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tables/table1.xml" ContentType="application/vnd.openxmlformats-officedocument.spreadsheetml.table+xml"/>
  <Override PartName="/xl/queryTables/queryTable3.xml" ContentType="application/vnd.openxmlformats-officedocument.spreadsheetml.queryTable+xml"/>
  <Override PartName="/xl/queryTables/queryTable4.xml" ContentType="application/vnd.openxmlformats-officedocument.spreadsheetml.queryTable+xml"/>
  <Override PartName="/xl/tables/table2.xml" ContentType="application/vnd.openxmlformats-officedocument.spreadsheetml.table+xml"/>
  <Override PartName="/xl/queryTables/queryTable5.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ev\RedReplay\RedReplay\Data\"/>
    </mc:Choice>
  </mc:AlternateContent>
  <bookViews>
    <workbookView xWindow="0" yWindow="0" windowWidth="28800" windowHeight="12435" tabRatio="748" activeTab="5"/>
  </bookViews>
  <sheets>
    <sheet name="81" sheetId="1" r:id="rId1"/>
    <sheet name="82" sheetId="2" r:id="rId2"/>
    <sheet name="81+82" sheetId="4" r:id="rId3"/>
    <sheet name="US_Localization" sheetId="8" r:id="rId4"/>
    <sheet name="NATO" sheetId="3" r:id="rId5"/>
    <sheet name="NATOXML" sheetId="6" r:id="rId6"/>
    <sheet name="PACT" sheetId="5" r:id="rId7"/>
    <sheet name="PACTXML" sheetId="7" r:id="rId8"/>
  </sheets>
  <definedNames>
    <definedName name="_81___TUniteAuSolDescriptor_1" localSheetId="0">'81'!$A$1:$AK$1643</definedName>
    <definedName name="_82___TUniteDescriptor_1" localSheetId="1">'82'!$A$1:$X$2004</definedName>
    <definedName name="_xlnm._FilterDatabase" localSheetId="2" hidden="1">'81+82'!$A$1:$E$1</definedName>
    <definedName name="OtanUnitIDS_510011681" localSheetId="4">NATO!$A$2:$C$936</definedName>
    <definedName name="PactUnitIDS_510011681" localSheetId="6">PACT!$A$2:$C$724</definedName>
    <definedName name="US_UnitName_1" localSheetId="3" hidden="1">US_Localization!$A$1:$B$2756</definedName>
  </definedNames>
  <calcPr calcId="152511"/>
  <extLst>
    <ext xmlns:x15="http://schemas.microsoft.com/office/spreadsheetml/2010/11/main" uri="{FCE2AD5D-F65C-4FA6-A056-5C36A1767C68}">
      <x15:dataModel>
        <x15:modelTables>
          <x15:modelTable id="US_UnitName-403c96a6-5a2e-4bd0-9e46-6273910a47af" name="US_UnitName" connection="US_UnitName"/>
        </x15:modelTables>
      </x15:dataModel>
    </ext>
  </extLst>
</workbook>
</file>

<file path=xl/calcChain.xml><?xml version="1.0" encoding="utf-8"?>
<calcChain xmlns="http://schemas.openxmlformats.org/spreadsheetml/2006/main">
  <c r="J3" i="5" l="1"/>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2" i="5"/>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G3" i="5" l="1" a="1"/>
  <c r="G3" i="5" s="1"/>
  <c r="H3" i="5" a="1"/>
  <c r="H3" i="5"/>
  <c r="I3" i="5" a="1"/>
  <c r="I3" i="5" s="1"/>
  <c r="G4" i="5" a="1"/>
  <c r="G4" i="5" s="1"/>
  <c r="H4" i="5" a="1"/>
  <c r="H4" i="5" s="1"/>
  <c r="I4" i="5" a="1"/>
  <c r="I4" i="5" s="1"/>
  <c r="G5" i="5" a="1"/>
  <c r="G5" i="5" s="1"/>
  <c r="H5" i="5" a="1"/>
  <c r="H5" i="5"/>
  <c r="I5" i="5" a="1"/>
  <c r="I5" i="5" s="1"/>
  <c r="G6" i="5" a="1"/>
  <c r="G6" i="5" s="1"/>
  <c r="H6" i="5" a="1"/>
  <c r="H6" i="5" s="1"/>
  <c r="I6" i="5" a="1"/>
  <c r="I6" i="5" s="1"/>
  <c r="G7" i="5" a="1"/>
  <c r="G7" i="5" s="1"/>
  <c r="H7" i="5" a="1"/>
  <c r="H7" i="5" s="1"/>
  <c r="I7" i="5" a="1"/>
  <c r="I7" i="5" s="1"/>
  <c r="G8" i="5" a="1"/>
  <c r="G8" i="5"/>
  <c r="H8" i="5" a="1"/>
  <c r="H8" i="5" s="1"/>
  <c r="I8" i="5" a="1"/>
  <c r="I8" i="5" s="1"/>
  <c r="G9" i="5" a="1"/>
  <c r="G9" i="5" s="1"/>
  <c r="H9" i="5" a="1"/>
  <c r="H9" i="5" s="1"/>
  <c r="I9" i="5" a="1"/>
  <c r="I9" i="5" s="1"/>
  <c r="G10" i="5" a="1"/>
  <c r="G10" i="5" s="1"/>
  <c r="H10" i="5" a="1"/>
  <c r="H10" i="5" s="1"/>
  <c r="I10" i="5" a="1"/>
  <c r="I10" i="5"/>
  <c r="G11" i="5" a="1"/>
  <c r="G11" i="5" s="1"/>
  <c r="H11" i="5" a="1"/>
  <c r="H11" i="5" s="1"/>
  <c r="I11" i="5" a="1"/>
  <c r="I11" i="5" s="1"/>
  <c r="G12" i="5" a="1"/>
  <c r="G12" i="5" s="1"/>
  <c r="H12" i="5" a="1"/>
  <c r="H12" i="5" s="1"/>
  <c r="I12" i="5" a="1"/>
  <c r="I12" i="5" s="1"/>
  <c r="G13" i="5" a="1"/>
  <c r="G13" i="5" s="1"/>
  <c r="H13" i="5" a="1"/>
  <c r="H13" i="5"/>
  <c r="I13" i="5" a="1"/>
  <c r="I13" i="5" s="1"/>
  <c r="G14" i="5" a="1"/>
  <c r="G14" i="5" s="1"/>
  <c r="H14" i="5" a="1"/>
  <c r="H14" i="5" s="1"/>
  <c r="I14" i="5" a="1"/>
  <c r="I14" i="5" s="1"/>
  <c r="G15" i="5" a="1"/>
  <c r="G15" i="5" s="1"/>
  <c r="H15" i="5" a="1"/>
  <c r="H15" i="5" s="1"/>
  <c r="I15" i="5" a="1"/>
  <c r="I15" i="5" s="1"/>
  <c r="G16" i="5" a="1"/>
  <c r="G16" i="5"/>
  <c r="H16" i="5" a="1"/>
  <c r="H16" i="5" s="1"/>
  <c r="I16" i="5" a="1"/>
  <c r="I16" i="5" s="1"/>
  <c r="G17" i="5" a="1"/>
  <c r="G17" i="5" s="1"/>
  <c r="H17" i="5" a="1"/>
  <c r="H17" i="5" s="1"/>
  <c r="I17" i="5" a="1"/>
  <c r="I17" i="5" s="1"/>
  <c r="G18" i="5" a="1"/>
  <c r="G18" i="5" s="1"/>
  <c r="H18" i="5" a="1"/>
  <c r="H18" i="5" s="1"/>
  <c r="I18" i="5" a="1"/>
  <c r="I18" i="5"/>
  <c r="G19" i="5" a="1"/>
  <c r="G19" i="5" s="1"/>
  <c r="H19" i="5" a="1"/>
  <c r="H19" i="5"/>
  <c r="I19" i="5" a="1"/>
  <c r="I19" i="5" s="1"/>
  <c r="G20" i="5" a="1"/>
  <c r="G20" i="5" s="1"/>
  <c r="H20" i="5" a="1"/>
  <c r="H20" i="5" s="1"/>
  <c r="I20" i="5" a="1"/>
  <c r="I20" i="5" s="1"/>
  <c r="G21" i="5" a="1"/>
  <c r="G21" i="5" s="1"/>
  <c r="H21" i="5" a="1"/>
  <c r="H21" i="5"/>
  <c r="I21" i="5" a="1"/>
  <c r="I21" i="5" s="1"/>
  <c r="G22" i="5" a="1"/>
  <c r="G22" i="5"/>
  <c r="H22" i="5" a="1"/>
  <c r="H22" i="5" s="1"/>
  <c r="I22" i="5" a="1"/>
  <c r="I22" i="5"/>
  <c r="G23" i="5" a="1"/>
  <c r="G23" i="5" s="1"/>
  <c r="H23" i="5" a="1"/>
  <c r="H23" i="5" s="1"/>
  <c r="I23" i="5" a="1"/>
  <c r="I23" i="5" s="1"/>
  <c r="G24" i="5" a="1"/>
  <c r="G24" i="5"/>
  <c r="H24" i="5" a="1"/>
  <c r="H24" i="5" s="1"/>
  <c r="I24" i="5" a="1"/>
  <c r="I24" i="5"/>
  <c r="G25" i="5" a="1"/>
  <c r="G25" i="5" s="1"/>
  <c r="H25" i="5" a="1"/>
  <c r="H25" i="5"/>
  <c r="I25" i="5" a="1"/>
  <c r="I25" i="5" s="1"/>
  <c r="G26" i="5" a="1"/>
  <c r="G26" i="5" s="1"/>
  <c r="H26" i="5" a="1"/>
  <c r="H26" i="5" s="1"/>
  <c r="I26" i="5" a="1"/>
  <c r="I26" i="5"/>
  <c r="G27" i="5" a="1"/>
  <c r="G27" i="5" s="1"/>
  <c r="H27" i="5" a="1"/>
  <c r="H27" i="5"/>
  <c r="I27" i="5" a="1"/>
  <c r="I27" i="5" s="1"/>
  <c r="G28" i="5" a="1"/>
  <c r="G28" i="5"/>
  <c r="H28" i="5" a="1"/>
  <c r="H28" i="5" s="1"/>
  <c r="I28" i="5" a="1"/>
  <c r="I28" i="5" s="1"/>
  <c r="G29" i="5" a="1"/>
  <c r="G29" i="5" s="1"/>
  <c r="H29" i="5" a="1"/>
  <c r="H29" i="5"/>
  <c r="I29" i="5" a="1"/>
  <c r="I29" i="5" s="1"/>
  <c r="G30" i="5" a="1"/>
  <c r="G30" i="5"/>
  <c r="H30" i="5" a="1"/>
  <c r="H30" i="5" s="1"/>
  <c r="I30" i="5" a="1"/>
  <c r="I30" i="5"/>
  <c r="G31" i="5" a="1"/>
  <c r="G31" i="5" s="1"/>
  <c r="H31" i="5" a="1"/>
  <c r="H31" i="5" s="1"/>
  <c r="I31" i="5" a="1"/>
  <c r="I31" i="5" s="1"/>
  <c r="G32" i="5" a="1"/>
  <c r="G32" i="5"/>
  <c r="H32" i="5" a="1"/>
  <c r="H32" i="5" s="1"/>
  <c r="I32" i="5" a="1"/>
  <c r="I32" i="5"/>
  <c r="G33" i="5" a="1"/>
  <c r="G33" i="5" s="1"/>
  <c r="H33" i="5" a="1"/>
  <c r="H33" i="5"/>
  <c r="I33" i="5" a="1"/>
  <c r="I33" i="5" s="1"/>
  <c r="G34" i="5" a="1"/>
  <c r="G34" i="5" s="1"/>
  <c r="H34" i="5" a="1"/>
  <c r="H34" i="5" s="1"/>
  <c r="I34" i="5" a="1"/>
  <c r="I34" i="5"/>
  <c r="G35" i="5" a="1"/>
  <c r="G35" i="5" s="1"/>
  <c r="H35" i="5" a="1"/>
  <c r="H35" i="5"/>
  <c r="I35" i="5" a="1"/>
  <c r="I35" i="5" s="1"/>
  <c r="G36" i="5" a="1"/>
  <c r="G36" i="5"/>
  <c r="H36" i="5" a="1"/>
  <c r="H36" i="5" s="1"/>
  <c r="I36" i="5" a="1"/>
  <c r="I36" i="5" s="1"/>
  <c r="G37" i="5" a="1"/>
  <c r="G37" i="5" s="1"/>
  <c r="H37" i="5" a="1"/>
  <c r="H37" i="5"/>
  <c r="I37" i="5" a="1"/>
  <c r="I37" i="5" s="1"/>
  <c r="G38" i="5" a="1"/>
  <c r="G38" i="5"/>
  <c r="H38" i="5" a="1"/>
  <c r="H38" i="5" s="1"/>
  <c r="I38" i="5" a="1"/>
  <c r="I38" i="5"/>
  <c r="G39" i="5" a="1"/>
  <c r="G39" i="5" s="1"/>
  <c r="H39" i="5" a="1"/>
  <c r="H39" i="5" s="1"/>
  <c r="I39" i="5" a="1"/>
  <c r="I39" i="5" s="1"/>
  <c r="G40" i="5" a="1"/>
  <c r="G40" i="5" s="1"/>
  <c r="H40" i="5" a="1"/>
  <c r="H40" i="5" s="1"/>
  <c r="I40" i="5" a="1"/>
  <c r="I40" i="5"/>
  <c r="G41" i="5" a="1"/>
  <c r="G41" i="5" s="1"/>
  <c r="H41" i="5" a="1"/>
  <c r="H41" i="5"/>
  <c r="I41" i="5" a="1"/>
  <c r="I41" i="5" s="1"/>
  <c r="G42" i="5" a="1"/>
  <c r="G42" i="5" s="1"/>
  <c r="H42" i="5" a="1"/>
  <c r="H42" i="5" s="1"/>
  <c r="I42" i="5" a="1"/>
  <c r="I42" i="5" s="1"/>
  <c r="G43" i="5" a="1"/>
  <c r="G43" i="5" s="1"/>
  <c r="H43" i="5" a="1"/>
  <c r="H43" i="5"/>
  <c r="I43" i="5" a="1"/>
  <c r="I43" i="5" s="1"/>
  <c r="G44" i="5" a="1"/>
  <c r="G44" i="5"/>
  <c r="H44" i="5" a="1"/>
  <c r="H44" i="5" s="1"/>
  <c r="I44" i="5" a="1"/>
  <c r="I44" i="5" s="1"/>
  <c r="G45" i="5" a="1"/>
  <c r="G45" i="5" s="1"/>
  <c r="H45" i="5" a="1"/>
  <c r="H45" i="5"/>
  <c r="I45" i="5" a="1"/>
  <c r="I45" i="5" s="1"/>
  <c r="G46" i="5" a="1"/>
  <c r="G46" i="5"/>
  <c r="H46" i="5" a="1"/>
  <c r="H46" i="5" s="1"/>
  <c r="I46" i="5" a="1"/>
  <c r="I46" i="5"/>
  <c r="G47" i="5" a="1"/>
  <c r="G47" i="5" s="1"/>
  <c r="H47" i="5" a="1"/>
  <c r="H47" i="5" s="1"/>
  <c r="I47" i="5" a="1"/>
  <c r="I47" i="5" s="1"/>
  <c r="G48" i="5" a="1"/>
  <c r="G48" i="5"/>
  <c r="H48" i="5" a="1"/>
  <c r="H48" i="5" s="1"/>
  <c r="I48" i="5" a="1"/>
  <c r="I48" i="5" s="1"/>
  <c r="G49" i="5" a="1"/>
  <c r="G49" i="5" s="1"/>
  <c r="H49" i="5" a="1"/>
  <c r="H49" i="5"/>
  <c r="I49" i="5" a="1"/>
  <c r="I49" i="5" s="1"/>
  <c r="G50" i="5" a="1"/>
  <c r="G50" i="5" s="1"/>
  <c r="H50" i="5" a="1"/>
  <c r="H50" i="5" s="1"/>
  <c r="I50" i="5" a="1"/>
  <c r="I50" i="5" s="1"/>
  <c r="G51" i="5" a="1"/>
  <c r="G51" i="5" s="1"/>
  <c r="H51" i="5" a="1"/>
  <c r="H51" i="5"/>
  <c r="I51" i="5" a="1"/>
  <c r="I51" i="5" s="1"/>
  <c r="G52" i="5" a="1"/>
  <c r="G52" i="5"/>
  <c r="H52" i="5" a="1"/>
  <c r="H52" i="5" s="1"/>
  <c r="I52" i="5" a="1"/>
  <c r="I52" i="5" s="1"/>
  <c r="G53" i="5" a="1"/>
  <c r="G53" i="5" s="1"/>
  <c r="H53" i="5" a="1"/>
  <c r="H53" i="5"/>
  <c r="I53" i="5" a="1"/>
  <c r="I53" i="5" s="1"/>
  <c r="G54" i="5" a="1"/>
  <c r="G54" i="5"/>
  <c r="H54" i="5" a="1"/>
  <c r="H54" i="5" s="1"/>
  <c r="I54" i="5" a="1"/>
  <c r="I54" i="5"/>
  <c r="G55" i="5" a="1"/>
  <c r="G55" i="5" s="1"/>
  <c r="H55" i="5" a="1"/>
  <c r="H55" i="5" s="1"/>
  <c r="I55" i="5" a="1"/>
  <c r="I55" i="5" s="1"/>
  <c r="G56" i="5" a="1"/>
  <c r="G56" i="5"/>
  <c r="H56" i="5" a="1"/>
  <c r="H56" i="5" s="1"/>
  <c r="I56" i="5" a="1"/>
  <c r="I56" i="5"/>
  <c r="G57" i="5" a="1"/>
  <c r="G57" i="5" s="1"/>
  <c r="H57" i="5" a="1"/>
  <c r="H57" i="5"/>
  <c r="I57" i="5" a="1"/>
  <c r="I57" i="5" s="1"/>
  <c r="G58" i="5" a="1"/>
  <c r="G58" i="5" s="1"/>
  <c r="H58" i="5" a="1"/>
  <c r="H58" i="5" s="1"/>
  <c r="I58" i="5" a="1"/>
  <c r="I58" i="5"/>
  <c r="G59" i="5" a="1"/>
  <c r="G59" i="5" s="1"/>
  <c r="H59" i="5" a="1"/>
  <c r="H59" i="5" s="1"/>
  <c r="I59" i="5" a="1"/>
  <c r="I59" i="5" s="1"/>
  <c r="G60" i="5" a="1"/>
  <c r="G60" i="5"/>
  <c r="H60" i="5" a="1"/>
  <c r="H60" i="5" s="1"/>
  <c r="I60" i="5" a="1"/>
  <c r="I60" i="5"/>
  <c r="G61" i="5" a="1"/>
  <c r="G61" i="5" s="1"/>
  <c r="H61" i="5" a="1"/>
  <c r="H61" i="5"/>
  <c r="I61" i="5" a="1"/>
  <c r="I61" i="5" s="1"/>
  <c r="G62" i="5" a="1"/>
  <c r="G62" i="5" s="1"/>
  <c r="H62" i="5" a="1"/>
  <c r="H62" i="5" s="1"/>
  <c r="I62" i="5" a="1"/>
  <c r="I62" i="5"/>
  <c r="G63" i="5" a="1"/>
  <c r="G63" i="5" s="1"/>
  <c r="H63" i="5" a="1"/>
  <c r="H63" i="5"/>
  <c r="I63" i="5" a="1"/>
  <c r="I63" i="5" s="1"/>
  <c r="G64" i="5" a="1"/>
  <c r="G64" i="5"/>
  <c r="H64" i="5" a="1"/>
  <c r="H64" i="5" s="1"/>
  <c r="I64" i="5" a="1"/>
  <c r="I64" i="5" s="1"/>
  <c r="G65" i="5" a="1"/>
  <c r="G65" i="5" s="1"/>
  <c r="H65" i="5" a="1"/>
  <c r="H65" i="5"/>
  <c r="I65" i="5" a="1"/>
  <c r="I65" i="5" s="1"/>
  <c r="G66" i="5" a="1"/>
  <c r="G66" i="5"/>
  <c r="H66" i="5" a="1"/>
  <c r="H66" i="5" s="1"/>
  <c r="I66" i="5" a="1"/>
  <c r="I66" i="5"/>
  <c r="G67" i="5" a="1"/>
  <c r="G67" i="5" s="1"/>
  <c r="H67" i="5" a="1"/>
  <c r="H67" i="5" s="1"/>
  <c r="I67" i="5" a="1"/>
  <c r="I67" i="5" s="1"/>
  <c r="G68" i="5" a="1"/>
  <c r="G68" i="5"/>
  <c r="H68" i="5" a="1"/>
  <c r="H68" i="5" s="1"/>
  <c r="I68" i="5" a="1"/>
  <c r="I68" i="5"/>
  <c r="G69" i="5" a="1"/>
  <c r="G69" i="5" s="1"/>
  <c r="H69" i="5" a="1"/>
  <c r="H69" i="5"/>
  <c r="I69" i="5" a="1"/>
  <c r="I69" i="5" s="1"/>
  <c r="G70" i="5" a="1"/>
  <c r="G70" i="5" s="1"/>
  <c r="H70" i="5" a="1"/>
  <c r="H70" i="5" s="1"/>
  <c r="I70" i="5" a="1"/>
  <c r="I70" i="5"/>
  <c r="G71" i="5" a="1"/>
  <c r="G71" i="5" s="1"/>
  <c r="H71" i="5" a="1"/>
  <c r="H71" i="5"/>
  <c r="I71" i="5" a="1"/>
  <c r="I71" i="5" s="1"/>
  <c r="G72" i="5" a="1"/>
  <c r="G72" i="5"/>
  <c r="H72" i="5" a="1"/>
  <c r="H72" i="5" s="1"/>
  <c r="I72" i="5" a="1"/>
  <c r="I72" i="5" s="1"/>
  <c r="G73" i="5" a="1"/>
  <c r="G73" i="5" s="1"/>
  <c r="H73" i="5" a="1"/>
  <c r="H73" i="5"/>
  <c r="I73" i="5" a="1"/>
  <c r="I73" i="5" s="1"/>
  <c r="G74" i="5" a="1"/>
  <c r="G74" i="5"/>
  <c r="H74" i="5" a="1"/>
  <c r="H74" i="5" s="1"/>
  <c r="I74" i="5" a="1"/>
  <c r="I74" i="5"/>
  <c r="G75" i="5" a="1"/>
  <c r="G75" i="5" s="1"/>
  <c r="H75" i="5" a="1"/>
  <c r="H75" i="5" s="1"/>
  <c r="I75" i="5" a="1"/>
  <c r="I75" i="5" s="1"/>
  <c r="G76" i="5" a="1"/>
  <c r="G76" i="5"/>
  <c r="H76" i="5" a="1"/>
  <c r="H76" i="5" s="1"/>
  <c r="I76" i="5" a="1"/>
  <c r="I76" i="5"/>
  <c r="G77" i="5" a="1"/>
  <c r="G77" i="5" s="1"/>
  <c r="H77" i="5" a="1"/>
  <c r="H77" i="5"/>
  <c r="I77" i="5" a="1"/>
  <c r="I77" i="5" s="1"/>
  <c r="G78" i="5" a="1"/>
  <c r="G78" i="5" s="1"/>
  <c r="H78" i="5" a="1"/>
  <c r="H78" i="5" s="1"/>
  <c r="I78" i="5" a="1"/>
  <c r="I78" i="5"/>
  <c r="G79" i="5" a="1"/>
  <c r="G79" i="5" s="1"/>
  <c r="H79" i="5" a="1"/>
  <c r="H79" i="5"/>
  <c r="I79" i="5" a="1"/>
  <c r="I79" i="5" s="1"/>
  <c r="G80" i="5" a="1"/>
  <c r="G80" i="5"/>
  <c r="H80" i="5" a="1"/>
  <c r="H80" i="5" s="1"/>
  <c r="I80" i="5" a="1"/>
  <c r="I80" i="5" s="1"/>
  <c r="G81" i="5" a="1"/>
  <c r="G81" i="5" s="1"/>
  <c r="H81" i="5" a="1"/>
  <c r="H81" i="5"/>
  <c r="I81" i="5" a="1"/>
  <c r="I81" i="5" s="1"/>
  <c r="G82" i="5" a="1"/>
  <c r="G82" i="5"/>
  <c r="H82" i="5" a="1"/>
  <c r="H82" i="5" s="1"/>
  <c r="I82" i="5" a="1"/>
  <c r="I82" i="5"/>
  <c r="G83" i="5" a="1"/>
  <c r="G83" i="5" s="1"/>
  <c r="H83" i="5" a="1"/>
  <c r="H83" i="5" s="1"/>
  <c r="I83" i="5" a="1"/>
  <c r="I83" i="5" s="1"/>
  <c r="G84" i="5" a="1"/>
  <c r="G84" i="5"/>
  <c r="H84" i="5" a="1"/>
  <c r="H84" i="5" s="1"/>
  <c r="I84" i="5" a="1"/>
  <c r="I84" i="5"/>
  <c r="G85" i="5" a="1"/>
  <c r="G85" i="5" s="1"/>
  <c r="H85" i="5" a="1"/>
  <c r="H85" i="5"/>
  <c r="I85" i="5" a="1"/>
  <c r="I85" i="5" s="1"/>
  <c r="G86" i="5" a="1"/>
  <c r="G86" i="5" s="1"/>
  <c r="H86" i="5" a="1"/>
  <c r="H86" i="5" s="1"/>
  <c r="I86" i="5" a="1"/>
  <c r="I86" i="5"/>
  <c r="G87" i="5" a="1"/>
  <c r="G87" i="5" s="1"/>
  <c r="H87" i="5" a="1"/>
  <c r="H87" i="5"/>
  <c r="I87" i="5" a="1"/>
  <c r="I87" i="5" s="1"/>
  <c r="G88" i="5" a="1"/>
  <c r="G88" i="5" s="1"/>
  <c r="H88" i="5" a="1"/>
  <c r="H88" i="5" s="1"/>
  <c r="I88" i="5" a="1"/>
  <c r="I88" i="5" s="1"/>
  <c r="G89" i="5" a="1"/>
  <c r="G89" i="5" s="1"/>
  <c r="H89" i="5" a="1"/>
  <c r="H89" i="5"/>
  <c r="I89" i="5" a="1"/>
  <c r="I89" i="5" s="1"/>
  <c r="G90" i="5" a="1"/>
  <c r="G90" i="5"/>
  <c r="H90" i="5" a="1"/>
  <c r="H90" i="5" s="1"/>
  <c r="I90" i="5" a="1"/>
  <c r="I90" i="5" s="1"/>
  <c r="G91" i="5" a="1"/>
  <c r="G91" i="5" s="1"/>
  <c r="H91" i="5" a="1"/>
  <c r="H91" i="5" s="1"/>
  <c r="I91" i="5" a="1"/>
  <c r="I91" i="5" s="1"/>
  <c r="G92" i="5" a="1"/>
  <c r="G92" i="5"/>
  <c r="H92" i="5" a="1"/>
  <c r="H92" i="5" s="1"/>
  <c r="I92" i="5" a="1"/>
  <c r="I92" i="5"/>
  <c r="G93" i="5" a="1"/>
  <c r="G93" i="5" s="1"/>
  <c r="H93" i="5" a="1"/>
  <c r="H93" i="5" s="1"/>
  <c r="I93" i="5" a="1"/>
  <c r="I93" i="5" s="1"/>
  <c r="G94" i="5" a="1"/>
  <c r="G94" i="5" s="1"/>
  <c r="H94" i="5" a="1"/>
  <c r="H94" i="5" s="1"/>
  <c r="I94" i="5" a="1"/>
  <c r="I94" i="5"/>
  <c r="G95" i="5" a="1"/>
  <c r="G95" i="5" s="1"/>
  <c r="H95" i="5" a="1"/>
  <c r="H95" i="5"/>
  <c r="I95" i="5" a="1"/>
  <c r="I95" i="5" s="1"/>
  <c r="G96" i="5" a="1"/>
  <c r="G96" i="5" s="1"/>
  <c r="H96" i="5" a="1"/>
  <c r="H96" i="5" s="1"/>
  <c r="I96" i="5" a="1"/>
  <c r="I96" i="5" s="1"/>
  <c r="G97" i="5" a="1"/>
  <c r="G97" i="5" s="1"/>
  <c r="H97" i="5" a="1"/>
  <c r="H97" i="5"/>
  <c r="I97" i="5" a="1"/>
  <c r="I97" i="5" s="1"/>
  <c r="G98" i="5" a="1"/>
  <c r="G98" i="5"/>
  <c r="H98" i="5" a="1"/>
  <c r="H98" i="5" s="1"/>
  <c r="I98" i="5" a="1"/>
  <c r="I98" i="5" s="1"/>
  <c r="G99" i="5" a="1"/>
  <c r="G99" i="5" s="1"/>
  <c r="H99" i="5" a="1"/>
  <c r="H99" i="5" s="1"/>
  <c r="I99" i="5" a="1"/>
  <c r="I99" i="5" s="1"/>
  <c r="G100" i="5" a="1"/>
  <c r="G100" i="5" s="1"/>
  <c r="H100" i="5" a="1"/>
  <c r="H100" i="5" s="1"/>
  <c r="I100" i="5" a="1"/>
  <c r="I100" i="5"/>
  <c r="G101" i="5" a="1"/>
  <c r="G101" i="5" s="1"/>
  <c r="H101" i="5" a="1"/>
  <c r="H101" i="5" s="1"/>
  <c r="I101" i="5" a="1"/>
  <c r="I101" i="5" s="1"/>
  <c r="G102" i="5" a="1"/>
  <c r="G102" i="5" s="1"/>
  <c r="H102" i="5" a="1"/>
  <c r="H102" i="5"/>
  <c r="I102" i="5" a="1"/>
  <c r="I102" i="5" s="1"/>
  <c r="G103" i="5" a="1"/>
  <c r="G103" i="5" s="1"/>
  <c r="H103" i="5" a="1"/>
  <c r="H103" i="5" s="1"/>
  <c r="I103" i="5" a="1"/>
  <c r="I103" i="5" s="1"/>
  <c r="G104" i="5" a="1"/>
  <c r="G104" i="5" s="1"/>
  <c r="H104" i="5" a="1"/>
  <c r="H104" i="5"/>
  <c r="I104" i="5" a="1"/>
  <c r="I104" i="5" s="1"/>
  <c r="G105" i="5" a="1"/>
  <c r="G105" i="5" s="1"/>
  <c r="H105" i="5" a="1"/>
  <c r="H105" i="5" s="1"/>
  <c r="I105" i="5" a="1"/>
  <c r="I105" i="5" s="1"/>
  <c r="G106" i="5" a="1"/>
  <c r="G106" i="5" s="1"/>
  <c r="H106" i="5" a="1"/>
  <c r="H106" i="5" s="1"/>
  <c r="I106" i="5" a="1"/>
  <c r="I106" i="5" s="1"/>
  <c r="G107" i="5" a="1"/>
  <c r="G107" i="5"/>
  <c r="H107" i="5" a="1"/>
  <c r="H107" i="5" s="1"/>
  <c r="I107" i="5" a="1"/>
  <c r="I107" i="5" s="1"/>
  <c r="G108" i="5" a="1"/>
  <c r="G108" i="5" s="1"/>
  <c r="H108" i="5" a="1"/>
  <c r="H108" i="5" s="1"/>
  <c r="I108" i="5" a="1"/>
  <c r="I108" i="5" s="1"/>
  <c r="G109" i="5" a="1"/>
  <c r="G109" i="5" s="1"/>
  <c r="H109" i="5" a="1"/>
  <c r="H109" i="5" s="1"/>
  <c r="I109" i="5" a="1"/>
  <c r="I109" i="5"/>
  <c r="G110" i="5" a="1"/>
  <c r="G110" i="5" s="1"/>
  <c r="H110" i="5" a="1"/>
  <c r="H110" i="5" s="1"/>
  <c r="I110" i="5" a="1"/>
  <c r="I110" i="5" s="1"/>
  <c r="G111" i="5" a="1"/>
  <c r="G111" i="5" s="1"/>
  <c r="H111" i="5" a="1"/>
  <c r="H111" i="5" s="1"/>
  <c r="I111" i="5" a="1"/>
  <c r="I111" i="5" s="1"/>
  <c r="G112" i="5" a="1"/>
  <c r="G112" i="5" s="1"/>
  <c r="H112" i="5" a="1"/>
  <c r="H112" i="5"/>
  <c r="I112" i="5" a="1"/>
  <c r="I112" i="5" s="1"/>
  <c r="G113" i="5" a="1"/>
  <c r="G113" i="5" s="1"/>
  <c r="H113" i="5" a="1"/>
  <c r="H113" i="5" s="1"/>
  <c r="I113" i="5" a="1"/>
  <c r="I113" i="5" s="1"/>
  <c r="G114" i="5" a="1"/>
  <c r="G114" i="5" s="1"/>
  <c r="H114" i="5" a="1"/>
  <c r="H114" i="5" s="1"/>
  <c r="I114" i="5" a="1"/>
  <c r="I114" i="5" s="1"/>
  <c r="G115" i="5" a="1"/>
  <c r="G115" i="5"/>
  <c r="H115" i="5" a="1"/>
  <c r="H115" i="5" s="1"/>
  <c r="I115" i="5" a="1"/>
  <c r="I115" i="5" s="1"/>
  <c r="G116" i="5" a="1"/>
  <c r="G116" i="5" s="1"/>
  <c r="H116" i="5" a="1"/>
  <c r="H116" i="5" s="1"/>
  <c r="I116" i="5" a="1"/>
  <c r="I116" i="5" s="1"/>
  <c r="G117" i="5" a="1"/>
  <c r="G117" i="5" s="1"/>
  <c r="H117" i="5" a="1"/>
  <c r="H117" i="5" s="1"/>
  <c r="I117" i="5" a="1"/>
  <c r="I117" i="5"/>
  <c r="G118" i="5" a="1"/>
  <c r="G118" i="5" s="1"/>
  <c r="H118" i="5" a="1"/>
  <c r="H118" i="5" s="1"/>
  <c r="I118" i="5" a="1"/>
  <c r="I118" i="5" s="1"/>
  <c r="G119" i="5" a="1"/>
  <c r="G119" i="5" s="1"/>
  <c r="H119" i="5" a="1"/>
  <c r="H119" i="5" s="1"/>
  <c r="I119" i="5" a="1"/>
  <c r="I119" i="5" s="1"/>
  <c r="G120" i="5" a="1"/>
  <c r="G120" i="5" s="1"/>
  <c r="H120" i="5" a="1"/>
  <c r="H120" i="5"/>
  <c r="I120" i="5" a="1"/>
  <c r="I120" i="5" s="1"/>
  <c r="G121" i="5" a="1"/>
  <c r="G121" i="5" s="1"/>
  <c r="H121" i="5" a="1"/>
  <c r="H121" i="5" s="1"/>
  <c r="I121" i="5" a="1"/>
  <c r="I121" i="5" s="1"/>
  <c r="G122" i="5" a="1"/>
  <c r="G122" i="5" s="1"/>
  <c r="H122" i="5" a="1"/>
  <c r="H122" i="5" s="1"/>
  <c r="I122" i="5" a="1"/>
  <c r="I122" i="5" s="1"/>
  <c r="G123" i="5" a="1"/>
  <c r="G123" i="5"/>
  <c r="H123" i="5" a="1"/>
  <c r="H123" i="5" s="1"/>
  <c r="I123" i="5" a="1"/>
  <c r="I123" i="5" s="1"/>
  <c r="G124" i="5" a="1"/>
  <c r="G124" i="5" s="1"/>
  <c r="H124" i="5" a="1"/>
  <c r="H124" i="5" s="1"/>
  <c r="I124" i="5" a="1"/>
  <c r="I124" i="5" s="1"/>
  <c r="G125" i="5" a="1"/>
  <c r="G125" i="5" s="1"/>
  <c r="H125" i="5" a="1"/>
  <c r="H125" i="5" s="1"/>
  <c r="I125" i="5" a="1"/>
  <c r="I125" i="5"/>
  <c r="G126" i="5" a="1"/>
  <c r="G126" i="5" s="1"/>
  <c r="H126" i="5" a="1"/>
  <c r="H126" i="5" s="1"/>
  <c r="I126" i="5" a="1"/>
  <c r="I126" i="5" s="1"/>
  <c r="G127" i="5" a="1"/>
  <c r="G127" i="5" s="1"/>
  <c r="H127" i="5" a="1"/>
  <c r="H127" i="5" s="1"/>
  <c r="I127" i="5" a="1"/>
  <c r="I127" i="5" s="1"/>
  <c r="G128" i="5" a="1"/>
  <c r="G128" i="5" s="1"/>
  <c r="H128" i="5" a="1"/>
  <c r="H128" i="5"/>
  <c r="I128" i="5" a="1"/>
  <c r="I128" i="5" s="1"/>
  <c r="G129" i="5" a="1"/>
  <c r="G129" i="5" s="1"/>
  <c r="H129" i="5" a="1"/>
  <c r="H129" i="5" s="1"/>
  <c r="I129" i="5" a="1"/>
  <c r="I129" i="5" s="1"/>
  <c r="G130" i="5" a="1"/>
  <c r="G130" i="5" s="1"/>
  <c r="H130" i="5" a="1"/>
  <c r="H130" i="5" s="1"/>
  <c r="I130" i="5" a="1"/>
  <c r="I130" i="5" s="1"/>
  <c r="G131" i="5" a="1"/>
  <c r="G131" i="5"/>
  <c r="H131" i="5" a="1"/>
  <c r="H131" i="5" s="1"/>
  <c r="I131" i="5" a="1"/>
  <c r="I131" i="5" s="1"/>
  <c r="G132" i="5" a="1"/>
  <c r="G132" i="5" s="1"/>
  <c r="H132" i="5" a="1"/>
  <c r="H132" i="5" s="1"/>
  <c r="I132" i="5" a="1"/>
  <c r="I132" i="5" s="1"/>
  <c r="G133" i="5" a="1"/>
  <c r="G133" i="5" s="1"/>
  <c r="H133" i="5" a="1"/>
  <c r="H133" i="5" s="1"/>
  <c r="I133" i="5" a="1"/>
  <c r="I133" i="5"/>
  <c r="G134" i="5" a="1"/>
  <c r="G134" i="5" s="1"/>
  <c r="H134" i="5" a="1"/>
  <c r="H134" i="5" s="1"/>
  <c r="I134" i="5" a="1"/>
  <c r="I134" i="5" s="1"/>
  <c r="G135" i="5" a="1"/>
  <c r="G135" i="5" s="1"/>
  <c r="H135" i="5" a="1"/>
  <c r="H135" i="5" s="1"/>
  <c r="I135" i="5" a="1"/>
  <c r="I135" i="5" s="1"/>
  <c r="G136" i="5" a="1"/>
  <c r="G136" i="5" s="1"/>
  <c r="H136" i="5" a="1"/>
  <c r="H136" i="5"/>
  <c r="I136" i="5" a="1"/>
  <c r="I136" i="5" s="1"/>
  <c r="G137" i="5" a="1"/>
  <c r="G137" i="5" s="1"/>
  <c r="H137" i="5" a="1"/>
  <c r="H137" i="5" s="1"/>
  <c r="I137" i="5" a="1"/>
  <c r="I137" i="5"/>
  <c r="G138" i="5" a="1"/>
  <c r="G138" i="5" s="1"/>
  <c r="H138" i="5" a="1"/>
  <c r="H138" i="5" s="1"/>
  <c r="I138" i="5" a="1"/>
  <c r="I138" i="5" s="1"/>
  <c r="G139" i="5" a="1"/>
  <c r="G139" i="5"/>
  <c r="H139" i="5" a="1"/>
  <c r="H139" i="5" s="1"/>
  <c r="I139" i="5" a="1"/>
  <c r="I139" i="5" s="1"/>
  <c r="G140" i="5" a="1"/>
  <c r="G140" i="5" s="1"/>
  <c r="H140" i="5" a="1"/>
  <c r="H140" i="5" s="1"/>
  <c r="I140" i="5" a="1"/>
  <c r="I140" i="5" s="1"/>
  <c r="G141" i="5" a="1"/>
  <c r="G141" i="5"/>
  <c r="H141" i="5" a="1"/>
  <c r="H141" i="5" s="1"/>
  <c r="I141" i="5" a="1"/>
  <c r="I141" i="5"/>
  <c r="G142" i="5" a="1"/>
  <c r="G142" i="5" s="1"/>
  <c r="H142" i="5" a="1"/>
  <c r="H142" i="5" s="1"/>
  <c r="I142" i="5" a="1"/>
  <c r="I142" i="5" s="1"/>
  <c r="G143" i="5" a="1"/>
  <c r="G143" i="5" s="1"/>
  <c r="H143" i="5" a="1"/>
  <c r="H143" i="5" s="1"/>
  <c r="I143" i="5" a="1"/>
  <c r="I143" i="5" s="1"/>
  <c r="G144" i="5" a="1"/>
  <c r="G144" i="5" s="1"/>
  <c r="H144" i="5" a="1"/>
  <c r="H144" i="5"/>
  <c r="I144" i="5" a="1"/>
  <c r="I144" i="5" s="1"/>
  <c r="G145" i="5" a="1"/>
  <c r="G145" i="5" s="1"/>
  <c r="H145" i="5" a="1"/>
  <c r="H145" i="5" s="1"/>
  <c r="I145" i="5" a="1"/>
  <c r="I145" i="5" s="1"/>
  <c r="G146" i="5" a="1"/>
  <c r="G146" i="5" s="1"/>
  <c r="H146" i="5" a="1"/>
  <c r="H146" i="5" s="1"/>
  <c r="I146" i="5" a="1"/>
  <c r="I146" i="5" s="1"/>
  <c r="G147" i="5" a="1"/>
  <c r="G147" i="5"/>
  <c r="H147" i="5" a="1"/>
  <c r="H147" i="5" s="1"/>
  <c r="I147" i="5" a="1"/>
  <c r="I147" i="5" s="1"/>
  <c r="G148" i="5" a="1"/>
  <c r="G148" i="5" s="1"/>
  <c r="H148" i="5" a="1"/>
  <c r="H148" i="5" s="1"/>
  <c r="I148" i="5" a="1"/>
  <c r="I148" i="5" s="1"/>
  <c r="G149" i="5" a="1"/>
  <c r="G149" i="5"/>
  <c r="H149" i="5" a="1"/>
  <c r="H149" i="5" s="1"/>
  <c r="I149" i="5" a="1"/>
  <c r="I149" i="5"/>
  <c r="G150" i="5" a="1"/>
  <c r="G150" i="5" s="1"/>
  <c r="H150" i="5" a="1"/>
  <c r="H150" i="5" s="1"/>
  <c r="I150" i="5" a="1"/>
  <c r="I150" i="5" s="1"/>
  <c r="G151" i="5" a="1"/>
  <c r="G151" i="5" s="1"/>
  <c r="H151" i="5" a="1"/>
  <c r="H151" i="5" s="1"/>
  <c r="I151" i="5" a="1"/>
  <c r="I151" i="5"/>
  <c r="G152" i="5" a="1"/>
  <c r="G152" i="5" s="1"/>
  <c r="H152" i="5" a="1"/>
  <c r="H152" i="5"/>
  <c r="I152" i="5" a="1"/>
  <c r="I152" i="5" s="1"/>
  <c r="G153" i="5" a="1"/>
  <c r="G153" i="5" s="1"/>
  <c r="H153" i="5" a="1"/>
  <c r="H153" i="5" s="1"/>
  <c r="I153" i="5" a="1"/>
  <c r="I153" i="5" s="1"/>
  <c r="G154" i="5" a="1"/>
  <c r="G154" i="5" s="1"/>
  <c r="H154" i="5" a="1"/>
  <c r="H154" i="5"/>
  <c r="I154" i="5" a="1"/>
  <c r="I154" i="5" s="1"/>
  <c r="G155" i="5" a="1"/>
  <c r="G155" i="5"/>
  <c r="H155" i="5" a="1"/>
  <c r="H155" i="5" s="1"/>
  <c r="I155" i="5" a="1"/>
  <c r="I155" i="5" s="1"/>
  <c r="G156" i="5" a="1"/>
  <c r="G156" i="5" s="1"/>
  <c r="H156" i="5" a="1"/>
  <c r="H156" i="5" s="1"/>
  <c r="I156" i="5" a="1"/>
  <c r="I156" i="5" s="1"/>
  <c r="G157" i="5" a="1"/>
  <c r="G157" i="5"/>
  <c r="H157" i="5" a="1"/>
  <c r="H157" i="5" s="1"/>
  <c r="I157" i="5" a="1"/>
  <c r="I157" i="5"/>
  <c r="G158" i="5" a="1"/>
  <c r="G158" i="5" s="1"/>
  <c r="H158" i="5" a="1"/>
  <c r="H158" i="5" s="1"/>
  <c r="I158" i="5" a="1"/>
  <c r="I158" i="5" s="1"/>
  <c r="G159" i="5" a="1"/>
  <c r="G159" i="5" s="1"/>
  <c r="H159" i="5" a="1"/>
  <c r="H159" i="5" s="1"/>
  <c r="I159" i="5" a="1"/>
  <c r="I159" i="5"/>
  <c r="G160" i="5" a="1"/>
  <c r="G160" i="5" s="1"/>
  <c r="H160" i="5" a="1"/>
  <c r="H160" i="5"/>
  <c r="I160" i="5" a="1"/>
  <c r="I160" i="5" s="1"/>
  <c r="G161" i="5" a="1"/>
  <c r="G161" i="5" s="1"/>
  <c r="H161" i="5" a="1"/>
  <c r="H161" i="5" s="1"/>
  <c r="I161" i="5" a="1"/>
  <c r="I161" i="5" s="1"/>
  <c r="G162" i="5" a="1"/>
  <c r="G162" i="5" s="1"/>
  <c r="H162" i="5" a="1"/>
  <c r="H162" i="5"/>
  <c r="I162" i="5" a="1"/>
  <c r="I162" i="5" s="1"/>
  <c r="G163" i="5" a="1"/>
  <c r="G163" i="5"/>
  <c r="H163" i="5" a="1"/>
  <c r="H163" i="5" s="1"/>
  <c r="I163" i="5" a="1"/>
  <c r="I163" i="5" s="1"/>
  <c r="G164" i="5" a="1"/>
  <c r="G164" i="5" s="1"/>
  <c r="H164" i="5" a="1"/>
  <c r="H164" i="5" s="1"/>
  <c r="I164" i="5" a="1"/>
  <c r="I164" i="5" s="1"/>
  <c r="G165" i="5" a="1"/>
  <c r="G165" i="5"/>
  <c r="H165" i="5" a="1"/>
  <c r="H165" i="5" s="1"/>
  <c r="I165" i="5" a="1"/>
  <c r="I165" i="5"/>
  <c r="G166" i="5" a="1"/>
  <c r="G166" i="5" s="1"/>
  <c r="H166" i="5" a="1"/>
  <c r="H166" i="5" s="1"/>
  <c r="I166" i="5" a="1"/>
  <c r="I166" i="5" s="1"/>
  <c r="G167" i="5" a="1"/>
  <c r="G167" i="5" s="1"/>
  <c r="H167" i="5" a="1"/>
  <c r="H167" i="5" s="1"/>
  <c r="I167" i="5" a="1"/>
  <c r="I167" i="5"/>
  <c r="G168" i="5" a="1"/>
  <c r="G168" i="5" s="1"/>
  <c r="H168" i="5" a="1"/>
  <c r="H168" i="5"/>
  <c r="I168" i="5" a="1"/>
  <c r="I168" i="5" s="1"/>
  <c r="G169" i="5" a="1"/>
  <c r="G169" i="5" s="1"/>
  <c r="H169" i="5" a="1"/>
  <c r="H169" i="5" s="1"/>
  <c r="I169" i="5" a="1"/>
  <c r="I169" i="5" s="1"/>
  <c r="G170" i="5" a="1"/>
  <c r="G170" i="5" s="1"/>
  <c r="H170" i="5" a="1"/>
  <c r="H170" i="5"/>
  <c r="I170" i="5" a="1"/>
  <c r="I170" i="5" s="1"/>
  <c r="G171" i="5" a="1"/>
  <c r="G171" i="5"/>
  <c r="H171" i="5" a="1"/>
  <c r="H171" i="5" s="1"/>
  <c r="I171" i="5" a="1"/>
  <c r="I171" i="5" s="1"/>
  <c r="G172" i="5" a="1"/>
  <c r="G172" i="5" s="1"/>
  <c r="H172" i="5" a="1"/>
  <c r="H172" i="5" s="1"/>
  <c r="I172" i="5" a="1"/>
  <c r="I172" i="5" s="1"/>
  <c r="G173" i="5" a="1"/>
  <c r="G173" i="5"/>
  <c r="H173" i="5" a="1"/>
  <c r="H173" i="5" s="1"/>
  <c r="I173" i="5" a="1"/>
  <c r="I173" i="5"/>
  <c r="G174" i="5" a="1"/>
  <c r="G174" i="5" s="1"/>
  <c r="H174" i="5" a="1"/>
  <c r="H174" i="5" s="1"/>
  <c r="I174" i="5" a="1"/>
  <c r="I174" i="5" s="1"/>
  <c r="G175" i="5" a="1"/>
  <c r="G175" i="5" s="1"/>
  <c r="H175" i="5" a="1"/>
  <c r="H175" i="5" s="1"/>
  <c r="I175" i="5" a="1"/>
  <c r="I175" i="5"/>
  <c r="G176" i="5" a="1"/>
  <c r="G176" i="5" s="1"/>
  <c r="H176" i="5" a="1"/>
  <c r="H176" i="5"/>
  <c r="I176" i="5" a="1"/>
  <c r="I176" i="5" s="1"/>
  <c r="G177" i="5" a="1"/>
  <c r="G177" i="5" s="1"/>
  <c r="H177" i="5" a="1"/>
  <c r="H177" i="5" s="1"/>
  <c r="I177" i="5" a="1"/>
  <c r="I177" i="5" s="1"/>
  <c r="G178" i="5" a="1"/>
  <c r="G178" i="5" s="1"/>
  <c r="H178" i="5" a="1"/>
  <c r="H178" i="5"/>
  <c r="I178" i="5" a="1"/>
  <c r="I178" i="5" s="1"/>
  <c r="G179" i="5" a="1"/>
  <c r="G179" i="5"/>
  <c r="H179" i="5" a="1"/>
  <c r="H179" i="5" s="1"/>
  <c r="I179" i="5" a="1"/>
  <c r="I179" i="5" s="1"/>
  <c r="G180" i="5" a="1"/>
  <c r="G180" i="5" s="1"/>
  <c r="H180" i="5" a="1"/>
  <c r="H180" i="5" s="1"/>
  <c r="I180" i="5" a="1"/>
  <c r="I180" i="5" s="1"/>
  <c r="G181" i="5" a="1"/>
  <c r="G181" i="5"/>
  <c r="H181" i="5" a="1"/>
  <c r="H181" i="5" s="1"/>
  <c r="I181" i="5" a="1"/>
  <c r="I181" i="5"/>
  <c r="G182" i="5" a="1"/>
  <c r="G182" i="5" s="1"/>
  <c r="H182" i="5" a="1"/>
  <c r="H182" i="5" s="1"/>
  <c r="I182" i="5" a="1"/>
  <c r="I182" i="5" s="1"/>
  <c r="G183" i="5" a="1"/>
  <c r="G183" i="5" s="1"/>
  <c r="H183" i="5" a="1"/>
  <c r="H183" i="5" s="1"/>
  <c r="I183" i="5" a="1"/>
  <c r="I183" i="5"/>
  <c r="G184" i="5" a="1"/>
  <c r="G184" i="5" s="1"/>
  <c r="H184" i="5" a="1"/>
  <c r="H184" i="5"/>
  <c r="I184" i="5" a="1"/>
  <c r="I184" i="5" s="1"/>
  <c r="G185" i="5" a="1"/>
  <c r="G185" i="5" s="1"/>
  <c r="H185" i="5" a="1"/>
  <c r="H185" i="5" s="1"/>
  <c r="I185" i="5" a="1"/>
  <c r="I185" i="5" s="1"/>
  <c r="G186" i="5" a="1"/>
  <c r="G186" i="5" s="1"/>
  <c r="H186" i="5" a="1"/>
  <c r="H186" i="5"/>
  <c r="I186" i="5" a="1"/>
  <c r="I186" i="5" s="1"/>
  <c r="G187" i="5" a="1"/>
  <c r="G187" i="5"/>
  <c r="H187" i="5" a="1"/>
  <c r="H187" i="5" s="1"/>
  <c r="I187" i="5" a="1"/>
  <c r="I187" i="5" s="1"/>
  <c r="G188" i="5" a="1"/>
  <c r="G188" i="5" s="1"/>
  <c r="H188" i="5" a="1"/>
  <c r="H188" i="5" s="1"/>
  <c r="I188" i="5" a="1"/>
  <c r="I188" i="5" s="1"/>
  <c r="G189" i="5" a="1"/>
  <c r="G189" i="5"/>
  <c r="H189" i="5" a="1"/>
  <c r="H189" i="5" s="1"/>
  <c r="I189" i="5" a="1"/>
  <c r="I189" i="5"/>
  <c r="G190" i="5" a="1"/>
  <c r="G190" i="5" s="1"/>
  <c r="H190" i="5" a="1"/>
  <c r="H190" i="5" s="1"/>
  <c r="I190" i="5" a="1"/>
  <c r="I190" i="5" s="1"/>
  <c r="G191" i="5" a="1"/>
  <c r="G191" i="5" s="1"/>
  <c r="H191" i="5" a="1"/>
  <c r="H191" i="5" s="1"/>
  <c r="I191" i="5" a="1"/>
  <c r="I191" i="5"/>
  <c r="G192" i="5" a="1"/>
  <c r="G192" i="5" s="1"/>
  <c r="H192" i="5" a="1"/>
  <c r="H192" i="5"/>
  <c r="I192" i="5" a="1"/>
  <c r="I192" i="5" s="1"/>
  <c r="G193" i="5" a="1"/>
  <c r="G193" i="5" s="1"/>
  <c r="H193" i="5" a="1"/>
  <c r="H193" i="5" s="1"/>
  <c r="I193" i="5" a="1"/>
  <c r="I193" i="5" s="1"/>
  <c r="G194" i="5" a="1"/>
  <c r="G194" i="5" s="1"/>
  <c r="H194" i="5" a="1"/>
  <c r="H194" i="5"/>
  <c r="I194" i="5" a="1"/>
  <c r="I194" i="5" s="1"/>
  <c r="G195" i="5" a="1"/>
  <c r="G195" i="5"/>
  <c r="H195" i="5" a="1"/>
  <c r="H195" i="5" s="1"/>
  <c r="I195" i="5" a="1"/>
  <c r="I195" i="5" s="1"/>
  <c r="G196" i="5" a="1"/>
  <c r="G196" i="5" s="1"/>
  <c r="H196" i="5" a="1"/>
  <c r="H196" i="5" s="1"/>
  <c r="I196" i="5" a="1"/>
  <c r="I196" i="5" s="1"/>
  <c r="G197" i="5" a="1"/>
  <c r="G197" i="5"/>
  <c r="H197" i="5" a="1"/>
  <c r="H197" i="5" s="1"/>
  <c r="I197" i="5" a="1"/>
  <c r="I197" i="5"/>
  <c r="G198" i="5" a="1"/>
  <c r="G198" i="5" s="1"/>
  <c r="H198" i="5" a="1"/>
  <c r="H198" i="5" s="1"/>
  <c r="I198" i="5" a="1"/>
  <c r="I198" i="5" s="1"/>
  <c r="G199" i="5" a="1"/>
  <c r="G199" i="5" s="1"/>
  <c r="H199" i="5" a="1"/>
  <c r="H199" i="5" s="1"/>
  <c r="I199" i="5" a="1"/>
  <c r="I199" i="5"/>
  <c r="G200" i="5" a="1"/>
  <c r="G200" i="5" s="1"/>
  <c r="H200" i="5" a="1"/>
  <c r="H200" i="5"/>
  <c r="I200" i="5" a="1"/>
  <c r="I200" i="5" s="1"/>
  <c r="G201" i="5" a="1"/>
  <c r="G201" i="5" s="1"/>
  <c r="H201" i="5" a="1"/>
  <c r="H201" i="5" s="1"/>
  <c r="I201" i="5" a="1"/>
  <c r="I201" i="5" s="1"/>
  <c r="G202" i="5" a="1"/>
  <c r="G202" i="5" s="1"/>
  <c r="H202" i="5" a="1"/>
  <c r="H202" i="5" s="1"/>
  <c r="I202" i="5" a="1"/>
  <c r="I202" i="5" s="1"/>
  <c r="G203" i="5" a="1"/>
  <c r="G203" i="5"/>
  <c r="H203" i="5" a="1"/>
  <c r="H203" i="5" s="1"/>
  <c r="I203" i="5" a="1"/>
  <c r="I203" i="5"/>
  <c r="G204" i="5" a="1"/>
  <c r="G204" i="5" s="1"/>
  <c r="H204" i="5" a="1"/>
  <c r="H204" i="5" s="1"/>
  <c r="I204" i="5" a="1"/>
  <c r="I204" i="5" s="1"/>
  <c r="G205" i="5" a="1"/>
  <c r="G205" i="5" s="1"/>
  <c r="H205" i="5" a="1"/>
  <c r="H205" i="5" s="1"/>
  <c r="I205" i="5" a="1"/>
  <c r="I205" i="5"/>
  <c r="G206" i="5" a="1"/>
  <c r="G206" i="5" s="1"/>
  <c r="H206" i="5" a="1"/>
  <c r="H206" i="5"/>
  <c r="I206" i="5" a="1"/>
  <c r="I206" i="5" s="1"/>
  <c r="G207" i="5" a="1"/>
  <c r="G207" i="5" s="1"/>
  <c r="H207" i="5" a="1"/>
  <c r="H207" i="5" s="1"/>
  <c r="I207" i="5" a="1"/>
  <c r="I207" i="5" s="1"/>
  <c r="G208" i="5" a="1"/>
  <c r="G208" i="5" s="1"/>
  <c r="H208" i="5" a="1"/>
  <c r="H208" i="5"/>
  <c r="I208" i="5" a="1"/>
  <c r="I208" i="5" s="1"/>
  <c r="G209" i="5" a="1"/>
  <c r="G209" i="5"/>
  <c r="H209" i="5" a="1"/>
  <c r="H209" i="5" s="1"/>
  <c r="I209" i="5" a="1"/>
  <c r="I209" i="5" s="1"/>
  <c r="G210" i="5" a="1"/>
  <c r="G210" i="5" s="1"/>
  <c r="H210" i="5" a="1"/>
  <c r="H210" i="5" s="1"/>
  <c r="I210" i="5" a="1"/>
  <c r="I210" i="5" s="1"/>
  <c r="G211" i="5" a="1"/>
  <c r="G211" i="5"/>
  <c r="H211" i="5" a="1"/>
  <c r="H211" i="5" s="1"/>
  <c r="I211" i="5" a="1"/>
  <c r="I211" i="5"/>
  <c r="G212" i="5" a="1"/>
  <c r="G212" i="5" s="1"/>
  <c r="H212" i="5" a="1"/>
  <c r="H212" i="5" s="1"/>
  <c r="I212" i="5" a="1"/>
  <c r="I212" i="5" s="1"/>
  <c r="G213" i="5" a="1"/>
  <c r="G213" i="5" s="1"/>
  <c r="H213" i="5" a="1"/>
  <c r="H213" i="5" s="1"/>
  <c r="I213" i="5" a="1"/>
  <c r="I213" i="5"/>
  <c r="G214" i="5" a="1"/>
  <c r="G214" i="5" s="1"/>
  <c r="H214" i="5" a="1"/>
  <c r="H214" i="5"/>
  <c r="I214" i="5" a="1"/>
  <c r="I214" i="5" s="1"/>
  <c r="G215" i="5" a="1"/>
  <c r="G215" i="5" s="1"/>
  <c r="H215" i="5" a="1"/>
  <c r="H215" i="5" s="1"/>
  <c r="I215" i="5" a="1"/>
  <c r="I215" i="5" s="1"/>
  <c r="G216" i="5" a="1"/>
  <c r="G216" i="5" s="1"/>
  <c r="H216" i="5" a="1"/>
  <c r="H216" i="5"/>
  <c r="I216" i="5" a="1"/>
  <c r="I216" i="5" s="1"/>
  <c r="G217" i="5" a="1"/>
  <c r="G217" i="5"/>
  <c r="H217" i="5" a="1"/>
  <c r="H217" i="5" s="1"/>
  <c r="I217" i="5" a="1"/>
  <c r="I217" i="5" s="1"/>
  <c r="G218" i="5" a="1"/>
  <c r="G218" i="5" s="1"/>
  <c r="H218" i="5" a="1"/>
  <c r="H218" i="5" s="1"/>
  <c r="I218" i="5" a="1"/>
  <c r="I218" i="5" s="1"/>
  <c r="G219" i="5" a="1"/>
  <c r="G219" i="5"/>
  <c r="H219" i="5" a="1"/>
  <c r="H219" i="5" s="1"/>
  <c r="I219" i="5" a="1"/>
  <c r="I219" i="5"/>
  <c r="G220" i="5" a="1"/>
  <c r="G220" i="5" s="1"/>
  <c r="H220" i="5" a="1"/>
  <c r="H220" i="5" s="1"/>
  <c r="I220" i="5" a="1"/>
  <c r="I220" i="5" s="1"/>
  <c r="G221" i="5" a="1"/>
  <c r="G221" i="5" s="1"/>
  <c r="H221" i="5" a="1"/>
  <c r="H221" i="5" s="1"/>
  <c r="I221" i="5" a="1"/>
  <c r="I221" i="5"/>
  <c r="G222" i="5" a="1"/>
  <c r="G222" i="5" s="1"/>
  <c r="H222" i="5" a="1"/>
  <c r="H222" i="5"/>
  <c r="I222" i="5" a="1"/>
  <c r="I222" i="5" s="1"/>
  <c r="G223" i="5" a="1"/>
  <c r="G223" i="5" s="1"/>
  <c r="H223" i="5" a="1"/>
  <c r="H223" i="5" s="1"/>
  <c r="I223" i="5" a="1"/>
  <c r="I223" i="5" s="1"/>
  <c r="G224" i="5" a="1"/>
  <c r="G224" i="5" s="1"/>
  <c r="H224" i="5" a="1"/>
  <c r="H224" i="5"/>
  <c r="I224" i="5" a="1"/>
  <c r="I224" i="5" s="1"/>
  <c r="G225" i="5" a="1"/>
  <c r="G225" i="5"/>
  <c r="H225" i="5" a="1"/>
  <c r="H225" i="5" s="1"/>
  <c r="I225" i="5" a="1"/>
  <c r="I225" i="5" s="1"/>
  <c r="G226" i="5" a="1"/>
  <c r="G226" i="5" s="1"/>
  <c r="H226" i="5" a="1"/>
  <c r="H226" i="5"/>
  <c r="I226" i="5" a="1"/>
  <c r="I226" i="5" s="1"/>
  <c r="G227" i="5" a="1"/>
  <c r="G227" i="5"/>
  <c r="H227" i="5" a="1"/>
  <c r="H227" i="5" s="1"/>
  <c r="I227" i="5" a="1"/>
  <c r="I227" i="5"/>
  <c r="G228" i="5" a="1"/>
  <c r="G228" i="5" s="1"/>
  <c r="H228" i="5" a="1"/>
  <c r="H228" i="5" s="1"/>
  <c r="I228" i="5" a="1"/>
  <c r="I228" i="5" s="1"/>
  <c r="G229" i="5" a="1"/>
  <c r="G229" i="5"/>
  <c r="H229" i="5" a="1"/>
  <c r="H229" i="5" s="1"/>
  <c r="I229" i="5" a="1"/>
  <c r="I229" i="5"/>
  <c r="G230" i="5" a="1"/>
  <c r="G230" i="5" s="1"/>
  <c r="H230" i="5" a="1"/>
  <c r="H230" i="5"/>
  <c r="I230" i="5" a="1"/>
  <c r="I230" i="5" s="1"/>
  <c r="G231" i="5" a="1"/>
  <c r="G231" i="5" s="1"/>
  <c r="H231" i="5" a="1"/>
  <c r="H231" i="5" s="1"/>
  <c r="I231" i="5" a="1"/>
  <c r="I231" i="5"/>
  <c r="G232" i="5" a="1"/>
  <c r="G232" i="5" s="1"/>
  <c r="H232" i="5" a="1"/>
  <c r="H232" i="5"/>
  <c r="I232" i="5" a="1"/>
  <c r="I232" i="5" s="1"/>
  <c r="G233" i="5" a="1"/>
  <c r="G233" i="5"/>
  <c r="H233" i="5" a="1"/>
  <c r="H233" i="5" s="1"/>
  <c r="I233" i="5" a="1"/>
  <c r="I233" i="5" s="1"/>
  <c r="G234" i="5" a="1"/>
  <c r="G234" i="5" s="1"/>
  <c r="H234" i="5" a="1"/>
  <c r="H234" i="5"/>
  <c r="I234" i="5" a="1"/>
  <c r="I234" i="5" s="1"/>
  <c r="G235" i="5" a="1"/>
  <c r="G235" i="5"/>
  <c r="H235" i="5" a="1"/>
  <c r="H235" i="5" s="1"/>
  <c r="I235" i="5" a="1"/>
  <c r="I235" i="5"/>
  <c r="G236" i="5" a="1"/>
  <c r="G236" i="5" s="1"/>
  <c r="H236" i="5" a="1"/>
  <c r="H236" i="5" s="1"/>
  <c r="I236" i="5" a="1"/>
  <c r="I236" i="5" s="1"/>
  <c r="G237" i="5" a="1"/>
  <c r="G237" i="5"/>
  <c r="H237" i="5" a="1"/>
  <c r="H237" i="5" s="1"/>
  <c r="I237" i="5" a="1"/>
  <c r="I237" i="5" s="1"/>
  <c r="G238" i="5" a="1"/>
  <c r="G238" i="5" s="1"/>
  <c r="H238" i="5" a="1"/>
  <c r="H238" i="5"/>
  <c r="I238" i="5" a="1"/>
  <c r="I238" i="5" s="1"/>
  <c r="G239" i="5" a="1"/>
  <c r="G239" i="5" s="1"/>
  <c r="H239" i="5" a="1"/>
  <c r="H239" i="5" s="1"/>
  <c r="I239" i="5" a="1"/>
  <c r="I239" i="5"/>
  <c r="G240" i="5" a="1"/>
  <c r="G240" i="5" s="1"/>
  <c r="H240" i="5" a="1"/>
  <c r="H240" i="5" s="1"/>
  <c r="I240" i="5" a="1"/>
  <c r="I240" i="5" s="1"/>
  <c r="G241" i="5" a="1"/>
  <c r="G241" i="5"/>
  <c r="H241" i="5" a="1"/>
  <c r="H241" i="5" s="1"/>
  <c r="I241" i="5" a="1"/>
  <c r="I241" i="5" s="1"/>
  <c r="G242" i="5" a="1"/>
  <c r="G242" i="5" s="1"/>
  <c r="H242" i="5" a="1"/>
  <c r="H242" i="5"/>
  <c r="I242" i="5" a="1"/>
  <c r="I242" i="5" s="1"/>
  <c r="G243" i="5" a="1"/>
  <c r="G243" i="5" s="1"/>
  <c r="H243" i="5" a="1"/>
  <c r="H243" i="5" s="1"/>
  <c r="I243" i="5" a="1"/>
  <c r="I243" i="5"/>
  <c r="G244" i="5" a="1"/>
  <c r="G244" i="5" s="1"/>
  <c r="H244" i="5" a="1"/>
  <c r="H244" i="5" s="1"/>
  <c r="I244" i="5" a="1"/>
  <c r="I244" i="5" s="1"/>
  <c r="G245" i="5" a="1"/>
  <c r="G245" i="5"/>
  <c r="H245" i="5" a="1"/>
  <c r="H245" i="5" s="1"/>
  <c r="I245" i="5" a="1"/>
  <c r="I245" i="5" s="1"/>
  <c r="G246" i="5" a="1"/>
  <c r="G246" i="5" s="1"/>
  <c r="H246" i="5" a="1"/>
  <c r="H246" i="5"/>
  <c r="I246" i="5" a="1"/>
  <c r="I246" i="5" s="1"/>
  <c r="G247" i="5" a="1"/>
  <c r="G247" i="5" s="1"/>
  <c r="H247" i="5" a="1"/>
  <c r="H247" i="5" s="1"/>
  <c r="I247" i="5" a="1"/>
  <c r="I247" i="5"/>
  <c r="G248" i="5" a="1"/>
  <c r="G248" i="5" s="1"/>
  <c r="H248" i="5" a="1"/>
  <c r="H248" i="5" s="1"/>
  <c r="I248" i="5" a="1"/>
  <c r="I248" i="5" s="1"/>
  <c r="G249" i="5" a="1"/>
  <c r="G249" i="5"/>
  <c r="H249" i="5" a="1"/>
  <c r="H249" i="5" s="1"/>
  <c r="I249" i="5" a="1"/>
  <c r="I249" i="5" s="1"/>
  <c r="G250" i="5" a="1"/>
  <c r="G250" i="5" s="1"/>
  <c r="H250" i="5" a="1"/>
  <c r="H250" i="5"/>
  <c r="I250" i="5" a="1"/>
  <c r="I250" i="5" s="1"/>
  <c r="G251" i="5" a="1"/>
  <c r="G251" i="5" s="1"/>
  <c r="H251" i="5" a="1"/>
  <c r="H251" i="5" s="1"/>
  <c r="I251" i="5" a="1"/>
  <c r="I251" i="5"/>
  <c r="G252" i="5" a="1"/>
  <c r="G252" i="5" s="1"/>
  <c r="H252" i="5" a="1"/>
  <c r="H252" i="5" s="1"/>
  <c r="I252" i="5" a="1"/>
  <c r="I252" i="5" s="1"/>
  <c r="G253" i="5" a="1"/>
  <c r="G253" i="5"/>
  <c r="H253" i="5" a="1"/>
  <c r="H253" i="5" s="1"/>
  <c r="I253" i="5" a="1"/>
  <c r="I253" i="5" s="1"/>
  <c r="G254" i="5" a="1"/>
  <c r="G254" i="5" s="1"/>
  <c r="H254" i="5" a="1"/>
  <c r="H254" i="5"/>
  <c r="I254" i="5" a="1"/>
  <c r="I254" i="5" s="1"/>
  <c r="G255" i="5" a="1"/>
  <c r="G255" i="5" s="1"/>
  <c r="H255" i="5" a="1"/>
  <c r="H255" i="5" s="1"/>
  <c r="I255" i="5" a="1"/>
  <c r="I255" i="5"/>
  <c r="G256" i="5" a="1"/>
  <c r="G256" i="5" s="1"/>
  <c r="H256" i="5" a="1"/>
  <c r="H256" i="5" s="1"/>
  <c r="I256" i="5" a="1"/>
  <c r="I256" i="5" s="1"/>
  <c r="G257" i="5" a="1"/>
  <c r="G257" i="5"/>
  <c r="H257" i="5" a="1"/>
  <c r="H257" i="5" s="1"/>
  <c r="I257" i="5" a="1"/>
  <c r="I257" i="5" s="1"/>
  <c r="G258" i="5" a="1"/>
  <c r="G258" i="5" s="1"/>
  <c r="H258" i="5" a="1"/>
  <c r="H258" i="5"/>
  <c r="I258" i="5" a="1"/>
  <c r="I258" i="5" s="1"/>
  <c r="G259" i="5" a="1"/>
  <c r="G259" i="5" s="1"/>
  <c r="H259" i="5" a="1"/>
  <c r="H259" i="5" s="1"/>
  <c r="I259" i="5" a="1"/>
  <c r="I259" i="5"/>
  <c r="G260" i="5" a="1"/>
  <c r="G260" i="5" s="1"/>
  <c r="H260" i="5" a="1"/>
  <c r="H260" i="5" s="1"/>
  <c r="I260" i="5" a="1"/>
  <c r="I260" i="5" s="1"/>
  <c r="G261" i="5" a="1"/>
  <c r="G261" i="5"/>
  <c r="H261" i="5" a="1"/>
  <c r="H261" i="5" s="1"/>
  <c r="I261" i="5" a="1"/>
  <c r="I261" i="5" s="1"/>
  <c r="G262" i="5" a="1"/>
  <c r="G262" i="5" s="1"/>
  <c r="H262" i="5" a="1"/>
  <c r="H262" i="5"/>
  <c r="I262" i="5" a="1"/>
  <c r="I262" i="5" s="1"/>
  <c r="G263" i="5" a="1"/>
  <c r="G263" i="5" s="1"/>
  <c r="H263" i="5" a="1"/>
  <c r="H263" i="5" s="1"/>
  <c r="I263" i="5" a="1"/>
  <c r="I263" i="5"/>
  <c r="G264" i="5" a="1"/>
  <c r="G264" i="5" s="1"/>
  <c r="H264" i="5" a="1"/>
  <c r="H264" i="5" s="1"/>
  <c r="I264" i="5" a="1"/>
  <c r="I264" i="5" s="1"/>
  <c r="G265" i="5" a="1"/>
  <c r="G265" i="5"/>
  <c r="H265" i="5" a="1"/>
  <c r="H265" i="5" s="1"/>
  <c r="I265" i="5" a="1"/>
  <c r="I265" i="5" s="1"/>
  <c r="G266" i="5" a="1"/>
  <c r="G266" i="5" s="1"/>
  <c r="H266" i="5" a="1"/>
  <c r="H266" i="5"/>
  <c r="I266" i="5" a="1"/>
  <c r="I266" i="5" s="1"/>
  <c r="G267" i="5" a="1"/>
  <c r="G267" i="5" s="1"/>
  <c r="H267" i="5" a="1"/>
  <c r="H267" i="5" s="1"/>
  <c r="I267" i="5" a="1"/>
  <c r="I267" i="5"/>
  <c r="G268" i="5" a="1"/>
  <c r="G268" i="5" s="1"/>
  <c r="H268" i="5" a="1"/>
  <c r="H268" i="5" s="1"/>
  <c r="I268" i="5" a="1"/>
  <c r="I268" i="5" s="1"/>
  <c r="G269" i="5" a="1"/>
  <c r="G269" i="5"/>
  <c r="H269" i="5" a="1"/>
  <c r="H269" i="5" s="1"/>
  <c r="I269" i="5" a="1"/>
  <c r="I269" i="5" s="1"/>
  <c r="G270" i="5" a="1"/>
  <c r="G270" i="5" s="1"/>
  <c r="H270" i="5" a="1"/>
  <c r="H270" i="5"/>
  <c r="I270" i="5" a="1"/>
  <c r="I270" i="5" s="1"/>
  <c r="G271" i="5" a="1"/>
  <c r="G271" i="5" s="1"/>
  <c r="H271" i="5" a="1"/>
  <c r="H271" i="5" s="1"/>
  <c r="I271" i="5" a="1"/>
  <c r="I271" i="5"/>
  <c r="G272" i="5" a="1"/>
  <c r="G272" i="5" s="1"/>
  <c r="H272" i="5" a="1"/>
  <c r="H272" i="5" s="1"/>
  <c r="I272" i="5" a="1"/>
  <c r="I272" i="5" s="1"/>
  <c r="G273" i="5" a="1"/>
  <c r="G273" i="5"/>
  <c r="H273" i="5" a="1"/>
  <c r="H273" i="5" s="1"/>
  <c r="I273" i="5" a="1"/>
  <c r="I273" i="5" s="1"/>
  <c r="G274" i="5" a="1"/>
  <c r="G274" i="5" s="1"/>
  <c r="H274" i="5" a="1"/>
  <c r="H274" i="5"/>
  <c r="I274" i="5" a="1"/>
  <c r="I274" i="5" s="1"/>
  <c r="G275" i="5" a="1"/>
  <c r="G275" i="5" s="1"/>
  <c r="H275" i="5" a="1"/>
  <c r="H275" i="5" s="1"/>
  <c r="I275" i="5" a="1"/>
  <c r="I275" i="5"/>
  <c r="G276" i="5" a="1"/>
  <c r="G276" i="5" s="1"/>
  <c r="H276" i="5" a="1"/>
  <c r="H276" i="5" s="1"/>
  <c r="I276" i="5" a="1"/>
  <c r="I276" i="5" s="1"/>
  <c r="G277" i="5" a="1"/>
  <c r="G277" i="5"/>
  <c r="H277" i="5" a="1"/>
  <c r="H277" i="5" s="1"/>
  <c r="I277" i="5" a="1"/>
  <c r="I277" i="5" s="1"/>
  <c r="G278" i="5" a="1"/>
  <c r="G278" i="5" s="1"/>
  <c r="H278" i="5" a="1"/>
  <c r="H278" i="5"/>
  <c r="I278" i="5" a="1"/>
  <c r="I278" i="5" s="1"/>
  <c r="G279" i="5" a="1"/>
  <c r="G279" i="5" s="1"/>
  <c r="H279" i="5" a="1"/>
  <c r="H279" i="5" s="1"/>
  <c r="I279" i="5" a="1"/>
  <c r="I279" i="5"/>
  <c r="G280" i="5" a="1"/>
  <c r="G280" i="5" s="1"/>
  <c r="H280" i="5" a="1"/>
  <c r="H280" i="5" s="1"/>
  <c r="I280" i="5" a="1"/>
  <c r="I280" i="5" s="1"/>
  <c r="G281" i="5" a="1"/>
  <c r="G281" i="5"/>
  <c r="H281" i="5" a="1"/>
  <c r="H281" i="5" s="1"/>
  <c r="I281" i="5" a="1"/>
  <c r="I281" i="5" s="1"/>
  <c r="G282" i="5" a="1"/>
  <c r="G282" i="5" s="1"/>
  <c r="H282" i="5" a="1"/>
  <c r="H282" i="5"/>
  <c r="I282" i="5" a="1"/>
  <c r="I282" i="5" s="1"/>
  <c r="G283" i="5" a="1"/>
  <c r="G283" i="5" s="1"/>
  <c r="H283" i="5" a="1"/>
  <c r="H283" i="5" s="1"/>
  <c r="I283" i="5" a="1"/>
  <c r="I283" i="5"/>
  <c r="G284" i="5" a="1"/>
  <c r="G284" i="5" s="1"/>
  <c r="H284" i="5" a="1"/>
  <c r="H284" i="5" s="1"/>
  <c r="I284" i="5" a="1"/>
  <c r="I284" i="5" s="1"/>
  <c r="G285" i="5" a="1"/>
  <c r="G285" i="5"/>
  <c r="H285" i="5" a="1"/>
  <c r="H285" i="5" s="1"/>
  <c r="I285" i="5" a="1"/>
  <c r="I285" i="5" s="1"/>
  <c r="G286" i="5" a="1"/>
  <c r="G286" i="5" s="1"/>
  <c r="H286" i="5" a="1"/>
  <c r="H286" i="5"/>
  <c r="I286" i="5" a="1"/>
  <c r="I286" i="5" s="1"/>
  <c r="G287" i="5" a="1"/>
  <c r="G287" i="5" s="1"/>
  <c r="H287" i="5" a="1"/>
  <c r="H287" i="5" s="1"/>
  <c r="I287" i="5" a="1"/>
  <c r="I287" i="5"/>
  <c r="G288" i="5" a="1"/>
  <c r="G288" i="5" s="1"/>
  <c r="H288" i="5" a="1"/>
  <c r="H288" i="5" s="1"/>
  <c r="I288" i="5" a="1"/>
  <c r="I288" i="5" s="1"/>
  <c r="G289" i="5" a="1"/>
  <c r="G289" i="5"/>
  <c r="H289" i="5" a="1"/>
  <c r="H289" i="5" s="1"/>
  <c r="I289" i="5" a="1"/>
  <c r="I289" i="5" s="1"/>
  <c r="G290" i="5" a="1"/>
  <c r="G290" i="5" s="1"/>
  <c r="H290" i="5" a="1"/>
  <c r="H290" i="5" s="1"/>
  <c r="I290" i="5" a="1"/>
  <c r="I290" i="5" s="1"/>
  <c r="G291" i="5" a="1"/>
  <c r="G291" i="5"/>
  <c r="H291" i="5" a="1"/>
  <c r="H291" i="5" s="1"/>
  <c r="I291" i="5" a="1"/>
  <c r="I291" i="5" s="1"/>
  <c r="G292" i="5" a="1"/>
  <c r="G292" i="5" s="1"/>
  <c r="H292" i="5" a="1"/>
  <c r="H292" i="5"/>
  <c r="I292" i="5" a="1"/>
  <c r="I292" i="5" s="1"/>
  <c r="G293" i="5" a="1"/>
  <c r="G293" i="5" s="1"/>
  <c r="H293" i="5" a="1"/>
  <c r="H293" i="5" s="1"/>
  <c r="I293" i="5" a="1"/>
  <c r="I293" i="5"/>
  <c r="G294" i="5" a="1"/>
  <c r="G294" i="5" s="1"/>
  <c r="H294" i="5" a="1"/>
  <c r="H294" i="5" s="1"/>
  <c r="I294" i="5" a="1"/>
  <c r="I294" i="5" s="1"/>
  <c r="G295" i="5" a="1"/>
  <c r="G295" i="5"/>
  <c r="H295" i="5" a="1"/>
  <c r="H295" i="5" s="1"/>
  <c r="I295" i="5" a="1"/>
  <c r="I295" i="5" s="1"/>
  <c r="G296" i="5" a="1"/>
  <c r="G296" i="5" s="1"/>
  <c r="H296" i="5" a="1"/>
  <c r="H296" i="5"/>
  <c r="I296" i="5" a="1"/>
  <c r="I296" i="5" s="1"/>
  <c r="G297" i="5" a="1"/>
  <c r="G297" i="5" s="1"/>
  <c r="H297" i="5" a="1"/>
  <c r="H297" i="5" s="1"/>
  <c r="I297" i="5" a="1"/>
  <c r="I297" i="5"/>
  <c r="G298" i="5" a="1"/>
  <c r="G298" i="5" s="1"/>
  <c r="H298" i="5" a="1"/>
  <c r="H298" i="5" s="1"/>
  <c r="I298" i="5" a="1"/>
  <c r="I298" i="5" s="1"/>
  <c r="G299" i="5" a="1"/>
  <c r="G299" i="5"/>
  <c r="H299" i="5" a="1"/>
  <c r="H299" i="5" s="1"/>
  <c r="I299" i="5" a="1"/>
  <c r="I299" i="5" s="1"/>
  <c r="G300" i="5" a="1"/>
  <c r="G300" i="5" s="1"/>
  <c r="H300" i="5" a="1"/>
  <c r="H300" i="5"/>
  <c r="I300" i="5" a="1"/>
  <c r="I300" i="5" s="1"/>
  <c r="G301" i="5" a="1"/>
  <c r="G301" i="5" s="1"/>
  <c r="H301" i="5" a="1"/>
  <c r="H301" i="5" s="1"/>
  <c r="I301" i="5" a="1"/>
  <c r="I301" i="5"/>
  <c r="G302" i="5" a="1"/>
  <c r="G302" i="5" s="1"/>
  <c r="H302" i="5" a="1"/>
  <c r="H302" i="5" s="1"/>
  <c r="I302" i="5" a="1"/>
  <c r="I302" i="5" s="1"/>
  <c r="G303" i="5" a="1"/>
  <c r="G303" i="5"/>
  <c r="H303" i="5" a="1"/>
  <c r="H303" i="5" s="1"/>
  <c r="I303" i="5" a="1"/>
  <c r="I303" i="5" s="1"/>
  <c r="G304" i="5" a="1"/>
  <c r="G304" i="5" s="1"/>
  <c r="H304" i="5" a="1"/>
  <c r="H304" i="5"/>
  <c r="I304" i="5" a="1"/>
  <c r="I304" i="5" s="1"/>
  <c r="G305" i="5" a="1"/>
  <c r="G305" i="5" s="1"/>
  <c r="H305" i="5" a="1"/>
  <c r="H305" i="5" s="1"/>
  <c r="I305" i="5" a="1"/>
  <c r="I305" i="5"/>
  <c r="G306" i="5" a="1"/>
  <c r="G306" i="5" s="1"/>
  <c r="H306" i="5" a="1"/>
  <c r="H306" i="5" s="1"/>
  <c r="I306" i="5" a="1"/>
  <c r="I306" i="5" s="1"/>
  <c r="G307" i="5" a="1"/>
  <c r="G307" i="5"/>
  <c r="H307" i="5" a="1"/>
  <c r="H307" i="5" s="1"/>
  <c r="I307" i="5" a="1"/>
  <c r="I307" i="5" s="1"/>
  <c r="G308" i="5" a="1"/>
  <c r="G308" i="5" s="1"/>
  <c r="H308" i="5" a="1"/>
  <c r="H308" i="5"/>
  <c r="I308" i="5" a="1"/>
  <c r="I308" i="5" s="1"/>
  <c r="G309" i="5" a="1"/>
  <c r="G309" i="5" s="1"/>
  <c r="H309" i="5" a="1"/>
  <c r="H309" i="5" s="1"/>
  <c r="I309" i="5" a="1"/>
  <c r="I309" i="5"/>
  <c r="G310" i="5" a="1"/>
  <c r="G310" i="5" s="1"/>
  <c r="H310" i="5" a="1"/>
  <c r="H310" i="5" s="1"/>
  <c r="I310" i="5" a="1"/>
  <c r="I310" i="5" s="1"/>
  <c r="G311" i="5" a="1"/>
  <c r="G311" i="5"/>
  <c r="H311" i="5" a="1"/>
  <c r="H311" i="5" s="1"/>
  <c r="I311" i="5" a="1"/>
  <c r="I311" i="5" s="1"/>
  <c r="G312" i="5" a="1"/>
  <c r="G312" i="5" s="1"/>
  <c r="H312" i="5" a="1"/>
  <c r="H312" i="5"/>
  <c r="I312" i="5" a="1"/>
  <c r="I312" i="5" s="1"/>
  <c r="G313" i="5" a="1"/>
  <c r="G313" i="5" s="1"/>
  <c r="H313" i="5" a="1"/>
  <c r="H313" i="5" s="1"/>
  <c r="I313" i="5" a="1"/>
  <c r="I313" i="5"/>
  <c r="G314" i="5" a="1"/>
  <c r="G314" i="5" s="1"/>
  <c r="H314" i="5" a="1"/>
  <c r="H314" i="5" s="1"/>
  <c r="I314" i="5" a="1"/>
  <c r="I314" i="5" s="1"/>
  <c r="G315" i="5" a="1"/>
  <c r="G315" i="5"/>
  <c r="H315" i="5" a="1"/>
  <c r="H315" i="5" s="1"/>
  <c r="I315" i="5" a="1"/>
  <c r="I315" i="5" s="1"/>
  <c r="G316" i="5" a="1"/>
  <c r="G316" i="5" s="1"/>
  <c r="H316" i="5" a="1"/>
  <c r="H316" i="5"/>
  <c r="I316" i="5" a="1"/>
  <c r="I316" i="5" s="1"/>
  <c r="G317" i="5" a="1"/>
  <c r="G317" i="5" s="1"/>
  <c r="H317" i="5" a="1"/>
  <c r="H317" i="5" s="1"/>
  <c r="I317" i="5" a="1"/>
  <c r="I317" i="5"/>
  <c r="G318" i="5" a="1"/>
  <c r="G318" i="5" s="1"/>
  <c r="H318" i="5" a="1"/>
  <c r="H318" i="5" s="1"/>
  <c r="I318" i="5" a="1"/>
  <c r="I318" i="5" s="1"/>
  <c r="G319" i="5" a="1"/>
  <c r="G319" i="5"/>
  <c r="H319" i="5" a="1"/>
  <c r="H319" i="5" s="1"/>
  <c r="I319" i="5" a="1"/>
  <c r="I319" i="5" s="1"/>
  <c r="G320" i="5" a="1"/>
  <c r="G320" i="5" s="1"/>
  <c r="H320" i="5" a="1"/>
  <c r="H320" i="5"/>
  <c r="I320" i="5" a="1"/>
  <c r="I320" i="5" s="1"/>
  <c r="G321" i="5" a="1"/>
  <c r="G321" i="5" s="1"/>
  <c r="H321" i="5" a="1"/>
  <c r="H321" i="5" s="1"/>
  <c r="I321" i="5" a="1"/>
  <c r="I321" i="5" s="1"/>
  <c r="G322" i="5" a="1"/>
  <c r="G322" i="5" s="1"/>
  <c r="H322" i="5" a="1"/>
  <c r="H322" i="5" s="1"/>
  <c r="I322" i="5" a="1"/>
  <c r="I322" i="5" s="1"/>
  <c r="G323" i="5" a="1"/>
  <c r="G323" i="5"/>
  <c r="H323" i="5" a="1"/>
  <c r="H323" i="5" s="1"/>
  <c r="I323" i="5" a="1"/>
  <c r="I323" i="5" s="1"/>
  <c r="G324" i="5" a="1"/>
  <c r="G324" i="5" s="1"/>
  <c r="H324" i="5" a="1"/>
  <c r="H324" i="5" s="1"/>
  <c r="I324" i="5" a="1"/>
  <c r="I324" i="5" s="1"/>
  <c r="G325" i="5" a="1"/>
  <c r="G325" i="5" s="1"/>
  <c r="H325" i="5" a="1"/>
  <c r="H325" i="5" s="1"/>
  <c r="I325" i="5" a="1"/>
  <c r="I325" i="5"/>
  <c r="G326" i="5" a="1"/>
  <c r="G326" i="5" s="1"/>
  <c r="H326" i="5" a="1"/>
  <c r="H326" i="5" s="1"/>
  <c r="I326" i="5" a="1"/>
  <c r="I326" i="5" s="1"/>
  <c r="G327" i="5" a="1"/>
  <c r="G327" i="5" s="1"/>
  <c r="H327" i="5" a="1"/>
  <c r="H327" i="5" s="1"/>
  <c r="I327" i="5" a="1"/>
  <c r="I327" i="5" s="1"/>
  <c r="G328" i="5" a="1"/>
  <c r="G328" i="5" s="1"/>
  <c r="H328" i="5" a="1"/>
  <c r="H328" i="5"/>
  <c r="I328" i="5" a="1"/>
  <c r="I328" i="5" s="1"/>
  <c r="G329" i="5" a="1"/>
  <c r="G329" i="5" s="1"/>
  <c r="H329" i="5" a="1"/>
  <c r="H329" i="5" s="1"/>
  <c r="I329" i="5" a="1"/>
  <c r="I329" i="5" s="1"/>
  <c r="G330" i="5" a="1"/>
  <c r="G330" i="5" s="1"/>
  <c r="H330" i="5" a="1"/>
  <c r="H330" i="5" s="1"/>
  <c r="I330" i="5" a="1"/>
  <c r="I330" i="5" s="1"/>
  <c r="G331" i="5" a="1"/>
  <c r="G331" i="5"/>
  <c r="H331" i="5" a="1"/>
  <c r="H331" i="5" s="1"/>
  <c r="I331" i="5" a="1"/>
  <c r="I331" i="5" s="1"/>
  <c r="G332" i="5" a="1"/>
  <c r="G332" i="5" s="1"/>
  <c r="H332" i="5" a="1"/>
  <c r="H332" i="5" s="1"/>
  <c r="I332" i="5" a="1"/>
  <c r="I332" i="5" s="1"/>
  <c r="G333" i="5" a="1"/>
  <c r="G333" i="5" s="1"/>
  <c r="H333" i="5" a="1"/>
  <c r="H333" i="5" s="1"/>
  <c r="I333" i="5" a="1"/>
  <c r="I333" i="5"/>
  <c r="G334" i="5" a="1"/>
  <c r="G334" i="5" s="1"/>
  <c r="H334" i="5" a="1"/>
  <c r="H334" i="5" s="1"/>
  <c r="I334" i="5" a="1"/>
  <c r="I334" i="5" s="1"/>
  <c r="G335" i="5" a="1"/>
  <c r="G335" i="5" s="1"/>
  <c r="H335" i="5" a="1"/>
  <c r="H335" i="5" s="1"/>
  <c r="I335" i="5" a="1"/>
  <c r="I335" i="5" s="1"/>
  <c r="G336" i="5" a="1"/>
  <c r="G336" i="5" s="1"/>
  <c r="H336" i="5" a="1"/>
  <c r="H336" i="5" s="1"/>
  <c r="I336" i="5" a="1"/>
  <c r="I336" i="5" s="1"/>
  <c r="G337" i="5" a="1"/>
  <c r="G337" i="5"/>
  <c r="H337" i="5" a="1"/>
  <c r="H337" i="5" s="1"/>
  <c r="I337" i="5" a="1"/>
  <c r="I337" i="5" s="1"/>
  <c r="G338" i="5" a="1"/>
  <c r="G338" i="5" s="1"/>
  <c r="H338" i="5" a="1"/>
  <c r="H338" i="5"/>
  <c r="I338" i="5" a="1"/>
  <c r="I338" i="5" s="1"/>
  <c r="G339" i="5" a="1"/>
  <c r="G339" i="5" s="1"/>
  <c r="H339" i="5" a="1"/>
  <c r="H339" i="5" s="1"/>
  <c r="I339" i="5" a="1"/>
  <c r="I339" i="5"/>
  <c r="G340" i="5" a="1"/>
  <c r="G340" i="5" s="1"/>
  <c r="H340" i="5" a="1"/>
  <c r="H340" i="5" s="1"/>
  <c r="I340" i="5" a="1"/>
  <c r="I340" i="5" s="1"/>
  <c r="G341" i="5" a="1"/>
  <c r="G341" i="5"/>
  <c r="H341" i="5" a="1"/>
  <c r="H341" i="5" s="1"/>
  <c r="I341" i="5" a="1"/>
  <c r="I341" i="5" s="1"/>
  <c r="G342" i="5" a="1"/>
  <c r="G342" i="5" s="1"/>
  <c r="H342" i="5" a="1"/>
  <c r="H342" i="5" s="1"/>
  <c r="I342" i="5" a="1"/>
  <c r="I342" i="5" s="1"/>
  <c r="G343" i="5" a="1"/>
  <c r="G343" i="5"/>
  <c r="H343" i="5" a="1"/>
  <c r="H343" i="5" s="1"/>
  <c r="I343" i="5" a="1"/>
  <c r="I343" i="5"/>
  <c r="G344" i="5" a="1"/>
  <c r="G344" i="5" s="1"/>
  <c r="H344" i="5" a="1"/>
  <c r="H344" i="5" s="1"/>
  <c r="I344" i="5" a="1"/>
  <c r="I344" i="5" s="1"/>
  <c r="G345" i="5" a="1"/>
  <c r="G345" i="5" s="1"/>
  <c r="H345" i="5" a="1"/>
  <c r="H345" i="5" s="1"/>
  <c r="I345" i="5" a="1"/>
  <c r="I345" i="5"/>
  <c r="G346" i="5" a="1"/>
  <c r="G346" i="5" s="1"/>
  <c r="H346" i="5" a="1"/>
  <c r="H346" i="5"/>
  <c r="I346" i="5" a="1"/>
  <c r="I346" i="5" s="1"/>
  <c r="G347" i="5" a="1"/>
  <c r="G347" i="5" s="1"/>
  <c r="H347" i="5" a="1"/>
  <c r="H347" i="5" s="1"/>
  <c r="I347" i="5" a="1"/>
  <c r="I347" i="5" s="1"/>
  <c r="G348" i="5" a="1"/>
  <c r="G348" i="5" s="1"/>
  <c r="H348" i="5" a="1"/>
  <c r="H348" i="5"/>
  <c r="I348" i="5" a="1"/>
  <c r="I348" i="5" s="1"/>
  <c r="G349" i="5" a="1"/>
  <c r="G349" i="5"/>
  <c r="H349" i="5" a="1"/>
  <c r="H349" i="5" s="1"/>
  <c r="I349" i="5" a="1"/>
  <c r="I349" i="5" s="1"/>
  <c r="G350" i="5" a="1"/>
  <c r="G350" i="5" s="1"/>
  <c r="H350" i="5" a="1"/>
  <c r="H350" i="5" s="1"/>
  <c r="I350" i="5" a="1"/>
  <c r="I350" i="5" s="1"/>
  <c r="G351" i="5" a="1"/>
  <c r="G351" i="5"/>
  <c r="H351" i="5" a="1"/>
  <c r="H351" i="5" s="1"/>
  <c r="I351" i="5" a="1"/>
  <c r="I351" i="5"/>
  <c r="G352" i="5" a="1"/>
  <c r="G352" i="5" s="1"/>
  <c r="H352" i="5" a="1"/>
  <c r="H352" i="5" s="1"/>
  <c r="I352" i="5" a="1"/>
  <c r="I352" i="5" s="1"/>
  <c r="G353" i="5" a="1"/>
  <c r="G353" i="5" s="1"/>
  <c r="H353" i="5" a="1"/>
  <c r="H353" i="5" s="1"/>
  <c r="I353" i="5" a="1"/>
  <c r="I353" i="5"/>
  <c r="G354" i="5" a="1"/>
  <c r="G354" i="5" s="1"/>
  <c r="H354" i="5" a="1"/>
  <c r="H354" i="5" s="1"/>
  <c r="I354" i="5" a="1"/>
  <c r="I354" i="5" s="1"/>
  <c r="G355" i="5" a="1"/>
  <c r="G355" i="5"/>
  <c r="H355" i="5" a="1"/>
  <c r="H355" i="5" s="1"/>
  <c r="I355" i="5" a="1"/>
  <c r="I355" i="5" s="1"/>
  <c r="G356" i="5" a="1"/>
  <c r="G356" i="5" s="1"/>
  <c r="H356" i="5" a="1"/>
  <c r="H356" i="5"/>
  <c r="I356" i="5" a="1"/>
  <c r="I356" i="5" s="1"/>
  <c r="G357" i="5" a="1"/>
  <c r="G357" i="5" s="1"/>
  <c r="H357" i="5" a="1"/>
  <c r="H357" i="5" s="1"/>
  <c r="I357" i="5" a="1"/>
  <c r="I357" i="5"/>
  <c r="G358" i="5" a="1"/>
  <c r="G358" i="5" s="1"/>
  <c r="H358" i="5" a="1"/>
  <c r="H358" i="5" s="1"/>
  <c r="I358" i="5" a="1"/>
  <c r="I358" i="5" s="1"/>
  <c r="G359" i="5" a="1"/>
  <c r="G359" i="5"/>
  <c r="H359" i="5" a="1"/>
  <c r="H359" i="5" s="1"/>
  <c r="I359" i="5" a="1"/>
  <c r="I359" i="5" s="1"/>
  <c r="G360" i="5" a="1"/>
  <c r="G360" i="5" s="1"/>
  <c r="H360" i="5" a="1"/>
  <c r="H360" i="5"/>
  <c r="I360" i="5" a="1"/>
  <c r="I360" i="5" s="1"/>
  <c r="G361" i="5" a="1"/>
  <c r="G361" i="5" s="1"/>
  <c r="H361" i="5" a="1"/>
  <c r="H361" i="5" s="1"/>
  <c r="I361" i="5" a="1"/>
  <c r="I361" i="5"/>
  <c r="G362" i="5" a="1"/>
  <c r="G362" i="5" s="1"/>
  <c r="H362" i="5" a="1"/>
  <c r="H362" i="5" s="1"/>
  <c r="I362" i="5" a="1"/>
  <c r="I362" i="5" s="1"/>
  <c r="G363" i="5" a="1"/>
  <c r="G363" i="5"/>
  <c r="H363" i="5" a="1"/>
  <c r="H363" i="5" s="1"/>
  <c r="I363" i="5" a="1"/>
  <c r="I363" i="5" s="1"/>
  <c r="G364" i="5" a="1"/>
  <c r="G364" i="5" s="1"/>
  <c r="H364" i="5" a="1"/>
  <c r="H364" i="5"/>
  <c r="I364" i="5" a="1"/>
  <c r="I364" i="5" s="1"/>
  <c r="G365" i="5" a="1"/>
  <c r="G365" i="5" s="1"/>
  <c r="H365" i="5" a="1"/>
  <c r="H365" i="5" s="1"/>
  <c r="I365" i="5" a="1"/>
  <c r="I365" i="5"/>
  <c r="G366" i="5" a="1"/>
  <c r="G366" i="5" s="1"/>
  <c r="H366" i="5" a="1"/>
  <c r="H366" i="5" s="1"/>
  <c r="I366" i="5" a="1"/>
  <c r="I366" i="5" s="1"/>
  <c r="G367" i="5" a="1"/>
  <c r="G367" i="5"/>
  <c r="H367" i="5" a="1"/>
  <c r="H367" i="5" s="1"/>
  <c r="I367" i="5" a="1"/>
  <c r="I367" i="5" s="1"/>
  <c r="G368" i="5" a="1"/>
  <c r="G368" i="5" s="1"/>
  <c r="H368" i="5" a="1"/>
  <c r="H368" i="5"/>
  <c r="I368" i="5" a="1"/>
  <c r="I368" i="5" s="1"/>
  <c r="G369" i="5" a="1"/>
  <c r="G369" i="5" s="1"/>
  <c r="H369" i="5" a="1"/>
  <c r="H369" i="5" s="1"/>
  <c r="I369" i="5" a="1"/>
  <c r="I369" i="5"/>
  <c r="G370" i="5" a="1"/>
  <c r="G370" i="5" s="1"/>
  <c r="H370" i="5" a="1"/>
  <c r="H370" i="5" s="1"/>
  <c r="I370" i="5" a="1"/>
  <c r="I370" i="5" s="1"/>
  <c r="G371" i="5" a="1"/>
  <c r="G371" i="5"/>
  <c r="H371" i="5" a="1"/>
  <c r="H371" i="5" s="1"/>
  <c r="I371" i="5" a="1"/>
  <c r="I371" i="5" s="1"/>
  <c r="G372" i="5" a="1"/>
  <c r="G372" i="5" s="1"/>
  <c r="H372" i="5" a="1"/>
  <c r="H372" i="5"/>
  <c r="I372" i="5" a="1"/>
  <c r="I372" i="5" s="1"/>
  <c r="G373" i="5" a="1"/>
  <c r="G373" i="5" s="1"/>
  <c r="H373" i="5" a="1"/>
  <c r="H373" i="5" s="1"/>
  <c r="I373" i="5" a="1"/>
  <c r="I373" i="5"/>
  <c r="G374" i="5" a="1"/>
  <c r="G374" i="5" s="1"/>
  <c r="H374" i="5" a="1"/>
  <c r="H374" i="5" s="1"/>
  <c r="I374" i="5" a="1"/>
  <c r="I374" i="5" s="1"/>
  <c r="G375" i="5" a="1"/>
  <c r="G375" i="5"/>
  <c r="H375" i="5" a="1"/>
  <c r="H375" i="5" s="1"/>
  <c r="I375" i="5" a="1"/>
  <c r="I375" i="5" s="1"/>
  <c r="G376" i="5" a="1"/>
  <c r="G376" i="5" s="1"/>
  <c r="H376" i="5" a="1"/>
  <c r="H376" i="5"/>
  <c r="I376" i="5" a="1"/>
  <c r="I376" i="5" s="1"/>
  <c r="G377" i="5" a="1"/>
  <c r="G377" i="5" s="1"/>
  <c r="H377" i="5" a="1"/>
  <c r="H377" i="5" s="1"/>
  <c r="I377" i="5" a="1"/>
  <c r="I377" i="5"/>
  <c r="G378" i="5" a="1"/>
  <c r="G378" i="5" s="1"/>
  <c r="H378" i="5" a="1"/>
  <c r="H378" i="5" s="1"/>
  <c r="I378" i="5" a="1"/>
  <c r="I378" i="5" s="1"/>
  <c r="G379" i="5" a="1"/>
  <c r="G379" i="5"/>
  <c r="H379" i="5" a="1"/>
  <c r="H379" i="5" s="1"/>
  <c r="I379" i="5" a="1"/>
  <c r="I379" i="5" s="1"/>
  <c r="G380" i="5" a="1"/>
  <c r="G380" i="5" s="1"/>
  <c r="H380" i="5" a="1"/>
  <c r="H380" i="5"/>
  <c r="I380" i="5" a="1"/>
  <c r="I380" i="5" s="1"/>
  <c r="G381" i="5" a="1"/>
  <c r="G381" i="5" s="1"/>
  <c r="H381" i="5" a="1"/>
  <c r="H381" i="5" s="1"/>
  <c r="I381" i="5" a="1"/>
  <c r="I381" i="5"/>
  <c r="G382" i="5" a="1"/>
  <c r="G382" i="5" s="1"/>
  <c r="H382" i="5" a="1"/>
  <c r="H382" i="5" s="1"/>
  <c r="I382" i="5" a="1"/>
  <c r="I382" i="5" s="1"/>
  <c r="G383" i="5" a="1"/>
  <c r="G383" i="5"/>
  <c r="H383" i="5" a="1"/>
  <c r="H383" i="5" s="1"/>
  <c r="I383" i="5" a="1"/>
  <c r="I383" i="5" s="1"/>
  <c r="G384" i="5" a="1"/>
  <c r="G384" i="5" s="1"/>
  <c r="H384" i="5" a="1"/>
  <c r="H384" i="5"/>
  <c r="I384" i="5" a="1"/>
  <c r="I384" i="5" s="1"/>
  <c r="G385" i="5" a="1"/>
  <c r="G385" i="5" s="1"/>
  <c r="H385" i="5" a="1"/>
  <c r="H385" i="5" s="1"/>
  <c r="I385" i="5" a="1"/>
  <c r="I385" i="5"/>
  <c r="G386" i="5" a="1"/>
  <c r="G386" i="5" s="1"/>
  <c r="H386" i="5" a="1"/>
  <c r="H386" i="5" s="1"/>
  <c r="I386" i="5" a="1"/>
  <c r="I386" i="5" s="1"/>
  <c r="G387" i="5" a="1"/>
  <c r="G387" i="5"/>
  <c r="H387" i="5" a="1"/>
  <c r="H387" i="5" s="1"/>
  <c r="I387" i="5" a="1"/>
  <c r="I387" i="5" s="1"/>
  <c r="G388" i="5" a="1"/>
  <c r="G388" i="5" s="1"/>
  <c r="H388" i="5" a="1"/>
  <c r="H388" i="5"/>
  <c r="I388" i="5" a="1"/>
  <c r="I388" i="5" s="1"/>
  <c r="G389" i="5" a="1"/>
  <c r="G389" i="5" s="1"/>
  <c r="H389" i="5" a="1"/>
  <c r="H389" i="5" s="1"/>
  <c r="I389" i="5" a="1"/>
  <c r="I389" i="5"/>
  <c r="G390" i="5" a="1"/>
  <c r="G390" i="5" s="1"/>
  <c r="H390" i="5" a="1"/>
  <c r="H390" i="5" s="1"/>
  <c r="I390" i="5" a="1"/>
  <c r="I390" i="5" s="1"/>
  <c r="G391" i="5" a="1"/>
  <c r="G391" i="5"/>
  <c r="H391" i="5" a="1"/>
  <c r="H391" i="5" s="1"/>
  <c r="I391" i="5" a="1"/>
  <c r="I391" i="5" s="1"/>
  <c r="G392" i="5" a="1"/>
  <c r="G392" i="5" s="1"/>
  <c r="H392" i="5" a="1"/>
  <c r="H392" i="5"/>
  <c r="I392" i="5" a="1"/>
  <c r="I392" i="5" s="1"/>
  <c r="G393" i="5" a="1"/>
  <c r="G393" i="5" s="1"/>
  <c r="H393" i="5" a="1"/>
  <c r="H393" i="5" s="1"/>
  <c r="I393" i="5" a="1"/>
  <c r="I393" i="5"/>
  <c r="G394" i="5" a="1"/>
  <c r="G394" i="5" s="1"/>
  <c r="H394" i="5" a="1"/>
  <c r="H394" i="5" s="1"/>
  <c r="I394" i="5" a="1"/>
  <c r="I394" i="5" s="1"/>
  <c r="G395" i="5" a="1"/>
  <c r="G395" i="5"/>
  <c r="H395" i="5" a="1"/>
  <c r="H395" i="5" s="1"/>
  <c r="I395" i="5" a="1"/>
  <c r="I395" i="5" s="1"/>
  <c r="G396" i="5" a="1"/>
  <c r="G396" i="5" s="1"/>
  <c r="H396" i="5" a="1"/>
  <c r="H396" i="5"/>
  <c r="I396" i="5" a="1"/>
  <c r="I396" i="5" s="1"/>
  <c r="G397" i="5" a="1"/>
  <c r="G397" i="5" s="1"/>
  <c r="H397" i="5" a="1"/>
  <c r="H397" i="5" s="1"/>
  <c r="I397" i="5" a="1"/>
  <c r="I397" i="5"/>
  <c r="G398" i="5" a="1"/>
  <c r="G398" i="5" s="1"/>
  <c r="H398" i="5" a="1"/>
  <c r="H398" i="5" s="1"/>
  <c r="I398" i="5" a="1"/>
  <c r="I398" i="5" s="1"/>
  <c r="G399" i="5" a="1"/>
  <c r="G399" i="5"/>
  <c r="H399" i="5" a="1"/>
  <c r="H399" i="5" s="1"/>
  <c r="I399" i="5" a="1"/>
  <c r="I399" i="5" s="1"/>
  <c r="G400" i="5" a="1"/>
  <c r="G400" i="5" s="1"/>
  <c r="H400" i="5" a="1"/>
  <c r="H400" i="5"/>
  <c r="I400" i="5" a="1"/>
  <c r="I400" i="5" s="1"/>
  <c r="G401" i="5" a="1"/>
  <c r="G401" i="5" s="1"/>
  <c r="H401" i="5" a="1"/>
  <c r="H401" i="5" s="1"/>
  <c r="I401" i="5" a="1"/>
  <c r="I401" i="5"/>
  <c r="G402" i="5" a="1"/>
  <c r="G402" i="5" s="1"/>
  <c r="H402" i="5" a="1"/>
  <c r="H402" i="5" s="1"/>
  <c r="I402" i="5" a="1"/>
  <c r="I402" i="5" s="1"/>
  <c r="G403" i="5" a="1"/>
  <c r="G403" i="5"/>
  <c r="H403" i="5" a="1"/>
  <c r="H403" i="5" s="1"/>
  <c r="I403" i="5" a="1"/>
  <c r="I403" i="5" s="1"/>
  <c r="G404" i="5" a="1"/>
  <c r="G404" i="5" s="1"/>
  <c r="H404" i="5" a="1"/>
  <c r="H404" i="5"/>
  <c r="I404" i="5" a="1"/>
  <c r="I404" i="5" s="1"/>
  <c r="G405" i="5" a="1"/>
  <c r="G405" i="5" s="1"/>
  <c r="H405" i="5" a="1"/>
  <c r="H405" i="5" s="1"/>
  <c r="I405" i="5" a="1"/>
  <c r="I405" i="5"/>
  <c r="G406" i="5" a="1"/>
  <c r="G406" i="5" s="1"/>
  <c r="H406" i="5" a="1"/>
  <c r="H406" i="5" s="1"/>
  <c r="I406" i="5" a="1"/>
  <c r="I406" i="5" s="1"/>
  <c r="G407" i="5" a="1"/>
  <c r="G407" i="5"/>
  <c r="H407" i="5" a="1"/>
  <c r="H407" i="5" s="1"/>
  <c r="I407" i="5" a="1"/>
  <c r="I407" i="5" s="1"/>
  <c r="G408" i="5" a="1"/>
  <c r="G408" i="5" s="1"/>
  <c r="H408" i="5" a="1"/>
  <c r="H408" i="5"/>
  <c r="I408" i="5" a="1"/>
  <c r="I408" i="5" s="1"/>
  <c r="G409" i="5" a="1"/>
  <c r="G409" i="5" s="1"/>
  <c r="H409" i="5" a="1"/>
  <c r="H409" i="5" s="1"/>
  <c r="I409" i="5" a="1"/>
  <c r="I409" i="5"/>
  <c r="G410" i="5" a="1"/>
  <c r="G410" i="5" s="1"/>
  <c r="H410" i="5" a="1"/>
  <c r="H410" i="5" s="1"/>
  <c r="I410" i="5" a="1"/>
  <c r="I410" i="5" s="1"/>
  <c r="G411" i="5" a="1"/>
  <c r="G411" i="5"/>
  <c r="H411" i="5" a="1"/>
  <c r="H411" i="5" s="1"/>
  <c r="I411" i="5" a="1"/>
  <c r="I411" i="5" s="1"/>
  <c r="G412" i="5" a="1"/>
  <c r="G412" i="5" s="1"/>
  <c r="H412" i="5" a="1"/>
  <c r="H412" i="5"/>
  <c r="I412" i="5" a="1"/>
  <c r="I412" i="5" s="1"/>
  <c r="G413" i="5" a="1"/>
  <c r="G413" i="5" s="1"/>
  <c r="H413" i="5" a="1"/>
  <c r="H413" i="5" s="1"/>
  <c r="I413" i="5" a="1"/>
  <c r="I413" i="5"/>
  <c r="G414" i="5" a="1"/>
  <c r="G414" i="5" s="1"/>
  <c r="H414" i="5" a="1"/>
  <c r="H414" i="5" s="1"/>
  <c r="I414" i="5" a="1"/>
  <c r="I414" i="5" s="1"/>
  <c r="G415" i="5" a="1"/>
  <c r="G415" i="5"/>
  <c r="H415" i="5" a="1"/>
  <c r="H415" i="5" s="1"/>
  <c r="I415" i="5" a="1"/>
  <c r="I415" i="5" s="1"/>
  <c r="G416" i="5" a="1"/>
  <c r="G416" i="5" s="1"/>
  <c r="H416" i="5" a="1"/>
  <c r="H416" i="5"/>
  <c r="I416" i="5" a="1"/>
  <c r="I416" i="5" s="1"/>
  <c r="G417" i="5" a="1"/>
  <c r="G417" i="5" s="1"/>
  <c r="H417" i="5" a="1"/>
  <c r="H417" i="5" s="1"/>
  <c r="I417" i="5" a="1"/>
  <c r="I417" i="5"/>
  <c r="G418" i="5" a="1"/>
  <c r="G418" i="5" s="1"/>
  <c r="H418" i="5" a="1"/>
  <c r="H418" i="5" s="1"/>
  <c r="I418" i="5" a="1"/>
  <c r="I418" i="5" s="1"/>
  <c r="G419" i="5" a="1"/>
  <c r="G419" i="5"/>
  <c r="H419" i="5" a="1"/>
  <c r="H419" i="5" s="1"/>
  <c r="I419" i="5" a="1"/>
  <c r="I419" i="5" s="1"/>
  <c r="G420" i="5" a="1"/>
  <c r="G420" i="5" s="1"/>
  <c r="H420" i="5" a="1"/>
  <c r="H420" i="5"/>
  <c r="I420" i="5" a="1"/>
  <c r="I420" i="5" s="1"/>
  <c r="G421" i="5" a="1"/>
  <c r="G421" i="5" s="1"/>
  <c r="H421" i="5" a="1"/>
  <c r="H421" i="5" s="1"/>
  <c r="I421" i="5" a="1"/>
  <c r="I421" i="5"/>
  <c r="G422" i="5" a="1"/>
  <c r="G422" i="5" s="1"/>
  <c r="H422" i="5" a="1"/>
  <c r="H422" i="5" s="1"/>
  <c r="I422" i="5" a="1"/>
  <c r="I422" i="5" s="1"/>
  <c r="G423" i="5" a="1"/>
  <c r="G423" i="5"/>
  <c r="H423" i="5" a="1"/>
  <c r="H423" i="5" s="1"/>
  <c r="I423" i="5" a="1"/>
  <c r="I423" i="5" s="1"/>
  <c r="G424" i="5" a="1"/>
  <c r="G424" i="5" s="1"/>
  <c r="H424" i="5" a="1"/>
  <c r="H424" i="5"/>
  <c r="I424" i="5" a="1"/>
  <c r="I424" i="5" s="1"/>
  <c r="G425" i="5" a="1"/>
  <c r="G425" i="5" s="1"/>
  <c r="H425" i="5" a="1"/>
  <c r="H425" i="5" s="1"/>
  <c r="I425" i="5" a="1"/>
  <c r="I425" i="5"/>
  <c r="G426" i="5" a="1"/>
  <c r="G426" i="5" s="1"/>
  <c r="H426" i="5" a="1"/>
  <c r="H426" i="5" s="1"/>
  <c r="I426" i="5" a="1"/>
  <c r="I426" i="5" s="1"/>
  <c r="G427" i="5" a="1"/>
  <c r="G427" i="5"/>
  <c r="H427" i="5" a="1"/>
  <c r="H427" i="5" s="1"/>
  <c r="I427" i="5" a="1"/>
  <c r="I427" i="5" s="1"/>
  <c r="G428" i="5" a="1"/>
  <c r="G428" i="5" s="1"/>
  <c r="H428" i="5" a="1"/>
  <c r="H428" i="5"/>
  <c r="I428" i="5" a="1"/>
  <c r="I428" i="5" s="1"/>
  <c r="G429" i="5" a="1"/>
  <c r="G429" i="5" s="1"/>
  <c r="H429" i="5" a="1"/>
  <c r="H429" i="5" s="1"/>
  <c r="I429" i="5" a="1"/>
  <c r="I429" i="5"/>
  <c r="G430" i="5" a="1"/>
  <c r="G430" i="5" s="1"/>
  <c r="H430" i="5" a="1"/>
  <c r="H430" i="5" s="1"/>
  <c r="I430" i="5" a="1"/>
  <c r="I430" i="5" s="1"/>
  <c r="G431" i="5" a="1"/>
  <c r="G431" i="5"/>
  <c r="H431" i="5" a="1"/>
  <c r="H431" i="5" s="1"/>
  <c r="I431" i="5" a="1"/>
  <c r="I431" i="5" s="1"/>
  <c r="G432" i="5" a="1"/>
  <c r="G432" i="5" s="1"/>
  <c r="H432" i="5" a="1"/>
  <c r="H432" i="5"/>
  <c r="I432" i="5" a="1"/>
  <c r="I432" i="5" s="1"/>
  <c r="G433" i="5" a="1"/>
  <c r="G433" i="5" s="1"/>
  <c r="H433" i="5" a="1"/>
  <c r="H433" i="5" s="1"/>
  <c r="I433" i="5" a="1"/>
  <c r="I433" i="5"/>
  <c r="G434" i="5" a="1"/>
  <c r="G434" i="5" s="1"/>
  <c r="H434" i="5" a="1"/>
  <c r="H434" i="5" s="1"/>
  <c r="I434" i="5" a="1"/>
  <c r="I434" i="5" s="1"/>
  <c r="G435" i="5" a="1"/>
  <c r="G435" i="5"/>
  <c r="H435" i="5" a="1"/>
  <c r="H435" i="5" s="1"/>
  <c r="I435" i="5" a="1"/>
  <c r="I435" i="5" s="1"/>
  <c r="G436" i="5" a="1"/>
  <c r="G436" i="5" s="1"/>
  <c r="H436" i="5" a="1"/>
  <c r="H436" i="5"/>
  <c r="I436" i="5" a="1"/>
  <c r="I436" i="5" s="1"/>
  <c r="G437" i="5" a="1"/>
  <c r="G437" i="5" s="1"/>
  <c r="H437" i="5" a="1"/>
  <c r="H437" i="5" s="1"/>
  <c r="I437" i="5" a="1"/>
  <c r="I437" i="5"/>
  <c r="G438" i="5" a="1"/>
  <c r="G438" i="5" s="1"/>
  <c r="H438" i="5" a="1"/>
  <c r="H438" i="5"/>
  <c r="I438" i="5" a="1"/>
  <c r="I438" i="5" s="1"/>
  <c r="G439" i="5" a="1"/>
  <c r="G439" i="5"/>
  <c r="H439" i="5" a="1"/>
  <c r="H439" i="5" s="1"/>
  <c r="I439" i="5" a="1"/>
  <c r="I439" i="5" s="1"/>
  <c r="G440" i="5" a="1"/>
  <c r="G440" i="5" s="1"/>
  <c r="H440" i="5" a="1"/>
  <c r="H440" i="5"/>
  <c r="I440" i="5" a="1"/>
  <c r="I440" i="5" s="1"/>
  <c r="G441" i="5" a="1"/>
  <c r="G441" i="5"/>
  <c r="H441" i="5" a="1"/>
  <c r="H441" i="5" s="1"/>
  <c r="I441" i="5" a="1"/>
  <c r="I441" i="5"/>
  <c r="G442" i="5" a="1"/>
  <c r="G442" i="5" s="1"/>
  <c r="H442" i="5" a="1"/>
  <c r="H442" i="5" s="1"/>
  <c r="I442" i="5" a="1"/>
  <c r="I442" i="5" s="1"/>
  <c r="G443" i="5" a="1"/>
  <c r="G443" i="5"/>
  <c r="H443" i="5" a="1"/>
  <c r="H443" i="5" s="1"/>
  <c r="I443" i="5" a="1"/>
  <c r="I443" i="5" s="1"/>
  <c r="G444" i="5" a="1"/>
  <c r="G444" i="5" s="1"/>
  <c r="H444" i="5" a="1"/>
  <c r="H444" i="5"/>
  <c r="I444" i="5" a="1"/>
  <c r="I444" i="5" s="1"/>
  <c r="G445" i="5" a="1"/>
  <c r="G445" i="5" s="1"/>
  <c r="H445" i="5" a="1"/>
  <c r="H445" i="5" s="1"/>
  <c r="I445" i="5" a="1"/>
  <c r="I445" i="5"/>
  <c r="G446" i="5" a="1"/>
  <c r="G446" i="5" s="1"/>
  <c r="H446" i="5" a="1"/>
  <c r="H446" i="5" s="1"/>
  <c r="I446" i="5" a="1"/>
  <c r="I446" i="5" s="1"/>
  <c r="G447" i="5" a="1"/>
  <c r="G447" i="5"/>
  <c r="H447" i="5" a="1"/>
  <c r="H447" i="5" s="1"/>
  <c r="I447" i="5" a="1"/>
  <c r="I447" i="5" s="1"/>
  <c r="G448" i="5" a="1"/>
  <c r="G448" i="5" s="1"/>
  <c r="H448" i="5" a="1"/>
  <c r="H448" i="5"/>
  <c r="I448" i="5" a="1"/>
  <c r="I448" i="5" s="1"/>
  <c r="G449" i="5" a="1"/>
  <c r="G449" i="5" s="1"/>
  <c r="H449" i="5" a="1"/>
  <c r="H449" i="5" s="1"/>
  <c r="I449" i="5" a="1"/>
  <c r="I449" i="5"/>
  <c r="G450" i="5" a="1"/>
  <c r="G450" i="5" s="1"/>
  <c r="H450" i="5" a="1"/>
  <c r="H450" i="5" s="1"/>
  <c r="I450" i="5" a="1"/>
  <c r="I450" i="5" s="1"/>
  <c r="G451" i="5" a="1"/>
  <c r="G451" i="5"/>
  <c r="H451" i="5" a="1"/>
  <c r="H451" i="5" s="1"/>
  <c r="I451" i="5" a="1"/>
  <c r="I451" i="5" s="1"/>
  <c r="G452" i="5" a="1"/>
  <c r="G452" i="5" s="1"/>
  <c r="H452" i="5" a="1"/>
  <c r="H452" i="5"/>
  <c r="I452" i="5" a="1"/>
  <c r="I452" i="5" s="1"/>
  <c r="G453" i="5" a="1"/>
  <c r="G453" i="5" s="1"/>
  <c r="H453" i="5" a="1"/>
  <c r="H453" i="5" s="1"/>
  <c r="I453" i="5" a="1"/>
  <c r="I453" i="5"/>
  <c r="G454" i="5" a="1"/>
  <c r="G454" i="5" s="1"/>
  <c r="H454" i="5" a="1"/>
  <c r="H454" i="5" s="1"/>
  <c r="I454" i="5" a="1"/>
  <c r="I454" i="5" s="1"/>
  <c r="G455" i="5" a="1"/>
  <c r="G455" i="5"/>
  <c r="H455" i="5" a="1"/>
  <c r="H455" i="5" s="1"/>
  <c r="I455" i="5" a="1"/>
  <c r="I455" i="5" s="1"/>
  <c r="G456" i="5" a="1"/>
  <c r="G456" i="5" s="1"/>
  <c r="H456" i="5" a="1"/>
  <c r="H456" i="5"/>
  <c r="I456" i="5" a="1"/>
  <c r="I456" i="5" s="1"/>
  <c r="G457" i="5" a="1"/>
  <c r="G457" i="5" s="1"/>
  <c r="H457" i="5" a="1"/>
  <c r="H457" i="5" s="1"/>
  <c r="I457" i="5" a="1"/>
  <c r="I457" i="5"/>
  <c r="G458" i="5" a="1"/>
  <c r="G458" i="5" s="1"/>
  <c r="H458" i="5" a="1"/>
  <c r="H458" i="5" s="1"/>
  <c r="I458" i="5" a="1"/>
  <c r="I458" i="5" s="1"/>
  <c r="G459" i="5" a="1"/>
  <c r="G459" i="5"/>
  <c r="H459" i="5" a="1"/>
  <c r="H459" i="5" s="1"/>
  <c r="I459" i="5" a="1"/>
  <c r="I459" i="5" s="1"/>
  <c r="G460" i="5" a="1"/>
  <c r="G460" i="5" s="1"/>
  <c r="H460" i="5" a="1"/>
  <c r="H460" i="5"/>
  <c r="I460" i="5" a="1"/>
  <c r="I460" i="5" s="1"/>
  <c r="G461" i="5" a="1"/>
  <c r="G461" i="5" s="1"/>
  <c r="H461" i="5" a="1"/>
  <c r="H461" i="5" s="1"/>
  <c r="I461" i="5" a="1"/>
  <c r="I461" i="5"/>
  <c r="G462" i="5" a="1"/>
  <c r="G462" i="5" s="1"/>
  <c r="H462" i="5" a="1"/>
  <c r="H462" i="5" s="1"/>
  <c r="I462" i="5" a="1"/>
  <c r="I462" i="5" s="1"/>
  <c r="G463" i="5" a="1"/>
  <c r="G463" i="5"/>
  <c r="H463" i="5" a="1"/>
  <c r="H463" i="5" s="1"/>
  <c r="I463" i="5" a="1"/>
  <c r="I463" i="5" s="1"/>
  <c r="G464" i="5" a="1"/>
  <c r="G464" i="5" s="1"/>
  <c r="H464" i="5" a="1"/>
  <c r="H464" i="5"/>
  <c r="I464" i="5" a="1"/>
  <c r="I464" i="5" s="1"/>
  <c r="G465" i="5" a="1"/>
  <c r="G465" i="5" s="1"/>
  <c r="H465" i="5" a="1"/>
  <c r="H465" i="5" s="1"/>
  <c r="I465" i="5" a="1"/>
  <c r="I465" i="5"/>
  <c r="G466" i="5" a="1"/>
  <c r="G466" i="5" s="1"/>
  <c r="H466" i="5" a="1"/>
  <c r="H466" i="5" s="1"/>
  <c r="I466" i="5" a="1"/>
  <c r="I466" i="5" s="1"/>
  <c r="G467" i="5" a="1"/>
  <c r="G467" i="5"/>
  <c r="H467" i="5" a="1"/>
  <c r="H467" i="5" s="1"/>
  <c r="I467" i="5" a="1"/>
  <c r="I467" i="5" s="1"/>
  <c r="G468" i="5" a="1"/>
  <c r="G468" i="5" s="1"/>
  <c r="H468" i="5" a="1"/>
  <c r="H468" i="5"/>
  <c r="I468" i="5" a="1"/>
  <c r="I468" i="5" s="1"/>
  <c r="G469" i="5" a="1"/>
  <c r="G469" i="5" s="1"/>
  <c r="H469" i="5" a="1"/>
  <c r="H469" i="5" s="1"/>
  <c r="I469" i="5" a="1"/>
  <c r="I469" i="5"/>
  <c r="G470" i="5" a="1"/>
  <c r="G470" i="5" s="1"/>
  <c r="H470" i="5" a="1"/>
  <c r="H470" i="5" s="1"/>
  <c r="I470" i="5" a="1"/>
  <c r="I470" i="5" s="1"/>
  <c r="G471" i="5" a="1"/>
  <c r="G471" i="5"/>
  <c r="H471" i="5" a="1"/>
  <c r="H471" i="5" s="1"/>
  <c r="I471" i="5" a="1"/>
  <c r="I471" i="5" s="1"/>
  <c r="G472" i="5" a="1"/>
  <c r="G472" i="5" s="1"/>
  <c r="H472" i="5" a="1"/>
  <c r="H472" i="5"/>
  <c r="I472" i="5" a="1"/>
  <c r="I472" i="5" s="1"/>
  <c r="G473" i="5" a="1"/>
  <c r="G473" i="5" s="1"/>
  <c r="H473" i="5" a="1"/>
  <c r="H473" i="5" s="1"/>
  <c r="I473" i="5" a="1"/>
  <c r="I473" i="5"/>
  <c r="G474" i="5" a="1"/>
  <c r="G474" i="5" s="1"/>
  <c r="H474" i="5" a="1"/>
  <c r="H474" i="5" s="1"/>
  <c r="I474" i="5" a="1"/>
  <c r="I474" i="5" s="1"/>
  <c r="G475" i="5" a="1"/>
  <c r="G475" i="5"/>
  <c r="H475" i="5" a="1"/>
  <c r="H475" i="5" s="1"/>
  <c r="I475" i="5" a="1"/>
  <c r="I475" i="5" s="1"/>
  <c r="G476" i="5" a="1"/>
  <c r="G476" i="5" s="1"/>
  <c r="H476" i="5" a="1"/>
  <c r="H476" i="5"/>
  <c r="I476" i="5" a="1"/>
  <c r="I476" i="5" s="1"/>
  <c r="G477" i="5" a="1"/>
  <c r="G477" i="5" s="1"/>
  <c r="H477" i="5" a="1"/>
  <c r="H477" i="5" s="1"/>
  <c r="I477" i="5" a="1"/>
  <c r="I477" i="5"/>
  <c r="G478" i="5" a="1"/>
  <c r="G478" i="5" s="1"/>
  <c r="H478" i="5" a="1"/>
  <c r="H478" i="5" s="1"/>
  <c r="I478" i="5" a="1"/>
  <c r="I478" i="5" s="1"/>
  <c r="G479" i="5" a="1"/>
  <c r="G479" i="5"/>
  <c r="H479" i="5" a="1"/>
  <c r="H479" i="5" s="1"/>
  <c r="I479" i="5" a="1"/>
  <c r="I479" i="5" s="1"/>
  <c r="G480" i="5" a="1"/>
  <c r="G480" i="5" s="1"/>
  <c r="H480" i="5" a="1"/>
  <c r="H480" i="5"/>
  <c r="I480" i="5" a="1"/>
  <c r="I480" i="5" s="1"/>
  <c r="G481" i="5" a="1"/>
  <c r="G481" i="5" s="1"/>
  <c r="H481" i="5" a="1"/>
  <c r="H481" i="5" s="1"/>
  <c r="I481" i="5" a="1"/>
  <c r="I481" i="5"/>
  <c r="G482" i="5" a="1"/>
  <c r="G482" i="5" s="1"/>
  <c r="H482" i="5" a="1"/>
  <c r="H482" i="5" s="1"/>
  <c r="I482" i="5" a="1"/>
  <c r="I482" i="5" s="1"/>
  <c r="G483" i="5" a="1"/>
  <c r="G483" i="5"/>
  <c r="H483" i="5" a="1"/>
  <c r="H483" i="5" s="1"/>
  <c r="I483" i="5" a="1"/>
  <c r="I483" i="5" s="1"/>
  <c r="G484" i="5" a="1"/>
  <c r="G484" i="5" s="1"/>
  <c r="H484" i="5" a="1"/>
  <c r="H484" i="5"/>
  <c r="I484" i="5" a="1"/>
  <c r="I484" i="5" s="1"/>
  <c r="G485" i="5" a="1"/>
  <c r="G485" i="5" s="1"/>
  <c r="H485" i="5" a="1"/>
  <c r="H485" i="5" s="1"/>
  <c r="I485" i="5" a="1"/>
  <c r="I485" i="5"/>
  <c r="G486" i="5" a="1"/>
  <c r="G486" i="5" s="1"/>
  <c r="H486" i="5" a="1"/>
  <c r="H486" i="5" s="1"/>
  <c r="I486" i="5" a="1"/>
  <c r="I486" i="5" s="1"/>
  <c r="G487" i="5" a="1"/>
  <c r="G487" i="5"/>
  <c r="H487" i="5" a="1"/>
  <c r="H487" i="5" s="1"/>
  <c r="I487" i="5" a="1"/>
  <c r="I487" i="5" s="1"/>
  <c r="G488" i="5" a="1"/>
  <c r="G488" i="5" s="1"/>
  <c r="H488" i="5" a="1"/>
  <c r="H488" i="5"/>
  <c r="I488" i="5" a="1"/>
  <c r="I488" i="5" s="1"/>
  <c r="G489" i="5" a="1"/>
  <c r="G489" i="5" s="1"/>
  <c r="H489" i="5" a="1"/>
  <c r="H489" i="5" s="1"/>
  <c r="I489" i="5" a="1"/>
  <c r="I489" i="5"/>
  <c r="G490" i="5" a="1"/>
  <c r="G490" i="5" s="1"/>
  <c r="H490" i="5" a="1"/>
  <c r="H490" i="5" s="1"/>
  <c r="I490" i="5" a="1"/>
  <c r="I490" i="5" s="1"/>
  <c r="G491" i="5" a="1"/>
  <c r="G491" i="5"/>
  <c r="H491" i="5" a="1"/>
  <c r="H491" i="5" s="1"/>
  <c r="I491" i="5" a="1"/>
  <c r="I491" i="5" s="1"/>
  <c r="G492" i="5" a="1"/>
  <c r="G492" i="5" s="1"/>
  <c r="H492" i="5" a="1"/>
  <c r="H492" i="5"/>
  <c r="I492" i="5" a="1"/>
  <c r="I492" i="5" s="1"/>
  <c r="G493" i="5" a="1"/>
  <c r="G493" i="5" s="1"/>
  <c r="H493" i="5" a="1"/>
  <c r="H493" i="5" s="1"/>
  <c r="I493" i="5" a="1"/>
  <c r="I493" i="5"/>
  <c r="G494" i="5" a="1"/>
  <c r="G494" i="5" s="1"/>
  <c r="H494" i="5" a="1"/>
  <c r="H494" i="5" s="1"/>
  <c r="I494" i="5" a="1"/>
  <c r="I494" i="5" s="1"/>
  <c r="G495" i="5" a="1"/>
  <c r="G495" i="5"/>
  <c r="H495" i="5" a="1"/>
  <c r="H495" i="5" s="1"/>
  <c r="I495" i="5" a="1"/>
  <c r="I495" i="5" s="1"/>
  <c r="G496" i="5" a="1"/>
  <c r="G496" i="5" s="1"/>
  <c r="H496" i="5" a="1"/>
  <c r="H496" i="5"/>
  <c r="I496" i="5" a="1"/>
  <c r="I496" i="5"/>
  <c r="G497" i="5" a="1"/>
  <c r="G497" i="5"/>
  <c r="H497" i="5" a="1"/>
  <c r="H497" i="5"/>
  <c r="I497" i="5" a="1"/>
  <c r="I497" i="5"/>
  <c r="G498" i="5" a="1"/>
  <c r="G498" i="5"/>
  <c r="H498" i="5" a="1"/>
  <c r="H498" i="5"/>
  <c r="I498" i="5" a="1"/>
  <c r="I498" i="5"/>
  <c r="G499" i="5" a="1"/>
  <c r="G499" i="5"/>
  <c r="H499" i="5" a="1"/>
  <c r="H499" i="5"/>
  <c r="I499" i="5" a="1"/>
  <c r="I499" i="5"/>
  <c r="G500" i="5" a="1"/>
  <c r="G500" i="5"/>
  <c r="H500" i="5" a="1"/>
  <c r="H500" i="5" s="1"/>
  <c r="I500" i="5" a="1"/>
  <c r="I500" i="5"/>
  <c r="G501" i="5" a="1"/>
  <c r="G501" i="5" s="1"/>
  <c r="H501" i="5" a="1"/>
  <c r="H501" i="5"/>
  <c r="I501" i="5" a="1"/>
  <c r="I501" i="5" s="1"/>
  <c r="G502" i="5" a="1"/>
  <c r="G502" i="5"/>
  <c r="H502" i="5" a="1"/>
  <c r="H502" i="5" s="1"/>
  <c r="I502" i="5" a="1"/>
  <c r="I502" i="5"/>
  <c r="G503" i="5" a="1"/>
  <c r="G503" i="5" s="1"/>
  <c r="H503" i="5" a="1"/>
  <c r="H503" i="5"/>
  <c r="I503" i="5" a="1"/>
  <c r="I503" i="5" s="1"/>
  <c r="G504" i="5" a="1"/>
  <c r="G504" i="5"/>
  <c r="H504" i="5" a="1"/>
  <c r="H504" i="5" s="1"/>
  <c r="I504" i="5" a="1"/>
  <c r="I504" i="5"/>
  <c r="G505" i="5" a="1"/>
  <c r="G505" i="5" s="1"/>
  <c r="H505" i="5" a="1"/>
  <c r="H505" i="5"/>
  <c r="I505" i="5" a="1"/>
  <c r="I505" i="5" s="1"/>
  <c r="G506" i="5" a="1"/>
  <c r="G506" i="5"/>
  <c r="H506" i="5" a="1"/>
  <c r="H506" i="5" s="1"/>
  <c r="I506" i="5" a="1"/>
  <c r="I506" i="5"/>
  <c r="G507" i="5" a="1"/>
  <c r="G507" i="5" s="1"/>
  <c r="H507" i="5" a="1"/>
  <c r="H507" i="5"/>
  <c r="I507" i="5" a="1"/>
  <c r="I507" i="5" s="1"/>
  <c r="G508" i="5" a="1"/>
  <c r="G508" i="5"/>
  <c r="H508" i="5" a="1"/>
  <c r="H508" i="5" s="1"/>
  <c r="I508" i="5" a="1"/>
  <c r="I508" i="5"/>
  <c r="G509" i="5" a="1"/>
  <c r="G509" i="5" s="1"/>
  <c r="H509" i="5" a="1"/>
  <c r="H509" i="5"/>
  <c r="I509" i="5" a="1"/>
  <c r="I509" i="5" s="1"/>
  <c r="G510" i="5" a="1"/>
  <c r="G510" i="5"/>
  <c r="H510" i="5" a="1"/>
  <c r="H510" i="5" s="1"/>
  <c r="I510" i="5" a="1"/>
  <c r="I510" i="5"/>
  <c r="G511" i="5" a="1"/>
  <c r="G511" i="5" s="1"/>
  <c r="H511" i="5" a="1"/>
  <c r="H511" i="5" s="1"/>
  <c r="I511" i="5" a="1"/>
  <c r="I511" i="5" s="1"/>
  <c r="G512" i="5" a="1"/>
  <c r="G512" i="5" s="1"/>
  <c r="H512" i="5" a="1"/>
  <c r="H512" i="5" s="1"/>
  <c r="I512" i="5" a="1"/>
  <c r="I512" i="5" s="1"/>
  <c r="G513" i="5" a="1"/>
  <c r="G513" i="5" s="1"/>
  <c r="H513" i="5" a="1"/>
  <c r="H513" i="5" s="1"/>
  <c r="I513" i="5" a="1"/>
  <c r="I513" i="5" s="1"/>
  <c r="G514" i="5" a="1"/>
  <c r="G514" i="5" s="1"/>
  <c r="H514" i="5" a="1"/>
  <c r="H514" i="5" s="1"/>
  <c r="I514" i="5" a="1"/>
  <c r="I514" i="5" s="1"/>
  <c r="G515" i="5" a="1"/>
  <c r="G515" i="5" s="1"/>
  <c r="H515" i="5" a="1"/>
  <c r="H515" i="5" s="1"/>
  <c r="I515" i="5" a="1"/>
  <c r="I515" i="5" s="1"/>
  <c r="G516" i="5" a="1"/>
  <c r="G516" i="5" s="1"/>
  <c r="H516" i="5" a="1"/>
  <c r="H516" i="5" s="1"/>
  <c r="I516" i="5" a="1"/>
  <c r="I516" i="5" s="1"/>
  <c r="G517" i="5" a="1"/>
  <c r="G517" i="5" s="1"/>
  <c r="H517" i="5" a="1"/>
  <c r="H517" i="5" s="1"/>
  <c r="I517" i="5" a="1"/>
  <c r="I517" i="5" s="1"/>
  <c r="G518" i="5" a="1"/>
  <c r="G518" i="5" s="1"/>
  <c r="H518" i="5" a="1"/>
  <c r="H518" i="5" s="1"/>
  <c r="I518" i="5" a="1"/>
  <c r="I518" i="5" s="1"/>
  <c r="G519" i="5" a="1"/>
  <c r="G519" i="5" s="1"/>
  <c r="H519" i="5" a="1"/>
  <c r="H519" i="5" s="1"/>
  <c r="I519" i="5" a="1"/>
  <c r="I519" i="5" s="1"/>
  <c r="G520" i="5" a="1"/>
  <c r="G520" i="5" s="1"/>
  <c r="H520" i="5" a="1"/>
  <c r="H520" i="5" s="1"/>
  <c r="I520" i="5" a="1"/>
  <c r="I520" i="5" s="1"/>
  <c r="G521" i="5" a="1"/>
  <c r="G521" i="5" s="1"/>
  <c r="H521" i="5" a="1"/>
  <c r="H521" i="5" s="1"/>
  <c r="I521" i="5" a="1"/>
  <c r="I521" i="5" s="1"/>
  <c r="G522" i="5" a="1"/>
  <c r="G522" i="5" s="1"/>
  <c r="H522" i="5" a="1"/>
  <c r="H522" i="5" s="1"/>
  <c r="I522" i="5" a="1"/>
  <c r="I522" i="5" s="1"/>
  <c r="G523" i="5" a="1"/>
  <c r="G523" i="5" s="1"/>
  <c r="H523" i="5" a="1"/>
  <c r="H523" i="5" s="1"/>
  <c r="I523" i="5" a="1"/>
  <c r="I523" i="5" s="1"/>
  <c r="G524" i="5" a="1"/>
  <c r="G524" i="5" s="1"/>
  <c r="H524" i="5" a="1"/>
  <c r="H524" i="5" s="1"/>
  <c r="I524" i="5" a="1"/>
  <c r="I524" i="5" s="1"/>
  <c r="G525" i="5" a="1"/>
  <c r="G525" i="5" s="1"/>
  <c r="H525" i="5" a="1"/>
  <c r="H525" i="5" s="1"/>
  <c r="I525" i="5" a="1"/>
  <c r="I525" i="5" s="1"/>
  <c r="G526" i="5" a="1"/>
  <c r="G526" i="5" s="1"/>
  <c r="H526" i="5" a="1"/>
  <c r="H526" i="5" s="1"/>
  <c r="I526" i="5" a="1"/>
  <c r="I526" i="5" s="1"/>
  <c r="G527" i="5" a="1"/>
  <c r="G527" i="5" s="1"/>
  <c r="H527" i="5" a="1"/>
  <c r="H527" i="5" s="1"/>
  <c r="I527" i="5" a="1"/>
  <c r="I527" i="5" s="1"/>
  <c r="G528" i="5" a="1"/>
  <c r="G528" i="5" s="1"/>
  <c r="H528" i="5" a="1"/>
  <c r="H528" i="5" s="1"/>
  <c r="I528" i="5" a="1"/>
  <c r="I528" i="5" s="1"/>
  <c r="G529" i="5" a="1"/>
  <c r="G529" i="5" s="1"/>
  <c r="H529" i="5" a="1"/>
  <c r="H529" i="5" s="1"/>
  <c r="I529" i="5" a="1"/>
  <c r="I529" i="5" s="1"/>
  <c r="G530" i="5" a="1"/>
  <c r="G530" i="5" s="1"/>
  <c r="H530" i="5" a="1"/>
  <c r="H530" i="5" s="1"/>
  <c r="I530" i="5" a="1"/>
  <c r="I530" i="5" s="1"/>
  <c r="G531" i="5" a="1"/>
  <c r="G531" i="5" s="1"/>
  <c r="H531" i="5" a="1"/>
  <c r="H531" i="5" s="1"/>
  <c r="I531" i="5" a="1"/>
  <c r="I531" i="5" s="1"/>
  <c r="G532" i="5" a="1"/>
  <c r="G532" i="5" s="1"/>
  <c r="H532" i="5" a="1"/>
  <c r="H532" i="5" s="1"/>
  <c r="I532" i="5" a="1"/>
  <c r="I532" i="5" s="1"/>
  <c r="G533" i="5" a="1"/>
  <c r="G533" i="5" s="1"/>
  <c r="H533" i="5" a="1"/>
  <c r="H533" i="5" s="1"/>
  <c r="I533" i="5" a="1"/>
  <c r="I533" i="5" s="1"/>
  <c r="G534" i="5" a="1"/>
  <c r="G534" i="5" s="1"/>
  <c r="H534" i="5" a="1"/>
  <c r="H534" i="5" s="1"/>
  <c r="I534" i="5" a="1"/>
  <c r="I534" i="5" s="1"/>
  <c r="G535" i="5" a="1"/>
  <c r="G535" i="5" s="1"/>
  <c r="H535" i="5" a="1"/>
  <c r="H535" i="5" s="1"/>
  <c r="I535" i="5" a="1"/>
  <c r="I535" i="5" s="1"/>
  <c r="G536" i="5" a="1"/>
  <c r="G536" i="5" s="1"/>
  <c r="H536" i="5" a="1"/>
  <c r="H536" i="5" s="1"/>
  <c r="I536" i="5" a="1"/>
  <c r="I536" i="5" s="1"/>
  <c r="G537" i="5" a="1"/>
  <c r="G537" i="5" s="1"/>
  <c r="H537" i="5" a="1"/>
  <c r="H537" i="5" s="1"/>
  <c r="I537" i="5" a="1"/>
  <c r="I537" i="5" s="1"/>
  <c r="G538" i="5" a="1"/>
  <c r="G538" i="5" s="1"/>
  <c r="H538" i="5" a="1"/>
  <c r="H538" i="5" s="1"/>
  <c r="I538" i="5" a="1"/>
  <c r="I538" i="5" s="1"/>
  <c r="G539" i="5" a="1"/>
  <c r="G539" i="5" s="1"/>
  <c r="H539" i="5" a="1"/>
  <c r="H539" i="5" s="1"/>
  <c r="I539" i="5" a="1"/>
  <c r="I539" i="5" s="1"/>
  <c r="G540" i="5" a="1"/>
  <c r="G540" i="5" s="1"/>
  <c r="H540" i="5" a="1"/>
  <c r="H540" i="5" s="1"/>
  <c r="I540" i="5" a="1"/>
  <c r="I540" i="5" s="1"/>
  <c r="G541" i="5" a="1"/>
  <c r="G541" i="5" s="1"/>
  <c r="H541" i="5" a="1"/>
  <c r="H541" i="5" s="1"/>
  <c r="I541" i="5" a="1"/>
  <c r="I541" i="5" s="1"/>
  <c r="G542" i="5" a="1"/>
  <c r="G542" i="5" s="1"/>
  <c r="H542" i="5" a="1"/>
  <c r="H542" i="5" s="1"/>
  <c r="I542" i="5" a="1"/>
  <c r="I542" i="5" s="1"/>
  <c r="G543" i="5" a="1"/>
  <c r="G543" i="5" s="1"/>
  <c r="H543" i="5" a="1"/>
  <c r="H543" i="5" s="1"/>
  <c r="I543" i="5" a="1"/>
  <c r="I543" i="5" s="1"/>
  <c r="G544" i="5" a="1"/>
  <c r="G544" i="5" s="1"/>
  <c r="H544" i="5" a="1"/>
  <c r="H544" i="5" s="1"/>
  <c r="I544" i="5" a="1"/>
  <c r="I544" i="5" s="1"/>
  <c r="G545" i="5" a="1"/>
  <c r="G545" i="5" s="1"/>
  <c r="H545" i="5" a="1"/>
  <c r="H545" i="5" s="1"/>
  <c r="I545" i="5" a="1"/>
  <c r="I545" i="5" s="1"/>
  <c r="G546" i="5" a="1"/>
  <c r="G546" i="5" s="1"/>
  <c r="H546" i="5" a="1"/>
  <c r="H546" i="5" s="1"/>
  <c r="I546" i="5" a="1"/>
  <c r="I546" i="5" s="1"/>
  <c r="G547" i="5" a="1"/>
  <c r="G547" i="5" s="1"/>
  <c r="H547" i="5" a="1"/>
  <c r="H547" i="5" s="1"/>
  <c r="I547" i="5" a="1"/>
  <c r="I547" i="5" s="1"/>
  <c r="G548" i="5" a="1"/>
  <c r="G548" i="5" s="1"/>
  <c r="H548" i="5" a="1"/>
  <c r="H548" i="5" s="1"/>
  <c r="I548" i="5" a="1"/>
  <c r="I548" i="5" s="1"/>
  <c r="G549" i="5" a="1"/>
  <c r="G549" i="5" s="1"/>
  <c r="H549" i="5" a="1"/>
  <c r="H549" i="5" s="1"/>
  <c r="I549" i="5" a="1"/>
  <c r="I549" i="5" s="1"/>
  <c r="G550" i="5" a="1"/>
  <c r="G550" i="5" s="1"/>
  <c r="H550" i="5" a="1"/>
  <c r="H550" i="5" s="1"/>
  <c r="I550" i="5" a="1"/>
  <c r="I550" i="5" s="1"/>
  <c r="G551" i="5" a="1"/>
  <c r="G551" i="5" s="1"/>
  <c r="H551" i="5" a="1"/>
  <c r="H551" i="5" s="1"/>
  <c r="I551" i="5" a="1"/>
  <c r="I551" i="5" s="1"/>
  <c r="G552" i="5" a="1"/>
  <c r="G552" i="5" s="1"/>
  <c r="H552" i="5" a="1"/>
  <c r="H552" i="5" s="1"/>
  <c r="I552" i="5" a="1"/>
  <c r="I552" i="5" s="1"/>
  <c r="G553" i="5" a="1"/>
  <c r="G553" i="5" s="1"/>
  <c r="H553" i="5" a="1"/>
  <c r="H553" i="5" s="1"/>
  <c r="I553" i="5" a="1"/>
  <c r="I553" i="5" s="1"/>
  <c r="G554" i="5" a="1"/>
  <c r="G554" i="5" s="1"/>
  <c r="H554" i="5" a="1"/>
  <c r="H554" i="5" s="1"/>
  <c r="I554" i="5" a="1"/>
  <c r="I554" i="5" s="1"/>
  <c r="G555" i="5" a="1"/>
  <c r="G555" i="5" s="1"/>
  <c r="H555" i="5" a="1"/>
  <c r="H555" i="5" s="1"/>
  <c r="I555" i="5" a="1"/>
  <c r="I555" i="5" s="1"/>
  <c r="G556" i="5" a="1"/>
  <c r="G556" i="5" s="1"/>
  <c r="H556" i="5" a="1"/>
  <c r="H556" i="5" s="1"/>
  <c r="I556" i="5" a="1"/>
  <c r="I556" i="5" s="1"/>
  <c r="G557" i="5" a="1"/>
  <c r="G557" i="5" s="1"/>
  <c r="H557" i="5" a="1"/>
  <c r="H557" i="5" s="1"/>
  <c r="I557" i="5" a="1"/>
  <c r="I557" i="5" s="1"/>
  <c r="G558" i="5" a="1"/>
  <c r="G558" i="5" s="1"/>
  <c r="H558" i="5" a="1"/>
  <c r="H558" i="5" s="1"/>
  <c r="I558" i="5" a="1"/>
  <c r="I558" i="5" s="1"/>
  <c r="G559" i="5" a="1"/>
  <c r="G559" i="5" s="1"/>
  <c r="H559" i="5" a="1"/>
  <c r="H559" i="5" s="1"/>
  <c r="I559" i="5" a="1"/>
  <c r="I559" i="5" s="1"/>
  <c r="G560" i="5" a="1"/>
  <c r="G560" i="5" s="1"/>
  <c r="H560" i="5" a="1"/>
  <c r="H560" i="5" s="1"/>
  <c r="I560" i="5" a="1"/>
  <c r="I560" i="5" s="1"/>
  <c r="G561" i="5" a="1"/>
  <c r="G561" i="5" s="1"/>
  <c r="H561" i="5" a="1"/>
  <c r="H561" i="5" s="1"/>
  <c r="I561" i="5" a="1"/>
  <c r="I561" i="5" s="1"/>
  <c r="G562" i="5" a="1"/>
  <c r="G562" i="5" s="1"/>
  <c r="H562" i="5" a="1"/>
  <c r="H562" i="5" s="1"/>
  <c r="I562" i="5" a="1"/>
  <c r="I562" i="5"/>
  <c r="G563" i="5" a="1"/>
  <c r="G563" i="5" s="1"/>
  <c r="H563" i="5" a="1"/>
  <c r="H563" i="5" s="1"/>
  <c r="I563" i="5" a="1"/>
  <c r="I563" i="5" s="1"/>
  <c r="G564" i="5" a="1"/>
  <c r="G564" i="5"/>
  <c r="H564" i="5" a="1"/>
  <c r="H564" i="5" s="1"/>
  <c r="I564" i="5" a="1"/>
  <c r="I564" i="5" s="1"/>
  <c r="G565" i="5" a="1"/>
  <c r="G565" i="5" s="1"/>
  <c r="H565" i="5" a="1"/>
  <c r="H565" i="5"/>
  <c r="I565" i="5" a="1"/>
  <c r="I565" i="5" s="1"/>
  <c r="G566" i="5" a="1"/>
  <c r="G566" i="5" s="1"/>
  <c r="H566" i="5" a="1"/>
  <c r="H566" i="5" s="1"/>
  <c r="I566" i="5" a="1"/>
  <c r="I566" i="5"/>
  <c r="G567" i="5" a="1"/>
  <c r="G567" i="5" s="1"/>
  <c r="H567" i="5" a="1"/>
  <c r="H567" i="5" s="1"/>
  <c r="I567" i="5" a="1"/>
  <c r="I567" i="5" s="1"/>
  <c r="G568" i="5" a="1"/>
  <c r="G568" i="5"/>
  <c r="H568" i="5" a="1"/>
  <c r="H568" i="5" s="1"/>
  <c r="I568" i="5" a="1"/>
  <c r="I568" i="5" s="1"/>
  <c r="G569" i="5" a="1"/>
  <c r="G569" i="5" s="1"/>
  <c r="H569" i="5" a="1"/>
  <c r="H569" i="5"/>
  <c r="I569" i="5" a="1"/>
  <c r="I569" i="5" s="1"/>
  <c r="G570" i="5" a="1"/>
  <c r="G570" i="5" s="1"/>
  <c r="H570" i="5" a="1"/>
  <c r="H570" i="5" s="1"/>
  <c r="I570" i="5" a="1"/>
  <c r="I570" i="5"/>
  <c r="G571" i="5" a="1"/>
  <c r="G571" i="5" s="1"/>
  <c r="H571" i="5" a="1"/>
  <c r="H571" i="5" s="1"/>
  <c r="I571" i="5" a="1"/>
  <c r="I571" i="5" s="1"/>
  <c r="G572" i="5" a="1"/>
  <c r="G572" i="5"/>
  <c r="H572" i="5" a="1"/>
  <c r="H572" i="5" s="1"/>
  <c r="I572" i="5" a="1"/>
  <c r="I572" i="5" s="1"/>
  <c r="G573" i="5" a="1"/>
  <c r="G573" i="5" s="1"/>
  <c r="H573" i="5" a="1"/>
  <c r="H573" i="5"/>
  <c r="I573" i="5" a="1"/>
  <c r="I573" i="5" s="1"/>
  <c r="G574" i="5" a="1"/>
  <c r="G574" i="5" s="1"/>
  <c r="H574" i="5" a="1"/>
  <c r="H574" i="5" s="1"/>
  <c r="I574" i="5" a="1"/>
  <c r="I574" i="5"/>
  <c r="G575" i="5" a="1"/>
  <c r="G575" i="5" s="1"/>
  <c r="H575" i="5" a="1"/>
  <c r="H575" i="5" s="1"/>
  <c r="I575" i="5" a="1"/>
  <c r="I575" i="5" s="1"/>
  <c r="G576" i="5" a="1"/>
  <c r="G576" i="5"/>
  <c r="H576" i="5" a="1"/>
  <c r="H576" i="5" s="1"/>
  <c r="I576" i="5" a="1"/>
  <c r="I576" i="5" s="1"/>
  <c r="G577" i="5" a="1"/>
  <c r="G577" i="5" s="1"/>
  <c r="H577" i="5" a="1"/>
  <c r="H577" i="5"/>
  <c r="I577" i="5" a="1"/>
  <c r="I577" i="5" s="1"/>
  <c r="G578" i="5" a="1"/>
  <c r="G578" i="5" s="1"/>
  <c r="H578" i="5" a="1"/>
  <c r="H578" i="5" s="1"/>
  <c r="I578" i="5" a="1"/>
  <c r="I578" i="5"/>
  <c r="G579" i="5" a="1"/>
  <c r="G579" i="5" s="1"/>
  <c r="H579" i="5" a="1"/>
  <c r="H579" i="5" s="1"/>
  <c r="I579" i="5" a="1"/>
  <c r="I579" i="5" s="1"/>
  <c r="G580" i="5" a="1"/>
  <c r="G580" i="5"/>
  <c r="H580" i="5" a="1"/>
  <c r="H580" i="5" s="1"/>
  <c r="I580" i="5" a="1"/>
  <c r="I580" i="5" s="1"/>
  <c r="G581" i="5" a="1"/>
  <c r="G581" i="5" s="1"/>
  <c r="H581" i="5" a="1"/>
  <c r="H581" i="5"/>
  <c r="I581" i="5" a="1"/>
  <c r="I581" i="5" s="1"/>
  <c r="G582" i="5" a="1"/>
  <c r="G582" i="5" s="1"/>
  <c r="H582" i="5" a="1"/>
  <c r="H582" i="5" s="1"/>
  <c r="I582" i="5" a="1"/>
  <c r="I582" i="5"/>
  <c r="G583" i="5" a="1"/>
  <c r="G583" i="5" s="1"/>
  <c r="H583" i="5" a="1"/>
  <c r="H583" i="5" s="1"/>
  <c r="I583" i="5" a="1"/>
  <c r="I583" i="5" s="1"/>
  <c r="G584" i="5" a="1"/>
  <c r="G584" i="5"/>
  <c r="H584" i="5" a="1"/>
  <c r="H584" i="5" s="1"/>
  <c r="I584" i="5" a="1"/>
  <c r="I584" i="5" s="1"/>
  <c r="G585" i="5" a="1"/>
  <c r="G585" i="5" s="1"/>
  <c r="H585" i="5" a="1"/>
  <c r="H585" i="5"/>
  <c r="I585" i="5" a="1"/>
  <c r="I585" i="5" s="1"/>
  <c r="G586" i="5" a="1"/>
  <c r="G586" i="5" s="1"/>
  <c r="H586" i="5" a="1"/>
  <c r="H586" i="5" s="1"/>
  <c r="I586" i="5" a="1"/>
  <c r="I586" i="5"/>
  <c r="G587" i="5" a="1"/>
  <c r="G587" i="5" s="1"/>
  <c r="H587" i="5" a="1"/>
  <c r="H587" i="5" s="1"/>
  <c r="I587" i="5" a="1"/>
  <c r="I587" i="5" s="1"/>
  <c r="G588" i="5" a="1"/>
  <c r="G588" i="5"/>
  <c r="H588" i="5" a="1"/>
  <c r="H588" i="5" s="1"/>
  <c r="I588" i="5" a="1"/>
  <c r="I588" i="5" s="1"/>
  <c r="G589" i="5" a="1"/>
  <c r="G589" i="5" s="1"/>
  <c r="H589" i="5" a="1"/>
  <c r="H589" i="5"/>
  <c r="I589" i="5" a="1"/>
  <c r="I589" i="5" s="1"/>
  <c r="G590" i="5" a="1"/>
  <c r="G590" i="5" s="1"/>
  <c r="H590" i="5" a="1"/>
  <c r="H590" i="5" s="1"/>
  <c r="I590" i="5" a="1"/>
  <c r="I590" i="5"/>
  <c r="G591" i="5" a="1"/>
  <c r="G591" i="5" s="1"/>
  <c r="H591" i="5" a="1"/>
  <c r="H591" i="5" s="1"/>
  <c r="I591" i="5" a="1"/>
  <c r="I591" i="5" s="1"/>
  <c r="G592" i="5" a="1"/>
  <c r="G592" i="5"/>
  <c r="H592" i="5" a="1"/>
  <c r="H592" i="5" s="1"/>
  <c r="I592" i="5" a="1"/>
  <c r="I592" i="5" s="1"/>
  <c r="G593" i="5" a="1"/>
  <c r="G593" i="5" s="1"/>
  <c r="H593" i="5" a="1"/>
  <c r="H593" i="5"/>
  <c r="I593" i="5" a="1"/>
  <c r="I593" i="5" s="1"/>
  <c r="G594" i="5" a="1"/>
  <c r="G594" i="5" s="1"/>
  <c r="H594" i="5" a="1"/>
  <c r="H594" i="5" s="1"/>
  <c r="I594" i="5" a="1"/>
  <c r="I594" i="5"/>
  <c r="G595" i="5" a="1"/>
  <c r="G595" i="5" s="1"/>
  <c r="H595" i="5" a="1"/>
  <c r="H595" i="5" s="1"/>
  <c r="I595" i="5" a="1"/>
  <c r="I595" i="5" s="1"/>
  <c r="G596" i="5" a="1"/>
  <c r="G596" i="5"/>
  <c r="H596" i="5" a="1"/>
  <c r="H596" i="5" s="1"/>
  <c r="I596" i="5" a="1"/>
  <c r="I596" i="5" s="1"/>
  <c r="G597" i="5" a="1"/>
  <c r="G597" i="5" s="1"/>
  <c r="H597" i="5" a="1"/>
  <c r="H597" i="5"/>
  <c r="I597" i="5" a="1"/>
  <c r="I597" i="5" s="1"/>
  <c r="G598" i="5" a="1"/>
  <c r="G598" i="5" s="1"/>
  <c r="H598" i="5" a="1"/>
  <c r="H598" i="5" s="1"/>
  <c r="I598" i="5" a="1"/>
  <c r="I598" i="5"/>
  <c r="G599" i="5" a="1"/>
  <c r="G599" i="5" s="1"/>
  <c r="H599" i="5" a="1"/>
  <c r="H599" i="5" s="1"/>
  <c r="I599" i="5" a="1"/>
  <c r="I599" i="5" s="1"/>
  <c r="G600" i="5" a="1"/>
  <c r="G600" i="5"/>
  <c r="H600" i="5" a="1"/>
  <c r="H600" i="5" s="1"/>
  <c r="I600" i="5" a="1"/>
  <c r="I600" i="5" s="1"/>
  <c r="G601" i="5" a="1"/>
  <c r="G601" i="5" s="1"/>
  <c r="H601" i="5" a="1"/>
  <c r="H601" i="5"/>
  <c r="I601" i="5" a="1"/>
  <c r="I601" i="5" s="1"/>
  <c r="G602" i="5" a="1"/>
  <c r="G602" i="5" s="1"/>
  <c r="H602" i="5" a="1"/>
  <c r="H602" i="5" s="1"/>
  <c r="I602" i="5" a="1"/>
  <c r="I602" i="5"/>
  <c r="G603" i="5" a="1"/>
  <c r="G603" i="5" s="1"/>
  <c r="H603" i="5" a="1"/>
  <c r="H603" i="5" s="1"/>
  <c r="I603" i="5" a="1"/>
  <c r="I603" i="5" s="1"/>
  <c r="G604" i="5" a="1"/>
  <c r="G604" i="5"/>
  <c r="H604" i="5" a="1"/>
  <c r="H604" i="5" s="1"/>
  <c r="I604" i="5" a="1"/>
  <c r="I604" i="5" s="1"/>
  <c r="G605" i="5" a="1"/>
  <c r="G605" i="5" s="1"/>
  <c r="H605" i="5" a="1"/>
  <c r="H605" i="5"/>
  <c r="I605" i="5" a="1"/>
  <c r="I605" i="5" s="1"/>
  <c r="G606" i="5" a="1"/>
  <c r="G606" i="5" s="1"/>
  <c r="H606" i="5" a="1"/>
  <c r="H606" i="5" s="1"/>
  <c r="I606" i="5" a="1"/>
  <c r="I606" i="5"/>
  <c r="G607" i="5" a="1"/>
  <c r="G607" i="5" s="1"/>
  <c r="H607" i="5" a="1"/>
  <c r="H607" i="5" s="1"/>
  <c r="I607" i="5" a="1"/>
  <c r="I607" i="5" s="1"/>
  <c r="G608" i="5" a="1"/>
  <c r="G608" i="5"/>
  <c r="H608" i="5" a="1"/>
  <c r="H608" i="5" s="1"/>
  <c r="I608" i="5" a="1"/>
  <c r="I608" i="5" s="1"/>
  <c r="G609" i="5" a="1"/>
  <c r="G609" i="5" s="1"/>
  <c r="H609" i="5" a="1"/>
  <c r="H609" i="5"/>
  <c r="I609" i="5" a="1"/>
  <c r="I609" i="5" s="1"/>
  <c r="G610" i="5" a="1"/>
  <c r="G610" i="5" s="1"/>
  <c r="H610" i="5" a="1"/>
  <c r="H610" i="5" s="1"/>
  <c r="I610" i="5" a="1"/>
  <c r="I610" i="5"/>
  <c r="G611" i="5" a="1"/>
  <c r="G611" i="5" s="1"/>
  <c r="H611" i="5" a="1"/>
  <c r="H611" i="5" s="1"/>
  <c r="I611" i="5" a="1"/>
  <c r="I611" i="5" s="1"/>
  <c r="G612" i="5" a="1"/>
  <c r="G612" i="5"/>
  <c r="H612" i="5" a="1"/>
  <c r="H612" i="5" s="1"/>
  <c r="I612" i="5" a="1"/>
  <c r="I612" i="5" s="1"/>
  <c r="G613" i="5" a="1"/>
  <c r="G613" i="5" s="1"/>
  <c r="H613" i="5" a="1"/>
  <c r="H613" i="5"/>
  <c r="I613" i="5" a="1"/>
  <c r="I613" i="5" s="1"/>
  <c r="G614" i="5" a="1"/>
  <c r="G614" i="5" s="1"/>
  <c r="H614" i="5" a="1"/>
  <c r="H614" i="5" s="1"/>
  <c r="I614" i="5" a="1"/>
  <c r="I614" i="5"/>
  <c r="G615" i="5" a="1"/>
  <c r="G615" i="5" s="1"/>
  <c r="H615" i="5" a="1"/>
  <c r="H615" i="5" s="1"/>
  <c r="I615" i="5" a="1"/>
  <c r="I615" i="5" s="1"/>
  <c r="G616" i="5" a="1"/>
  <c r="G616" i="5"/>
  <c r="H616" i="5" a="1"/>
  <c r="H616" i="5" s="1"/>
  <c r="I616" i="5" a="1"/>
  <c r="I616" i="5" s="1"/>
  <c r="G617" i="5" a="1"/>
  <c r="G617" i="5" s="1"/>
  <c r="H617" i="5" a="1"/>
  <c r="H617" i="5"/>
  <c r="I617" i="5" a="1"/>
  <c r="I617" i="5" s="1"/>
  <c r="G618" i="5" a="1"/>
  <c r="G618" i="5" s="1"/>
  <c r="H618" i="5" a="1"/>
  <c r="H618" i="5" s="1"/>
  <c r="I618" i="5" a="1"/>
  <c r="I618" i="5"/>
  <c r="G619" i="5" a="1"/>
  <c r="G619" i="5" s="1"/>
  <c r="H619" i="5" a="1"/>
  <c r="H619" i="5" s="1"/>
  <c r="I619" i="5" a="1"/>
  <c r="I619" i="5" s="1"/>
  <c r="G620" i="5" a="1"/>
  <c r="G620" i="5"/>
  <c r="H620" i="5" a="1"/>
  <c r="H620" i="5" s="1"/>
  <c r="I620" i="5" a="1"/>
  <c r="I620" i="5" s="1"/>
  <c r="G621" i="5" a="1"/>
  <c r="G621" i="5" s="1"/>
  <c r="H621" i="5" a="1"/>
  <c r="H621" i="5"/>
  <c r="I621" i="5" a="1"/>
  <c r="I621" i="5" s="1"/>
  <c r="G622" i="5" a="1"/>
  <c r="G622" i="5" s="1"/>
  <c r="H622" i="5" a="1"/>
  <c r="H622" i="5" s="1"/>
  <c r="I622" i="5" a="1"/>
  <c r="I622" i="5"/>
  <c r="G623" i="5" a="1"/>
  <c r="G623" i="5" s="1"/>
  <c r="H623" i="5" a="1"/>
  <c r="H623" i="5" s="1"/>
  <c r="I623" i="5" a="1"/>
  <c r="I623" i="5" s="1"/>
  <c r="G624" i="5" a="1"/>
  <c r="G624" i="5"/>
  <c r="H624" i="5" a="1"/>
  <c r="H624" i="5" s="1"/>
  <c r="I624" i="5" a="1"/>
  <c r="I624" i="5" s="1"/>
  <c r="G625" i="5" a="1"/>
  <c r="G625" i="5" s="1"/>
  <c r="H625" i="5" a="1"/>
  <c r="H625" i="5"/>
  <c r="I625" i="5" a="1"/>
  <c r="I625" i="5" s="1"/>
  <c r="G626" i="5" a="1"/>
  <c r="G626" i="5" s="1"/>
  <c r="H626" i="5" a="1"/>
  <c r="H626" i="5" s="1"/>
  <c r="I626" i="5" a="1"/>
  <c r="I626" i="5"/>
  <c r="G627" i="5" a="1"/>
  <c r="G627" i="5" s="1"/>
  <c r="H627" i="5" a="1"/>
  <c r="H627" i="5" s="1"/>
  <c r="I627" i="5" a="1"/>
  <c r="I627" i="5" s="1"/>
  <c r="G628" i="5" a="1"/>
  <c r="G628" i="5"/>
  <c r="H628" i="5" a="1"/>
  <c r="H628" i="5" s="1"/>
  <c r="I628" i="5" a="1"/>
  <c r="I628" i="5" s="1"/>
  <c r="G629" i="5" a="1"/>
  <c r="G629" i="5" s="1"/>
  <c r="H629" i="5" a="1"/>
  <c r="H629" i="5"/>
  <c r="I629" i="5" a="1"/>
  <c r="I629" i="5" s="1"/>
  <c r="G630" i="5" a="1"/>
  <c r="G630" i="5" s="1"/>
  <c r="H630" i="5" a="1"/>
  <c r="H630" i="5" s="1"/>
  <c r="I630" i="5" a="1"/>
  <c r="I630" i="5"/>
  <c r="G631" i="5" a="1"/>
  <c r="G631" i="5" s="1"/>
  <c r="H631" i="5" a="1"/>
  <c r="H631" i="5" s="1"/>
  <c r="I631" i="5" a="1"/>
  <c r="I631" i="5" s="1"/>
  <c r="G632" i="5" a="1"/>
  <c r="G632" i="5"/>
  <c r="H632" i="5" a="1"/>
  <c r="H632" i="5" s="1"/>
  <c r="I632" i="5" a="1"/>
  <c r="I632" i="5" s="1"/>
  <c r="G633" i="5" a="1"/>
  <c r="G633" i="5" s="1"/>
  <c r="H633" i="5" a="1"/>
  <c r="H633" i="5"/>
  <c r="I633" i="5" a="1"/>
  <c r="I633" i="5" s="1"/>
  <c r="G634" i="5" a="1"/>
  <c r="G634" i="5" s="1"/>
  <c r="H634" i="5" a="1"/>
  <c r="H634" i="5" s="1"/>
  <c r="I634" i="5" a="1"/>
  <c r="I634" i="5"/>
  <c r="G635" i="5" a="1"/>
  <c r="G635" i="5" s="1"/>
  <c r="H635" i="5" a="1"/>
  <c r="H635" i="5" s="1"/>
  <c r="I635" i="5" a="1"/>
  <c r="I635" i="5" s="1"/>
  <c r="G636" i="5" a="1"/>
  <c r="G636" i="5"/>
  <c r="H636" i="5" a="1"/>
  <c r="H636" i="5" s="1"/>
  <c r="I636" i="5" a="1"/>
  <c r="I636" i="5" s="1"/>
  <c r="G637" i="5" a="1"/>
  <c r="G637" i="5" s="1"/>
  <c r="H637" i="5" a="1"/>
  <c r="H637" i="5"/>
  <c r="I637" i="5" a="1"/>
  <c r="I637" i="5" s="1"/>
  <c r="G638" i="5" a="1"/>
  <c r="G638" i="5" s="1"/>
  <c r="H638" i="5" a="1"/>
  <c r="H638" i="5" s="1"/>
  <c r="I638" i="5" a="1"/>
  <c r="I638" i="5"/>
  <c r="G639" i="5" a="1"/>
  <c r="G639" i="5" s="1"/>
  <c r="H639" i="5" a="1"/>
  <c r="H639" i="5" s="1"/>
  <c r="I639" i="5" a="1"/>
  <c r="I639" i="5" s="1"/>
  <c r="G640" i="5" a="1"/>
  <c r="G640" i="5"/>
  <c r="H640" i="5" a="1"/>
  <c r="H640" i="5" s="1"/>
  <c r="I640" i="5" a="1"/>
  <c r="I640" i="5" s="1"/>
  <c r="G641" i="5" a="1"/>
  <c r="G641" i="5" s="1"/>
  <c r="H641" i="5" a="1"/>
  <c r="H641" i="5"/>
  <c r="I641" i="5" a="1"/>
  <c r="I641" i="5" s="1"/>
  <c r="G642" i="5" a="1"/>
  <c r="G642" i="5" s="1"/>
  <c r="H642" i="5" a="1"/>
  <c r="H642" i="5" s="1"/>
  <c r="I642" i="5" a="1"/>
  <c r="I642" i="5"/>
  <c r="G643" i="5" a="1"/>
  <c r="G643" i="5" s="1"/>
  <c r="H643" i="5" a="1"/>
  <c r="H643" i="5" s="1"/>
  <c r="I643" i="5" a="1"/>
  <c r="I643" i="5" s="1"/>
  <c r="G644" i="5" a="1"/>
  <c r="G644" i="5"/>
  <c r="H644" i="5" a="1"/>
  <c r="H644" i="5" s="1"/>
  <c r="I644" i="5" a="1"/>
  <c r="I644" i="5" s="1"/>
  <c r="G645" i="5" a="1"/>
  <c r="G645" i="5" s="1"/>
  <c r="H645" i="5" a="1"/>
  <c r="H645" i="5"/>
  <c r="I645" i="5" a="1"/>
  <c r="I645" i="5" s="1"/>
  <c r="G646" i="5" a="1"/>
  <c r="G646" i="5" s="1"/>
  <c r="H646" i="5" a="1"/>
  <c r="H646" i="5" s="1"/>
  <c r="I646" i="5" a="1"/>
  <c r="I646" i="5"/>
  <c r="G647" i="5" a="1"/>
  <c r="G647" i="5" s="1"/>
  <c r="H647" i="5" a="1"/>
  <c r="H647" i="5" s="1"/>
  <c r="I647" i="5" a="1"/>
  <c r="I647" i="5" s="1"/>
  <c r="G648" i="5" a="1"/>
  <c r="G648" i="5"/>
  <c r="H648" i="5" a="1"/>
  <c r="H648" i="5" s="1"/>
  <c r="I648" i="5" a="1"/>
  <c r="I648" i="5" s="1"/>
  <c r="G649" i="5" a="1"/>
  <c r="G649" i="5" s="1"/>
  <c r="H649" i="5" a="1"/>
  <c r="H649" i="5"/>
  <c r="I649" i="5" a="1"/>
  <c r="I649" i="5" s="1"/>
  <c r="G650" i="5" a="1"/>
  <c r="G650" i="5" s="1"/>
  <c r="H650" i="5" a="1"/>
  <c r="H650" i="5" s="1"/>
  <c r="I650" i="5" a="1"/>
  <c r="I650" i="5"/>
  <c r="G651" i="5" a="1"/>
  <c r="G651" i="5" s="1"/>
  <c r="H651" i="5" a="1"/>
  <c r="H651" i="5" s="1"/>
  <c r="I651" i="5" a="1"/>
  <c r="I651" i="5" s="1"/>
  <c r="G652" i="5" a="1"/>
  <c r="G652" i="5"/>
  <c r="H652" i="5" a="1"/>
  <c r="H652" i="5" s="1"/>
  <c r="I652" i="5" a="1"/>
  <c r="I652" i="5" s="1"/>
  <c r="G653" i="5" a="1"/>
  <c r="G653" i="5" s="1"/>
  <c r="H653" i="5" a="1"/>
  <c r="H653" i="5"/>
  <c r="I653" i="5" a="1"/>
  <c r="I653" i="5" s="1"/>
  <c r="G654" i="5" a="1"/>
  <c r="G654" i="5" s="1"/>
  <c r="H654" i="5" a="1"/>
  <c r="H654" i="5" s="1"/>
  <c r="I654" i="5" a="1"/>
  <c r="I654" i="5"/>
  <c r="G655" i="5" a="1"/>
  <c r="G655" i="5" s="1"/>
  <c r="H655" i="5" a="1"/>
  <c r="H655" i="5" s="1"/>
  <c r="I655" i="5" a="1"/>
  <c r="I655" i="5" s="1"/>
  <c r="G656" i="5" a="1"/>
  <c r="G656" i="5"/>
  <c r="H656" i="5" a="1"/>
  <c r="H656" i="5" s="1"/>
  <c r="I656" i="5" a="1"/>
  <c r="I656" i="5" s="1"/>
  <c r="G657" i="5" a="1"/>
  <c r="G657" i="5" s="1"/>
  <c r="H657" i="5" a="1"/>
  <c r="H657" i="5"/>
  <c r="I657" i="5" a="1"/>
  <c r="I657" i="5" s="1"/>
  <c r="G658" i="5" a="1"/>
  <c r="G658" i="5" s="1"/>
  <c r="H658" i="5" a="1"/>
  <c r="H658" i="5" s="1"/>
  <c r="I658" i="5" a="1"/>
  <c r="I658" i="5"/>
  <c r="G659" i="5" a="1"/>
  <c r="G659" i="5" s="1"/>
  <c r="H659" i="5" a="1"/>
  <c r="H659" i="5" s="1"/>
  <c r="I659" i="5" a="1"/>
  <c r="I659" i="5" s="1"/>
  <c r="G660" i="5" a="1"/>
  <c r="G660" i="5"/>
  <c r="H660" i="5" a="1"/>
  <c r="H660" i="5" s="1"/>
  <c r="I660" i="5" a="1"/>
  <c r="I660" i="5" s="1"/>
  <c r="G661" i="5" a="1"/>
  <c r="G661" i="5" s="1"/>
  <c r="H661" i="5" a="1"/>
  <c r="H661" i="5"/>
  <c r="I661" i="5" a="1"/>
  <c r="I661" i="5" s="1"/>
  <c r="G662" i="5" a="1"/>
  <c r="G662" i="5" s="1"/>
  <c r="H662" i="5" a="1"/>
  <c r="H662" i="5" s="1"/>
  <c r="I662" i="5" a="1"/>
  <c r="I662" i="5"/>
  <c r="G663" i="5" a="1"/>
  <c r="G663" i="5" s="1"/>
  <c r="H663" i="5" a="1"/>
  <c r="H663" i="5" s="1"/>
  <c r="I663" i="5" a="1"/>
  <c r="I663" i="5" s="1"/>
  <c r="G664" i="5" a="1"/>
  <c r="G664" i="5"/>
  <c r="H664" i="5" a="1"/>
  <c r="H664" i="5" s="1"/>
  <c r="I664" i="5" a="1"/>
  <c r="I664" i="5" s="1"/>
  <c r="G665" i="5" a="1"/>
  <c r="G665" i="5" s="1"/>
  <c r="H665" i="5" a="1"/>
  <c r="H665" i="5"/>
  <c r="I665" i="5" a="1"/>
  <c r="I665" i="5" s="1"/>
  <c r="G666" i="5" a="1"/>
  <c r="G666" i="5" s="1"/>
  <c r="H666" i="5" a="1"/>
  <c r="H666" i="5" s="1"/>
  <c r="I666" i="5" a="1"/>
  <c r="I666" i="5"/>
  <c r="G667" i="5" a="1"/>
  <c r="G667" i="5" s="1"/>
  <c r="H667" i="5" a="1"/>
  <c r="H667" i="5" s="1"/>
  <c r="I667" i="5" a="1"/>
  <c r="I667" i="5" s="1"/>
  <c r="G668" i="5" a="1"/>
  <c r="G668" i="5"/>
  <c r="H668" i="5" a="1"/>
  <c r="H668" i="5" s="1"/>
  <c r="I668" i="5" a="1"/>
  <c r="I668" i="5" s="1"/>
  <c r="G669" i="5" a="1"/>
  <c r="G669" i="5" s="1"/>
  <c r="H669" i="5" a="1"/>
  <c r="H669" i="5"/>
  <c r="I669" i="5" a="1"/>
  <c r="I669" i="5" s="1"/>
  <c r="G670" i="5" a="1"/>
  <c r="G670" i="5" s="1"/>
  <c r="H670" i="5" a="1"/>
  <c r="H670" i="5" s="1"/>
  <c r="I670" i="5" a="1"/>
  <c r="I670" i="5"/>
  <c r="G671" i="5" a="1"/>
  <c r="G671" i="5" s="1"/>
  <c r="H671" i="5" a="1"/>
  <c r="H671" i="5" s="1"/>
  <c r="I671" i="5" a="1"/>
  <c r="I671" i="5" s="1"/>
  <c r="G672" i="5" a="1"/>
  <c r="G672" i="5"/>
  <c r="H672" i="5" a="1"/>
  <c r="H672" i="5" s="1"/>
  <c r="I672" i="5" a="1"/>
  <c r="I672" i="5" s="1"/>
  <c r="G673" i="5" a="1"/>
  <c r="G673" i="5" s="1"/>
  <c r="H673" i="5" a="1"/>
  <c r="H673" i="5"/>
  <c r="I673" i="5" a="1"/>
  <c r="I673" i="5" s="1"/>
  <c r="G674" i="5" a="1"/>
  <c r="G674" i="5" s="1"/>
  <c r="H674" i="5" a="1"/>
  <c r="H674" i="5" s="1"/>
  <c r="I674" i="5" a="1"/>
  <c r="I674" i="5"/>
  <c r="G675" i="5" a="1"/>
  <c r="G675" i="5" s="1"/>
  <c r="H675" i="5" a="1"/>
  <c r="H675" i="5" s="1"/>
  <c r="I675" i="5" a="1"/>
  <c r="I675" i="5" s="1"/>
  <c r="G676" i="5" a="1"/>
  <c r="G676" i="5"/>
  <c r="H676" i="5" a="1"/>
  <c r="H676" i="5" s="1"/>
  <c r="I676" i="5" a="1"/>
  <c r="I676" i="5" s="1"/>
  <c r="G677" i="5" a="1"/>
  <c r="G677" i="5" s="1"/>
  <c r="H677" i="5" a="1"/>
  <c r="H677" i="5"/>
  <c r="I677" i="5" a="1"/>
  <c r="I677" i="5" s="1"/>
  <c r="G678" i="5" a="1"/>
  <c r="G678" i="5" s="1"/>
  <c r="H678" i="5" a="1"/>
  <c r="H678" i="5" s="1"/>
  <c r="I678" i="5" a="1"/>
  <c r="I678" i="5"/>
  <c r="G679" i="5" a="1"/>
  <c r="G679" i="5" s="1"/>
  <c r="H679" i="5" a="1"/>
  <c r="H679" i="5" s="1"/>
  <c r="I679" i="5" a="1"/>
  <c r="I679" i="5" s="1"/>
  <c r="G680" i="5" a="1"/>
  <c r="G680" i="5"/>
  <c r="H680" i="5" a="1"/>
  <c r="H680" i="5" s="1"/>
  <c r="I680" i="5" a="1"/>
  <c r="I680" i="5" s="1"/>
  <c r="G681" i="5" a="1"/>
  <c r="G681" i="5" s="1"/>
  <c r="H681" i="5" a="1"/>
  <c r="H681" i="5"/>
  <c r="I681" i="5" a="1"/>
  <c r="I681" i="5" s="1"/>
  <c r="G682" i="5" a="1"/>
  <c r="G682" i="5" s="1"/>
  <c r="H682" i="5" a="1"/>
  <c r="H682" i="5" s="1"/>
  <c r="I682" i="5" a="1"/>
  <c r="I682" i="5"/>
  <c r="G683" i="5" a="1"/>
  <c r="G683" i="5" s="1"/>
  <c r="H683" i="5" a="1"/>
  <c r="H683" i="5" s="1"/>
  <c r="I683" i="5" a="1"/>
  <c r="I683" i="5" s="1"/>
  <c r="G684" i="5" a="1"/>
  <c r="G684" i="5"/>
  <c r="H684" i="5" a="1"/>
  <c r="H684" i="5" s="1"/>
  <c r="I684" i="5" a="1"/>
  <c r="I684" i="5" s="1"/>
  <c r="G685" i="5" a="1"/>
  <c r="G685" i="5" s="1"/>
  <c r="H685" i="5" a="1"/>
  <c r="H685" i="5"/>
  <c r="I685" i="5" a="1"/>
  <c r="I685" i="5" s="1"/>
  <c r="G686" i="5" a="1"/>
  <c r="G686" i="5" s="1"/>
  <c r="H686" i="5" a="1"/>
  <c r="H686" i="5" s="1"/>
  <c r="I686" i="5" a="1"/>
  <c r="I686" i="5"/>
  <c r="G687" i="5" a="1"/>
  <c r="G687" i="5" s="1"/>
  <c r="H687" i="5" a="1"/>
  <c r="H687" i="5" s="1"/>
  <c r="I687" i="5" a="1"/>
  <c r="I687" i="5" s="1"/>
  <c r="G688" i="5" a="1"/>
  <c r="G688" i="5"/>
  <c r="H688" i="5" a="1"/>
  <c r="H688" i="5" s="1"/>
  <c r="I688" i="5" a="1"/>
  <c r="I688" i="5" s="1"/>
  <c r="G689" i="5" a="1"/>
  <c r="G689" i="5" s="1"/>
  <c r="H689" i="5" a="1"/>
  <c r="H689" i="5"/>
  <c r="I689" i="5" a="1"/>
  <c r="I689" i="5" s="1"/>
  <c r="G690" i="5" a="1"/>
  <c r="G690" i="5" s="1"/>
  <c r="H690" i="5" a="1"/>
  <c r="H690" i="5" s="1"/>
  <c r="I690" i="5" a="1"/>
  <c r="I690" i="5"/>
  <c r="G691" i="5" a="1"/>
  <c r="G691" i="5" s="1"/>
  <c r="H691" i="5" a="1"/>
  <c r="H691" i="5" s="1"/>
  <c r="I691" i="5" a="1"/>
  <c r="I691" i="5" s="1"/>
  <c r="G692" i="5" a="1"/>
  <c r="G692" i="5"/>
  <c r="H692" i="5" a="1"/>
  <c r="H692" i="5" s="1"/>
  <c r="I692" i="5" a="1"/>
  <c r="I692" i="5" s="1"/>
  <c r="G693" i="5" a="1"/>
  <c r="G693" i="5" s="1"/>
  <c r="H693" i="5" a="1"/>
  <c r="H693" i="5"/>
  <c r="I693" i="5" a="1"/>
  <c r="I693" i="5" s="1"/>
  <c r="G694" i="5" a="1"/>
  <c r="G694" i="5" s="1"/>
  <c r="H694" i="5" a="1"/>
  <c r="H694" i="5" s="1"/>
  <c r="I694" i="5" a="1"/>
  <c r="I694" i="5"/>
  <c r="G695" i="5" a="1"/>
  <c r="G695" i="5" s="1"/>
  <c r="H695" i="5" a="1"/>
  <c r="H695" i="5" s="1"/>
  <c r="I695" i="5" a="1"/>
  <c r="I695" i="5" s="1"/>
  <c r="G696" i="5" a="1"/>
  <c r="G696" i="5"/>
  <c r="H696" i="5" a="1"/>
  <c r="H696" i="5" s="1"/>
  <c r="I696" i="5" a="1"/>
  <c r="I696" i="5" s="1"/>
  <c r="G697" i="5" a="1"/>
  <c r="G697" i="5" s="1"/>
  <c r="H697" i="5" a="1"/>
  <c r="H697" i="5"/>
  <c r="I697" i="5" a="1"/>
  <c r="I697" i="5" s="1"/>
  <c r="G698" i="5" a="1"/>
  <c r="G698" i="5" s="1"/>
  <c r="H698" i="5" a="1"/>
  <c r="H698" i="5" s="1"/>
  <c r="I698" i="5" a="1"/>
  <c r="I698" i="5"/>
  <c r="G699" i="5" a="1"/>
  <c r="G699" i="5" s="1"/>
  <c r="H699" i="5" a="1"/>
  <c r="H699" i="5" s="1"/>
  <c r="I699" i="5" a="1"/>
  <c r="I699" i="5" s="1"/>
  <c r="G700" i="5" a="1"/>
  <c r="G700" i="5"/>
  <c r="H700" i="5" a="1"/>
  <c r="H700" i="5" s="1"/>
  <c r="I700" i="5" a="1"/>
  <c r="I700" i="5" s="1"/>
  <c r="G701" i="5" a="1"/>
  <c r="G701" i="5" s="1"/>
  <c r="H701" i="5" a="1"/>
  <c r="H701" i="5"/>
  <c r="I701" i="5" a="1"/>
  <c r="I701" i="5" s="1"/>
  <c r="G702" i="5" a="1"/>
  <c r="G702" i="5" s="1"/>
  <c r="H702" i="5" a="1"/>
  <c r="H702" i="5" s="1"/>
  <c r="I702" i="5" a="1"/>
  <c r="I702" i="5"/>
  <c r="G703" i="5" a="1"/>
  <c r="G703" i="5" s="1"/>
  <c r="H703" i="5" a="1"/>
  <c r="H703" i="5" s="1"/>
  <c r="I703" i="5" a="1"/>
  <c r="I703" i="5" s="1"/>
  <c r="G704" i="5" a="1"/>
  <c r="G704" i="5"/>
  <c r="H704" i="5" a="1"/>
  <c r="H704" i="5" s="1"/>
  <c r="I704" i="5" a="1"/>
  <c r="I704" i="5" s="1"/>
  <c r="G705" i="5" a="1"/>
  <c r="G705" i="5" s="1"/>
  <c r="H705" i="5" a="1"/>
  <c r="H705" i="5"/>
  <c r="I705" i="5" a="1"/>
  <c r="I705" i="5" s="1"/>
  <c r="G706" i="5" a="1"/>
  <c r="G706" i="5" s="1"/>
  <c r="H706" i="5" a="1"/>
  <c r="H706" i="5" s="1"/>
  <c r="I706" i="5" a="1"/>
  <c r="I706" i="5"/>
  <c r="G707" i="5" a="1"/>
  <c r="G707" i="5" s="1"/>
  <c r="H707" i="5" a="1"/>
  <c r="H707" i="5" s="1"/>
  <c r="I707" i="5" a="1"/>
  <c r="I707" i="5" s="1"/>
  <c r="G708" i="5" a="1"/>
  <c r="G708" i="5"/>
  <c r="H708" i="5" a="1"/>
  <c r="H708" i="5" s="1"/>
  <c r="I708" i="5" a="1"/>
  <c r="I708" i="5" s="1"/>
  <c r="G709" i="5" a="1"/>
  <c r="G709" i="5" s="1"/>
  <c r="H709" i="5" a="1"/>
  <c r="H709" i="5"/>
  <c r="I709" i="5" a="1"/>
  <c r="I709" i="5" s="1"/>
  <c r="G710" i="5" a="1"/>
  <c r="G710" i="5" s="1"/>
  <c r="H710" i="5" a="1"/>
  <c r="H710" i="5" s="1"/>
  <c r="I710" i="5" a="1"/>
  <c r="I710" i="5"/>
  <c r="G711" i="5" a="1"/>
  <c r="G711" i="5" s="1"/>
  <c r="H711" i="5" a="1"/>
  <c r="H711" i="5" s="1"/>
  <c r="I711" i="5" a="1"/>
  <c r="I711" i="5" s="1"/>
  <c r="G712" i="5" a="1"/>
  <c r="G712" i="5"/>
  <c r="H712" i="5" a="1"/>
  <c r="H712" i="5" s="1"/>
  <c r="I712" i="5" a="1"/>
  <c r="I712" i="5" s="1"/>
  <c r="G713" i="5" a="1"/>
  <c r="G713" i="5" s="1"/>
  <c r="H713" i="5" a="1"/>
  <c r="H713" i="5"/>
  <c r="I713" i="5" a="1"/>
  <c r="I713" i="5" s="1"/>
  <c r="G714" i="5" a="1"/>
  <c r="G714" i="5" s="1"/>
  <c r="H714" i="5" a="1"/>
  <c r="H714" i="5" s="1"/>
  <c r="I714" i="5" a="1"/>
  <c r="I714" i="5"/>
  <c r="G715" i="5" a="1"/>
  <c r="G715" i="5" s="1"/>
  <c r="H715" i="5" a="1"/>
  <c r="H715" i="5" s="1"/>
  <c r="I715" i="5" a="1"/>
  <c r="I715" i="5" s="1"/>
  <c r="G716" i="5" a="1"/>
  <c r="G716" i="5"/>
  <c r="H716" i="5" a="1"/>
  <c r="H716" i="5" s="1"/>
  <c r="I716" i="5" a="1"/>
  <c r="I716" i="5" s="1"/>
  <c r="G717" i="5" a="1"/>
  <c r="G717" i="5" s="1"/>
  <c r="H717" i="5" a="1"/>
  <c r="H717" i="5"/>
  <c r="I717" i="5" a="1"/>
  <c r="I717" i="5" s="1"/>
  <c r="G718" i="5" a="1"/>
  <c r="G718" i="5" s="1"/>
  <c r="H718" i="5" a="1"/>
  <c r="H718" i="5" s="1"/>
  <c r="I718" i="5" a="1"/>
  <c r="I718" i="5"/>
  <c r="G719" i="5" a="1"/>
  <c r="G719" i="5" s="1"/>
  <c r="H719" i="5" a="1"/>
  <c r="H719" i="5" s="1"/>
  <c r="I719" i="5" a="1"/>
  <c r="I719" i="5" s="1"/>
  <c r="G720" i="5" a="1"/>
  <c r="G720" i="5"/>
  <c r="H720" i="5" a="1"/>
  <c r="H720" i="5" s="1"/>
  <c r="I720" i="5" a="1"/>
  <c r="I720" i="5" s="1"/>
  <c r="G721" i="5" a="1"/>
  <c r="G721" i="5" s="1"/>
  <c r="H721" i="5" a="1"/>
  <c r="H721" i="5"/>
  <c r="I721" i="5" a="1"/>
  <c r="I721" i="5" s="1"/>
  <c r="G722" i="5" a="1"/>
  <c r="G722" i="5" s="1"/>
  <c r="H722" i="5" a="1"/>
  <c r="H722" i="5" s="1"/>
  <c r="I722" i="5" a="1"/>
  <c r="I722" i="5"/>
  <c r="G723" i="5" a="1"/>
  <c r="G723" i="5" s="1"/>
  <c r="H723" i="5" a="1"/>
  <c r="H723" i="5" s="1"/>
  <c r="I723" i="5" a="1"/>
  <c r="I723" i="5" s="1"/>
  <c r="G724" i="5" a="1"/>
  <c r="G724" i="5"/>
  <c r="H724" i="5" a="1"/>
  <c r="H724" i="5" s="1"/>
  <c r="I724" i="5" a="1"/>
  <c r="I724" i="5" s="1"/>
  <c r="I2" i="5" a="1"/>
  <c r="I2" i="5" s="1"/>
  <c r="H2" i="5" a="1"/>
  <c r="H2" i="5" s="1"/>
  <c r="G2" i="5" a="1"/>
  <c r="G2" i="5" s="1"/>
  <c r="G3" i="3" a="1"/>
  <c r="G3" i="3" s="1"/>
  <c r="H3" i="3" a="1"/>
  <c r="H3" i="3"/>
  <c r="I3" i="3" a="1"/>
  <c r="I3" i="3" s="1"/>
  <c r="G4" i="3" a="1"/>
  <c r="G4" i="3" s="1"/>
  <c r="H4" i="3" a="1"/>
  <c r="H4" i="3" s="1"/>
  <c r="I4" i="3" a="1"/>
  <c r="I4" i="3" s="1"/>
  <c r="G5" i="3" a="1"/>
  <c r="G5" i="3" s="1"/>
  <c r="H5" i="3" a="1"/>
  <c r="H5" i="3"/>
  <c r="I5" i="3" a="1"/>
  <c r="I5" i="3" s="1"/>
  <c r="G6" i="3" a="1"/>
  <c r="G6" i="3" s="1"/>
  <c r="H6" i="3" a="1"/>
  <c r="H6" i="3" s="1"/>
  <c r="I6" i="3" a="1"/>
  <c r="I6" i="3" s="1"/>
  <c r="G7" i="3" a="1"/>
  <c r="G7" i="3" s="1"/>
  <c r="H7" i="3" a="1"/>
  <c r="H7" i="3" s="1"/>
  <c r="I7" i="3" a="1"/>
  <c r="I7" i="3" s="1"/>
  <c r="G8" i="3" a="1"/>
  <c r="G8" i="3"/>
  <c r="H8" i="3" a="1"/>
  <c r="H8" i="3" s="1"/>
  <c r="I8" i="3" a="1"/>
  <c r="I8" i="3"/>
  <c r="G9" i="3" a="1"/>
  <c r="G9" i="3" s="1"/>
  <c r="H9" i="3" a="1"/>
  <c r="H9" i="3" s="1"/>
  <c r="I9" i="3" a="1"/>
  <c r="I9" i="3" s="1"/>
  <c r="G10" i="3" a="1"/>
  <c r="G10" i="3" s="1"/>
  <c r="H10" i="3" a="1"/>
  <c r="H10" i="3" s="1"/>
  <c r="I10" i="3" a="1"/>
  <c r="I10" i="3"/>
  <c r="G11" i="3" a="1"/>
  <c r="G11" i="3" s="1"/>
  <c r="H11" i="3" a="1"/>
  <c r="H11" i="3"/>
  <c r="I11" i="3" a="1"/>
  <c r="I11" i="3" s="1"/>
  <c r="G12" i="3" a="1"/>
  <c r="G12" i="3" s="1"/>
  <c r="H12" i="3" a="1"/>
  <c r="H12" i="3" s="1"/>
  <c r="I12" i="3" a="1"/>
  <c r="I12" i="3" s="1"/>
  <c r="G13" i="3" a="1"/>
  <c r="G13" i="3" s="1"/>
  <c r="H13" i="3" a="1"/>
  <c r="H13" i="3"/>
  <c r="I13" i="3" a="1"/>
  <c r="I13" i="3" s="1"/>
  <c r="G14" i="3" a="1"/>
  <c r="G14" i="3"/>
  <c r="H14" i="3" a="1"/>
  <c r="H14" i="3" s="1"/>
  <c r="I14" i="3" a="1"/>
  <c r="I14" i="3" s="1"/>
  <c r="G15" i="3" a="1"/>
  <c r="G15" i="3" s="1"/>
  <c r="H15" i="3" a="1"/>
  <c r="H15" i="3" s="1"/>
  <c r="I15" i="3" a="1"/>
  <c r="I15" i="3" s="1"/>
  <c r="G16" i="3" a="1"/>
  <c r="G16" i="3"/>
  <c r="H16" i="3" a="1"/>
  <c r="H16" i="3" s="1"/>
  <c r="I16" i="3" a="1"/>
  <c r="I16" i="3"/>
  <c r="G17" i="3" a="1"/>
  <c r="G17" i="3" s="1"/>
  <c r="H17" i="3" a="1"/>
  <c r="H17" i="3" s="1"/>
  <c r="I17" i="3" a="1"/>
  <c r="I17" i="3" s="1"/>
  <c r="G18" i="3" a="1"/>
  <c r="G18" i="3" s="1"/>
  <c r="H18" i="3" a="1"/>
  <c r="H18" i="3" s="1"/>
  <c r="I18" i="3" a="1"/>
  <c r="I18" i="3"/>
  <c r="G19" i="3" a="1"/>
  <c r="G19" i="3" s="1"/>
  <c r="H19" i="3" a="1"/>
  <c r="H19" i="3"/>
  <c r="I19" i="3" a="1"/>
  <c r="I19" i="3" s="1"/>
  <c r="G20" i="3" a="1"/>
  <c r="G20" i="3" s="1"/>
  <c r="H20" i="3" a="1"/>
  <c r="H20" i="3" s="1"/>
  <c r="I20" i="3" a="1"/>
  <c r="I20" i="3" s="1"/>
  <c r="G21" i="3" a="1"/>
  <c r="G21" i="3" s="1"/>
  <c r="H21" i="3" a="1"/>
  <c r="H21" i="3"/>
  <c r="I21" i="3" a="1"/>
  <c r="I21" i="3" s="1"/>
  <c r="G22" i="3" a="1"/>
  <c r="G22" i="3"/>
  <c r="H22" i="3" a="1"/>
  <c r="H22" i="3" s="1"/>
  <c r="I22" i="3" a="1"/>
  <c r="I22" i="3" s="1"/>
  <c r="G23" i="3" a="1"/>
  <c r="G23" i="3" s="1"/>
  <c r="H23" i="3" a="1"/>
  <c r="H23" i="3" s="1"/>
  <c r="I23" i="3" a="1"/>
  <c r="I23" i="3" s="1"/>
  <c r="G24" i="3" a="1"/>
  <c r="G24" i="3"/>
  <c r="H24" i="3" a="1"/>
  <c r="H24" i="3" s="1"/>
  <c r="I24" i="3" a="1"/>
  <c r="I24" i="3"/>
  <c r="G25" i="3" a="1"/>
  <c r="G25" i="3" s="1"/>
  <c r="H25" i="3" a="1"/>
  <c r="H25" i="3" s="1"/>
  <c r="I25" i="3" a="1"/>
  <c r="I25" i="3" s="1"/>
  <c r="G26" i="3" a="1"/>
  <c r="G26" i="3" s="1"/>
  <c r="H26" i="3" a="1"/>
  <c r="H26" i="3" s="1"/>
  <c r="I26" i="3" a="1"/>
  <c r="I26" i="3"/>
  <c r="G27" i="3" a="1"/>
  <c r="G27" i="3" s="1"/>
  <c r="H27" i="3" a="1"/>
  <c r="H27" i="3"/>
  <c r="I27" i="3" a="1"/>
  <c r="I27" i="3" s="1"/>
  <c r="G28" i="3" a="1"/>
  <c r="G28" i="3" s="1"/>
  <c r="H28" i="3" a="1"/>
  <c r="H28" i="3" s="1"/>
  <c r="I28" i="3" a="1"/>
  <c r="I28" i="3" s="1"/>
  <c r="G29" i="3" a="1"/>
  <c r="G29" i="3" s="1"/>
  <c r="H29" i="3" a="1"/>
  <c r="H29" i="3"/>
  <c r="I29" i="3" a="1"/>
  <c r="I29" i="3" s="1"/>
  <c r="G30" i="3" a="1"/>
  <c r="G30" i="3"/>
  <c r="H30" i="3" a="1"/>
  <c r="H30" i="3" s="1"/>
  <c r="I30" i="3" a="1"/>
  <c r="I30" i="3" s="1"/>
  <c r="G31" i="3" a="1"/>
  <c r="G31" i="3" s="1"/>
  <c r="H31" i="3" a="1"/>
  <c r="H31" i="3" s="1"/>
  <c r="I31" i="3" a="1"/>
  <c r="I31" i="3" s="1"/>
  <c r="G32" i="3" a="1"/>
  <c r="G32" i="3" s="1"/>
  <c r="H32" i="3" a="1"/>
  <c r="H32" i="3" s="1"/>
  <c r="I32" i="3" a="1"/>
  <c r="I32" i="3"/>
  <c r="G33" i="3" a="1"/>
  <c r="G33" i="3" s="1"/>
  <c r="H33" i="3" a="1"/>
  <c r="H33" i="3" s="1"/>
  <c r="I33" i="3" a="1"/>
  <c r="I33" i="3" s="1"/>
  <c r="G34" i="3" a="1"/>
  <c r="G34" i="3" s="1"/>
  <c r="H34" i="3" a="1"/>
  <c r="H34" i="3" s="1"/>
  <c r="I34" i="3" a="1"/>
  <c r="I34" i="3" s="1"/>
  <c r="G35" i="3" a="1"/>
  <c r="G35" i="3" s="1"/>
  <c r="H35" i="3" a="1"/>
  <c r="H35" i="3"/>
  <c r="I35" i="3" a="1"/>
  <c r="I35" i="3" s="1"/>
  <c r="G36" i="3" a="1"/>
  <c r="G36" i="3" s="1"/>
  <c r="H36" i="3" a="1"/>
  <c r="H36" i="3" s="1"/>
  <c r="I36" i="3" a="1"/>
  <c r="I36" i="3" s="1"/>
  <c r="G37" i="3" a="1"/>
  <c r="G37" i="3" s="1"/>
  <c r="H37" i="3" a="1"/>
  <c r="H37" i="3" s="1"/>
  <c r="I37" i="3" a="1"/>
  <c r="I37" i="3" s="1"/>
  <c r="G38" i="3" a="1"/>
  <c r="G38" i="3"/>
  <c r="H38" i="3" a="1"/>
  <c r="H38" i="3" s="1"/>
  <c r="I38" i="3" a="1"/>
  <c r="I38" i="3"/>
  <c r="G39" i="3" a="1"/>
  <c r="G39" i="3" s="1"/>
  <c r="H39" i="3" a="1"/>
  <c r="H39" i="3" s="1"/>
  <c r="I39" i="3" a="1"/>
  <c r="I39" i="3" s="1"/>
  <c r="G40" i="3" a="1"/>
  <c r="G40" i="3" s="1"/>
  <c r="H40" i="3" a="1"/>
  <c r="H40" i="3" s="1"/>
  <c r="I40" i="3" a="1"/>
  <c r="I40" i="3"/>
  <c r="G41" i="3" a="1"/>
  <c r="G41" i="3" s="1"/>
  <c r="H41" i="3" a="1"/>
  <c r="H41" i="3"/>
  <c r="I41" i="3" a="1"/>
  <c r="I41" i="3" s="1"/>
  <c r="G42" i="3" a="1"/>
  <c r="G42" i="3" s="1"/>
  <c r="H42" i="3" a="1"/>
  <c r="H42" i="3" s="1"/>
  <c r="I42" i="3" a="1"/>
  <c r="I42" i="3" s="1"/>
  <c r="G43" i="3" a="1"/>
  <c r="G43" i="3" s="1"/>
  <c r="H43" i="3" a="1"/>
  <c r="H43" i="3"/>
  <c r="I43" i="3" a="1"/>
  <c r="I43" i="3" s="1"/>
  <c r="G44" i="3" a="1"/>
  <c r="G44" i="3"/>
  <c r="H44" i="3" a="1"/>
  <c r="H44" i="3" s="1"/>
  <c r="I44" i="3" a="1"/>
  <c r="I44" i="3" s="1"/>
  <c r="G45" i="3" a="1"/>
  <c r="G45" i="3" s="1"/>
  <c r="H45" i="3" a="1"/>
  <c r="H45" i="3" s="1"/>
  <c r="I45" i="3" a="1"/>
  <c r="I45" i="3" s="1"/>
  <c r="G46" i="3" a="1"/>
  <c r="G46" i="3"/>
  <c r="H46" i="3" a="1"/>
  <c r="H46" i="3" s="1"/>
  <c r="I46" i="3" a="1"/>
  <c r="I46" i="3"/>
  <c r="G47" i="3" a="1"/>
  <c r="G47" i="3" s="1"/>
  <c r="H47" i="3" a="1"/>
  <c r="H47" i="3" s="1"/>
  <c r="I47" i="3" a="1"/>
  <c r="I47" i="3" s="1"/>
  <c r="G48" i="3" a="1"/>
  <c r="G48" i="3" s="1"/>
  <c r="H48" i="3" a="1"/>
  <c r="H48" i="3" s="1"/>
  <c r="I48" i="3" a="1"/>
  <c r="I48" i="3"/>
  <c r="G49" i="3" a="1"/>
  <c r="G49" i="3" s="1"/>
  <c r="H49" i="3" a="1"/>
  <c r="H49" i="3"/>
  <c r="I49" i="3" a="1"/>
  <c r="I49" i="3" s="1"/>
  <c r="G50" i="3" a="1"/>
  <c r="G50" i="3" s="1"/>
  <c r="H50" i="3" a="1"/>
  <c r="H50" i="3" s="1"/>
  <c r="I50" i="3" a="1"/>
  <c r="I50" i="3" s="1"/>
  <c r="G51" i="3" a="1"/>
  <c r="G51" i="3" s="1"/>
  <c r="H51" i="3" a="1"/>
  <c r="H51" i="3"/>
  <c r="I51" i="3" a="1"/>
  <c r="I51" i="3" s="1"/>
  <c r="G52" i="3" a="1"/>
  <c r="G52" i="3"/>
  <c r="H52" i="3" a="1"/>
  <c r="H52" i="3" s="1"/>
  <c r="I52" i="3" a="1"/>
  <c r="I52" i="3" s="1"/>
  <c r="G53" i="3" a="1"/>
  <c r="G53" i="3" s="1"/>
  <c r="H53" i="3" a="1"/>
  <c r="H53" i="3" s="1"/>
  <c r="I53" i="3" a="1"/>
  <c r="I53" i="3" s="1"/>
  <c r="G54" i="3" a="1"/>
  <c r="G54" i="3"/>
  <c r="H54" i="3" a="1"/>
  <c r="H54" i="3" s="1"/>
  <c r="I54" i="3" a="1"/>
  <c r="I54" i="3"/>
  <c r="G55" i="3" a="1"/>
  <c r="G55" i="3" s="1"/>
  <c r="H55" i="3" a="1"/>
  <c r="H55" i="3" s="1"/>
  <c r="I55" i="3" a="1"/>
  <c r="I55" i="3" s="1"/>
  <c r="G56" i="3" a="1"/>
  <c r="G56" i="3"/>
  <c r="H56" i="3" a="1"/>
  <c r="H56" i="3" s="1"/>
  <c r="I56" i="3" a="1"/>
  <c r="I56" i="3"/>
  <c r="G57" i="3" a="1"/>
  <c r="G57" i="3" s="1"/>
  <c r="H57" i="3" a="1"/>
  <c r="H57" i="3"/>
  <c r="I57" i="3" a="1"/>
  <c r="I57" i="3" s="1"/>
  <c r="G58" i="3" a="1"/>
  <c r="G58" i="3" s="1"/>
  <c r="H58" i="3" a="1"/>
  <c r="H58" i="3" s="1"/>
  <c r="I58" i="3" a="1"/>
  <c r="I58" i="3"/>
  <c r="G59" i="3" a="1"/>
  <c r="G59" i="3" s="1"/>
  <c r="H59" i="3" a="1"/>
  <c r="H59" i="3"/>
  <c r="I59" i="3" a="1"/>
  <c r="I59" i="3" s="1"/>
  <c r="G60" i="3" a="1"/>
  <c r="G60" i="3" s="1"/>
  <c r="H60" i="3" a="1"/>
  <c r="H60" i="3" s="1"/>
  <c r="I60" i="3" a="1"/>
  <c r="I60" i="3" s="1"/>
  <c r="G61" i="3" a="1"/>
  <c r="G61" i="3" s="1"/>
  <c r="H61" i="3" a="1"/>
  <c r="H61" i="3"/>
  <c r="I61" i="3" a="1"/>
  <c r="I61" i="3" s="1"/>
  <c r="G62" i="3" a="1"/>
  <c r="G62" i="3"/>
  <c r="H62" i="3" a="1"/>
  <c r="H62" i="3" s="1"/>
  <c r="I62" i="3" a="1"/>
  <c r="I62" i="3" s="1"/>
  <c r="G63" i="3" a="1"/>
  <c r="G63" i="3" s="1"/>
  <c r="H63" i="3" a="1"/>
  <c r="H63" i="3" s="1"/>
  <c r="I63" i="3" a="1"/>
  <c r="I63" i="3" s="1"/>
  <c r="G64" i="3" a="1"/>
  <c r="G64" i="3"/>
  <c r="H64" i="3" a="1"/>
  <c r="H64" i="3" s="1"/>
  <c r="I64" i="3" a="1"/>
  <c r="I64" i="3"/>
  <c r="G65" i="3" a="1"/>
  <c r="G65" i="3" s="1"/>
  <c r="H65" i="3" a="1"/>
  <c r="H65" i="3" s="1"/>
  <c r="I65" i="3" a="1"/>
  <c r="I65" i="3" s="1"/>
  <c r="G66" i="3" a="1"/>
  <c r="G66" i="3" s="1"/>
  <c r="H66" i="3" a="1"/>
  <c r="H66" i="3" s="1"/>
  <c r="I66" i="3" a="1"/>
  <c r="I66" i="3"/>
  <c r="G67" i="3" a="1"/>
  <c r="G67" i="3" s="1"/>
  <c r="H67" i="3" a="1"/>
  <c r="H67" i="3"/>
  <c r="I67" i="3" a="1"/>
  <c r="I67" i="3" s="1"/>
  <c r="G68" i="3" a="1"/>
  <c r="G68" i="3" s="1"/>
  <c r="H68" i="3" a="1"/>
  <c r="H68" i="3" s="1"/>
  <c r="I68" i="3" a="1"/>
  <c r="I68" i="3" s="1"/>
  <c r="G69" i="3" a="1"/>
  <c r="G69" i="3" s="1"/>
  <c r="H69" i="3" a="1"/>
  <c r="H69" i="3"/>
  <c r="I69" i="3" a="1"/>
  <c r="I69" i="3" s="1"/>
  <c r="G70" i="3" a="1"/>
  <c r="G70" i="3"/>
  <c r="H70" i="3" a="1"/>
  <c r="H70" i="3" s="1"/>
  <c r="I70" i="3" a="1"/>
  <c r="I70" i="3" s="1"/>
  <c r="G71" i="3" a="1"/>
  <c r="G71" i="3" s="1"/>
  <c r="H71" i="3" a="1"/>
  <c r="H71" i="3" s="1"/>
  <c r="I71" i="3" a="1"/>
  <c r="I71" i="3" s="1"/>
  <c r="G72" i="3" a="1"/>
  <c r="G72" i="3"/>
  <c r="H72" i="3" a="1"/>
  <c r="H72" i="3" s="1"/>
  <c r="I72" i="3" a="1"/>
  <c r="I72" i="3"/>
  <c r="G73" i="3" a="1"/>
  <c r="G73" i="3" s="1"/>
  <c r="H73" i="3" a="1"/>
  <c r="H73" i="3" s="1"/>
  <c r="I73" i="3" a="1"/>
  <c r="I73" i="3" s="1"/>
  <c r="G74" i="3" a="1"/>
  <c r="G74" i="3" s="1"/>
  <c r="H74" i="3" a="1"/>
  <c r="H74" i="3" s="1"/>
  <c r="I74" i="3" a="1"/>
  <c r="I74" i="3"/>
  <c r="G75" i="3" a="1"/>
  <c r="G75" i="3" s="1"/>
  <c r="H75" i="3" a="1"/>
  <c r="H75" i="3"/>
  <c r="I75" i="3" a="1"/>
  <c r="I75" i="3" s="1"/>
  <c r="G76" i="3" a="1"/>
  <c r="G76" i="3" s="1"/>
  <c r="H76" i="3" a="1"/>
  <c r="H76" i="3" s="1"/>
  <c r="I76" i="3" a="1"/>
  <c r="I76" i="3" s="1"/>
  <c r="G77" i="3" a="1"/>
  <c r="G77" i="3" s="1"/>
  <c r="H77" i="3" a="1"/>
  <c r="H77" i="3"/>
  <c r="I77" i="3" a="1"/>
  <c r="I77" i="3" s="1"/>
  <c r="G78" i="3" a="1"/>
  <c r="G78" i="3"/>
  <c r="H78" i="3" a="1"/>
  <c r="H78" i="3" s="1"/>
  <c r="I78" i="3" a="1"/>
  <c r="I78" i="3" s="1"/>
  <c r="G79" i="3" a="1"/>
  <c r="G79" i="3" s="1"/>
  <c r="H79" i="3" a="1"/>
  <c r="H79" i="3" s="1"/>
  <c r="I79" i="3" a="1"/>
  <c r="I79" i="3" s="1"/>
  <c r="G80" i="3" a="1"/>
  <c r="G80" i="3"/>
  <c r="H80" i="3" a="1"/>
  <c r="H80" i="3" s="1"/>
  <c r="I80" i="3" a="1"/>
  <c r="I80" i="3"/>
  <c r="G81" i="3" a="1"/>
  <c r="G81" i="3" s="1"/>
  <c r="H81" i="3" a="1"/>
  <c r="H81" i="3" s="1"/>
  <c r="I81" i="3" a="1"/>
  <c r="I81" i="3" s="1"/>
  <c r="G82" i="3" a="1"/>
  <c r="G82" i="3" s="1"/>
  <c r="H82" i="3" a="1"/>
  <c r="H82" i="3" s="1"/>
  <c r="I82" i="3" a="1"/>
  <c r="I82" i="3"/>
  <c r="G83" i="3" a="1"/>
  <c r="G83" i="3" s="1"/>
  <c r="H83" i="3" a="1"/>
  <c r="H83" i="3"/>
  <c r="I83" i="3" a="1"/>
  <c r="I83" i="3" s="1"/>
  <c r="G84" i="3" a="1"/>
  <c r="G84" i="3" s="1"/>
  <c r="H84" i="3" a="1"/>
  <c r="H84" i="3" s="1"/>
  <c r="I84" i="3" a="1"/>
  <c r="I84" i="3" s="1"/>
  <c r="G85" i="3" a="1"/>
  <c r="G85" i="3" s="1"/>
  <c r="H85" i="3" a="1"/>
  <c r="H85" i="3"/>
  <c r="I85" i="3" a="1"/>
  <c r="I85" i="3" s="1"/>
  <c r="G86" i="3" a="1"/>
  <c r="G86" i="3"/>
  <c r="H86" i="3" a="1"/>
  <c r="H86" i="3" s="1"/>
  <c r="I86" i="3" a="1"/>
  <c r="I86" i="3" s="1"/>
  <c r="G87" i="3" a="1"/>
  <c r="G87" i="3" s="1"/>
  <c r="H87" i="3" a="1"/>
  <c r="H87" i="3" s="1"/>
  <c r="I87" i="3" a="1"/>
  <c r="I87" i="3" s="1"/>
  <c r="G88" i="3" a="1"/>
  <c r="G88" i="3"/>
  <c r="H88" i="3" a="1"/>
  <c r="H88" i="3" s="1"/>
  <c r="I88" i="3" a="1"/>
  <c r="I88" i="3"/>
  <c r="G89" i="3" a="1"/>
  <c r="G89" i="3" s="1"/>
  <c r="H89" i="3" a="1"/>
  <c r="H89" i="3" s="1"/>
  <c r="I89" i="3" a="1"/>
  <c r="I89" i="3" s="1"/>
  <c r="G90" i="3" a="1"/>
  <c r="G90" i="3" s="1"/>
  <c r="H90" i="3" a="1"/>
  <c r="H90" i="3" s="1"/>
  <c r="I90" i="3" a="1"/>
  <c r="I90" i="3"/>
  <c r="G91" i="3" a="1"/>
  <c r="G91" i="3" s="1"/>
  <c r="H91" i="3" a="1"/>
  <c r="H91" i="3"/>
  <c r="I91" i="3" a="1"/>
  <c r="I91" i="3" s="1"/>
  <c r="G92" i="3" a="1"/>
  <c r="G92" i="3" s="1"/>
  <c r="H92" i="3" a="1"/>
  <c r="H92" i="3" s="1"/>
  <c r="I92" i="3" a="1"/>
  <c r="I92" i="3" s="1"/>
  <c r="G93" i="3" a="1"/>
  <c r="G93" i="3" s="1"/>
  <c r="H93" i="3" a="1"/>
  <c r="H93" i="3"/>
  <c r="I93" i="3" a="1"/>
  <c r="I93" i="3" s="1"/>
  <c r="G94" i="3" a="1"/>
  <c r="G94" i="3"/>
  <c r="H94" i="3" a="1"/>
  <c r="H94" i="3" s="1"/>
  <c r="I94" i="3" a="1"/>
  <c r="I94" i="3" s="1"/>
  <c r="G95" i="3" a="1"/>
  <c r="G95" i="3" s="1"/>
  <c r="H95" i="3" a="1"/>
  <c r="H95" i="3" s="1"/>
  <c r="I95" i="3" a="1"/>
  <c r="I95" i="3" s="1"/>
  <c r="G96" i="3" a="1"/>
  <c r="G96" i="3"/>
  <c r="H96" i="3" a="1"/>
  <c r="H96" i="3" s="1"/>
  <c r="I96" i="3" a="1"/>
  <c r="I96" i="3"/>
  <c r="G97" i="3" a="1"/>
  <c r="G97" i="3" s="1"/>
  <c r="H97" i="3" a="1"/>
  <c r="H97" i="3" s="1"/>
  <c r="I97" i="3" a="1"/>
  <c r="I97" i="3" s="1"/>
  <c r="G98" i="3" a="1"/>
  <c r="G98" i="3" s="1"/>
  <c r="H98" i="3" a="1"/>
  <c r="H98" i="3" s="1"/>
  <c r="I98" i="3" a="1"/>
  <c r="I98" i="3"/>
  <c r="G99" i="3" a="1"/>
  <c r="G99" i="3" s="1"/>
  <c r="H99" i="3" a="1"/>
  <c r="H99" i="3"/>
  <c r="I99" i="3" a="1"/>
  <c r="I99" i="3" s="1"/>
  <c r="G100" i="3" a="1"/>
  <c r="G100" i="3" s="1"/>
  <c r="H100" i="3" a="1"/>
  <c r="H100" i="3" s="1"/>
  <c r="I100" i="3" a="1"/>
  <c r="I100" i="3"/>
  <c r="G101" i="3" a="1"/>
  <c r="G101" i="3" s="1"/>
  <c r="H101" i="3" a="1"/>
  <c r="H101" i="3"/>
  <c r="I101" i="3" a="1"/>
  <c r="I101" i="3" s="1"/>
  <c r="G102" i="3" a="1"/>
  <c r="G102" i="3"/>
  <c r="H102" i="3" a="1"/>
  <c r="H102" i="3"/>
  <c r="I102" i="3" a="1"/>
  <c r="I102" i="3" s="1"/>
  <c r="G103" i="3" a="1"/>
  <c r="G103" i="3"/>
  <c r="H103" i="3" a="1"/>
  <c r="H103" i="3" s="1"/>
  <c r="I103" i="3" a="1"/>
  <c r="I103" i="3" s="1"/>
  <c r="G104" i="3" a="1"/>
  <c r="G104" i="3" s="1"/>
  <c r="H104" i="3" a="1"/>
  <c r="H104" i="3" s="1"/>
  <c r="I104" i="3" a="1"/>
  <c r="I104" i="3" s="1"/>
  <c r="G105" i="3" a="1"/>
  <c r="G105" i="3"/>
  <c r="H105" i="3" a="1"/>
  <c r="H105" i="3" s="1"/>
  <c r="I105" i="3" a="1"/>
  <c r="I105" i="3"/>
  <c r="G106" i="3" a="1"/>
  <c r="G106" i="3" s="1"/>
  <c r="H106" i="3" a="1"/>
  <c r="H106" i="3" s="1"/>
  <c r="I106" i="3" a="1"/>
  <c r="I106" i="3" s="1"/>
  <c r="G107" i="3" a="1"/>
  <c r="G107" i="3" s="1"/>
  <c r="H107" i="3" a="1"/>
  <c r="H107" i="3" s="1"/>
  <c r="I107" i="3" a="1"/>
  <c r="I107" i="3"/>
  <c r="G108" i="3" a="1"/>
  <c r="G108" i="3" s="1"/>
  <c r="H108" i="3" a="1"/>
  <c r="H108" i="3"/>
  <c r="I108" i="3" a="1"/>
  <c r="I108" i="3" s="1"/>
  <c r="G109" i="3" a="1"/>
  <c r="G109" i="3" s="1"/>
  <c r="H109" i="3" a="1"/>
  <c r="H109" i="3" s="1"/>
  <c r="I109" i="3" a="1"/>
  <c r="I109" i="3" s="1"/>
  <c r="G110" i="3" a="1"/>
  <c r="G110" i="3" s="1"/>
  <c r="H110" i="3" a="1"/>
  <c r="H110" i="3"/>
  <c r="I110" i="3" a="1"/>
  <c r="I110" i="3" s="1"/>
  <c r="G111" i="3" a="1"/>
  <c r="G111" i="3"/>
  <c r="H111" i="3" a="1"/>
  <c r="H111" i="3" s="1"/>
  <c r="I111" i="3" a="1"/>
  <c r="I111" i="3" s="1"/>
  <c r="G112" i="3" a="1"/>
  <c r="G112" i="3" s="1"/>
  <c r="H112" i="3" a="1"/>
  <c r="H112" i="3" s="1"/>
  <c r="I112" i="3" a="1"/>
  <c r="I112" i="3" s="1"/>
  <c r="G113" i="3" a="1"/>
  <c r="G113" i="3"/>
  <c r="H113" i="3" a="1"/>
  <c r="H113" i="3" s="1"/>
  <c r="I113" i="3" a="1"/>
  <c r="I113" i="3"/>
  <c r="G114" i="3" a="1"/>
  <c r="G114" i="3" s="1"/>
  <c r="H114" i="3" a="1"/>
  <c r="H114" i="3" s="1"/>
  <c r="I114" i="3" a="1"/>
  <c r="I114" i="3" s="1"/>
  <c r="G115" i="3" a="1"/>
  <c r="G115" i="3" s="1"/>
  <c r="H115" i="3" a="1"/>
  <c r="H115" i="3" s="1"/>
  <c r="I115" i="3" a="1"/>
  <c r="I115" i="3"/>
  <c r="G116" i="3" a="1"/>
  <c r="G116" i="3" s="1"/>
  <c r="H116" i="3" a="1"/>
  <c r="H116" i="3"/>
  <c r="I116" i="3" a="1"/>
  <c r="I116" i="3" s="1"/>
  <c r="G117" i="3" a="1"/>
  <c r="G117" i="3" s="1"/>
  <c r="H117" i="3" a="1"/>
  <c r="H117" i="3" s="1"/>
  <c r="I117" i="3" a="1"/>
  <c r="I117" i="3" s="1"/>
  <c r="G118" i="3" a="1"/>
  <c r="G118" i="3" s="1"/>
  <c r="H118" i="3" a="1"/>
  <c r="H118" i="3"/>
  <c r="I118" i="3" a="1"/>
  <c r="I118" i="3" s="1"/>
  <c r="G119" i="3" a="1"/>
  <c r="G119" i="3"/>
  <c r="H119" i="3" a="1"/>
  <c r="H119" i="3" s="1"/>
  <c r="I119" i="3" a="1"/>
  <c r="I119" i="3" s="1"/>
  <c r="G120" i="3" a="1"/>
  <c r="G120" i="3" s="1"/>
  <c r="H120" i="3" a="1"/>
  <c r="H120" i="3" s="1"/>
  <c r="I120" i="3" a="1"/>
  <c r="I120" i="3" s="1"/>
  <c r="G121" i="3" a="1"/>
  <c r="G121" i="3"/>
  <c r="H121" i="3" a="1"/>
  <c r="H121" i="3" s="1"/>
  <c r="I121" i="3" a="1"/>
  <c r="I121" i="3"/>
  <c r="G122" i="3" a="1"/>
  <c r="G122" i="3" s="1"/>
  <c r="H122" i="3" a="1"/>
  <c r="H122" i="3" s="1"/>
  <c r="I122" i="3" a="1"/>
  <c r="I122" i="3" s="1"/>
  <c r="G123" i="3" a="1"/>
  <c r="G123" i="3" s="1"/>
  <c r="H123" i="3" a="1"/>
  <c r="H123" i="3" s="1"/>
  <c r="I123" i="3" a="1"/>
  <c r="I123" i="3"/>
  <c r="G124" i="3" a="1"/>
  <c r="G124" i="3" s="1"/>
  <c r="H124" i="3" a="1"/>
  <c r="H124" i="3"/>
  <c r="I124" i="3" a="1"/>
  <c r="I124" i="3" s="1"/>
  <c r="G125" i="3" a="1"/>
  <c r="G125" i="3" s="1"/>
  <c r="H125" i="3" a="1"/>
  <c r="H125" i="3" s="1"/>
  <c r="I125" i="3" a="1"/>
  <c r="I125" i="3" s="1"/>
  <c r="G126" i="3" a="1"/>
  <c r="G126" i="3" s="1"/>
  <c r="H126" i="3" a="1"/>
  <c r="H126" i="3"/>
  <c r="I126" i="3" a="1"/>
  <c r="I126" i="3" s="1"/>
  <c r="G127" i="3" a="1"/>
  <c r="G127" i="3"/>
  <c r="H127" i="3" a="1"/>
  <c r="H127" i="3" s="1"/>
  <c r="I127" i="3" a="1"/>
  <c r="I127" i="3" s="1"/>
  <c r="G128" i="3" a="1"/>
  <c r="G128" i="3" s="1"/>
  <c r="H128" i="3" a="1"/>
  <c r="H128" i="3" s="1"/>
  <c r="I128" i="3" a="1"/>
  <c r="I128" i="3" s="1"/>
  <c r="G129" i="3" a="1"/>
  <c r="G129" i="3"/>
  <c r="H129" i="3" a="1"/>
  <c r="H129" i="3" s="1"/>
  <c r="I129" i="3" a="1"/>
  <c r="I129" i="3"/>
  <c r="G130" i="3" a="1"/>
  <c r="G130" i="3" s="1"/>
  <c r="H130" i="3" a="1"/>
  <c r="H130" i="3" s="1"/>
  <c r="I130" i="3" a="1"/>
  <c r="I130" i="3" s="1"/>
  <c r="G131" i="3" a="1"/>
  <c r="G131" i="3" s="1"/>
  <c r="H131" i="3" a="1"/>
  <c r="H131" i="3" s="1"/>
  <c r="I131" i="3" a="1"/>
  <c r="I131" i="3"/>
  <c r="G132" i="3" a="1"/>
  <c r="G132" i="3" s="1"/>
  <c r="H132" i="3" a="1"/>
  <c r="H132" i="3"/>
  <c r="I132" i="3" a="1"/>
  <c r="I132" i="3" s="1"/>
  <c r="G133" i="3" a="1"/>
  <c r="G133" i="3" s="1"/>
  <c r="H133" i="3" a="1"/>
  <c r="H133" i="3" s="1"/>
  <c r="I133" i="3" a="1"/>
  <c r="I133" i="3" s="1"/>
  <c r="G134" i="3" a="1"/>
  <c r="G134" i="3" s="1"/>
  <c r="H134" i="3" a="1"/>
  <c r="H134" i="3"/>
  <c r="I134" i="3" a="1"/>
  <c r="I134" i="3" s="1"/>
  <c r="G135" i="3" a="1"/>
  <c r="G135" i="3"/>
  <c r="H135" i="3" a="1"/>
  <c r="H135" i="3" s="1"/>
  <c r="I135" i="3" a="1"/>
  <c r="I135" i="3" s="1"/>
  <c r="G136" i="3" a="1"/>
  <c r="G136" i="3" s="1"/>
  <c r="H136" i="3" a="1"/>
  <c r="H136" i="3" s="1"/>
  <c r="I136" i="3" a="1"/>
  <c r="I136" i="3" s="1"/>
  <c r="G137" i="3" a="1"/>
  <c r="G137" i="3"/>
  <c r="H137" i="3" a="1"/>
  <c r="H137" i="3" s="1"/>
  <c r="I137" i="3" a="1"/>
  <c r="I137" i="3"/>
  <c r="G138" i="3" a="1"/>
  <c r="G138" i="3" s="1"/>
  <c r="H138" i="3" a="1"/>
  <c r="H138" i="3" s="1"/>
  <c r="I138" i="3" a="1"/>
  <c r="I138" i="3" s="1"/>
  <c r="G139" i="3" a="1"/>
  <c r="G139" i="3" s="1"/>
  <c r="H139" i="3" a="1"/>
  <c r="H139" i="3" s="1"/>
  <c r="I139" i="3" a="1"/>
  <c r="I139" i="3"/>
  <c r="G140" i="3" a="1"/>
  <c r="G140" i="3" s="1"/>
  <c r="H140" i="3" a="1"/>
  <c r="H140" i="3"/>
  <c r="I140" i="3" a="1"/>
  <c r="I140" i="3" s="1"/>
  <c r="G141" i="3" a="1"/>
  <c r="G141" i="3" s="1"/>
  <c r="H141" i="3" a="1"/>
  <c r="H141" i="3" s="1"/>
  <c r="I141" i="3" a="1"/>
  <c r="I141" i="3" s="1"/>
  <c r="G142" i="3" a="1"/>
  <c r="G142" i="3" s="1"/>
  <c r="H142" i="3" a="1"/>
  <c r="H142" i="3"/>
  <c r="I142" i="3" a="1"/>
  <c r="I142" i="3" s="1"/>
  <c r="G143" i="3" a="1"/>
  <c r="G143" i="3"/>
  <c r="H143" i="3" a="1"/>
  <c r="H143" i="3" s="1"/>
  <c r="I143" i="3" a="1"/>
  <c r="I143" i="3" s="1"/>
  <c r="G144" i="3" a="1"/>
  <c r="G144" i="3" s="1"/>
  <c r="H144" i="3" a="1"/>
  <c r="H144" i="3" s="1"/>
  <c r="I144" i="3" a="1"/>
  <c r="I144" i="3" s="1"/>
  <c r="G145" i="3" a="1"/>
  <c r="G145" i="3"/>
  <c r="H145" i="3" a="1"/>
  <c r="H145" i="3" s="1"/>
  <c r="I145" i="3" a="1"/>
  <c r="I145" i="3"/>
  <c r="G146" i="3" a="1"/>
  <c r="G146" i="3" s="1"/>
  <c r="H146" i="3" a="1"/>
  <c r="H146" i="3" s="1"/>
  <c r="I146" i="3" a="1"/>
  <c r="I146" i="3" s="1"/>
  <c r="G147" i="3" a="1"/>
  <c r="G147" i="3" s="1"/>
  <c r="H147" i="3" a="1"/>
  <c r="H147" i="3" s="1"/>
  <c r="I147" i="3" a="1"/>
  <c r="I147" i="3"/>
  <c r="G148" i="3" a="1"/>
  <c r="G148" i="3" s="1"/>
  <c r="H148" i="3" a="1"/>
  <c r="H148" i="3"/>
  <c r="I148" i="3" a="1"/>
  <c r="I148" i="3" s="1"/>
  <c r="G149" i="3" a="1"/>
  <c r="G149" i="3" s="1"/>
  <c r="H149" i="3" a="1"/>
  <c r="H149" i="3" s="1"/>
  <c r="I149" i="3" a="1"/>
  <c r="I149" i="3" s="1"/>
  <c r="G150" i="3" a="1"/>
  <c r="G150" i="3" s="1"/>
  <c r="H150" i="3" a="1"/>
  <c r="H150" i="3"/>
  <c r="I150" i="3" a="1"/>
  <c r="I150" i="3" s="1"/>
  <c r="G151" i="3" a="1"/>
  <c r="G151" i="3"/>
  <c r="H151" i="3" a="1"/>
  <c r="H151" i="3" s="1"/>
  <c r="I151" i="3" a="1"/>
  <c r="I151" i="3"/>
  <c r="G152" i="3" a="1"/>
  <c r="G152" i="3" s="1"/>
  <c r="H152" i="3" a="1"/>
  <c r="H152" i="3" s="1"/>
  <c r="I152" i="3" a="1"/>
  <c r="I152" i="3" s="1"/>
  <c r="G153" i="3" a="1"/>
  <c r="G153" i="3"/>
  <c r="H153" i="3" a="1"/>
  <c r="H153" i="3" s="1"/>
  <c r="I153" i="3" a="1"/>
  <c r="I153" i="3"/>
  <c r="G154" i="3" a="1"/>
  <c r="G154" i="3" s="1"/>
  <c r="H154" i="3" a="1"/>
  <c r="H154" i="3"/>
  <c r="I154" i="3" a="1"/>
  <c r="I154" i="3" s="1"/>
  <c r="G155" i="3" a="1"/>
  <c r="G155" i="3" s="1"/>
  <c r="H155" i="3" a="1"/>
  <c r="H155" i="3" s="1"/>
  <c r="I155" i="3" a="1"/>
  <c r="I155" i="3" s="1"/>
  <c r="G156" i="3" a="1"/>
  <c r="G156" i="3" s="1"/>
  <c r="H156" i="3" a="1"/>
  <c r="H156" i="3"/>
  <c r="I156" i="3" a="1"/>
  <c r="I156" i="3" s="1"/>
  <c r="G157" i="3" a="1"/>
  <c r="G157" i="3"/>
  <c r="H157" i="3" a="1"/>
  <c r="H157" i="3" s="1"/>
  <c r="I157" i="3" a="1"/>
  <c r="I157" i="3" s="1"/>
  <c r="G158" i="3" a="1"/>
  <c r="G158" i="3" s="1"/>
  <c r="H158" i="3" a="1"/>
  <c r="H158" i="3" s="1"/>
  <c r="I158" i="3" a="1"/>
  <c r="I158" i="3" s="1"/>
  <c r="G159" i="3" a="1"/>
  <c r="G159" i="3" s="1"/>
  <c r="H159" i="3" a="1"/>
  <c r="H159" i="3" s="1"/>
  <c r="I159" i="3" a="1"/>
  <c r="I159" i="3" s="1"/>
  <c r="G160" i="3" a="1"/>
  <c r="G160" i="3" s="1"/>
  <c r="H160" i="3" a="1"/>
  <c r="H160" i="3" s="1"/>
  <c r="I160" i="3" a="1"/>
  <c r="I160" i="3" s="1"/>
  <c r="G161" i="3" a="1"/>
  <c r="G161" i="3" s="1"/>
  <c r="H161" i="3" a="1"/>
  <c r="H161" i="3" s="1"/>
  <c r="I161" i="3" a="1"/>
  <c r="I161" i="3" s="1"/>
  <c r="G162" i="3" a="1"/>
  <c r="G162" i="3" s="1"/>
  <c r="H162" i="3" a="1"/>
  <c r="H162" i="3" s="1"/>
  <c r="I162" i="3" a="1"/>
  <c r="I162" i="3" s="1"/>
  <c r="G163" i="3" a="1"/>
  <c r="G163" i="3" s="1"/>
  <c r="H163" i="3" a="1"/>
  <c r="H163" i="3" s="1"/>
  <c r="I163" i="3" a="1"/>
  <c r="I163" i="3" s="1"/>
  <c r="G164" i="3" a="1"/>
  <c r="G164" i="3" s="1"/>
  <c r="H164" i="3" a="1"/>
  <c r="H164" i="3" s="1"/>
  <c r="I164" i="3" a="1"/>
  <c r="I164" i="3" s="1"/>
  <c r="G165" i="3" a="1"/>
  <c r="G165" i="3" s="1"/>
  <c r="H165" i="3" a="1"/>
  <c r="H165" i="3" s="1"/>
  <c r="I165" i="3" a="1"/>
  <c r="I165" i="3" s="1"/>
  <c r="G166" i="3" a="1"/>
  <c r="G166" i="3" s="1"/>
  <c r="H166" i="3" a="1"/>
  <c r="H166" i="3" s="1"/>
  <c r="I166" i="3" a="1"/>
  <c r="I166" i="3" s="1"/>
  <c r="G167" i="3" a="1"/>
  <c r="G167" i="3" s="1"/>
  <c r="H167" i="3" a="1"/>
  <c r="H167" i="3" s="1"/>
  <c r="I167" i="3" a="1"/>
  <c r="I167" i="3" s="1"/>
  <c r="G168" i="3" a="1"/>
  <c r="G168" i="3" s="1"/>
  <c r="H168" i="3" a="1"/>
  <c r="H168" i="3" s="1"/>
  <c r="I168" i="3" a="1"/>
  <c r="I168" i="3" s="1"/>
  <c r="G169" i="3" a="1"/>
  <c r="G169" i="3" s="1"/>
  <c r="H169" i="3" a="1"/>
  <c r="H169" i="3" s="1"/>
  <c r="I169" i="3" a="1"/>
  <c r="I169" i="3" s="1"/>
  <c r="G170" i="3" a="1"/>
  <c r="G170" i="3" s="1"/>
  <c r="H170" i="3" a="1"/>
  <c r="H170" i="3" s="1"/>
  <c r="I170" i="3" a="1"/>
  <c r="I170" i="3" s="1"/>
  <c r="G171" i="3" a="1"/>
  <c r="G171" i="3" s="1"/>
  <c r="H171" i="3" a="1"/>
  <c r="H171" i="3" s="1"/>
  <c r="I171" i="3" a="1"/>
  <c r="I171" i="3" s="1"/>
  <c r="G172" i="3" a="1"/>
  <c r="G172" i="3" s="1"/>
  <c r="H172" i="3" a="1"/>
  <c r="H172" i="3" s="1"/>
  <c r="I172" i="3" a="1"/>
  <c r="I172" i="3" s="1"/>
  <c r="G173" i="3" a="1"/>
  <c r="G173" i="3"/>
  <c r="H173" i="3" a="1"/>
  <c r="H173" i="3" s="1"/>
  <c r="I173" i="3" a="1"/>
  <c r="I173" i="3" s="1"/>
  <c r="G174" i="3" a="1"/>
  <c r="G174" i="3" s="1"/>
  <c r="H174" i="3" a="1"/>
  <c r="H174" i="3" s="1"/>
  <c r="I174" i="3" a="1"/>
  <c r="I174" i="3" s="1"/>
  <c r="G175" i="3" a="1"/>
  <c r="G175" i="3" s="1"/>
  <c r="H175" i="3" a="1"/>
  <c r="H175" i="3" s="1"/>
  <c r="I175" i="3" a="1"/>
  <c r="I175" i="3"/>
  <c r="G176" i="3" a="1"/>
  <c r="G176" i="3" s="1"/>
  <c r="H176" i="3" a="1"/>
  <c r="H176" i="3" s="1"/>
  <c r="I176" i="3" a="1"/>
  <c r="I176" i="3" s="1"/>
  <c r="G177" i="3" a="1"/>
  <c r="G177" i="3" s="1"/>
  <c r="H177" i="3" a="1"/>
  <c r="H177" i="3" s="1"/>
  <c r="I177" i="3" a="1"/>
  <c r="I177" i="3" s="1"/>
  <c r="G178" i="3" a="1"/>
  <c r="G178" i="3" s="1"/>
  <c r="H178" i="3" a="1"/>
  <c r="H178" i="3"/>
  <c r="I178" i="3" a="1"/>
  <c r="I178" i="3" s="1"/>
  <c r="G179" i="3" a="1"/>
  <c r="G179" i="3" s="1"/>
  <c r="H179" i="3" a="1"/>
  <c r="H179" i="3" s="1"/>
  <c r="I179" i="3" a="1"/>
  <c r="I179" i="3" s="1"/>
  <c r="G180" i="3" a="1"/>
  <c r="G180" i="3" s="1"/>
  <c r="H180" i="3" a="1"/>
  <c r="H180" i="3" s="1"/>
  <c r="I180" i="3" a="1"/>
  <c r="I180" i="3" s="1"/>
  <c r="G181" i="3" a="1"/>
  <c r="G181" i="3"/>
  <c r="H181" i="3" a="1"/>
  <c r="H181" i="3" s="1"/>
  <c r="I181" i="3" a="1"/>
  <c r="I181" i="3" s="1"/>
  <c r="G182" i="3" a="1"/>
  <c r="G182" i="3" s="1"/>
  <c r="H182" i="3" a="1"/>
  <c r="H182" i="3" s="1"/>
  <c r="I182" i="3" a="1"/>
  <c r="I182" i="3" s="1"/>
  <c r="G183" i="3" a="1"/>
  <c r="G183" i="3" s="1"/>
  <c r="H183" i="3" a="1"/>
  <c r="H183" i="3" s="1"/>
  <c r="I183" i="3" a="1"/>
  <c r="I183" i="3"/>
  <c r="G184" i="3" a="1"/>
  <c r="G184" i="3" s="1"/>
  <c r="H184" i="3" a="1"/>
  <c r="H184" i="3" s="1"/>
  <c r="I184" i="3" a="1"/>
  <c r="I184" i="3" s="1"/>
  <c r="G185" i="3" a="1"/>
  <c r="G185" i="3" s="1"/>
  <c r="H185" i="3" a="1"/>
  <c r="H185" i="3" s="1"/>
  <c r="I185" i="3" a="1"/>
  <c r="I185" i="3" s="1"/>
  <c r="G186" i="3" a="1"/>
  <c r="G186" i="3" s="1"/>
  <c r="H186" i="3" a="1"/>
  <c r="H186" i="3"/>
  <c r="I186" i="3" a="1"/>
  <c r="I186" i="3" s="1"/>
  <c r="G187" i="3" a="1"/>
  <c r="G187" i="3" s="1"/>
  <c r="H187" i="3" a="1"/>
  <c r="H187" i="3" s="1"/>
  <c r="I187" i="3" a="1"/>
  <c r="I187" i="3" s="1"/>
  <c r="G188" i="3" a="1"/>
  <c r="G188" i="3" s="1"/>
  <c r="H188" i="3" a="1"/>
  <c r="H188" i="3" s="1"/>
  <c r="I188" i="3" a="1"/>
  <c r="I188" i="3" s="1"/>
  <c r="G189" i="3" a="1"/>
  <c r="G189" i="3"/>
  <c r="H189" i="3" a="1"/>
  <c r="H189" i="3" s="1"/>
  <c r="I189" i="3" a="1"/>
  <c r="I189" i="3" s="1"/>
  <c r="G190" i="3" a="1"/>
  <c r="G190" i="3" s="1"/>
  <c r="H190" i="3" a="1"/>
  <c r="H190" i="3" s="1"/>
  <c r="I190" i="3" a="1"/>
  <c r="I190" i="3" s="1"/>
  <c r="G191" i="3" a="1"/>
  <c r="G191" i="3" s="1"/>
  <c r="H191" i="3" a="1"/>
  <c r="H191" i="3" s="1"/>
  <c r="I191" i="3" a="1"/>
  <c r="I191" i="3"/>
  <c r="G192" i="3" a="1"/>
  <c r="G192" i="3" s="1"/>
  <c r="H192" i="3" a="1"/>
  <c r="H192" i="3" s="1"/>
  <c r="I192" i="3" a="1"/>
  <c r="I192" i="3" s="1"/>
  <c r="G193" i="3" a="1"/>
  <c r="G193" i="3" s="1"/>
  <c r="H193" i="3" a="1"/>
  <c r="H193" i="3" s="1"/>
  <c r="I193" i="3" a="1"/>
  <c r="I193" i="3" s="1"/>
  <c r="G194" i="3" a="1"/>
  <c r="G194" i="3" s="1"/>
  <c r="H194" i="3" a="1"/>
  <c r="H194" i="3"/>
  <c r="I194" i="3" a="1"/>
  <c r="I194" i="3" s="1"/>
  <c r="G195" i="3" a="1"/>
  <c r="G195" i="3" s="1"/>
  <c r="H195" i="3" a="1"/>
  <c r="H195" i="3" s="1"/>
  <c r="I195" i="3" a="1"/>
  <c r="I195" i="3" s="1"/>
  <c r="G196" i="3" a="1"/>
  <c r="G196" i="3" s="1"/>
  <c r="H196" i="3" a="1"/>
  <c r="H196" i="3" s="1"/>
  <c r="I196" i="3" a="1"/>
  <c r="I196" i="3" s="1"/>
  <c r="G197" i="3" a="1"/>
  <c r="G197" i="3"/>
  <c r="H197" i="3" a="1"/>
  <c r="H197" i="3" s="1"/>
  <c r="I197" i="3" a="1"/>
  <c r="I197" i="3" s="1"/>
  <c r="G198" i="3" a="1"/>
  <c r="G198" i="3" s="1"/>
  <c r="H198" i="3" a="1"/>
  <c r="H198" i="3" s="1"/>
  <c r="I198" i="3" a="1"/>
  <c r="I198" i="3" s="1"/>
  <c r="G199" i="3" a="1"/>
  <c r="G199" i="3" s="1"/>
  <c r="H199" i="3" a="1"/>
  <c r="H199" i="3" s="1"/>
  <c r="I199" i="3" a="1"/>
  <c r="I199" i="3"/>
  <c r="G200" i="3" a="1"/>
  <c r="G200" i="3" s="1"/>
  <c r="H200" i="3" a="1"/>
  <c r="H200" i="3" s="1"/>
  <c r="I200" i="3" a="1"/>
  <c r="I200" i="3" s="1"/>
  <c r="G201" i="3" a="1"/>
  <c r="G201" i="3" s="1"/>
  <c r="H201" i="3" a="1"/>
  <c r="H201" i="3" s="1"/>
  <c r="I201" i="3" a="1"/>
  <c r="I201" i="3" s="1"/>
  <c r="G202" i="3" a="1"/>
  <c r="G202" i="3" s="1"/>
  <c r="H202" i="3" a="1"/>
  <c r="H202" i="3"/>
  <c r="I202" i="3" a="1"/>
  <c r="I202" i="3" s="1"/>
  <c r="G203" i="3" a="1"/>
  <c r="G203" i="3" s="1"/>
  <c r="H203" i="3" a="1"/>
  <c r="H203" i="3" s="1"/>
  <c r="I203" i="3" a="1"/>
  <c r="I203" i="3" s="1"/>
  <c r="G204" i="3" a="1"/>
  <c r="G204" i="3" s="1"/>
  <c r="H204" i="3" a="1"/>
  <c r="H204" i="3" s="1"/>
  <c r="I204" i="3" a="1"/>
  <c r="I204" i="3" s="1"/>
  <c r="G205" i="3" a="1"/>
  <c r="G205" i="3"/>
  <c r="H205" i="3" a="1"/>
  <c r="H205" i="3" s="1"/>
  <c r="I205" i="3" a="1"/>
  <c r="I205" i="3" s="1"/>
  <c r="G206" i="3" a="1"/>
  <c r="G206" i="3" s="1"/>
  <c r="H206" i="3" a="1"/>
  <c r="H206" i="3" s="1"/>
  <c r="I206" i="3" a="1"/>
  <c r="I206" i="3" s="1"/>
  <c r="G207" i="3" a="1"/>
  <c r="G207" i="3" s="1"/>
  <c r="H207" i="3" a="1"/>
  <c r="H207" i="3" s="1"/>
  <c r="I207" i="3" a="1"/>
  <c r="I207" i="3"/>
  <c r="G208" i="3" a="1"/>
  <c r="G208" i="3" s="1"/>
  <c r="H208" i="3" a="1"/>
  <c r="H208" i="3" s="1"/>
  <c r="I208" i="3" a="1"/>
  <c r="I208" i="3" s="1"/>
  <c r="G209" i="3" a="1"/>
  <c r="G209" i="3" s="1"/>
  <c r="H209" i="3" a="1"/>
  <c r="H209" i="3" s="1"/>
  <c r="I209" i="3" a="1"/>
  <c r="I209" i="3" s="1"/>
  <c r="G210" i="3" a="1"/>
  <c r="G210" i="3" s="1"/>
  <c r="H210" i="3" a="1"/>
  <c r="H210" i="3"/>
  <c r="I210" i="3" a="1"/>
  <c r="I210" i="3" s="1"/>
  <c r="G211" i="3" a="1"/>
  <c r="G211" i="3" s="1"/>
  <c r="H211" i="3" a="1"/>
  <c r="H211" i="3" s="1"/>
  <c r="I211" i="3" a="1"/>
  <c r="I211" i="3" s="1"/>
  <c r="G212" i="3" a="1"/>
  <c r="G212" i="3" s="1"/>
  <c r="H212" i="3" a="1"/>
  <c r="H212" i="3" s="1"/>
  <c r="I212" i="3" a="1"/>
  <c r="I212" i="3" s="1"/>
  <c r="G213" i="3" a="1"/>
  <c r="G213" i="3"/>
  <c r="H213" i="3" a="1"/>
  <c r="H213" i="3" s="1"/>
  <c r="I213" i="3" a="1"/>
  <c r="I213" i="3" s="1"/>
  <c r="G214" i="3" a="1"/>
  <c r="G214" i="3" s="1"/>
  <c r="H214" i="3" a="1"/>
  <c r="H214" i="3" s="1"/>
  <c r="I214" i="3" a="1"/>
  <c r="I214" i="3" s="1"/>
  <c r="G215" i="3" a="1"/>
  <c r="G215" i="3" s="1"/>
  <c r="H215" i="3" a="1"/>
  <c r="H215" i="3" s="1"/>
  <c r="I215" i="3" a="1"/>
  <c r="I215" i="3"/>
  <c r="G216" i="3" a="1"/>
  <c r="G216" i="3" s="1"/>
  <c r="H216" i="3" a="1"/>
  <c r="H216" i="3" s="1"/>
  <c r="I216" i="3" a="1"/>
  <c r="I216" i="3" s="1"/>
  <c r="G217" i="3" a="1"/>
  <c r="G217" i="3" s="1"/>
  <c r="H217" i="3" a="1"/>
  <c r="H217" i="3" s="1"/>
  <c r="I217" i="3" a="1"/>
  <c r="I217" i="3" s="1"/>
  <c r="G218" i="3" a="1"/>
  <c r="G218" i="3" s="1"/>
  <c r="H218" i="3" a="1"/>
  <c r="H218" i="3"/>
  <c r="I218" i="3" a="1"/>
  <c r="I218" i="3" s="1"/>
  <c r="G219" i="3" a="1"/>
  <c r="G219" i="3" s="1"/>
  <c r="H219" i="3" a="1"/>
  <c r="H219" i="3" s="1"/>
  <c r="I219" i="3" a="1"/>
  <c r="I219" i="3" s="1"/>
  <c r="G220" i="3" a="1"/>
  <c r="G220" i="3" s="1"/>
  <c r="H220" i="3" a="1"/>
  <c r="H220" i="3" s="1"/>
  <c r="I220" i="3" a="1"/>
  <c r="I220" i="3" s="1"/>
  <c r="G221" i="3" a="1"/>
  <c r="G221" i="3"/>
  <c r="H221" i="3" a="1"/>
  <c r="H221" i="3" s="1"/>
  <c r="I221" i="3" a="1"/>
  <c r="I221" i="3" s="1"/>
  <c r="G222" i="3" a="1"/>
  <c r="G222" i="3" s="1"/>
  <c r="H222" i="3" a="1"/>
  <c r="H222" i="3" s="1"/>
  <c r="I222" i="3" a="1"/>
  <c r="I222" i="3" s="1"/>
  <c r="G223" i="3" a="1"/>
  <c r="G223" i="3" s="1"/>
  <c r="H223" i="3" a="1"/>
  <c r="H223" i="3" s="1"/>
  <c r="I223" i="3" a="1"/>
  <c r="I223" i="3"/>
  <c r="G224" i="3" a="1"/>
  <c r="G224" i="3" s="1"/>
  <c r="H224" i="3" a="1"/>
  <c r="H224" i="3" s="1"/>
  <c r="I224" i="3" a="1"/>
  <c r="I224" i="3" s="1"/>
  <c r="G225" i="3" a="1"/>
  <c r="G225" i="3" s="1"/>
  <c r="H225" i="3" a="1"/>
  <c r="H225" i="3" s="1"/>
  <c r="I225" i="3" a="1"/>
  <c r="I225" i="3" s="1"/>
  <c r="G226" i="3" a="1"/>
  <c r="G226" i="3" s="1"/>
  <c r="H226" i="3" a="1"/>
  <c r="H226" i="3"/>
  <c r="I226" i="3" a="1"/>
  <c r="I226" i="3" s="1"/>
  <c r="G227" i="3" a="1"/>
  <c r="G227" i="3" s="1"/>
  <c r="H227" i="3" a="1"/>
  <c r="H227" i="3" s="1"/>
  <c r="I227" i="3" a="1"/>
  <c r="I227" i="3" s="1"/>
  <c r="G228" i="3" a="1"/>
  <c r="G228" i="3" s="1"/>
  <c r="H228" i="3" a="1"/>
  <c r="H228" i="3" s="1"/>
  <c r="I228" i="3" a="1"/>
  <c r="I228" i="3" s="1"/>
  <c r="G229" i="3" a="1"/>
  <c r="G229" i="3"/>
  <c r="H229" i="3" a="1"/>
  <c r="H229" i="3" s="1"/>
  <c r="I229" i="3" a="1"/>
  <c r="I229" i="3" s="1"/>
  <c r="G230" i="3" a="1"/>
  <c r="G230" i="3" s="1"/>
  <c r="H230" i="3" a="1"/>
  <c r="H230" i="3" s="1"/>
  <c r="I230" i="3" a="1"/>
  <c r="I230" i="3" s="1"/>
  <c r="G231" i="3" a="1"/>
  <c r="G231" i="3" s="1"/>
  <c r="H231" i="3" a="1"/>
  <c r="H231" i="3" s="1"/>
  <c r="I231" i="3" a="1"/>
  <c r="I231" i="3"/>
  <c r="G232" i="3" a="1"/>
  <c r="G232" i="3" s="1"/>
  <c r="H232" i="3" a="1"/>
  <c r="H232" i="3" s="1"/>
  <c r="I232" i="3" a="1"/>
  <c r="I232" i="3" s="1"/>
  <c r="G233" i="3" a="1"/>
  <c r="G233" i="3" s="1"/>
  <c r="H233" i="3" a="1"/>
  <c r="H233" i="3" s="1"/>
  <c r="I233" i="3" a="1"/>
  <c r="I233" i="3" s="1"/>
  <c r="G234" i="3" a="1"/>
  <c r="G234" i="3" s="1"/>
  <c r="H234" i="3" a="1"/>
  <c r="H234" i="3"/>
  <c r="I234" i="3" a="1"/>
  <c r="I234" i="3" s="1"/>
  <c r="G235" i="3" a="1"/>
  <c r="G235" i="3" s="1"/>
  <c r="H235" i="3" a="1"/>
  <c r="H235" i="3" s="1"/>
  <c r="I235" i="3" a="1"/>
  <c r="I235" i="3" s="1"/>
  <c r="G236" i="3" a="1"/>
  <c r="G236" i="3" s="1"/>
  <c r="H236" i="3" a="1"/>
  <c r="H236" i="3" s="1"/>
  <c r="I236" i="3" a="1"/>
  <c r="I236" i="3" s="1"/>
  <c r="G237" i="3" a="1"/>
  <c r="G237" i="3"/>
  <c r="H237" i="3" a="1"/>
  <c r="H237" i="3" s="1"/>
  <c r="I237" i="3" a="1"/>
  <c r="I237" i="3" s="1"/>
  <c r="G238" i="3" a="1"/>
  <c r="G238" i="3" s="1"/>
  <c r="H238" i="3" a="1"/>
  <c r="H238" i="3" s="1"/>
  <c r="I238" i="3" a="1"/>
  <c r="I238" i="3" s="1"/>
  <c r="G239" i="3" a="1"/>
  <c r="G239" i="3" s="1"/>
  <c r="H239" i="3" a="1"/>
  <c r="H239" i="3" s="1"/>
  <c r="I239" i="3" a="1"/>
  <c r="I239" i="3"/>
  <c r="G240" i="3" a="1"/>
  <c r="G240" i="3" s="1"/>
  <c r="H240" i="3" a="1"/>
  <c r="H240" i="3" s="1"/>
  <c r="I240" i="3" a="1"/>
  <c r="I240" i="3" s="1"/>
  <c r="G241" i="3" a="1"/>
  <c r="G241" i="3" s="1"/>
  <c r="H241" i="3" a="1"/>
  <c r="H241" i="3" s="1"/>
  <c r="I241" i="3" a="1"/>
  <c r="I241" i="3" s="1"/>
  <c r="G242" i="3" a="1"/>
  <c r="G242" i="3" s="1"/>
  <c r="H242" i="3" a="1"/>
  <c r="H242" i="3"/>
  <c r="I242" i="3" a="1"/>
  <c r="I242" i="3" s="1"/>
  <c r="G243" i="3" a="1"/>
  <c r="G243" i="3" s="1"/>
  <c r="H243" i="3" a="1"/>
  <c r="H243" i="3" s="1"/>
  <c r="I243" i="3" a="1"/>
  <c r="I243" i="3" s="1"/>
  <c r="G244" i="3" a="1"/>
  <c r="G244" i="3" s="1"/>
  <c r="H244" i="3" a="1"/>
  <c r="H244" i="3" s="1"/>
  <c r="I244" i="3" a="1"/>
  <c r="I244" i="3" s="1"/>
  <c r="G245" i="3" a="1"/>
  <c r="G245" i="3"/>
  <c r="H245" i="3" a="1"/>
  <c r="H245" i="3" s="1"/>
  <c r="I245" i="3" a="1"/>
  <c r="I245" i="3" s="1"/>
  <c r="G246" i="3" a="1"/>
  <c r="G246" i="3" s="1"/>
  <c r="H246" i="3" a="1"/>
  <c r="H246" i="3" s="1"/>
  <c r="I246" i="3" a="1"/>
  <c r="I246" i="3" s="1"/>
  <c r="G247" i="3" a="1"/>
  <c r="G247" i="3" s="1"/>
  <c r="H247" i="3" a="1"/>
  <c r="H247" i="3" s="1"/>
  <c r="I247" i="3" a="1"/>
  <c r="I247" i="3" s="1"/>
  <c r="G248" i="3" a="1"/>
  <c r="G248" i="3" s="1"/>
  <c r="H248" i="3" a="1"/>
  <c r="H248" i="3"/>
  <c r="I248" i="3" a="1"/>
  <c r="I248" i="3" s="1"/>
  <c r="G249" i="3" a="1"/>
  <c r="G249" i="3" s="1"/>
  <c r="H249" i="3" a="1"/>
  <c r="H249" i="3" s="1"/>
  <c r="I249" i="3" a="1"/>
  <c r="I249" i="3" s="1"/>
  <c r="G250" i="3" a="1"/>
  <c r="G250" i="3" s="1"/>
  <c r="H250" i="3" a="1"/>
  <c r="H250" i="3" s="1"/>
  <c r="I250" i="3" a="1"/>
  <c r="I250" i="3" s="1"/>
  <c r="G251" i="3" a="1"/>
  <c r="G251" i="3"/>
  <c r="H251" i="3" a="1"/>
  <c r="H251" i="3" s="1"/>
  <c r="I251" i="3" a="1"/>
  <c r="I251" i="3" s="1"/>
  <c r="G252" i="3" a="1"/>
  <c r="G252" i="3" s="1"/>
  <c r="H252" i="3" a="1"/>
  <c r="H252" i="3" s="1"/>
  <c r="I252" i="3" a="1"/>
  <c r="I252" i="3" s="1"/>
  <c r="G253" i="3" a="1"/>
  <c r="G253" i="3" s="1"/>
  <c r="H253" i="3" a="1"/>
  <c r="H253" i="3" s="1"/>
  <c r="I253" i="3" a="1"/>
  <c r="I253" i="3"/>
  <c r="G254" i="3" a="1"/>
  <c r="G254" i="3" s="1"/>
  <c r="H254" i="3" a="1"/>
  <c r="H254" i="3" s="1"/>
  <c r="I254" i="3" a="1"/>
  <c r="I254" i="3" s="1"/>
  <c r="G255" i="3" a="1"/>
  <c r="G255" i="3" s="1"/>
  <c r="H255" i="3" a="1"/>
  <c r="H255" i="3" s="1"/>
  <c r="I255" i="3" a="1"/>
  <c r="I255" i="3"/>
  <c r="G256" i="3" a="1"/>
  <c r="G256" i="3" s="1"/>
  <c r="H256" i="3" a="1"/>
  <c r="H256" i="3"/>
  <c r="I256" i="3" a="1"/>
  <c r="I256" i="3" s="1"/>
  <c r="G257" i="3" a="1"/>
  <c r="G257" i="3" s="1"/>
  <c r="H257" i="3" a="1"/>
  <c r="H257" i="3" s="1"/>
  <c r="I257" i="3" a="1"/>
  <c r="I257" i="3" s="1"/>
  <c r="G258" i="3" a="1"/>
  <c r="G258" i="3"/>
  <c r="H258" i="3" a="1"/>
  <c r="H258" i="3" s="1"/>
  <c r="I258" i="3" a="1"/>
  <c r="I258" i="3"/>
  <c r="G259" i="3" a="1"/>
  <c r="G259" i="3" s="1"/>
  <c r="H259" i="3" a="1"/>
  <c r="H259" i="3" s="1"/>
  <c r="I259" i="3" a="1"/>
  <c r="I259" i="3" s="1"/>
  <c r="G260" i="3" a="1"/>
  <c r="G260" i="3"/>
  <c r="H260" i="3" a="1"/>
  <c r="H260" i="3" s="1"/>
  <c r="I260" i="3" a="1"/>
  <c r="I260" i="3" s="1"/>
  <c r="G261" i="3" a="1"/>
  <c r="G261" i="3" s="1"/>
  <c r="H261" i="3" a="1"/>
  <c r="H261" i="3"/>
  <c r="I261" i="3" a="1"/>
  <c r="I261" i="3" s="1"/>
  <c r="G262" i="3" a="1"/>
  <c r="G262" i="3" s="1"/>
  <c r="H262" i="3" a="1"/>
  <c r="H262" i="3" s="1"/>
  <c r="I262" i="3" a="1"/>
  <c r="I262" i="3"/>
  <c r="G263" i="3" a="1"/>
  <c r="G263" i="3" s="1"/>
  <c r="H263" i="3" a="1"/>
  <c r="H263" i="3"/>
  <c r="I263" i="3" a="1"/>
  <c r="I263" i="3" s="1"/>
  <c r="G264" i="3" a="1"/>
  <c r="G264" i="3" s="1"/>
  <c r="H264" i="3" a="1"/>
  <c r="H264" i="3" s="1"/>
  <c r="I264" i="3" a="1"/>
  <c r="I264" i="3" s="1"/>
  <c r="G265" i="3" a="1"/>
  <c r="G265" i="3" s="1"/>
  <c r="H265" i="3" a="1"/>
  <c r="H265" i="3"/>
  <c r="I265" i="3" a="1"/>
  <c r="I265" i="3" s="1"/>
  <c r="G266" i="3" a="1"/>
  <c r="G266" i="3"/>
  <c r="H266" i="3" a="1"/>
  <c r="H266" i="3" s="1"/>
  <c r="I266" i="3" a="1"/>
  <c r="I266" i="3" s="1"/>
  <c r="G267" i="3" a="1"/>
  <c r="G267" i="3" s="1"/>
  <c r="H267" i="3" a="1"/>
  <c r="H267" i="3" s="1"/>
  <c r="I267" i="3" a="1"/>
  <c r="I267" i="3" s="1"/>
  <c r="G268" i="3" a="1"/>
  <c r="G268" i="3"/>
  <c r="H268" i="3" a="1"/>
  <c r="H268" i="3" s="1"/>
  <c r="I268" i="3" a="1"/>
  <c r="I268" i="3"/>
  <c r="G269" i="3" a="1"/>
  <c r="G269" i="3" s="1"/>
  <c r="H269" i="3" a="1"/>
  <c r="H269" i="3" s="1"/>
  <c r="I269" i="3" a="1"/>
  <c r="I269" i="3" s="1"/>
  <c r="G270" i="3" a="1"/>
  <c r="G270" i="3" s="1"/>
  <c r="H270" i="3" a="1"/>
  <c r="H270" i="3" s="1"/>
  <c r="I270" i="3" a="1"/>
  <c r="I270" i="3"/>
  <c r="G271" i="3" a="1"/>
  <c r="G271" i="3" s="1"/>
  <c r="H271" i="3" a="1"/>
  <c r="H271" i="3"/>
  <c r="I271" i="3" a="1"/>
  <c r="I271" i="3" s="1"/>
  <c r="G272" i="3" a="1"/>
  <c r="G272" i="3" s="1"/>
  <c r="H272" i="3" a="1"/>
  <c r="H272" i="3" s="1"/>
  <c r="I272" i="3" a="1"/>
  <c r="I272" i="3" s="1"/>
  <c r="G273" i="3" a="1"/>
  <c r="G273" i="3" s="1"/>
  <c r="H273" i="3" a="1"/>
  <c r="H273" i="3"/>
  <c r="I273" i="3" a="1"/>
  <c r="I273" i="3" s="1"/>
  <c r="G274" i="3" a="1"/>
  <c r="G274" i="3"/>
  <c r="H274" i="3" a="1"/>
  <c r="H274" i="3" s="1"/>
  <c r="I274" i="3" a="1"/>
  <c r="I274" i="3" s="1"/>
  <c r="G275" i="3" a="1"/>
  <c r="G275" i="3" s="1"/>
  <c r="H275" i="3" a="1"/>
  <c r="H275" i="3" s="1"/>
  <c r="I275" i="3" a="1"/>
  <c r="I275" i="3" s="1"/>
  <c r="G276" i="3" a="1"/>
  <c r="G276" i="3"/>
  <c r="H276" i="3" a="1"/>
  <c r="H276" i="3" s="1"/>
  <c r="I276" i="3" a="1"/>
  <c r="I276" i="3"/>
  <c r="G277" i="3" a="1"/>
  <c r="G277" i="3" s="1"/>
  <c r="H277" i="3" a="1"/>
  <c r="H277" i="3" s="1"/>
  <c r="I277" i="3" a="1"/>
  <c r="I277" i="3" s="1"/>
  <c r="G278" i="3" a="1"/>
  <c r="G278" i="3" s="1"/>
  <c r="H278" i="3" a="1"/>
  <c r="H278" i="3" s="1"/>
  <c r="I278" i="3" a="1"/>
  <c r="I278" i="3" s="1"/>
  <c r="G279" i="3" a="1"/>
  <c r="G279" i="3" s="1"/>
  <c r="H279" i="3" a="1"/>
  <c r="H279" i="3"/>
  <c r="I279" i="3" a="1"/>
  <c r="I279" i="3" s="1"/>
  <c r="G280" i="3" a="1"/>
  <c r="G280" i="3"/>
  <c r="H280" i="3" a="1"/>
  <c r="H280" i="3" s="1"/>
  <c r="I280" i="3" a="1"/>
  <c r="I280" i="3" s="1"/>
  <c r="G281" i="3" a="1"/>
  <c r="G281" i="3" s="1"/>
  <c r="H281" i="3" a="1"/>
  <c r="H281" i="3" s="1"/>
  <c r="I281" i="3" a="1"/>
  <c r="I281" i="3" s="1"/>
  <c r="G282" i="3" a="1"/>
  <c r="G282" i="3"/>
  <c r="H282" i="3" a="1"/>
  <c r="H282" i="3" s="1"/>
  <c r="I282" i="3" a="1"/>
  <c r="I282" i="3"/>
  <c r="G283" i="3" a="1"/>
  <c r="G283" i="3" s="1"/>
  <c r="H283" i="3" a="1"/>
  <c r="H283" i="3" s="1"/>
  <c r="I283" i="3" a="1"/>
  <c r="I283" i="3" s="1"/>
  <c r="G284" i="3" a="1"/>
  <c r="G284" i="3" s="1"/>
  <c r="H284" i="3" a="1"/>
  <c r="H284" i="3" s="1"/>
  <c r="I284" i="3" a="1"/>
  <c r="I284" i="3"/>
  <c r="G285" i="3" a="1"/>
  <c r="G285" i="3" s="1"/>
  <c r="H285" i="3" a="1"/>
  <c r="H285" i="3" s="1"/>
  <c r="I285" i="3" a="1"/>
  <c r="I285" i="3" s="1"/>
  <c r="G286" i="3" a="1"/>
  <c r="G286" i="3"/>
  <c r="H286" i="3" a="1"/>
  <c r="H286" i="3" s="1"/>
  <c r="I286" i="3" a="1"/>
  <c r="I286" i="3" s="1"/>
  <c r="G287" i="3" a="1"/>
  <c r="G287" i="3" s="1"/>
  <c r="H287" i="3" a="1"/>
  <c r="H287" i="3"/>
  <c r="I287" i="3" a="1"/>
  <c r="I287" i="3" s="1"/>
  <c r="G288" i="3" a="1"/>
  <c r="G288" i="3" s="1"/>
  <c r="H288" i="3" a="1"/>
  <c r="H288" i="3" s="1"/>
  <c r="I288" i="3" a="1"/>
  <c r="I288" i="3"/>
  <c r="G289" i="3" a="1"/>
  <c r="G289" i="3" s="1"/>
  <c r="H289" i="3" a="1"/>
  <c r="H289" i="3" s="1"/>
  <c r="I289" i="3" a="1"/>
  <c r="I289" i="3" s="1"/>
  <c r="G290" i="3" a="1"/>
  <c r="G290" i="3"/>
  <c r="H290" i="3" a="1"/>
  <c r="H290" i="3" s="1"/>
  <c r="I290" i="3" a="1"/>
  <c r="I290" i="3" s="1"/>
  <c r="G291" i="3" a="1"/>
  <c r="G291" i="3" s="1"/>
  <c r="H291" i="3" a="1"/>
  <c r="H291" i="3"/>
  <c r="I291" i="3" a="1"/>
  <c r="I291" i="3" s="1"/>
  <c r="G292" i="3" a="1"/>
  <c r="G292" i="3" s="1"/>
  <c r="H292" i="3" a="1"/>
  <c r="H292" i="3" s="1"/>
  <c r="I292" i="3" a="1"/>
  <c r="I292" i="3"/>
  <c r="G293" i="3" a="1"/>
  <c r="G293" i="3" s="1"/>
  <c r="H293" i="3" a="1"/>
  <c r="H293" i="3" s="1"/>
  <c r="I293" i="3" a="1"/>
  <c r="I293" i="3" s="1"/>
  <c r="G294" i="3" a="1"/>
  <c r="G294" i="3"/>
  <c r="H294" i="3" a="1"/>
  <c r="H294" i="3" s="1"/>
  <c r="I294" i="3" a="1"/>
  <c r="I294" i="3" s="1"/>
  <c r="G295" i="3" a="1"/>
  <c r="G295" i="3" s="1"/>
  <c r="H295" i="3" a="1"/>
  <c r="H295" i="3"/>
  <c r="I295" i="3" a="1"/>
  <c r="I295" i="3" s="1"/>
  <c r="G296" i="3" a="1"/>
  <c r="G296" i="3" s="1"/>
  <c r="H296" i="3" a="1"/>
  <c r="H296" i="3" s="1"/>
  <c r="I296" i="3" a="1"/>
  <c r="I296" i="3"/>
  <c r="G297" i="3" a="1"/>
  <c r="G297" i="3" s="1"/>
  <c r="H297" i="3" a="1"/>
  <c r="H297" i="3" s="1"/>
  <c r="I297" i="3" a="1"/>
  <c r="I297" i="3" s="1"/>
  <c r="G298" i="3" a="1"/>
  <c r="G298" i="3"/>
  <c r="H298" i="3" a="1"/>
  <c r="H298" i="3" s="1"/>
  <c r="I298" i="3" a="1"/>
  <c r="I298" i="3" s="1"/>
  <c r="G299" i="3" a="1"/>
  <c r="G299" i="3" s="1"/>
  <c r="H299" i="3" a="1"/>
  <c r="H299" i="3"/>
  <c r="I299" i="3" a="1"/>
  <c r="I299" i="3" s="1"/>
  <c r="G300" i="3" a="1"/>
  <c r="G300" i="3" s="1"/>
  <c r="H300" i="3" a="1"/>
  <c r="H300" i="3" s="1"/>
  <c r="I300" i="3" a="1"/>
  <c r="I300" i="3"/>
  <c r="G301" i="3" a="1"/>
  <c r="G301" i="3" s="1"/>
  <c r="H301" i="3" a="1"/>
  <c r="H301" i="3" s="1"/>
  <c r="I301" i="3" a="1"/>
  <c r="I301" i="3" s="1"/>
  <c r="G302" i="3" a="1"/>
  <c r="G302" i="3"/>
  <c r="H302" i="3" a="1"/>
  <c r="H302" i="3" s="1"/>
  <c r="I302" i="3" a="1"/>
  <c r="I302" i="3" s="1"/>
  <c r="G303" i="3" a="1"/>
  <c r="G303" i="3" s="1"/>
  <c r="H303" i="3" a="1"/>
  <c r="H303" i="3"/>
  <c r="I303" i="3" a="1"/>
  <c r="I303" i="3" s="1"/>
  <c r="G304" i="3" a="1"/>
  <c r="G304" i="3" s="1"/>
  <c r="H304" i="3" a="1"/>
  <c r="H304" i="3" s="1"/>
  <c r="I304" i="3" a="1"/>
  <c r="I304" i="3"/>
  <c r="G305" i="3" a="1"/>
  <c r="G305" i="3" s="1"/>
  <c r="H305" i="3" a="1"/>
  <c r="H305" i="3" s="1"/>
  <c r="I305" i="3" a="1"/>
  <c r="I305" i="3" s="1"/>
  <c r="G306" i="3" a="1"/>
  <c r="G306" i="3"/>
  <c r="H306" i="3" a="1"/>
  <c r="H306" i="3" s="1"/>
  <c r="I306" i="3" a="1"/>
  <c r="I306" i="3" s="1"/>
  <c r="G307" i="3" a="1"/>
  <c r="G307" i="3" s="1"/>
  <c r="H307" i="3" a="1"/>
  <c r="H307" i="3"/>
  <c r="I307" i="3" a="1"/>
  <c r="I307" i="3" s="1"/>
  <c r="G308" i="3" a="1"/>
  <c r="G308" i="3" s="1"/>
  <c r="H308" i="3" a="1"/>
  <c r="H308" i="3" s="1"/>
  <c r="I308" i="3" a="1"/>
  <c r="I308" i="3"/>
  <c r="G309" i="3" a="1"/>
  <c r="G309" i="3" s="1"/>
  <c r="H309" i="3" a="1"/>
  <c r="H309" i="3" s="1"/>
  <c r="I309" i="3" a="1"/>
  <c r="I309" i="3" s="1"/>
  <c r="G310" i="3" a="1"/>
  <c r="G310" i="3"/>
  <c r="H310" i="3" a="1"/>
  <c r="H310" i="3" s="1"/>
  <c r="I310" i="3" a="1"/>
  <c r="I310" i="3" s="1"/>
  <c r="G311" i="3" a="1"/>
  <c r="G311" i="3" s="1"/>
  <c r="H311" i="3" a="1"/>
  <c r="H311" i="3"/>
  <c r="I311" i="3" a="1"/>
  <c r="I311" i="3" s="1"/>
  <c r="G312" i="3" a="1"/>
  <c r="G312" i="3" s="1"/>
  <c r="H312" i="3" a="1"/>
  <c r="H312" i="3" s="1"/>
  <c r="I312" i="3" a="1"/>
  <c r="I312" i="3"/>
  <c r="G313" i="3" a="1"/>
  <c r="G313" i="3" s="1"/>
  <c r="H313" i="3" a="1"/>
  <c r="H313" i="3" s="1"/>
  <c r="I313" i="3" a="1"/>
  <c r="I313" i="3" s="1"/>
  <c r="G314" i="3" a="1"/>
  <c r="G314" i="3"/>
  <c r="H314" i="3" a="1"/>
  <c r="H314" i="3" s="1"/>
  <c r="I314" i="3" a="1"/>
  <c r="I314" i="3" s="1"/>
  <c r="G315" i="3" a="1"/>
  <c r="G315" i="3" s="1"/>
  <c r="H315" i="3" a="1"/>
  <c r="H315" i="3"/>
  <c r="I315" i="3" a="1"/>
  <c r="I315" i="3" s="1"/>
  <c r="G316" i="3" a="1"/>
  <c r="G316" i="3" s="1"/>
  <c r="H316" i="3" a="1"/>
  <c r="H316" i="3" s="1"/>
  <c r="I316" i="3" a="1"/>
  <c r="I316" i="3"/>
  <c r="G317" i="3" a="1"/>
  <c r="G317" i="3" s="1"/>
  <c r="H317" i="3" a="1"/>
  <c r="H317" i="3" s="1"/>
  <c r="I317" i="3" a="1"/>
  <c r="I317" i="3" s="1"/>
  <c r="G318" i="3" a="1"/>
  <c r="G318" i="3"/>
  <c r="H318" i="3" a="1"/>
  <c r="H318" i="3" s="1"/>
  <c r="I318" i="3" a="1"/>
  <c r="I318" i="3" s="1"/>
  <c r="G319" i="3" a="1"/>
  <c r="G319" i="3" s="1"/>
  <c r="H319" i="3" a="1"/>
  <c r="H319" i="3"/>
  <c r="I319" i="3" a="1"/>
  <c r="I319" i="3" s="1"/>
  <c r="G320" i="3" a="1"/>
  <c r="G320" i="3" s="1"/>
  <c r="H320" i="3" a="1"/>
  <c r="H320" i="3" s="1"/>
  <c r="I320" i="3" a="1"/>
  <c r="I320" i="3"/>
  <c r="G321" i="3" a="1"/>
  <c r="G321" i="3" s="1"/>
  <c r="H321" i="3" a="1"/>
  <c r="H321" i="3" s="1"/>
  <c r="I321" i="3" a="1"/>
  <c r="I321" i="3" s="1"/>
  <c r="G322" i="3" a="1"/>
  <c r="G322" i="3"/>
  <c r="H322" i="3" a="1"/>
  <c r="H322" i="3" s="1"/>
  <c r="I322" i="3" a="1"/>
  <c r="I322" i="3" s="1"/>
  <c r="G323" i="3" a="1"/>
  <c r="G323" i="3" s="1"/>
  <c r="H323" i="3" a="1"/>
  <c r="H323" i="3"/>
  <c r="I323" i="3" a="1"/>
  <c r="I323" i="3" s="1"/>
  <c r="G324" i="3" a="1"/>
  <c r="G324" i="3" s="1"/>
  <c r="H324" i="3" a="1"/>
  <c r="H324" i="3" s="1"/>
  <c r="I324" i="3" a="1"/>
  <c r="I324" i="3"/>
  <c r="G325" i="3" a="1"/>
  <c r="G325" i="3" s="1"/>
  <c r="H325" i="3" a="1"/>
  <c r="H325" i="3" s="1"/>
  <c r="I325" i="3" a="1"/>
  <c r="I325" i="3" s="1"/>
  <c r="G326" i="3" a="1"/>
  <c r="G326" i="3"/>
  <c r="H326" i="3" a="1"/>
  <c r="H326" i="3" s="1"/>
  <c r="I326" i="3" a="1"/>
  <c r="I326" i="3" s="1"/>
  <c r="G327" i="3" a="1"/>
  <c r="G327" i="3" s="1"/>
  <c r="H327" i="3" a="1"/>
  <c r="H327" i="3"/>
  <c r="I327" i="3" a="1"/>
  <c r="I327" i="3" s="1"/>
  <c r="G328" i="3" a="1"/>
  <c r="G328" i="3" s="1"/>
  <c r="H328" i="3" a="1"/>
  <c r="H328" i="3" s="1"/>
  <c r="I328" i="3" a="1"/>
  <c r="I328" i="3"/>
  <c r="G329" i="3" a="1"/>
  <c r="G329" i="3" s="1"/>
  <c r="H329" i="3" a="1"/>
  <c r="H329" i="3" s="1"/>
  <c r="I329" i="3" a="1"/>
  <c r="I329" i="3" s="1"/>
  <c r="G330" i="3" a="1"/>
  <c r="G330" i="3"/>
  <c r="H330" i="3" a="1"/>
  <c r="H330" i="3" s="1"/>
  <c r="I330" i="3" a="1"/>
  <c r="I330" i="3" s="1"/>
  <c r="G331" i="3" a="1"/>
  <c r="G331" i="3" s="1"/>
  <c r="H331" i="3" a="1"/>
  <c r="H331" i="3"/>
  <c r="I331" i="3" a="1"/>
  <c r="I331" i="3" s="1"/>
  <c r="G332" i="3" a="1"/>
  <c r="G332" i="3" s="1"/>
  <c r="H332" i="3" a="1"/>
  <c r="H332" i="3" s="1"/>
  <c r="I332" i="3" a="1"/>
  <c r="I332" i="3"/>
  <c r="G333" i="3" a="1"/>
  <c r="G333" i="3" s="1"/>
  <c r="H333" i="3" a="1"/>
  <c r="H333" i="3" s="1"/>
  <c r="I333" i="3" a="1"/>
  <c r="I333" i="3" s="1"/>
  <c r="G334" i="3" a="1"/>
  <c r="G334" i="3"/>
  <c r="H334" i="3" a="1"/>
  <c r="H334" i="3" s="1"/>
  <c r="I334" i="3" a="1"/>
  <c r="I334" i="3" s="1"/>
  <c r="G335" i="3" a="1"/>
  <c r="G335" i="3" s="1"/>
  <c r="H335" i="3" a="1"/>
  <c r="H335" i="3"/>
  <c r="I335" i="3" a="1"/>
  <c r="I335" i="3" s="1"/>
  <c r="G336" i="3" a="1"/>
  <c r="G336" i="3" s="1"/>
  <c r="H336" i="3" a="1"/>
  <c r="H336" i="3" s="1"/>
  <c r="I336" i="3" a="1"/>
  <c r="I336" i="3"/>
  <c r="G337" i="3" a="1"/>
  <c r="G337" i="3" s="1"/>
  <c r="H337" i="3" a="1"/>
  <c r="H337" i="3" s="1"/>
  <c r="I337" i="3" a="1"/>
  <c r="I337" i="3" s="1"/>
  <c r="G338" i="3" a="1"/>
  <c r="G338" i="3"/>
  <c r="H338" i="3" a="1"/>
  <c r="H338" i="3" s="1"/>
  <c r="I338" i="3" a="1"/>
  <c r="I338" i="3" s="1"/>
  <c r="G339" i="3" a="1"/>
  <c r="G339" i="3" s="1"/>
  <c r="H339" i="3" a="1"/>
  <c r="H339" i="3"/>
  <c r="I339" i="3" a="1"/>
  <c r="I339" i="3" s="1"/>
  <c r="G340" i="3" a="1"/>
  <c r="G340" i="3" s="1"/>
  <c r="H340" i="3" a="1"/>
  <c r="H340" i="3" s="1"/>
  <c r="I340" i="3" a="1"/>
  <c r="I340" i="3"/>
  <c r="G341" i="3" a="1"/>
  <c r="G341" i="3" s="1"/>
  <c r="H341" i="3" a="1"/>
  <c r="H341" i="3" s="1"/>
  <c r="I341" i="3" a="1"/>
  <c r="I341" i="3" s="1"/>
  <c r="G342" i="3" a="1"/>
  <c r="G342" i="3"/>
  <c r="H342" i="3" a="1"/>
  <c r="H342" i="3" s="1"/>
  <c r="I342" i="3" a="1"/>
  <c r="I342" i="3" s="1"/>
  <c r="G343" i="3" a="1"/>
  <c r="G343" i="3" s="1"/>
  <c r="H343" i="3" a="1"/>
  <c r="H343" i="3"/>
  <c r="I343" i="3" a="1"/>
  <c r="I343" i="3" s="1"/>
  <c r="G344" i="3" a="1"/>
  <c r="G344" i="3" s="1"/>
  <c r="H344" i="3" a="1"/>
  <c r="H344" i="3" s="1"/>
  <c r="I344" i="3" a="1"/>
  <c r="I344" i="3"/>
  <c r="G345" i="3" a="1"/>
  <c r="G345" i="3" s="1"/>
  <c r="H345" i="3" a="1"/>
  <c r="H345" i="3" s="1"/>
  <c r="I345" i="3" a="1"/>
  <c r="I345" i="3" s="1"/>
  <c r="G346" i="3" a="1"/>
  <c r="G346" i="3"/>
  <c r="H346" i="3" a="1"/>
  <c r="H346" i="3"/>
  <c r="I346" i="3" a="1"/>
  <c r="I346" i="3"/>
  <c r="G347" i="3" a="1"/>
  <c r="G347" i="3"/>
  <c r="H347" i="3" a="1"/>
  <c r="H347" i="3" s="1"/>
  <c r="I347" i="3" a="1"/>
  <c r="I347" i="3"/>
  <c r="G348" i="3" a="1"/>
  <c r="G348" i="3" s="1"/>
  <c r="H348" i="3" a="1"/>
  <c r="H348" i="3"/>
  <c r="I348" i="3" a="1"/>
  <c r="I348" i="3" s="1"/>
  <c r="G349" i="3" a="1"/>
  <c r="G349" i="3"/>
  <c r="H349" i="3" a="1"/>
  <c r="H349" i="3" s="1"/>
  <c r="I349" i="3" a="1"/>
  <c r="I349" i="3"/>
  <c r="G350" i="3" a="1"/>
  <c r="G350" i="3" s="1"/>
  <c r="H350" i="3" a="1"/>
  <c r="H350" i="3"/>
  <c r="I350" i="3" a="1"/>
  <c r="I350" i="3" s="1"/>
  <c r="G351" i="3" a="1"/>
  <c r="G351" i="3"/>
  <c r="H351" i="3" a="1"/>
  <c r="H351" i="3" s="1"/>
  <c r="I351" i="3" a="1"/>
  <c r="I351" i="3" s="1"/>
  <c r="G352" i="3" a="1"/>
  <c r="G352" i="3" s="1"/>
  <c r="H352" i="3" a="1"/>
  <c r="H352" i="3"/>
  <c r="I352" i="3" a="1"/>
  <c r="I352" i="3" s="1"/>
  <c r="G353" i="3" a="1"/>
  <c r="G353" i="3" s="1"/>
  <c r="H353" i="3" a="1"/>
  <c r="H353" i="3" s="1"/>
  <c r="I353" i="3" a="1"/>
  <c r="I353" i="3"/>
  <c r="G354" i="3" a="1"/>
  <c r="G354" i="3" s="1"/>
  <c r="H354" i="3" a="1"/>
  <c r="H354" i="3" s="1"/>
  <c r="I354" i="3" a="1"/>
  <c r="I354" i="3" s="1"/>
  <c r="G355" i="3" a="1"/>
  <c r="G355" i="3"/>
  <c r="H355" i="3" a="1"/>
  <c r="H355" i="3" s="1"/>
  <c r="I355" i="3" a="1"/>
  <c r="I355" i="3" s="1"/>
  <c r="G356" i="3" a="1"/>
  <c r="G356" i="3" s="1"/>
  <c r="H356" i="3" a="1"/>
  <c r="H356" i="3"/>
  <c r="I356" i="3" a="1"/>
  <c r="I356" i="3" s="1"/>
  <c r="G357" i="3" a="1"/>
  <c r="G357" i="3" s="1"/>
  <c r="H357" i="3" a="1"/>
  <c r="H357" i="3" s="1"/>
  <c r="I357" i="3" a="1"/>
  <c r="I357" i="3"/>
  <c r="G358" i="3" a="1"/>
  <c r="G358" i="3" s="1"/>
  <c r="H358" i="3" a="1"/>
  <c r="H358" i="3" s="1"/>
  <c r="I358" i="3" a="1"/>
  <c r="I358" i="3" s="1"/>
  <c r="G359" i="3" a="1"/>
  <c r="G359" i="3"/>
  <c r="H359" i="3" a="1"/>
  <c r="H359" i="3" s="1"/>
  <c r="I359" i="3" a="1"/>
  <c r="I359" i="3" s="1"/>
  <c r="G360" i="3" a="1"/>
  <c r="G360" i="3" s="1"/>
  <c r="H360" i="3" a="1"/>
  <c r="H360" i="3"/>
  <c r="I360" i="3" a="1"/>
  <c r="I360" i="3" s="1"/>
  <c r="G361" i="3" a="1"/>
  <c r="G361" i="3" s="1"/>
  <c r="H361" i="3" a="1"/>
  <c r="H361" i="3" s="1"/>
  <c r="I361" i="3" a="1"/>
  <c r="I361" i="3"/>
  <c r="G362" i="3" a="1"/>
  <c r="G362" i="3" s="1"/>
  <c r="H362" i="3" a="1"/>
  <c r="H362" i="3" s="1"/>
  <c r="I362" i="3" a="1"/>
  <c r="I362" i="3" s="1"/>
  <c r="G363" i="3" a="1"/>
  <c r="G363" i="3"/>
  <c r="H363" i="3" a="1"/>
  <c r="H363" i="3" s="1"/>
  <c r="I363" i="3" a="1"/>
  <c r="I363" i="3" s="1"/>
  <c r="G364" i="3" a="1"/>
  <c r="G364" i="3" s="1"/>
  <c r="H364" i="3" a="1"/>
  <c r="H364" i="3"/>
  <c r="I364" i="3" a="1"/>
  <c r="I364" i="3" s="1"/>
  <c r="G365" i="3" a="1"/>
  <c r="G365" i="3" s="1"/>
  <c r="H365" i="3" a="1"/>
  <c r="H365" i="3" s="1"/>
  <c r="I365" i="3" a="1"/>
  <c r="I365" i="3"/>
  <c r="G366" i="3" a="1"/>
  <c r="G366" i="3" s="1"/>
  <c r="H366" i="3" a="1"/>
  <c r="H366" i="3" s="1"/>
  <c r="I366" i="3" a="1"/>
  <c r="I366" i="3" s="1"/>
  <c r="G367" i="3" a="1"/>
  <c r="G367" i="3"/>
  <c r="H367" i="3" a="1"/>
  <c r="H367" i="3" s="1"/>
  <c r="I367" i="3" a="1"/>
  <c r="I367" i="3" s="1"/>
  <c r="G368" i="3" a="1"/>
  <c r="G368" i="3" s="1"/>
  <c r="H368" i="3" a="1"/>
  <c r="H368" i="3"/>
  <c r="I368" i="3" a="1"/>
  <c r="I368" i="3" s="1"/>
  <c r="G369" i="3" a="1"/>
  <c r="G369" i="3" s="1"/>
  <c r="H369" i="3" a="1"/>
  <c r="H369" i="3" s="1"/>
  <c r="I369" i="3" a="1"/>
  <c r="I369" i="3"/>
  <c r="G370" i="3" a="1"/>
  <c r="G370" i="3" s="1"/>
  <c r="H370" i="3" a="1"/>
  <c r="H370" i="3" s="1"/>
  <c r="I370" i="3" a="1"/>
  <c r="I370" i="3" s="1"/>
  <c r="G371" i="3" a="1"/>
  <c r="G371" i="3"/>
  <c r="H371" i="3" a="1"/>
  <c r="H371" i="3" s="1"/>
  <c r="I371" i="3" a="1"/>
  <c r="I371" i="3" s="1"/>
  <c r="G372" i="3" a="1"/>
  <c r="G372" i="3" s="1"/>
  <c r="H372" i="3" a="1"/>
  <c r="H372" i="3"/>
  <c r="I372" i="3" a="1"/>
  <c r="I372" i="3" s="1"/>
  <c r="G373" i="3" a="1"/>
  <c r="G373" i="3" s="1"/>
  <c r="H373" i="3" a="1"/>
  <c r="H373" i="3" s="1"/>
  <c r="I373" i="3" a="1"/>
  <c r="I373" i="3"/>
  <c r="G374" i="3" a="1"/>
  <c r="G374" i="3" s="1"/>
  <c r="H374" i="3" a="1"/>
  <c r="H374" i="3" s="1"/>
  <c r="I374" i="3" a="1"/>
  <c r="I374" i="3" s="1"/>
  <c r="G375" i="3" a="1"/>
  <c r="G375" i="3"/>
  <c r="H375" i="3" a="1"/>
  <c r="H375" i="3" s="1"/>
  <c r="I375" i="3" a="1"/>
  <c r="I375" i="3" s="1"/>
  <c r="G376" i="3" a="1"/>
  <c r="G376" i="3" s="1"/>
  <c r="H376" i="3" a="1"/>
  <c r="H376" i="3"/>
  <c r="I376" i="3" a="1"/>
  <c r="I376" i="3" s="1"/>
  <c r="G377" i="3" a="1"/>
  <c r="G377" i="3" s="1"/>
  <c r="H377" i="3" a="1"/>
  <c r="H377" i="3" s="1"/>
  <c r="I377" i="3" a="1"/>
  <c r="I377" i="3"/>
  <c r="G378" i="3" a="1"/>
  <c r="G378" i="3" s="1"/>
  <c r="H378" i="3" a="1"/>
  <c r="H378" i="3" s="1"/>
  <c r="I378" i="3" a="1"/>
  <c r="I378" i="3" s="1"/>
  <c r="G379" i="3" a="1"/>
  <c r="G379" i="3"/>
  <c r="H379" i="3" a="1"/>
  <c r="H379" i="3" s="1"/>
  <c r="I379" i="3" a="1"/>
  <c r="I379" i="3" s="1"/>
  <c r="G380" i="3" a="1"/>
  <c r="G380" i="3" s="1"/>
  <c r="H380" i="3" a="1"/>
  <c r="H380" i="3"/>
  <c r="I380" i="3" a="1"/>
  <c r="I380" i="3" s="1"/>
  <c r="G381" i="3" a="1"/>
  <c r="G381" i="3" s="1"/>
  <c r="H381" i="3" a="1"/>
  <c r="H381" i="3" s="1"/>
  <c r="I381" i="3" a="1"/>
  <c r="I381" i="3"/>
  <c r="G382" i="3" a="1"/>
  <c r="G382" i="3" s="1"/>
  <c r="H382" i="3" a="1"/>
  <c r="H382" i="3" s="1"/>
  <c r="I382" i="3" a="1"/>
  <c r="I382" i="3" s="1"/>
  <c r="G383" i="3" a="1"/>
  <c r="G383" i="3"/>
  <c r="H383" i="3" a="1"/>
  <c r="H383" i="3" s="1"/>
  <c r="I383" i="3" a="1"/>
  <c r="I383" i="3" s="1"/>
  <c r="G384" i="3" a="1"/>
  <c r="G384" i="3" s="1"/>
  <c r="H384" i="3" a="1"/>
  <c r="H384" i="3"/>
  <c r="I384" i="3" a="1"/>
  <c r="I384" i="3" s="1"/>
  <c r="G385" i="3" a="1"/>
  <c r="G385" i="3" s="1"/>
  <c r="H385" i="3" a="1"/>
  <c r="H385" i="3" s="1"/>
  <c r="I385" i="3" a="1"/>
  <c r="I385" i="3"/>
  <c r="G386" i="3" a="1"/>
  <c r="G386" i="3" s="1"/>
  <c r="H386" i="3" a="1"/>
  <c r="H386" i="3" s="1"/>
  <c r="I386" i="3" a="1"/>
  <c r="I386" i="3" s="1"/>
  <c r="G387" i="3" a="1"/>
  <c r="G387" i="3"/>
  <c r="H387" i="3" a="1"/>
  <c r="H387" i="3" s="1"/>
  <c r="I387" i="3" a="1"/>
  <c r="I387" i="3" s="1"/>
  <c r="G388" i="3" a="1"/>
  <c r="G388" i="3" s="1"/>
  <c r="H388" i="3" a="1"/>
  <c r="H388" i="3"/>
  <c r="I388" i="3" a="1"/>
  <c r="I388" i="3" s="1"/>
  <c r="G389" i="3" a="1"/>
  <c r="G389" i="3" s="1"/>
  <c r="H389" i="3" a="1"/>
  <c r="H389" i="3" s="1"/>
  <c r="I389" i="3" a="1"/>
  <c r="I389" i="3"/>
  <c r="G390" i="3" a="1"/>
  <c r="G390" i="3" s="1"/>
  <c r="H390" i="3" a="1"/>
  <c r="H390" i="3" s="1"/>
  <c r="I390" i="3" a="1"/>
  <c r="I390" i="3" s="1"/>
  <c r="G391" i="3" a="1"/>
  <c r="G391" i="3"/>
  <c r="H391" i="3" a="1"/>
  <c r="H391" i="3" s="1"/>
  <c r="I391" i="3" a="1"/>
  <c r="I391" i="3" s="1"/>
  <c r="G392" i="3" a="1"/>
  <c r="G392" i="3" s="1"/>
  <c r="H392" i="3" a="1"/>
  <c r="H392" i="3"/>
  <c r="I392" i="3" a="1"/>
  <c r="I392" i="3" s="1"/>
  <c r="G393" i="3" a="1"/>
  <c r="G393" i="3" s="1"/>
  <c r="H393" i="3" a="1"/>
  <c r="H393" i="3" s="1"/>
  <c r="I393" i="3" a="1"/>
  <c r="I393" i="3"/>
  <c r="G394" i="3" a="1"/>
  <c r="G394" i="3" s="1"/>
  <c r="H394" i="3" a="1"/>
  <c r="H394" i="3" s="1"/>
  <c r="I394" i="3" a="1"/>
  <c r="I394" i="3" s="1"/>
  <c r="G395" i="3" a="1"/>
  <c r="G395" i="3"/>
  <c r="H395" i="3" a="1"/>
  <c r="H395" i="3" s="1"/>
  <c r="I395" i="3" a="1"/>
  <c r="I395" i="3" s="1"/>
  <c r="G396" i="3" a="1"/>
  <c r="G396" i="3" s="1"/>
  <c r="H396" i="3" a="1"/>
  <c r="H396" i="3"/>
  <c r="I396" i="3" a="1"/>
  <c r="I396" i="3" s="1"/>
  <c r="G397" i="3" a="1"/>
  <c r="G397" i="3" s="1"/>
  <c r="H397" i="3" a="1"/>
  <c r="H397" i="3" s="1"/>
  <c r="I397" i="3" a="1"/>
  <c r="I397" i="3"/>
  <c r="G398" i="3" a="1"/>
  <c r="G398" i="3" s="1"/>
  <c r="H398" i="3" a="1"/>
  <c r="H398" i="3" s="1"/>
  <c r="I398" i="3" a="1"/>
  <c r="I398" i="3" s="1"/>
  <c r="G399" i="3" a="1"/>
  <c r="G399" i="3"/>
  <c r="H399" i="3" a="1"/>
  <c r="H399" i="3" s="1"/>
  <c r="I399" i="3" a="1"/>
  <c r="I399" i="3" s="1"/>
  <c r="G400" i="3" a="1"/>
  <c r="G400" i="3" s="1"/>
  <c r="H400" i="3" a="1"/>
  <c r="H400" i="3"/>
  <c r="I400" i="3" a="1"/>
  <c r="I400" i="3" s="1"/>
  <c r="G401" i="3" a="1"/>
  <c r="G401" i="3" s="1"/>
  <c r="H401" i="3" a="1"/>
  <c r="H401" i="3" s="1"/>
  <c r="I401" i="3" a="1"/>
  <c r="I401" i="3"/>
  <c r="G402" i="3" a="1"/>
  <c r="G402" i="3" s="1"/>
  <c r="H402" i="3" a="1"/>
  <c r="H402" i="3" s="1"/>
  <c r="I402" i="3" a="1"/>
  <c r="I402" i="3" s="1"/>
  <c r="G403" i="3" a="1"/>
  <c r="G403" i="3"/>
  <c r="H403" i="3" a="1"/>
  <c r="H403" i="3" s="1"/>
  <c r="I403" i="3" a="1"/>
  <c r="I403" i="3" s="1"/>
  <c r="G404" i="3" a="1"/>
  <c r="G404" i="3" s="1"/>
  <c r="H404" i="3" a="1"/>
  <c r="H404" i="3"/>
  <c r="I404" i="3" a="1"/>
  <c r="I404" i="3" s="1"/>
  <c r="G405" i="3" a="1"/>
  <c r="G405" i="3" s="1"/>
  <c r="H405" i="3" a="1"/>
  <c r="H405" i="3" s="1"/>
  <c r="I405" i="3" a="1"/>
  <c r="I405" i="3"/>
  <c r="G406" i="3" a="1"/>
  <c r="G406" i="3" s="1"/>
  <c r="H406" i="3" a="1"/>
  <c r="H406" i="3" s="1"/>
  <c r="I406" i="3" a="1"/>
  <c r="I406" i="3" s="1"/>
  <c r="G407" i="3" a="1"/>
  <c r="G407" i="3"/>
  <c r="H407" i="3" a="1"/>
  <c r="H407" i="3" s="1"/>
  <c r="I407" i="3" a="1"/>
  <c r="I407" i="3" s="1"/>
  <c r="G408" i="3" a="1"/>
  <c r="G408" i="3" s="1"/>
  <c r="H408" i="3" a="1"/>
  <c r="H408" i="3"/>
  <c r="I408" i="3" a="1"/>
  <c r="I408" i="3" s="1"/>
  <c r="G409" i="3" a="1"/>
  <c r="G409" i="3"/>
  <c r="H409" i="3" a="1"/>
  <c r="H409" i="3" s="1"/>
  <c r="I409" i="3" a="1"/>
  <c r="I409" i="3"/>
  <c r="G410" i="3" a="1"/>
  <c r="G410" i="3" s="1"/>
  <c r="H410" i="3" a="1"/>
  <c r="H410" i="3" s="1"/>
  <c r="I410" i="3" a="1"/>
  <c r="I410" i="3" s="1"/>
  <c r="G411" i="3" a="1"/>
  <c r="G411" i="3"/>
  <c r="H411" i="3" a="1"/>
  <c r="H411" i="3" s="1"/>
  <c r="I411" i="3" a="1"/>
  <c r="I411" i="3"/>
  <c r="G412" i="3" a="1"/>
  <c r="G412" i="3" s="1"/>
  <c r="H412" i="3" a="1"/>
  <c r="H412" i="3"/>
  <c r="I412" i="3" a="1"/>
  <c r="I412" i="3" s="1"/>
  <c r="G413" i="3" a="1"/>
  <c r="G413" i="3" s="1"/>
  <c r="H413" i="3" a="1"/>
  <c r="H413" i="3" s="1"/>
  <c r="I413" i="3" a="1"/>
  <c r="I413" i="3"/>
  <c r="G414" i="3" a="1"/>
  <c r="G414" i="3" s="1"/>
  <c r="H414" i="3" a="1"/>
  <c r="H414" i="3"/>
  <c r="I414" i="3" a="1"/>
  <c r="I414" i="3" s="1"/>
  <c r="G415" i="3" a="1"/>
  <c r="G415" i="3"/>
  <c r="H415" i="3" a="1"/>
  <c r="H415" i="3" s="1"/>
  <c r="I415" i="3" a="1"/>
  <c r="I415" i="3" s="1"/>
  <c r="G416" i="3" a="1"/>
  <c r="G416" i="3" s="1"/>
  <c r="H416" i="3" a="1"/>
  <c r="H416" i="3"/>
  <c r="I416" i="3" a="1"/>
  <c r="I416" i="3" s="1"/>
  <c r="G417" i="3" a="1"/>
  <c r="G417" i="3"/>
  <c r="H417" i="3" a="1"/>
  <c r="H417" i="3" s="1"/>
  <c r="I417" i="3" a="1"/>
  <c r="I417" i="3"/>
  <c r="G418" i="3" a="1"/>
  <c r="G418" i="3" s="1"/>
  <c r="H418" i="3" a="1"/>
  <c r="H418" i="3" s="1"/>
  <c r="I418" i="3" a="1"/>
  <c r="I418" i="3" s="1"/>
  <c r="G419" i="3" a="1"/>
  <c r="G419" i="3"/>
  <c r="H419" i="3" a="1"/>
  <c r="H419" i="3" s="1"/>
  <c r="I419" i="3" a="1"/>
  <c r="I419" i="3"/>
  <c r="G420" i="3" a="1"/>
  <c r="G420" i="3" s="1"/>
  <c r="H420" i="3" a="1"/>
  <c r="H420" i="3"/>
  <c r="I420" i="3" a="1"/>
  <c r="I420" i="3" s="1"/>
  <c r="G421" i="3" a="1"/>
  <c r="G421" i="3" s="1"/>
  <c r="H421" i="3" a="1"/>
  <c r="H421" i="3" s="1"/>
  <c r="I421" i="3" a="1"/>
  <c r="I421" i="3"/>
  <c r="G422" i="3" a="1"/>
  <c r="G422" i="3" s="1"/>
  <c r="H422" i="3" a="1"/>
  <c r="H422" i="3"/>
  <c r="I422" i="3" a="1"/>
  <c r="I422" i="3" s="1"/>
  <c r="G423" i="3" a="1"/>
  <c r="G423" i="3"/>
  <c r="H423" i="3" a="1"/>
  <c r="H423" i="3" s="1"/>
  <c r="I423" i="3" a="1"/>
  <c r="I423" i="3" s="1"/>
  <c r="G424" i="3" a="1"/>
  <c r="G424" i="3" s="1"/>
  <c r="H424" i="3" a="1"/>
  <c r="H424" i="3"/>
  <c r="I424" i="3" a="1"/>
  <c r="I424" i="3" s="1"/>
  <c r="G425" i="3" a="1"/>
  <c r="G425" i="3"/>
  <c r="H425" i="3" a="1"/>
  <c r="H425" i="3" s="1"/>
  <c r="I425" i="3" a="1"/>
  <c r="I425" i="3"/>
  <c r="G426" i="3" a="1"/>
  <c r="G426" i="3" s="1"/>
  <c r="H426" i="3" a="1"/>
  <c r="H426" i="3" s="1"/>
  <c r="I426" i="3" a="1"/>
  <c r="I426" i="3" s="1"/>
  <c r="G427" i="3" a="1"/>
  <c r="G427" i="3"/>
  <c r="H427" i="3" a="1"/>
  <c r="H427" i="3" s="1"/>
  <c r="I427" i="3" a="1"/>
  <c r="I427" i="3"/>
  <c r="G428" i="3" a="1"/>
  <c r="G428" i="3" s="1"/>
  <c r="H428" i="3" a="1"/>
  <c r="H428" i="3"/>
  <c r="I428" i="3" a="1"/>
  <c r="I428" i="3" s="1"/>
  <c r="G429" i="3" a="1"/>
  <c r="G429" i="3" s="1"/>
  <c r="H429" i="3" a="1"/>
  <c r="H429" i="3" s="1"/>
  <c r="I429" i="3" a="1"/>
  <c r="I429" i="3"/>
  <c r="G430" i="3" a="1"/>
  <c r="G430" i="3" s="1"/>
  <c r="H430" i="3" a="1"/>
  <c r="H430" i="3"/>
  <c r="I430" i="3" a="1"/>
  <c r="I430" i="3" s="1"/>
  <c r="G431" i="3" a="1"/>
  <c r="G431" i="3"/>
  <c r="H431" i="3" a="1"/>
  <c r="H431" i="3" s="1"/>
  <c r="I431" i="3" a="1"/>
  <c r="I431" i="3" s="1"/>
  <c r="G432" i="3" a="1"/>
  <c r="G432" i="3" s="1"/>
  <c r="H432" i="3" a="1"/>
  <c r="H432" i="3"/>
  <c r="I432" i="3" a="1"/>
  <c r="I432" i="3" s="1"/>
  <c r="G433" i="3" a="1"/>
  <c r="G433" i="3"/>
  <c r="H433" i="3" a="1"/>
  <c r="H433" i="3" s="1"/>
  <c r="I433" i="3" a="1"/>
  <c r="I433" i="3"/>
  <c r="G434" i="3" a="1"/>
  <c r="G434" i="3" s="1"/>
  <c r="H434" i="3" a="1"/>
  <c r="H434" i="3" s="1"/>
  <c r="I434" i="3" a="1"/>
  <c r="I434" i="3" s="1"/>
  <c r="G435" i="3" a="1"/>
  <c r="G435" i="3"/>
  <c r="H435" i="3" a="1"/>
  <c r="H435" i="3" s="1"/>
  <c r="I435" i="3" a="1"/>
  <c r="I435" i="3"/>
  <c r="G436" i="3" a="1"/>
  <c r="G436" i="3" s="1"/>
  <c r="H436" i="3" a="1"/>
  <c r="H436" i="3"/>
  <c r="I436" i="3" a="1"/>
  <c r="I436" i="3" s="1"/>
  <c r="G437" i="3" a="1"/>
  <c r="G437" i="3" s="1"/>
  <c r="H437" i="3" a="1"/>
  <c r="H437" i="3" s="1"/>
  <c r="I437" i="3" a="1"/>
  <c r="I437" i="3"/>
  <c r="G438" i="3" a="1"/>
  <c r="G438" i="3" s="1"/>
  <c r="H438" i="3" a="1"/>
  <c r="H438" i="3"/>
  <c r="I438" i="3" a="1"/>
  <c r="I438" i="3" s="1"/>
  <c r="G439" i="3" a="1"/>
  <c r="G439" i="3"/>
  <c r="H439" i="3" a="1"/>
  <c r="H439" i="3" s="1"/>
  <c r="I439" i="3" a="1"/>
  <c r="I439" i="3" s="1"/>
  <c r="G440" i="3" a="1"/>
  <c r="G440" i="3" s="1"/>
  <c r="H440" i="3" a="1"/>
  <c r="H440" i="3"/>
  <c r="I440" i="3" a="1"/>
  <c r="I440" i="3" s="1"/>
  <c r="G441" i="3" a="1"/>
  <c r="G441" i="3" s="1"/>
  <c r="H441" i="3" a="1"/>
  <c r="H441" i="3" s="1"/>
  <c r="I441" i="3" a="1"/>
  <c r="I441" i="3"/>
  <c r="G442" i="3" a="1"/>
  <c r="G442" i="3" s="1"/>
  <c r="H442" i="3" a="1"/>
  <c r="H442" i="3" s="1"/>
  <c r="I442" i="3" a="1"/>
  <c r="I442" i="3" s="1"/>
  <c r="G443" i="3" a="1"/>
  <c r="G443" i="3"/>
  <c r="H443" i="3" a="1"/>
  <c r="H443" i="3" s="1"/>
  <c r="I443" i="3" a="1"/>
  <c r="I443" i="3" s="1"/>
  <c r="G444" i="3" a="1"/>
  <c r="G444" i="3" s="1"/>
  <c r="H444" i="3" a="1"/>
  <c r="H444" i="3"/>
  <c r="I444" i="3" a="1"/>
  <c r="I444" i="3" s="1"/>
  <c r="G445" i="3" a="1"/>
  <c r="G445" i="3" s="1"/>
  <c r="H445" i="3" a="1"/>
  <c r="H445" i="3" s="1"/>
  <c r="I445" i="3" a="1"/>
  <c r="I445" i="3"/>
  <c r="G446" i="3" a="1"/>
  <c r="G446" i="3" s="1"/>
  <c r="H446" i="3" a="1"/>
  <c r="H446" i="3" s="1"/>
  <c r="I446" i="3" a="1"/>
  <c r="I446" i="3" s="1"/>
  <c r="G447" i="3" a="1"/>
  <c r="G447" i="3"/>
  <c r="H447" i="3" a="1"/>
  <c r="H447" i="3" s="1"/>
  <c r="I447" i="3" a="1"/>
  <c r="I447" i="3" s="1"/>
  <c r="G448" i="3" a="1"/>
  <c r="G448" i="3" s="1"/>
  <c r="H448" i="3" a="1"/>
  <c r="H448" i="3"/>
  <c r="I448" i="3" a="1"/>
  <c r="I448" i="3" s="1"/>
  <c r="G449" i="3" a="1"/>
  <c r="G449" i="3" s="1"/>
  <c r="H449" i="3" a="1"/>
  <c r="H449" i="3" s="1"/>
  <c r="I449" i="3" a="1"/>
  <c r="I449" i="3"/>
  <c r="G450" i="3" a="1"/>
  <c r="G450" i="3" s="1"/>
  <c r="H450" i="3" a="1"/>
  <c r="H450" i="3" s="1"/>
  <c r="I450" i="3" a="1"/>
  <c r="I450" i="3" s="1"/>
  <c r="G451" i="3" a="1"/>
  <c r="G451" i="3"/>
  <c r="H451" i="3" a="1"/>
  <c r="H451" i="3" s="1"/>
  <c r="I451" i="3" a="1"/>
  <c r="I451" i="3" s="1"/>
  <c r="G452" i="3" a="1"/>
  <c r="G452" i="3" s="1"/>
  <c r="H452" i="3" a="1"/>
  <c r="H452" i="3"/>
  <c r="I452" i="3" a="1"/>
  <c r="I452" i="3" s="1"/>
  <c r="G453" i="3" a="1"/>
  <c r="G453" i="3" s="1"/>
  <c r="H453" i="3" a="1"/>
  <c r="H453" i="3" s="1"/>
  <c r="I453" i="3" a="1"/>
  <c r="I453" i="3" s="1"/>
  <c r="G454" i="3" a="1"/>
  <c r="G454" i="3" s="1"/>
  <c r="H454" i="3" a="1"/>
  <c r="H454" i="3"/>
  <c r="I454" i="3" a="1"/>
  <c r="I454" i="3" s="1"/>
  <c r="G455" i="3" a="1"/>
  <c r="G455" i="3"/>
  <c r="H455" i="3" a="1"/>
  <c r="H455" i="3" s="1"/>
  <c r="I455" i="3" a="1"/>
  <c r="I455" i="3" s="1"/>
  <c r="G456" i="3" a="1"/>
  <c r="G456" i="3" s="1"/>
  <c r="H456" i="3" a="1"/>
  <c r="H456" i="3"/>
  <c r="I456" i="3" a="1"/>
  <c r="I456" i="3" s="1"/>
  <c r="G457" i="3" a="1"/>
  <c r="G457" i="3" s="1"/>
  <c r="H457" i="3" a="1"/>
  <c r="H457" i="3" s="1"/>
  <c r="I457" i="3" a="1"/>
  <c r="I457" i="3"/>
  <c r="G458" i="3" a="1"/>
  <c r="G458" i="3" s="1"/>
  <c r="H458" i="3" a="1"/>
  <c r="H458" i="3" s="1"/>
  <c r="I458" i="3" a="1"/>
  <c r="I458" i="3" s="1"/>
  <c r="G459" i="3" a="1"/>
  <c r="G459" i="3" s="1"/>
  <c r="H459" i="3" a="1"/>
  <c r="H459" i="3" s="1"/>
  <c r="I459" i="3" a="1"/>
  <c r="I459" i="3"/>
  <c r="G460" i="3" a="1"/>
  <c r="G460" i="3" s="1"/>
  <c r="H460" i="3" a="1"/>
  <c r="H460" i="3" s="1"/>
  <c r="I460" i="3" a="1"/>
  <c r="I460" i="3" s="1"/>
  <c r="G461" i="3" a="1"/>
  <c r="G461" i="3"/>
  <c r="H461" i="3" a="1"/>
  <c r="H461" i="3" s="1"/>
  <c r="I461" i="3" a="1"/>
  <c r="I461" i="3" s="1"/>
  <c r="G462" i="3" a="1"/>
  <c r="G462" i="3" s="1"/>
  <c r="H462" i="3" a="1"/>
  <c r="H462" i="3"/>
  <c r="I462" i="3" a="1"/>
  <c r="I462" i="3" s="1"/>
  <c r="G463" i="3" a="1"/>
  <c r="G463" i="3" s="1"/>
  <c r="H463" i="3" a="1"/>
  <c r="H463" i="3" s="1"/>
  <c r="I463" i="3" a="1"/>
  <c r="I463" i="3"/>
  <c r="G464" i="3" a="1"/>
  <c r="G464" i="3" s="1"/>
  <c r="H464" i="3" a="1"/>
  <c r="H464" i="3" s="1"/>
  <c r="I464" i="3" a="1"/>
  <c r="I464" i="3" s="1"/>
  <c r="G465" i="3" a="1"/>
  <c r="G465" i="3"/>
  <c r="H465" i="3" a="1"/>
  <c r="H465" i="3" s="1"/>
  <c r="I465" i="3" a="1"/>
  <c r="I465" i="3" s="1"/>
  <c r="G466" i="3" a="1"/>
  <c r="G466" i="3" s="1"/>
  <c r="H466" i="3" a="1"/>
  <c r="H466" i="3"/>
  <c r="I466" i="3" a="1"/>
  <c r="I466" i="3" s="1"/>
  <c r="G467" i="3" a="1"/>
  <c r="G467" i="3" s="1"/>
  <c r="H467" i="3" a="1"/>
  <c r="H467" i="3" s="1"/>
  <c r="I467" i="3" a="1"/>
  <c r="I467" i="3"/>
  <c r="G468" i="3" a="1"/>
  <c r="G468" i="3" s="1"/>
  <c r="H468" i="3" a="1"/>
  <c r="H468" i="3" s="1"/>
  <c r="I468" i="3" a="1"/>
  <c r="I468" i="3" s="1"/>
  <c r="G469" i="3" a="1"/>
  <c r="G469" i="3"/>
  <c r="H469" i="3" a="1"/>
  <c r="H469" i="3" s="1"/>
  <c r="I469" i="3" a="1"/>
  <c r="I469" i="3" s="1"/>
  <c r="G470" i="3" a="1"/>
  <c r="G470" i="3" s="1"/>
  <c r="H470" i="3" a="1"/>
  <c r="H470" i="3"/>
  <c r="I470" i="3" a="1"/>
  <c r="I470" i="3" s="1"/>
  <c r="G471" i="3" a="1"/>
  <c r="G471" i="3" s="1"/>
  <c r="H471" i="3" a="1"/>
  <c r="H471" i="3" s="1"/>
  <c r="I471" i="3" a="1"/>
  <c r="I471" i="3"/>
  <c r="G472" i="3" a="1"/>
  <c r="G472" i="3" s="1"/>
  <c r="H472" i="3" a="1"/>
  <c r="H472" i="3" s="1"/>
  <c r="I472" i="3" a="1"/>
  <c r="I472" i="3" s="1"/>
  <c r="G473" i="3" a="1"/>
  <c r="G473" i="3"/>
  <c r="H473" i="3" a="1"/>
  <c r="H473" i="3" s="1"/>
  <c r="I473" i="3" a="1"/>
  <c r="I473" i="3" s="1"/>
  <c r="G474" i="3" a="1"/>
  <c r="G474" i="3" s="1"/>
  <c r="H474" i="3" a="1"/>
  <c r="H474" i="3"/>
  <c r="I474" i="3" a="1"/>
  <c r="I474" i="3" s="1"/>
  <c r="G475" i="3" a="1"/>
  <c r="G475" i="3" s="1"/>
  <c r="H475" i="3" a="1"/>
  <c r="H475" i="3" s="1"/>
  <c r="I475" i="3" a="1"/>
  <c r="I475" i="3"/>
  <c r="G476" i="3" a="1"/>
  <c r="G476" i="3" s="1"/>
  <c r="H476" i="3" a="1"/>
  <c r="H476" i="3"/>
  <c r="I476" i="3" a="1"/>
  <c r="I476" i="3" s="1"/>
  <c r="G477" i="3" a="1"/>
  <c r="G477" i="3"/>
  <c r="H477" i="3" a="1"/>
  <c r="H477" i="3" s="1"/>
  <c r="I477" i="3" a="1"/>
  <c r="I477" i="3" s="1"/>
  <c r="G478" i="3" a="1"/>
  <c r="G478" i="3" s="1"/>
  <c r="H478" i="3" a="1"/>
  <c r="H478" i="3"/>
  <c r="I478" i="3" a="1"/>
  <c r="I478" i="3" s="1"/>
  <c r="G479" i="3" a="1"/>
  <c r="G479" i="3"/>
  <c r="H479" i="3" a="1"/>
  <c r="H479" i="3" s="1"/>
  <c r="I479" i="3" a="1"/>
  <c r="I479" i="3"/>
  <c r="G480" i="3" a="1"/>
  <c r="G480" i="3" s="1"/>
  <c r="H480" i="3" a="1"/>
  <c r="H480" i="3" s="1"/>
  <c r="I480" i="3" a="1"/>
  <c r="I480" i="3" s="1"/>
  <c r="G481" i="3" a="1"/>
  <c r="G481" i="3"/>
  <c r="H481" i="3" a="1"/>
  <c r="H481" i="3" s="1"/>
  <c r="I481" i="3" a="1"/>
  <c r="I481" i="3"/>
  <c r="G482" i="3" a="1"/>
  <c r="G482" i="3" s="1"/>
  <c r="H482" i="3" a="1"/>
  <c r="H482" i="3"/>
  <c r="I482" i="3" a="1"/>
  <c r="I482" i="3" s="1"/>
  <c r="G483" i="3" a="1"/>
  <c r="G483" i="3" s="1"/>
  <c r="H483" i="3" a="1"/>
  <c r="H483" i="3" s="1"/>
  <c r="I483" i="3" a="1"/>
  <c r="I483" i="3"/>
  <c r="G484" i="3" a="1"/>
  <c r="G484" i="3" s="1"/>
  <c r="H484" i="3" a="1"/>
  <c r="H484" i="3"/>
  <c r="I484" i="3" a="1"/>
  <c r="I484" i="3" s="1"/>
  <c r="G485" i="3" a="1"/>
  <c r="G485" i="3"/>
  <c r="H485" i="3" a="1"/>
  <c r="H485" i="3" s="1"/>
  <c r="I485" i="3" a="1"/>
  <c r="I485" i="3" s="1"/>
  <c r="G486" i="3" a="1"/>
  <c r="G486" i="3" s="1"/>
  <c r="H486" i="3" a="1"/>
  <c r="H486" i="3"/>
  <c r="I486" i="3" a="1"/>
  <c r="I486" i="3" s="1"/>
  <c r="G487" i="3" a="1"/>
  <c r="G487" i="3"/>
  <c r="H487" i="3" a="1"/>
  <c r="H487" i="3" s="1"/>
  <c r="I487" i="3" a="1"/>
  <c r="I487" i="3"/>
  <c r="G488" i="3" a="1"/>
  <c r="G488" i="3" s="1"/>
  <c r="H488" i="3" a="1"/>
  <c r="H488" i="3" s="1"/>
  <c r="I488" i="3" a="1"/>
  <c r="I488" i="3" s="1"/>
  <c r="G489" i="3" a="1"/>
  <c r="G489" i="3"/>
  <c r="H489" i="3" a="1"/>
  <c r="H489" i="3" s="1"/>
  <c r="I489" i="3" a="1"/>
  <c r="I489" i="3"/>
  <c r="G490" i="3" a="1"/>
  <c r="G490" i="3" s="1"/>
  <c r="H490" i="3" a="1"/>
  <c r="H490" i="3"/>
  <c r="I490" i="3" a="1"/>
  <c r="I490" i="3" s="1"/>
  <c r="G491" i="3" a="1"/>
  <c r="G491" i="3" s="1"/>
  <c r="H491" i="3" a="1"/>
  <c r="H491" i="3" s="1"/>
  <c r="I491" i="3" a="1"/>
  <c r="I491" i="3"/>
  <c r="G492" i="3" a="1"/>
  <c r="G492" i="3" s="1"/>
  <c r="H492" i="3" a="1"/>
  <c r="H492" i="3"/>
  <c r="I492" i="3" a="1"/>
  <c r="I492" i="3" s="1"/>
  <c r="G493" i="3" a="1"/>
  <c r="G493" i="3"/>
  <c r="H493" i="3" a="1"/>
  <c r="H493" i="3" s="1"/>
  <c r="I493" i="3" a="1"/>
  <c r="I493" i="3" s="1"/>
  <c r="G494" i="3" a="1"/>
  <c r="G494" i="3" s="1"/>
  <c r="H494" i="3" a="1"/>
  <c r="H494" i="3"/>
  <c r="I494" i="3" a="1"/>
  <c r="I494" i="3" s="1"/>
  <c r="G495" i="3" a="1"/>
  <c r="G495" i="3"/>
  <c r="H495" i="3" a="1"/>
  <c r="H495" i="3" s="1"/>
  <c r="I495" i="3" a="1"/>
  <c r="I495" i="3"/>
  <c r="G496" i="3" a="1"/>
  <c r="G496" i="3" s="1"/>
  <c r="H496" i="3" a="1"/>
  <c r="H496" i="3" s="1"/>
  <c r="I496" i="3" a="1"/>
  <c r="I496" i="3" s="1"/>
  <c r="G497" i="3" a="1"/>
  <c r="G497" i="3"/>
  <c r="H497" i="3" a="1"/>
  <c r="H497" i="3" s="1"/>
  <c r="I497" i="3" a="1"/>
  <c r="I497" i="3"/>
  <c r="G498" i="3" a="1"/>
  <c r="G498" i="3" s="1"/>
  <c r="H498" i="3" a="1"/>
  <c r="H498" i="3"/>
  <c r="I498" i="3" a="1"/>
  <c r="I498" i="3" s="1"/>
  <c r="G499" i="3" a="1"/>
  <c r="G499" i="3" s="1"/>
  <c r="H499" i="3" a="1"/>
  <c r="H499" i="3" s="1"/>
  <c r="I499" i="3" a="1"/>
  <c r="I499" i="3"/>
  <c r="G500" i="3" a="1"/>
  <c r="G500" i="3" s="1"/>
  <c r="H500" i="3" a="1"/>
  <c r="H500" i="3"/>
  <c r="I500" i="3" a="1"/>
  <c r="I500" i="3" s="1"/>
  <c r="G501" i="3" a="1"/>
  <c r="G501" i="3"/>
  <c r="H501" i="3" a="1"/>
  <c r="H501" i="3" s="1"/>
  <c r="I501" i="3" a="1"/>
  <c r="I501" i="3" s="1"/>
  <c r="G502" i="3" a="1"/>
  <c r="G502" i="3" s="1"/>
  <c r="H502" i="3" a="1"/>
  <c r="H502" i="3"/>
  <c r="I502" i="3" a="1"/>
  <c r="I502" i="3" s="1"/>
  <c r="G503" i="3" a="1"/>
  <c r="G503" i="3"/>
  <c r="H503" i="3" a="1"/>
  <c r="H503" i="3" s="1"/>
  <c r="I503" i="3" a="1"/>
  <c r="I503" i="3"/>
  <c r="G504" i="3" a="1"/>
  <c r="G504" i="3" s="1"/>
  <c r="H504" i="3" a="1"/>
  <c r="H504" i="3" s="1"/>
  <c r="I504" i="3" a="1"/>
  <c r="I504" i="3" s="1"/>
  <c r="G505" i="3" a="1"/>
  <c r="G505" i="3"/>
  <c r="H505" i="3" a="1"/>
  <c r="H505" i="3" s="1"/>
  <c r="I505" i="3" a="1"/>
  <c r="I505" i="3"/>
  <c r="G506" i="3" a="1"/>
  <c r="G506" i="3" s="1"/>
  <c r="H506" i="3" a="1"/>
  <c r="H506" i="3"/>
  <c r="I506" i="3" a="1"/>
  <c r="I506" i="3" s="1"/>
  <c r="G507" i="3" a="1"/>
  <c r="G507" i="3" s="1"/>
  <c r="H507" i="3" a="1"/>
  <c r="H507" i="3" s="1"/>
  <c r="I507" i="3" a="1"/>
  <c r="I507" i="3"/>
  <c r="G508" i="3" a="1"/>
  <c r="G508" i="3" s="1"/>
  <c r="H508" i="3" a="1"/>
  <c r="H508" i="3" s="1"/>
  <c r="I508" i="3" a="1"/>
  <c r="I508" i="3" s="1"/>
  <c r="G509" i="3" a="1"/>
  <c r="G509" i="3"/>
  <c r="H509" i="3" a="1"/>
  <c r="H509" i="3" s="1"/>
  <c r="I509" i="3" a="1"/>
  <c r="I509" i="3" s="1"/>
  <c r="G510" i="3" a="1"/>
  <c r="G510" i="3" s="1"/>
  <c r="H510" i="3" a="1"/>
  <c r="H510" i="3"/>
  <c r="I510" i="3" a="1"/>
  <c r="I510" i="3" s="1"/>
  <c r="G511" i="3" a="1"/>
  <c r="G511" i="3" s="1"/>
  <c r="H511" i="3" a="1"/>
  <c r="H511" i="3" s="1"/>
  <c r="I511" i="3" a="1"/>
  <c r="I511" i="3"/>
  <c r="G512" i="3" a="1"/>
  <c r="G512" i="3" s="1"/>
  <c r="H512" i="3" a="1"/>
  <c r="H512" i="3" s="1"/>
  <c r="I512" i="3" a="1"/>
  <c r="I512" i="3" s="1"/>
  <c r="G513" i="3" a="1"/>
  <c r="G513" i="3"/>
  <c r="H513" i="3" a="1"/>
  <c r="H513" i="3" s="1"/>
  <c r="I513" i="3" a="1"/>
  <c r="I513" i="3" s="1"/>
  <c r="G514" i="3" a="1"/>
  <c r="G514" i="3" s="1"/>
  <c r="H514" i="3" a="1"/>
  <c r="H514" i="3"/>
  <c r="I514" i="3" a="1"/>
  <c r="I514" i="3" s="1"/>
  <c r="G515" i="3" a="1"/>
  <c r="G515" i="3" s="1"/>
  <c r="H515" i="3" a="1"/>
  <c r="H515" i="3" s="1"/>
  <c r="I515" i="3" a="1"/>
  <c r="I515" i="3"/>
  <c r="G516" i="3" a="1"/>
  <c r="G516" i="3" s="1"/>
  <c r="H516" i="3" a="1"/>
  <c r="H516" i="3" s="1"/>
  <c r="I516" i="3" a="1"/>
  <c r="I516" i="3" s="1"/>
  <c r="G517" i="3" a="1"/>
  <c r="G517" i="3"/>
  <c r="H517" i="3" a="1"/>
  <c r="H517" i="3" s="1"/>
  <c r="I517" i="3" a="1"/>
  <c r="I517" i="3" s="1"/>
  <c r="G518" i="3" a="1"/>
  <c r="G518" i="3" s="1"/>
  <c r="H518" i="3" a="1"/>
  <c r="H518" i="3"/>
  <c r="I518" i="3" a="1"/>
  <c r="I518" i="3" s="1"/>
  <c r="G519" i="3" a="1"/>
  <c r="G519" i="3" s="1"/>
  <c r="H519" i="3" a="1"/>
  <c r="H519" i="3" s="1"/>
  <c r="I519" i="3" a="1"/>
  <c r="I519" i="3"/>
  <c r="G520" i="3" a="1"/>
  <c r="G520" i="3" s="1"/>
  <c r="H520" i="3" a="1"/>
  <c r="H520" i="3" s="1"/>
  <c r="I520" i="3" a="1"/>
  <c r="I520" i="3" s="1"/>
  <c r="G521" i="3" a="1"/>
  <c r="G521" i="3"/>
  <c r="H521" i="3" a="1"/>
  <c r="H521" i="3" s="1"/>
  <c r="I521" i="3" a="1"/>
  <c r="I521" i="3" s="1"/>
  <c r="G522" i="3" a="1"/>
  <c r="G522" i="3" s="1"/>
  <c r="H522" i="3" a="1"/>
  <c r="H522" i="3"/>
  <c r="I522" i="3" a="1"/>
  <c r="I522" i="3" s="1"/>
  <c r="G523" i="3" a="1"/>
  <c r="G523" i="3" s="1"/>
  <c r="H523" i="3" a="1"/>
  <c r="H523" i="3" s="1"/>
  <c r="I523" i="3" a="1"/>
  <c r="I523" i="3"/>
  <c r="G524" i="3" a="1"/>
  <c r="G524" i="3" s="1"/>
  <c r="H524" i="3" a="1"/>
  <c r="H524" i="3" s="1"/>
  <c r="I524" i="3" a="1"/>
  <c r="I524" i="3" s="1"/>
  <c r="G525" i="3" a="1"/>
  <c r="G525" i="3"/>
  <c r="H525" i="3" a="1"/>
  <c r="H525" i="3" s="1"/>
  <c r="I525" i="3" a="1"/>
  <c r="I525" i="3" s="1"/>
  <c r="G526" i="3" a="1"/>
  <c r="G526" i="3" s="1"/>
  <c r="H526" i="3" a="1"/>
  <c r="H526" i="3"/>
  <c r="I526" i="3" a="1"/>
  <c r="I526" i="3" s="1"/>
  <c r="G527" i="3" a="1"/>
  <c r="G527" i="3" s="1"/>
  <c r="H527" i="3" a="1"/>
  <c r="H527" i="3" s="1"/>
  <c r="I527" i="3" a="1"/>
  <c r="I527" i="3"/>
  <c r="G528" i="3" a="1"/>
  <c r="G528" i="3" s="1"/>
  <c r="H528" i="3" a="1"/>
  <c r="H528" i="3" s="1"/>
  <c r="I528" i="3" a="1"/>
  <c r="I528" i="3" s="1"/>
  <c r="G529" i="3" a="1"/>
  <c r="G529" i="3"/>
  <c r="H529" i="3" a="1"/>
  <c r="H529" i="3" s="1"/>
  <c r="I529" i="3" a="1"/>
  <c r="I529" i="3" s="1"/>
  <c r="G530" i="3" a="1"/>
  <c r="G530" i="3" s="1"/>
  <c r="H530" i="3" a="1"/>
  <c r="H530" i="3"/>
  <c r="I530" i="3" a="1"/>
  <c r="I530" i="3" s="1"/>
  <c r="G531" i="3" a="1"/>
  <c r="G531" i="3" s="1"/>
  <c r="H531" i="3" a="1"/>
  <c r="H531" i="3" s="1"/>
  <c r="I531" i="3" a="1"/>
  <c r="I531" i="3"/>
  <c r="G532" i="3" a="1"/>
  <c r="G532" i="3" s="1"/>
  <c r="H532" i="3" a="1"/>
  <c r="H532" i="3" s="1"/>
  <c r="I532" i="3" a="1"/>
  <c r="I532" i="3" s="1"/>
  <c r="G533" i="3" a="1"/>
  <c r="G533" i="3"/>
  <c r="H533" i="3" a="1"/>
  <c r="H533" i="3" s="1"/>
  <c r="I533" i="3" a="1"/>
  <c r="I533" i="3" s="1"/>
  <c r="G534" i="3" a="1"/>
  <c r="G534" i="3" s="1"/>
  <c r="H534" i="3" a="1"/>
  <c r="H534" i="3"/>
  <c r="I534" i="3" a="1"/>
  <c r="I534" i="3" s="1"/>
  <c r="G535" i="3" a="1"/>
  <c r="G535" i="3" s="1"/>
  <c r="H535" i="3" a="1"/>
  <c r="H535" i="3" s="1"/>
  <c r="I535" i="3" a="1"/>
  <c r="I535" i="3"/>
  <c r="G536" i="3" a="1"/>
  <c r="G536" i="3" s="1"/>
  <c r="H536" i="3" a="1"/>
  <c r="H536" i="3" s="1"/>
  <c r="I536" i="3" a="1"/>
  <c r="I536" i="3" s="1"/>
  <c r="G537" i="3" a="1"/>
  <c r="G537" i="3"/>
  <c r="H537" i="3" a="1"/>
  <c r="H537" i="3" s="1"/>
  <c r="I537" i="3" a="1"/>
  <c r="I537" i="3" s="1"/>
  <c r="G538" i="3" a="1"/>
  <c r="G538" i="3" s="1"/>
  <c r="H538" i="3" a="1"/>
  <c r="H538" i="3"/>
  <c r="I538" i="3" a="1"/>
  <c r="I538" i="3" s="1"/>
  <c r="G539" i="3" a="1"/>
  <c r="G539" i="3" s="1"/>
  <c r="H539" i="3" a="1"/>
  <c r="H539" i="3" s="1"/>
  <c r="I539" i="3" a="1"/>
  <c r="I539" i="3"/>
  <c r="G540" i="3" a="1"/>
  <c r="G540" i="3" s="1"/>
  <c r="H540" i="3" a="1"/>
  <c r="H540" i="3" s="1"/>
  <c r="I540" i="3" a="1"/>
  <c r="I540" i="3" s="1"/>
  <c r="G541" i="3" a="1"/>
  <c r="G541" i="3"/>
  <c r="H541" i="3" a="1"/>
  <c r="H541" i="3" s="1"/>
  <c r="I541" i="3" a="1"/>
  <c r="I541" i="3" s="1"/>
  <c r="G542" i="3" a="1"/>
  <c r="G542" i="3" s="1"/>
  <c r="H542" i="3" a="1"/>
  <c r="H542" i="3"/>
  <c r="I542" i="3" a="1"/>
  <c r="I542" i="3" s="1"/>
  <c r="G543" i="3" a="1"/>
  <c r="G543" i="3" s="1"/>
  <c r="H543" i="3" a="1"/>
  <c r="H543" i="3" s="1"/>
  <c r="I543" i="3" a="1"/>
  <c r="I543" i="3"/>
  <c r="G544" i="3" a="1"/>
  <c r="G544" i="3" s="1"/>
  <c r="H544" i="3" a="1"/>
  <c r="H544" i="3" s="1"/>
  <c r="I544" i="3" a="1"/>
  <c r="I544" i="3" s="1"/>
  <c r="G545" i="3" a="1"/>
  <c r="G545" i="3"/>
  <c r="H545" i="3" a="1"/>
  <c r="H545" i="3" s="1"/>
  <c r="I545" i="3" a="1"/>
  <c r="I545" i="3" s="1"/>
  <c r="G546" i="3" a="1"/>
  <c r="G546" i="3" s="1"/>
  <c r="H546" i="3" a="1"/>
  <c r="H546" i="3"/>
  <c r="I546" i="3" a="1"/>
  <c r="I546" i="3" s="1"/>
  <c r="G547" i="3" a="1"/>
  <c r="G547" i="3" s="1"/>
  <c r="H547" i="3" a="1"/>
  <c r="H547" i="3" s="1"/>
  <c r="I547" i="3" a="1"/>
  <c r="I547" i="3"/>
  <c r="G548" i="3" a="1"/>
  <c r="G548" i="3" s="1"/>
  <c r="H548" i="3" a="1"/>
  <c r="H548" i="3" s="1"/>
  <c r="I548" i="3" a="1"/>
  <c r="I548" i="3" s="1"/>
  <c r="G549" i="3" a="1"/>
  <c r="G549" i="3"/>
  <c r="H549" i="3" a="1"/>
  <c r="H549" i="3" s="1"/>
  <c r="I549" i="3" a="1"/>
  <c r="I549" i="3" s="1"/>
  <c r="G550" i="3" a="1"/>
  <c r="G550" i="3" s="1"/>
  <c r="H550" i="3" a="1"/>
  <c r="H550" i="3"/>
  <c r="I550" i="3" a="1"/>
  <c r="I550" i="3" s="1"/>
  <c r="G551" i="3" a="1"/>
  <c r="G551" i="3" s="1"/>
  <c r="H551" i="3" a="1"/>
  <c r="H551" i="3" s="1"/>
  <c r="I551" i="3" a="1"/>
  <c r="I551" i="3"/>
  <c r="G552" i="3" a="1"/>
  <c r="G552" i="3" s="1"/>
  <c r="H552" i="3" a="1"/>
  <c r="H552" i="3" s="1"/>
  <c r="I552" i="3" a="1"/>
  <c r="I552" i="3" s="1"/>
  <c r="G553" i="3" a="1"/>
  <c r="G553" i="3"/>
  <c r="H553" i="3" a="1"/>
  <c r="H553" i="3" s="1"/>
  <c r="I553" i="3" a="1"/>
  <c r="I553" i="3" s="1"/>
  <c r="G554" i="3" a="1"/>
  <c r="G554" i="3" s="1"/>
  <c r="H554" i="3" a="1"/>
  <c r="H554" i="3"/>
  <c r="I554" i="3" a="1"/>
  <c r="I554" i="3" s="1"/>
  <c r="G555" i="3" a="1"/>
  <c r="G555" i="3" s="1"/>
  <c r="H555" i="3" a="1"/>
  <c r="H555" i="3" s="1"/>
  <c r="I555" i="3" a="1"/>
  <c r="I555" i="3"/>
  <c r="G556" i="3" a="1"/>
  <c r="G556" i="3" s="1"/>
  <c r="H556" i="3" a="1"/>
  <c r="H556" i="3" s="1"/>
  <c r="I556" i="3" a="1"/>
  <c r="I556" i="3" s="1"/>
  <c r="G557" i="3" a="1"/>
  <c r="G557" i="3"/>
  <c r="H557" i="3" a="1"/>
  <c r="H557" i="3" s="1"/>
  <c r="I557" i="3" a="1"/>
  <c r="I557" i="3" s="1"/>
  <c r="G558" i="3" a="1"/>
  <c r="G558" i="3" s="1"/>
  <c r="H558" i="3" a="1"/>
  <c r="H558" i="3"/>
  <c r="I558" i="3" a="1"/>
  <c r="I558" i="3" s="1"/>
  <c r="G559" i="3" a="1"/>
  <c r="G559" i="3" s="1"/>
  <c r="H559" i="3" a="1"/>
  <c r="H559" i="3" s="1"/>
  <c r="I559" i="3" a="1"/>
  <c r="I559" i="3"/>
  <c r="G560" i="3" a="1"/>
  <c r="G560" i="3" s="1"/>
  <c r="H560" i="3" a="1"/>
  <c r="H560" i="3" s="1"/>
  <c r="I560" i="3" a="1"/>
  <c r="I560" i="3" s="1"/>
  <c r="G561" i="3" a="1"/>
  <c r="G561" i="3"/>
  <c r="H561" i="3" a="1"/>
  <c r="H561" i="3" s="1"/>
  <c r="I561" i="3" a="1"/>
  <c r="I561" i="3" s="1"/>
  <c r="G562" i="3" a="1"/>
  <c r="G562" i="3" s="1"/>
  <c r="H562" i="3" a="1"/>
  <c r="H562" i="3"/>
  <c r="I562" i="3" a="1"/>
  <c r="I562" i="3" s="1"/>
  <c r="G563" i="3" a="1"/>
  <c r="G563" i="3" s="1"/>
  <c r="H563" i="3" a="1"/>
  <c r="H563" i="3" s="1"/>
  <c r="I563" i="3" a="1"/>
  <c r="I563" i="3"/>
  <c r="G564" i="3" a="1"/>
  <c r="G564" i="3" s="1"/>
  <c r="H564" i="3" a="1"/>
  <c r="H564" i="3" s="1"/>
  <c r="I564" i="3" a="1"/>
  <c r="I564" i="3" s="1"/>
  <c r="G565" i="3" a="1"/>
  <c r="G565" i="3"/>
  <c r="H565" i="3" a="1"/>
  <c r="H565" i="3" s="1"/>
  <c r="I565" i="3" a="1"/>
  <c r="I565" i="3" s="1"/>
  <c r="G566" i="3" a="1"/>
  <c r="G566" i="3" s="1"/>
  <c r="H566" i="3" a="1"/>
  <c r="H566" i="3"/>
  <c r="I566" i="3" a="1"/>
  <c r="I566" i="3" s="1"/>
  <c r="G567" i="3" a="1"/>
  <c r="G567" i="3"/>
  <c r="H567" i="3" a="1"/>
  <c r="H567" i="3" s="1"/>
  <c r="I567" i="3" a="1"/>
  <c r="I567" i="3"/>
  <c r="G568" i="3" a="1"/>
  <c r="G568" i="3" s="1"/>
  <c r="H568" i="3" a="1"/>
  <c r="H568" i="3" s="1"/>
  <c r="I568" i="3" a="1"/>
  <c r="I568" i="3" s="1"/>
  <c r="G569" i="3" a="1"/>
  <c r="G569" i="3"/>
  <c r="H569" i="3" a="1"/>
  <c r="H569" i="3" s="1"/>
  <c r="I569" i="3" a="1"/>
  <c r="I569" i="3"/>
  <c r="G570" i="3" a="1"/>
  <c r="G570" i="3" s="1"/>
  <c r="H570" i="3" a="1"/>
  <c r="H570" i="3"/>
  <c r="I570" i="3" a="1"/>
  <c r="I570" i="3" s="1"/>
  <c r="G571" i="3" a="1"/>
  <c r="G571" i="3" s="1"/>
  <c r="H571" i="3" a="1"/>
  <c r="H571" i="3" s="1"/>
  <c r="I571" i="3" a="1"/>
  <c r="I571" i="3"/>
  <c r="G572" i="3" a="1"/>
  <c r="G572" i="3" s="1"/>
  <c r="H572" i="3" a="1"/>
  <c r="H572" i="3"/>
  <c r="I572" i="3" a="1"/>
  <c r="I572" i="3" s="1"/>
  <c r="G573" i="3" a="1"/>
  <c r="G573" i="3"/>
  <c r="H573" i="3" a="1"/>
  <c r="H573" i="3" s="1"/>
  <c r="I573" i="3" a="1"/>
  <c r="I573" i="3" s="1"/>
  <c r="G574" i="3" a="1"/>
  <c r="G574" i="3" s="1"/>
  <c r="H574" i="3" a="1"/>
  <c r="H574" i="3"/>
  <c r="I574" i="3" a="1"/>
  <c r="I574" i="3" s="1"/>
  <c r="G575" i="3" a="1"/>
  <c r="G575" i="3"/>
  <c r="H575" i="3" a="1"/>
  <c r="H575" i="3" s="1"/>
  <c r="I575" i="3" a="1"/>
  <c r="I575" i="3"/>
  <c r="G576" i="3" a="1"/>
  <c r="G576" i="3" s="1"/>
  <c r="H576" i="3" a="1"/>
  <c r="H576" i="3" s="1"/>
  <c r="I576" i="3" a="1"/>
  <c r="I576" i="3" s="1"/>
  <c r="G577" i="3" a="1"/>
  <c r="G577" i="3" s="1"/>
  <c r="H577" i="3" a="1"/>
  <c r="H577" i="3" s="1"/>
  <c r="I577" i="3" a="1"/>
  <c r="I577" i="3"/>
  <c r="G578" i="3" a="1"/>
  <c r="G578" i="3" s="1"/>
  <c r="H578" i="3" a="1"/>
  <c r="H578" i="3"/>
  <c r="I578" i="3" a="1"/>
  <c r="I578" i="3" s="1"/>
  <c r="G579" i="3" a="1"/>
  <c r="G579" i="3" s="1"/>
  <c r="H579" i="3" a="1"/>
  <c r="H579" i="3" s="1"/>
  <c r="I579" i="3" a="1"/>
  <c r="I579" i="3" s="1"/>
  <c r="G580" i="3" a="1"/>
  <c r="G580" i="3" s="1"/>
  <c r="H580" i="3" a="1"/>
  <c r="H580" i="3"/>
  <c r="I580" i="3" a="1"/>
  <c r="I580" i="3" s="1"/>
  <c r="G581" i="3" a="1"/>
  <c r="G581" i="3"/>
  <c r="H581" i="3" a="1"/>
  <c r="H581" i="3" s="1"/>
  <c r="I581" i="3" a="1"/>
  <c r="I581" i="3" s="1"/>
  <c r="G582" i="3" a="1"/>
  <c r="G582" i="3" s="1"/>
  <c r="H582" i="3" a="1"/>
  <c r="H582" i="3" s="1"/>
  <c r="I582" i="3" a="1"/>
  <c r="I582" i="3" s="1"/>
  <c r="G583" i="3" a="1"/>
  <c r="G583" i="3"/>
  <c r="H583" i="3" a="1"/>
  <c r="H583" i="3" s="1"/>
  <c r="I583" i="3" a="1"/>
  <c r="I583" i="3"/>
  <c r="G584" i="3" a="1"/>
  <c r="G584" i="3" s="1"/>
  <c r="H584" i="3" a="1"/>
  <c r="H584" i="3" s="1"/>
  <c r="I584" i="3" a="1"/>
  <c r="I584" i="3" s="1"/>
  <c r="G585" i="3" a="1"/>
  <c r="G585" i="3" s="1"/>
  <c r="H585" i="3" a="1"/>
  <c r="H585" i="3" s="1"/>
  <c r="I585" i="3" a="1"/>
  <c r="I585" i="3"/>
  <c r="G586" i="3" a="1"/>
  <c r="G586" i="3" s="1"/>
  <c r="H586" i="3" a="1"/>
  <c r="H586" i="3"/>
  <c r="I586" i="3" a="1"/>
  <c r="I586" i="3" s="1"/>
  <c r="G587" i="3" a="1"/>
  <c r="G587" i="3" s="1"/>
  <c r="H587" i="3" a="1"/>
  <c r="H587" i="3" s="1"/>
  <c r="I587" i="3" a="1"/>
  <c r="I587" i="3" s="1"/>
  <c r="G588" i="3" a="1"/>
  <c r="G588" i="3" s="1"/>
  <c r="H588" i="3" a="1"/>
  <c r="H588" i="3"/>
  <c r="I588" i="3" a="1"/>
  <c r="I588" i="3" s="1"/>
  <c r="G589" i="3" a="1"/>
  <c r="G589" i="3"/>
  <c r="H589" i="3" a="1"/>
  <c r="H589" i="3" s="1"/>
  <c r="I589" i="3" a="1"/>
  <c r="I589" i="3" s="1"/>
  <c r="G590" i="3" a="1"/>
  <c r="G590" i="3" s="1"/>
  <c r="H590" i="3" a="1"/>
  <c r="H590" i="3" s="1"/>
  <c r="I590" i="3" a="1"/>
  <c r="I590" i="3" s="1"/>
  <c r="G591" i="3" a="1"/>
  <c r="G591" i="3"/>
  <c r="H591" i="3" a="1"/>
  <c r="H591" i="3" s="1"/>
  <c r="I591" i="3" a="1"/>
  <c r="I591" i="3"/>
  <c r="G592" i="3" a="1"/>
  <c r="G592" i="3" s="1"/>
  <c r="H592" i="3" a="1"/>
  <c r="H592" i="3" s="1"/>
  <c r="I592" i="3" a="1"/>
  <c r="I592" i="3" s="1"/>
  <c r="G593" i="3" a="1"/>
  <c r="G593" i="3" s="1"/>
  <c r="H593" i="3" a="1"/>
  <c r="H593" i="3" s="1"/>
  <c r="I593" i="3" a="1"/>
  <c r="I593" i="3"/>
  <c r="G594" i="3" a="1"/>
  <c r="G594" i="3" s="1"/>
  <c r="H594" i="3" a="1"/>
  <c r="H594" i="3"/>
  <c r="I594" i="3" a="1"/>
  <c r="I594" i="3" s="1"/>
  <c r="G595" i="3" a="1"/>
  <c r="G595" i="3" s="1"/>
  <c r="H595" i="3" a="1"/>
  <c r="H595" i="3" s="1"/>
  <c r="I595" i="3" a="1"/>
  <c r="I595" i="3" s="1"/>
  <c r="G596" i="3" a="1"/>
  <c r="G596" i="3" s="1"/>
  <c r="H596" i="3" a="1"/>
  <c r="H596" i="3"/>
  <c r="I596" i="3" a="1"/>
  <c r="I596" i="3" s="1"/>
  <c r="G597" i="3" a="1"/>
  <c r="G597" i="3"/>
  <c r="H597" i="3" a="1"/>
  <c r="H597" i="3" s="1"/>
  <c r="I597" i="3" a="1"/>
  <c r="I597" i="3" s="1"/>
  <c r="G598" i="3" a="1"/>
  <c r="G598" i="3" s="1"/>
  <c r="H598" i="3" a="1"/>
  <c r="H598" i="3" s="1"/>
  <c r="I598" i="3" a="1"/>
  <c r="I598" i="3" s="1"/>
  <c r="G599" i="3" a="1"/>
  <c r="G599" i="3"/>
  <c r="H599" i="3" a="1"/>
  <c r="H599" i="3" s="1"/>
  <c r="I599" i="3" a="1"/>
  <c r="I599" i="3"/>
  <c r="G600" i="3" a="1"/>
  <c r="G600" i="3" s="1"/>
  <c r="H600" i="3" a="1"/>
  <c r="H600" i="3" s="1"/>
  <c r="I600" i="3" a="1"/>
  <c r="I600" i="3" s="1"/>
  <c r="G601" i="3" a="1"/>
  <c r="G601" i="3" s="1"/>
  <c r="H601" i="3" a="1"/>
  <c r="H601" i="3" s="1"/>
  <c r="I601" i="3" a="1"/>
  <c r="I601" i="3"/>
  <c r="G602" i="3" a="1"/>
  <c r="G602" i="3" s="1"/>
  <c r="H602" i="3" a="1"/>
  <c r="H602" i="3"/>
  <c r="I602" i="3" a="1"/>
  <c r="I602" i="3" s="1"/>
  <c r="G603" i="3" a="1"/>
  <c r="G603" i="3" s="1"/>
  <c r="H603" i="3" a="1"/>
  <c r="H603" i="3" s="1"/>
  <c r="I603" i="3" a="1"/>
  <c r="I603" i="3" s="1"/>
  <c r="G604" i="3" a="1"/>
  <c r="G604" i="3" s="1"/>
  <c r="H604" i="3" a="1"/>
  <c r="H604" i="3"/>
  <c r="I604" i="3" a="1"/>
  <c r="I604" i="3" s="1"/>
  <c r="G605" i="3" a="1"/>
  <c r="G605" i="3"/>
  <c r="H605" i="3" a="1"/>
  <c r="H605" i="3" s="1"/>
  <c r="I605" i="3" a="1"/>
  <c r="I605" i="3" s="1"/>
  <c r="G606" i="3" a="1"/>
  <c r="G606" i="3" s="1"/>
  <c r="H606" i="3" a="1"/>
  <c r="H606" i="3" s="1"/>
  <c r="I606" i="3" a="1"/>
  <c r="I606" i="3" s="1"/>
  <c r="G607" i="3" a="1"/>
  <c r="G607" i="3"/>
  <c r="H607" i="3" a="1"/>
  <c r="H607" i="3" s="1"/>
  <c r="I607" i="3" a="1"/>
  <c r="I607" i="3"/>
  <c r="G608" i="3" a="1"/>
  <c r="G608" i="3" s="1"/>
  <c r="H608" i="3" a="1"/>
  <c r="H608" i="3" s="1"/>
  <c r="I608" i="3" a="1"/>
  <c r="I608" i="3" s="1"/>
  <c r="G609" i="3" a="1"/>
  <c r="G609" i="3" s="1"/>
  <c r="H609" i="3" a="1"/>
  <c r="H609" i="3" s="1"/>
  <c r="I609" i="3" a="1"/>
  <c r="I609" i="3"/>
  <c r="G610" i="3" a="1"/>
  <c r="G610" i="3" s="1"/>
  <c r="H610" i="3" a="1"/>
  <c r="H610" i="3"/>
  <c r="I610" i="3" a="1"/>
  <c r="I610" i="3" s="1"/>
  <c r="G611" i="3" a="1"/>
  <c r="G611" i="3" s="1"/>
  <c r="H611" i="3" a="1"/>
  <c r="H611" i="3" s="1"/>
  <c r="I611" i="3" a="1"/>
  <c r="I611" i="3" s="1"/>
  <c r="G612" i="3" a="1"/>
  <c r="G612" i="3" s="1"/>
  <c r="H612" i="3" a="1"/>
  <c r="H612" i="3"/>
  <c r="I612" i="3" a="1"/>
  <c r="I612" i="3" s="1"/>
  <c r="G613" i="3" a="1"/>
  <c r="G613" i="3"/>
  <c r="H613" i="3" a="1"/>
  <c r="H613" i="3" s="1"/>
  <c r="I613" i="3" a="1"/>
  <c r="I613" i="3" s="1"/>
  <c r="G614" i="3" a="1"/>
  <c r="G614" i="3" s="1"/>
  <c r="H614" i="3" a="1"/>
  <c r="H614" i="3" s="1"/>
  <c r="I614" i="3" a="1"/>
  <c r="I614" i="3" s="1"/>
  <c r="G615" i="3" a="1"/>
  <c r="G615" i="3"/>
  <c r="H615" i="3" a="1"/>
  <c r="H615" i="3" s="1"/>
  <c r="I615" i="3" a="1"/>
  <c r="I615" i="3"/>
  <c r="G616" i="3" a="1"/>
  <c r="G616" i="3" s="1"/>
  <c r="H616" i="3" a="1"/>
  <c r="H616" i="3" s="1"/>
  <c r="I616" i="3" a="1"/>
  <c r="I616" i="3" s="1"/>
  <c r="G617" i="3" a="1"/>
  <c r="G617" i="3" s="1"/>
  <c r="H617" i="3" a="1"/>
  <c r="H617" i="3" s="1"/>
  <c r="I617" i="3" a="1"/>
  <c r="I617" i="3"/>
  <c r="G618" i="3" a="1"/>
  <c r="G618" i="3" s="1"/>
  <c r="H618" i="3" a="1"/>
  <c r="H618" i="3"/>
  <c r="I618" i="3" a="1"/>
  <c r="I618" i="3" s="1"/>
  <c r="G619" i="3" a="1"/>
  <c r="G619" i="3" s="1"/>
  <c r="H619" i="3" a="1"/>
  <c r="H619" i="3" s="1"/>
  <c r="I619" i="3" a="1"/>
  <c r="I619" i="3" s="1"/>
  <c r="G620" i="3" a="1"/>
  <c r="G620" i="3" s="1"/>
  <c r="H620" i="3" a="1"/>
  <c r="H620" i="3"/>
  <c r="I620" i="3" a="1"/>
  <c r="I620" i="3" s="1"/>
  <c r="G621" i="3" a="1"/>
  <c r="G621" i="3"/>
  <c r="H621" i="3" a="1"/>
  <c r="H621" i="3" s="1"/>
  <c r="I621" i="3" a="1"/>
  <c r="I621" i="3" s="1"/>
  <c r="G622" i="3" a="1"/>
  <c r="G622" i="3" s="1"/>
  <c r="H622" i="3" a="1"/>
  <c r="H622" i="3" s="1"/>
  <c r="I622" i="3" a="1"/>
  <c r="I622" i="3" s="1"/>
  <c r="G623" i="3" a="1"/>
  <c r="G623" i="3"/>
  <c r="H623" i="3" a="1"/>
  <c r="H623" i="3" s="1"/>
  <c r="I623" i="3" a="1"/>
  <c r="I623" i="3"/>
  <c r="G624" i="3" a="1"/>
  <c r="G624" i="3" s="1"/>
  <c r="H624" i="3" a="1"/>
  <c r="H624" i="3" s="1"/>
  <c r="I624" i="3" a="1"/>
  <c r="I624" i="3" s="1"/>
  <c r="G625" i="3" a="1"/>
  <c r="G625" i="3" s="1"/>
  <c r="H625" i="3" a="1"/>
  <c r="H625" i="3" s="1"/>
  <c r="I625" i="3" a="1"/>
  <c r="I625" i="3"/>
  <c r="G626" i="3" a="1"/>
  <c r="G626" i="3" s="1"/>
  <c r="H626" i="3" a="1"/>
  <c r="H626" i="3"/>
  <c r="I626" i="3" a="1"/>
  <c r="I626" i="3" s="1"/>
  <c r="G627" i="3" a="1"/>
  <c r="G627" i="3" s="1"/>
  <c r="H627" i="3" a="1"/>
  <c r="H627" i="3" s="1"/>
  <c r="I627" i="3" a="1"/>
  <c r="I627" i="3" s="1"/>
  <c r="G628" i="3" a="1"/>
  <c r="G628" i="3" s="1"/>
  <c r="H628" i="3" a="1"/>
  <c r="H628" i="3"/>
  <c r="I628" i="3" a="1"/>
  <c r="I628" i="3" s="1"/>
  <c r="G629" i="3" a="1"/>
  <c r="G629" i="3"/>
  <c r="H629" i="3" a="1"/>
  <c r="H629" i="3" s="1"/>
  <c r="I629" i="3" a="1"/>
  <c r="I629" i="3" s="1"/>
  <c r="G630" i="3" a="1"/>
  <c r="G630" i="3" s="1"/>
  <c r="H630" i="3" a="1"/>
  <c r="H630" i="3" s="1"/>
  <c r="I630" i="3" a="1"/>
  <c r="I630" i="3" s="1"/>
  <c r="G631" i="3" a="1"/>
  <c r="G631" i="3"/>
  <c r="H631" i="3" a="1"/>
  <c r="H631" i="3" s="1"/>
  <c r="I631" i="3" a="1"/>
  <c r="I631" i="3"/>
  <c r="G632" i="3" a="1"/>
  <c r="G632" i="3" s="1"/>
  <c r="H632" i="3" a="1"/>
  <c r="H632" i="3" s="1"/>
  <c r="I632" i="3" a="1"/>
  <c r="I632" i="3" s="1"/>
  <c r="G633" i="3" a="1"/>
  <c r="G633" i="3" s="1"/>
  <c r="H633" i="3" a="1"/>
  <c r="H633" i="3" s="1"/>
  <c r="I633" i="3" a="1"/>
  <c r="I633" i="3"/>
  <c r="G634" i="3" a="1"/>
  <c r="G634" i="3" s="1"/>
  <c r="H634" i="3" a="1"/>
  <c r="H634" i="3"/>
  <c r="I634" i="3" a="1"/>
  <c r="I634" i="3" s="1"/>
  <c r="G635" i="3" a="1"/>
  <c r="G635" i="3" s="1"/>
  <c r="H635" i="3" a="1"/>
  <c r="H635" i="3" s="1"/>
  <c r="I635" i="3" a="1"/>
  <c r="I635" i="3" s="1"/>
  <c r="G636" i="3" a="1"/>
  <c r="G636" i="3" s="1"/>
  <c r="H636" i="3" a="1"/>
  <c r="H636" i="3"/>
  <c r="I636" i="3" a="1"/>
  <c r="I636" i="3" s="1"/>
  <c r="G637" i="3" a="1"/>
  <c r="G637" i="3"/>
  <c r="H637" i="3" a="1"/>
  <c r="H637" i="3" s="1"/>
  <c r="I637" i="3" a="1"/>
  <c r="I637" i="3" s="1"/>
  <c r="G638" i="3" a="1"/>
  <c r="G638" i="3" s="1"/>
  <c r="H638" i="3" a="1"/>
  <c r="H638" i="3" s="1"/>
  <c r="I638" i="3" a="1"/>
  <c r="I638" i="3" s="1"/>
  <c r="G639" i="3" a="1"/>
  <c r="G639" i="3"/>
  <c r="H639" i="3" a="1"/>
  <c r="H639" i="3" s="1"/>
  <c r="I639" i="3" a="1"/>
  <c r="I639" i="3"/>
  <c r="G640" i="3" a="1"/>
  <c r="G640" i="3" s="1"/>
  <c r="H640" i="3" a="1"/>
  <c r="H640" i="3" s="1"/>
  <c r="I640" i="3" a="1"/>
  <c r="I640" i="3" s="1"/>
  <c r="G641" i="3" a="1"/>
  <c r="G641" i="3" s="1"/>
  <c r="H641" i="3" a="1"/>
  <c r="H641" i="3" s="1"/>
  <c r="I641" i="3" a="1"/>
  <c r="I641" i="3"/>
  <c r="G642" i="3" a="1"/>
  <c r="G642" i="3" s="1"/>
  <c r="H642" i="3" a="1"/>
  <c r="H642" i="3"/>
  <c r="I642" i="3" a="1"/>
  <c r="I642" i="3" s="1"/>
  <c r="G643" i="3" a="1"/>
  <c r="G643" i="3" s="1"/>
  <c r="H643" i="3" a="1"/>
  <c r="H643" i="3" s="1"/>
  <c r="I643" i="3" a="1"/>
  <c r="I643" i="3" s="1"/>
  <c r="G644" i="3" a="1"/>
  <c r="G644" i="3" s="1"/>
  <c r="H644" i="3" a="1"/>
  <c r="H644" i="3"/>
  <c r="I644" i="3" a="1"/>
  <c r="I644" i="3" s="1"/>
  <c r="G645" i="3" a="1"/>
  <c r="G645" i="3"/>
  <c r="H645" i="3" a="1"/>
  <c r="H645" i="3" s="1"/>
  <c r="I645" i="3" a="1"/>
  <c r="I645" i="3" s="1"/>
  <c r="G646" i="3" a="1"/>
  <c r="G646" i="3" s="1"/>
  <c r="H646" i="3" a="1"/>
  <c r="H646" i="3" s="1"/>
  <c r="I646" i="3" a="1"/>
  <c r="I646" i="3" s="1"/>
  <c r="G647" i="3" a="1"/>
  <c r="G647" i="3"/>
  <c r="H647" i="3" a="1"/>
  <c r="H647" i="3" s="1"/>
  <c r="I647" i="3" a="1"/>
  <c r="I647" i="3"/>
  <c r="G648" i="3" a="1"/>
  <c r="G648" i="3" s="1"/>
  <c r="H648" i="3" a="1"/>
  <c r="H648" i="3" s="1"/>
  <c r="I648" i="3" a="1"/>
  <c r="I648" i="3" s="1"/>
  <c r="G649" i="3" a="1"/>
  <c r="G649" i="3"/>
  <c r="H649" i="3" a="1"/>
  <c r="H649" i="3" s="1"/>
  <c r="I649" i="3" a="1"/>
  <c r="I649" i="3"/>
  <c r="G650" i="3" a="1"/>
  <c r="G650" i="3" s="1"/>
  <c r="H650" i="3" a="1"/>
  <c r="H650" i="3"/>
  <c r="I650" i="3" a="1"/>
  <c r="I650" i="3" s="1"/>
  <c r="G651" i="3" a="1"/>
  <c r="G651" i="3" s="1"/>
  <c r="H651" i="3" a="1"/>
  <c r="H651" i="3" s="1"/>
  <c r="I651" i="3" a="1"/>
  <c r="I651" i="3"/>
  <c r="G652" i="3" a="1"/>
  <c r="G652" i="3" s="1"/>
  <c r="H652" i="3" a="1"/>
  <c r="H652" i="3"/>
  <c r="I652" i="3" a="1"/>
  <c r="I652" i="3" s="1"/>
  <c r="G653" i="3" a="1"/>
  <c r="G653" i="3"/>
  <c r="H653" i="3" a="1"/>
  <c r="H653" i="3" s="1"/>
  <c r="I653" i="3" a="1"/>
  <c r="I653" i="3" s="1"/>
  <c r="G654" i="3" a="1"/>
  <c r="G654" i="3" s="1"/>
  <c r="H654" i="3" a="1"/>
  <c r="H654" i="3" s="1"/>
  <c r="I654" i="3" a="1"/>
  <c r="I654" i="3" s="1"/>
  <c r="G655" i="3" a="1"/>
  <c r="G655" i="3"/>
  <c r="H655" i="3" a="1"/>
  <c r="H655" i="3" s="1"/>
  <c r="I655" i="3" a="1"/>
  <c r="I655" i="3"/>
  <c r="G656" i="3" a="1"/>
  <c r="G656" i="3" s="1"/>
  <c r="H656" i="3" a="1"/>
  <c r="H656" i="3" s="1"/>
  <c r="I656" i="3" a="1"/>
  <c r="I656" i="3" s="1"/>
  <c r="G657" i="3" a="1"/>
  <c r="G657" i="3" s="1"/>
  <c r="H657" i="3" a="1"/>
  <c r="H657" i="3" s="1"/>
  <c r="I657" i="3" a="1"/>
  <c r="I657" i="3"/>
  <c r="G658" i="3" a="1"/>
  <c r="G658" i="3" s="1"/>
  <c r="H658" i="3" a="1"/>
  <c r="H658" i="3"/>
  <c r="I658" i="3" a="1"/>
  <c r="I658" i="3" s="1"/>
  <c r="G659" i="3" a="1"/>
  <c r="G659" i="3" s="1"/>
  <c r="H659" i="3" a="1"/>
  <c r="H659" i="3" s="1"/>
  <c r="I659" i="3" a="1"/>
  <c r="I659" i="3"/>
  <c r="G660" i="3" a="1"/>
  <c r="G660" i="3"/>
  <c r="H660" i="3" a="1"/>
  <c r="H660" i="3" s="1"/>
  <c r="I660" i="3" a="1"/>
  <c r="I660" i="3"/>
  <c r="G661" i="3" a="1"/>
  <c r="G661" i="3" s="1"/>
  <c r="H661" i="3" a="1"/>
  <c r="H661" i="3"/>
  <c r="I661" i="3" a="1"/>
  <c r="I661" i="3" s="1"/>
  <c r="G662" i="3" a="1"/>
  <c r="G662" i="3" s="1"/>
  <c r="H662" i="3" a="1"/>
  <c r="H662" i="3"/>
  <c r="I662" i="3" a="1"/>
  <c r="I662" i="3" s="1"/>
  <c r="G663" i="3" a="1"/>
  <c r="G663" i="3" s="1"/>
  <c r="H663" i="3" a="1"/>
  <c r="H663" i="3" s="1"/>
  <c r="I663" i="3" a="1"/>
  <c r="I663" i="3" s="1"/>
  <c r="G664" i="3" a="1"/>
  <c r="G664" i="3" s="1"/>
  <c r="H664" i="3" a="1"/>
  <c r="H664" i="3" s="1"/>
  <c r="I664" i="3" a="1"/>
  <c r="I664" i="3" s="1"/>
  <c r="G665" i="3" a="1"/>
  <c r="G665" i="3"/>
  <c r="H665" i="3" a="1"/>
  <c r="H665" i="3" s="1"/>
  <c r="I665" i="3" a="1"/>
  <c r="I665" i="3" s="1"/>
  <c r="G666" i="3" a="1"/>
  <c r="G666" i="3" s="1"/>
  <c r="H666" i="3" a="1"/>
  <c r="H666" i="3" s="1"/>
  <c r="I666" i="3" a="1"/>
  <c r="I666" i="3" s="1"/>
  <c r="G667" i="3" a="1"/>
  <c r="G667" i="3" s="1"/>
  <c r="H667" i="3" a="1"/>
  <c r="H667" i="3" s="1"/>
  <c r="I667" i="3" a="1"/>
  <c r="I667" i="3"/>
  <c r="G668" i="3" a="1"/>
  <c r="G668" i="3" s="1"/>
  <c r="H668" i="3" a="1"/>
  <c r="H668" i="3" s="1"/>
  <c r="I668" i="3" a="1"/>
  <c r="I668" i="3" s="1"/>
  <c r="G669" i="3" a="1"/>
  <c r="G669" i="3" s="1"/>
  <c r="H669" i="3" a="1"/>
  <c r="H669" i="3" s="1"/>
  <c r="I669" i="3" a="1"/>
  <c r="I669" i="3" s="1"/>
  <c r="G670" i="3" a="1"/>
  <c r="G670" i="3" s="1"/>
  <c r="H670" i="3" a="1"/>
  <c r="H670" i="3"/>
  <c r="I670" i="3" a="1"/>
  <c r="I670" i="3" s="1"/>
  <c r="G671" i="3" a="1"/>
  <c r="G671" i="3" s="1"/>
  <c r="H671" i="3" a="1"/>
  <c r="H671" i="3" s="1"/>
  <c r="I671" i="3" a="1"/>
  <c r="I671" i="3" s="1"/>
  <c r="G672" i="3" a="1"/>
  <c r="G672" i="3" s="1"/>
  <c r="H672" i="3" a="1"/>
  <c r="H672" i="3" s="1"/>
  <c r="I672" i="3" a="1"/>
  <c r="I672" i="3" s="1"/>
  <c r="G673" i="3" a="1"/>
  <c r="G673" i="3"/>
  <c r="H673" i="3" a="1"/>
  <c r="H673" i="3" s="1"/>
  <c r="I673" i="3" a="1"/>
  <c r="I673" i="3" s="1"/>
  <c r="G674" i="3" a="1"/>
  <c r="G674" i="3" s="1"/>
  <c r="H674" i="3" a="1"/>
  <c r="H674" i="3" s="1"/>
  <c r="I674" i="3" a="1"/>
  <c r="I674" i="3" s="1"/>
  <c r="G675" i="3" a="1"/>
  <c r="G675" i="3" s="1"/>
  <c r="H675" i="3" a="1"/>
  <c r="H675" i="3" s="1"/>
  <c r="I675" i="3" a="1"/>
  <c r="I675" i="3"/>
  <c r="G676" i="3" a="1"/>
  <c r="G676" i="3" s="1"/>
  <c r="H676" i="3" a="1"/>
  <c r="H676" i="3" s="1"/>
  <c r="I676" i="3" a="1"/>
  <c r="I676" i="3" s="1"/>
  <c r="G677" i="3" a="1"/>
  <c r="G677" i="3" s="1"/>
  <c r="H677" i="3" a="1"/>
  <c r="H677" i="3" s="1"/>
  <c r="I677" i="3" a="1"/>
  <c r="I677" i="3" s="1"/>
  <c r="G678" i="3" a="1"/>
  <c r="G678" i="3" s="1"/>
  <c r="H678" i="3" a="1"/>
  <c r="H678" i="3" s="1"/>
  <c r="I678" i="3" a="1"/>
  <c r="I678" i="3" s="1"/>
  <c r="G679" i="3" a="1"/>
  <c r="G679" i="3"/>
  <c r="H679" i="3" a="1"/>
  <c r="H679" i="3" s="1"/>
  <c r="I679" i="3" a="1"/>
  <c r="I679" i="3" s="1"/>
  <c r="G680" i="3" a="1"/>
  <c r="G680" i="3" s="1"/>
  <c r="H680" i="3" a="1"/>
  <c r="H680" i="3" s="1"/>
  <c r="I680" i="3" a="1"/>
  <c r="I680" i="3" s="1"/>
  <c r="G681" i="3" a="1"/>
  <c r="G681" i="3" s="1"/>
  <c r="H681" i="3" a="1"/>
  <c r="H681" i="3" s="1"/>
  <c r="I681" i="3" a="1"/>
  <c r="I681" i="3"/>
  <c r="G682" i="3" a="1"/>
  <c r="G682" i="3" s="1"/>
  <c r="H682" i="3" a="1"/>
  <c r="H682" i="3" s="1"/>
  <c r="I682" i="3" a="1"/>
  <c r="I682" i="3" s="1"/>
  <c r="G683" i="3" a="1"/>
  <c r="G683" i="3" s="1"/>
  <c r="H683" i="3" a="1"/>
  <c r="H683" i="3" s="1"/>
  <c r="I683" i="3" a="1"/>
  <c r="I683" i="3" s="1"/>
  <c r="G684" i="3" a="1"/>
  <c r="G684" i="3" s="1"/>
  <c r="H684" i="3" a="1"/>
  <c r="H684" i="3"/>
  <c r="I684" i="3" a="1"/>
  <c r="I684" i="3" s="1"/>
  <c r="G685" i="3" a="1"/>
  <c r="G685" i="3" s="1"/>
  <c r="H685" i="3" a="1"/>
  <c r="H685" i="3" s="1"/>
  <c r="I685" i="3" a="1"/>
  <c r="I685" i="3" s="1"/>
  <c r="G686" i="3" a="1"/>
  <c r="G686" i="3" s="1"/>
  <c r="H686" i="3" a="1"/>
  <c r="H686" i="3" s="1"/>
  <c r="I686" i="3" a="1"/>
  <c r="I686" i="3" s="1"/>
  <c r="G687" i="3" a="1"/>
  <c r="G687" i="3"/>
  <c r="H687" i="3" a="1"/>
  <c r="H687" i="3" s="1"/>
  <c r="I687" i="3" a="1"/>
  <c r="I687" i="3" s="1"/>
  <c r="G688" i="3" a="1"/>
  <c r="G688" i="3" s="1"/>
  <c r="H688" i="3" a="1"/>
  <c r="H688" i="3" s="1"/>
  <c r="I688" i="3" a="1"/>
  <c r="I688" i="3" s="1"/>
  <c r="G689" i="3" a="1"/>
  <c r="G689" i="3" s="1"/>
  <c r="H689" i="3" a="1"/>
  <c r="H689" i="3" s="1"/>
  <c r="I689" i="3" a="1"/>
  <c r="I689" i="3"/>
  <c r="G690" i="3" a="1"/>
  <c r="G690" i="3" s="1"/>
  <c r="H690" i="3" a="1"/>
  <c r="H690" i="3" s="1"/>
  <c r="I690" i="3" a="1"/>
  <c r="I690" i="3" s="1"/>
  <c r="G691" i="3" a="1"/>
  <c r="G691" i="3" s="1"/>
  <c r="H691" i="3" a="1"/>
  <c r="H691" i="3" s="1"/>
  <c r="I691" i="3" a="1"/>
  <c r="I691" i="3" s="1"/>
  <c r="G692" i="3" a="1"/>
  <c r="G692" i="3" s="1"/>
  <c r="H692" i="3" a="1"/>
  <c r="H692" i="3"/>
  <c r="I692" i="3" a="1"/>
  <c r="I692" i="3" s="1"/>
  <c r="G693" i="3" a="1"/>
  <c r="G693" i="3"/>
  <c r="H693" i="3" a="1"/>
  <c r="H693" i="3" s="1"/>
  <c r="I693" i="3" a="1"/>
  <c r="I693" i="3" s="1"/>
  <c r="G694" i="3" a="1"/>
  <c r="G694" i="3" s="1"/>
  <c r="H694" i="3" a="1"/>
  <c r="H694" i="3" s="1"/>
  <c r="I694" i="3" a="1"/>
  <c r="I694" i="3" s="1"/>
  <c r="G695" i="3" a="1"/>
  <c r="G695" i="3"/>
  <c r="H695" i="3" a="1"/>
  <c r="H695" i="3" s="1"/>
  <c r="I695" i="3" a="1"/>
  <c r="I695" i="3"/>
  <c r="G696" i="3" a="1"/>
  <c r="G696" i="3" s="1"/>
  <c r="H696" i="3" a="1"/>
  <c r="H696" i="3" s="1"/>
  <c r="I696" i="3" a="1"/>
  <c r="I696" i="3" s="1"/>
  <c r="G697" i="3" a="1"/>
  <c r="G697" i="3" s="1"/>
  <c r="H697" i="3" a="1"/>
  <c r="H697" i="3" s="1"/>
  <c r="I697" i="3" a="1"/>
  <c r="I697" i="3"/>
  <c r="G698" i="3" a="1"/>
  <c r="G698" i="3" s="1"/>
  <c r="H698" i="3" a="1"/>
  <c r="H698" i="3"/>
  <c r="I698" i="3" a="1"/>
  <c r="I698" i="3" s="1"/>
  <c r="G699" i="3" a="1"/>
  <c r="G699" i="3" s="1"/>
  <c r="H699" i="3" a="1"/>
  <c r="H699" i="3" s="1"/>
  <c r="I699" i="3" a="1"/>
  <c r="I699" i="3" s="1"/>
  <c r="G700" i="3" a="1"/>
  <c r="G700" i="3" s="1"/>
  <c r="H700" i="3" a="1"/>
  <c r="H700" i="3"/>
  <c r="I700" i="3" a="1"/>
  <c r="I700" i="3" s="1"/>
  <c r="G701" i="3" a="1"/>
  <c r="G701" i="3"/>
  <c r="H701" i="3" a="1"/>
  <c r="H701" i="3" s="1"/>
  <c r="I701" i="3" a="1"/>
  <c r="I701" i="3" s="1"/>
  <c r="G702" i="3" a="1"/>
  <c r="G702" i="3" s="1"/>
  <c r="H702" i="3" a="1"/>
  <c r="H702" i="3" s="1"/>
  <c r="I702" i="3" a="1"/>
  <c r="I702" i="3" s="1"/>
  <c r="G703" i="3" a="1"/>
  <c r="G703" i="3"/>
  <c r="H703" i="3" a="1"/>
  <c r="H703" i="3" s="1"/>
  <c r="I703" i="3" a="1"/>
  <c r="I703" i="3"/>
  <c r="G704" i="3" a="1"/>
  <c r="G704" i="3" s="1"/>
  <c r="H704" i="3" a="1"/>
  <c r="H704" i="3" s="1"/>
  <c r="I704" i="3" a="1"/>
  <c r="I704" i="3" s="1"/>
  <c r="G705" i="3" a="1"/>
  <c r="G705" i="3" s="1"/>
  <c r="H705" i="3" a="1"/>
  <c r="H705" i="3" s="1"/>
  <c r="I705" i="3" a="1"/>
  <c r="I705" i="3"/>
  <c r="G706" i="3" a="1"/>
  <c r="G706" i="3" s="1"/>
  <c r="H706" i="3" a="1"/>
  <c r="H706" i="3"/>
  <c r="I706" i="3" a="1"/>
  <c r="I706" i="3" s="1"/>
  <c r="G707" i="3" a="1"/>
  <c r="G707" i="3" s="1"/>
  <c r="H707" i="3" a="1"/>
  <c r="H707" i="3" s="1"/>
  <c r="I707" i="3" a="1"/>
  <c r="I707" i="3" s="1"/>
  <c r="G708" i="3" a="1"/>
  <c r="G708" i="3" s="1"/>
  <c r="H708" i="3" a="1"/>
  <c r="H708" i="3"/>
  <c r="I708" i="3" a="1"/>
  <c r="I708" i="3" s="1"/>
  <c r="G709" i="3" a="1"/>
  <c r="G709" i="3"/>
  <c r="H709" i="3" a="1"/>
  <c r="H709" i="3" s="1"/>
  <c r="I709" i="3" a="1"/>
  <c r="I709" i="3" s="1"/>
  <c r="G710" i="3" a="1"/>
  <c r="G710" i="3" s="1"/>
  <c r="H710" i="3" a="1"/>
  <c r="H710" i="3" s="1"/>
  <c r="I710" i="3" a="1"/>
  <c r="I710" i="3" s="1"/>
  <c r="G711" i="3" a="1"/>
  <c r="G711" i="3"/>
  <c r="H711" i="3" a="1"/>
  <c r="H711" i="3" s="1"/>
  <c r="I711" i="3" a="1"/>
  <c r="I711" i="3"/>
  <c r="G712" i="3" a="1"/>
  <c r="G712" i="3" s="1"/>
  <c r="H712" i="3" a="1"/>
  <c r="H712" i="3" s="1"/>
  <c r="I712" i="3" a="1"/>
  <c r="I712" i="3" s="1"/>
  <c r="G713" i="3" a="1"/>
  <c r="G713" i="3" s="1"/>
  <c r="H713" i="3" a="1"/>
  <c r="H713" i="3" s="1"/>
  <c r="I713" i="3" a="1"/>
  <c r="I713" i="3"/>
  <c r="G714" i="3" a="1"/>
  <c r="G714" i="3" s="1"/>
  <c r="H714" i="3" a="1"/>
  <c r="H714" i="3"/>
  <c r="I714" i="3" a="1"/>
  <c r="I714" i="3" s="1"/>
  <c r="G715" i="3" a="1"/>
  <c r="G715" i="3" s="1"/>
  <c r="H715" i="3" a="1"/>
  <c r="H715" i="3" s="1"/>
  <c r="I715" i="3" a="1"/>
  <c r="I715" i="3" s="1"/>
  <c r="G716" i="3" a="1"/>
  <c r="G716" i="3" s="1"/>
  <c r="H716" i="3" a="1"/>
  <c r="H716" i="3"/>
  <c r="I716" i="3" a="1"/>
  <c r="I716" i="3" s="1"/>
  <c r="G717" i="3" a="1"/>
  <c r="G717" i="3"/>
  <c r="H717" i="3" a="1"/>
  <c r="H717" i="3" s="1"/>
  <c r="I717" i="3" a="1"/>
  <c r="I717" i="3" s="1"/>
  <c r="G718" i="3" a="1"/>
  <c r="G718" i="3" s="1"/>
  <c r="H718" i="3" a="1"/>
  <c r="H718" i="3" s="1"/>
  <c r="I718" i="3" a="1"/>
  <c r="I718" i="3" s="1"/>
  <c r="G719" i="3" a="1"/>
  <c r="G719" i="3"/>
  <c r="H719" i="3" a="1"/>
  <c r="H719" i="3" s="1"/>
  <c r="I719" i="3" a="1"/>
  <c r="I719" i="3"/>
  <c r="G720" i="3" a="1"/>
  <c r="G720" i="3" s="1"/>
  <c r="H720" i="3" a="1"/>
  <c r="H720" i="3"/>
  <c r="I720" i="3" a="1"/>
  <c r="I720" i="3" s="1"/>
  <c r="G721" i="3" a="1"/>
  <c r="G721" i="3" s="1"/>
  <c r="H721" i="3" a="1"/>
  <c r="H721" i="3" s="1"/>
  <c r="I721" i="3" a="1"/>
  <c r="I721" i="3"/>
  <c r="G722" i="3" a="1"/>
  <c r="G722" i="3" s="1"/>
  <c r="H722" i="3" a="1"/>
  <c r="H722" i="3"/>
  <c r="I722" i="3" a="1"/>
  <c r="I722" i="3" s="1"/>
  <c r="G723" i="3" a="1"/>
  <c r="G723" i="3"/>
  <c r="H723" i="3" a="1"/>
  <c r="H723" i="3" s="1"/>
  <c r="I723" i="3" a="1"/>
  <c r="I723" i="3" s="1"/>
  <c r="G724" i="3" a="1"/>
  <c r="G724" i="3" s="1"/>
  <c r="H724" i="3" a="1"/>
  <c r="H724" i="3"/>
  <c r="I724" i="3" a="1"/>
  <c r="I724" i="3" s="1"/>
  <c r="G725" i="3" a="1"/>
  <c r="G725" i="3"/>
  <c r="H725" i="3" a="1"/>
  <c r="H725" i="3" s="1"/>
  <c r="I725" i="3" a="1"/>
  <c r="I725" i="3"/>
  <c r="G726" i="3" a="1"/>
  <c r="G726" i="3" s="1"/>
  <c r="H726" i="3" a="1"/>
  <c r="H726" i="3" s="1"/>
  <c r="I726" i="3" a="1"/>
  <c r="I726" i="3" s="1"/>
  <c r="G727" i="3" a="1"/>
  <c r="G727" i="3"/>
  <c r="H727" i="3" a="1"/>
  <c r="H727" i="3" s="1"/>
  <c r="I727" i="3" a="1"/>
  <c r="I727" i="3"/>
  <c r="G728" i="3" a="1"/>
  <c r="G728" i="3" s="1"/>
  <c r="H728" i="3" a="1"/>
  <c r="H728" i="3"/>
  <c r="I728" i="3" a="1"/>
  <c r="I728" i="3" s="1"/>
  <c r="G729" i="3" a="1"/>
  <c r="G729" i="3" s="1"/>
  <c r="H729" i="3" a="1"/>
  <c r="H729" i="3" s="1"/>
  <c r="I729" i="3" a="1"/>
  <c r="I729" i="3"/>
  <c r="G730" i="3" a="1"/>
  <c r="G730" i="3" s="1"/>
  <c r="H730" i="3" a="1"/>
  <c r="H730" i="3" s="1"/>
  <c r="I730" i="3" a="1"/>
  <c r="I730" i="3" s="1"/>
  <c r="G731" i="3" a="1"/>
  <c r="G731" i="3"/>
  <c r="H731" i="3" a="1"/>
  <c r="H731" i="3" s="1"/>
  <c r="I731" i="3" a="1"/>
  <c r="I731" i="3" s="1"/>
  <c r="G732" i="3" a="1"/>
  <c r="G732" i="3" s="1"/>
  <c r="H732" i="3" a="1"/>
  <c r="H732" i="3"/>
  <c r="I732" i="3" a="1"/>
  <c r="I732" i="3" s="1"/>
  <c r="G733" i="3" a="1"/>
  <c r="G733" i="3" s="1"/>
  <c r="H733" i="3" a="1"/>
  <c r="H733" i="3" s="1"/>
  <c r="I733" i="3" a="1"/>
  <c r="I733" i="3"/>
  <c r="G734" i="3" a="1"/>
  <c r="G734" i="3" s="1"/>
  <c r="H734" i="3" a="1"/>
  <c r="H734" i="3" s="1"/>
  <c r="I734" i="3" a="1"/>
  <c r="I734" i="3" s="1"/>
  <c r="G735" i="3" a="1"/>
  <c r="G735" i="3"/>
  <c r="H735" i="3" a="1"/>
  <c r="H735" i="3" s="1"/>
  <c r="I735" i="3" a="1"/>
  <c r="I735" i="3" s="1"/>
  <c r="G736" i="3" a="1"/>
  <c r="G736" i="3" s="1"/>
  <c r="H736" i="3" a="1"/>
  <c r="H736" i="3"/>
  <c r="I736" i="3" a="1"/>
  <c r="I736" i="3" s="1"/>
  <c r="G737" i="3" a="1"/>
  <c r="G737" i="3" s="1"/>
  <c r="H737" i="3" a="1"/>
  <c r="H737" i="3" s="1"/>
  <c r="I737" i="3" a="1"/>
  <c r="I737" i="3"/>
  <c r="G738" i="3" a="1"/>
  <c r="G738" i="3" s="1"/>
  <c r="H738" i="3" a="1"/>
  <c r="H738" i="3" s="1"/>
  <c r="I738" i="3" a="1"/>
  <c r="I738" i="3" s="1"/>
  <c r="G739" i="3" a="1"/>
  <c r="G739" i="3"/>
  <c r="H739" i="3" a="1"/>
  <c r="H739" i="3" s="1"/>
  <c r="I739" i="3" a="1"/>
  <c r="I739" i="3" s="1"/>
  <c r="G740" i="3" a="1"/>
  <c r="G740" i="3" s="1"/>
  <c r="H740" i="3" a="1"/>
  <c r="H740" i="3"/>
  <c r="I740" i="3" a="1"/>
  <c r="I740" i="3" s="1"/>
  <c r="G741" i="3" a="1"/>
  <c r="G741" i="3" s="1"/>
  <c r="H741" i="3" a="1"/>
  <c r="H741" i="3" s="1"/>
  <c r="I741" i="3" a="1"/>
  <c r="I741" i="3"/>
  <c r="G742" i="3" a="1"/>
  <c r="G742" i="3" s="1"/>
  <c r="H742" i="3" a="1"/>
  <c r="H742" i="3" s="1"/>
  <c r="I742" i="3" a="1"/>
  <c r="I742" i="3" s="1"/>
  <c r="G743" i="3" a="1"/>
  <c r="G743" i="3"/>
  <c r="H743" i="3" a="1"/>
  <c r="H743" i="3" s="1"/>
  <c r="I743" i="3" a="1"/>
  <c r="I743" i="3" s="1"/>
  <c r="G744" i="3" a="1"/>
  <c r="G744" i="3" s="1"/>
  <c r="H744" i="3" a="1"/>
  <c r="H744" i="3"/>
  <c r="I744" i="3" a="1"/>
  <c r="I744" i="3" s="1"/>
  <c r="G745" i="3" a="1"/>
  <c r="G745" i="3" s="1"/>
  <c r="H745" i="3" a="1"/>
  <c r="H745" i="3" s="1"/>
  <c r="I745" i="3" a="1"/>
  <c r="I745" i="3"/>
  <c r="G746" i="3" a="1"/>
  <c r="G746" i="3" s="1"/>
  <c r="H746" i="3" a="1"/>
  <c r="H746" i="3" s="1"/>
  <c r="I746" i="3" a="1"/>
  <c r="I746" i="3" s="1"/>
  <c r="G747" i="3" a="1"/>
  <c r="G747" i="3"/>
  <c r="H747" i="3" a="1"/>
  <c r="H747" i="3" s="1"/>
  <c r="I747" i="3" a="1"/>
  <c r="I747" i="3" s="1"/>
  <c r="G748" i="3" a="1"/>
  <c r="G748" i="3" s="1"/>
  <c r="H748" i="3" a="1"/>
  <c r="H748" i="3"/>
  <c r="I748" i="3" a="1"/>
  <c r="I748" i="3" s="1"/>
  <c r="G749" i="3" a="1"/>
  <c r="G749" i="3" s="1"/>
  <c r="H749" i="3" a="1"/>
  <c r="H749" i="3" s="1"/>
  <c r="I749" i="3" a="1"/>
  <c r="I749" i="3"/>
  <c r="G750" i="3" a="1"/>
  <c r="G750" i="3" s="1"/>
  <c r="H750" i="3" a="1"/>
  <c r="H750" i="3" s="1"/>
  <c r="I750" i="3" a="1"/>
  <c r="I750" i="3" s="1"/>
  <c r="G751" i="3" a="1"/>
  <c r="G751" i="3"/>
  <c r="H751" i="3" a="1"/>
  <c r="H751" i="3" s="1"/>
  <c r="I751" i="3" a="1"/>
  <c r="I751" i="3" s="1"/>
  <c r="G752" i="3" a="1"/>
  <c r="G752" i="3" s="1"/>
  <c r="H752" i="3" a="1"/>
  <c r="H752" i="3"/>
  <c r="I752" i="3" a="1"/>
  <c r="I752" i="3" s="1"/>
  <c r="G753" i="3" a="1"/>
  <c r="G753" i="3" s="1"/>
  <c r="H753" i="3" a="1"/>
  <c r="H753" i="3" s="1"/>
  <c r="I753" i="3" a="1"/>
  <c r="I753" i="3"/>
  <c r="G754" i="3" a="1"/>
  <c r="G754" i="3" s="1"/>
  <c r="H754" i="3" a="1"/>
  <c r="H754" i="3" s="1"/>
  <c r="I754" i="3" a="1"/>
  <c r="I754" i="3" s="1"/>
  <c r="G755" i="3" a="1"/>
  <c r="G755" i="3"/>
  <c r="H755" i="3" a="1"/>
  <c r="H755" i="3" s="1"/>
  <c r="I755" i="3" a="1"/>
  <c r="I755" i="3" s="1"/>
  <c r="G756" i="3" a="1"/>
  <c r="G756" i="3" s="1"/>
  <c r="H756" i="3" a="1"/>
  <c r="H756" i="3"/>
  <c r="I756" i="3" a="1"/>
  <c r="I756" i="3" s="1"/>
  <c r="G757" i="3" a="1"/>
  <c r="G757" i="3" s="1"/>
  <c r="H757" i="3" a="1"/>
  <c r="H757" i="3" s="1"/>
  <c r="I757" i="3" a="1"/>
  <c r="I757" i="3"/>
  <c r="G758" i="3" a="1"/>
  <c r="G758" i="3" s="1"/>
  <c r="H758" i="3" a="1"/>
  <c r="H758" i="3" s="1"/>
  <c r="I758" i="3" a="1"/>
  <c r="I758" i="3" s="1"/>
  <c r="G759" i="3" a="1"/>
  <c r="G759" i="3"/>
  <c r="H759" i="3" a="1"/>
  <c r="H759" i="3" s="1"/>
  <c r="I759" i="3" a="1"/>
  <c r="I759" i="3" s="1"/>
  <c r="G760" i="3" a="1"/>
  <c r="G760" i="3" s="1"/>
  <c r="H760" i="3" a="1"/>
  <c r="H760" i="3" s="1"/>
  <c r="I760" i="3" a="1"/>
  <c r="I760" i="3" s="1"/>
  <c r="G761" i="3" a="1"/>
  <c r="G761" i="3" s="1"/>
  <c r="H761" i="3" a="1"/>
  <c r="H761" i="3" s="1"/>
  <c r="I761" i="3" a="1"/>
  <c r="I761" i="3"/>
  <c r="G762" i="3" a="1"/>
  <c r="G762" i="3" s="1"/>
  <c r="H762" i="3" a="1"/>
  <c r="H762" i="3" s="1"/>
  <c r="I762" i="3" a="1"/>
  <c r="I762" i="3" s="1"/>
  <c r="G763" i="3" a="1"/>
  <c r="G763" i="3" s="1"/>
  <c r="H763" i="3" a="1"/>
  <c r="H763" i="3" s="1"/>
  <c r="I763" i="3" a="1"/>
  <c r="I763" i="3" s="1"/>
  <c r="G764" i="3" a="1"/>
  <c r="G764" i="3" s="1"/>
  <c r="H764" i="3" a="1"/>
  <c r="H764" i="3"/>
  <c r="I764" i="3" a="1"/>
  <c r="I764" i="3" s="1"/>
  <c r="G765" i="3" a="1"/>
  <c r="G765" i="3" s="1"/>
  <c r="H765" i="3" a="1"/>
  <c r="H765" i="3" s="1"/>
  <c r="I765" i="3" a="1"/>
  <c r="I765" i="3" s="1"/>
  <c r="G766" i="3" a="1"/>
  <c r="G766" i="3" s="1"/>
  <c r="H766" i="3" a="1"/>
  <c r="H766" i="3" s="1"/>
  <c r="I766" i="3" a="1"/>
  <c r="I766" i="3" s="1"/>
  <c r="G767" i="3" a="1"/>
  <c r="G767" i="3"/>
  <c r="H767" i="3" a="1"/>
  <c r="H767" i="3" s="1"/>
  <c r="I767" i="3" a="1"/>
  <c r="I767" i="3" s="1"/>
  <c r="G768" i="3" a="1"/>
  <c r="G768" i="3" s="1"/>
  <c r="H768" i="3" a="1"/>
  <c r="H768" i="3" s="1"/>
  <c r="I768" i="3" a="1"/>
  <c r="I768" i="3" s="1"/>
  <c r="G769" i="3" a="1"/>
  <c r="G769" i="3" s="1"/>
  <c r="H769" i="3" a="1"/>
  <c r="H769" i="3" s="1"/>
  <c r="I769" i="3" a="1"/>
  <c r="I769" i="3"/>
  <c r="G770" i="3" a="1"/>
  <c r="G770" i="3" s="1"/>
  <c r="H770" i="3" a="1"/>
  <c r="H770" i="3" s="1"/>
  <c r="I770" i="3" a="1"/>
  <c r="I770" i="3" s="1"/>
  <c r="G771" i="3" a="1"/>
  <c r="G771" i="3" s="1"/>
  <c r="H771" i="3" a="1"/>
  <c r="H771" i="3" s="1"/>
  <c r="I771" i="3" a="1"/>
  <c r="I771" i="3" s="1"/>
  <c r="G772" i="3" a="1"/>
  <c r="G772" i="3" s="1"/>
  <c r="H772" i="3" a="1"/>
  <c r="H772" i="3"/>
  <c r="I772" i="3" a="1"/>
  <c r="I772" i="3" s="1"/>
  <c r="G773" i="3" a="1"/>
  <c r="G773" i="3" s="1"/>
  <c r="H773" i="3" a="1"/>
  <c r="H773" i="3" s="1"/>
  <c r="I773" i="3" a="1"/>
  <c r="I773" i="3" s="1"/>
  <c r="G774" i="3" a="1"/>
  <c r="G774" i="3" s="1"/>
  <c r="H774" i="3" a="1"/>
  <c r="H774" i="3" s="1"/>
  <c r="I774" i="3" a="1"/>
  <c r="I774" i="3" s="1"/>
  <c r="G775" i="3" a="1"/>
  <c r="G775" i="3"/>
  <c r="H775" i="3" a="1"/>
  <c r="H775" i="3" s="1"/>
  <c r="I775" i="3" a="1"/>
  <c r="I775" i="3" s="1"/>
  <c r="G776" i="3" a="1"/>
  <c r="G776" i="3" s="1"/>
  <c r="H776" i="3" a="1"/>
  <c r="H776" i="3" s="1"/>
  <c r="I776" i="3" a="1"/>
  <c r="I776" i="3" s="1"/>
  <c r="G777" i="3" a="1"/>
  <c r="G777" i="3" s="1"/>
  <c r="H777" i="3" a="1"/>
  <c r="H777" i="3" s="1"/>
  <c r="I777" i="3" a="1"/>
  <c r="I777" i="3"/>
  <c r="G778" i="3" a="1"/>
  <c r="G778" i="3" s="1"/>
  <c r="H778" i="3" a="1"/>
  <c r="H778" i="3" s="1"/>
  <c r="I778" i="3" a="1"/>
  <c r="I778" i="3" s="1"/>
  <c r="G779" i="3" a="1"/>
  <c r="G779" i="3" s="1"/>
  <c r="H779" i="3" a="1"/>
  <c r="H779" i="3" s="1"/>
  <c r="I779" i="3" a="1"/>
  <c r="I779" i="3" s="1"/>
  <c r="G780" i="3" a="1"/>
  <c r="G780" i="3" s="1"/>
  <c r="H780" i="3" a="1"/>
  <c r="H780" i="3"/>
  <c r="I780" i="3" a="1"/>
  <c r="I780" i="3" s="1"/>
  <c r="G781" i="3" a="1"/>
  <c r="G781" i="3" s="1"/>
  <c r="H781" i="3" a="1"/>
  <c r="H781" i="3" s="1"/>
  <c r="I781" i="3" a="1"/>
  <c r="I781" i="3" s="1"/>
  <c r="G782" i="3" a="1"/>
  <c r="G782" i="3" s="1"/>
  <c r="H782" i="3" a="1"/>
  <c r="H782" i="3" s="1"/>
  <c r="I782" i="3" a="1"/>
  <c r="I782" i="3" s="1"/>
  <c r="G783" i="3" a="1"/>
  <c r="G783" i="3"/>
  <c r="H783" i="3" a="1"/>
  <c r="H783" i="3" s="1"/>
  <c r="I783" i="3" a="1"/>
  <c r="I783" i="3" s="1"/>
  <c r="G784" i="3" a="1"/>
  <c r="G784" i="3" s="1"/>
  <c r="H784" i="3" a="1"/>
  <c r="H784" i="3" s="1"/>
  <c r="I784" i="3" a="1"/>
  <c r="I784" i="3" s="1"/>
  <c r="G785" i="3" a="1"/>
  <c r="G785" i="3" s="1"/>
  <c r="H785" i="3" a="1"/>
  <c r="H785" i="3" s="1"/>
  <c r="I785" i="3" a="1"/>
  <c r="I785" i="3"/>
  <c r="G786" i="3" a="1"/>
  <c r="G786" i="3" s="1"/>
  <c r="H786" i="3" a="1"/>
  <c r="H786" i="3" s="1"/>
  <c r="I786" i="3" a="1"/>
  <c r="I786" i="3" s="1"/>
  <c r="G787" i="3" a="1"/>
  <c r="G787" i="3" s="1"/>
  <c r="H787" i="3" a="1"/>
  <c r="H787" i="3" s="1"/>
  <c r="I787" i="3" a="1"/>
  <c r="I787" i="3" s="1"/>
  <c r="G788" i="3" a="1"/>
  <c r="G788" i="3" s="1"/>
  <c r="H788" i="3" a="1"/>
  <c r="H788" i="3"/>
  <c r="I788" i="3" a="1"/>
  <c r="I788" i="3" s="1"/>
  <c r="G789" i="3" a="1"/>
  <c r="G789" i="3" s="1"/>
  <c r="H789" i="3" a="1"/>
  <c r="H789" i="3" s="1"/>
  <c r="I789" i="3" a="1"/>
  <c r="I789" i="3" s="1"/>
  <c r="G790" i="3" a="1"/>
  <c r="G790" i="3" s="1"/>
  <c r="H790" i="3" a="1"/>
  <c r="H790" i="3" s="1"/>
  <c r="I790" i="3" a="1"/>
  <c r="I790" i="3" s="1"/>
  <c r="G791" i="3" a="1"/>
  <c r="G791" i="3"/>
  <c r="H791" i="3" a="1"/>
  <c r="H791" i="3" s="1"/>
  <c r="I791" i="3" a="1"/>
  <c r="I791" i="3" s="1"/>
  <c r="G792" i="3" a="1"/>
  <c r="G792" i="3" s="1"/>
  <c r="H792" i="3" a="1"/>
  <c r="H792" i="3" s="1"/>
  <c r="I792" i="3" a="1"/>
  <c r="I792" i="3" s="1"/>
  <c r="G793" i="3" a="1"/>
  <c r="G793" i="3" s="1"/>
  <c r="H793" i="3" a="1"/>
  <c r="H793" i="3" s="1"/>
  <c r="I793" i="3" a="1"/>
  <c r="I793" i="3"/>
  <c r="G794" i="3" a="1"/>
  <c r="G794" i="3" s="1"/>
  <c r="H794" i="3" a="1"/>
  <c r="H794" i="3" s="1"/>
  <c r="I794" i="3" a="1"/>
  <c r="I794" i="3" s="1"/>
  <c r="G795" i="3" a="1"/>
  <c r="G795" i="3" s="1"/>
  <c r="H795" i="3" a="1"/>
  <c r="H795" i="3" s="1"/>
  <c r="I795" i="3" a="1"/>
  <c r="I795" i="3" s="1"/>
  <c r="G796" i="3" a="1"/>
  <c r="G796" i="3" s="1"/>
  <c r="H796" i="3" a="1"/>
  <c r="H796" i="3"/>
  <c r="I796" i="3" a="1"/>
  <c r="I796" i="3" s="1"/>
  <c r="G797" i="3" a="1"/>
  <c r="G797" i="3"/>
  <c r="H797" i="3" a="1"/>
  <c r="H797" i="3" s="1"/>
  <c r="I797" i="3" a="1"/>
  <c r="I797" i="3" s="1"/>
  <c r="G798" i="3" a="1"/>
  <c r="G798" i="3" s="1"/>
  <c r="H798" i="3" a="1"/>
  <c r="H798" i="3" s="1"/>
  <c r="I798" i="3" a="1"/>
  <c r="I798" i="3" s="1"/>
  <c r="G799" i="3" a="1"/>
  <c r="G799" i="3"/>
  <c r="H799" i="3" a="1"/>
  <c r="H799" i="3" s="1"/>
  <c r="I799" i="3" a="1"/>
  <c r="I799" i="3"/>
  <c r="G800" i="3" a="1"/>
  <c r="G800" i="3" s="1"/>
  <c r="H800" i="3" a="1"/>
  <c r="H800" i="3" s="1"/>
  <c r="I800" i="3" a="1"/>
  <c r="I800" i="3" s="1"/>
  <c r="G801" i="3" a="1"/>
  <c r="G801" i="3" s="1"/>
  <c r="H801" i="3" a="1"/>
  <c r="H801" i="3" s="1"/>
  <c r="I801" i="3" a="1"/>
  <c r="I801" i="3"/>
  <c r="G802" i="3" a="1"/>
  <c r="G802" i="3" s="1"/>
  <c r="H802" i="3" a="1"/>
  <c r="H802" i="3"/>
  <c r="I802" i="3" a="1"/>
  <c r="I802" i="3" s="1"/>
  <c r="G803" i="3" a="1"/>
  <c r="G803" i="3" s="1"/>
  <c r="H803" i="3" a="1"/>
  <c r="H803" i="3" s="1"/>
  <c r="I803" i="3" a="1"/>
  <c r="I803" i="3" s="1"/>
  <c r="G804" i="3" a="1"/>
  <c r="G804" i="3" s="1"/>
  <c r="H804" i="3" a="1"/>
  <c r="H804" i="3"/>
  <c r="I804" i="3" a="1"/>
  <c r="I804" i="3" s="1"/>
  <c r="G805" i="3" a="1"/>
  <c r="G805" i="3"/>
  <c r="H805" i="3" a="1"/>
  <c r="H805" i="3" s="1"/>
  <c r="I805" i="3" a="1"/>
  <c r="I805" i="3" s="1"/>
  <c r="G806" i="3" a="1"/>
  <c r="G806" i="3" s="1"/>
  <c r="H806" i="3" a="1"/>
  <c r="H806" i="3" s="1"/>
  <c r="I806" i="3" a="1"/>
  <c r="I806" i="3" s="1"/>
  <c r="G807" i="3" a="1"/>
  <c r="G807" i="3"/>
  <c r="H807" i="3" a="1"/>
  <c r="H807" i="3" s="1"/>
  <c r="I807" i="3" a="1"/>
  <c r="I807" i="3"/>
  <c r="G808" i="3" a="1"/>
  <c r="G808" i="3" s="1"/>
  <c r="H808" i="3" a="1"/>
  <c r="H808" i="3" s="1"/>
  <c r="I808" i="3" a="1"/>
  <c r="I808" i="3" s="1"/>
  <c r="G809" i="3" a="1"/>
  <c r="G809" i="3" s="1"/>
  <c r="H809" i="3" a="1"/>
  <c r="H809" i="3" s="1"/>
  <c r="I809" i="3" a="1"/>
  <c r="I809" i="3"/>
  <c r="G810" i="3" a="1"/>
  <c r="G810" i="3" s="1"/>
  <c r="H810" i="3" a="1"/>
  <c r="H810" i="3"/>
  <c r="I810" i="3" a="1"/>
  <c r="I810" i="3" s="1"/>
  <c r="G811" i="3" a="1"/>
  <c r="G811" i="3" s="1"/>
  <c r="H811" i="3" a="1"/>
  <c r="H811" i="3" s="1"/>
  <c r="I811" i="3" a="1"/>
  <c r="I811" i="3" s="1"/>
  <c r="G812" i="3" a="1"/>
  <c r="G812" i="3" s="1"/>
  <c r="H812" i="3" a="1"/>
  <c r="H812" i="3"/>
  <c r="I812" i="3" a="1"/>
  <c r="I812" i="3" s="1"/>
  <c r="G813" i="3" a="1"/>
  <c r="G813" i="3" s="1"/>
  <c r="H813" i="3" a="1"/>
  <c r="H813" i="3" s="1"/>
  <c r="I813" i="3" a="1"/>
  <c r="I813" i="3"/>
  <c r="G814" i="3" a="1"/>
  <c r="G814" i="3" s="1"/>
  <c r="H814" i="3" a="1"/>
  <c r="H814" i="3" s="1"/>
  <c r="I814" i="3" a="1"/>
  <c r="I814" i="3" s="1"/>
  <c r="G815" i="3" a="1"/>
  <c r="G815" i="3"/>
  <c r="H815" i="3" a="1"/>
  <c r="H815" i="3" s="1"/>
  <c r="I815" i="3" a="1"/>
  <c r="I815" i="3" s="1"/>
  <c r="G816" i="3" a="1"/>
  <c r="G816" i="3" s="1"/>
  <c r="H816" i="3" a="1"/>
  <c r="H816" i="3"/>
  <c r="I816" i="3" a="1"/>
  <c r="I816" i="3" s="1"/>
  <c r="G817" i="3" a="1"/>
  <c r="G817" i="3" s="1"/>
  <c r="H817" i="3" a="1"/>
  <c r="H817" i="3" s="1"/>
  <c r="I817" i="3" a="1"/>
  <c r="I817" i="3"/>
  <c r="G818" i="3" a="1"/>
  <c r="G818" i="3" s="1"/>
  <c r="H818" i="3" a="1"/>
  <c r="H818" i="3" s="1"/>
  <c r="I818" i="3" a="1"/>
  <c r="I818" i="3" s="1"/>
  <c r="G819" i="3" a="1"/>
  <c r="G819" i="3"/>
  <c r="H819" i="3" a="1"/>
  <c r="H819" i="3" s="1"/>
  <c r="I819" i="3" a="1"/>
  <c r="I819" i="3" s="1"/>
  <c r="G820" i="3" a="1"/>
  <c r="G820" i="3" s="1"/>
  <c r="H820" i="3" a="1"/>
  <c r="H820" i="3"/>
  <c r="I820" i="3" a="1"/>
  <c r="I820" i="3" s="1"/>
  <c r="G821" i="3" a="1"/>
  <c r="G821" i="3" s="1"/>
  <c r="H821" i="3" a="1"/>
  <c r="H821" i="3" s="1"/>
  <c r="I821" i="3" a="1"/>
  <c r="I821" i="3"/>
  <c r="G822" i="3" a="1"/>
  <c r="G822" i="3" s="1"/>
  <c r="H822" i="3" a="1"/>
  <c r="H822" i="3" s="1"/>
  <c r="I822" i="3" a="1"/>
  <c r="I822" i="3" s="1"/>
  <c r="G823" i="3" a="1"/>
  <c r="G823" i="3"/>
  <c r="H823" i="3" a="1"/>
  <c r="H823" i="3" s="1"/>
  <c r="I823" i="3" a="1"/>
  <c r="I823" i="3" s="1"/>
  <c r="G824" i="3" a="1"/>
  <c r="G824" i="3" s="1"/>
  <c r="H824" i="3" a="1"/>
  <c r="H824" i="3"/>
  <c r="I824" i="3" a="1"/>
  <c r="I824" i="3" s="1"/>
  <c r="G825" i="3" a="1"/>
  <c r="G825" i="3" s="1"/>
  <c r="H825" i="3" a="1"/>
  <c r="H825" i="3" s="1"/>
  <c r="I825" i="3" a="1"/>
  <c r="I825" i="3"/>
  <c r="G826" i="3" a="1"/>
  <c r="G826" i="3" s="1"/>
  <c r="H826" i="3" a="1"/>
  <c r="H826" i="3" s="1"/>
  <c r="I826" i="3" a="1"/>
  <c r="I826" i="3" s="1"/>
  <c r="G827" i="3" a="1"/>
  <c r="G827" i="3"/>
  <c r="H827" i="3" a="1"/>
  <c r="H827" i="3" s="1"/>
  <c r="I827" i="3" a="1"/>
  <c r="I827" i="3" s="1"/>
  <c r="G828" i="3" a="1"/>
  <c r="G828" i="3" s="1"/>
  <c r="H828" i="3" a="1"/>
  <c r="H828" i="3"/>
  <c r="I828" i="3" a="1"/>
  <c r="I828" i="3" s="1"/>
  <c r="G829" i="3" a="1"/>
  <c r="G829" i="3" s="1"/>
  <c r="H829" i="3" a="1"/>
  <c r="H829" i="3" s="1"/>
  <c r="I829" i="3" a="1"/>
  <c r="I829" i="3"/>
  <c r="G830" i="3" a="1"/>
  <c r="G830" i="3" s="1"/>
  <c r="H830" i="3" a="1"/>
  <c r="H830" i="3" s="1"/>
  <c r="I830" i="3" a="1"/>
  <c r="I830" i="3" s="1"/>
  <c r="G831" i="3" a="1"/>
  <c r="G831" i="3"/>
  <c r="H831" i="3" a="1"/>
  <c r="H831" i="3" s="1"/>
  <c r="I831" i="3" a="1"/>
  <c r="I831" i="3" s="1"/>
  <c r="G832" i="3" a="1"/>
  <c r="G832" i="3" s="1"/>
  <c r="H832" i="3" a="1"/>
  <c r="H832" i="3"/>
  <c r="I832" i="3" a="1"/>
  <c r="I832" i="3" s="1"/>
  <c r="G833" i="3" a="1"/>
  <c r="G833" i="3" s="1"/>
  <c r="H833" i="3" a="1"/>
  <c r="H833" i="3" s="1"/>
  <c r="I833" i="3" a="1"/>
  <c r="I833" i="3"/>
  <c r="G834" i="3" a="1"/>
  <c r="G834" i="3" s="1"/>
  <c r="H834" i="3" a="1"/>
  <c r="H834" i="3" s="1"/>
  <c r="I834" i="3" a="1"/>
  <c r="I834" i="3" s="1"/>
  <c r="G835" i="3" a="1"/>
  <c r="G835" i="3"/>
  <c r="H835" i="3" a="1"/>
  <c r="H835" i="3" s="1"/>
  <c r="I835" i="3" a="1"/>
  <c r="I835" i="3" s="1"/>
  <c r="G836" i="3" a="1"/>
  <c r="G836" i="3" s="1"/>
  <c r="H836" i="3" a="1"/>
  <c r="H836" i="3"/>
  <c r="I836" i="3" a="1"/>
  <c r="I836" i="3" s="1"/>
  <c r="G837" i="3" a="1"/>
  <c r="G837" i="3" s="1"/>
  <c r="H837" i="3" a="1"/>
  <c r="H837" i="3" s="1"/>
  <c r="I837" i="3" a="1"/>
  <c r="I837" i="3"/>
  <c r="G838" i="3" a="1"/>
  <c r="G838" i="3" s="1"/>
  <c r="H838" i="3" a="1"/>
  <c r="H838" i="3" s="1"/>
  <c r="I838" i="3" a="1"/>
  <c r="I838" i="3" s="1"/>
  <c r="G839" i="3" a="1"/>
  <c r="G839" i="3"/>
  <c r="H839" i="3" a="1"/>
  <c r="H839" i="3" s="1"/>
  <c r="I839" i="3" a="1"/>
  <c r="I839" i="3" s="1"/>
  <c r="G840" i="3" a="1"/>
  <c r="G840" i="3" s="1"/>
  <c r="H840" i="3" a="1"/>
  <c r="H840" i="3"/>
  <c r="I840" i="3" a="1"/>
  <c r="I840" i="3" s="1"/>
  <c r="G841" i="3" a="1"/>
  <c r="G841" i="3" s="1"/>
  <c r="H841" i="3" a="1"/>
  <c r="H841" i="3" s="1"/>
  <c r="I841" i="3" a="1"/>
  <c r="I841" i="3"/>
  <c r="G842" i="3" a="1"/>
  <c r="G842" i="3" s="1"/>
  <c r="H842" i="3" a="1"/>
  <c r="H842" i="3" s="1"/>
  <c r="I842" i="3" a="1"/>
  <c r="I842" i="3" s="1"/>
  <c r="G843" i="3" a="1"/>
  <c r="G843" i="3" s="1"/>
  <c r="H843" i="3" a="1"/>
  <c r="H843" i="3" s="1"/>
  <c r="I843" i="3" a="1"/>
  <c r="I843" i="3"/>
  <c r="G844" i="3" a="1"/>
  <c r="G844" i="3" s="1"/>
  <c r="H844" i="3" a="1"/>
  <c r="H844" i="3"/>
  <c r="I844" i="3" a="1"/>
  <c r="I844" i="3" s="1"/>
  <c r="G845" i="3" a="1"/>
  <c r="G845" i="3" s="1"/>
  <c r="H845" i="3" a="1"/>
  <c r="H845" i="3" s="1"/>
  <c r="I845" i="3" a="1"/>
  <c r="I845" i="3" s="1"/>
  <c r="G846" i="3" a="1"/>
  <c r="G846" i="3" s="1"/>
  <c r="H846" i="3" a="1"/>
  <c r="H846" i="3"/>
  <c r="I846" i="3" a="1"/>
  <c r="I846" i="3" s="1"/>
  <c r="G847" i="3" a="1"/>
  <c r="G847" i="3"/>
  <c r="H847" i="3" a="1"/>
  <c r="H847" i="3" s="1"/>
  <c r="I847" i="3" a="1"/>
  <c r="I847" i="3" s="1"/>
  <c r="G848" i="3" a="1"/>
  <c r="G848" i="3" s="1"/>
  <c r="H848" i="3" a="1"/>
  <c r="H848" i="3" s="1"/>
  <c r="I848" i="3" a="1"/>
  <c r="I848" i="3" s="1"/>
  <c r="G849" i="3" a="1"/>
  <c r="G849" i="3"/>
  <c r="H849" i="3" a="1"/>
  <c r="H849" i="3" s="1"/>
  <c r="I849" i="3" a="1"/>
  <c r="I849" i="3"/>
  <c r="G850" i="3" a="1"/>
  <c r="G850" i="3" s="1"/>
  <c r="H850" i="3" a="1"/>
  <c r="H850" i="3" s="1"/>
  <c r="I850" i="3" a="1"/>
  <c r="I850" i="3" s="1"/>
  <c r="G851" i="3" a="1"/>
  <c r="G851" i="3" s="1"/>
  <c r="H851" i="3" a="1"/>
  <c r="H851" i="3" s="1"/>
  <c r="I851" i="3" a="1"/>
  <c r="I851" i="3"/>
  <c r="G852" i="3" a="1"/>
  <c r="G852" i="3" s="1"/>
  <c r="H852" i="3" a="1"/>
  <c r="H852" i="3"/>
  <c r="I852" i="3" a="1"/>
  <c r="I852" i="3" s="1"/>
  <c r="G853" i="3" a="1"/>
  <c r="G853" i="3" s="1"/>
  <c r="H853" i="3" a="1"/>
  <c r="H853" i="3" s="1"/>
  <c r="I853" i="3" a="1"/>
  <c r="I853" i="3" s="1"/>
  <c r="G854" i="3" a="1"/>
  <c r="G854" i="3" s="1"/>
  <c r="H854" i="3" a="1"/>
  <c r="H854" i="3"/>
  <c r="I854" i="3" a="1"/>
  <c r="I854" i="3" s="1"/>
  <c r="G855" i="3" a="1"/>
  <c r="G855" i="3"/>
  <c r="H855" i="3" a="1"/>
  <c r="H855" i="3" s="1"/>
  <c r="I855" i="3" a="1"/>
  <c r="I855" i="3" s="1"/>
  <c r="G856" i="3" a="1"/>
  <c r="G856" i="3" s="1"/>
  <c r="H856" i="3" a="1"/>
  <c r="H856" i="3" s="1"/>
  <c r="I856" i="3" a="1"/>
  <c r="I856" i="3" s="1"/>
  <c r="G857" i="3" a="1"/>
  <c r="G857" i="3"/>
  <c r="H857" i="3" a="1"/>
  <c r="H857" i="3" s="1"/>
  <c r="I857" i="3" a="1"/>
  <c r="I857" i="3"/>
  <c r="G858" i="3" a="1"/>
  <c r="G858" i="3" s="1"/>
  <c r="H858" i="3" a="1"/>
  <c r="H858" i="3" s="1"/>
  <c r="I858" i="3" a="1"/>
  <c r="I858" i="3" s="1"/>
  <c r="G859" i="3" a="1"/>
  <c r="G859" i="3" s="1"/>
  <c r="H859" i="3" a="1"/>
  <c r="H859" i="3" s="1"/>
  <c r="I859" i="3" a="1"/>
  <c r="I859" i="3"/>
  <c r="G860" i="3" a="1"/>
  <c r="G860" i="3" s="1"/>
  <c r="H860" i="3" a="1"/>
  <c r="H860" i="3"/>
  <c r="I860" i="3" a="1"/>
  <c r="I860" i="3" s="1"/>
  <c r="G861" i="3" a="1"/>
  <c r="G861" i="3" s="1"/>
  <c r="H861" i="3" a="1"/>
  <c r="H861" i="3" s="1"/>
  <c r="I861" i="3" a="1"/>
  <c r="I861" i="3" s="1"/>
  <c r="G862" i="3" a="1"/>
  <c r="G862" i="3" s="1"/>
  <c r="H862" i="3" a="1"/>
  <c r="H862" i="3"/>
  <c r="I862" i="3" a="1"/>
  <c r="I862" i="3" s="1"/>
  <c r="G863" i="3" a="1"/>
  <c r="G863" i="3"/>
  <c r="H863" i="3" a="1"/>
  <c r="H863" i="3" s="1"/>
  <c r="I863" i="3" a="1"/>
  <c r="I863" i="3" s="1"/>
  <c r="G864" i="3" a="1"/>
  <c r="G864" i="3" s="1"/>
  <c r="H864" i="3" a="1"/>
  <c r="H864" i="3" s="1"/>
  <c r="I864" i="3" a="1"/>
  <c r="I864" i="3" s="1"/>
  <c r="G865" i="3" a="1"/>
  <c r="G865" i="3"/>
  <c r="H865" i="3" a="1"/>
  <c r="H865" i="3" s="1"/>
  <c r="I865" i="3" a="1"/>
  <c r="I865" i="3"/>
  <c r="G866" i="3" a="1"/>
  <c r="G866" i="3" s="1"/>
  <c r="H866" i="3" a="1"/>
  <c r="H866" i="3" s="1"/>
  <c r="I866" i="3" a="1"/>
  <c r="I866" i="3" s="1"/>
  <c r="G867" i="3" a="1"/>
  <c r="G867" i="3" s="1"/>
  <c r="H867" i="3" a="1"/>
  <c r="H867" i="3" s="1"/>
  <c r="I867" i="3" a="1"/>
  <c r="I867" i="3"/>
  <c r="G868" i="3" a="1"/>
  <c r="G868" i="3" s="1"/>
  <c r="H868" i="3" a="1"/>
  <c r="H868" i="3"/>
  <c r="I868" i="3" a="1"/>
  <c r="I868" i="3" s="1"/>
  <c r="G869" i="3" a="1"/>
  <c r="G869" i="3" s="1"/>
  <c r="H869" i="3" a="1"/>
  <c r="H869" i="3" s="1"/>
  <c r="I869" i="3" a="1"/>
  <c r="I869" i="3" s="1"/>
  <c r="G870" i="3" a="1"/>
  <c r="G870" i="3" s="1"/>
  <c r="H870" i="3" a="1"/>
  <c r="H870" i="3"/>
  <c r="I870" i="3" a="1"/>
  <c r="I870" i="3" s="1"/>
  <c r="G871" i="3" a="1"/>
  <c r="G871" i="3"/>
  <c r="H871" i="3" a="1"/>
  <c r="H871" i="3" s="1"/>
  <c r="I871" i="3" a="1"/>
  <c r="I871" i="3" s="1"/>
  <c r="G872" i="3" a="1"/>
  <c r="G872" i="3" s="1"/>
  <c r="H872" i="3" a="1"/>
  <c r="H872" i="3" s="1"/>
  <c r="I872" i="3" a="1"/>
  <c r="I872" i="3" s="1"/>
  <c r="G873" i="3" a="1"/>
  <c r="G873" i="3"/>
  <c r="H873" i="3" a="1"/>
  <c r="H873" i="3" s="1"/>
  <c r="I873" i="3" a="1"/>
  <c r="I873" i="3"/>
  <c r="G874" i="3" a="1"/>
  <c r="G874" i="3" s="1"/>
  <c r="H874" i="3" a="1"/>
  <c r="H874" i="3" s="1"/>
  <c r="I874" i="3" a="1"/>
  <c r="I874" i="3" s="1"/>
  <c r="G875" i="3" a="1"/>
  <c r="G875" i="3" s="1"/>
  <c r="H875" i="3" a="1"/>
  <c r="H875" i="3" s="1"/>
  <c r="I875" i="3" a="1"/>
  <c r="I875" i="3"/>
  <c r="G876" i="3" a="1"/>
  <c r="G876" i="3" s="1"/>
  <c r="H876" i="3" a="1"/>
  <c r="H876" i="3"/>
  <c r="I876" i="3" a="1"/>
  <c r="I876" i="3" s="1"/>
  <c r="G877" i="3" a="1"/>
  <c r="G877" i="3" s="1"/>
  <c r="H877" i="3" a="1"/>
  <c r="H877" i="3" s="1"/>
  <c r="I877" i="3" a="1"/>
  <c r="I877" i="3" s="1"/>
  <c r="G878" i="3" a="1"/>
  <c r="G878" i="3" s="1"/>
  <c r="H878" i="3" a="1"/>
  <c r="H878" i="3"/>
  <c r="I878" i="3" a="1"/>
  <c r="I878" i="3" s="1"/>
  <c r="G879" i="3" a="1"/>
  <c r="G879" i="3"/>
  <c r="H879" i="3" a="1"/>
  <c r="H879" i="3" s="1"/>
  <c r="I879" i="3" a="1"/>
  <c r="I879" i="3" s="1"/>
  <c r="G880" i="3" a="1"/>
  <c r="G880" i="3" s="1"/>
  <c r="H880" i="3" a="1"/>
  <c r="H880" i="3" s="1"/>
  <c r="I880" i="3" a="1"/>
  <c r="I880" i="3" s="1"/>
  <c r="G881" i="3" a="1"/>
  <c r="G881" i="3"/>
  <c r="H881" i="3" a="1"/>
  <c r="H881" i="3" s="1"/>
  <c r="I881" i="3" a="1"/>
  <c r="I881" i="3"/>
  <c r="G882" i="3" a="1"/>
  <c r="G882" i="3" s="1"/>
  <c r="H882" i="3" a="1"/>
  <c r="H882" i="3" s="1"/>
  <c r="I882" i="3" a="1"/>
  <c r="I882" i="3" s="1"/>
  <c r="G883" i="3" a="1"/>
  <c r="G883" i="3" s="1"/>
  <c r="H883" i="3" a="1"/>
  <c r="H883" i="3" s="1"/>
  <c r="I883" i="3" a="1"/>
  <c r="I883" i="3"/>
  <c r="G884" i="3" a="1"/>
  <c r="G884" i="3" s="1"/>
  <c r="H884" i="3" a="1"/>
  <c r="H884" i="3"/>
  <c r="I884" i="3" a="1"/>
  <c r="I884" i="3" s="1"/>
  <c r="G885" i="3" a="1"/>
  <c r="G885" i="3" s="1"/>
  <c r="H885" i="3" a="1"/>
  <c r="H885" i="3" s="1"/>
  <c r="I885" i="3" a="1"/>
  <c r="I885" i="3" s="1"/>
  <c r="G886" i="3" a="1"/>
  <c r="G886" i="3" s="1"/>
  <c r="H886" i="3" a="1"/>
  <c r="H886" i="3"/>
  <c r="I886" i="3" a="1"/>
  <c r="I886" i="3" s="1"/>
  <c r="G887" i="3" a="1"/>
  <c r="G887" i="3"/>
  <c r="H887" i="3" a="1"/>
  <c r="H887" i="3" s="1"/>
  <c r="I887" i="3" a="1"/>
  <c r="I887" i="3" s="1"/>
  <c r="G888" i="3" a="1"/>
  <c r="G888" i="3" s="1"/>
  <c r="H888" i="3" a="1"/>
  <c r="H888" i="3" s="1"/>
  <c r="I888" i="3" a="1"/>
  <c r="I888" i="3" s="1"/>
  <c r="G889" i="3" a="1"/>
  <c r="G889" i="3"/>
  <c r="H889" i="3" a="1"/>
  <c r="H889" i="3" s="1"/>
  <c r="I889" i="3" a="1"/>
  <c r="I889" i="3"/>
  <c r="G890" i="3" a="1"/>
  <c r="G890" i="3" s="1"/>
  <c r="H890" i="3" a="1"/>
  <c r="H890" i="3"/>
  <c r="I890" i="3" a="1"/>
  <c r="I890" i="3" s="1"/>
  <c r="G891" i="3" a="1"/>
  <c r="G891" i="3"/>
  <c r="H891" i="3" a="1"/>
  <c r="H891" i="3" s="1"/>
  <c r="I891" i="3" a="1"/>
  <c r="I891" i="3"/>
  <c r="G892" i="3" a="1"/>
  <c r="G892" i="3" s="1"/>
  <c r="H892" i="3" a="1"/>
  <c r="H892" i="3"/>
  <c r="I892" i="3" a="1"/>
  <c r="I892" i="3" s="1"/>
  <c r="G893" i="3" a="1"/>
  <c r="G893" i="3"/>
  <c r="H893" i="3" a="1"/>
  <c r="H893" i="3" s="1"/>
  <c r="I893" i="3" a="1"/>
  <c r="I893" i="3"/>
  <c r="G894" i="3" a="1"/>
  <c r="G894" i="3" s="1"/>
  <c r="H894" i="3" a="1"/>
  <c r="H894" i="3"/>
  <c r="I894" i="3" a="1"/>
  <c r="I894" i="3" s="1"/>
  <c r="G895" i="3" a="1"/>
  <c r="G895" i="3"/>
  <c r="H895" i="3" a="1"/>
  <c r="H895" i="3" s="1"/>
  <c r="I895" i="3" a="1"/>
  <c r="I895" i="3"/>
  <c r="G896" i="3" a="1"/>
  <c r="G896" i="3" s="1"/>
  <c r="H896" i="3" a="1"/>
  <c r="H896" i="3"/>
  <c r="I896" i="3" a="1"/>
  <c r="I896" i="3" s="1"/>
  <c r="G897" i="3" a="1"/>
  <c r="G897" i="3"/>
  <c r="H897" i="3" a="1"/>
  <c r="H897" i="3" s="1"/>
  <c r="I897" i="3" a="1"/>
  <c r="I897" i="3"/>
  <c r="G898" i="3" a="1"/>
  <c r="G898" i="3" s="1"/>
  <c r="H898" i="3" a="1"/>
  <c r="H898" i="3"/>
  <c r="I898" i="3" a="1"/>
  <c r="I898" i="3" s="1"/>
  <c r="G899" i="3" a="1"/>
  <c r="G899" i="3"/>
  <c r="H899" i="3" a="1"/>
  <c r="H899" i="3" s="1"/>
  <c r="I899" i="3" a="1"/>
  <c r="I899" i="3"/>
  <c r="G900" i="3" a="1"/>
  <c r="G900" i="3" s="1"/>
  <c r="H900" i="3" a="1"/>
  <c r="H900" i="3" s="1"/>
  <c r="I900" i="3" a="1"/>
  <c r="I900" i="3" s="1"/>
  <c r="G901" i="3" a="1"/>
  <c r="G901" i="3" s="1"/>
  <c r="H901" i="3" a="1"/>
  <c r="H901" i="3" s="1"/>
  <c r="I901" i="3" a="1"/>
  <c r="I901" i="3" s="1"/>
  <c r="G902" i="3" a="1"/>
  <c r="G902" i="3" s="1"/>
  <c r="H902" i="3" a="1"/>
  <c r="H902" i="3" s="1"/>
  <c r="I902" i="3" a="1"/>
  <c r="I902" i="3" s="1"/>
  <c r="G903" i="3" a="1"/>
  <c r="G903" i="3" s="1"/>
  <c r="H903" i="3" a="1"/>
  <c r="H903" i="3" s="1"/>
  <c r="I903" i="3" a="1"/>
  <c r="I903" i="3" s="1"/>
  <c r="G904" i="3" a="1"/>
  <c r="G904" i="3" s="1"/>
  <c r="H904" i="3" a="1"/>
  <c r="H904" i="3" s="1"/>
  <c r="I904" i="3" a="1"/>
  <c r="I904" i="3" s="1"/>
  <c r="G905" i="3" a="1"/>
  <c r="G905" i="3" s="1"/>
  <c r="H905" i="3" a="1"/>
  <c r="H905" i="3" s="1"/>
  <c r="I905" i="3" a="1"/>
  <c r="I905" i="3" s="1"/>
  <c r="G906" i="3" a="1"/>
  <c r="G906" i="3" s="1"/>
  <c r="H906" i="3" a="1"/>
  <c r="H906" i="3" s="1"/>
  <c r="I906" i="3" a="1"/>
  <c r="I906" i="3" s="1"/>
  <c r="G907" i="3" a="1"/>
  <c r="G907" i="3" s="1"/>
  <c r="H907" i="3" a="1"/>
  <c r="H907" i="3" s="1"/>
  <c r="I907" i="3" a="1"/>
  <c r="I907" i="3" s="1"/>
  <c r="G908" i="3" a="1"/>
  <c r="G908" i="3" s="1"/>
  <c r="H908" i="3" a="1"/>
  <c r="H908" i="3" s="1"/>
  <c r="I908" i="3" a="1"/>
  <c r="I908" i="3" s="1"/>
  <c r="G909" i="3" a="1"/>
  <c r="G909" i="3" s="1"/>
  <c r="H909" i="3" a="1"/>
  <c r="H909" i="3" s="1"/>
  <c r="I909" i="3" a="1"/>
  <c r="I909" i="3" s="1"/>
  <c r="G910" i="3" a="1"/>
  <c r="G910" i="3" s="1"/>
  <c r="H910" i="3" a="1"/>
  <c r="H910" i="3" s="1"/>
  <c r="I910" i="3" a="1"/>
  <c r="I910" i="3" s="1"/>
  <c r="G911" i="3" a="1"/>
  <c r="G911" i="3" s="1"/>
  <c r="H911" i="3" a="1"/>
  <c r="H911" i="3" s="1"/>
  <c r="I911" i="3" a="1"/>
  <c r="I911" i="3" s="1"/>
  <c r="G912" i="3" a="1"/>
  <c r="G912" i="3" s="1"/>
  <c r="H912" i="3" a="1"/>
  <c r="H912" i="3" s="1"/>
  <c r="I912" i="3" a="1"/>
  <c r="I912" i="3" s="1"/>
  <c r="G913" i="3" a="1"/>
  <c r="G913" i="3" s="1"/>
  <c r="H913" i="3" a="1"/>
  <c r="H913" i="3" s="1"/>
  <c r="I913" i="3" a="1"/>
  <c r="I913" i="3" s="1"/>
  <c r="G914" i="3" a="1"/>
  <c r="G914" i="3" s="1"/>
  <c r="H914" i="3" a="1"/>
  <c r="H914" i="3" s="1"/>
  <c r="I914" i="3" a="1"/>
  <c r="I914" i="3" s="1"/>
  <c r="G915" i="3" a="1"/>
  <c r="G915" i="3" s="1"/>
  <c r="H915" i="3" a="1"/>
  <c r="H915" i="3" s="1"/>
  <c r="I915" i="3" a="1"/>
  <c r="I915" i="3"/>
  <c r="G916" i="3" a="1"/>
  <c r="G916" i="3" s="1"/>
  <c r="H916" i="3" a="1"/>
  <c r="H916" i="3" s="1"/>
  <c r="I916" i="3" a="1"/>
  <c r="I916" i="3" s="1"/>
  <c r="G917" i="3" a="1"/>
  <c r="G917" i="3" s="1"/>
  <c r="H917" i="3" a="1"/>
  <c r="H917" i="3" s="1"/>
  <c r="I917" i="3" a="1"/>
  <c r="I917" i="3"/>
  <c r="G918" i="3" a="1"/>
  <c r="G918" i="3" s="1"/>
  <c r="H918" i="3" a="1"/>
  <c r="H918" i="3"/>
  <c r="I918" i="3" a="1"/>
  <c r="I918" i="3" s="1"/>
  <c r="G919" i="3" a="1"/>
  <c r="G919" i="3" s="1"/>
  <c r="H919" i="3" a="1"/>
  <c r="H919" i="3" s="1"/>
  <c r="I919" i="3" a="1"/>
  <c r="I919" i="3" s="1"/>
  <c r="G920" i="3" a="1"/>
  <c r="G920" i="3" s="1"/>
  <c r="H920" i="3" a="1"/>
  <c r="H920" i="3"/>
  <c r="I920" i="3" a="1"/>
  <c r="I920" i="3" s="1"/>
  <c r="G921" i="3" a="1"/>
  <c r="G921" i="3"/>
  <c r="H921" i="3" a="1"/>
  <c r="H921" i="3" s="1"/>
  <c r="I921" i="3" a="1"/>
  <c r="I921" i="3" s="1"/>
  <c r="G922" i="3" a="1"/>
  <c r="G922" i="3" s="1"/>
  <c r="H922" i="3" a="1"/>
  <c r="H922" i="3" s="1"/>
  <c r="I922" i="3" a="1"/>
  <c r="I922" i="3" s="1"/>
  <c r="G923" i="3" a="1"/>
  <c r="G923" i="3"/>
  <c r="H923" i="3" a="1"/>
  <c r="H923" i="3" s="1"/>
  <c r="I923" i="3" a="1"/>
  <c r="I923" i="3"/>
  <c r="G924" i="3" a="1"/>
  <c r="G924" i="3" s="1"/>
  <c r="H924" i="3" a="1"/>
  <c r="H924" i="3" s="1"/>
  <c r="I924" i="3" a="1"/>
  <c r="I924" i="3" s="1"/>
  <c r="G925" i="3" a="1"/>
  <c r="G925" i="3" s="1"/>
  <c r="H925" i="3" a="1"/>
  <c r="H925" i="3" s="1"/>
  <c r="I925" i="3" a="1"/>
  <c r="I925" i="3"/>
  <c r="G926" i="3" a="1"/>
  <c r="G926" i="3" s="1"/>
  <c r="H926" i="3" a="1"/>
  <c r="H926" i="3"/>
  <c r="I926" i="3" a="1"/>
  <c r="I926" i="3" s="1"/>
  <c r="G927" i="3" a="1"/>
  <c r="G927" i="3" s="1"/>
  <c r="H927" i="3" a="1"/>
  <c r="H927" i="3" s="1"/>
  <c r="I927" i="3" a="1"/>
  <c r="I927" i="3" s="1"/>
  <c r="G928" i="3" a="1"/>
  <c r="G928" i="3" s="1"/>
  <c r="H928" i="3" a="1"/>
  <c r="H928" i="3"/>
  <c r="I928" i="3" a="1"/>
  <c r="I928" i="3" s="1"/>
  <c r="G929" i="3" a="1"/>
  <c r="G929" i="3"/>
  <c r="H929" i="3" a="1"/>
  <c r="H929" i="3" s="1"/>
  <c r="I929" i="3" a="1"/>
  <c r="I929" i="3" s="1"/>
  <c r="G930" i="3" a="1"/>
  <c r="G930" i="3" s="1"/>
  <c r="H930" i="3" a="1"/>
  <c r="H930" i="3" s="1"/>
  <c r="I930" i="3" a="1"/>
  <c r="I930" i="3" s="1"/>
  <c r="G931" i="3" a="1"/>
  <c r="G931" i="3"/>
  <c r="H931" i="3" a="1"/>
  <c r="H931" i="3" s="1"/>
  <c r="I931" i="3" a="1"/>
  <c r="I931" i="3"/>
  <c r="G932" i="3" a="1"/>
  <c r="G932" i="3" s="1"/>
  <c r="H932" i="3" a="1"/>
  <c r="H932" i="3" s="1"/>
  <c r="I932" i="3" a="1"/>
  <c r="I932" i="3" s="1"/>
  <c r="G933" i="3" a="1"/>
  <c r="G933" i="3" s="1"/>
  <c r="H933" i="3" a="1"/>
  <c r="H933" i="3" s="1"/>
  <c r="I933" i="3" a="1"/>
  <c r="I933" i="3"/>
  <c r="G934" i="3" a="1"/>
  <c r="G934" i="3" s="1"/>
  <c r="H934" i="3" a="1"/>
  <c r="H934" i="3"/>
  <c r="I934" i="3" a="1"/>
  <c r="I934" i="3" s="1"/>
  <c r="G935" i="3" a="1"/>
  <c r="G935" i="3" s="1"/>
  <c r="H935" i="3" a="1"/>
  <c r="H935" i="3" s="1"/>
  <c r="I935" i="3" a="1"/>
  <c r="I935" i="3" s="1"/>
  <c r="G936" i="3" a="1"/>
  <c r="G936" i="3" s="1"/>
  <c r="H936" i="3" a="1"/>
  <c r="H936" i="3"/>
  <c r="I936" i="3" a="1"/>
  <c r="I936" i="3" s="1"/>
  <c r="I2" i="3" a="1"/>
  <c r="I2" i="3" s="1"/>
  <c r="H2" i="3" a="1"/>
  <c r="H2" i="3" s="1"/>
  <c r="G2" i="3" a="1"/>
  <c r="G2" i="3" s="1"/>
  <c r="D721" i="5" a="1"/>
  <c r="D721" i="5" s="1"/>
  <c r="E721" i="5" a="1"/>
  <c r="E721" i="5" s="1"/>
  <c r="F721" i="5" a="1"/>
  <c r="F721" i="5" s="1"/>
  <c r="D722" i="5" a="1"/>
  <c r="D722" i="5" s="1"/>
  <c r="E722" i="5" a="1"/>
  <c r="E722" i="5" s="1"/>
  <c r="F722" i="5" a="1"/>
  <c r="F722" i="5" s="1"/>
  <c r="D723" i="5" a="1"/>
  <c r="D723" i="5" s="1"/>
  <c r="E723" i="5" a="1"/>
  <c r="E723" i="5" s="1"/>
  <c r="F723" i="5" a="1"/>
  <c r="F723" i="5" s="1"/>
  <c r="D724" i="5" a="1"/>
  <c r="D724" i="5" s="1"/>
  <c r="E724" i="5" a="1"/>
  <c r="E724" i="5" s="1"/>
  <c r="F724" i="5" a="1"/>
  <c r="F724" i="5" s="1"/>
  <c r="D863" i="3" a="1"/>
  <c r="D863" i="3" s="1"/>
  <c r="E863" i="3" a="1"/>
  <c r="E863" i="3" s="1"/>
  <c r="F863" i="3" a="1"/>
  <c r="F863" i="3" s="1"/>
  <c r="D864" i="3" a="1"/>
  <c r="D864" i="3" s="1"/>
  <c r="E864" i="3" a="1"/>
  <c r="E864" i="3" s="1"/>
  <c r="F864" i="3" a="1"/>
  <c r="F864" i="3" s="1"/>
  <c r="D865" i="3" a="1"/>
  <c r="D865" i="3" s="1"/>
  <c r="E865" i="3" a="1"/>
  <c r="E865" i="3" s="1"/>
  <c r="F865" i="3" a="1"/>
  <c r="F865" i="3" s="1"/>
  <c r="D866" i="3" a="1"/>
  <c r="D866" i="3" s="1"/>
  <c r="E866" i="3" a="1"/>
  <c r="E866" i="3" s="1"/>
  <c r="F866" i="3" a="1"/>
  <c r="F866" i="3" s="1"/>
  <c r="D867" i="3" a="1"/>
  <c r="D867" i="3" s="1"/>
  <c r="E867" i="3" a="1"/>
  <c r="E867" i="3" s="1"/>
  <c r="F867" i="3" a="1"/>
  <c r="F867" i="3" s="1"/>
  <c r="D868" i="3" a="1"/>
  <c r="D868" i="3" s="1"/>
  <c r="E868" i="3" a="1"/>
  <c r="E868" i="3" s="1"/>
  <c r="F868" i="3" a="1"/>
  <c r="F868" i="3" s="1"/>
  <c r="D869" i="3" a="1"/>
  <c r="D869" i="3" s="1"/>
  <c r="E869" i="3" a="1"/>
  <c r="E869" i="3" s="1"/>
  <c r="F869" i="3" a="1"/>
  <c r="F869" i="3" s="1"/>
  <c r="D870" i="3" a="1"/>
  <c r="D870" i="3" s="1"/>
  <c r="E870" i="3" a="1"/>
  <c r="E870" i="3" s="1"/>
  <c r="F870" i="3" a="1"/>
  <c r="F870" i="3" s="1"/>
  <c r="D871" i="3" a="1"/>
  <c r="D871" i="3" s="1"/>
  <c r="E871" i="3" a="1"/>
  <c r="E871" i="3" s="1"/>
  <c r="F871" i="3" a="1"/>
  <c r="F871" i="3" s="1"/>
  <c r="D872" i="3" a="1"/>
  <c r="D872" i="3" s="1"/>
  <c r="E872" i="3" a="1"/>
  <c r="E872" i="3" s="1"/>
  <c r="F872" i="3" a="1"/>
  <c r="F872" i="3" s="1"/>
  <c r="D873" i="3" a="1"/>
  <c r="D873" i="3" s="1"/>
  <c r="E873" i="3" a="1"/>
  <c r="E873" i="3" s="1"/>
  <c r="F873" i="3" a="1"/>
  <c r="F873" i="3" s="1"/>
  <c r="D874" i="3" a="1"/>
  <c r="D874" i="3" s="1"/>
  <c r="E874" i="3" a="1"/>
  <c r="E874" i="3" s="1"/>
  <c r="F874" i="3" a="1"/>
  <c r="F874" i="3" s="1"/>
  <c r="D875" i="3" a="1"/>
  <c r="D875" i="3" s="1"/>
  <c r="E875" i="3" a="1"/>
  <c r="E875" i="3" s="1"/>
  <c r="F875" i="3" a="1"/>
  <c r="F875" i="3" s="1"/>
  <c r="D876" i="3" a="1"/>
  <c r="D876" i="3" s="1"/>
  <c r="E876" i="3" a="1"/>
  <c r="E876" i="3" s="1"/>
  <c r="F876" i="3" a="1"/>
  <c r="F876" i="3" s="1"/>
  <c r="D877" i="3" a="1"/>
  <c r="D877" i="3" s="1"/>
  <c r="E877" i="3" a="1"/>
  <c r="E877" i="3" s="1"/>
  <c r="F877" i="3" a="1"/>
  <c r="F877" i="3" s="1"/>
  <c r="D878" i="3" a="1"/>
  <c r="D878" i="3" s="1"/>
  <c r="E878" i="3" a="1"/>
  <c r="E878" i="3" s="1"/>
  <c r="F878" i="3" a="1"/>
  <c r="F878" i="3" s="1"/>
  <c r="D879" i="3" a="1"/>
  <c r="D879" i="3" s="1"/>
  <c r="E879" i="3" a="1"/>
  <c r="E879" i="3" s="1"/>
  <c r="F879" i="3" a="1"/>
  <c r="F879" i="3" s="1"/>
  <c r="D880" i="3" a="1"/>
  <c r="D880" i="3" s="1"/>
  <c r="E880" i="3" a="1"/>
  <c r="E880" i="3" s="1"/>
  <c r="F880" i="3" a="1"/>
  <c r="F880" i="3" s="1"/>
  <c r="D881" i="3" a="1"/>
  <c r="D881" i="3" s="1"/>
  <c r="E881" i="3" a="1"/>
  <c r="E881" i="3" s="1"/>
  <c r="F881" i="3" a="1"/>
  <c r="F881" i="3" s="1"/>
  <c r="D882" i="3" a="1"/>
  <c r="D882" i="3" s="1"/>
  <c r="E882" i="3" a="1"/>
  <c r="E882" i="3" s="1"/>
  <c r="F882" i="3" a="1"/>
  <c r="F882" i="3" s="1"/>
  <c r="D883" i="3" a="1"/>
  <c r="D883" i="3" s="1"/>
  <c r="E883" i="3" a="1"/>
  <c r="E883" i="3" s="1"/>
  <c r="F883" i="3" a="1"/>
  <c r="F883" i="3" s="1"/>
  <c r="D884" i="3" a="1"/>
  <c r="D884" i="3" s="1"/>
  <c r="E884" i="3" a="1"/>
  <c r="E884" i="3" s="1"/>
  <c r="F884" i="3" a="1"/>
  <c r="F884" i="3" s="1"/>
  <c r="D885" i="3" a="1"/>
  <c r="D885" i="3" s="1"/>
  <c r="E885" i="3" a="1"/>
  <c r="E885" i="3" s="1"/>
  <c r="F885" i="3" a="1"/>
  <c r="F885" i="3" s="1"/>
  <c r="D886" i="3" a="1"/>
  <c r="D886" i="3" s="1"/>
  <c r="E886" i="3" a="1"/>
  <c r="E886" i="3" s="1"/>
  <c r="F886" i="3" a="1"/>
  <c r="F886" i="3" s="1"/>
  <c r="D887" i="3" a="1"/>
  <c r="D887" i="3" s="1"/>
  <c r="E887" i="3" a="1"/>
  <c r="E887" i="3" s="1"/>
  <c r="F887" i="3" a="1"/>
  <c r="F887" i="3" s="1"/>
  <c r="D888" i="3" a="1"/>
  <c r="D888" i="3" s="1"/>
  <c r="E888" i="3" a="1"/>
  <c r="E888" i="3" s="1"/>
  <c r="F888" i="3" a="1"/>
  <c r="F888" i="3" s="1"/>
  <c r="D889" i="3" a="1"/>
  <c r="D889" i="3" s="1"/>
  <c r="E889" i="3" a="1"/>
  <c r="E889" i="3" s="1"/>
  <c r="F889" i="3" a="1"/>
  <c r="F889" i="3" s="1"/>
  <c r="D890" i="3" a="1"/>
  <c r="D890" i="3" s="1"/>
  <c r="E890" i="3" a="1"/>
  <c r="E890" i="3" s="1"/>
  <c r="F890" i="3" a="1"/>
  <c r="F890" i="3" s="1"/>
  <c r="D891" i="3" a="1"/>
  <c r="D891" i="3" s="1"/>
  <c r="E891" i="3" a="1"/>
  <c r="E891" i="3" s="1"/>
  <c r="F891" i="3" a="1"/>
  <c r="F891" i="3" s="1"/>
  <c r="D892" i="3" a="1"/>
  <c r="D892" i="3" s="1"/>
  <c r="E892" i="3" a="1"/>
  <c r="E892" i="3" s="1"/>
  <c r="F892" i="3" a="1"/>
  <c r="F892" i="3" s="1"/>
  <c r="D893" i="3" a="1"/>
  <c r="D893" i="3" s="1"/>
  <c r="E893" i="3" a="1"/>
  <c r="E893" i="3" s="1"/>
  <c r="F893" i="3" a="1"/>
  <c r="F893" i="3" s="1"/>
  <c r="D894" i="3" a="1"/>
  <c r="D894" i="3" s="1"/>
  <c r="E894" i="3" a="1"/>
  <c r="E894" i="3" s="1"/>
  <c r="F894" i="3" a="1"/>
  <c r="F894" i="3" s="1"/>
  <c r="D895" i="3" a="1"/>
  <c r="D895" i="3" s="1"/>
  <c r="E895" i="3" a="1"/>
  <c r="E895" i="3" s="1"/>
  <c r="F895" i="3" a="1"/>
  <c r="F895" i="3" s="1"/>
  <c r="D896" i="3" a="1"/>
  <c r="D896" i="3" s="1"/>
  <c r="E896" i="3" a="1"/>
  <c r="E896" i="3" s="1"/>
  <c r="F896" i="3" a="1"/>
  <c r="F896" i="3" s="1"/>
  <c r="D897" i="3" a="1"/>
  <c r="D897" i="3" s="1"/>
  <c r="E897" i="3" a="1"/>
  <c r="E897" i="3" s="1"/>
  <c r="F897" i="3" a="1"/>
  <c r="F897" i="3" s="1"/>
  <c r="D898" i="3" a="1"/>
  <c r="D898" i="3" s="1"/>
  <c r="E898" i="3" a="1"/>
  <c r="E898" i="3" s="1"/>
  <c r="F898" i="3" a="1"/>
  <c r="F898" i="3" s="1"/>
  <c r="D899" i="3" a="1"/>
  <c r="D899" i="3" s="1"/>
  <c r="E899" i="3" a="1"/>
  <c r="E899" i="3" s="1"/>
  <c r="F899" i="3" a="1"/>
  <c r="F899" i="3" s="1"/>
  <c r="D900" i="3" a="1"/>
  <c r="D900" i="3" s="1"/>
  <c r="E900" i="3" a="1"/>
  <c r="E900" i="3" s="1"/>
  <c r="F900" i="3" a="1"/>
  <c r="F900" i="3" s="1"/>
  <c r="D901" i="3" a="1"/>
  <c r="D901" i="3" s="1"/>
  <c r="E901" i="3" a="1"/>
  <c r="E901" i="3" s="1"/>
  <c r="F901" i="3" a="1"/>
  <c r="F901" i="3" s="1"/>
  <c r="D902" i="3" a="1"/>
  <c r="D902" i="3" s="1"/>
  <c r="E902" i="3" a="1"/>
  <c r="E902" i="3" s="1"/>
  <c r="F902" i="3" a="1"/>
  <c r="F902" i="3" s="1"/>
  <c r="D903" i="3" a="1"/>
  <c r="D903" i="3" s="1"/>
  <c r="E903" i="3" a="1"/>
  <c r="E903" i="3" s="1"/>
  <c r="F903" i="3" a="1"/>
  <c r="F903" i="3" s="1"/>
  <c r="D904" i="3" a="1"/>
  <c r="D904" i="3" s="1"/>
  <c r="E904" i="3" a="1"/>
  <c r="E904" i="3" s="1"/>
  <c r="F904" i="3" a="1"/>
  <c r="F904" i="3" s="1"/>
  <c r="D905" i="3" a="1"/>
  <c r="D905" i="3" s="1"/>
  <c r="E905" i="3" a="1"/>
  <c r="E905" i="3" s="1"/>
  <c r="F905" i="3" a="1"/>
  <c r="F905" i="3" s="1"/>
  <c r="D906" i="3" a="1"/>
  <c r="D906" i="3" s="1"/>
  <c r="E906" i="3" a="1"/>
  <c r="E906" i="3" s="1"/>
  <c r="F906" i="3" a="1"/>
  <c r="F906" i="3" s="1"/>
  <c r="D907" i="3" a="1"/>
  <c r="D907" i="3" s="1"/>
  <c r="E907" i="3" a="1"/>
  <c r="E907" i="3" s="1"/>
  <c r="F907" i="3" a="1"/>
  <c r="F907" i="3" s="1"/>
  <c r="D908" i="3" a="1"/>
  <c r="D908" i="3" s="1"/>
  <c r="E908" i="3" a="1"/>
  <c r="E908" i="3" s="1"/>
  <c r="F908" i="3" a="1"/>
  <c r="F908" i="3" s="1"/>
  <c r="D909" i="3" a="1"/>
  <c r="D909" i="3" s="1"/>
  <c r="E909" i="3" a="1"/>
  <c r="E909" i="3" s="1"/>
  <c r="F909" i="3" a="1"/>
  <c r="F909" i="3" s="1"/>
  <c r="D910" i="3" a="1"/>
  <c r="D910" i="3" s="1"/>
  <c r="E910" i="3" a="1"/>
  <c r="E910" i="3" s="1"/>
  <c r="F910" i="3" a="1"/>
  <c r="F910" i="3" s="1"/>
  <c r="D911" i="3" a="1"/>
  <c r="D911" i="3" s="1"/>
  <c r="E911" i="3" a="1"/>
  <c r="E911" i="3" s="1"/>
  <c r="F911" i="3" a="1"/>
  <c r="F911" i="3" s="1"/>
  <c r="D912" i="3" a="1"/>
  <c r="D912" i="3" s="1"/>
  <c r="E912" i="3" a="1"/>
  <c r="E912" i="3" s="1"/>
  <c r="F912" i="3" a="1"/>
  <c r="F912" i="3" s="1"/>
  <c r="D913" i="3" a="1"/>
  <c r="D913" i="3" s="1"/>
  <c r="E913" i="3" a="1"/>
  <c r="E913" i="3" s="1"/>
  <c r="F913" i="3" a="1"/>
  <c r="F913" i="3" s="1"/>
  <c r="D914" i="3" a="1"/>
  <c r="D914" i="3" s="1"/>
  <c r="E914" i="3" a="1"/>
  <c r="E914" i="3" s="1"/>
  <c r="F914" i="3" a="1"/>
  <c r="F914" i="3" s="1"/>
  <c r="D915" i="3" a="1"/>
  <c r="D915" i="3" s="1"/>
  <c r="E915" i="3" a="1"/>
  <c r="E915" i="3" s="1"/>
  <c r="F915" i="3" a="1"/>
  <c r="F915" i="3" s="1"/>
  <c r="D916" i="3" a="1"/>
  <c r="D916" i="3" s="1"/>
  <c r="E916" i="3" a="1"/>
  <c r="E916" i="3" s="1"/>
  <c r="F916" i="3" a="1"/>
  <c r="F916" i="3" s="1"/>
  <c r="D917" i="3" a="1"/>
  <c r="D917" i="3" s="1"/>
  <c r="E917" i="3" a="1"/>
  <c r="E917" i="3" s="1"/>
  <c r="F917" i="3" a="1"/>
  <c r="F917" i="3" s="1"/>
  <c r="D918" i="3" a="1"/>
  <c r="D918" i="3" s="1"/>
  <c r="E918" i="3" a="1"/>
  <c r="E918" i="3" s="1"/>
  <c r="F918" i="3" a="1"/>
  <c r="F918" i="3" s="1"/>
  <c r="D919" i="3" a="1"/>
  <c r="D919" i="3" s="1"/>
  <c r="E919" i="3" a="1"/>
  <c r="E919" i="3" s="1"/>
  <c r="F919" i="3" a="1"/>
  <c r="F919" i="3" s="1"/>
  <c r="D920" i="3" a="1"/>
  <c r="D920" i="3" s="1"/>
  <c r="E920" i="3" a="1"/>
  <c r="E920" i="3" s="1"/>
  <c r="F920" i="3" a="1"/>
  <c r="F920" i="3" s="1"/>
  <c r="D921" i="3" a="1"/>
  <c r="D921" i="3" s="1"/>
  <c r="E921" i="3" a="1"/>
  <c r="E921" i="3" s="1"/>
  <c r="F921" i="3" a="1"/>
  <c r="F921" i="3" s="1"/>
  <c r="D922" i="3" a="1"/>
  <c r="D922" i="3" s="1"/>
  <c r="E922" i="3" a="1"/>
  <c r="E922" i="3" s="1"/>
  <c r="F922" i="3" a="1"/>
  <c r="F922" i="3" s="1"/>
  <c r="D923" i="3" a="1"/>
  <c r="D923" i="3" s="1"/>
  <c r="E923" i="3" a="1"/>
  <c r="E923" i="3" s="1"/>
  <c r="F923" i="3" a="1"/>
  <c r="F923" i="3" s="1"/>
  <c r="D924" i="3" a="1"/>
  <c r="D924" i="3" s="1"/>
  <c r="E924" i="3" a="1"/>
  <c r="E924" i="3" s="1"/>
  <c r="F924" i="3" a="1"/>
  <c r="F924" i="3" s="1"/>
  <c r="D925" i="3" a="1"/>
  <c r="D925" i="3" s="1"/>
  <c r="E925" i="3" a="1"/>
  <c r="E925" i="3" s="1"/>
  <c r="F925" i="3" a="1"/>
  <c r="F925" i="3" s="1"/>
  <c r="D926" i="3" a="1"/>
  <c r="D926" i="3" s="1"/>
  <c r="E926" i="3" a="1"/>
  <c r="E926" i="3" s="1"/>
  <c r="F926" i="3" a="1"/>
  <c r="F926" i="3" s="1"/>
  <c r="D927" i="3" a="1"/>
  <c r="D927" i="3" s="1"/>
  <c r="E927" i="3" a="1"/>
  <c r="E927" i="3" s="1"/>
  <c r="F927" i="3" a="1"/>
  <c r="F927" i="3" s="1"/>
  <c r="D928" i="3" a="1"/>
  <c r="D928" i="3" s="1"/>
  <c r="E928" i="3" a="1"/>
  <c r="E928" i="3" s="1"/>
  <c r="F928" i="3" a="1"/>
  <c r="F928" i="3" s="1"/>
  <c r="D929" i="3" a="1"/>
  <c r="D929" i="3" s="1"/>
  <c r="E929" i="3" a="1"/>
  <c r="E929" i="3" s="1"/>
  <c r="F929" i="3" a="1"/>
  <c r="F929" i="3" s="1"/>
  <c r="D930" i="3" a="1"/>
  <c r="D930" i="3" s="1"/>
  <c r="E930" i="3" a="1"/>
  <c r="E930" i="3" s="1"/>
  <c r="F930" i="3" a="1"/>
  <c r="F930" i="3" s="1"/>
  <c r="D931" i="3" a="1"/>
  <c r="D931" i="3" s="1"/>
  <c r="E931" i="3" a="1"/>
  <c r="E931" i="3" s="1"/>
  <c r="F931" i="3" a="1"/>
  <c r="F931" i="3" s="1"/>
  <c r="D932" i="3" a="1"/>
  <c r="D932" i="3" s="1"/>
  <c r="E932" i="3" a="1"/>
  <c r="E932" i="3" s="1"/>
  <c r="F932" i="3" a="1"/>
  <c r="F932" i="3" s="1"/>
  <c r="D933" i="3" a="1"/>
  <c r="D933" i="3" s="1"/>
  <c r="E933" i="3" a="1"/>
  <c r="E933" i="3" s="1"/>
  <c r="F933" i="3" a="1"/>
  <c r="F933" i="3" s="1"/>
  <c r="D934" i="3" a="1"/>
  <c r="D934" i="3" s="1"/>
  <c r="E934" i="3" a="1"/>
  <c r="E934" i="3" s="1"/>
  <c r="F934" i="3" a="1"/>
  <c r="F934" i="3" s="1"/>
  <c r="D935" i="3" a="1"/>
  <c r="D935" i="3" s="1"/>
  <c r="E935" i="3" a="1"/>
  <c r="E935" i="3" s="1"/>
  <c r="F935" i="3" a="1"/>
  <c r="F935" i="3" s="1"/>
  <c r="D936" i="3" a="1"/>
  <c r="D936" i="3" s="1"/>
  <c r="E936" i="3" a="1"/>
  <c r="E936" i="3" s="1"/>
  <c r="F936" i="3" a="1"/>
  <c r="F936" i="3" s="1"/>
  <c r="D3" i="5" l="1" a="1"/>
  <c r="D3" i="5" s="1"/>
  <c r="E3" i="5" a="1"/>
  <c r="E3" i="5" s="1"/>
  <c r="F3" i="5" a="1"/>
  <c r="F3" i="5" s="1"/>
  <c r="D4" i="5" a="1"/>
  <c r="D4" i="5" s="1"/>
  <c r="E4" i="5" a="1"/>
  <c r="E4" i="5" s="1"/>
  <c r="F4" i="5" a="1"/>
  <c r="F4" i="5" s="1"/>
  <c r="D5" i="5" a="1"/>
  <c r="D5" i="5" s="1"/>
  <c r="E5" i="5" a="1"/>
  <c r="E5" i="5" s="1"/>
  <c r="F5" i="5" a="1"/>
  <c r="F5" i="5" s="1"/>
  <c r="D6" i="5" a="1"/>
  <c r="D6" i="5" s="1"/>
  <c r="E6" i="5" a="1"/>
  <c r="E6" i="5" s="1"/>
  <c r="F6" i="5" a="1"/>
  <c r="F6" i="5" s="1"/>
  <c r="D7" i="5" a="1"/>
  <c r="D7" i="5" s="1"/>
  <c r="E7" i="5" a="1"/>
  <c r="E7" i="5" s="1"/>
  <c r="F7" i="5" a="1"/>
  <c r="F7" i="5" s="1"/>
  <c r="D8" i="5" a="1"/>
  <c r="D8" i="5" s="1"/>
  <c r="E8" i="5" a="1"/>
  <c r="E8" i="5" s="1"/>
  <c r="F8" i="5" a="1"/>
  <c r="F8" i="5" s="1"/>
  <c r="D9" i="5" a="1"/>
  <c r="D9" i="5" s="1"/>
  <c r="E9" i="5" a="1"/>
  <c r="E9" i="5" s="1"/>
  <c r="F9" i="5" a="1"/>
  <c r="F9" i="5" s="1"/>
  <c r="D10" i="5" a="1"/>
  <c r="D10" i="5" s="1"/>
  <c r="E10" i="5" a="1"/>
  <c r="E10" i="5" s="1"/>
  <c r="F10" i="5" a="1"/>
  <c r="F10" i="5" s="1"/>
  <c r="D11" i="5" a="1"/>
  <c r="D11" i="5" s="1"/>
  <c r="E11" i="5" a="1"/>
  <c r="E11" i="5" s="1"/>
  <c r="F11" i="5" a="1"/>
  <c r="F11" i="5" s="1"/>
  <c r="D12" i="5" a="1"/>
  <c r="D12" i="5" s="1"/>
  <c r="E12" i="5" a="1"/>
  <c r="E12" i="5" s="1"/>
  <c r="F12" i="5" a="1"/>
  <c r="F12" i="5" s="1"/>
  <c r="D13" i="5" a="1"/>
  <c r="D13" i="5" s="1"/>
  <c r="E13" i="5" a="1"/>
  <c r="E13" i="5" s="1"/>
  <c r="F13" i="5" a="1"/>
  <c r="F13" i="5" s="1"/>
  <c r="D14" i="5" a="1"/>
  <c r="D14" i="5" s="1"/>
  <c r="E14" i="5" a="1"/>
  <c r="E14" i="5" s="1"/>
  <c r="F14" i="5" a="1"/>
  <c r="F14" i="5" s="1"/>
  <c r="D15" i="5" a="1"/>
  <c r="D15" i="5" s="1"/>
  <c r="E15" i="5" a="1"/>
  <c r="E15" i="5" s="1"/>
  <c r="F15" i="5" a="1"/>
  <c r="F15" i="5" s="1"/>
  <c r="D16" i="5" a="1"/>
  <c r="D16" i="5" s="1"/>
  <c r="E16" i="5" a="1"/>
  <c r="E16" i="5" s="1"/>
  <c r="F16" i="5" a="1"/>
  <c r="F16" i="5" s="1"/>
  <c r="D17" i="5" a="1"/>
  <c r="D17" i="5" s="1"/>
  <c r="E17" i="5" a="1"/>
  <c r="E17" i="5" s="1"/>
  <c r="F17" i="5" a="1"/>
  <c r="F17" i="5" s="1"/>
  <c r="D18" i="5" a="1"/>
  <c r="D18" i="5" s="1"/>
  <c r="E18" i="5" a="1"/>
  <c r="E18" i="5" s="1"/>
  <c r="F18" i="5" a="1"/>
  <c r="F18" i="5" s="1"/>
  <c r="D19" i="5" a="1"/>
  <c r="D19" i="5" s="1"/>
  <c r="E19" i="5" a="1"/>
  <c r="E19" i="5" s="1"/>
  <c r="F19" i="5" a="1"/>
  <c r="F19" i="5" s="1"/>
  <c r="D20" i="5" a="1"/>
  <c r="D20" i="5" s="1"/>
  <c r="E20" i="5" a="1"/>
  <c r="E20" i="5" s="1"/>
  <c r="F20" i="5" a="1"/>
  <c r="F20" i="5" s="1"/>
  <c r="D21" i="5" a="1"/>
  <c r="D21" i="5" s="1"/>
  <c r="E21" i="5" a="1"/>
  <c r="E21" i="5" s="1"/>
  <c r="F21" i="5" a="1"/>
  <c r="F21" i="5" s="1"/>
  <c r="D22" i="5" a="1"/>
  <c r="D22" i="5" s="1"/>
  <c r="E22" i="5" a="1"/>
  <c r="E22" i="5" s="1"/>
  <c r="F22" i="5" a="1"/>
  <c r="F22" i="5" s="1"/>
  <c r="D23" i="5" a="1"/>
  <c r="D23" i="5" s="1"/>
  <c r="E23" i="5" a="1"/>
  <c r="E23" i="5" s="1"/>
  <c r="F23" i="5" a="1"/>
  <c r="F23" i="5" s="1"/>
  <c r="D24" i="5" a="1"/>
  <c r="D24" i="5" s="1"/>
  <c r="E24" i="5" a="1"/>
  <c r="E24" i="5" s="1"/>
  <c r="F24" i="5" a="1"/>
  <c r="F24" i="5" s="1"/>
  <c r="D25" i="5" a="1"/>
  <c r="D25" i="5" s="1"/>
  <c r="E25" i="5" a="1"/>
  <c r="E25" i="5" s="1"/>
  <c r="F25" i="5" a="1"/>
  <c r="F25" i="5" s="1"/>
  <c r="D26" i="5" a="1"/>
  <c r="D26" i="5" s="1"/>
  <c r="E26" i="5" a="1"/>
  <c r="E26" i="5" s="1"/>
  <c r="F26" i="5" a="1"/>
  <c r="F26" i="5" s="1"/>
  <c r="D27" i="5" a="1"/>
  <c r="D27" i="5" s="1"/>
  <c r="E27" i="5" a="1"/>
  <c r="E27" i="5" s="1"/>
  <c r="F27" i="5" a="1"/>
  <c r="F27" i="5" s="1"/>
  <c r="D28" i="5" a="1"/>
  <c r="D28" i="5" s="1"/>
  <c r="E28" i="5" a="1"/>
  <c r="E28" i="5" s="1"/>
  <c r="F28" i="5" a="1"/>
  <c r="F28" i="5" s="1"/>
  <c r="D29" i="5" a="1"/>
  <c r="D29" i="5" s="1"/>
  <c r="E29" i="5" a="1"/>
  <c r="E29" i="5" s="1"/>
  <c r="F29" i="5" a="1"/>
  <c r="F29" i="5" s="1"/>
  <c r="D30" i="5" a="1"/>
  <c r="D30" i="5" s="1"/>
  <c r="E30" i="5" a="1"/>
  <c r="E30" i="5" s="1"/>
  <c r="F30" i="5" a="1"/>
  <c r="F30" i="5" s="1"/>
  <c r="D31" i="5" a="1"/>
  <c r="D31" i="5" s="1"/>
  <c r="E31" i="5" a="1"/>
  <c r="E31" i="5" s="1"/>
  <c r="F31" i="5" a="1"/>
  <c r="F31" i="5" s="1"/>
  <c r="D32" i="5" a="1"/>
  <c r="D32" i="5" s="1"/>
  <c r="E32" i="5" a="1"/>
  <c r="E32" i="5" s="1"/>
  <c r="F32" i="5" a="1"/>
  <c r="F32" i="5" s="1"/>
  <c r="D33" i="5" a="1"/>
  <c r="D33" i="5" s="1"/>
  <c r="E33" i="5" a="1"/>
  <c r="E33" i="5" s="1"/>
  <c r="F33" i="5" a="1"/>
  <c r="F33" i="5" s="1"/>
  <c r="D34" i="5" a="1"/>
  <c r="D34" i="5" s="1"/>
  <c r="E34" i="5" a="1"/>
  <c r="E34" i="5" s="1"/>
  <c r="F34" i="5" a="1"/>
  <c r="F34" i="5" s="1"/>
  <c r="D35" i="5" a="1"/>
  <c r="D35" i="5" s="1"/>
  <c r="E35" i="5" a="1"/>
  <c r="E35" i="5" s="1"/>
  <c r="F35" i="5" a="1"/>
  <c r="F35" i="5" s="1"/>
  <c r="D36" i="5" a="1"/>
  <c r="D36" i="5" s="1"/>
  <c r="E36" i="5" a="1"/>
  <c r="E36" i="5" s="1"/>
  <c r="F36" i="5" a="1"/>
  <c r="F36" i="5" s="1"/>
  <c r="D37" i="5" a="1"/>
  <c r="D37" i="5" s="1"/>
  <c r="E37" i="5" a="1"/>
  <c r="E37" i="5" s="1"/>
  <c r="F37" i="5" a="1"/>
  <c r="F37" i="5" s="1"/>
  <c r="D38" i="5" a="1"/>
  <c r="D38" i="5" s="1"/>
  <c r="E38" i="5" a="1"/>
  <c r="E38" i="5" s="1"/>
  <c r="F38" i="5" a="1"/>
  <c r="F38" i="5" s="1"/>
  <c r="D39" i="5" a="1"/>
  <c r="D39" i="5" s="1"/>
  <c r="E39" i="5" a="1"/>
  <c r="E39" i="5" s="1"/>
  <c r="F39" i="5" a="1"/>
  <c r="F39" i="5" s="1"/>
  <c r="D40" i="5" a="1"/>
  <c r="D40" i="5" s="1"/>
  <c r="E40" i="5" a="1"/>
  <c r="E40" i="5" s="1"/>
  <c r="F40" i="5" a="1"/>
  <c r="F40" i="5" s="1"/>
  <c r="D41" i="5" a="1"/>
  <c r="D41" i="5" s="1"/>
  <c r="E41" i="5" a="1"/>
  <c r="E41" i="5" s="1"/>
  <c r="F41" i="5" a="1"/>
  <c r="F41" i="5" s="1"/>
  <c r="D42" i="5" a="1"/>
  <c r="D42" i="5" s="1"/>
  <c r="E42" i="5" a="1"/>
  <c r="E42" i="5" s="1"/>
  <c r="F42" i="5" a="1"/>
  <c r="F42" i="5" s="1"/>
  <c r="D43" i="5" a="1"/>
  <c r="D43" i="5" s="1"/>
  <c r="E43" i="5" a="1"/>
  <c r="E43" i="5" s="1"/>
  <c r="F43" i="5" a="1"/>
  <c r="F43" i="5" s="1"/>
  <c r="D44" i="5" a="1"/>
  <c r="D44" i="5" s="1"/>
  <c r="E44" i="5" a="1"/>
  <c r="E44" i="5" s="1"/>
  <c r="F44" i="5" a="1"/>
  <c r="F44" i="5" s="1"/>
  <c r="D45" i="5" a="1"/>
  <c r="D45" i="5" s="1"/>
  <c r="E45" i="5" a="1"/>
  <c r="E45" i="5" s="1"/>
  <c r="F45" i="5" a="1"/>
  <c r="F45" i="5" s="1"/>
  <c r="D46" i="5" a="1"/>
  <c r="D46" i="5" s="1"/>
  <c r="E46" i="5" a="1"/>
  <c r="E46" i="5" s="1"/>
  <c r="F46" i="5" a="1"/>
  <c r="F46" i="5" s="1"/>
  <c r="D47" i="5" a="1"/>
  <c r="D47" i="5" s="1"/>
  <c r="E47" i="5" a="1"/>
  <c r="E47" i="5" s="1"/>
  <c r="F47" i="5" a="1"/>
  <c r="F47" i="5" s="1"/>
  <c r="D48" i="5" a="1"/>
  <c r="D48" i="5" s="1"/>
  <c r="E48" i="5" a="1"/>
  <c r="E48" i="5" s="1"/>
  <c r="F48" i="5" a="1"/>
  <c r="F48" i="5" s="1"/>
  <c r="D49" i="5" a="1"/>
  <c r="D49" i="5" s="1"/>
  <c r="E49" i="5" a="1"/>
  <c r="E49" i="5" s="1"/>
  <c r="F49" i="5" a="1"/>
  <c r="F49" i="5" s="1"/>
  <c r="D50" i="5" a="1"/>
  <c r="D50" i="5" s="1"/>
  <c r="E50" i="5" a="1"/>
  <c r="E50" i="5" s="1"/>
  <c r="F50" i="5" a="1"/>
  <c r="F50" i="5" s="1"/>
  <c r="D51" i="5" a="1"/>
  <c r="D51" i="5" s="1"/>
  <c r="E51" i="5" a="1"/>
  <c r="E51" i="5" s="1"/>
  <c r="F51" i="5" a="1"/>
  <c r="F51" i="5" s="1"/>
  <c r="D52" i="5" a="1"/>
  <c r="D52" i="5" s="1"/>
  <c r="E52" i="5" a="1"/>
  <c r="E52" i="5" s="1"/>
  <c r="F52" i="5" a="1"/>
  <c r="F52" i="5" s="1"/>
  <c r="D53" i="5" a="1"/>
  <c r="D53" i="5" s="1"/>
  <c r="E53" i="5" a="1"/>
  <c r="E53" i="5" s="1"/>
  <c r="F53" i="5" a="1"/>
  <c r="F53" i="5" s="1"/>
  <c r="D54" i="5" a="1"/>
  <c r="D54" i="5" s="1"/>
  <c r="E54" i="5" a="1"/>
  <c r="E54" i="5" s="1"/>
  <c r="F54" i="5" a="1"/>
  <c r="F54" i="5" s="1"/>
  <c r="D55" i="5" a="1"/>
  <c r="D55" i="5" s="1"/>
  <c r="E55" i="5" a="1"/>
  <c r="E55" i="5" s="1"/>
  <c r="F55" i="5" a="1"/>
  <c r="F55" i="5" s="1"/>
  <c r="D56" i="5" a="1"/>
  <c r="D56" i="5" s="1"/>
  <c r="E56" i="5" a="1"/>
  <c r="E56" i="5" s="1"/>
  <c r="F56" i="5" a="1"/>
  <c r="F56" i="5" s="1"/>
  <c r="D57" i="5" a="1"/>
  <c r="D57" i="5" s="1"/>
  <c r="E57" i="5" a="1"/>
  <c r="E57" i="5" s="1"/>
  <c r="F57" i="5" a="1"/>
  <c r="F57" i="5" s="1"/>
  <c r="D58" i="5" a="1"/>
  <c r="D58" i="5" s="1"/>
  <c r="E58" i="5" a="1"/>
  <c r="E58" i="5" s="1"/>
  <c r="F58" i="5" a="1"/>
  <c r="F58" i="5" s="1"/>
  <c r="D59" i="5" a="1"/>
  <c r="D59" i="5" s="1"/>
  <c r="E59" i="5" a="1"/>
  <c r="E59" i="5" s="1"/>
  <c r="F59" i="5" a="1"/>
  <c r="F59" i="5" s="1"/>
  <c r="D60" i="5" a="1"/>
  <c r="D60" i="5" s="1"/>
  <c r="E60" i="5" a="1"/>
  <c r="E60" i="5" s="1"/>
  <c r="F60" i="5" a="1"/>
  <c r="F60" i="5" s="1"/>
  <c r="D61" i="5" a="1"/>
  <c r="D61" i="5" s="1"/>
  <c r="E61" i="5" a="1"/>
  <c r="E61" i="5" s="1"/>
  <c r="F61" i="5" a="1"/>
  <c r="F61" i="5" s="1"/>
  <c r="D62" i="5" a="1"/>
  <c r="D62" i="5" s="1"/>
  <c r="E62" i="5" a="1"/>
  <c r="E62" i="5" s="1"/>
  <c r="F62" i="5" a="1"/>
  <c r="F62" i="5" s="1"/>
  <c r="D63" i="5" a="1"/>
  <c r="D63" i="5" s="1"/>
  <c r="E63" i="5" a="1"/>
  <c r="E63" i="5" s="1"/>
  <c r="F63" i="5" a="1"/>
  <c r="F63" i="5" s="1"/>
  <c r="D64" i="5" a="1"/>
  <c r="D64" i="5" s="1"/>
  <c r="E64" i="5" a="1"/>
  <c r="E64" i="5" s="1"/>
  <c r="F64" i="5" a="1"/>
  <c r="F64" i="5" s="1"/>
  <c r="D65" i="5" a="1"/>
  <c r="D65" i="5" s="1"/>
  <c r="E65" i="5" a="1"/>
  <c r="E65" i="5" s="1"/>
  <c r="F65" i="5" a="1"/>
  <c r="F65" i="5" s="1"/>
  <c r="D66" i="5" a="1"/>
  <c r="D66" i="5" s="1"/>
  <c r="E66" i="5" a="1"/>
  <c r="E66" i="5" s="1"/>
  <c r="F66" i="5" a="1"/>
  <c r="F66" i="5" s="1"/>
  <c r="D67" i="5" a="1"/>
  <c r="D67" i="5" s="1"/>
  <c r="E67" i="5" a="1"/>
  <c r="E67" i="5" s="1"/>
  <c r="F67" i="5" a="1"/>
  <c r="F67" i="5" s="1"/>
  <c r="D68" i="5" a="1"/>
  <c r="D68" i="5" s="1"/>
  <c r="E68" i="5" a="1"/>
  <c r="E68" i="5" s="1"/>
  <c r="F68" i="5" a="1"/>
  <c r="F68" i="5" s="1"/>
  <c r="D69" i="5" a="1"/>
  <c r="D69" i="5" s="1"/>
  <c r="E69" i="5" a="1"/>
  <c r="E69" i="5" s="1"/>
  <c r="F69" i="5" a="1"/>
  <c r="F69" i="5" s="1"/>
  <c r="D70" i="5" a="1"/>
  <c r="D70" i="5" s="1"/>
  <c r="E70" i="5" a="1"/>
  <c r="E70" i="5" s="1"/>
  <c r="F70" i="5" a="1"/>
  <c r="F70" i="5" s="1"/>
  <c r="D71" i="5" a="1"/>
  <c r="D71" i="5" s="1"/>
  <c r="E71" i="5" a="1"/>
  <c r="E71" i="5" s="1"/>
  <c r="F71" i="5" a="1"/>
  <c r="F71" i="5" s="1"/>
  <c r="D72" i="5" a="1"/>
  <c r="D72" i="5" s="1"/>
  <c r="E72" i="5" a="1"/>
  <c r="E72" i="5" s="1"/>
  <c r="F72" i="5" a="1"/>
  <c r="F72" i="5" s="1"/>
  <c r="D73" i="5" a="1"/>
  <c r="D73" i="5" s="1"/>
  <c r="E73" i="5" a="1"/>
  <c r="E73" i="5" s="1"/>
  <c r="F73" i="5" a="1"/>
  <c r="F73" i="5" s="1"/>
  <c r="D74" i="5" a="1"/>
  <c r="D74" i="5" s="1"/>
  <c r="E74" i="5" a="1"/>
  <c r="E74" i="5" s="1"/>
  <c r="F74" i="5" a="1"/>
  <c r="F74" i="5" s="1"/>
  <c r="D75" i="5" a="1"/>
  <c r="D75" i="5" s="1"/>
  <c r="E75" i="5" a="1"/>
  <c r="E75" i="5" s="1"/>
  <c r="F75" i="5" a="1"/>
  <c r="F75" i="5" s="1"/>
  <c r="D76" i="5" a="1"/>
  <c r="D76" i="5" s="1"/>
  <c r="E76" i="5" a="1"/>
  <c r="E76" i="5" s="1"/>
  <c r="F76" i="5" a="1"/>
  <c r="F76" i="5" s="1"/>
  <c r="D77" i="5" a="1"/>
  <c r="D77" i="5" s="1"/>
  <c r="E77" i="5" a="1"/>
  <c r="E77" i="5" s="1"/>
  <c r="F77" i="5" a="1"/>
  <c r="F77" i="5" s="1"/>
  <c r="D78" i="5" a="1"/>
  <c r="D78" i="5" s="1"/>
  <c r="E78" i="5" a="1"/>
  <c r="E78" i="5" s="1"/>
  <c r="F78" i="5" a="1"/>
  <c r="F78" i="5" s="1"/>
  <c r="D79" i="5" a="1"/>
  <c r="D79" i="5" s="1"/>
  <c r="E79" i="5" a="1"/>
  <c r="E79" i="5" s="1"/>
  <c r="F79" i="5" a="1"/>
  <c r="F79" i="5" s="1"/>
  <c r="D80" i="5" a="1"/>
  <c r="D80" i="5" s="1"/>
  <c r="E80" i="5" a="1"/>
  <c r="E80" i="5" s="1"/>
  <c r="F80" i="5" a="1"/>
  <c r="F80" i="5" s="1"/>
  <c r="D81" i="5" a="1"/>
  <c r="D81" i="5" s="1"/>
  <c r="E81" i="5" a="1"/>
  <c r="E81" i="5" s="1"/>
  <c r="F81" i="5" a="1"/>
  <c r="F81" i="5" s="1"/>
  <c r="D82" i="5" a="1"/>
  <c r="D82" i="5" s="1"/>
  <c r="E82" i="5" a="1"/>
  <c r="E82" i="5" s="1"/>
  <c r="F82" i="5" a="1"/>
  <c r="F82" i="5" s="1"/>
  <c r="D83" i="5" a="1"/>
  <c r="D83" i="5" s="1"/>
  <c r="E83" i="5" a="1"/>
  <c r="E83" i="5" s="1"/>
  <c r="F83" i="5" a="1"/>
  <c r="F83" i="5" s="1"/>
  <c r="D84" i="5" a="1"/>
  <c r="D84" i="5" s="1"/>
  <c r="E84" i="5" a="1"/>
  <c r="E84" i="5" s="1"/>
  <c r="F84" i="5" a="1"/>
  <c r="F84" i="5" s="1"/>
  <c r="D85" i="5" a="1"/>
  <c r="D85" i="5" s="1"/>
  <c r="E85" i="5" a="1"/>
  <c r="E85" i="5" s="1"/>
  <c r="F85" i="5" a="1"/>
  <c r="F85" i="5" s="1"/>
  <c r="D86" i="5" a="1"/>
  <c r="D86" i="5" s="1"/>
  <c r="E86" i="5" a="1"/>
  <c r="E86" i="5" s="1"/>
  <c r="F86" i="5" a="1"/>
  <c r="F86" i="5" s="1"/>
  <c r="D87" i="5" a="1"/>
  <c r="D87" i="5" s="1"/>
  <c r="E87" i="5" a="1"/>
  <c r="E87" i="5" s="1"/>
  <c r="F87" i="5" a="1"/>
  <c r="F87" i="5" s="1"/>
  <c r="D88" i="5" a="1"/>
  <c r="D88" i="5" s="1"/>
  <c r="E88" i="5" a="1"/>
  <c r="E88" i="5" s="1"/>
  <c r="F88" i="5" a="1"/>
  <c r="F88" i="5" s="1"/>
  <c r="D89" i="5" a="1"/>
  <c r="D89" i="5" s="1"/>
  <c r="E89" i="5" a="1"/>
  <c r="E89" i="5" s="1"/>
  <c r="F89" i="5" a="1"/>
  <c r="F89" i="5" s="1"/>
  <c r="D90" i="5" a="1"/>
  <c r="D90" i="5" s="1"/>
  <c r="E90" i="5" a="1"/>
  <c r="E90" i="5" s="1"/>
  <c r="F90" i="5" a="1"/>
  <c r="F90" i="5" s="1"/>
  <c r="D91" i="5" a="1"/>
  <c r="D91" i="5" s="1"/>
  <c r="E91" i="5" a="1"/>
  <c r="E91" i="5" s="1"/>
  <c r="F91" i="5" a="1"/>
  <c r="F91" i="5" s="1"/>
  <c r="D92" i="5" a="1"/>
  <c r="D92" i="5" s="1"/>
  <c r="E92" i="5" a="1"/>
  <c r="E92" i="5" s="1"/>
  <c r="F92" i="5" a="1"/>
  <c r="F92" i="5" s="1"/>
  <c r="D93" i="5" a="1"/>
  <c r="D93" i="5" s="1"/>
  <c r="E93" i="5" a="1"/>
  <c r="E93" i="5" s="1"/>
  <c r="F93" i="5" a="1"/>
  <c r="F93" i="5" s="1"/>
  <c r="D94" i="5" a="1"/>
  <c r="D94" i="5" s="1"/>
  <c r="E94" i="5" a="1"/>
  <c r="E94" i="5" s="1"/>
  <c r="F94" i="5" a="1"/>
  <c r="F94" i="5" s="1"/>
  <c r="D95" i="5" a="1"/>
  <c r="D95" i="5" s="1"/>
  <c r="E95" i="5" a="1"/>
  <c r="E95" i="5" s="1"/>
  <c r="F95" i="5" a="1"/>
  <c r="F95" i="5" s="1"/>
  <c r="D96" i="5" a="1"/>
  <c r="D96" i="5" s="1"/>
  <c r="E96" i="5" a="1"/>
  <c r="E96" i="5" s="1"/>
  <c r="F96" i="5" a="1"/>
  <c r="F96" i="5" s="1"/>
  <c r="D97" i="5" a="1"/>
  <c r="D97" i="5" s="1"/>
  <c r="E97" i="5" a="1"/>
  <c r="E97" i="5" s="1"/>
  <c r="F97" i="5" a="1"/>
  <c r="F97" i="5" s="1"/>
  <c r="D98" i="5" a="1"/>
  <c r="D98" i="5" s="1"/>
  <c r="E98" i="5" a="1"/>
  <c r="E98" i="5" s="1"/>
  <c r="F98" i="5" a="1"/>
  <c r="F98" i="5" s="1"/>
  <c r="D99" i="5" a="1"/>
  <c r="D99" i="5" s="1"/>
  <c r="E99" i="5" a="1"/>
  <c r="E99" i="5" s="1"/>
  <c r="F99" i="5" a="1"/>
  <c r="F99" i="5" s="1"/>
  <c r="D100" i="5" a="1"/>
  <c r="D100" i="5" s="1"/>
  <c r="E100" i="5" a="1"/>
  <c r="E100" i="5" s="1"/>
  <c r="F100" i="5" a="1"/>
  <c r="F100" i="5" s="1"/>
  <c r="D101" i="5" a="1"/>
  <c r="D101" i="5" s="1"/>
  <c r="E101" i="5" a="1"/>
  <c r="E101" i="5" s="1"/>
  <c r="F101" i="5" a="1"/>
  <c r="F101" i="5" s="1"/>
  <c r="D102" i="5" a="1"/>
  <c r="D102" i="5" s="1"/>
  <c r="E102" i="5" a="1"/>
  <c r="E102" i="5" s="1"/>
  <c r="F102" i="5" a="1"/>
  <c r="F102" i="5" s="1"/>
  <c r="D103" i="5" a="1"/>
  <c r="D103" i="5" s="1"/>
  <c r="E103" i="5" a="1"/>
  <c r="E103" i="5" s="1"/>
  <c r="F103" i="5" a="1"/>
  <c r="F103" i="5" s="1"/>
  <c r="D104" i="5" a="1"/>
  <c r="D104" i="5" s="1"/>
  <c r="E104" i="5" a="1"/>
  <c r="E104" i="5" s="1"/>
  <c r="F104" i="5" a="1"/>
  <c r="F104" i="5" s="1"/>
  <c r="D105" i="5" a="1"/>
  <c r="D105" i="5" s="1"/>
  <c r="E105" i="5" a="1"/>
  <c r="E105" i="5" s="1"/>
  <c r="F105" i="5" a="1"/>
  <c r="F105" i="5" s="1"/>
  <c r="D106" i="5" a="1"/>
  <c r="D106" i="5" s="1"/>
  <c r="E106" i="5" a="1"/>
  <c r="E106" i="5" s="1"/>
  <c r="F106" i="5" a="1"/>
  <c r="F106" i="5" s="1"/>
  <c r="D107" i="5" a="1"/>
  <c r="D107" i="5" s="1"/>
  <c r="E107" i="5" a="1"/>
  <c r="E107" i="5" s="1"/>
  <c r="F107" i="5" a="1"/>
  <c r="F107" i="5" s="1"/>
  <c r="D108" i="5" a="1"/>
  <c r="D108" i="5" s="1"/>
  <c r="E108" i="5" a="1"/>
  <c r="E108" i="5" s="1"/>
  <c r="F108" i="5" a="1"/>
  <c r="F108" i="5" s="1"/>
  <c r="D109" i="5" a="1"/>
  <c r="D109" i="5" s="1"/>
  <c r="E109" i="5" a="1"/>
  <c r="E109" i="5" s="1"/>
  <c r="F109" i="5" a="1"/>
  <c r="F109" i="5" s="1"/>
  <c r="D110" i="5" a="1"/>
  <c r="D110" i="5" s="1"/>
  <c r="E110" i="5" a="1"/>
  <c r="E110" i="5" s="1"/>
  <c r="F110" i="5" a="1"/>
  <c r="F110" i="5" s="1"/>
  <c r="D111" i="5" a="1"/>
  <c r="D111" i="5" s="1"/>
  <c r="E111" i="5" a="1"/>
  <c r="E111" i="5" s="1"/>
  <c r="F111" i="5" a="1"/>
  <c r="F111" i="5" s="1"/>
  <c r="D112" i="5" a="1"/>
  <c r="D112" i="5" s="1"/>
  <c r="E112" i="5" a="1"/>
  <c r="E112" i="5" s="1"/>
  <c r="F112" i="5" a="1"/>
  <c r="F112" i="5" s="1"/>
  <c r="D113" i="5" a="1"/>
  <c r="D113" i="5" s="1"/>
  <c r="E113" i="5" a="1"/>
  <c r="E113" i="5" s="1"/>
  <c r="F113" i="5" a="1"/>
  <c r="F113" i="5" s="1"/>
  <c r="D114" i="5" a="1"/>
  <c r="D114" i="5" s="1"/>
  <c r="E114" i="5" a="1"/>
  <c r="E114" i="5" s="1"/>
  <c r="F114" i="5" a="1"/>
  <c r="F114" i="5" s="1"/>
  <c r="D115" i="5" a="1"/>
  <c r="D115" i="5" s="1"/>
  <c r="E115" i="5" a="1"/>
  <c r="E115" i="5" s="1"/>
  <c r="F115" i="5" a="1"/>
  <c r="F115" i="5" s="1"/>
  <c r="D116" i="5" a="1"/>
  <c r="D116" i="5" s="1"/>
  <c r="E116" i="5" a="1"/>
  <c r="E116" i="5" s="1"/>
  <c r="F116" i="5" a="1"/>
  <c r="F116" i="5" s="1"/>
  <c r="D117" i="5" a="1"/>
  <c r="D117" i="5" s="1"/>
  <c r="E117" i="5" a="1"/>
  <c r="E117" i="5" s="1"/>
  <c r="F117" i="5" a="1"/>
  <c r="F117" i="5" s="1"/>
  <c r="D118" i="5" a="1"/>
  <c r="D118" i="5" s="1"/>
  <c r="E118" i="5" a="1"/>
  <c r="E118" i="5" s="1"/>
  <c r="F118" i="5" a="1"/>
  <c r="F118" i="5" s="1"/>
  <c r="D119" i="5" a="1"/>
  <c r="D119" i="5" s="1"/>
  <c r="E119" i="5" a="1"/>
  <c r="E119" i="5" s="1"/>
  <c r="F119" i="5" a="1"/>
  <c r="F119" i="5" s="1"/>
  <c r="D120" i="5" a="1"/>
  <c r="D120" i="5" s="1"/>
  <c r="E120" i="5" a="1"/>
  <c r="E120" i="5" s="1"/>
  <c r="F120" i="5" a="1"/>
  <c r="F120" i="5" s="1"/>
  <c r="D121" i="5" a="1"/>
  <c r="D121" i="5" s="1"/>
  <c r="E121" i="5" a="1"/>
  <c r="E121" i="5" s="1"/>
  <c r="F121" i="5" a="1"/>
  <c r="F121" i="5" s="1"/>
  <c r="D122" i="5" a="1"/>
  <c r="D122" i="5" s="1"/>
  <c r="E122" i="5" a="1"/>
  <c r="E122" i="5" s="1"/>
  <c r="F122" i="5" a="1"/>
  <c r="F122" i="5" s="1"/>
  <c r="D123" i="5" a="1"/>
  <c r="D123" i="5" s="1"/>
  <c r="E123" i="5" a="1"/>
  <c r="E123" i="5" s="1"/>
  <c r="F123" i="5" a="1"/>
  <c r="F123" i="5" s="1"/>
  <c r="D124" i="5" a="1"/>
  <c r="D124" i="5" s="1"/>
  <c r="E124" i="5" a="1"/>
  <c r="E124" i="5" s="1"/>
  <c r="F124" i="5" a="1"/>
  <c r="F124" i="5" s="1"/>
  <c r="D125" i="5" a="1"/>
  <c r="D125" i="5" s="1"/>
  <c r="E125" i="5" a="1"/>
  <c r="E125" i="5" s="1"/>
  <c r="F125" i="5" a="1"/>
  <c r="F125" i="5" s="1"/>
  <c r="D126" i="5" a="1"/>
  <c r="D126" i="5" s="1"/>
  <c r="E126" i="5" a="1"/>
  <c r="E126" i="5" s="1"/>
  <c r="F126" i="5" a="1"/>
  <c r="F126" i="5" s="1"/>
  <c r="D127" i="5" a="1"/>
  <c r="D127" i="5" s="1"/>
  <c r="E127" i="5" a="1"/>
  <c r="E127" i="5" s="1"/>
  <c r="F127" i="5" a="1"/>
  <c r="F127" i="5" s="1"/>
  <c r="D128" i="5" a="1"/>
  <c r="D128" i="5" s="1"/>
  <c r="E128" i="5" a="1"/>
  <c r="E128" i="5" s="1"/>
  <c r="F128" i="5" a="1"/>
  <c r="F128" i="5" s="1"/>
  <c r="D129" i="5" a="1"/>
  <c r="D129" i="5" s="1"/>
  <c r="E129" i="5" a="1"/>
  <c r="E129" i="5" s="1"/>
  <c r="F129" i="5" a="1"/>
  <c r="F129" i="5" s="1"/>
  <c r="D130" i="5" a="1"/>
  <c r="D130" i="5" s="1"/>
  <c r="E130" i="5" a="1"/>
  <c r="E130" i="5" s="1"/>
  <c r="F130" i="5" a="1"/>
  <c r="F130" i="5" s="1"/>
  <c r="D131" i="5" a="1"/>
  <c r="D131" i="5" s="1"/>
  <c r="E131" i="5" a="1"/>
  <c r="E131" i="5" s="1"/>
  <c r="F131" i="5" a="1"/>
  <c r="F131" i="5" s="1"/>
  <c r="D132" i="5" a="1"/>
  <c r="D132" i="5" s="1"/>
  <c r="E132" i="5" a="1"/>
  <c r="E132" i="5" s="1"/>
  <c r="F132" i="5" a="1"/>
  <c r="F132" i="5" s="1"/>
  <c r="D133" i="5" a="1"/>
  <c r="D133" i="5" s="1"/>
  <c r="E133" i="5" a="1"/>
  <c r="E133" i="5" s="1"/>
  <c r="F133" i="5" a="1"/>
  <c r="F133" i="5" s="1"/>
  <c r="D134" i="5" a="1"/>
  <c r="D134" i="5" s="1"/>
  <c r="E134" i="5" a="1"/>
  <c r="E134" i="5" s="1"/>
  <c r="F134" i="5" a="1"/>
  <c r="F134" i="5" s="1"/>
  <c r="D135" i="5" a="1"/>
  <c r="D135" i="5" s="1"/>
  <c r="E135" i="5" a="1"/>
  <c r="E135" i="5" s="1"/>
  <c r="F135" i="5" a="1"/>
  <c r="F135" i="5" s="1"/>
  <c r="D136" i="5" a="1"/>
  <c r="D136" i="5" s="1"/>
  <c r="E136" i="5" a="1"/>
  <c r="E136" i="5" s="1"/>
  <c r="F136" i="5" a="1"/>
  <c r="F136" i="5" s="1"/>
  <c r="D137" i="5" a="1"/>
  <c r="D137" i="5" s="1"/>
  <c r="E137" i="5" a="1"/>
  <c r="E137" i="5" s="1"/>
  <c r="F137" i="5" a="1"/>
  <c r="F137" i="5" s="1"/>
  <c r="D138" i="5" a="1"/>
  <c r="D138" i="5" s="1"/>
  <c r="E138" i="5" a="1"/>
  <c r="E138" i="5" s="1"/>
  <c r="F138" i="5" a="1"/>
  <c r="F138" i="5" s="1"/>
  <c r="D139" i="5" a="1"/>
  <c r="D139" i="5" s="1"/>
  <c r="E139" i="5" a="1"/>
  <c r="E139" i="5" s="1"/>
  <c r="F139" i="5" a="1"/>
  <c r="F139" i="5" s="1"/>
  <c r="D140" i="5" a="1"/>
  <c r="D140" i="5" s="1"/>
  <c r="E140" i="5" a="1"/>
  <c r="E140" i="5" s="1"/>
  <c r="F140" i="5" a="1"/>
  <c r="F140" i="5" s="1"/>
  <c r="D141" i="5" a="1"/>
  <c r="D141" i="5" s="1"/>
  <c r="E141" i="5" a="1"/>
  <c r="E141" i="5" s="1"/>
  <c r="F141" i="5" a="1"/>
  <c r="F141" i="5" s="1"/>
  <c r="D142" i="5" a="1"/>
  <c r="D142" i="5" s="1"/>
  <c r="E142" i="5" a="1"/>
  <c r="E142" i="5" s="1"/>
  <c r="F142" i="5" a="1"/>
  <c r="F142" i="5" s="1"/>
  <c r="D143" i="5" a="1"/>
  <c r="D143" i="5" s="1"/>
  <c r="E143" i="5" a="1"/>
  <c r="E143" i="5" s="1"/>
  <c r="F143" i="5" a="1"/>
  <c r="F143" i="5" s="1"/>
  <c r="D144" i="5" a="1"/>
  <c r="D144" i="5" s="1"/>
  <c r="E144" i="5" a="1"/>
  <c r="E144" i="5" s="1"/>
  <c r="F144" i="5" a="1"/>
  <c r="F144" i="5" s="1"/>
  <c r="D145" i="5" a="1"/>
  <c r="D145" i="5" s="1"/>
  <c r="E145" i="5" a="1"/>
  <c r="E145" i="5" s="1"/>
  <c r="F145" i="5" a="1"/>
  <c r="F145" i="5" s="1"/>
  <c r="D146" i="5" a="1"/>
  <c r="D146" i="5" s="1"/>
  <c r="E146" i="5" a="1"/>
  <c r="E146" i="5" s="1"/>
  <c r="F146" i="5" a="1"/>
  <c r="F146" i="5" s="1"/>
  <c r="D147" i="5" a="1"/>
  <c r="D147" i="5" s="1"/>
  <c r="E147" i="5" a="1"/>
  <c r="E147" i="5" s="1"/>
  <c r="F147" i="5" a="1"/>
  <c r="F147" i="5" s="1"/>
  <c r="D148" i="5" a="1"/>
  <c r="D148" i="5" s="1"/>
  <c r="E148" i="5" a="1"/>
  <c r="E148" i="5" s="1"/>
  <c r="F148" i="5" a="1"/>
  <c r="F148" i="5" s="1"/>
  <c r="D149" i="5" a="1"/>
  <c r="D149" i="5" s="1"/>
  <c r="E149" i="5" a="1"/>
  <c r="E149" i="5" s="1"/>
  <c r="F149" i="5" a="1"/>
  <c r="F149" i="5" s="1"/>
  <c r="D150" i="5" a="1"/>
  <c r="D150" i="5" s="1"/>
  <c r="E150" i="5" a="1"/>
  <c r="E150" i="5" s="1"/>
  <c r="F150" i="5" a="1"/>
  <c r="F150" i="5" s="1"/>
  <c r="D151" i="5" a="1"/>
  <c r="D151" i="5" s="1"/>
  <c r="E151" i="5" a="1"/>
  <c r="E151" i="5" s="1"/>
  <c r="F151" i="5" a="1"/>
  <c r="F151" i="5" s="1"/>
  <c r="D152" i="5" a="1"/>
  <c r="D152" i="5" s="1"/>
  <c r="E152" i="5" a="1"/>
  <c r="E152" i="5" s="1"/>
  <c r="F152" i="5" a="1"/>
  <c r="F152" i="5" s="1"/>
  <c r="D153" i="5" a="1"/>
  <c r="D153" i="5" s="1"/>
  <c r="E153" i="5" a="1"/>
  <c r="E153" i="5" s="1"/>
  <c r="F153" i="5" a="1"/>
  <c r="F153" i="5" s="1"/>
  <c r="D154" i="5" a="1"/>
  <c r="D154" i="5" s="1"/>
  <c r="E154" i="5" a="1"/>
  <c r="E154" i="5" s="1"/>
  <c r="F154" i="5" a="1"/>
  <c r="F154" i="5" s="1"/>
  <c r="D155" i="5" a="1"/>
  <c r="D155" i="5" s="1"/>
  <c r="E155" i="5" a="1"/>
  <c r="E155" i="5" s="1"/>
  <c r="F155" i="5" a="1"/>
  <c r="F155" i="5" s="1"/>
  <c r="D156" i="5" a="1"/>
  <c r="D156" i="5" s="1"/>
  <c r="E156" i="5" a="1"/>
  <c r="E156" i="5" s="1"/>
  <c r="F156" i="5" a="1"/>
  <c r="F156" i="5" s="1"/>
  <c r="D157" i="5" a="1"/>
  <c r="D157" i="5" s="1"/>
  <c r="E157" i="5" a="1"/>
  <c r="E157" i="5" s="1"/>
  <c r="F157" i="5" a="1"/>
  <c r="F157" i="5" s="1"/>
  <c r="D158" i="5" a="1"/>
  <c r="D158" i="5" s="1"/>
  <c r="E158" i="5" a="1"/>
  <c r="E158" i="5" s="1"/>
  <c r="F158" i="5" a="1"/>
  <c r="F158" i="5" s="1"/>
  <c r="D159" i="5" a="1"/>
  <c r="D159" i="5" s="1"/>
  <c r="E159" i="5" a="1"/>
  <c r="E159" i="5" s="1"/>
  <c r="F159" i="5" a="1"/>
  <c r="F159" i="5" s="1"/>
  <c r="D160" i="5" a="1"/>
  <c r="D160" i="5" s="1"/>
  <c r="E160" i="5" a="1"/>
  <c r="E160" i="5" s="1"/>
  <c r="F160" i="5" a="1"/>
  <c r="F160" i="5" s="1"/>
  <c r="D161" i="5" a="1"/>
  <c r="D161" i="5" s="1"/>
  <c r="E161" i="5" a="1"/>
  <c r="E161" i="5" s="1"/>
  <c r="F161" i="5" a="1"/>
  <c r="F161" i="5" s="1"/>
  <c r="D162" i="5" a="1"/>
  <c r="D162" i="5" s="1"/>
  <c r="E162" i="5" a="1"/>
  <c r="E162" i="5" s="1"/>
  <c r="F162" i="5" a="1"/>
  <c r="F162" i="5" s="1"/>
  <c r="D163" i="5" a="1"/>
  <c r="D163" i="5" s="1"/>
  <c r="E163" i="5" a="1"/>
  <c r="E163" i="5" s="1"/>
  <c r="F163" i="5" a="1"/>
  <c r="F163" i="5" s="1"/>
  <c r="D164" i="5" a="1"/>
  <c r="D164" i="5" s="1"/>
  <c r="E164" i="5" a="1"/>
  <c r="E164" i="5" s="1"/>
  <c r="F164" i="5" a="1"/>
  <c r="F164" i="5" s="1"/>
  <c r="D165" i="5" a="1"/>
  <c r="D165" i="5" s="1"/>
  <c r="E165" i="5" a="1"/>
  <c r="E165" i="5" s="1"/>
  <c r="F165" i="5" a="1"/>
  <c r="F165" i="5" s="1"/>
  <c r="D166" i="5" a="1"/>
  <c r="D166" i="5" s="1"/>
  <c r="E166" i="5" a="1"/>
  <c r="E166" i="5" s="1"/>
  <c r="F166" i="5" a="1"/>
  <c r="F166" i="5" s="1"/>
  <c r="D167" i="5" a="1"/>
  <c r="D167" i="5" s="1"/>
  <c r="E167" i="5" a="1"/>
  <c r="E167" i="5" s="1"/>
  <c r="F167" i="5" a="1"/>
  <c r="F167" i="5" s="1"/>
  <c r="D168" i="5" a="1"/>
  <c r="D168" i="5" s="1"/>
  <c r="E168" i="5" a="1"/>
  <c r="E168" i="5" s="1"/>
  <c r="F168" i="5" a="1"/>
  <c r="F168" i="5" s="1"/>
  <c r="D169" i="5" a="1"/>
  <c r="D169" i="5" s="1"/>
  <c r="E169" i="5" a="1"/>
  <c r="E169" i="5" s="1"/>
  <c r="F169" i="5" a="1"/>
  <c r="F169" i="5" s="1"/>
  <c r="D170" i="5" a="1"/>
  <c r="D170" i="5" s="1"/>
  <c r="E170" i="5" a="1"/>
  <c r="E170" i="5" s="1"/>
  <c r="F170" i="5" a="1"/>
  <c r="F170" i="5" s="1"/>
  <c r="D171" i="5" a="1"/>
  <c r="D171" i="5" s="1"/>
  <c r="E171" i="5" a="1"/>
  <c r="E171" i="5" s="1"/>
  <c r="F171" i="5" a="1"/>
  <c r="F171" i="5" s="1"/>
  <c r="D172" i="5" a="1"/>
  <c r="D172" i="5" s="1"/>
  <c r="E172" i="5" a="1"/>
  <c r="E172" i="5" s="1"/>
  <c r="F172" i="5" a="1"/>
  <c r="F172" i="5" s="1"/>
  <c r="D173" i="5" a="1"/>
  <c r="D173" i="5" s="1"/>
  <c r="E173" i="5" a="1"/>
  <c r="E173" i="5" s="1"/>
  <c r="F173" i="5" a="1"/>
  <c r="F173" i="5" s="1"/>
  <c r="D174" i="5" a="1"/>
  <c r="D174" i="5" s="1"/>
  <c r="E174" i="5" a="1"/>
  <c r="E174" i="5" s="1"/>
  <c r="F174" i="5" a="1"/>
  <c r="F174" i="5" s="1"/>
  <c r="D175" i="5" a="1"/>
  <c r="D175" i="5" s="1"/>
  <c r="E175" i="5" a="1"/>
  <c r="E175" i="5" s="1"/>
  <c r="F175" i="5" a="1"/>
  <c r="F175" i="5" s="1"/>
  <c r="D176" i="5" a="1"/>
  <c r="D176" i="5" s="1"/>
  <c r="E176" i="5" a="1"/>
  <c r="E176" i="5" s="1"/>
  <c r="F176" i="5" a="1"/>
  <c r="F176" i="5" s="1"/>
  <c r="D177" i="5" a="1"/>
  <c r="D177" i="5" s="1"/>
  <c r="E177" i="5" a="1"/>
  <c r="E177" i="5" s="1"/>
  <c r="F177" i="5" a="1"/>
  <c r="F177" i="5" s="1"/>
  <c r="D178" i="5" a="1"/>
  <c r="D178" i="5" s="1"/>
  <c r="E178" i="5" a="1"/>
  <c r="E178" i="5" s="1"/>
  <c r="F178" i="5" a="1"/>
  <c r="F178" i="5" s="1"/>
  <c r="D179" i="5" a="1"/>
  <c r="D179" i="5" s="1"/>
  <c r="E179" i="5" a="1"/>
  <c r="E179" i="5" s="1"/>
  <c r="F179" i="5" a="1"/>
  <c r="F179" i="5" s="1"/>
  <c r="D180" i="5" a="1"/>
  <c r="D180" i="5" s="1"/>
  <c r="E180" i="5" a="1"/>
  <c r="E180" i="5" s="1"/>
  <c r="F180" i="5" a="1"/>
  <c r="F180" i="5" s="1"/>
  <c r="D181" i="5" a="1"/>
  <c r="D181" i="5" s="1"/>
  <c r="E181" i="5" a="1"/>
  <c r="E181" i="5" s="1"/>
  <c r="F181" i="5" a="1"/>
  <c r="F181" i="5" s="1"/>
  <c r="D182" i="5" a="1"/>
  <c r="D182" i="5" s="1"/>
  <c r="E182" i="5" a="1"/>
  <c r="E182" i="5" s="1"/>
  <c r="F182" i="5" a="1"/>
  <c r="F182" i="5" s="1"/>
  <c r="D183" i="5" a="1"/>
  <c r="D183" i="5" s="1"/>
  <c r="E183" i="5" a="1"/>
  <c r="E183" i="5" s="1"/>
  <c r="F183" i="5" a="1"/>
  <c r="F183" i="5" s="1"/>
  <c r="D184" i="5" a="1"/>
  <c r="D184" i="5" s="1"/>
  <c r="E184" i="5" a="1"/>
  <c r="E184" i="5" s="1"/>
  <c r="F184" i="5" a="1"/>
  <c r="F184" i="5" s="1"/>
  <c r="D185" i="5" a="1"/>
  <c r="D185" i="5" s="1"/>
  <c r="E185" i="5" a="1"/>
  <c r="E185" i="5" s="1"/>
  <c r="F185" i="5" a="1"/>
  <c r="F185" i="5" s="1"/>
  <c r="D186" i="5" a="1"/>
  <c r="D186" i="5" s="1"/>
  <c r="E186" i="5" a="1"/>
  <c r="E186" i="5" s="1"/>
  <c r="F186" i="5" a="1"/>
  <c r="F186" i="5" s="1"/>
  <c r="D187" i="5" a="1"/>
  <c r="D187" i="5" s="1"/>
  <c r="E187" i="5" a="1"/>
  <c r="E187" i="5" s="1"/>
  <c r="F187" i="5" a="1"/>
  <c r="F187" i="5" s="1"/>
  <c r="D188" i="5" a="1"/>
  <c r="D188" i="5" s="1"/>
  <c r="E188" i="5" a="1"/>
  <c r="E188" i="5" s="1"/>
  <c r="F188" i="5" a="1"/>
  <c r="F188" i="5" s="1"/>
  <c r="D189" i="5" a="1"/>
  <c r="D189" i="5" s="1"/>
  <c r="E189" i="5" a="1"/>
  <c r="E189" i="5" s="1"/>
  <c r="F189" i="5" a="1"/>
  <c r="F189" i="5" s="1"/>
  <c r="D190" i="5" a="1"/>
  <c r="D190" i="5" s="1"/>
  <c r="E190" i="5" a="1"/>
  <c r="E190" i="5" s="1"/>
  <c r="F190" i="5" a="1"/>
  <c r="F190" i="5" s="1"/>
  <c r="D191" i="5" a="1"/>
  <c r="D191" i="5" s="1"/>
  <c r="E191" i="5" a="1"/>
  <c r="E191" i="5" s="1"/>
  <c r="F191" i="5" a="1"/>
  <c r="F191" i="5" s="1"/>
  <c r="D192" i="5" a="1"/>
  <c r="D192" i="5" s="1"/>
  <c r="E192" i="5" a="1"/>
  <c r="E192" i="5" s="1"/>
  <c r="F192" i="5" a="1"/>
  <c r="F192" i="5" s="1"/>
  <c r="D193" i="5" a="1"/>
  <c r="D193" i="5" s="1"/>
  <c r="E193" i="5" a="1"/>
  <c r="E193" i="5" s="1"/>
  <c r="F193" i="5" a="1"/>
  <c r="F193" i="5" s="1"/>
  <c r="D194" i="5" a="1"/>
  <c r="D194" i="5" s="1"/>
  <c r="E194" i="5" a="1"/>
  <c r="E194" i="5" s="1"/>
  <c r="F194" i="5" a="1"/>
  <c r="F194" i="5" s="1"/>
  <c r="D195" i="5" a="1"/>
  <c r="D195" i="5" s="1"/>
  <c r="E195" i="5" a="1"/>
  <c r="E195" i="5" s="1"/>
  <c r="F195" i="5" a="1"/>
  <c r="F195" i="5" s="1"/>
  <c r="D196" i="5" a="1"/>
  <c r="D196" i="5" s="1"/>
  <c r="E196" i="5" a="1"/>
  <c r="E196" i="5" s="1"/>
  <c r="F196" i="5" a="1"/>
  <c r="F196" i="5" s="1"/>
  <c r="D197" i="5" a="1"/>
  <c r="D197" i="5" s="1"/>
  <c r="E197" i="5" a="1"/>
  <c r="E197" i="5" s="1"/>
  <c r="F197" i="5" a="1"/>
  <c r="F197" i="5" s="1"/>
  <c r="D198" i="5" a="1"/>
  <c r="D198" i="5" s="1"/>
  <c r="E198" i="5" a="1"/>
  <c r="E198" i="5" s="1"/>
  <c r="F198" i="5" a="1"/>
  <c r="F198" i="5" s="1"/>
  <c r="D199" i="5" a="1"/>
  <c r="D199" i="5" s="1"/>
  <c r="E199" i="5" a="1"/>
  <c r="E199" i="5" s="1"/>
  <c r="F199" i="5" a="1"/>
  <c r="F199" i="5" s="1"/>
  <c r="D200" i="5" a="1"/>
  <c r="D200" i="5" s="1"/>
  <c r="E200" i="5" a="1"/>
  <c r="E200" i="5" s="1"/>
  <c r="F200" i="5" a="1"/>
  <c r="F200" i="5" s="1"/>
  <c r="D201" i="5" a="1"/>
  <c r="D201" i="5" s="1"/>
  <c r="E201" i="5" a="1"/>
  <c r="E201" i="5" s="1"/>
  <c r="F201" i="5" a="1"/>
  <c r="F201" i="5" s="1"/>
  <c r="D202" i="5" a="1"/>
  <c r="D202" i="5" s="1"/>
  <c r="E202" i="5" a="1"/>
  <c r="E202" i="5" s="1"/>
  <c r="F202" i="5" a="1"/>
  <c r="F202" i="5" s="1"/>
  <c r="D203" i="5" a="1"/>
  <c r="D203" i="5" s="1"/>
  <c r="E203" i="5" a="1"/>
  <c r="E203" i="5" s="1"/>
  <c r="F203" i="5" a="1"/>
  <c r="F203" i="5" s="1"/>
  <c r="D204" i="5" a="1"/>
  <c r="D204" i="5" s="1"/>
  <c r="E204" i="5" a="1"/>
  <c r="E204" i="5" s="1"/>
  <c r="F204" i="5" a="1"/>
  <c r="F204" i="5" s="1"/>
  <c r="D205" i="5" a="1"/>
  <c r="D205" i="5" s="1"/>
  <c r="E205" i="5" a="1"/>
  <c r="E205" i="5" s="1"/>
  <c r="F205" i="5" a="1"/>
  <c r="F205" i="5" s="1"/>
  <c r="D206" i="5" a="1"/>
  <c r="D206" i="5" s="1"/>
  <c r="E206" i="5" a="1"/>
  <c r="E206" i="5" s="1"/>
  <c r="F206" i="5" a="1"/>
  <c r="F206" i="5" s="1"/>
  <c r="D207" i="5" a="1"/>
  <c r="D207" i="5" s="1"/>
  <c r="E207" i="5" a="1"/>
  <c r="E207" i="5" s="1"/>
  <c r="F207" i="5" a="1"/>
  <c r="F207" i="5" s="1"/>
  <c r="D208" i="5" a="1"/>
  <c r="D208" i="5" s="1"/>
  <c r="E208" i="5" a="1"/>
  <c r="E208" i="5" s="1"/>
  <c r="F208" i="5" a="1"/>
  <c r="F208" i="5" s="1"/>
  <c r="D209" i="5" a="1"/>
  <c r="D209" i="5" s="1"/>
  <c r="E209" i="5" a="1"/>
  <c r="E209" i="5" s="1"/>
  <c r="F209" i="5" a="1"/>
  <c r="F209" i="5" s="1"/>
  <c r="D210" i="5" a="1"/>
  <c r="D210" i="5" s="1"/>
  <c r="E210" i="5" a="1"/>
  <c r="E210" i="5" s="1"/>
  <c r="F210" i="5" a="1"/>
  <c r="F210" i="5" s="1"/>
  <c r="D211" i="5" a="1"/>
  <c r="D211" i="5" s="1"/>
  <c r="E211" i="5" a="1"/>
  <c r="E211" i="5" s="1"/>
  <c r="F211" i="5" a="1"/>
  <c r="F211" i="5" s="1"/>
  <c r="D212" i="5" a="1"/>
  <c r="D212" i="5" s="1"/>
  <c r="E212" i="5" a="1"/>
  <c r="E212" i="5" s="1"/>
  <c r="F212" i="5" a="1"/>
  <c r="F212" i="5" s="1"/>
  <c r="D213" i="5" a="1"/>
  <c r="D213" i="5" s="1"/>
  <c r="E213" i="5" a="1"/>
  <c r="E213" i="5" s="1"/>
  <c r="F213" i="5" a="1"/>
  <c r="F213" i="5" s="1"/>
  <c r="D214" i="5" a="1"/>
  <c r="D214" i="5" s="1"/>
  <c r="E214" i="5" a="1"/>
  <c r="E214" i="5" s="1"/>
  <c r="F214" i="5" a="1"/>
  <c r="F214" i="5" s="1"/>
  <c r="D215" i="5" a="1"/>
  <c r="D215" i="5" s="1"/>
  <c r="E215" i="5" a="1"/>
  <c r="E215" i="5" s="1"/>
  <c r="F215" i="5" a="1"/>
  <c r="F215" i="5" s="1"/>
  <c r="D216" i="5" a="1"/>
  <c r="D216" i="5" s="1"/>
  <c r="E216" i="5" a="1"/>
  <c r="E216" i="5" s="1"/>
  <c r="F216" i="5" a="1"/>
  <c r="F216" i="5" s="1"/>
  <c r="D217" i="5" a="1"/>
  <c r="D217" i="5" s="1"/>
  <c r="E217" i="5" a="1"/>
  <c r="E217" i="5" s="1"/>
  <c r="F217" i="5" a="1"/>
  <c r="F217" i="5" s="1"/>
  <c r="D218" i="5" a="1"/>
  <c r="D218" i="5" s="1"/>
  <c r="E218" i="5" a="1"/>
  <c r="E218" i="5" s="1"/>
  <c r="F218" i="5" a="1"/>
  <c r="F218" i="5" s="1"/>
  <c r="D219" i="5" a="1"/>
  <c r="D219" i="5" s="1"/>
  <c r="E219" i="5" a="1"/>
  <c r="E219" i="5" s="1"/>
  <c r="F219" i="5" a="1"/>
  <c r="F219" i="5" s="1"/>
  <c r="D220" i="5" a="1"/>
  <c r="D220" i="5" s="1"/>
  <c r="E220" i="5" a="1"/>
  <c r="E220" i="5" s="1"/>
  <c r="F220" i="5" a="1"/>
  <c r="F220" i="5" s="1"/>
  <c r="D221" i="5" a="1"/>
  <c r="D221" i="5" s="1"/>
  <c r="E221" i="5" a="1"/>
  <c r="E221" i="5" s="1"/>
  <c r="F221" i="5" a="1"/>
  <c r="F221" i="5" s="1"/>
  <c r="D222" i="5" a="1"/>
  <c r="D222" i="5" s="1"/>
  <c r="E222" i="5" a="1"/>
  <c r="E222" i="5" s="1"/>
  <c r="F222" i="5" a="1"/>
  <c r="F222" i="5" s="1"/>
  <c r="D223" i="5" a="1"/>
  <c r="D223" i="5" s="1"/>
  <c r="E223" i="5" a="1"/>
  <c r="E223" i="5" s="1"/>
  <c r="F223" i="5" a="1"/>
  <c r="F223" i="5" s="1"/>
  <c r="D224" i="5" a="1"/>
  <c r="D224" i="5" s="1"/>
  <c r="E224" i="5" a="1"/>
  <c r="E224" i="5" s="1"/>
  <c r="F224" i="5" a="1"/>
  <c r="F224" i="5" s="1"/>
  <c r="D225" i="5" a="1"/>
  <c r="D225" i="5" s="1"/>
  <c r="E225" i="5" a="1"/>
  <c r="E225" i="5" s="1"/>
  <c r="F225" i="5" a="1"/>
  <c r="F225" i="5" s="1"/>
  <c r="D226" i="5" a="1"/>
  <c r="D226" i="5" s="1"/>
  <c r="E226" i="5" a="1"/>
  <c r="E226" i="5" s="1"/>
  <c r="F226" i="5" a="1"/>
  <c r="F226" i="5" s="1"/>
  <c r="D227" i="5" a="1"/>
  <c r="D227" i="5" s="1"/>
  <c r="E227" i="5" a="1"/>
  <c r="E227" i="5" s="1"/>
  <c r="F227" i="5" a="1"/>
  <c r="F227" i="5" s="1"/>
  <c r="D228" i="5" a="1"/>
  <c r="D228" i="5" s="1"/>
  <c r="E228" i="5" a="1"/>
  <c r="E228" i="5" s="1"/>
  <c r="F228" i="5" a="1"/>
  <c r="F228" i="5" s="1"/>
  <c r="D229" i="5" a="1"/>
  <c r="D229" i="5" s="1"/>
  <c r="E229" i="5" a="1"/>
  <c r="E229" i="5" s="1"/>
  <c r="F229" i="5" a="1"/>
  <c r="F229" i="5" s="1"/>
  <c r="D230" i="5" a="1"/>
  <c r="D230" i="5" s="1"/>
  <c r="E230" i="5" a="1"/>
  <c r="E230" i="5" s="1"/>
  <c r="F230" i="5" a="1"/>
  <c r="F230" i="5" s="1"/>
  <c r="D231" i="5" a="1"/>
  <c r="D231" i="5" s="1"/>
  <c r="E231" i="5" a="1"/>
  <c r="E231" i="5" s="1"/>
  <c r="F231" i="5" a="1"/>
  <c r="F231" i="5" s="1"/>
  <c r="D232" i="5" a="1"/>
  <c r="D232" i="5" s="1"/>
  <c r="E232" i="5" a="1"/>
  <c r="E232" i="5" s="1"/>
  <c r="F232" i="5" a="1"/>
  <c r="F232" i="5" s="1"/>
  <c r="D233" i="5" a="1"/>
  <c r="D233" i="5" s="1"/>
  <c r="E233" i="5" a="1"/>
  <c r="E233" i="5" s="1"/>
  <c r="F233" i="5" a="1"/>
  <c r="F233" i="5" s="1"/>
  <c r="D234" i="5" a="1"/>
  <c r="D234" i="5" s="1"/>
  <c r="E234" i="5" a="1"/>
  <c r="E234" i="5" s="1"/>
  <c r="F234" i="5" a="1"/>
  <c r="F234" i="5" s="1"/>
  <c r="D235" i="5" a="1"/>
  <c r="D235" i="5" s="1"/>
  <c r="E235" i="5" a="1"/>
  <c r="E235" i="5" s="1"/>
  <c r="F235" i="5" a="1"/>
  <c r="F235" i="5" s="1"/>
  <c r="D236" i="5" a="1"/>
  <c r="D236" i="5" s="1"/>
  <c r="E236" i="5" a="1"/>
  <c r="E236" i="5" s="1"/>
  <c r="F236" i="5" a="1"/>
  <c r="F236" i="5" s="1"/>
  <c r="D237" i="5" a="1"/>
  <c r="D237" i="5" s="1"/>
  <c r="E237" i="5" a="1"/>
  <c r="E237" i="5" s="1"/>
  <c r="F237" i="5" a="1"/>
  <c r="F237" i="5" s="1"/>
  <c r="D238" i="5" a="1"/>
  <c r="D238" i="5" s="1"/>
  <c r="E238" i="5" a="1"/>
  <c r="E238" i="5" s="1"/>
  <c r="F238" i="5" a="1"/>
  <c r="F238" i="5" s="1"/>
  <c r="D239" i="5" a="1"/>
  <c r="D239" i="5" s="1"/>
  <c r="E239" i="5" a="1"/>
  <c r="E239" i="5" s="1"/>
  <c r="F239" i="5" a="1"/>
  <c r="F239" i="5" s="1"/>
  <c r="D240" i="5" a="1"/>
  <c r="D240" i="5" s="1"/>
  <c r="E240" i="5" a="1"/>
  <c r="E240" i="5" s="1"/>
  <c r="F240" i="5" a="1"/>
  <c r="F240" i="5" s="1"/>
  <c r="D241" i="5" a="1"/>
  <c r="D241" i="5" s="1"/>
  <c r="E241" i="5" a="1"/>
  <c r="E241" i="5" s="1"/>
  <c r="F241" i="5" a="1"/>
  <c r="F241" i="5" s="1"/>
  <c r="D242" i="5" a="1"/>
  <c r="D242" i="5" s="1"/>
  <c r="E242" i="5" a="1"/>
  <c r="E242" i="5" s="1"/>
  <c r="F242" i="5" a="1"/>
  <c r="F242" i="5" s="1"/>
  <c r="D243" i="5" a="1"/>
  <c r="D243" i="5" s="1"/>
  <c r="E243" i="5" a="1"/>
  <c r="E243" i="5" s="1"/>
  <c r="F243" i="5" a="1"/>
  <c r="F243" i="5" s="1"/>
  <c r="D244" i="5" a="1"/>
  <c r="D244" i="5" s="1"/>
  <c r="E244" i="5" a="1"/>
  <c r="E244" i="5" s="1"/>
  <c r="F244" i="5" a="1"/>
  <c r="F244" i="5" s="1"/>
  <c r="D245" i="5" a="1"/>
  <c r="D245" i="5" s="1"/>
  <c r="E245" i="5" a="1"/>
  <c r="E245" i="5" s="1"/>
  <c r="F245" i="5" a="1"/>
  <c r="F245" i="5" s="1"/>
  <c r="D246" i="5" a="1"/>
  <c r="D246" i="5" s="1"/>
  <c r="E246" i="5" a="1"/>
  <c r="E246" i="5" s="1"/>
  <c r="F246" i="5" a="1"/>
  <c r="F246" i="5" s="1"/>
  <c r="D247" i="5" a="1"/>
  <c r="D247" i="5" s="1"/>
  <c r="E247" i="5" a="1"/>
  <c r="E247" i="5" s="1"/>
  <c r="F247" i="5" a="1"/>
  <c r="F247" i="5" s="1"/>
  <c r="D248" i="5" a="1"/>
  <c r="D248" i="5" s="1"/>
  <c r="E248" i="5" a="1"/>
  <c r="E248" i="5" s="1"/>
  <c r="F248" i="5" a="1"/>
  <c r="F248" i="5" s="1"/>
  <c r="D249" i="5" a="1"/>
  <c r="D249" i="5" s="1"/>
  <c r="E249" i="5" a="1"/>
  <c r="E249" i="5" s="1"/>
  <c r="F249" i="5" a="1"/>
  <c r="F249" i="5" s="1"/>
  <c r="D250" i="5" a="1"/>
  <c r="D250" i="5" s="1"/>
  <c r="E250" i="5" a="1"/>
  <c r="E250" i="5" s="1"/>
  <c r="F250" i="5" a="1"/>
  <c r="F250" i="5" s="1"/>
  <c r="D251" i="5" a="1"/>
  <c r="D251" i="5" s="1"/>
  <c r="E251" i="5" a="1"/>
  <c r="E251" i="5" s="1"/>
  <c r="F251" i="5" a="1"/>
  <c r="F251" i="5" s="1"/>
  <c r="D252" i="5" a="1"/>
  <c r="D252" i="5" s="1"/>
  <c r="E252" i="5" a="1"/>
  <c r="E252" i="5" s="1"/>
  <c r="F252" i="5" a="1"/>
  <c r="F252" i="5" s="1"/>
  <c r="D253" i="5" a="1"/>
  <c r="D253" i="5" s="1"/>
  <c r="E253" i="5" a="1"/>
  <c r="E253" i="5" s="1"/>
  <c r="F253" i="5" a="1"/>
  <c r="F253" i="5" s="1"/>
  <c r="D254" i="5" a="1"/>
  <c r="D254" i="5" s="1"/>
  <c r="E254" i="5" a="1"/>
  <c r="E254" i="5" s="1"/>
  <c r="F254" i="5" a="1"/>
  <c r="F254" i="5" s="1"/>
  <c r="D255" i="5" a="1"/>
  <c r="D255" i="5" s="1"/>
  <c r="E255" i="5" a="1"/>
  <c r="E255" i="5" s="1"/>
  <c r="F255" i="5" a="1"/>
  <c r="F255" i="5" s="1"/>
  <c r="D256" i="5" a="1"/>
  <c r="D256" i="5" s="1"/>
  <c r="E256" i="5" a="1"/>
  <c r="E256" i="5" s="1"/>
  <c r="F256" i="5" a="1"/>
  <c r="F256" i="5" s="1"/>
  <c r="D257" i="5" a="1"/>
  <c r="D257" i="5" s="1"/>
  <c r="E257" i="5" a="1"/>
  <c r="E257" i="5" s="1"/>
  <c r="F257" i="5" a="1"/>
  <c r="F257" i="5" s="1"/>
  <c r="D258" i="5" a="1"/>
  <c r="D258" i="5" s="1"/>
  <c r="E258" i="5" a="1"/>
  <c r="E258" i="5" s="1"/>
  <c r="F258" i="5" a="1"/>
  <c r="F258" i="5" s="1"/>
  <c r="D259" i="5" a="1"/>
  <c r="D259" i="5" s="1"/>
  <c r="E259" i="5" a="1"/>
  <c r="E259" i="5" s="1"/>
  <c r="F259" i="5" a="1"/>
  <c r="F259" i="5" s="1"/>
  <c r="D260" i="5" a="1"/>
  <c r="D260" i="5" s="1"/>
  <c r="E260" i="5" a="1"/>
  <c r="E260" i="5" s="1"/>
  <c r="F260" i="5" a="1"/>
  <c r="F260" i="5" s="1"/>
  <c r="D261" i="5" a="1"/>
  <c r="D261" i="5" s="1"/>
  <c r="E261" i="5" a="1"/>
  <c r="E261" i="5" s="1"/>
  <c r="F261" i="5" a="1"/>
  <c r="F261" i="5" s="1"/>
  <c r="D262" i="5" a="1"/>
  <c r="D262" i="5" s="1"/>
  <c r="E262" i="5" a="1"/>
  <c r="E262" i="5" s="1"/>
  <c r="F262" i="5" a="1"/>
  <c r="F262" i="5" s="1"/>
  <c r="D263" i="5" a="1"/>
  <c r="D263" i="5" s="1"/>
  <c r="E263" i="5" a="1"/>
  <c r="E263" i="5" s="1"/>
  <c r="F263" i="5" a="1"/>
  <c r="F263" i="5" s="1"/>
  <c r="D264" i="5" a="1"/>
  <c r="D264" i="5" s="1"/>
  <c r="E264" i="5" a="1"/>
  <c r="E264" i="5" s="1"/>
  <c r="F264" i="5" a="1"/>
  <c r="F264" i="5" s="1"/>
  <c r="D265" i="5" a="1"/>
  <c r="D265" i="5" s="1"/>
  <c r="E265" i="5" a="1"/>
  <c r="E265" i="5" s="1"/>
  <c r="F265" i="5" a="1"/>
  <c r="F265" i="5" s="1"/>
  <c r="D266" i="5" a="1"/>
  <c r="D266" i="5" s="1"/>
  <c r="E266" i="5" a="1"/>
  <c r="E266" i="5" s="1"/>
  <c r="F266" i="5" a="1"/>
  <c r="F266" i="5" s="1"/>
  <c r="D267" i="5" a="1"/>
  <c r="D267" i="5" s="1"/>
  <c r="E267" i="5" a="1"/>
  <c r="E267" i="5" s="1"/>
  <c r="F267" i="5" a="1"/>
  <c r="F267" i="5" s="1"/>
  <c r="D268" i="5" a="1"/>
  <c r="D268" i="5" s="1"/>
  <c r="E268" i="5" a="1"/>
  <c r="E268" i="5" s="1"/>
  <c r="F268" i="5" a="1"/>
  <c r="F268" i="5" s="1"/>
  <c r="D269" i="5" a="1"/>
  <c r="D269" i="5" s="1"/>
  <c r="E269" i="5" a="1"/>
  <c r="E269" i="5" s="1"/>
  <c r="F269" i="5" a="1"/>
  <c r="F269" i="5" s="1"/>
  <c r="D270" i="5" a="1"/>
  <c r="D270" i="5" s="1"/>
  <c r="E270" i="5" a="1"/>
  <c r="E270" i="5" s="1"/>
  <c r="F270" i="5" a="1"/>
  <c r="F270" i="5" s="1"/>
  <c r="D271" i="5" a="1"/>
  <c r="D271" i="5" s="1"/>
  <c r="E271" i="5" a="1"/>
  <c r="E271" i="5" s="1"/>
  <c r="F271" i="5" a="1"/>
  <c r="F271" i="5" s="1"/>
  <c r="D272" i="5" a="1"/>
  <c r="D272" i="5" s="1"/>
  <c r="E272" i="5" a="1"/>
  <c r="E272" i="5" s="1"/>
  <c r="F272" i="5" a="1"/>
  <c r="F272" i="5" s="1"/>
  <c r="D273" i="5" a="1"/>
  <c r="D273" i="5" s="1"/>
  <c r="E273" i="5" a="1"/>
  <c r="E273" i="5" s="1"/>
  <c r="F273" i="5" a="1"/>
  <c r="F273" i="5" s="1"/>
  <c r="D274" i="5" a="1"/>
  <c r="D274" i="5" s="1"/>
  <c r="E274" i="5" a="1"/>
  <c r="E274" i="5" s="1"/>
  <c r="F274" i="5" a="1"/>
  <c r="F274" i="5" s="1"/>
  <c r="D275" i="5" a="1"/>
  <c r="D275" i="5" s="1"/>
  <c r="E275" i="5" a="1"/>
  <c r="E275" i="5" s="1"/>
  <c r="F275" i="5" a="1"/>
  <c r="F275" i="5" s="1"/>
  <c r="D276" i="5" a="1"/>
  <c r="D276" i="5" s="1"/>
  <c r="E276" i="5" a="1"/>
  <c r="E276" i="5" s="1"/>
  <c r="F276" i="5" a="1"/>
  <c r="F276" i="5" s="1"/>
  <c r="D277" i="5" a="1"/>
  <c r="D277" i="5" s="1"/>
  <c r="E277" i="5" a="1"/>
  <c r="E277" i="5" s="1"/>
  <c r="F277" i="5" a="1"/>
  <c r="F277" i="5" s="1"/>
  <c r="D278" i="5" a="1"/>
  <c r="D278" i="5" s="1"/>
  <c r="E278" i="5" a="1"/>
  <c r="E278" i="5" s="1"/>
  <c r="F278" i="5" a="1"/>
  <c r="F278" i="5" s="1"/>
  <c r="D279" i="5" a="1"/>
  <c r="D279" i="5" s="1"/>
  <c r="E279" i="5" a="1"/>
  <c r="E279" i="5" s="1"/>
  <c r="F279" i="5" a="1"/>
  <c r="F279" i="5" s="1"/>
  <c r="D280" i="5" a="1"/>
  <c r="D280" i="5" s="1"/>
  <c r="E280" i="5" a="1"/>
  <c r="E280" i="5" s="1"/>
  <c r="F280" i="5" a="1"/>
  <c r="F280" i="5" s="1"/>
  <c r="D281" i="5" a="1"/>
  <c r="D281" i="5" s="1"/>
  <c r="E281" i="5" a="1"/>
  <c r="E281" i="5" s="1"/>
  <c r="F281" i="5" a="1"/>
  <c r="F281" i="5" s="1"/>
  <c r="D282" i="5" a="1"/>
  <c r="D282" i="5" s="1"/>
  <c r="E282" i="5" a="1"/>
  <c r="E282" i="5" s="1"/>
  <c r="F282" i="5" a="1"/>
  <c r="F282" i="5" s="1"/>
  <c r="D283" i="5" a="1"/>
  <c r="D283" i="5" s="1"/>
  <c r="E283" i="5" a="1"/>
  <c r="E283" i="5" s="1"/>
  <c r="F283" i="5" a="1"/>
  <c r="F283" i="5" s="1"/>
  <c r="D284" i="5" a="1"/>
  <c r="D284" i="5" s="1"/>
  <c r="E284" i="5" a="1"/>
  <c r="E284" i="5" s="1"/>
  <c r="F284" i="5" a="1"/>
  <c r="F284" i="5" s="1"/>
  <c r="D285" i="5" a="1"/>
  <c r="D285" i="5" s="1"/>
  <c r="E285" i="5" a="1"/>
  <c r="E285" i="5" s="1"/>
  <c r="F285" i="5" a="1"/>
  <c r="F285" i="5" s="1"/>
  <c r="D286" i="5" a="1"/>
  <c r="D286" i="5" s="1"/>
  <c r="E286" i="5" a="1"/>
  <c r="E286" i="5" s="1"/>
  <c r="F286" i="5" a="1"/>
  <c r="F286" i="5" s="1"/>
  <c r="D287" i="5" a="1"/>
  <c r="D287" i="5" s="1"/>
  <c r="E287" i="5" a="1"/>
  <c r="E287" i="5" s="1"/>
  <c r="F287" i="5" a="1"/>
  <c r="F287" i="5" s="1"/>
  <c r="D288" i="5" a="1"/>
  <c r="D288" i="5" s="1"/>
  <c r="E288" i="5" a="1"/>
  <c r="E288" i="5" s="1"/>
  <c r="F288" i="5" a="1"/>
  <c r="F288" i="5" s="1"/>
  <c r="D289" i="5" a="1"/>
  <c r="D289" i="5" s="1"/>
  <c r="E289" i="5" a="1"/>
  <c r="E289" i="5" s="1"/>
  <c r="F289" i="5" a="1"/>
  <c r="F289" i="5" s="1"/>
  <c r="D290" i="5" a="1"/>
  <c r="D290" i="5" s="1"/>
  <c r="E290" i="5" a="1"/>
  <c r="E290" i="5" s="1"/>
  <c r="F290" i="5" a="1"/>
  <c r="F290" i="5" s="1"/>
  <c r="D291" i="5" a="1"/>
  <c r="D291" i="5" s="1"/>
  <c r="E291" i="5" a="1"/>
  <c r="E291" i="5" s="1"/>
  <c r="F291" i="5" a="1"/>
  <c r="F291" i="5" s="1"/>
  <c r="D292" i="5" a="1"/>
  <c r="D292" i="5" s="1"/>
  <c r="E292" i="5" a="1"/>
  <c r="E292" i="5" s="1"/>
  <c r="F292" i="5" a="1"/>
  <c r="F292" i="5" s="1"/>
  <c r="D293" i="5" a="1"/>
  <c r="D293" i="5" s="1"/>
  <c r="E293" i="5" a="1"/>
  <c r="E293" i="5" s="1"/>
  <c r="F293" i="5" a="1"/>
  <c r="F293" i="5" s="1"/>
  <c r="D294" i="5" a="1"/>
  <c r="D294" i="5" s="1"/>
  <c r="E294" i="5" a="1"/>
  <c r="E294" i="5" s="1"/>
  <c r="F294" i="5" a="1"/>
  <c r="F294" i="5" s="1"/>
  <c r="D295" i="5" a="1"/>
  <c r="D295" i="5" s="1"/>
  <c r="E295" i="5" a="1"/>
  <c r="E295" i="5" s="1"/>
  <c r="F295" i="5" a="1"/>
  <c r="F295" i="5" s="1"/>
  <c r="D296" i="5" a="1"/>
  <c r="D296" i="5" s="1"/>
  <c r="E296" i="5" a="1"/>
  <c r="E296" i="5" s="1"/>
  <c r="F296" i="5" a="1"/>
  <c r="F296" i="5" s="1"/>
  <c r="D297" i="5" a="1"/>
  <c r="D297" i="5" s="1"/>
  <c r="E297" i="5" a="1"/>
  <c r="E297" i="5" s="1"/>
  <c r="F297" i="5" a="1"/>
  <c r="F297" i="5" s="1"/>
  <c r="D298" i="5" a="1"/>
  <c r="D298" i="5" s="1"/>
  <c r="E298" i="5" a="1"/>
  <c r="E298" i="5" s="1"/>
  <c r="F298" i="5" a="1"/>
  <c r="F298" i="5" s="1"/>
  <c r="D299" i="5" a="1"/>
  <c r="D299" i="5" s="1"/>
  <c r="E299" i="5" a="1"/>
  <c r="E299" i="5" s="1"/>
  <c r="F299" i="5" a="1"/>
  <c r="F299" i="5" s="1"/>
  <c r="D300" i="5" a="1"/>
  <c r="D300" i="5" s="1"/>
  <c r="E300" i="5" a="1"/>
  <c r="E300" i="5" s="1"/>
  <c r="F300" i="5" a="1"/>
  <c r="F300" i="5" s="1"/>
  <c r="D301" i="5" a="1"/>
  <c r="D301" i="5" s="1"/>
  <c r="E301" i="5" a="1"/>
  <c r="E301" i="5" s="1"/>
  <c r="F301" i="5" a="1"/>
  <c r="F301" i="5" s="1"/>
  <c r="D302" i="5" a="1"/>
  <c r="D302" i="5" s="1"/>
  <c r="E302" i="5" a="1"/>
  <c r="E302" i="5" s="1"/>
  <c r="F302" i="5" a="1"/>
  <c r="F302" i="5" s="1"/>
  <c r="D303" i="5" a="1"/>
  <c r="D303" i="5" s="1"/>
  <c r="E303" i="5" a="1"/>
  <c r="E303" i="5" s="1"/>
  <c r="F303" i="5" a="1"/>
  <c r="F303" i="5" s="1"/>
  <c r="D304" i="5" a="1"/>
  <c r="D304" i="5" s="1"/>
  <c r="E304" i="5" a="1"/>
  <c r="E304" i="5" s="1"/>
  <c r="F304" i="5" a="1"/>
  <c r="F304" i="5" s="1"/>
  <c r="D305" i="5" a="1"/>
  <c r="D305" i="5" s="1"/>
  <c r="E305" i="5" a="1"/>
  <c r="E305" i="5" s="1"/>
  <c r="F305" i="5" a="1"/>
  <c r="F305" i="5" s="1"/>
  <c r="D306" i="5" a="1"/>
  <c r="D306" i="5" s="1"/>
  <c r="E306" i="5" a="1"/>
  <c r="E306" i="5" s="1"/>
  <c r="F306" i="5" a="1"/>
  <c r="F306" i="5" s="1"/>
  <c r="D307" i="5" a="1"/>
  <c r="D307" i="5" s="1"/>
  <c r="E307" i="5" a="1"/>
  <c r="E307" i="5" s="1"/>
  <c r="F307" i="5" a="1"/>
  <c r="F307" i="5" s="1"/>
  <c r="D308" i="5" a="1"/>
  <c r="D308" i="5" s="1"/>
  <c r="E308" i="5" a="1"/>
  <c r="E308" i="5" s="1"/>
  <c r="F308" i="5" a="1"/>
  <c r="F308" i="5" s="1"/>
  <c r="D309" i="5" a="1"/>
  <c r="D309" i="5" s="1"/>
  <c r="E309" i="5" a="1"/>
  <c r="E309" i="5" s="1"/>
  <c r="F309" i="5" a="1"/>
  <c r="F309" i="5" s="1"/>
  <c r="D310" i="5" a="1"/>
  <c r="D310" i="5" s="1"/>
  <c r="E310" i="5" a="1"/>
  <c r="E310" i="5" s="1"/>
  <c r="F310" i="5" a="1"/>
  <c r="F310" i="5" s="1"/>
  <c r="D311" i="5" a="1"/>
  <c r="D311" i="5" s="1"/>
  <c r="E311" i="5" a="1"/>
  <c r="E311" i="5" s="1"/>
  <c r="F311" i="5" a="1"/>
  <c r="F311" i="5" s="1"/>
  <c r="D312" i="5" a="1"/>
  <c r="D312" i="5" s="1"/>
  <c r="E312" i="5" a="1"/>
  <c r="E312" i="5" s="1"/>
  <c r="F312" i="5" a="1"/>
  <c r="F312" i="5" s="1"/>
  <c r="D313" i="5" a="1"/>
  <c r="D313" i="5" s="1"/>
  <c r="E313" i="5" a="1"/>
  <c r="E313" i="5" s="1"/>
  <c r="F313" i="5" a="1"/>
  <c r="F313" i="5" s="1"/>
  <c r="D314" i="5" a="1"/>
  <c r="D314" i="5" s="1"/>
  <c r="E314" i="5" a="1"/>
  <c r="E314" i="5" s="1"/>
  <c r="F314" i="5" a="1"/>
  <c r="F314" i="5" s="1"/>
  <c r="D315" i="5" a="1"/>
  <c r="D315" i="5" s="1"/>
  <c r="E315" i="5" a="1"/>
  <c r="E315" i="5" s="1"/>
  <c r="F315" i="5" a="1"/>
  <c r="F315" i="5" s="1"/>
  <c r="D316" i="5" a="1"/>
  <c r="D316" i="5" s="1"/>
  <c r="E316" i="5" a="1"/>
  <c r="E316" i="5" s="1"/>
  <c r="F316" i="5" a="1"/>
  <c r="F316" i="5" s="1"/>
  <c r="D317" i="5" a="1"/>
  <c r="D317" i="5" s="1"/>
  <c r="E317" i="5" a="1"/>
  <c r="E317" i="5" s="1"/>
  <c r="F317" i="5" a="1"/>
  <c r="F317" i="5" s="1"/>
  <c r="D318" i="5" a="1"/>
  <c r="D318" i="5" s="1"/>
  <c r="E318" i="5" a="1"/>
  <c r="E318" i="5" s="1"/>
  <c r="F318" i="5" a="1"/>
  <c r="F318" i="5" s="1"/>
  <c r="D319" i="5" a="1"/>
  <c r="D319" i="5" s="1"/>
  <c r="E319" i="5" a="1"/>
  <c r="E319" i="5" s="1"/>
  <c r="F319" i="5" a="1"/>
  <c r="F319" i="5" s="1"/>
  <c r="D320" i="5" a="1"/>
  <c r="D320" i="5" s="1"/>
  <c r="E320" i="5" a="1"/>
  <c r="E320" i="5" s="1"/>
  <c r="F320" i="5" a="1"/>
  <c r="F320" i="5" s="1"/>
  <c r="D321" i="5" a="1"/>
  <c r="D321" i="5" s="1"/>
  <c r="E321" i="5" a="1"/>
  <c r="E321" i="5" s="1"/>
  <c r="F321" i="5" a="1"/>
  <c r="F321" i="5" s="1"/>
  <c r="D322" i="5" a="1"/>
  <c r="D322" i="5" s="1"/>
  <c r="E322" i="5" a="1"/>
  <c r="E322" i="5" s="1"/>
  <c r="F322" i="5" a="1"/>
  <c r="F322" i="5" s="1"/>
  <c r="D323" i="5" a="1"/>
  <c r="D323" i="5" s="1"/>
  <c r="E323" i="5" a="1"/>
  <c r="E323" i="5" s="1"/>
  <c r="F323" i="5" a="1"/>
  <c r="F323" i="5" s="1"/>
  <c r="D324" i="5" a="1"/>
  <c r="D324" i="5" s="1"/>
  <c r="E324" i="5" a="1"/>
  <c r="E324" i="5" s="1"/>
  <c r="F324" i="5" a="1"/>
  <c r="F324" i="5" s="1"/>
  <c r="D325" i="5" a="1"/>
  <c r="D325" i="5" s="1"/>
  <c r="E325" i="5" a="1"/>
  <c r="E325" i="5" s="1"/>
  <c r="F325" i="5" a="1"/>
  <c r="F325" i="5" s="1"/>
  <c r="D326" i="5" a="1"/>
  <c r="D326" i="5" s="1"/>
  <c r="E326" i="5" a="1"/>
  <c r="E326" i="5" s="1"/>
  <c r="F326" i="5" a="1"/>
  <c r="F326" i="5" s="1"/>
  <c r="D327" i="5" a="1"/>
  <c r="D327" i="5" s="1"/>
  <c r="E327" i="5" a="1"/>
  <c r="E327" i="5" s="1"/>
  <c r="F327" i="5" a="1"/>
  <c r="F327" i="5" s="1"/>
  <c r="D328" i="5" a="1"/>
  <c r="D328" i="5" s="1"/>
  <c r="E328" i="5" a="1"/>
  <c r="E328" i="5" s="1"/>
  <c r="F328" i="5" a="1"/>
  <c r="F328" i="5" s="1"/>
  <c r="D329" i="5" a="1"/>
  <c r="D329" i="5" s="1"/>
  <c r="E329" i="5" a="1"/>
  <c r="E329" i="5" s="1"/>
  <c r="F329" i="5" a="1"/>
  <c r="F329" i="5" s="1"/>
  <c r="D330" i="5" a="1"/>
  <c r="D330" i="5" s="1"/>
  <c r="E330" i="5" a="1"/>
  <c r="E330" i="5" s="1"/>
  <c r="F330" i="5" a="1"/>
  <c r="F330" i="5" s="1"/>
  <c r="D331" i="5" a="1"/>
  <c r="D331" i="5" s="1"/>
  <c r="E331" i="5" a="1"/>
  <c r="E331" i="5" s="1"/>
  <c r="F331" i="5" a="1"/>
  <c r="F331" i="5" s="1"/>
  <c r="D332" i="5" a="1"/>
  <c r="D332" i="5" s="1"/>
  <c r="E332" i="5" a="1"/>
  <c r="E332" i="5" s="1"/>
  <c r="F332" i="5" a="1"/>
  <c r="F332" i="5" s="1"/>
  <c r="D333" i="5" a="1"/>
  <c r="D333" i="5" s="1"/>
  <c r="E333" i="5" a="1"/>
  <c r="E333" i="5" s="1"/>
  <c r="F333" i="5" a="1"/>
  <c r="F333" i="5" s="1"/>
  <c r="D334" i="5" a="1"/>
  <c r="D334" i="5" s="1"/>
  <c r="E334" i="5" a="1"/>
  <c r="E334" i="5" s="1"/>
  <c r="F334" i="5" a="1"/>
  <c r="F334" i="5" s="1"/>
  <c r="D335" i="5" a="1"/>
  <c r="D335" i="5" s="1"/>
  <c r="E335" i="5" a="1"/>
  <c r="E335" i="5" s="1"/>
  <c r="F335" i="5" a="1"/>
  <c r="F335" i="5" s="1"/>
  <c r="D336" i="5" a="1"/>
  <c r="D336" i="5" s="1"/>
  <c r="E336" i="5" a="1"/>
  <c r="E336" i="5" s="1"/>
  <c r="F336" i="5" a="1"/>
  <c r="F336" i="5" s="1"/>
  <c r="D337" i="5" a="1"/>
  <c r="D337" i="5" s="1"/>
  <c r="E337" i="5" a="1"/>
  <c r="E337" i="5" s="1"/>
  <c r="F337" i="5" a="1"/>
  <c r="F337" i="5" s="1"/>
  <c r="D338" i="5" a="1"/>
  <c r="D338" i="5" s="1"/>
  <c r="E338" i="5" a="1"/>
  <c r="E338" i="5" s="1"/>
  <c r="F338" i="5" a="1"/>
  <c r="F338" i="5" s="1"/>
  <c r="D339" i="5" a="1"/>
  <c r="D339" i="5" s="1"/>
  <c r="E339" i="5" a="1"/>
  <c r="E339" i="5" s="1"/>
  <c r="F339" i="5" a="1"/>
  <c r="F339" i="5" s="1"/>
  <c r="D340" i="5" a="1"/>
  <c r="D340" i="5" s="1"/>
  <c r="E340" i="5" a="1"/>
  <c r="E340" i="5" s="1"/>
  <c r="F340" i="5" a="1"/>
  <c r="F340" i="5" s="1"/>
  <c r="D341" i="5" a="1"/>
  <c r="D341" i="5" s="1"/>
  <c r="E341" i="5" a="1"/>
  <c r="E341" i="5" s="1"/>
  <c r="F341" i="5" a="1"/>
  <c r="F341" i="5" s="1"/>
  <c r="D342" i="5" a="1"/>
  <c r="D342" i="5" s="1"/>
  <c r="E342" i="5" a="1"/>
  <c r="E342" i="5" s="1"/>
  <c r="F342" i="5" a="1"/>
  <c r="F342" i="5" s="1"/>
  <c r="D343" i="5" a="1"/>
  <c r="D343" i="5" s="1"/>
  <c r="E343" i="5" a="1"/>
  <c r="E343" i="5" s="1"/>
  <c r="F343" i="5" a="1"/>
  <c r="F343" i="5" s="1"/>
  <c r="D344" i="5" a="1"/>
  <c r="D344" i="5" s="1"/>
  <c r="E344" i="5" a="1"/>
  <c r="E344" i="5" s="1"/>
  <c r="F344" i="5" a="1"/>
  <c r="F344" i="5" s="1"/>
  <c r="D345" i="5" a="1"/>
  <c r="D345" i="5" s="1"/>
  <c r="E345" i="5" a="1"/>
  <c r="E345" i="5" s="1"/>
  <c r="F345" i="5" a="1"/>
  <c r="F345" i="5" s="1"/>
  <c r="D346" i="5" a="1"/>
  <c r="D346" i="5" s="1"/>
  <c r="E346" i="5" a="1"/>
  <c r="E346" i="5" s="1"/>
  <c r="F346" i="5" a="1"/>
  <c r="F346" i="5" s="1"/>
  <c r="D347" i="5" a="1"/>
  <c r="D347" i="5" s="1"/>
  <c r="E347" i="5" a="1"/>
  <c r="E347" i="5" s="1"/>
  <c r="F347" i="5" a="1"/>
  <c r="F347" i="5" s="1"/>
  <c r="D348" i="5" a="1"/>
  <c r="D348" i="5" s="1"/>
  <c r="E348" i="5" a="1"/>
  <c r="E348" i="5" s="1"/>
  <c r="F348" i="5" a="1"/>
  <c r="F348" i="5" s="1"/>
  <c r="D349" i="5" a="1"/>
  <c r="D349" i="5" s="1"/>
  <c r="E349" i="5" a="1"/>
  <c r="E349" i="5" s="1"/>
  <c r="F349" i="5" a="1"/>
  <c r="F349" i="5" s="1"/>
  <c r="D350" i="5" a="1"/>
  <c r="D350" i="5" s="1"/>
  <c r="E350" i="5" a="1"/>
  <c r="E350" i="5" s="1"/>
  <c r="F350" i="5" a="1"/>
  <c r="F350" i="5" s="1"/>
  <c r="D351" i="5" a="1"/>
  <c r="D351" i="5" s="1"/>
  <c r="E351" i="5" a="1"/>
  <c r="E351" i="5" s="1"/>
  <c r="F351" i="5" a="1"/>
  <c r="F351" i="5" s="1"/>
  <c r="D352" i="5" a="1"/>
  <c r="D352" i="5" s="1"/>
  <c r="E352" i="5" a="1"/>
  <c r="E352" i="5" s="1"/>
  <c r="F352" i="5" a="1"/>
  <c r="F352" i="5" s="1"/>
  <c r="D353" i="5" a="1"/>
  <c r="D353" i="5" s="1"/>
  <c r="E353" i="5" a="1"/>
  <c r="E353" i="5" s="1"/>
  <c r="F353" i="5" a="1"/>
  <c r="F353" i="5" s="1"/>
  <c r="D354" i="5" a="1"/>
  <c r="D354" i="5" s="1"/>
  <c r="E354" i="5" a="1"/>
  <c r="E354" i="5" s="1"/>
  <c r="F354" i="5" a="1"/>
  <c r="F354" i="5" s="1"/>
  <c r="D355" i="5" a="1"/>
  <c r="D355" i="5" s="1"/>
  <c r="E355" i="5" a="1"/>
  <c r="E355" i="5" s="1"/>
  <c r="F355" i="5" a="1"/>
  <c r="F355" i="5" s="1"/>
  <c r="D356" i="5" a="1"/>
  <c r="D356" i="5" s="1"/>
  <c r="E356" i="5" a="1"/>
  <c r="E356" i="5" s="1"/>
  <c r="F356" i="5" a="1"/>
  <c r="F356" i="5" s="1"/>
  <c r="D357" i="5" a="1"/>
  <c r="D357" i="5" s="1"/>
  <c r="E357" i="5" a="1"/>
  <c r="E357" i="5" s="1"/>
  <c r="F357" i="5" a="1"/>
  <c r="F357" i="5" s="1"/>
  <c r="D358" i="5" a="1"/>
  <c r="D358" i="5" s="1"/>
  <c r="E358" i="5" a="1"/>
  <c r="E358" i="5" s="1"/>
  <c r="F358" i="5" a="1"/>
  <c r="F358" i="5" s="1"/>
  <c r="D359" i="5" a="1"/>
  <c r="D359" i="5" s="1"/>
  <c r="E359" i="5" a="1"/>
  <c r="E359" i="5" s="1"/>
  <c r="F359" i="5" a="1"/>
  <c r="F359" i="5" s="1"/>
  <c r="D360" i="5" a="1"/>
  <c r="D360" i="5" s="1"/>
  <c r="E360" i="5" a="1"/>
  <c r="E360" i="5" s="1"/>
  <c r="F360" i="5" a="1"/>
  <c r="F360" i="5" s="1"/>
  <c r="D361" i="5" a="1"/>
  <c r="D361" i="5" s="1"/>
  <c r="E361" i="5" a="1"/>
  <c r="E361" i="5" s="1"/>
  <c r="F361" i="5" a="1"/>
  <c r="F361" i="5" s="1"/>
  <c r="D362" i="5" a="1"/>
  <c r="D362" i="5" s="1"/>
  <c r="E362" i="5" a="1"/>
  <c r="E362" i="5" s="1"/>
  <c r="F362" i="5" a="1"/>
  <c r="F362" i="5" s="1"/>
  <c r="D363" i="5" a="1"/>
  <c r="D363" i="5" s="1"/>
  <c r="E363" i="5" a="1"/>
  <c r="E363" i="5" s="1"/>
  <c r="F363" i="5" a="1"/>
  <c r="F363" i="5" s="1"/>
  <c r="D364" i="5" a="1"/>
  <c r="D364" i="5" s="1"/>
  <c r="E364" i="5" a="1"/>
  <c r="E364" i="5" s="1"/>
  <c r="F364" i="5" a="1"/>
  <c r="F364" i="5" s="1"/>
  <c r="D365" i="5" a="1"/>
  <c r="D365" i="5" s="1"/>
  <c r="E365" i="5" a="1"/>
  <c r="E365" i="5" s="1"/>
  <c r="F365" i="5" a="1"/>
  <c r="F365" i="5" s="1"/>
  <c r="D366" i="5" a="1"/>
  <c r="D366" i="5" s="1"/>
  <c r="E366" i="5" a="1"/>
  <c r="E366" i="5" s="1"/>
  <c r="F366" i="5" a="1"/>
  <c r="F366" i="5" s="1"/>
  <c r="D367" i="5" a="1"/>
  <c r="D367" i="5" s="1"/>
  <c r="E367" i="5" a="1"/>
  <c r="E367" i="5" s="1"/>
  <c r="F367" i="5" a="1"/>
  <c r="F367" i="5" s="1"/>
  <c r="D368" i="5" a="1"/>
  <c r="D368" i="5" s="1"/>
  <c r="E368" i="5" a="1"/>
  <c r="E368" i="5" s="1"/>
  <c r="F368" i="5" a="1"/>
  <c r="F368" i="5" s="1"/>
  <c r="D369" i="5" a="1"/>
  <c r="D369" i="5" s="1"/>
  <c r="E369" i="5" a="1"/>
  <c r="E369" i="5" s="1"/>
  <c r="F369" i="5" a="1"/>
  <c r="F369" i="5" s="1"/>
  <c r="D370" i="5" a="1"/>
  <c r="D370" i="5" s="1"/>
  <c r="E370" i="5" a="1"/>
  <c r="E370" i="5" s="1"/>
  <c r="F370" i="5" a="1"/>
  <c r="F370" i="5" s="1"/>
  <c r="D371" i="5" a="1"/>
  <c r="D371" i="5" s="1"/>
  <c r="E371" i="5" a="1"/>
  <c r="E371" i="5" s="1"/>
  <c r="F371" i="5" a="1"/>
  <c r="F371" i="5" s="1"/>
  <c r="D372" i="5" a="1"/>
  <c r="D372" i="5" s="1"/>
  <c r="E372" i="5" a="1"/>
  <c r="E372" i="5" s="1"/>
  <c r="F372" i="5" a="1"/>
  <c r="F372" i="5" s="1"/>
  <c r="D373" i="5" a="1"/>
  <c r="D373" i="5" s="1"/>
  <c r="E373" i="5" a="1"/>
  <c r="E373" i="5" s="1"/>
  <c r="F373" i="5" a="1"/>
  <c r="F373" i="5" s="1"/>
  <c r="D374" i="5" a="1"/>
  <c r="D374" i="5" s="1"/>
  <c r="E374" i="5" a="1"/>
  <c r="E374" i="5" s="1"/>
  <c r="F374" i="5" a="1"/>
  <c r="F374" i="5" s="1"/>
  <c r="D375" i="5" a="1"/>
  <c r="D375" i="5" s="1"/>
  <c r="E375" i="5" a="1"/>
  <c r="E375" i="5" s="1"/>
  <c r="F375" i="5" a="1"/>
  <c r="F375" i="5" s="1"/>
  <c r="D376" i="5" a="1"/>
  <c r="D376" i="5" s="1"/>
  <c r="E376" i="5" a="1"/>
  <c r="E376" i="5" s="1"/>
  <c r="F376" i="5" a="1"/>
  <c r="F376" i="5" s="1"/>
  <c r="D377" i="5" a="1"/>
  <c r="D377" i="5" s="1"/>
  <c r="E377" i="5" a="1"/>
  <c r="E377" i="5" s="1"/>
  <c r="F377" i="5" a="1"/>
  <c r="F377" i="5" s="1"/>
  <c r="D378" i="5" a="1"/>
  <c r="D378" i="5" s="1"/>
  <c r="E378" i="5" a="1"/>
  <c r="E378" i="5" s="1"/>
  <c r="F378" i="5" a="1"/>
  <c r="F378" i="5" s="1"/>
  <c r="D379" i="5" a="1"/>
  <c r="D379" i="5" s="1"/>
  <c r="E379" i="5" a="1"/>
  <c r="E379" i="5" s="1"/>
  <c r="F379" i="5" a="1"/>
  <c r="F379" i="5" s="1"/>
  <c r="D380" i="5" a="1"/>
  <c r="D380" i="5" s="1"/>
  <c r="E380" i="5" a="1"/>
  <c r="E380" i="5" s="1"/>
  <c r="F380" i="5" a="1"/>
  <c r="F380" i="5" s="1"/>
  <c r="D381" i="5" a="1"/>
  <c r="D381" i="5" s="1"/>
  <c r="E381" i="5" a="1"/>
  <c r="E381" i="5" s="1"/>
  <c r="F381" i="5" a="1"/>
  <c r="F381" i="5" s="1"/>
  <c r="D382" i="5" a="1"/>
  <c r="D382" i="5" s="1"/>
  <c r="E382" i="5" a="1"/>
  <c r="E382" i="5" s="1"/>
  <c r="F382" i="5" a="1"/>
  <c r="F382" i="5" s="1"/>
  <c r="D383" i="5" a="1"/>
  <c r="D383" i="5" s="1"/>
  <c r="E383" i="5" a="1"/>
  <c r="E383" i="5" s="1"/>
  <c r="F383" i="5" a="1"/>
  <c r="F383" i="5" s="1"/>
  <c r="D384" i="5" a="1"/>
  <c r="D384" i="5" s="1"/>
  <c r="E384" i="5" a="1"/>
  <c r="E384" i="5" s="1"/>
  <c r="F384" i="5" a="1"/>
  <c r="F384" i="5" s="1"/>
  <c r="D385" i="5" a="1"/>
  <c r="D385" i="5" s="1"/>
  <c r="E385" i="5" a="1"/>
  <c r="E385" i="5" s="1"/>
  <c r="F385" i="5" a="1"/>
  <c r="F385" i="5" s="1"/>
  <c r="D386" i="5" a="1"/>
  <c r="D386" i="5" s="1"/>
  <c r="E386" i="5" a="1"/>
  <c r="E386" i="5" s="1"/>
  <c r="F386" i="5" a="1"/>
  <c r="F386" i="5" s="1"/>
  <c r="D387" i="5" a="1"/>
  <c r="D387" i="5" s="1"/>
  <c r="E387" i="5" a="1"/>
  <c r="E387" i="5" s="1"/>
  <c r="F387" i="5" a="1"/>
  <c r="F387" i="5" s="1"/>
  <c r="D388" i="5" a="1"/>
  <c r="D388" i="5" s="1"/>
  <c r="E388" i="5" a="1"/>
  <c r="E388" i="5" s="1"/>
  <c r="F388" i="5" a="1"/>
  <c r="F388" i="5" s="1"/>
  <c r="D389" i="5" a="1"/>
  <c r="D389" i="5" s="1"/>
  <c r="E389" i="5" a="1"/>
  <c r="E389" i="5" s="1"/>
  <c r="F389" i="5" a="1"/>
  <c r="F389" i="5" s="1"/>
  <c r="D390" i="5" a="1"/>
  <c r="D390" i="5" s="1"/>
  <c r="E390" i="5" a="1"/>
  <c r="E390" i="5" s="1"/>
  <c r="F390" i="5" a="1"/>
  <c r="F390" i="5" s="1"/>
  <c r="D391" i="5" a="1"/>
  <c r="D391" i="5" s="1"/>
  <c r="E391" i="5" a="1"/>
  <c r="E391" i="5" s="1"/>
  <c r="F391" i="5" a="1"/>
  <c r="F391" i="5" s="1"/>
  <c r="D392" i="5" a="1"/>
  <c r="D392" i="5" s="1"/>
  <c r="E392" i="5" a="1"/>
  <c r="E392" i="5" s="1"/>
  <c r="F392" i="5" a="1"/>
  <c r="F392" i="5" s="1"/>
  <c r="D393" i="5" a="1"/>
  <c r="D393" i="5" s="1"/>
  <c r="E393" i="5" a="1"/>
  <c r="E393" i="5" s="1"/>
  <c r="F393" i="5" a="1"/>
  <c r="F393" i="5" s="1"/>
  <c r="D394" i="5" a="1"/>
  <c r="D394" i="5" s="1"/>
  <c r="E394" i="5" a="1"/>
  <c r="E394" i="5" s="1"/>
  <c r="F394" i="5" a="1"/>
  <c r="F394" i="5" s="1"/>
  <c r="D395" i="5" a="1"/>
  <c r="D395" i="5" s="1"/>
  <c r="E395" i="5" a="1"/>
  <c r="E395" i="5" s="1"/>
  <c r="F395" i="5" a="1"/>
  <c r="F395" i="5" s="1"/>
  <c r="D396" i="5" a="1"/>
  <c r="D396" i="5" s="1"/>
  <c r="E396" i="5" a="1"/>
  <c r="E396" i="5" s="1"/>
  <c r="F396" i="5" a="1"/>
  <c r="F396" i="5" s="1"/>
  <c r="D397" i="5" a="1"/>
  <c r="D397" i="5" s="1"/>
  <c r="E397" i="5" a="1"/>
  <c r="E397" i="5" s="1"/>
  <c r="F397" i="5" a="1"/>
  <c r="F397" i="5" s="1"/>
  <c r="D398" i="5" a="1"/>
  <c r="D398" i="5" s="1"/>
  <c r="E398" i="5" a="1"/>
  <c r="E398" i="5" s="1"/>
  <c r="F398" i="5" a="1"/>
  <c r="F398" i="5" s="1"/>
  <c r="D399" i="5" a="1"/>
  <c r="D399" i="5" s="1"/>
  <c r="E399" i="5" a="1"/>
  <c r="E399" i="5" s="1"/>
  <c r="F399" i="5" a="1"/>
  <c r="F399" i="5" s="1"/>
  <c r="D400" i="5" a="1"/>
  <c r="D400" i="5" s="1"/>
  <c r="E400" i="5" a="1"/>
  <c r="E400" i="5" s="1"/>
  <c r="F400" i="5" a="1"/>
  <c r="F400" i="5" s="1"/>
  <c r="D401" i="5" a="1"/>
  <c r="D401" i="5" s="1"/>
  <c r="E401" i="5" a="1"/>
  <c r="E401" i="5" s="1"/>
  <c r="F401" i="5" a="1"/>
  <c r="F401" i="5" s="1"/>
  <c r="D402" i="5" a="1"/>
  <c r="D402" i="5" s="1"/>
  <c r="E402" i="5" a="1"/>
  <c r="E402" i="5" s="1"/>
  <c r="F402" i="5" a="1"/>
  <c r="F402" i="5" s="1"/>
  <c r="D403" i="5" a="1"/>
  <c r="D403" i="5" s="1"/>
  <c r="E403" i="5" a="1"/>
  <c r="E403" i="5" s="1"/>
  <c r="F403" i="5" a="1"/>
  <c r="F403" i="5" s="1"/>
  <c r="D404" i="5" a="1"/>
  <c r="D404" i="5" s="1"/>
  <c r="E404" i="5" a="1"/>
  <c r="E404" i="5" s="1"/>
  <c r="F404" i="5" a="1"/>
  <c r="F404" i="5" s="1"/>
  <c r="D405" i="5" a="1"/>
  <c r="D405" i="5" s="1"/>
  <c r="E405" i="5" a="1"/>
  <c r="E405" i="5" s="1"/>
  <c r="F405" i="5" a="1"/>
  <c r="F405" i="5" s="1"/>
  <c r="D406" i="5" a="1"/>
  <c r="D406" i="5" s="1"/>
  <c r="E406" i="5" a="1"/>
  <c r="E406" i="5" s="1"/>
  <c r="F406" i="5" a="1"/>
  <c r="F406" i="5" s="1"/>
  <c r="D407" i="5" a="1"/>
  <c r="D407" i="5" s="1"/>
  <c r="E407" i="5" a="1"/>
  <c r="E407" i="5" s="1"/>
  <c r="F407" i="5" a="1"/>
  <c r="F407" i="5" s="1"/>
  <c r="D408" i="5" a="1"/>
  <c r="D408" i="5" s="1"/>
  <c r="E408" i="5" a="1"/>
  <c r="E408" i="5" s="1"/>
  <c r="F408" i="5" a="1"/>
  <c r="F408" i="5" s="1"/>
  <c r="D409" i="5" a="1"/>
  <c r="D409" i="5" s="1"/>
  <c r="E409" i="5" a="1"/>
  <c r="E409" i="5" s="1"/>
  <c r="F409" i="5" a="1"/>
  <c r="F409" i="5" s="1"/>
  <c r="D410" i="5" a="1"/>
  <c r="D410" i="5" s="1"/>
  <c r="E410" i="5" a="1"/>
  <c r="E410" i="5" s="1"/>
  <c r="F410" i="5" a="1"/>
  <c r="F410" i="5" s="1"/>
  <c r="D411" i="5" a="1"/>
  <c r="D411" i="5" s="1"/>
  <c r="E411" i="5" a="1"/>
  <c r="E411" i="5" s="1"/>
  <c r="F411" i="5" a="1"/>
  <c r="F411" i="5" s="1"/>
  <c r="D412" i="5" a="1"/>
  <c r="D412" i="5" s="1"/>
  <c r="E412" i="5" a="1"/>
  <c r="E412" i="5" s="1"/>
  <c r="F412" i="5" a="1"/>
  <c r="F412" i="5" s="1"/>
  <c r="D413" i="5" a="1"/>
  <c r="D413" i="5" s="1"/>
  <c r="E413" i="5" a="1"/>
  <c r="E413" i="5" s="1"/>
  <c r="F413" i="5" a="1"/>
  <c r="F413" i="5" s="1"/>
  <c r="D414" i="5" a="1"/>
  <c r="D414" i="5" s="1"/>
  <c r="E414" i="5" a="1"/>
  <c r="E414" i="5" s="1"/>
  <c r="F414" i="5" a="1"/>
  <c r="F414" i="5" s="1"/>
  <c r="D415" i="5" a="1"/>
  <c r="D415" i="5" s="1"/>
  <c r="E415" i="5" a="1"/>
  <c r="E415" i="5" s="1"/>
  <c r="F415" i="5" a="1"/>
  <c r="F415" i="5" s="1"/>
  <c r="D416" i="5" a="1"/>
  <c r="D416" i="5" s="1"/>
  <c r="E416" i="5" a="1"/>
  <c r="E416" i="5" s="1"/>
  <c r="F416" i="5" a="1"/>
  <c r="F416" i="5" s="1"/>
  <c r="D417" i="5" a="1"/>
  <c r="D417" i="5" s="1"/>
  <c r="E417" i="5" a="1"/>
  <c r="E417" i="5" s="1"/>
  <c r="F417" i="5" a="1"/>
  <c r="F417" i="5" s="1"/>
  <c r="D418" i="5" a="1"/>
  <c r="D418" i="5" s="1"/>
  <c r="E418" i="5" a="1"/>
  <c r="E418" i="5" s="1"/>
  <c r="F418" i="5" a="1"/>
  <c r="F418" i="5" s="1"/>
  <c r="D419" i="5" a="1"/>
  <c r="D419" i="5" s="1"/>
  <c r="E419" i="5" a="1"/>
  <c r="E419" i="5" s="1"/>
  <c r="F419" i="5" a="1"/>
  <c r="F419" i="5" s="1"/>
  <c r="D420" i="5" a="1"/>
  <c r="D420" i="5" s="1"/>
  <c r="E420" i="5" a="1"/>
  <c r="E420" i="5" s="1"/>
  <c r="F420" i="5" a="1"/>
  <c r="F420" i="5" s="1"/>
  <c r="D421" i="5" a="1"/>
  <c r="D421" i="5" s="1"/>
  <c r="E421" i="5" a="1"/>
  <c r="E421" i="5" s="1"/>
  <c r="F421" i="5" a="1"/>
  <c r="F421" i="5" s="1"/>
  <c r="D422" i="5" a="1"/>
  <c r="D422" i="5" s="1"/>
  <c r="E422" i="5" a="1"/>
  <c r="E422" i="5" s="1"/>
  <c r="F422" i="5" a="1"/>
  <c r="F422" i="5" s="1"/>
  <c r="D423" i="5" a="1"/>
  <c r="D423" i="5" s="1"/>
  <c r="E423" i="5" a="1"/>
  <c r="E423" i="5" s="1"/>
  <c r="F423" i="5" a="1"/>
  <c r="F423" i="5" s="1"/>
  <c r="D424" i="5" a="1"/>
  <c r="D424" i="5" s="1"/>
  <c r="E424" i="5" a="1"/>
  <c r="E424" i="5" s="1"/>
  <c r="F424" i="5" a="1"/>
  <c r="F424" i="5" s="1"/>
  <c r="D425" i="5" a="1"/>
  <c r="D425" i="5" s="1"/>
  <c r="E425" i="5" a="1"/>
  <c r="E425" i="5" s="1"/>
  <c r="F425" i="5" a="1"/>
  <c r="F425" i="5" s="1"/>
  <c r="D426" i="5" a="1"/>
  <c r="D426" i="5" s="1"/>
  <c r="E426" i="5" a="1"/>
  <c r="E426" i="5" s="1"/>
  <c r="F426" i="5" a="1"/>
  <c r="F426" i="5" s="1"/>
  <c r="D427" i="5" a="1"/>
  <c r="D427" i="5" s="1"/>
  <c r="E427" i="5" a="1"/>
  <c r="E427" i="5" s="1"/>
  <c r="F427" i="5" a="1"/>
  <c r="F427" i="5" s="1"/>
  <c r="D428" i="5" a="1"/>
  <c r="D428" i="5" s="1"/>
  <c r="E428" i="5" a="1"/>
  <c r="E428" i="5" s="1"/>
  <c r="F428" i="5" a="1"/>
  <c r="F428" i="5" s="1"/>
  <c r="D429" i="5" a="1"/>
  <c r="D429" i="5" s="1"/>
  <c r="E429" i="5" a="1"/>
  <c r="E429" i="5" s="1"/>
  <c r="F429" i="5" a="1"/>
  <c r="F429" i="5" s="1"/>
  <c r="D430" i="5" a="1"/>
  <c r="D430" i="5" s="1"/>
  <c r="E430" i="5" a="1"/>
  <c r="E430" i="5" s="1"/>
  <c r="F430" i="5" a="1"/>
  <c r="F430" i="5" s="1"/>
  <c r="D431" i="5" a="1"/>
  <c r="D431" i="5" s="1"/>
  <c r="E431" i="5" a="1"/>
  <c r="E431" i="5" s="1"/>
  <c r="F431" i="5" a="1"/>
  <c r="F431" i="5" s="1"/>
  <c r="D432" i="5" a="1"/>
  <c r="D432" i="5" s="1"/>
  <c r="E432" i="5" a="1"/>
  <c r="E432" i="5" s="1"/>
  <c r="F432" i="5" a="1"/>
  <c r="F432" i="5" s="1"/>
  <c r="D433" i="5" a="1"/>
  <c r="D433" i="5" s="1"/>
  <c r="E433" i="5" a="1"/>
  <c r="E433" i="5" s="1"/>
  <c r="F433" i="5" a="1"/>
  <c r="F433" i="5" s="1"/>
  <c r="D434" i="5" a="1"/>
  <c r="D434" i="5" s="1"/>
  <c r="E434" i="5" a="1"/>
  <c r="E434" i="5" s="1"/>
  <c r="F434" i="5" a="1"/>
  <c r="F434" i="5" s="1"/>
  <c r="D435" i="5" a="1"/>
  <c r="D435" i="5" s="1"/>
  <c r="E435" i="5" a="1"/>
  <c r="E435" i="5" s="1"/>
  <c r="F435" i="5" a="1"/>
  <c r="F435" i="5" s="1"/>
  <c r="D436" i="5" a="1"/>
  <c r="D436" i="5" s="1"/>
  <c r="E436" i="5" a="1"/>
  <c r="E436" i="5" s="1"/>
  <c r="F436" i="5" a="1"/>
  <c r="F436" i="5" s="1"/>
  <c r="D437" i="5" a="1"/>
  <c r="D437" i="5" s="1"/>
  <c r="E437" i="5" a="1"/>
  <c r="E437" i="5" s="1"/>
  <c r="F437" i="5" a="1"/>
  <c r="F437" i="5" s="1"/>
  <c r="D438" i="5" a="1"/>
  <c r="D438" i="5" s="1"/>
  <c r="E438" i="5" a="1"/>
  <c r="E438" i="5" s="1"/>
  <c r="F438" i="5" a="1"/>
  <c r="F438" i="5" s="1"/>
  <c r="D439" i="5" a="1"/>
  <c r="D439" i="5" s="1"/>
  <c r="E439" i="5" a="1"/>
  <c r="E439" i="5" s="1"/>
  <c r="F439" i="5" a="1"/>
  <c r="F439" i="5" s="1"/>
  <c r="D440" i="5" a="1"/>
  <c r="D440" i="5" s="1"/>
  <c r="E440" i="5" a="1"/>
  <c r="E440" i="5" s="1"/>
  <c r="F440" i="5" a="1"/>
  <c r="F440" i="5" s="1"/>
  <c r="D441" i="5" a="1"/>
  <c r="D441" i="5" s="1"/>
  <c r="E441" i="5" a="1"/>
  <c r="E441" i="5" s="1"/>
  <c r="F441" i="5" a="1"/>
  <c r="F441" i="5" s="1"/>
  <c r="D442" i="5" a="1"/>
  <c r="D442" i="5" s="1"/>
  <c r="E442" i="5" a="1"/>
  <c r="E442" i="5" s="1"/>
  <c r="F442" i="5" a="1"/>
  <c r="F442" i="5" s="1"/>
  <c r="D443" i="5" a="1"/>
  <c r="D443" i="5" s="1"/>
  <c r="E443" i="5" a="1"/>
  <c r="E443" i="5" s="1"/>
  <c r="F443" i="5" a="1"/>
  <c r="F443" i="5" s="1"/>
  <c r="D444" i="5" a="1"/>
  <c r="D444" i="5" s="1"/>
  <c r="E444" i="5" a="1"/>
  <c r="E444" i="5" s="1"/>
  <c r="F444" i="5" a="1"/>
  <c r="F444" i="5" s="1"/>
  <c r="D445" i="5" a="1"/>
  <c r="D445" i="5" s="1"/>
  <c r="E445" i="5" a="1"/>
  <c r="E445" i="5" s="1"/>
  <c r="F445" i="5" a="1"/>
  <c r="F445" i="5" s="1"/>
  <c r="D446" i="5" a="1"/>
  <c r="D446" i="5" s="1"/>
  <c r="E446" i="5" a="1"/>
  <c r="E446" i="5" s="1"/>
  <c r="F446" i="5" a="1"/>
  <c r="F446" i="5" s="1"/>
  <c r="D447" i="5" a="1"/>
  <c r="D447" i="5" s="1"/>
  <c r="E447" i="5" a="1"/>
  <c r="E447" i="5" s="1"/>
  <c r="F447" i="5" a="1"/>
  <c r="F447" i="5" s="1"/>
  <c r="D448" i="5" a="1"/>
  <c r="D448" i="5" s="1"/>
  <c r="E448" i="5" a="1"/>
  <c r="E448" i="5" s="1"/>
  <c r="F448" i="5" a="1"/>
  <c r="F448" i="5" s="1"/>
  <c r="D449" i="5" a="1"/>
  <c r="D449" i="5" s="1"/>
  <c r="E449" i="5" a="1"/>
  <c r="E449" i="5" s="1"/>
  <c r="F449" i="5" a="1"/>
  <c r="F449" i="5" s="1"/>
  <c r="D450" i="5" a="1"/>
  <c r="D450" i="5" s="1"/>
  <c r="E450" i="5" a="1"/>
  <c r="E450" i="5" s="1"/>
  <c r="F450" i="5" a="1"/>
  <c r="F450" i="5" s="1"/>
  <c r="D451" i="5" a="1"/>
  <c r="D451" i="5" s="1"/>
  <c r="E451" i="5" a="1"/>
  <c r="E451" i="5" s="1"/>
  <c r="F451" i="5" a="1"/>
  <c r="F451" i="5" s="1"/>
  <c r="D452" i="5" a="1"/>
  <c r="D452" i="5" s="1"/>
  <c r="E452" i="5" a="1"/>
  <c r="E452" i="5" s="1"/>
  <c r="F452" i="5" a="1"/>
  <c r="F452" i="5" s="1"/>
  <c r="D453" i="5" a="1"/>
  <c r="D453" i="5" s="1"/>
  <c r="E453" i="5" a="1"/>
  <c r="E453" i="5" s="1"/>
  <c r="F453" i="5" a="1"/>
  <c r="F453" i="5" s="1"/>
  <c r="D454" i="5" a="1"/>
  <c r="D454" i="5" s="1"/>
  <c r="E454" i="5" a="1"/>
  <c r="E454" i="5" s="1"/>
  <c r="F454" i="5" a="1"/>
  <c r="F454" i="5" s="1"/>
  <c r="D455" i="5" a="1"/>
  <c r="D455" i="5" s="1"/>
  <c r="E455" i="5" a="1"/>
  <c r="E455" i="5" s="1"/>
  <c r="F455" i="5" a="1"/>
  <c r="F455" i="5" s="1"/>
  <c r="D456" i="5" a="1"/>
  <c r="D456" i="5" s="1"/>
  <c r="E456" i="5" a="1"/>
  <c r="E456" i="5" s="1"/>
  <c r="F456" i="5" a="1"/>
  <c r="F456" i="5" s="1"/>
  <c r="D457" i="5" a="1"/>
  <c r="D457" i="5" s="1"/>
  <c r="E457" i="5" a="1"/>
  <c r="E457" i="5" s="1"/>
  <c r="F457" i="5" a="1"/>
  <c r="F457" i="5" s="1"/>
  <c r="D458" i="5" a="1"/>
  <c r="D458" i="5" s="1"/>
  <c r="E458" i="5" a="1"/>
  <c r="E458" i="5" s="1"/>
  <c r="F458" i="5" a="1"/>
  <c r="F458" i="5" s="1"/>
  <c r="D459" i="5" a="1"/>
  <c r="D459" i="5" s="1"/>
  <c r="E459" i="5" a="1"/>
  <c r="E459" i="5" s="1"/>
  <c r="F459" i="5" a="1"/>
  <c r="F459" i="5" s="1"/>
  <c r="D460" i="5" a="1"/>
  <c r="D460" i="5" s="1"/>
  <c r="E460" i="5" a="1"/>
  <c r="E460" i="5" s="1"/>
  <c r="F460" i="5" a="1"/>
  <c r="F460" i="5" s="1"/>
  <c r="D461" i="5" a="1"/>
  <c r="D461" i="5" s="1"/>
  <c r="E461" i="5" a="1"/>
  <c r="E461" i="5" s="1"/>
  <c r="F461" i="5" a="1"/>
  <c r="F461" i="5" s="1"/>
  <c r="D462" i="5" a="1"/>
  <c r="D462" i="5" s="1"/>
  <c r="E462" i="5" a="1"/>
  <c r="E462" i="5" s="1"/>
  <c r="F462" i="5" a="1"/>
  <c r="F462" i="5" s="1"/>
  <c r="D463" i="5" a="1"/>
  <c r="D463" i="5" s="1"/>
  <c r="E463" i="5" a="1"/>
  <c r="E463" i="5" s="1"/>
  <c r="F463" i="5" a="1"/>
  <c r="F463" i="5" s="1"/>
  <c r="D464" i="5" a="1"/>
  <c r="D464" i="5" s="1"/>
  <c r="E464" i="5" a="1"/>
  <c r="E464" i="5" s="1"/>
  <c r="F464" i="5" a="1"/>
  <c r="F464" i="5" s="1"/>
  <c r="D465" i="5" a="1"/>
  <c r="D465" i="5" s="1"/>
  <c r="E465" i="5" a="1"/>
  <c r="E465" i="5" s="1"/>
  <c r="F465" i="5" a="1"/>
  <c r="F465" i="5" s="1"/>
  <c r="D466" i="5" a="1"/>
  <c r="D466" i="5" s="1"/>
  <c r="E466" i="5" a="1"/>
  <c r="E466" i="5" s="1"/>
  <c r="F466" i="5" a="1"/>
  <c r="F466" i="5" s="1"/>
  <c r="D467" i="5" a="1"/>
  <c r="D467" i="5" s="1"/>
  <c r="E467" i="5" a="1"/>
  <c r="E467" i="5" s="1"/>
  <c r="F467" i="5" a="1"/>
  <c r="F467" i="5" s="1"/>
  <c r="D468" i="5" a="1"/>
  <c r="D468" i="5" s="1"/>
  <c r="E468" i="5" a="1"/>
  <c r="E468" i="5" s="1"/>
  <c r="F468" i="5" a="1"/>
  <c r="F468" i="5" s="1"/>
  <c r="D469" i="5" a="1"/>
  <c r="D469" i="5" s="1"/>
  <c r="E469" i="5" a="1"/>
  <c r="E469" i="5" s="1"/>
  <c r="F469" i="5" a="1"/>
  <c r="F469" i="5" s="1"/>
  <c r="D470" i="5" a="1"/>
  <c r="D470" i="5" s="1"/>
  <c r="E470" i="5" a="1"/>
  <c r="E470" i="5" s="1"/>
  <c r="F470" i="5" a="1"/>
  <c r="F470" i="5" s="1"/>
  <c r="D471" i="5" a="1"/>
  <c r="D471" i="5" s="1"/>
  <c r="E471" i="5" a="1"/>
  <c r="E471" i="5" s="1"/>
  <c r="F471" i="5" a="1"/>
  <c r="F471" i="5" s="1"/>
  <c r="D472" i="5" a="1"/>
  <c r="D472" i="5" s="1"/>
  <c r="E472" i="5" a="1"/>
  <c r="E472" i="5" s="1"/>
  <c r="F472" i="5" a="1"/>
  <c r="F472" i="5" s="1"/>
  <c r="D473" i="5" a="1"/>
  <c r="D473" i="5" s="1"/>
  <c r="E473" i="5" a="1"/>
  <c r="E473" i="5" s="1"/>
  <c r="F473" i="5" a="1"/>
  <c r="F473" i="5" s="1"/>
  <c r="D474" i="5" a="1"/>
  <c r="D474" i="5" s="1"/>
  <c r="E474" i="5" a="1"/>
  <c r="E474" i="5" s="1"/>
  <c r="F474" i="5" a="1"/>
  <c r="F474" i="5" s="1"/>
  <c r="D475" i="5" a="1"/>
  <c r="D475" i="5" s="1"/>
  <c r="E475" i="5" a="1"/>
  <c r="E475" i="5" s="1"/>
  <c r="F475" i="5" a="1"/>
  <c r="F475" i="5" s="1"/>
  <c r="D476" i="5" a="1"/>
  <c r="D476" i="5" s="1"/>
  <c r="E476" i="5" a="1"/>
  <c r="E476" i="5" s="1"/>
  <c r="F476" i="5" a="1"/>
  <c r="F476" i="5" s="1"/>
  <c r="D477" i="5" a="1"/>
  <c r="D477" i="5" s="1"/>
  <c r="E477" i="5" a="1"/>
  <c r="E477" i="5" s="1"/>
  <c r="F477" i="5" a="1"/>
  <c r="F477" i="5" s="1"/>
  <c r="D478" i="5" a="1"/>
  <c r="D478" i="5" s="1"/>
  <c r="E478" i="5" a="1"/>
  <c r="E478" i="5" s="1"/>
  <c r="F478" i="5" a="1"/>
  <c r="F478" i="5" s="1"/>
  <c r="D479" i="5" a="1"/>
  <c r="D479" i="5" s="1"/>
  <c r="E479" i="5" a="1"/>
  <c r="E479" i="5" s="1"/>
  <c r="F479" i="5" a="1"/>
  <c r="F479" i="5" s="1"/>
  <c r="D480" i="5" a="1"/>
  <c r="D480" i="5" s="1"/>
  <c r="E480" i="5" a="1"/>
  <c r="E480" i="5" s="1"/>
  <c r="F480" i="5" a="1"/>
  <c r="F480" i="5" s="1"/>
  <c r="D481" i="5" a="1"/>
  <c r="D481" i="5" s="1"/>
  <c r="E481" i="5" a="1"/>
  <c r="E481" i="5" s="1"/>
  <c r="F481" i="5" a="1"/>
  <c r="F481" i="5" s="1"/>
  <c r="D482" i="5" a="1"/>
  <c r="D482" i="5" s="1"/>
  <c r="E482" i="5" a="1"/>
  <c r="E482" i="5" s="1"/>
  <c r="F482" i="5" a="1"/>
  <c r="F482" i="5" s="1"/>
  <c r="D483" i="5" a="1"/>
  <c r="D483" i="5" s="1"/>
  <c r="E483" i="5" a="1"/>
  <c r="E483" i="5" s="1"/>
  <c r="F483" i="5" a="1"/>
  <c r="F483" i="5" s="1"/>
  <c r="D484" i="5" a="1"/>
  <c r="D484" i="5" s="1"/>
  <c r="E484" i="5" a="1"/>
  <c r="E484" i="5" s="1"/>
  <c r="F484" i="5" a="1"/>
  <c r="F484" i="5" s="1"/>
  <c r="D485" i="5" a="1"/>
  <c r="D485" i="5" s="1"/>
  <c r="E485" i="5" a="1"/>
  <c r="E485" i="5" s="1"/>
  <c r="F485" i="5" a="1"/>
  <c r="F485" i="5" s="1"/>
  <c r="D486" i="5" a="1"/>
  <c r="D486" i="5" s="1"/>
  <c r="E486" i="5" a="1"/>
  <c r="E486" i="5" s="1"/>
  <c r="F486" i="5" a="1"/>
  <c r="F486" i="5" s="1"/>
  <c r="D487" i="5" a="1"/>
  <c r="D487" i="5" s="1"/>
  <c r="E487" i="5" a="1"/>
  <c r="E487" i="5" s="1"/>
  <c r="F487" i="5" a="1"/>
  <c r="F487" i="5" s="1"/>
  <c r="D488" i="5" a="1"/>
  <c r="D488" i="5" s="1"/>
  <c r="E488" i="5" a="1"/>
  <c r="E488" i="5" s="1"/>
  <c r="F488" i="5" a="1"/>
  <c r="F488" i="5" s="1"/>
  <c r="D489" i="5" a="1"/>
  <c r="D489" i="5" s="1"/>
  <c r="E489" i="5" a="1"/>
  <c r="E489" i="5" s="1"/>
  <c r="F489" i="5" a="1"/>
  <c r="F489" i="5" s="1"/>
  <c r="D490" i="5" a="1"/>
  <c r="D490" i="5" s="1"/>
  <c r="E490" i="5" a="1"/>
  <c r="E490" i="5" s="1"/>
  <c r="F490" i="5" a="1"/>
  <c r="F490" i="5" s="1"/>
  <c r="D491" i="5" a="1"/>
  <c r="D491" i="5" s="1"/>
  <c r="E491" i="5" a="1"/>
  <c r="E491" i="5" s="1"/>
  <c r="F491" i="5" a="1"/>
  <c r="F491" i="5" s="1"/>
  <c r="D492" i="5" a="1"/>
  <c r="D492" i="5" s="1"/>
  <c r="E492" i="5" a="1"/>
  <c r="E492" i="5" s="1"/>
  <c r="F492" i="5" a="1"/>
  <c r="F492" i="5" s="1"/>
  <c r="D493" i="5" a="1"/>
  <c r="D493" i="5" s="1"/>
  <c r="E493" i="5" a="1"/>
  <c r="E493" i="5" s="1"/>
  <c r="F493" i="5" a="1"/>
  <c r="F493" i="5" s="1"/>
  <c r="D494" i="5" a="1"/>
  <c r="D494" i="5" s="1"/>
  <c r="E494" i="5" a="1"/>
  <c r="E494" i="5" s="1"/>
  <c r="F494" i="5" a="1"/>
  <c r="F494" i="5" s="1"/>
  <c r="D495" i="5" a="1"/>
  <c r="D495" i="5" s="1"/>
  <c r="E495" i="5" a="1"/>
  <c r="E495" i="5" s="1"/>
  <c r="F495" i="5" a="1"/>
  <c r="F495" i="5" s="1"/>
  <c r="D496" i="5" a="1"/>
  <c r="D496" i="5" s="1"/>
  <c r="E496" i="5" a="1"/>
  <c r="E496" i="5" s="1"/>
  <c r="F496" i="5" a="1"/>
  <c r="F496" i="5" s="1"/>
  <c r="D497" i="5" a="1"/>
  <c r="D497" i="5" s="1"/>
  <c r="E497" i="5" a="1"/>
  <c r="E497" i="5" s="1"/>
  <c r="F497" i="5" a="1"/>
  <c r="F497" i="5" s="1"/>
  <c r="D498" i="5" a="1"/>
  <c r="D498" i="5" s="1"/>
  <c r="E498" i="5" a="1"/>
  <c r="E498" i="5" s="1"/>
  <c r="F498" i="5" a="1"/>
  <c r="F498" i="5" s="1"/>
  <c r="D499" i="5" a="1"/>
  <c r="D499" i="5" s="1"/>
  <c r="E499" i="5" a="1"/>
  <c r="E499" i="5" s="1"/>
  <c r="F499" i="5" a="1"/>
  <c r="F499" i="5" s="1"/>
  <c r="D500" i="5" a="1"/>
  <c r="D500" i="5" s="1"/>
  <c r="E500" i="5" a="1"/>
  <c r="E500" i="5" s="1"/>
  <c r="F500" i="5" a="1"/>
  <c r="F500" i="5" s="1"/>
  <c r="D501" i="5" a="1"/>
  <c r="D501" i="5" s="1"/>
  <c r="E501" i="5" a="1"/>
  <c r="E501" i="5" s="1"/>
  <c r="F501" i="5" a="1"/>
  <c r="F501" i="5" s="1"/>
  <c r="D502" i="5" a="1"/>
  <c r="D502" i="5" s="1"/>
  <c r="E502" i="5" a="1"/>
  <c r="E502" i="5" s="1"/>
  <c r="F502" i="5" a="1"/>
  <c r="F502" i="5" s="1"/>
  <c r="D503" i="5" a="1"/>
  <c r="D503" i="5" s="1"/>
  <c r="E503" i="5" a="1"/>
  <c r="E503" i="5" s="1"/>
  <c r="F503" i="5" a="1"/>
  <c r="F503" i="5" s="1"/>
  <c r="D504" i="5" a="1"/>
  <c r="D504" i="5" s="1"/>
  <c r="E504" i="5" a="1"/>
  <c r="E504" i="5" s="1"/>
  <c r="F504" i="5" a="1"/>
  <c r="F504" i="5" s="1"/>
  <c r="D505" i="5" a="1"/>
  <c r="D505" i="5" s="1"/>
  <c r="E505" i="5" a="1"/>
  <c r="E505" i="5" s="1"/>
  <c r="F505" i="5" a="1"/>
  <c r="F505" i="5" s="1"/>
  <c r="D506" i="5" a="1"/>
  <c r="D506" i="5" s="1"/>
  <c r="E506" i="5" a="1"/>
  <c r="E506" i="5" s="1"/>
  <c r="F506" i="5" a="1"/>
  <c r="F506" i="5" s="1"/>
  <c r="D507" i="5" a="1"/>
  <c r="D507" i="5" s="1"/>
  <c r="E507" i="5" a="1"/>
  <c r="E507" i="5" s="1"/>
  <c r="F507" i="5" a="1"/>
  <c r="F507" i="5" s="1"/>
  <c r="D508" i="5" a="1"/>
  <c r="D508" i="5" s="1"/>
  <c r="E508" i="5" a="1"/>
  <c r="E508" i="5" s="1"/>
  <c r="F508" i="5" a="1"/>
  <c r="F508" i="5" s="1"/>
  <c r="D509" i="5" a="1"/>
  <c r="D509" i="5" s="1"/>
  <c r="E509" i="5" a="1"/>
  <c r="E509" i="5" s="1"/>
  <c r="F509" i="5" a="1"/>
  <c r="F509" i="5" s="1"/>
  <c r="D510" i="5" a="1"/>
  <c r="D510" i="5" s="1"/>
  <c r="E510" i="5" a="1"/>
  <c r="E510" i="5" s="1"/>
  <c r="F510" i="5" a="1"/>
  <c r="F510" i="5" s="1"/>
  <c r="D511" i="5" a="1"/>
  <c r="D511" i="5" s="1"/>
  <c r="E511" i="5" a="1"/>
  <c r="E511" i="5" s="1"/>
  <c r="F511" i="5" a="1"/>
  <c r="F511" i="5" s="1"/>
  <c r="D512" i="5" a="1"/>
  <c r="D512" i="5" s="1"/>
  <c r="E512" i="5" a="1"/>
  <c r="E512" i="5" s="1"/>
  <c r="F512" i="5" a="1"/>
  <c r="F512" i="5" s="1"/>
  <c r="D513" i="5" a="1"/>
  <c r="D513" i="5" s="1"/>
  <c r="E513" i="5" a="1"/>
  <c r="E513" i="5" s="1"/>
  <c r="F513" i="5" a="1"/>
  <c r="F513" i="5" s="1"/>
  <c r="D514" i="5" a="1"/>
  <c r="D514" i="5" s="1"/>
  <c r="E514" i="5" a="1"/>
  <c r="E514" i="5" s="1"/>
  <c r="F514" i="5" a="1"/>
  <c r="F514" i="5" s="1"/>
  <c r="D515" i="5" a="1"/>
  <c r="D515" i="5" s="1"/>
  <c r="E515" i="5" a="1"/>
  <c r="E515" i="5" s="1"/>
  <c r="F515" i="5" a="1"/>
  <c r="F515" i="5" s="1"/>
  <c r="D516" i="5" a="1"/>
  <c r="D516" i="5" s="1"/>
  <c r="E516" i="5" a="1"/>
  <c r="E516" i="5" s="1"/>
  <c r="F516" i="5" a="1"/>
  <c r="F516" i="5" s="1"/>
  <c r="D517" i="5" a="1"/>
  <c r="D517" i="5" s="1"/>
  <c r="E517" i="5" a="1"/>
  <c r="E517" i="5" s="1"/>
  <c r="F517" i="5" a="1"/>
  <c r="F517" i="5" s="1"/>
  <c r="D518" i="5" a="1"/>
  <c r="D518" i="5" s="1"/>
  <c r="E518" i="5" a="1"/>
  <c r="E518" i="5" s="1"/>
  <c r="F518" i="5" a="1"/>
  <c r="F518" i="5" s="1"/>
  <c r="D519" i="5" a="1"/>
  <c r="D519" i="5" s="1"/>
  <c r="E519" i="5" a="1"/>
  <c r="E519" i="5" s="1"/>
  <c r="F519" i="5" a="1"/>
  <c r="F519" i="5" s="1"/>
  <c r="D520" i="5" a="1"/>
  <c r="D520" i="5" s="1"/>
  <c r="E520" i="5" a="1"/>
  <c r="E520" i="5" s="1"/>
  <c r="F520" i="5" a="1"/>
  <c r="F520" i="5" s="1"/>
  <c r="D521" i="5" a="1"/>
  <c r="D521" i="5" s="1"/>
  <c r="E521" i="5" a="1"/>
  <c r="E521" i="5" s="1"/>
  <c r="F521" i="5" a="1"/>
  <c r="F521" i="5" s="1"/>
  <c r="D522" i="5" a="1"/>
  <c r="D522" i="5" s="1"/>
  <c r="E522" i="5" a="1"/>
  <c r="E522" i="5" s="1"/>
  <c r="F522" i="5" a="1"/>
  <c r="F522" i="5" s="1"/>
  <c r="D523" i="5" a="1"/>
  <c r="D523" i="5" s="1"/>
  <c r="E523" i="5" a="1"/>
  <c r="E523" i="5" s="1"/>
  <c r="F523" i="5" a="1"/>
  <c r="F523" i="5" s="1"/>
  <c r="D524" i="5" a="1"/>
  <c r="D524" i="5" s="1"/>
  <c r="E524" i="5" a="1"/>
  <c r="E524" i="5" s="1"/>
  <c r="F524" i="5" a="1"/>
  <c r="F524" i="5" s="1"/>
  <c r="D525" i="5" a="1"/>
  <c r="D525" i="5" s="1"/>
  <c r="E525" i="5" a="1"/>
  <c r="E525" i="5" s="1"/>
  <c r="F525" i="5" a="1"/>
  <c r="F525" i="5" s="1"/>
  <c r="D526" i="5" a="1"/>
  <c r="D526" i="5" s="1"/>
  <c r="E526" i="5" a="1"/>
  <c r="E526" i="5" s="1"/>
  <c r="F526" i="5" a="1"/>
  <c r="F526" i="5" s="1"/>
  <c r="D527" i="5" a="1"/>
  <c r="D527" i="5" s="1"/>
  <c r="E527" i="5" a="1"/>
  <c r="E527" i="5" s="1"/>
  <c r="F527" i="5" a="1"/>
  <c r="F527" i="5" s="1"/>
  <c r="D528" i="5" a="1"/>
  <c r="D528" i="5" s="1"/>
  <c r="E528" i="5" a="1"/>
  <c r="E528" i="5" s="1"/>
  <c r="F528" i="5" a="1"/>
  <c r="F528" i="5" s="1"/>
  <c r="D529" i="5" a="1"/>
  <c r="D529" i="5" s="1"/>
  <c r="E529" i="5" a="1"/>
  <c r="E529" i="5" s="1"/>
  <c r="F529" i="5" a="1"/>
  <c r="F529" i="5" s="1"/>
  <c r="D530" i="5" a="1"/>
  <c r="D530" i="5" s="1"/>
  <c r="E530" i="5" a="1"/>
  <c r="E530" i="5" s="1"/>
  <c r="F530" i="5" a="1"/>
  <c r="F530" i="5" s="1"/>
  <c r="D531" i="5" a="1"/>
  <c r="D531" i="5" s="1"/>
  <c r="E531" i="5" a="1"/>
  <c r="E531" i="5" s="1"/>
  <c r="F531" i="5" a="1"/>
  <c r="F531" i="5" s="1"/>
  <c r="D532" i="5" a="1"/>
  <c r="D532" i="5" s="1"/>
  <c r="E532" i="5" a="1"/>
  <c r="E532" i="5" s="1"/>
  <c r="F532" i="5" a="1"/>
  <c r="F532" i="5" s="1"/>
  <c r="D533" i="5" a="1"/>
  <c r="D533" i="5" s="1"/>
  <c r="E533" i="5" a="1"/>
  <c r="E533" i="5" s="1"/>
  <c r="F533" i="5" a="1"/>
  <c r="F533" i="5" s="1"/>
  <c r="D534" i="5" a="1"/>
  <c r="D534" i="5" s="1"/>
  <c r="E534" i="5" a="1"/>
  <c r="E534" i="5" s="1"/>
  <c r="F534" i="5" a="1"/>
  <c r="F534" i="5" s="1"/>
  <c r="D535" i="5" a="1"/>
  <c r="D535" i="5" s="1"/>
  <c r="E535" i="5" a="1"/>
  <c r="E535" i="5" s="1"/>
  <c r="F535" i="5" a="1"/>
  <c r="F535" i="5" s="1"/>
  <c r="D536" i="5" a="1"/>
  <c r="D536" i="5" s="1"/>
  <c r="E536" i="5" a="1"/>
  <c r="E536" i="5" s="1"/>
  <c r="F536" i="5" a="1"/>
  <c r="F536" i="5" s="1"/>
  <c r="D537" i="5" a="1"/>
  <c r="D537" i="5" s="1"/>
  <c r="E537" i="5" a="1"/>
  <c r="E537" i="5" s="1"/>
  <c r="F537" i="5" a="1"/>
  <c r="F537" i="5" s="1"/>
  <c r="D538" i="5" a="1"/>
  <c r="D538" i="5" s="1"/>
  <c r="E538" i="5" a="1"/>
  <c r="E538" i="5" s="1"/>
  <c r="F538" i="5" a="1"/>
  <c r="F538" i="5" s="1"/>
  <c r="D539" i="5" a="1"/>
  <c r="D539" i="5" s="1"/>
  <c r="E539" i="5" a="1"/>
  <c r="E539" i="5" s="1"/>
  <c r="F539" i="5" a="1"/>
  <c r="F539" i="5" s="1"/>
  <c r="D540" i="5" a="1"/>
  <c r="D540" i="5" s="1"/>
  <c r="E540" i="5" a="1"/>
  <c r="E540" i="5" s="1"/>
  <c r="F540" i="5" a="1"/>
  <c r="F540" i="5" s="1"/>
  <c r="D541" i="5" a="1"/>
  <c r="D541" i="5" s="1"/>
  <c r="E541" i="5" a="1"/>
  <c r="E541" i="5" s="1"/>
  <c r="F541" i="5" a="1"/>
  <c r="F541" i="5" s="1"/>
  <c r="D542" i="5" a="1"/>
  <c r="D542" i="5" s="1"/>
  <c r="E542" i="5" a="1"/>
  <c r="E542" i="5" s="1"/>
  <c r="F542" i="5" a="1"/>
  <c r="F542" i="5" s="1"/>
  <c r="D543" i="5" a="1"/>
  <c r="D543" i="5" s="1"/>
  <c r="E543" i="5" a="1"/>
  <c r="E543" i="5" s="1"/>
  <c r="F543" i="5" a="1"/>
  <c r="F543" i="5" s="1"/>
  <c r="D544" i="5" a="1"/>
  <c r="D544" i="5" s="1"/>
  <c r="E544" i="5" a="1"/>
  <c r="E544" i="5" s="1"/>
  <c r="F544" i="5" a="1"/>
  <c r="F544" i="5" s="1"/>
  <c r="D545" i="5" a="1"/>
  <c r="D545" i="5" s="1"/>
  <c r="E545" i="5" a="1"/>
  <c r="E545" i="5" s="1"/>
  <c r="F545" i="5" a="1"/>
  <c r="F545" i="5" s="1"/>
  <c r="D546" i="5" a="1"/>
  <c r="D546" i="5" s="1"/>
  <c r="E546" i="5" a="1"/>
  <c r="E546" i="5" s="1"/>
  <c r="F546" i="5" a="1"/>
  <c r="F546" i="5" s="1"/>
  <c r="D547" i="5" a="1"/>
  <c r="D547" i="5" s="1"/>
  <c r="E547" i="5" a="1"/>
  <c r="E547" i="5" s="1"/>
  <c r="F547" i="5" a="1"/>
  <c r="F547" i="5" s="1"/>
  <c r="D548" i="5" a="1"/>
  <c r="D548" i="5" s="1"/>
  <c r="E548" i="5" a="1"/>
  <c r="E548" i="5" s="1"/>
  <c r="F548" i="5" a="1"/>
  <c r="F548" i="5" s="1"/>
  <c r="D549" i="5" a="1"/>
  <c r="D549" i="5" s="1"/>
  <c r="E549" i="5" a="1"/>
  <c r="E549" i="5" s="1"/>
  <c r="F549" i="5" a="1"/>
  <c r="F549" i="5" s="1"/>
  <c r="D550" i="5" a="1"/>
  <c r="D550" i="5" s="1"/>
  <c r="E550" i="5" a="1"/>
  <c r="E550" i="5" s="1"/>
  <c r="F550" i="5" a="1"/>
  <c r="F550" i="5" s="1"/>
  <c r="D551" i="5" a="1"/>
  <c r="D551" i="5" s="1"/>
  <c r="E551" i="5" a="1"/>
  <c r="E551" i="5" s="1"/>
  <c r="F551" i="5" a="1"/>
  <c r="F551" i="5" s="1"/>
  <c r="D552" i="5" a="1"/>
  <c r="D552" i="5" s="1"/>
  <c r="E552" i="5" a="1"/>
  <c r="E552" i="5" s="1"/>
  <c r="F552" i="5" a="1"/>
  <c r="F552" i="5" s="1"/>
  <c r="D553" i="5" a="1"/>
  <c r="D553" i="5" s="1"/>
  <c r="E553" i="5" a="1"/>
  <c r="E553" i="5" s="1"/>
  <c r="F553" i="5" a="1"/>
  <c r="F553" i="5" s="1"/>
  <c r="D554" i="5" a="1"/>
  <c r="D554" i="5" s="1"/>
  <c r="E554" i="5" a="1"/>
  <c r="E554" i="5" s="1"/>
  <c r="F554" i="5" a="1"/>
  <c r="F554" i="5" s="1"/>
  <c r="D555" i="5" a="1"/>
  <c r="D555" i="5" s="1"/>
  <c r="E555" i="5" a="1"/>
  <c r="E555" i="5" s="1"/>
  <c r="F555" i="5" a="1"/>
  <c r="F555" i="5" s="1"/>
  <c r="D556" i="5" a="1"/>
  <c r="D556" i="5" s="1"/>
  <c r="E556" i="5" a="1"/>
  <c r="E556" i="5" s="1"/>
  <c r="F556" i="5" a="1"/>
  <c r="F556" i="5" s="1"/>
  <c r="D557" i="5" a="1"/>
  <c r="D557" i="5" s="1"/>
  <c r="E557" i="5" a="1"/>
  <c r="E557" i="5" s="1"/>
  <c r="F557" i="5" a="1"/>
  <c r="F557" i="5" s="1"/>
  <c r="D558" i="5" a="1"/>
  <c r="D558" i="5" s="1"/>
  <c r="E558" i="5" a="1"/>
  <c r="E558" i="5" s="1"/>
  <c r="F558" i="5" a="1"/>
  <c r="F558" i="5" s="1"/>
  <c r="D559" i="5" a="1"/>
  <c r="D559" i="5" s="1"/>
  <c r="E559" i="5" a="1"/>
  <c r="E559" i="5" s="1"/>
  <c r="F559" i="5" a="1"/>
  <c r="F559" i="5" s="1"/>
  <c r="D560" i="5" a="1"/>
  <c r="D560" i="5" s="1"/>
  <c r="E560" i="5" a="1"/>
  <c r="E560" i="5" s="1"/>
  <c r="F560" i="5" a="1"/>
  <c r="F560" i="5" s="1"/>
  <c r="D561" i="5" a="1"/>
  <c r="D561" i="5" s="1"/>
  <c r="E561" i="5" a="1"/>
  <c r="E561" i="5" s="1"/>
  <c r="F561" i="5" a="1"/>
  <c r="F561" i="5" s="1"/>
  <c r="D562" i="5" a="1"/>
  <c r="D562" i="5" s="1"/>
  <c r="E562" i="5" a="1"/>
  <c r="E562" i="5" s="1"/>
  <c r="F562" i="5" a="1"/>
  <c r="F562" i="5" s="1"/>
  <c r="D563" i="5" a="1"/>
  <c r="D563" i="5" s="1"/>
  <c r="E563" i="5" a="1"/>
  <c r="E563" i="5" s="1"/>
  <c r="F563" i="5" a="1"/>
  <c r="F563" i="5" s="1"/>
  <c r="D564" i="5" a="1"/>
  <c r="D564" i="5" s="1"/>
  <c r="E564" i="5" a="1"/>
  <c r="E564" i="5" s="1"/>
  <c r="F564" i="5" a="1"/>
  <c r="F564" i="5" s="1"/>
  <c r="D565" i="5" a="1"/>
  <c r="D565" i="5" s="1"/>
  <c r="E565" i="5" a="1"/>
  <c r="E565" i="5" s="1"/>
  <c r="F565" i="5" a="1"/>
  <c r="F565" i="5" s="1"/>
  <c r="D566" i="5" a="1"/>
  <c r="D566" i="5" s="1"/>
  <c r="E566" i="5" a="1"/>
  <c r="E566" i="5" s="1"/>
  <c r="F566" i="5" a="1"/>
  <c r="F566" i="5" s="1"/>
  <c r="D567" i="5" a="1"/>
  <c r="D567" i="5" s="1"/>
  <c r="E567" i="5" a="1"/>
  <c r="E567" i="5" s="1"/>
  <c r="F567" i="5" a="1"/>
  <c r="F567" i="5" s="1"/>
  <c r="D568" i="5" a="1"/>
  <c r="D568" i="5" s="1"/>
  <c r="E568" i="5" a="1"/>
  <c r="E568" i="5" s="1"/>
  <c r="F568" i="5" a="1"/>
  <c r="F568" i="5" s="1"/>
  <c r="D569" i="5" a="1"/>
  <c r="D569" i="5" s="1"/>
  <c r="E569" i="5" a="1"/>
  <c r="E569" i="5" s="1"/>
  <c r="F569" i="5" a="1"/>
  <c r="F569" i="5" s="1"/>
  <c r="D570" i="5" a="1"/>
  <c r="D570" i="5" s="1"/>
  <c r="E570" i="5" a="1"/>
  <c r="E570" i="5" s="1"/>
  <c r="F570" i="5" a="1"/>
  <c r="F570" i="5" s="1"/>
  <c r="D571" i="5" a="1"/>
  <c r="D571" i="5" s="1"/>
  <c r="E571" i="5" a="1"/>
  <c r="E571" i="5" s="1"/>
  <c r="F571" i="5" a="1"/>
  <c r="F571" i="5" s="1"/>
  <c r="D572" i="5" a="1"/>
  <c r="D572" i="5" s="1"/>
  <c r="E572" i="5" a="1"/>
  <c r="E572" i="5" s="1"/>
  <c r="F572" i="5" a="1"/>
  <c r="F572" i="5" s="1"/>
  <c r="D573" i="5" a="1"/>
  <c r="D573" i="5" s="1"/>
  <c r="E573" i="5" a="1"/>
  <c r="E573" i="5" s="1"/>
  <c r="F573" i="5" a="1"/>
  <c r="F573" i="5" s="1"/>
  <c r="D574" i="5" a="1"/>
  <c r="D574" i="5" s="1"/>
  <c r="E574" i="5" a="1"/>
  <c r="E574" i="5" s="1"/>
  <c r="F574" i="5" a="1"/>
  <c r="F574" i="5" s="1"/>
  <c r="D575" i="5" a="1"/>
  <c r="D575" i="5" s="1"/>
  <c r="E575" i="5" a="1"/>
  <c r="E575" i="5" s="1"/>
  <c r="F575" i="5" a="1"/>
  <c r="F575" i="5" s="1"/>
  <c r="D576" i="5" a="1"/>
  <c r="D576" i="5" s="1"/>
  <c r="E576" i="5" a="1"/>
  <c r="E576" i="5" s="1"/>
  <c r="F576" i="5" a="1"/>
  <c r="F576" i="5" s="1"/>
  <c r="D577" i="5" a="1"/>
  <c r="D577" i="5" s="1"/>
  <c r="E577" i="5" a="1"/>
  <c r="E577" i="5" s="1"/>
  <c r="F577" i="5" a="1"/>
  <c r="F577" i="5" s="1"/>
  <c r="D578" i="5" a="1"/>
  <c r="D578" i="5" s="1"/>
  <c r="E578" i="5" a="1"/>
  <c r="E578" i="5" s="1"/>
  <c r="F578" i="5" a="1"/>
  <c r="F578" i="5" s="1"/>
  <c r="D579" i="5" a="1"/>
  <c r="D579" i="5" s="1"/>
  <c r="E579" i="5" a="1"/>
  <c r="E579" i="5" s="1"/>
  <c r="F579" i="5" a="1"/>
  <c r="F579" i="5" s="1"/>
  <c r="D580" i="5" a="1"/>
  <c r="D580" i="5" s="1"/>
  <c r="E580" i="5" a="1"/>
  <c r="E580" i="5" s="1"/>
  <c r="F580" i="5" a="1"/>
  <c r="F580" i="5" s="1"/>
  <c r="D581" i="5" a="1"/>
  <c r="D581" i="5" s="1"/>
  <c r="E581" i="5" a="1"/>
  <c r="E581" i="5" s="1"/>
  <c r="F581" i="5" a="1"/>
  <c r="F581" i="5" s="1"/>
  <c r="D582" i="5" a="1"/>
  <c r="D582" i="5" s="1"/>
  <c r="E582" i="5" a="1"/>
  <c r="E582" i="5" s="1"/>
  <c r="F582" i="5" a="1"/>
  <c r="F582" i="5" s="1"/>
  <c r="D583" i="5" a="1"/>
  <c r="D583" i="5" s="1"/>
  <c r="E583" i="5" a="1"/>
  <c r="E583" i="5" s="1"/>
  <c r="F583" i="5" a="1"/>
  <c r="F583" i="5" s="1"/>
  <c r="D584" i="5" a="1"/>
  <c r="D584" i="5" s="1"/>
  <c r="E584" i="5" a="1"/>
  <c r="E584" i="5" s="1"/>
  <c r="F584" i="5" a="1"/>
  <c r="F584" i="5" s="1"/>
  <c r="D585" i="5" a="1"/>
  <c r="D585" i="5" s="1"/>
  <c r="E585" i="5" a="1"/>
  <c r="E585" i="5" s="1"/>
  <c r="F585" i="5" a="1"/>
  <c r="F585" i="5" s="1"/>
  <c r="D586" i="5" a="1"/>
  <c r="D586" i="5" s="1"/>
  <c r="E586" i="5" a="1"/>
  <c r="E586" i="5" s="1"/>
  <c r="F586" i="5" a="1"/>
  <c r="F586" i="5" s="1"/>
  <c r="D587" i="5" a="1"/>
  <c r="D587" i="5" s="1"/>
  <c r="E587" i="5" a="1"/>
  <c r="E587" i="5" s="1"/>
  <c r="F587" i="5" a="1"/>
  <c r="F587" i="5" s="1"/>
  <c r="D588" i="5" a="1"/>
  <c r="D588" i="5" s="1"/>
  <c r="E588" i="5" a="1"/>
  <c r="E588" i="5" s="1"/>
  <c r="F588" i="5" a="1"/>
  <c r="F588" i="5" s="1"/>
  <c r="D589" i="5" a="1"/>
  <c r="D589" i="5" s="1"/>
  <c r="E589" i="5" a="1"/>
  <c r="E589" i="5" s="1"/>
  <c r="F589" i="5" a="1"/>
  <c r="F589" i="5" s="1"/>
  <c r="D590" i="5" a="1"/>
  <c r="D590" i="5" s="1"/>
  <c r="E590" i="5" a="1"/>
  <c r="E590" i="5" s="1"/>
  <c r="F590" i="5" a="1"/>
  <c r="F590" i="5" s="1"/>
  <c r="D591" i="5" a="1"/>
  <c r="D591" i="5" s="1"/>
  <c r="E591" i="5" a="1"/>
  <c r="E591" i="5" s="1"/>
  <c r="F591" i="5" a="1"/>
  <c r="F591" i="5" s="1"/>
  <c r="D592" i="5" a="1"/>
  <c r="D592" i="5" s="1"/>
  <c r="E592" i="5" a="1"/>
  <c r="E592" i="5" s="1"/>
  <c r="F592" i="5" a="1"/>
  <c r="F592" i="5" s="1"/>
  <c r="D593" i="5" a="1"/>
  <c r="D593" i="5" s="1"/>
  <c r="E593" i="5" a="1"/>
  <c r="E593" i="5" s="1"/>
  <c r="F593" i="5" a="1"/>
  <c r="F593" i="5" s="1"/>
  <c r="D594" i="5" a="1"/>
  <c r="D594" i="5" s="1"/>
  <c r="E594" i="5" a="1"/>
  <c r="E594" i="5" s="1"/>
  <c r="F594" i="5" a="1"/>
  <c r="F594" i="5" s="1"/>
  <c r="D595" i="5" a="1"/>
  <c r="D595" i="5" s="1"/>
  <c r="E595" i="5" a="1"/>
  <c r="E595" i="5" s="1"/>
  <c r="F595" i="5" a="1"/>
  <c r="F595" i="5" s="1"/>
  <c r="D596" i="5" a="1"/>
  <c r="D596" i="5" s="1"/>
  <c r="E596" i="5" a="1"/>
  <c r="E596" i="5" s="1"/>
  <c r="F596" i="5" a="1"/>
  <c r="F596" i="5" s="1"/>
  <c r="D597" i="5" a="1"/>
  <c r="D597" i="5" s="1"/>
  <c r="E597" i="5" a="1"/>
  <c r="E597" i="5" s="1"/>
  <c r="F597" i="5" a="1"/>
  <c r="F597" i="5" s="1"/>
  <c r="D598" i="5" a="1"/>
  <c r="D598" i="5" s="1"/>
  <c r="E598" i="5" a="1"/>
  <c r="E598" i="5" s="1"/>
  <c r="F598" i="5" a="1"/>
  <c r="F598" i="5" s="1"/>
  <c r="D599" i="5" a="1"/>
  <c r="D599" i="5" s="1"/>
  <c r="E599" i="5" a="1"/>
  <c r="E599" i="5" s="1"/>
  <c r="F599" i="5" a="1"/>
  <c r="F599" i="5" s="1"/>
  <c r="D600" i="5" a="1"/>
  <c r="D600" i="5" s="1"/>
  <c r="E600" i="5" a="1"/>
  <c r="E600" i="5" s="1"/>
  <c r="F600" i="5" a="1"/>
  <c r="F600" i="5" s="1"/>
  <c r="D601" i="5" a="1"/>
  <c r="D601" i="5" s="1"/>
  <c r="E601" i="5" a="1"/>
  <c r="E601" i="5" s="1"/>
  <c r="F601" i="5" a="1"/>
  <c r="F601" i="5" s="1"/>
  <c r="D602" i="5" a="1"/>
  <c r="D602" i="5" s="1"/>
  <c r="E602" i="5" a="1"/>
  <c r="E602" i="5" s="1"/>
  <c r="F602" i="5" a="1"/>
  <c r="F602" i="5" s="1"/>
  <c r="D603" i="5" a="1"/>
  <c r="D603" i="5" s="1"/>
  <c r="E603" i="5" a="1"/>
  <c r="E603" i="5" s="1"/>
  <c r="F603" i="5" a="1"/>
  <c r="F603" i="5" s="1"/>
  <c r="D604" i="5" a="1"/>
  <c r="D604" i="5" s="1"/>
  <c r="E604" i="5" a="1"/>
  <c r="E604" i="5" s="1"/>
  <c r="F604" i="5" a="1"/>
  <c r="F604" i="5" s="1"/>
  <c r="D605" i="5" a="1"/>
  <c r="D605" i="5" s="1"/>
  <c r="E605" i="5" a="1"/>
  <c r="E605" i="5" s="1"/>
  <c r="F605" i="5" a="1"/>
  <c r="F605" i="5" s="1"/>
  <c r="D606" i="5" a="1"/>
  <c r="D606" i="5" s="1"/>
  <c r="E606" i="5" a="1"/>
  <c r="E606" i="5" s="1"/>
  <c r="F606" i="5" a="1"/>
  <c r="F606" i="5" s="1"/>
  <c r="D607" i="5" a="1"/>
  <c r="D607" i="5" s="1"/>
  <c r="E607" i="5" a="1"/>
  <c r="E607" i="5" s="1"/>
  <c r="F607" i="5" a="1"/>
  <c r="F607" i="5" s="1"/>
  <c r="D608" i="5" a="1"/>
  <c r="D608" i="5" s="1"/>
  <c r="E608" i="5" a="1"/>
  <c r="E608" i="5" s="1"/>
  <c r="F608" i="5" a="1"/>
  <c r="F608" i="5" s="1"/>
  <c r="D609" i="5" a="1"/>
  <c r="D609" i="5" s="1"/>
  <c r="E609" i="5" a="1"/>
  <c r="E609" i="5" s="1"/>
  <c r="F609" i="5" a="1"/>
  <c r="F609" i="5" s="1"/>
  <c r="D610" i="5" a="1"/>
  <c r="D610" i="5" s="1"/>
  <c r="E610" i="5" a="1"/>
  <c r="E610" i="5" s="1"/>
  <c r="F610" i="5" a="1"/>
  <c r="F610" i="5" s="1"/>
  <c r="D611" i="5" a="1"/>
  <c r="D611" i="5" s="1"/>
  <c r="E611" i="5" a="1"/>
  <c r="E611" i="5" s="1"/>
  <c r="F611" i="5" a="1"/>
  <c r="F611" i="5" s="1"/>
  <c r="D612" i="5" a="1"/>
  <c r="D612" i="5" s="1"/>
  <c r="E612" i="5" a="1"/>
  <c r="E612" i="5" s="1"/>
  <c r="F612" i="5" a="1"/>
  <c r="F612" i="5" s="1"/>
  <c r="D613" i="5" a="1"/>
  <c r="D613" i="5" s="1"/>
  <c r="E613" i="5" a="1"/>
  <c r="E613" i="5" s="1"/>
  <c r="F613" i="5" a="1"/>
  <c r="F613" i="5" s="1"/>
  <c r="D614" i="5" a="1"/>
  <c r="D614" i="5" s="1"/>
  <c r="E614" i="5" a="1"/>
  <c r="E614" i="5" s="1"/>
  <c r="F614" i="5" a="1"/>
  <c r="F614" i="5" s="1"/>
  <c r="D615" i="5" a="1"/>
  <c r="D615" i="5" s="1"/>
  <c r="E615" i="5" a="1"/>
  <c r="E615" i="5" s="1"/>
  <c r="F615" i="5" a="1"/>
  <c r="F615" i="5" s="1"/>
  <c r="D616" i="5" a="1"/>
  <c r="D616" i="5" s="1"/>
  <c r="E616" i="5" a="1"/>
  <c r="E616" i="5" s="1"/>
  <c r="F616" i="5" a="1"/>
  <c r="F616" i="5" s="1"/>
  <c r="D617" i="5" a="1"/>
  <c r="D617" i="5" s="1"/>
  <c r="E617" i="5" a="1"/>
  <c r="E617" i="5" s="1"/>
  <c r="F617" i="5" a="1"/>
  <c r="F617" i="5" s="1"/>
  <c r="D618" i="5" a="1"/>
  <c r="D618" i="5" s="1"/>
  <c r="E618" i="5" a="1"/>
  <c r="E618" i="5" s="1"/>
  <c r="F618" i="5" a="1"/>
  <c r="F618" i="5" s="1"/>
  <c r="D619" i="5" a="1"/>
  <c r="D619" i="5" s="1"/>
  <c r="E619" i="5" a="1"/>
  <c r="E619" i="5" s="1"/>
  <c r="F619" i="5" a="1"/>
  <c r="F619" i="5" s="1"/>
  <c r="D620" i="5" a="1"/>
  <c r="D620" i="5" s="1"/>
  <c r="E620" i="5" a="1"/>
  <c r="E620" i="5" s="1"/>
  <c r="F620" i="5" a="1"/>
  <c r="F620" i="5" s="1"/>
  <c r="D621" i="5" a="1"/>
  <c r="D621" i="5" s="1"/>
  <c r="E621" i="5" a="1"/>
  <c r="E621" i="5" s="1"/>
  <c r="F621" i="5" a="1"/>
  <c r="F621" i="5" s="1"/>
  <c r="D622" i="5" a="1"/>
  <c r="D622" i="5" s="1"/>
  <c r="E622" i="5" a="1"/>
  <c r="E622" i="5" s="1"/>
  <c r="F622" i="5" a="1"/>
  <c r="F622" i="5" s="1"/>
  <c r="D623" i="5" a="1"/>
  <c r="D623" i="5" s="1"/>
  <c r="E623" i="5" a="1"/>
  <c r="E623" i="5" s="1"/>
  <c r="F623" i="5" a="1"/>
  <c r="F623" i="5" s="1"/>
  <c r="D624" i="5" a="1"/>
  <c r="D624" i="5" s="1"/>
  <c r="E624" i="5" a="1"/>
  <c r="E624" i="5" s="1"/>
  <c r="F624" i="5" a="1"/>
  <c r="F624" i="5" s="1"/>
  <c r="D625" i="5" a="1"/>
  <c r="D625" i="5" s="1"/>
  <c r="E625" i="5" a="1"/>
  <c r="E625" i="5" s="1"/>
  <c r="F625" i="5" a="1"/>
  <c r="F625" i="5" s="1"/>
  <c r="D626" i="5" a="1"/>
  <c r="D626" i="5" s="1"/>
  <c r="E626" i="5" a="1"/>
  <c r="E626" i="5" s="1"/>
  <c r="F626" i="5" a="1"/>
  <c r="F626" i="5" s="1"/>
  <c r="D627" i="5" a="1"/>
  <c r="D627" i="5" s="1"/>
  <c r="E627" i="5" a="1"/>
  <c r="E627" i="5" s="1"/>
  <c r="F627" i="5" a="1"/>
  <c r="F627" i="5" s="1"/>
  <c r="D628" i="5" a="1"/>
  <c r="D628" i="5" s="1"/>
  <c r="E628" i="5" a="1"/>
  <c r="E628" i="5" s="1"/>
  <c r="F628" i="5" a="1"/>
  <c r="F628" i="5" s="1"/>
  <c r="D629" i="5" a="1"/>
  <c r="D629" i="5" s="1"/>
  <c r="E629" i="5" a="1"/>
  <c r="E629" i="5" s="1"/>
  <c r="F629" i="5" a="1"/>
  <c r="F629" i="5" s="1"/>
  <c r="D630" i="5" a="1"/>
  <c r="D630" i="5" s="1"/>
  <c r="E630" i="5" a="1"/>
  <c r="E630" i="5" s="1"/>
  <c r="F630" i="5" a="1"/>
  <c r="F630" i="5" s="1"/>
  <c r="D631" i="5" a="1"/>
  <c r="D631" i="5" s="1"/>
  <c r="E631" i="5" a="1"/>
  <c r="E631" i="5" s="1"/>
  <c r="F631" i="5" a="1"/>
  <c r="F631" i="5" s="1"/>
  <c r="D632" i="5" a="1"/>
  <c r="D632" i="5" s="1"/>
  <c r="E632" i="5" a="1"/>
  <c r="E632" i="5" s="1"/>
  <c r="F632" i="5" a="1"/>
  <c r="F632" i="5" s="1"/>
  <c r="D633" i="5" a="1"/>
  <c r="D633" i="5" s="1"/>
  <c r="E633" i="5" a="1"/>
  <c r="E633" i="5" s="1"/>
  <c r="F633" i="5" a="1"/>
  <c r="F633" i="5" s="1"/>
  <c r="D634" i="5" a="1"/>
  <c r="D634" i="5" s="1"/>
  <c r="E634" i="5" a="1"/>
  <c r="E634" i="5" s="1"/>
  <c r="F634" i="5" a="1"/>
  <c r="F634" i="5" s="1"/>
  <c r="D635" i="5" a="1"/>
  <c r="D635" i="5" s="1"/>
  <c r="E635" i="5" a="1"/>
  <c r="E635" i="5" s="1"/>
  <c r="F635" i="5" a="1"/>
  <c r="F635" i="5" s="1"/>
  <c r="D636" i="5" a="1"/>
  <c r="D636" i="5" s="1"/>
  <c r="E636" i="5" a="1"/>
  <c r="E636" i="5" s="1"/>
  <c r="F636" i="5" a="1"/>
  <c r="F636" i="5" s="1"/>
  <c r="D637" i="5" a="1"/>
  <c r="D637" i="5" s="1"/>
  <c r="E637" i="5" a="1"/>
  <c r="E637" i="5" s="1"/>
  <c r="F637" i="5" a="1"/>
  <c r="F637" i="5" s="1"/>
  <c r="D638" i="5" a="1"/>
  <c r="D638" i="5" s="1"/>
  <c r="E638" i="5" a="1"/>
  <c r="E638" i="5" s="1"/>
  <c r="F638" i="5" a="1"/>
  <c r="F638" i="5" s="1"/>
  <c r="D639" i="5" a="1"/>
  <c r="D639" i="5" s="1"/>
  <c r="E639" i="5" a="1"/>
  <c r="E639" i="5" s="1"/>
  <c r="F639" i="5" a="1"/>
  <c r="F639" i="5" s="1"/>
  <c r="D640" i="5" a="1"/>
  <c r="D640" i="5" s="1"/>
  <c r="E640" i="5" a="1"/>
  <c r="E640" i="5" s="1"/>
  <c r="F640" i="5" a="1"/>
  <c r="F640" i="5" s="1"/>
  <c r="D641" i="5" a="1"/>
  <c r="D641" i="5" s="1"/>
  <c r="E641" i="5" a="1"/>
  <c r="E641" i="5" s="1"/>
  <c r="F641" i="5" a="1"/>
  <c r="F641" i="5" s="1"/>
  <c r="D642" i="5" a="1"/>
  <c r="D642" i="5" s="1"/>
  <c r="E642" i="5" a="1"/>
  <c r="E642" i="5" s="1"/>
  <c r="F642" i="5" a="1"/>
  <c r="F642" i="5" s="1"/>
  <c r="D643" i="5" a="1"/>
  <c r="D643" i="5" s="1"/>
  <c r="E643" i="5" a="1"/>
  <c r="E643" i="5" s="1"/>
  <c r="F643" i="5" a="1"/>
  <c r="F643" i="5" s="1"/>
  <c r="D644" i="5" a="1"/>
  <c r="D644" i="5" s="1"/>
  <c r="E644" i="5" a="1"/>
  <c r="E644" i="5" s="1"/>
  <c r="F644" i="5" a="1"/>
  <c r="F644" i="5" s="1"/>
  <c r="D645" i="5" a="1"/>
  <c r="D645" i="5" s="1"/>
  <c r="E645" i="5" a="1"/>
  <c r="E645" i="5" s="1"/>
  <c r="F645" i="5" a="1"/>
  <c r="F645" i="5" s="1"/>
  <c r="D646" i="5" a="1"/>
  <c r="D646" i="5" s="1"/>
  <c r="E646" i="5" a="1"/>
  <c r="E646" i="5" s="1"/>
  <c r="F646" i="5" a="1"/>
  <c r="F646" i="5" s="1"/>
  <c r="D647" i="5" a="1"/>
  <c r="D647" i="5" s="1"/>
  <c r="E647" i="5" a="1"/>
  <c r="E647" i="5" s="1"/>
  <c r="F647" i="5" a="1"/>
  <c r="F647" i="5" s="1"/>
  <c r="D648" i="5" a="1"/>
  <c r="D648" i="5" s="1"/>
  <c r="E648" i="5" a="1"/>
  <c r="E648" i="5" s="1"/>
  <c r="F648" i="5" a="1"/>
  <c r="F648" i="5" s="1"/>
  <c r="D649" i="5" a="1"/>
  <c r="D649" i="5" s="1"/>
  <c r="E649" i="5" a="1"/>
  <c r="E649" i="5" s="1"/>
  <c r="F649" i="5" a="1"/>
  <c r="F649" i="5" s="1"/>
  <c r="D650" i="5" a="1"/>
  <c r="D650" i="5" s="1"/>
  <c r="E650" i="5" a="1"/>
  <c r="E650" i="5" s="1"/>
  <c r="F650" i="5" a="1"/>
  <c r="F650" i="5" s="1"/>
  <c r="D651" i="5" a="1"/>
  <c r="D651" i="5" s="1"/>
  <c r="E651" i="5" a="1"/>
  <c r="E651" i="5" s="1"/>
  <c r="F651" i="5" a="1"/>
  <c r="F651" i="5" s="1"/>
  <c r="D652" i="5" a="1"/>
  <c r="D652" i="5" s="1"/>
  <c r="E652" i="5" a="1"/>
  <c r="E652" i="5" s="1"/>
  <c r="F652" i="5" a="1"/>
  <c r="F652" i="5" s="1"/>
  <c r="D653" i="5" a="1"/>
  <c r="D653" i="5" s="1"/>
  <c r="E653" i="5" a="1"/>
  <c r="E653" i="5" s="1"/>
  <c r="F653" i="5" a="1"/>
  <c r="F653" i="5" s="1"/>
  <c r="D654" i="5" a="1"/>
  <c r="D654" i="5" s="1"/>
  <c r="E654" i="5" a="1"/>
  <c r="E654" i="5" s="1"/>
  <c r="F654" i="5" a="1"/>
  <c r="F654" i="5" s="1"/>
  <c r="D655" i="5" a="1"/>
  <c r="D655" i="5" s="1"/>
  <c r="E655" i="5" a="1"/>
  <c r="E655" i="5" s="1"/>
  <c r="F655" i="5" a="1"/>
  <c r="F655" i="5" s="1"/>
  <c r="D656" i="5" a="1"/>
  <c r="D656" i="5" s="1"/>
  <c r="E656" i="5" a="1"/>
  <c r="E656" i="5" s="1"/>
  <c r="F656" i="5" a="1"/>
  <c r="F656" i="5" s="1"/>
  <c r="D657" i="5" a="1"/>
  <c r="D657" i="5" s="1"/>
  <c r="E657" i="5" a="1"/>
  <c r="E657" i="5" s="1"/>
  <c r="F657" i="5" a="1"/>
  <c r="F657" i="5" s="1"/>
  <c r="D658" i="5" a="1"/>
  <c r="D658" i="5" s="1"/>
  <c r="E658" i="5" a="1"/>
  <c r="E658" i="5" s="1"/>
  <c r="F658" i="5" a="1"/>
  <c r="F658" i="5" s="1"/>
  <c r="D659" i="5" a="1"/>
  <c r="D659" i="5" s="1"/>
  <c r="E659" i="5" a="1"/>
  <c r="E659" i="5" s="1"/>
  <c r="F659" i="5" a="1"/>
  <c r="F659" i="5" s="1"/>
  <c r="D660" i="5" a="1"/>
  <c r="D660" i="5" s="1"/>
  <c r="E660" i="5" a="1"/>
  <c r="E660" i="5" s="1"/>
  <c r="F660" i="5" a="1"/>
  <c r="F660" i="5" s="1"/>
  <c r="D661" i="5" a="1"/>
  <c r="D661" i="5" s="1"/>
  <c r="E661" i="5" a="1"/>
  <c r="E661" i="5" s="1"/>
  <c r="F661" i="5" a="1"/>
  <c r="F661" i="5" s="1"/>
  <c r="D662" i="5" a="1"/>
  <c r="D662" i="5" s="1"/>
  <c r="E662" i="5" a="1"/>
  <c r="E662" i="5" s="1"/>
  <c r="F662" i="5" a="1"/>
  <c r="F662" i="5" s="1"/>
  <c r="D663" i="5" a="1"/>
  <c r="D663" i="5" s="1"/>
  <c r="E663" i="5" a="1"/>
  <c r="E663" i="5" s="1"/>
  <c r="F663" i="5" a="1"/>
  <c r="F663" i="5" s="1"/>
  <c r="D664" i="5" a="1"/>
  <c r="D664" i="5" s="1"/>
  <c r="E664" i="5" a="1"/>
  <c r="E664" i="5" s="1"/>
  <c r="F664" i="5" a="1"/>
  <c r="F664" i="5" s="1"/>
  <c r="D665" i="5" a="1"/>
  <c r="D665" i="5" s="1"/>
  <c r="E665" i="5" a="1"/>
  <c r="E665" i="5" s="1"/>
  <c r="F665" i="5" a="1"/>
  <c r="F665" i="5" s="1"/>
  <c r="D666" i="5" a="1"/>
  <c r="D666" i="5" s="1"/>
  <c r="E666" i="5" a="1"/>
  <c r="E666" i="5" s="1"/>
  <c r="F666" i="5" a="1"/>
  <c r="F666" i="5" s="1"/>
  <c r="D667" i="5" a="1"/>
  <c r="D667" i="5" s="1"/>
  <c r="E667" i="5" a="1"/>
  <c r="E667" i="5" s="1"/>
  <c r="F667" i="5" a="1"/>
  <c r="F667" i="5" s="1"/>
  <c r="D668" i="5" a="1"/>
  <c r="D668" i="5" s="1"/>
  <c r="E668" i="5" a="1"/>
  <c r="E668" i="5" s="1"/>
  <c r="F668" i="5" a="1"/>
  <c r="F668" i="5" s="1"/>
  <c r="D669" i="5" a="1"/>
  <c r="D669" i="5" s="1"/>
  <c r="E669" i="5" a="1"/>
  <c r="E669" i="5" s="1"/>
  <c r="F669" i="5" a="1"/>
  <c r="F669" i="5" s="1"/>
  <c r="D670" i="5" a="1"/>
  <c r="D670" i="5" s="1"/>
  <c r="E670" i="5" a="1"/>
  <c r="E670" i="5" s="1"/>
  <c r="F670" i="5" a="1"/>
  <c r="F670" i="5" s="1"/>
  <c r="D671" i="5" a="1"/>
  <c r="D671" i="5" s="1"/>
  <c r="E671" i="5" a="1"/>
  <c r="E671" i="5" s="1"/>
  <c r="F671" i="5" a="1"/>
  <c r="F671" i="5" s="1"/>
  <c r="D672" i="5" a="1"/>
  <c r="D672" i="5" s="1"/>
  <c r="E672" i="5" a="1"/>
  <c r="E672" i="5" s="1"/>
  <c r="F672" i="5" a="1"/>
  <c r="F672" i="5" s="1"/>
  <c r="D673" i="5" a="1"/>
  <c r="D673" i="5" s="1"/>
  <c r="E673" i="5" a="1"/>
  <c r="E673" i="5" s="1"/>
  <c r="F673" i="5" a="1"/>
  <c r="F673" i="5" s="1"/>
  <c r="D674" i="5" a="1"/>
  <c r="D674" i="5" s="1"/>
  <c r="E674" i="5" a="1"/>
  <c r="E674" i="5" s="1"/>
  <c r="F674" i="5" a="1"/>
  <c r="F674" i="5" s="1"/>
  <c r="D675" i="5" a="1"/>
  <c r="D675" i="5" s="1"/>
  <c r="E675" i="5" a="1"/>
  <c r="E675" i="5" s="1"/>
  <c r="F675" i="5" a="1"/>
  <c r="F675" i="5" s="1"/>
  <c r="D676" i="5" a="1"/>
  <c r="D676" i="5" s="1"/>
  <c r="E676" i="5" a="1"/>
  <c r="E676" i="5" s="1"/>
  <c r="F676" i="5" a="1"/>
  <c r="F676" i="5" s="1"/>
  <c r="D677" i="5" a="1"/>
  <c r="D677" i="5" s="1"/>
  <c r="E677" i="5" a="1"/>
  <c r="E677" i="5" s="1"/>
  <c r="F677" i="5" a="1"/>
  <c r="F677" i="5" s="1"/>
  <c r="D678" i="5" a="1"/>
  <c r="D678" i="5" s="1"/>
  <c r="E678" i="5" a="1"/>
  <c r="E678" i="5" s="1"/>
  <c r="F678" i="5" a="1"/>
  <c r="F678" i="5" s="1"/>
  <c r="D679" i="5" a="1"/>
  <c r="D679" i="5" s="1"/>
  <c r="E679" i="5" a="1"/>
  <c r="E679" i="5" s="1"/>
  <c r="F679" i="5" a="1"/>
  <c r="F679" i="5" s="1"/>
  <c r="D680" i="5" a="1"/>
  <c r="D680" i="5" s="1"/>
  <c r="E680" i="5" a="1"/>
  <c r="E680" i="5" s="1"/>
  <c r="F680" i="5" a="1"/>
  <c r="F680" i="5" s="1"/>
  <c r="D681" i="5" a="1"/>
  <c r="D681" i="5" s="1"/>
  <c r="E681" i="5" a="1"/>
  <c r="E681" i="5" s="1"/>
  <c r="F681" i="5" a="1"/>
  <c r="F681" i="5" s="1"/>
  <c r="D682" i="5" a="1"/>
  <c r="D682" i="5" s="1"/>
  <c r="E682" i="5" a="1"/>
  <c r="E682" i="5" s="1"/>
  <c r="F682" i="5" a="1"/>
  <c r="F682" i="5" s="1"/>
  <c r="D683" i="5" a="1"/>
  <c r="D683" i="5" s="1"/>
  <c r="E683" i="5" a="1"/>
  <c r="E683" i="5" s="1"/>
  <c r="F683" i="5" a="1"/>
  <c r="F683" i="5" s="1"/>
  <c r="D684" i="5" a="1"/>
  <c r="D684" i="5" s="1"/>
  <c r="E684" i="5" a="1"/>
  <c r="E684" i="5" s="1"/>
  <c r="F684" i="5" a="1"/>
  <c r="F684" i="5" s="1"/>
  <c r="D685" i="5" a="1"/>
  <c r="D685" i="5" s="1"/>
  <c r="E685" i="5" a="1"/>
  <c r="E685" i="5" s="1"/>
  <c r="F685" i="5" a="1"/>
  <c r="F685" i="5" s="1"/>
  <c r="D686" i="5" a="1"/>
  <c r="D686" i="5" s="1"/>
  <c r="E686" i="5" a="1"/>
  <c r="E686" i="5" s="1"/>
  <c r="F686" i="5" a="1"/>
  <c r="F686" i="5" s="1"/>
  <c r="D687" i="5" a="1"/>
  <c r="D687" i="5" s="1"/>
  <c r="E687" i="5" a="1"/>
  <c r="E687" i="5" s="1"/>
  <c r="F687" i="5" a="1"/>
  <c r="F687" i="5" s="1"/>
  <c r="D688" i="5" a="1"/>
  <c r="D688" i="5" s="1"/>
  <c r="E688" i="5" a="1"/>
  <c r="E688" i="5" s="1"/>
  <c r="F688" i="5" a="1"/>
  <c r="F688" i="5" s="1"/>
  <c r="D689" i="5" a="1"/>
  <c r="D689" i="5" s="1"/>
  <c r="E689" i="5" a="1"/>
  <c r="E689" i="5" s="1"/>
  <c r="F689" i="5" a="1"/>
  <c r="F689" i="5" s="1"/>
  <c r="D690" i="5" a="1"/>
  <c r="D690" i="5" s="1"/>
  <c r="E690" i="5" a="1"/>
  <c r="E690" i="5" s="1"/>
  <c r="F690" i="5" a="1"/>
  <c r="F690" i="5" s="1"/>
  <c r="D691" i="5" a="1"/>
  <c r="D691" i="5" s="1"/>
  <c r="E691" i="5" a="1"/>
  <c r="E691" i="5" s="1"/>
  <c r="F691" i="5" a="1"/>
  <c r="F691" i="5" s="1"/>
  <c r="D692" i="5" a="1"/>
  <c r="D692" i="5" s="1"/>
  <c r="E692" i="5" a="1"/>
  <c r="E692" i="5" s="1"/>
  <c r="F692" i="5" a="1"/>
  <c r="F692" i="5" s="1"/>
  <c r="D693" i="5" a="1"/>
  <c r="D693" i="5" s="1"/>
  <c r="E693" i="5" a="1"/>
  <c r="E693" i="5" s="1"/>
  <c r="F693" i="5" a="1"/>
  <c r="F693" i="5" s="1"/>
  <c r="D694" i="5" a="1"/>
  <c r="D694" i="5" s="1"/>
  <c r="E694" i="5" a="1"/>
  <c r="E694" i="5" s="1"/>
  <c r="F694" i="5" a="1"/>
  <c r="F694" i="5" s="1"/>
  <c r="D695" i="5" a="1"/>
  <c r="D695" i="5" s="1"/>
  <c r="E695" i="5" a="1"/>
  <c r="E695" i="5" s="1"/>
  <c r="F695" i="5" a="1"/>
  <c r="F695" i="5" s="1"/>
  <c r="D696" i="5" a="1"/>
  <c r="D696" i="5" s="1"/>
  <c r="E696" i="5" a="1"/>
  <c r="E696" i="5" s="1"/>
  <c r="F696" i="5" a="1"/>
  <c r="F696" i="5" s="1"/>
  <c r="D697" i="5" a="1"/>
  <c r="D697" i="5" s="1"/>
  <c r="E697" i="5" a="1"/>
  <c r="E697" i="5" s="1"/>
  <c r="F697" i="5" a="1"/>
  <c r="F697" i="5" s="1"/>
  <c r="D698" i="5" a="1"/>
  <c r="D698" i="5" s="1"/>
  <c r="E698" i="5" a="1"/>
  <c r="E698" i="5" s="1"/>
  <c r="F698" i="5" a="1"/>
  <c r="F698" i="5" s="1"/>
  <c r="D699" i="5" a="1"/>
  <c r="D699" i="5" s="1"/>
  <c r="E699" i="5" a="1"/>
  <c r="E699" i="5" s="1"/>
  <c r="F699" i="5" a="1"/>
  <c r="F699" i="5" s="1"/>
  <c r="D700" i="5" a="1"/>
  <c r="D700" i="5" s="1"/>
  <c r="E700" i="5" a="1"/>
  <c r="E700" i="5" s="1"/>
  <c r="F700" i="5" a="1"/>
  <c r="F700" i="5" s="1"/>
  <c r="D701" i="5" a="1"/>
  <c r="D701" i="5" s="1"/>
  <c r="E701" i="5" a="1"/>
  <c r="E701" i="5" s="1"/>
  <c r="F701" i="5" a="1"/>
  <c r="F701" i="5" s="1"/>
  <c r="D702" i="5" a="1"/>
  <c r="D702" i="5" s="1"/>
  <c r="E702" i="5" a="1"/>
  <c r="E702" i="5" s="1"/>
  <c r="F702" i="5" a="1"/>
  <c r="F702" i="5" s="1"/>
  <c r="D703" i="5" a="1"/>
  <c r="D703" i="5" s="1"/>
  <c r="E703" i="5" a="1"/>
  <c r="E703" i="5" s="1"/>
  <c r="F703" i="5" a="1"/>
  <c r="F703" i="5" s="1"/>
  <c r="D704" i="5" a="1"/>
  <c r="D704" i="5" s="1"/>
  <c r="E704" i="5" a="1"/>
  <c r="E704" i="5" s="1"/>
  <c r="F704" i="5" a="1"/>
  <c r="F704" i="5" s="1"/>
  <c r="D705" i="5" a="1"/>
  <c r="D705" i="5" s="1"/>
  <c r="E705" i="5" a="1"/>
  <c r="E705" i="5" s="1"/>
  <c r="F705" i="5" a="1"/>
  <c r="F705" i="5" s="1"/>
  <c r="D706" i="5" a="1"/>
  <c r="D706" i="5" s="1"/>
  <c r="E706" i="5" a="1"/>
  <c r="E706" i="5" s="1"/>
  <c r="F706" i="5" a="1"/>
  <c r="F706" i="5" s="1"/>
  <c r="D707" i="5" a="1"/>
  <c r="D707" i="5" s="1"/>
  <c r="E707" i="5" a="1"/>
  <c r="E707" i="5" s="1"/>
  <c r="F707" i="5" a="1"/>
  <c r="F707" i="5" s="1"/>
  <c r="D708" i="5" a="1"/>
  <c r="D708" i="5" s="1"/>
  <c r="E708" i="5" a="1"/>
  <c r="E708" i="5" s="1"/>
  <c r="F708" i="5" a="1"/>
  <c r="F708" i="5" s="1"/>
  <c r="D709" i="5" a="1"/>
  <c r="D709" i="5" s="1"/>
  <c r="E709" i="5" a="1"/>
  <c r="E709" i="5" s="1"/>
  <c r="F709" i="5" a="1"/>
  <c r="F709" i="5" s="1"/>
  <c r="D710" i="5" a="1"/>
  <c r="D710" i="5" s="1"/>
  <c r="E710" i="5" a="1"/>
  <c r="E710" i="5" s="1"/>
  <c r="F710" i="5" a="1"/>
  <c r="F710" i="5" s="1"/>
  <c r="D711" i="5" a="1"/>
  <c r="D711" i="5" s="1"/>
  <c r="E711" i="5" a="1"/>
  <c r="E711" i="5" s="1"/>
  <c r="F711" i="5" a="1"/>
  <c r="F711" i="5" s="1"/>
  <c r="D712" i="5" a="1"/>
  <c r="D712" i="5" s="1"/>
  <c r="E712" i="5" a="1"/>
  <c r="E712" i="5" s="1"/>
  <c r="F712" i="5" a="1"/>
  <c r="F712" i="5" s="1"/>
  <c r="D713" i="5" a="1"/>
  <c r="D713" i="5" s="1"/>
  <c r="E713" i="5" a="1"/>
  <c r="E713" i="5" s="1"/>
  <c r="F713" i="5" a="1"/>
  <c r="F713" i="5" s="1"/>
  <c r="D714" i="5" a="1"/>
  <c r="D714" i="5" s="1"/>
  <c r="E714" i="5" a="1"/>
  <c r="E714" i="5" s="1"/>
  <c r="F714" i="5" a="1"/>
  <c r="F714" i="5" s="1"/>
  <c r="D715" i="5" a="1"/>
  <c r="D715" i="5" s="1"/>
  <c r="E715" i="5" a="1"/>
  <c r="E715" i="5" s="1"/>
  <c r="F715" i="5" a="1"/>
  <c r="F715" i="5" s="1"/>
  <c r="D716" i="5" a="1"/>
  <c r="D716" i="5" s="1"/>
  <c r="E716" i="5" a="1"/>
  <c r="E716" i="5" s="1"/>
  <c r="F716" i="5" a="1"/>
  <c r="F716" i="5" s="1"/>
  <c r="D717" i="5" a="1"/>
  <c r="D717" i="5" s="1"/>
  <c r="E717" i="5" a="1"/>
  <c r="E717" i="5" s="1"/>
  <c r="F717" i="5" a="1"/>
  <c r="F717" i="5" s="1"/>
  <c r="D718" i="5" a="1"/>
  <c r="D718" i="5" s="1"/>
  <c r="E718" i="5" a="1"/>
  <c r="E718" i="5" s="1"/>
  <c r="F718" i="5" a="1"/>
  <c r="F718" i="5" s="1"/>
  <c r="D719" i="5" a="1"/>
  <c r="D719" i="5" s="1"/>
  <c r="E719" i="5" a="1"/>
  <c r="E719" i="5" s="1"/>
  <c r="F719" i="5" a="1"/>
  <c r="F719" i="5" s="1"/>
  <c r="D720" i="5" a="1"/>
  <c r="D720" i="5" s="1"/>
  <c r="E720" i="5" a="1"/>
  <c r="E720" i="5" s="1"/>
  <c r="F720" i="5" a="1"/>
  <c r="F720" i="5" s="1"/>
  <c r="F2" i="5" a="1"/>
  <c r="F2" i="5" s="1"/>
  <c r="E2" i="5" a="1"/>
  <c r="E2" i="5" s="1"/>
  <c r="D2" i="5" a="1"/>
  <c r="D2" i="5" s="1"/>
  <c r="D2" i="3" a="1"/>
  <c r="D2" i="3" s="1"/>
  <c r="F3" i="3" a="1"/>
  <c r="F3" i="3" s="1"/>
  <c r="F4" i="3" a="1"/>
  <c r="F4" i="3" s="1"/>
  <c r="F5" i="3" a="1"/>
  <c r="F5" i="3" s="1"/>
  <c r="F6" i="3" a="1"/>
  <c r="F6" i="3" s="1"/>
  <c r="F7" i="3" a="1"/>
  <c r="F7" i="3" s="1"/>
  <c r="F8" i="3" a="1"/>
  <c r="F8" i="3" s="1"/>
  <c r="F9" i="3" a="1"/>
  <c r="F9" i="3" s="1"/>
  <c r="F10" i="3" a="1"/>
  <c r="F10" i="3" s="1"/>
  <c r="F11" i="3" a="1"/>
  <c r="F11" i="3" s="1"/>
  <c r="F12" i="3" a="1"/>
  <c r="F12" i="3" s="1"/>
  <c r="F13" i="3" a="1"/>
  <c r="F13" i="3" s="1"/>
  <c r="F14" i="3" a="1"/>
  <c r="F14" i="3" s="1"/>
  <c r="F15" i="3" a="1"/>
  <c r="F15" i="3" s="1"/>
  <c r="F16" i="3" a="1"/>
  <c r="F16" i="3" s="1"/>
  <c r="F17" i="3" a="1"/>
  <c r="F17" i="3" s="1"/>
  <c r="F18" i="3" a="1"/>
  <c r="F18" i="3" s="1"/>
  <c r="F19" i="3" a="1"/>
  <c r="F19" i="3" s="1"/>
  <c r="F20" i="3" a="1"/>
  <c r="F20" i="3" s="1"/>
  <c r="F21" i="3" a="1"/>
  <c r="F21" i="3" s="1"/>
  <c r="F22" i="3" a="1"/>
  <c r="F22" i="3" s="1"/>
  <c r="F23" i="3" a="1"/>
  <c r="F23" i="3" s="1"/>
  <c r="F24" i="3" a="1"/>
  <c r="F24" i="3" s="1"/>
  <c r="F25" i="3" a="1"/>
  <c r="F25" i="3" s="1"/>
  <c r="F26" i="3" a="1"/>
  <c r="F26" i="3" s="1"/>
  <c r="F27" i="3" a="1"/>
  <c r="F27" i="3" s="1"/>
  <c r="F28" i="3" a="1"/>
  <c r="F28" i="3" s="1"/>
  <c r="F29" i="3" a="1"/>
  <c r="F29" i="3" s="1"/>
  <c r="F30" i="3" a="1"/>
  <c r="F30" i="3" s="1"/>
  <c r="F31" i="3" a="1"/>
  <c r="F31" i="3" s="1"/>
  <c r="F32" i="3" a="1"/>
  <c r="F32" i="3" s="1"/>
  <c r="F33" i="3" a="1"/>
  <c r="F33" i="3" s="1"/>
  <c r="F34" i="3" a="1"/>
  <c r="F34" i="3" s="1"/>
  <c r="F35" i="3" a="1"/>
  <c r="F35" i="3" s="1"/>
  <c r="F36" i="3" a="1"/>
  <c r="F36" i="3" s="1"/>
  <c r="F37" i="3" a="1"/>
  <c r="F37" i="3" s="1"/>
  <c r="F38" i="3" a="1"/>
  <c r="F38" i="3" s="1"/>
  <c r="F39" i="3" a="1"/>
  <c r="F39" i="3" s="1"/>
  <c r="F40" i="3" a="1"/>
  <c r="F40" i="3" s="1"/>
  <c r="F41" i="3" a="1"/>
  <c r="F41" i="3" s="1"/>
  <c r="F42" i="3" a="1"/>
  <c r="F42" i="3" s="1"/>
  <c r="F43" i="3" a="1"/>
  <c r="F43" i="3" s="1"/>
  <c r="F44" i="3" a="1"/>
  <c r="F44" i="3" s="1"/>
  <c r="F45" i="3" a="1"/>
  <c r="F45" i="3" s="1"/>
  <c r="F46" i="3" a="1"/>
  <c r="F46" i="3" s="1"/>
  <c r="F47" i="3" a="1"/>
  <c r="F47" i="3" s="1"/>
  <c r="F48" i="3" a="1"/>
  <c r="F48" i="3" s="1"/>
  <c r="F49" i="3" a="1"/>
  <c r="F49" i="3" s="1"/>
  <c r="F50" i="3" a="1"/>
  <c r="F50" i="3" s="1"/>
  <c r="F51" i="3" a="1"/>
  <c r="F51" i="3" s="1"/>
  <c r="F52" i="3" a="1"/>
  <c r="F52" i="3" s="1"/>
  <c r="F53" i="3" a="1"/>
  <c r="F53" i="3" s="1"/>
  <c r="F54" i="3" a="1"/>
  <c r="F54" i="3" s="1"/>
  <c r="F55" i="3" a="1"/>
  <c r="F55" i="3" s="1"/>
  <c r="F56" i="3" a="1"/>
  <c r="F56" i="3" s="1"/>
  <c r="F57" i="3" a="1"/>
  <c r="F57" i="3" s="1"/>
  <c r="F58" i="3" a="1"/>
  <c r="F58" i="3" s="1"/>
  <c r="F59" i="3" a="1"/>
  <c r="F59" i="3" s="1"/>
  <c r="F60" i="3" a="1"/>
  <c r="F60" i="3" s="1"/>
  <c r="F61" i="3" a="1"/>
  <c r="F61" i="3" s="1"/>
  <c r="F62" i="3" a="1"/>
  <c r="F62" i="3" s="1"/>
  <c r="F63" i="3" a="1"/>
  <c r="F63" i="3" s="1"/>
  <c r="F64" i="3" a="1"/>
  <c r="F64" i="3" s="1"/>
  <c r="F65" i="3" a="1"/>
  <c r="F65" i="3" s="1"/>
  <c r="F66" i="3" a="1"/>
  <c r="F66" i="3" s="1"/>
  <c r="F67" i="3" a="1"/>
  <c r="F67" i="3" s="1"/>
  <c r="F68" i="3" a="1"/>
  <c r="F68" i="3" s="1"/>
  <c r="F69" i="3" a="1"/>
  <c r="F69" i="3" s="1"/>
  <c r="F70" i="3" a="1"/>
  <c r="F70" i="3" s="1"/>
  <c r="F71" i="3" a="1"/>
  <c r="F71" i="3" s="1"/>
  <c r="F72" i="3" a="1"/>
  <c r="F72" i="3" s="1"/>
  <c r="F73" i="3" a="1"/>
  <c r="F73" i="3" s="1"/>
  <c r="F74" i="3" a="1"/>
  <c r="F74" i="3" s="1"/>
  <c r="F75" i="3" a="1"/>
  <c r="F75" i="3" s="1"/>
  <c r="F76" i="3" a="1"/>
  <c r="F76" i="3" s="1"/>
  <c r="F77" i="3" a="1"/>
  <c r="F77" i="3" s="1"/>
  <c r="F78" i="3" a="1"/>
  <c r="F78" i="3" s="1"/>
  <c r="F79" i="3" a="1"/>
  <c r="F79" i="3" s="1"/>
  <c r="F80" i="3" a="1"/>
  <c r="F80" i="3" s="1"/>
  <c r="F81" i="3" a="1"/>
  <c r="F81" i="3" s="1"/>
  <c r="F82" i="3" a="1"/>
  <c r="F82" i="3" s="1"/>
  <c r="F83" i="3" a="1"/>
  <c r="F83" i="3" s="1"/>
  <c r="F84" i="3" a="1"/>
  <c r="F84" i="3" s="1"/>
  <c r="F85" i="3" a="1"/>
  <c r="F85" i="3" s="1"/>
  <c r="F86" i="3" a="1"/>
  <c r="F86" i="3" s="1"/>
  <c r="F87" i="3" a="1"/>
  <c r="F87" i="3" s="1"/>
  <c r="F88" i="3" a="1"/>
  <c r="F88" i="3" s="1"/>
  <c r="F89" i="3" a="1"/>
  <c r="F89" i="3" s="1"/>
  <c r="F90" i="3" a="1"/>
  <c r="F90" i="3" s="1"/>
  <c r="F91" i="3" a="1"/>
  <c r="F91" i="3" s="1"/>
  <c r="F92" i="3" a="1"/>
  <c r="F92" i="3" s="1"/>
  <c r="F93" i="3" a="1"/>
  <c r="F93" i="3" s="1"/>
  <c r="F94" i="3" a="1"/>
  <c r="F94" i="3" s="1"/>
  <c r="F95" i="3" a="1"/>
  <c r="F95" i="3" s="1"/>
  <c r="F96" i="3" a="1"/>
  <c r="F96" i="3" s="1"/>
  <c r="F97" i="3" a="1"/>
  <c r="F97" i="3" s="1"/>
  <c r="F98" i="3" a="1"/>
  <c r="F98" i="3" s="1"/>
  <c r="F99" i="3" a="1"/>
  <c r="F99" i="3" s="1"/>
  <c r="F100" i="3" a="1"/>
  <c r="F100" i="3" s="1"/>
  <c r="F101" i="3" a="1"/>
  <c r="F101" i="3" s="1"/>
  <c r="F102" i="3" a="1"/>
  <c r="F102" i="3" s="1"/>
  <c r="F103" i="3" a="1"/>
  <c r="F103" i="3" s="1"/>
  <c r="F104" i="3" a="1"/>
  <c r="F104" i="3" s="1"/>
  <c r="F105" i="3" a="1"/>
  <c r="F105" i="3" s="1"/>
  <c r="F106" i="3" a="1"/>
  <c r="F106" i="3" s="1"/>
  <c r="F107" i="3" a="1"/>
  <c r="F107" i="3" s="1"/>
  <c r="F108" i="3" a="1"/>
  <c r="F108" i="3" s="1"/>
  <c r="F109" i="3" a="1"/>
  <c r="F109" i="3" s="1"/>
  <c r="F110" i="3" a="1"/>
  <c r="F110" i="3" s="1"/>
  <c r="F111" i="3" a="1"/>
  <c r="F111" i="3" s="1"/>
  <c r="F112" i="3" a="1"/>
  <c r="F112" i="3" s="1"/>
  <c r="F113" i="3" a="1"/>
  <c r="F113" i="3" s="1"/>
  <c r="F114" i="3" a="1"/>
  <c r="F114" i="3" s="1"/>
  <c r="F115" i="3" a="1"/>
  <c r="F115" i="3" s="1"/>
  <c r="F116" i="3" a="1"/>
  <c r="F116" i="3" s="1"/>
  <c r="F117" i="3" a="1"/>
  <c r="F117" i="3" s="1"/>
  <c r="F118" i="3" a="1"/>
  <c r="F118" i="3" s="1"/>
  <c r="F119" i="3" a="1"/>
  <c r="F119" i="3" s="1"/>
  <c r="F120" i="3" a="1"/>
  <c r="F120" i="3" s="1"/>
  <c r="F121" i="3" a="1"/>
  <c r="F121" i="3" s="1"/>
  <c r="F122" i="3" a="1"/>
  <c r="F122" i="3" s="1"/>
  <c r="F123" i="3" a="1"/>
  <c r="F123" i="3" s="1"/>
  <c r="F124" i="3" a="1"/>
  <c r="F124" i="3" s="1"/>
  <c r="F125" i="3" a="1"/>
  <c r="F125" i="3" s="1"/>
  <c r="F126" i="3" a="1"/>
  <c r="F126" i="3" s="1"/>
  <c r="F127" i="3" a="1"/>
  <c r="F127" i="3" s="1"/>
  <c r="F128" i="3" a="1"/>
  <c r="F128" i="3" s="1"/>
  <c r="F129" i="3" a="1"/>
  <c r="F129" i="3" s="1"/>
  <c r="F130" i="3" a="1"/>
  <c r="F130" i="3" s="1"/>
  <c r="F131" i="3" a="1"/>
  <c r="F131" i="3" s="1"/>
  <c r="F132" i="3" a="1"/>
  <c r="F132" i="3" s="1"/>
  <c r="F133" i="3" a="1"/>
  <c r="F133" i="3" s="1"/>
  <c r="F134" i="3" a="1"/>
  <c r="F134" i="3" s="1"/>
  <c r="F135" i="3" a="1"/>
  <c r="F135" i="3" s="1"/>
  <c r="F136" i="3" a="1"/>
  <c r="F136" i="3" s="1"/>
  <c r="F137" i="3" a="1"/>
  <c r="F137" i="3" s="1"/>
  <c r="F138" i="3" a="1"/>
  <c r="F138" i="3" s="1"/>
  <c r="F139" i="3" a="1"/>
  <c r="F139" i="3" s="1"/>
  <c r="F140" i="3" a="1"/>
  <c r="F140" i="3" s="1"/>
  <c r="F141" i="3" a="1"/>
  <c r="F141" i="3" s="1"/>
  <c r="F142" i="3" a="1"/>
  <c r="F142" i="3" s="1"/>
  <c r="F143" i="3" a="1"/>
  <c r="F143" i="3" s="1"/>
  <c r="F144" i="3" a="1"/>
  <c r="F144" i="3" s="1"/>
  <c r="F145" i="3" a="1"/>
  <c r="F145" i="3" s="1"/>
  <c r="F146" i="3" a="1"/>
  <c r="F146" i="3" s="1"/>
  <c r="F147" i="3" a="1"/>
  <c r="F147" i="3" s="1"/>
  <c r="F148" i="3" a="1"/>
  <c r="F148" i="3" s="1"/>
  <c r="F149" i="3" a="1"/>
  <c r="F149" i="3" s="1"/>
  <c r="F150" i="3" a="1"/>
  <c r="F150" i="3" s="1"/>
  <c r="F151" i="3" a="1"/>
  <c r="F151" i="3" s="1"/>
  <c r="F152" i="3" a="1"/>
  <c r="F152" i="3" s="1"/>
  <c r="F153" i="3" a="1"/>
  <c r="F153" i="3" s="1"/>
  <c r="F154" i="3" a="1"/>
  <c r="F154" i="3" s="1"/>
  <c r="F155" i="3" a="1"/>
  <c r="F155" i="3" s="1"/>
  <c r="F156" i="3" a="1"/>
  <c r="F156" i="3" s="1"/>
  <c r="F157" i="3" a="1"/>
  <c r="F157" i="3" s="1"/>
  <c r="F158" i="3" a="1"/>
  <c r="F158" i="3" s="1"/>
  <c r="F159" i="3" a="1"/>
  <c r="F159" i="3" s="1"/>
  <c r="F160" i="3" a="1"/>
  <c r="F160" i="3" s="1"/>
  <c r="F161" i="3" a="1"/>
  <c r="F161" i="3" s="1"/>
  <c r="F162" i="3" a="1"/>
  <c r="F162" i="3" s="1"/>
  <c r="F163" i="3" a="1"/>
  <c r="F163" i="3" s="1"/>
  <c r="F164" i="3" a="1"/>
  <c r="F164" i="3" s="1"/>
  <c r="F165" i="3" a="1"/>
  <c r="F165" i="3" s="1"/>
  <c r="F166" i="3" a="1"/>
  <c r="F166" i="3" s="1"/>
  <c r="F167" i="3" a="1"/>
  <c r="F167" i="3" s="1"/>
  <c r="F168" i="3" a="1"/>
  <c r="F168" i="3" s="1"/>
  <c r="F169" i="3" a="1"/>
  <c r="F169" i="3" s="1"/>
  <c r="F170" i="3" a="1"/>
  <c r="F170" i="3" s="1"/>
  <c r="F171" i="3" a="1"/>
  <c r="F171" i="3" s="1"/>
  <c r="F172" i="3" a="1"/>
  <c r="F172" i="3" s="1"/>
  <c r="F173" i="3" a="1"/>
  <c r="F173" i="3" s="1"/>
  <c r="F174" i="3" a="1"/>
  <c r="F174" i="3" s="1"/>
  <c r="F175" i="3" a="1"/>
  <c r="F175" i="3" s="1"/>
  <c r="F176" i="3" a="1"/>
  <c r="F176" i="3" s="1"/>
  <c r="F177" i="3" a="1"/>
  <c r="F177" i="3" s="1"/>
  <c r="F178" i="3" a="1"/>
  <c r="F178" i="3" s="1"/>
  <c r="F179" i="3" a="1"/>
  <c r="F179" i="3" s="1"/>
  <c r="F180" i="3" a="1"/>
  <c r="F180" i="3" s="1"/>
  <c r="F181" i="3" a="1"/>
  <c r="F181" i="3" s="1"/>
  <c r="F182" i="3" a="1"/>
  <c r="F182" i="3" s="1"/>
  <c r="F183" i="3" a="1"/>
  <c r="F183" i="3" s="1"/>
  <c r="F184" i="3" a="1"/>
  <c r="F184" i="3" s="1"/>
  <c r="F185" i="3" a="1"/>
  <c r="F185" i="3" s="1"/>
  <c r="F186" i="3" a="1"/>
  <c r="F186" i="3" s="1"/>
  <c r="F187" i="3" a="1"/>
  <c r="F187" i="3" s="1"/>
  <c r="F188" i="3" a="1"/>
  <c r="F188" i="3" s="1"/>
  <c r="F189" i="3" a="1"/>
  <c r="F189" i="3" s="1"/>
  <c r="F190" i="3" a="1"/>
  <c r="F190" i="3" s="1"/>
  <c r="F191" i="3" a="1"/>
  <c r="F191" i="3" s="1"/>
  <c r="F192" i="3" a="1"/>
  <c r="F192" i="3" s="1"/>
  <c r="F193" i="3" a="1"/>
  <c r="F193" i="3" s="1"/>
  <c r="F194" i="3" a="1"/>
  <c r="F194" i="3" s="1"/>
  <c r="F195" i="3" a="1"/>
  <c r="F195" i="3" s="1"/>
  <c r="F196" i="3" a="1"/>
  <c r="F196" i="3" s="1"/>
  <c r="F197" i="3" a="1"/>
  <c r="F197" i="3" s="1"/>
  <c r="F198" i="3" a="1"/>
  <c r="F198" i="3" s="1"/>
  <c r="F199" i="3" a="1"/>
  <c r="F199" i="3" s="1"/>
  <c r="F200" i="3" a="1"/>
  <c r="F200" i="3" s="1"/>
  <c r="F201" i="3" a="1"/>
  <c r="F201" i="3" s="1"/>
  <c r="F202" i="3" a="1"/>
  <c r="F202" i="3" s="1"/>
  <c r="F203" i="3" a="1"/>
  <c r="F203" i="3" s="1"/>
  <c r="F204" i="3" a="1"/>
  <c r="F204" i="3" s="1"/>
  <c r="F205" i="3" a="1"/>
  <c r="F205" i="3" s="1"/>
  <c r="F206" i="3" a="1"/>
  <c r="F206" i="3" s="1"/>
  <c r="F207" i="3" a="1"/>
  <c r="F207" i="3" s="1"/>
  <c r="F208" i="3" a="1"/>
  <c r="F208" i="3" s="1"/>
  <c r="F209" i="3" a="1"/>
  <c r="F209" i="3" s="1"/>
  <c r="F210" i="3" a="1"/>
  <c r="F210" i="3" s="1"/>
  <c r="F211" i="3" a="1"/>
  <c r="F211" i="3" s="1"/>
  <c r="F212" i="3" a="1"/>
  <c r="F212" i="3" s="1"/>
  <c r="F213" i="3" a="1"/>
  <c r="F213" i="3" s="1"/>
  <c r="F214" i="3" a="1"/>
  <c r="F214" i="3" s="1"/>
  <c r="F215" i="3" a="1"/>
  <c r="F215" i="3" s="1"/>
  <c r="F216" i="3" a="1"/>
  <c r="F216" i="3" s="1"/>
  <c r="F217" i="3" a="1"/>
  <c r="F217" i="3" s="1"/>
  <c r="F218" i="3" a="1"/>
  <c r="F218" i="3" s="1"/>
  <c r="F219" i="3" a="1"/>
  <c r="F219" i="3" s="1"/>
  <c r="F220" i="3" a="1"/>
  <c r="F220" i="3" s="1"/>
  <c r="F221" i="3" a="1"/>
  <c r="F221" i="3" s="1"/>
  <c r="F222" i="3" a="1"/>
  <c r="F222" i="3" s="1"/>
  <c r="F223" i="3" a="1"/>
  <c r="F223" i="3" s="1"/>
  <c r="F224" i="3" a="1"/>
  <c r="F224" i="3" s="1"/>
  <c r="F225" i="3" a="1"/>
  <c r="F225" i="3" s="1"/>
  <c r="F226" i="3" a="1"/>
  <c r="F226" i="3" s="1"/>
  <c r="F227" i="3" a="1"/>
  <c r="F227" i="3" s="1"/>
  <c r="F228" i="3" a="1"/>
  <c r="F228" i="3" s="1"/>
  <c r="F229" i="3" a="1"/>
  <c r="F229" i="3" s="1"/>
  <c r="F230" i="3" a="1"/>
  <c r="F230" i="3" s="1"/>
  <c r="F231" i="3" a="1"/>
  <c r="F231" i="3" s="1"/>
  <c r="F232" i="3" a="1"/>
  <c r="F232" i="3" s="1"/>
  <c r="F233" i="3" a="1"/>
  <c r="F233" i="3" s="1"/>
  <c r="F234" i="3" a="1"/>
  <c r="F234" i="3" s="1"/>
  <c r="F235" i="3" a="1"/>
  <c r="F235" i="3" s="1"/>
  <c r="F236" i="3" a="1"/>
  <c r="F236" i="3" s="1"/>
  <c r="F237" i="3" a="1"/>
  <c r="F237" i="3" s="1"/>
  <c r="F238" i="3" a="1"/>
  <c r="F238" i="3" s="1"/>
  <c r="F239" i="3" a="1"/>
  <c r="F239" i="3" s="1"/>
  <c r="F240" i="3" a="1"/>
  <c r="F240" i="3" s="1"/>
  <c r="F241" i="3" a="1"/>
  <c r="F241" i="3" s="1"/>
  <c r="F242" i="3" a="1"/>
  <c r="F242" i="3" s="1"/>
  <c r="F243" i="3" a="1"/>
  <c r="F243" i="3" s="1"/>
  <c r="F244" i="3" a="1"/>
  <c r="F244" i="3" s="1"/>
  <c r="F245" i="3" a="1"/>
  <c r="F245" i="3" s="1"/>
  <c r="F246" i="3" a="1"/>
  <c r="F246" i="3" s="1"/>
  <c r="F247" i="3" a="1"/>
  <c r="F247" i="3" s="1"/>
  <c r="F248" i="3" a="1"/>
  <c r="F248" i="3" s="1"/>
  <c r="F249" i="3" a="1"/>
  <c r="F249" i="3" s="1"/>
  <c r="F250" i="3" a="1"/>
  <c r="F250" i="3" s="1"/>
  <c r="F251" i="3" a="1"/>
  <c r="F251" i="3" s="1"/>
  <c r="F252" i="3" a="1"/>
  <c r="F252" i="3" s="1"/>
  <c r="F253" i="3" a="1"/>
  <c r="F253" i="3" s="1"/>
  <c r="F254" i="3" a="1"/>
  <c r="F254" i="3" s="1"/>
  <c r="F255" i="3" a="1"/>
  <c r="F255" i="3" s="1"/>
  <c r="F256" i="3" a="1"/>
  <c r="F256" i="3" s="1"/>
  <c r="F257" i="3" a="1"/>
  <c r="F257" i="3" s="1"/>
  <c r="F258" i="3" a="1"/>
  <c r="F258" i="3" s="1"/>
  <c r="F259" i="3" a="1"/>
  <c r="F259" i="3" s="1"/>
  <c r="F260" i="3" a="1"/>
  <c r="F260" i="3" s="1"/>
  <c r="F261" i="3" a="1"/>
  <c r="F261" i="3" s="1"/>
  <c r="F262" i="3" a="1"/>
  <c r="F262" i="3" s="1"/>
  <c r="F263" i="3" a="1"/>
  <c r="F263" i="3" s="1"/>
  <c r="F264" i="3" a="1"/>
  <c r="F264" i="3" s="1"/>
  <c r="F265" i="3" a="1"/>
  <c r="F265" i="3" s="1"/>
  <c r="F266" i="3" a="1"/>
  <c r="F266" i="3" s="1"/>
  <c r="F267" i="3" a="1"/>
  <c r="F267" i="3" s="1"/>
  <c r="F268" i="3" a="1"/>
  <c r="F268" i="3" s="1"/>
  <c r="F269" i="3" a="1"/>
  <c r="F269" i="3" s="1"/>
  <c r="F270" i="3" a="1"/>
  <c r="F270" i="3" s="1"/>
  <c r="F271" i="3" a="1"/>
  <c r="F271" i="3" s="1"/>
  <c r="F272" i="3" a="1"/>
  <c r="F272" i="3" s="1"/>
  <c r="F273" i="3" a="1"/>
  <c r="F273" i="3" s="1"/>
  <c r="F274" i="3" a="1"/>
  <c r="F274" i="3" s="1"/>
  <c r="F275" i="3" a="1"/>
  <c r="F275" i="3" s="1"/>
  <c r="F276" i="3" a="1"/>
  <c r="F276" i="3" s="1"/>
  <c r="F277" i="3" a="1"/>
  <c r="F277" i="3" s="1"/>
  <c r="F278" i="3" a="1"/>
  <c r="F278" i="3" s="1"/>
  <c r="F279" i="3" a="1"/>
  <c r="F279" i="3" s="1"/>
  <c r="F280" i="3" a="1"/>
  <c r="F280" i="3" s="1"/>
  <c r="F281" i="3" a="1"/>
  <c r="F281" i="3" s="1"/>
  <c r="F282" i="3" a="1"/>
  <c r="F282" i="3" s="1"/>
  <c r="F283" i="3" a="1"/>
  <c r="F283" i="3" s="1"/>
  <c r="F284" i="3" a="1"/>
  <c r="F284" i="3" s="1"/>
  <c r="F285" i="3" a="1"/>
  <c r="F285" i="3" s="1"/>
  <c r="F286" i="3" a="1"/>
  <c r="F286" i="3" s="1"/>
  <c r="F287" i="3" a="1"/>
  <c r="F287" i="3" s="1"/>
  <c r="F288" i="3" a="1"/>
  <c r="F288" i="3" s="1"/>
  <c r="F289" i="3" a="1"/>
  <c r="F289" i="3" s="1"/>
  <c r="F290" i="3" a="1"/>
  <c r="F290" i="3" s="1"/>
  <c r="F291" i="3" a="1"/>
  <c r="F291" i="3" s="1"/>
  <c r="F292" i="3" a="1"/>
  <c r="F292" i="3" s="1"/>
  <c r="F293" i="3" a="1"/>
  <c r="F293" i="3" s="1"/>
  <c r="F294" i="3" a="1"/>
  <c r="F294" i="3" s="1"/>
  <c r="F295" i="3" a="1"/>
  <c r="F295" i="3" s="1"/>
  <c r="F296" i="3" a="1"/>
  <c r="F296" i="3" s="1"/>
  <c r="F297" i="3" a="1"/>
  <c r="F297" i="3" s="1"/>
  <c r="F298" i="3" a="1"/>
  <c r="F298" i="3" s="1"/>
  <c r="F299" i="3" a="1"/>
  <c r="F299" i="3" s="1"/>
  <c r="F300" i="3" a="1"/>
  <c r="F300" i="3" s="1"/>
  <c r="F301" i="3" a="1"/>
  <c r="F301" i="3" s="1"/>
  <c r="F302" i="3" a="1"/>
  <c r="F302" i="3" s="1"/>
  <c r="F303" i="3" a="1"/>
  <c r="F303" i="3" s="1"/>
  <c r="F304" i="3" a="1"/>
  <c r="F304" i="3" s="1"/>
  <c r="F305" i="3" a="1"/>
  <c r="F305" i="3" s="1"/>
  <c r="F306" i="3" a="1"/>
  <c r="F306" i="3" s="1"/>
  <c r="F307" i="3" a="1"/>
  <c r="F307" i="3" s="1"/>
  <c r="F308" i="3" a="1"/>
  <c r="F308" i="3" s="1"/>
  <c r="F309" i="3" a="1"/>
  <c r="F309" i="3" s="1"/>
  <c r="F310" i="3" a="1"/>
  <c r="F310" i="3" s="1"/>
  <c r="F311" i="3" a="1"/>
  <c r="F311" i="3" s="1"/>
  <c r="F312" i="3" a="1"/>
  <c r="F312" i="3" s="1"/>
  <c r="F313" i="3" a="1"/>
  <c r="F313" i="3" s="1"/>
  <c r="F314" i="3" a="1"/>
  <c r="F314" i="3" s="1"/>
  <c r="F315" i="3" a="1"/>
  <c r="F315" i="3" s="1"/>
  <c r="F316" i="3" a="1"/>
  <c r="F316" i="3" s="1"/>
  <c r="F317" i="3" a="1"/>
  <c r="F317" i="3" s="1"/>
  <c r="F318" i="3" a="1"/>
  <c r="F318" i="3" s="1"/>
  <c r="F319" i="3" a="1"/>
  <c r="F319" i="3" s="1"/>
  <c r="F320" i="3" a="1"/>
  <c r="F320" i="3" s="1"/>
  <c r="F321" i="3" a="1"/>
  <c r="F321" i="3" s="1"/>
  <c r="F322" i="3" a="1"/>
  <c r="F322" i="3" s="1"/>
  <c r="F323" i="3" a="1"/>
  <c r="F323" i="3" s="1"/>
  <c r="F324" i="3" a="1"/>
  <c r="F324" i="3" s="1"/>
  <c r="F325" i="3" a="1"/>
  <c r="F325" i="3" s="1"/>
  <c r="F326" i="3" a="1"/>
  <c r="F326" i="3" s="1"/>
  <c r="F327" i="3" a="1"/>
  <c r="F327" i="3" s="1"/>
  <c r="F328" i="3" a="1"/>
  <c r="F328" i="3" s="1"/>
  <c r="F329" i="3" a="1"/>
  <c r="F329" i="3" s="1"/>
  <c r="F330" i="3" a="1"/>
  <c r="F330" i="3" s="1"/>
  <c r="F331" i="3" a="1"/>
  <c r="F331" i="3" s="1"/>
  <c r="F332" i="3" a="1"/>
  <c r="F332" i="3" s="1"/>
  <c r="F333" i="3" a="1"/>
  <c r="F333" i="3" s="1"/>
  <c r="F334" i="3" a="1"/>
  <c r="F334" i="3" s="1"/>
  <c r="F335" i="3" a="1"/>
  <c r="F335" i="3" s="1"/>
  <c r="F336" i="3" a="1"/>
  <c r="F336" i="3" s="1"/>
  <c r="F337" i="3" a="1"/>
  <c r="F337" i="3" s="1"/>
  <c r="F338" i="3" a="1"/>
  <c r="F338" i="3" s="1"/>
  <c r="F339" i="3" a="1"/>
  <c r="F339" i="3" s="1"/>
  <c r="F340" i="3" a="1"/>
  <c r="F340" i="3" s="1"/>
  <c r="F341" i="3" a="1"/>
  <c r="F341" i="3" s="1"/>
  <c r="F342" i="3" a="1"/>
  <c r="F342" i="3" s="1"/>
  <c r="F343" i="3" a="1"/>
  <c r="F343" i="3" s="1"/>
  <c r="F344" i="3" a="1"/>
  <c r="F344" i="3" s="1"/>
  <c r="F345" i="3" a="1"/>
  <c r="F345" i="3" s="1"/>
  <c r="F346" i="3" a="1"/>
  <c r="F346" i="3" s="1"/>
  <c r="F347" i="3" a="1"/>
  <c r="F347" i="3" s="1"/>
  <c r="F348" i="3" a="1"/>
  <c r="F348" i="3" s="1"/>
  <c r="F349" i="3" a="1"/>
  <c r="F349" i="3" s="1"/>
  <c r="F350" i="3" a="1"/>
  <c r="F350" i="3" s="1"/>
  <c r="F351" i="3" a="1"/>
  <c r="F351" i="3" s="1"/>
  <c r="F352" i="3" a="1"/>
  <c r="F352" i="3" s="1"/>
  <c r="F353" i="3" a="1"/>
  <c r="F353" i="3" s="1"/>
  <c r="F354" i="3" a="1"/>
  <c r="F354" i="3" s="1"/>
  <c r="F355" i="3" a="1"/>
  <c r="F355" i="3" s="1"/>
  <c r="F356" i="3" a="1"/>
  <c r="F356" i="3" s="1"/>
  <c r="F357" i="3" a="1"/>
  <c r="F357" i="3" s="1"/>
  <c r="F358" i="3" a="1"/>
  <c r="F358" i="3" s="1"/>
  <c r="F359" i="3" a="1"/>
  <c r="F359" i="3" s="1"/>
  <c r="F360" i="3" a="1"/>
  <c r="F360" i="3" s="1"/>
  <c r="F361" i="3" a="1"/>
  <c r="F361" i="3" s="1"/>
  <c r="F362" i="3" a="1"/>
  <c r="F362" i="3" s="1"/>
  <c r="F363" i="3" a="1"/>
  <c r="F363" i="3" s="1"/>
  <c r="F364" i="3" a="1"/>
  <c r="F364" i="3" s="1"/>
  <c r="F365" i="3" a="1"/>
  <c r="F365" i="3" s="1"/>
  <c r="F366" i="3" a="1"/>
  <c r="F366" i="3" s="1"/>
  <c r="F367" i="3" a="1"/>
  <c r="F367" i="3" s="1"/>
  <c r="F368" i="3" a="1"/>
  <c r="F368" i="3" s="1"/>
  <c r="F369" i="3" a="1"/>
  <c r="F369" i="3" s="1"/>
  <c r="F370" i="3" a="1"/>
  <c r="F370" i="3" s="1"/>
  <c r="F371" i="3" a="1"/>
  <c r="F371" i="3" s="1"/>
  <c r="F372" i="3" a="1"/>
  <c r="F372" i="3" s="1"/>
  <c r="F373" i="3" a="1"/>
  <c r="F373" i="3" s="1"/>
  <c r="F374" i="3" a="1"/>
  <c r="F374" i="3" s="1"/>
  <c r="F375" i="3" a="1"/>
  <c r="F375" i="3" s="1"/>
  <c r="F376" i="3" a="1"/>
  <c r="F376" i="3" s="1"/>
  <c r="F377" i="3" a="1"/>
  <c r="F377" i="3" s="1"/>
  <c r="F378" i="3" a="1"/>
  <c r="F378" i="3" s="1"/>
  <c r="F379" i="3" a="1"/>
  <c r="F379" i="3" s="1"/>
  <c r="F380" i="3" a="1"/>
  <c r="F380" i="3" s="1"/>
  <c r="F381" i="3" a="1"/>
  <c r="F381" i="3" s="1"/>
  <c r="F382" i="3" a="1"/>
  <c r="F382" i="3" s="1"/>
  <c r="F383" i="3" a="1"/>
  <c r="F383" i="3" s="1"/>
  <c r="F384" i="3" a="1"/>
  <c r="F384" i="3" s="1"/>
  <c r="F385" i="3" a="1"/>
  <c r="F385" i="3" s="1"/>
  <c r="F386" i="3" a="1"/>
  <c r="F386" i="3" s="1"/>
  <c r="F387" i="3" a="1"/>
  <c r="F387" i="3" s="1"/>
  <c r="F388" i="3" a="1"/>
  <c r="F388" i="3" s="1"/>
  <c r="F389" i="3" a="1"/>
  <c r="F389" i="3" s="1"/>
  <c r="F390" i="3" a="1"/>
  <c r="F390" i="3" s="1"/>
  <c r="F391" i="3" a="1"/>
  <c r="F391" i="3" s="1"/>
  <c r="F392" i="3" a="1"/>
  <c r="F392" i="3" s="1"/>
  <c r="F393" i="3" a="1"/>
  <c r="F393" i="3" s="1"/>
  <c r="F394" i="3" a="1"/>
  <c r="F394" i="3" s="1"/>
  <c r="F395" i="3" a="1"/>
  <c r="F395" i="3" s="1"/>
  <c r="F396" i="3" a="1"/>
  <c r="F396" i="3" s="1"/>
  <c r="F397" i="3" a="1"/>
  <c r="F397" i="3" s="1"/>
  <c r="F398" i="3" a="1"/>
  <c r="F398" i="3" s="1"/>
  <c r="F399" i="3" a="1"/>
  <c r="F399" i="3" s="1"/>
  <c r="F400" i="3" a="1"/>
  <c r="F400" i="3" s="1"/>
  <c r="F401" i="3" a="1"/>
  <c r="F401" i="3" s="1"/>
  <c r="F402" i="3" a="1"/>
  <c r="F402" i="3" s="1"/>
  <c r="F403" i="3" a="1"/>
  <c r="F403" i="3" s="1"/>
  <c r="F404" i="3" a="1"/>
  <c r="F404" i="3" s="1"/>
  <c r="F405" i="3" a="1"/>
  <c r="F405" i="3" s="1"/>
  <c r="F406" i="3" a="1"/>
  <c r="F406" i="3" s="1"/>
  <c r="F407" i="3" a="1"/>
  <c r="F407" i="3" s="1"/>
  <c r="F408" i="3" a="1"/>
  <c r="F408" i="3" s="1"/>
  <c r="F409" i="3" a="1"/>
  <c r="F409" i="3" s="1"/>
  <c r="F410" i="3" a="1"/>
  <c r="F410" i="3" s="1"/>
  <c r="F411" i="3" a="1"/>
  <c r="F411" i="3" s="1"/>
  <c r="F412" i="3" a="1"/>
  <c r="F412" i="3" s="1"/>
  <c r="F413" i="3" a="1"/>
  <c r="F413" i="3" s="1"/>
  <c r="F414" i="3" a="1"/>
  <c r="F414" i="3" s="1"/>
  <c r="F415" i="3" a="1"/>
  <c r="F415" i="3" s="1"/>
  <c r="F416" i="3" a="1"/>
  <c r="F416" i="3" s="1"/>
  <c r="F417" i="3" a="1"/>
  <c r="F417" i="3" s="1"/>
  <c r="F418" i="3" a="1"/>
  <c r="F418" i="3" s="1"/>
  <c r="F419" i="3" a="1"/>
  <c r="F419" i="3" s="1"/>
  <c r="F420" i="3" a="1"/>
  <c r="F420" i="3" s="1"/>
  <c r="F421" i="3" a="1"/>
  <c r="F421" i="3" s="1"/>
  <c r="F422" i="3" a="1"/>
  <c r="F422" i="3" s="1"/>
  <c r="F423" i="3" a="1"/>
  <c r="F423" i="3" s="1"/>
  <c r="F424" i="3" a="1"/>
  <c r="F424" i="3" s="1"/>
  <c r="F425" i="3" a="1"/>
  <c r="F425" i="3" s="1"/>
  <c r="F426" i="3" a="1"/>
  <c r="F426" i="3" s="1"/>
  <c r="F427" i="3" a="1"/>
  <c r="F427" i="3" s="1"/>
  <c r="F428" i="3" a="1"/>
  <c r="F428" i="3" s="1"/>
  <c r="F429" i="3" a="1"/>
  <c r="F429" i="3" s="1"/>
  <c r="F430" i="3" a="1"/>
  <c r="F430" i="3" s="1"/>
  <c r="F431" i="3" a="1"/>
  <c r="F431" i="3" s="1"/>
  <c r="F432" i="3" a="1"/>
  <c r="F432" i="3" s="1"/>
  <c r="F433" i="3" a="1"/>
  <c r="F433" i="3" s="1"/>
  <c r="F434" i="3" a="1"/>
  <c r="F434" i="3" s="1"/>
  <c r="F435" i="3" a="1"/>
  <c r="F435" i="3" s="1"/>
  <c r="F436" i="3" a="1"/>
  <c r="F436" i="3" s="1"/>
  <c r="F437" i="3" a="1"/>
  <c r="F437" i="3" s="1"/>
  <c r="F438" i="3" a="1"/>
  <c r="F438" i="3" s="1"/>
  <c r="F439" i="3" a="1"/>
  <c r="F439" i="3" s="1"/>
  <c r="F440" i="3" a="1"/>
  <c r="F440" i="3" s="1"/>
  <c r="F441" i="3" a="1"/>
  <c r="F441" i="3" s="1"/>
  <c r="F442" i="3" a="1"/>
  <c r="F442" i="3" s="1"/>
  <c r="F443" i="3" a="1"/>
  <c r="F443" i="3" s="1"/>
  <c r="F444" i="3" a="1"/>
  <c r="F444" i="3" s="1"/>
  <c r="F445" i="3" a="1"/>
  <c r="F445" i="3" s="1"/>
  <c r="F446" i="3" a="1"/>
  <c r="F446" i="3" s="1"/>
  <c r="F447" i="3" a="1"/>
  <c r="F447" i="3" s="1"/>
  <c r="F448" i="3" a="1"/>
  <c r="F448" i="3" s="1"/>
  <c r="F449" i="3" a="1"/>
  <c r="F449" i="3" s="1"/>
  <c r="F450" i="3" a="1"/>
  <c r="F450" i="3" s="1"/>
  <c r="F451" i="3" a="1"/>
  <c r="F451" i="3" s="1"/>
  <c r="F452" i="3" a="1"/>
  <c r="F452" i="3" s="1"/>
  <c r="F453" i="3" a="1"/>
  <c r="F453" i="3" s="1"/>
  <c r="F454" i="3" a="1"/>
  <c r="F454" i="3" s="1"/>
  <c r="F455" i="3" a="1"/>
  <c r="F455" i="3" s="1"/>
  <c r="F456" i="3" a="1"/>
  <c r="F456" i="3" s="1"/>
  <c r="F457" i="3" a="1"/>
  <c r="F457" i="3" s="1"/>
  <c r="F458" i="3" a="1"/>
  <c r="F458" i="3" s="1"/>
  <c r="F459" i="3" a="1"/>
  <c r="F459" i="3" s="1"/>
  <c r="F460" i="3" a="1"/>
  <c r="F460" i="3" s="1"/>
  <c r="F461" i="3" a="1"/>
  <c r="F461" i="3" s="1"/>
  <c r="F462" i="3" a="1"/>
  <c r="F462" i="3" s="1"/>
  <c r="F463" i="3" a="1"/>
  <c r="F463" i="3" s="1"/>
  <c r="F464" i="3" a="1"/>
  <c r="F464" i="3" s="1"/>
  <c r="F465" i="3" a="1"/>
  <c r="F465" i="3" s="1"/>
  <c r="F466" i="3" a="1"/>
  <c r="F466" i="3" s="1"/>
  <c r="F467" i="3" a="1"/>
  <c r="F467" i="3" s="1"/>
  <c r="F468" i="3" a="1"/>
  <c r="F468" i="3" s="1"/>
  <c r="F469" i="3" a="1"/>
  <c r="F469" i="3" s="1"/>
  <c r="F470" i="3" a="1"/>
  <c r="F470" i="3" s="1"/>
  <c r="F471" i="3" a="1"/>
  <c r="F471" i="3" s="1"/>
  <c r="F472" i="3" a="1"/>
  <c r="F472" i="3" s="1"/>
  <c r="F473" i="3" a="1"/>
  <c r="F473" i="3" s="1"/>
  <c r="F474" i="3" a="1"/>
  <c r="F474" i="3" s="1"/>
  <c r="F475" i="3" a="1"/>
  <c r="F475" i="3" s="1"/>
  <c r="F476" i="3" a="1"/>
  <c r="F476" i="3" s="1"/>
  <c r="F477" i="3" a="1"/>
  <c r="F477" i="3" s="1"/>
  <c r="F478" i="3" a="1"/>
  <c r="F478" i="3" s="1"/>
  <c r="F479" i="3" a="1"/>
  <c r="F479" i="3" s="1"/>
  <c r="F480" i="3" a="1"/>
  <c r="F480" i="3" s="1"/>
  <c r="F481" i="3" a="1"/>
  <c r="F481" i="3" s="1"/>
  <c r="F482" i="3" a="1"/>
  <c r="F482" i="3" s="1"/>
  <c r="F483" i="3" a="1"/>
  <c r="F483" i="3" s="1"/>
  <c r="F484" i="3" a="1"/>
  <c r="F484" i="3" s="1"/>
  <c r="F485" i="3" a="1"/>
  <c r="F485" i="3" s="1"/>
  <c r="F486" i="3" a="1"/>
  <c r="F486" i="3" s="1"/>
  <c r="F487" i="3" a="1"/>
  <c r="F487" i="3" s="1"/>
  <c r="F488" i="3" a="1"/>
  <c r="F488" i="3" s="1"/>
  <c r="F489" i="3" a="1"/>
  <c r="F489" i="3" s="1"/>
  <c r="F490" i="3" a="1"/>
  <c r="F490" i="3" s="1"/>
  <c r="F491" i="3" a="1"/>
  <c r="F491" i="3" s="1"/>
  <c r="F492" i="3" a="1"/>
  <c r="F492" i="3" s="1"/>
  <c r="F493" i="3" a="1"/>
  <c r="F493" i="3" s="1"/>
  <c r="F494" i="3" a="1"/>
  <c r="F494" i="3" s="1"/>
  <c r="F495" i="3" a="1"/>
  <c r="F495" i="3" s="1"/>
  <c r="F496" i="3" a="1"/>
  <c r="F496" i="3" s="1"/>
  <c r="F497" i="3" a="1"/>
  <c r="F497" i="3" s="1"/>
  <c r="F498" i="3" a="1"/>
  <c r="F498" i="3" s="1"/>
  <c r="F499" i="3" a="1"/>
  <c r="F499" i="3" s="1"/>
  <c r="F500" i="3" a="1"/>
  <c r="F500" i="3" s="1"/>
  <c r="F501" i="3" a="1"/>
  <c r="F501" i="3" s="1"/>
  <c r="F502" i="3" a="1"/>
  <c r="F502" i="3" s="1"/>
  <c r="F503" i="3" a="1"/>
  <c r="F503" i="3" s="1"/>
  <c r="F504" i="3" a="1"/>
  <c r="F504" i="3" s="1"/>
  <c r="F505" i="3" a="1"/>
  <c r="F505" i="3" s="1"/>
  <c r="F506" i="3" a="1"/>
  <c r="F506" i="3" s="1"/>
  <c r="F507" i="3" a="1"/>
  <c r="F507" i="3" s="1"/>
  <c r="F508" i="3" a="1"/>
  <c r="F508" i="3" s="1"/>
  <c r="F509" i="3" a="1"/>
  <c r="F509" i="3" s="1"/>
  <c r="F510" i="3" a="1"/>
  <c r="F510" i="3" s="1"/>
  <c r="F511" i="3" a="1"/>
  <c r="F511" i="3" s="1"/>
  <c r="F512" i="3" a="1"/>
  <c r="F512" i="3" s="1"/>
  <c r="F513" i="3" a="1"/>
  <c r="F513" i="3" s="1"/>
  <c r="F514" i="3" a="1"/>
  <c r="F514" i="3" s="1"/>
  <c r="F515" i="3" a="1"/>
  <c r="F515" i="3" s="1"/>
  <c r="F516" i="3" a="1"/>
  <c r="F516" i="3" s="1"/>
  <c r="F517" i="3" a="1"/>
  <c r="F517" i="3" s="1"/>
  <c r="F518" i="3" a="1"/>
  <c r="F518" i="3" s="1"/>
  <c r="F519" i="3" a="1"/>
  <c r="F519" i="3" s="1"/>
  <c r="F520" i="3" a="1"/>
  <c r="F520" i="3" s="1"/>
  <c r="F521" i="3" a="1"/>
  <c r="F521" i="3" s="1"/>
  <c r="F522" i="3" a="1"/>
  <c r="F522" i="3" s="1"/>
  <c r="F523" i="3" a="1"/>
  <c r="F523" i="3" s="1"/>
  <c r="F524" i="3" a="1"/>
  <c r="F524" i="3" s="1"/>
  <c r="F525" i="3" a="1"/>
  <c r="F525" i="3" s="1"/>
  <c r="F526" i="3" a="1"/>
  <c r="F526" i="3" s="1"/>
  <c r="F527" i="3" a="1"/>
  <c r="F527" i="3" s="1"/>
  <c r="F528" i="3" a="1"/>
  <c r="F528" i="3" s="1"/>
  <c r="F529" i="3" a="1"/>
  <c r="F529" i="3" s="1"/>
  <c r="F530" i="3" a="1"/>
  <c r="F530" i="3" s="1"/>
  <c r="F531" i="3" a="1"/>
  <c r="F531" i="3" s="1"/>
  <c r="F532" i="3" a="1"/>
  <c r="F532" i="3" s="1"/>
  <c r="F533" i="3" a="1"/>
  <c r="F533" i="3" s="1"/>
  <c r="F534" i="3" a="1"/>
  <c r="F534" i="3" s="1"/>
  <c r="F535" i="3" a="1"/>
  <c r="F535" i="3" s="1"/>
  <c r="F536" i="3" a="1"/>
  <c r="F536" i="3" s="1"/>
  <c r="F537" i="3" a="1"/>
  <c r="F537" i="3" s="1"/>
  <c r="F538" i="3" a="1"/>
  <c r="F538" i="3" s="1"/>
  <c r="F539" i="3" a="1"/>
  <c r="F539" i="3" s="1"/>
  <c r="F540" i="3" a="1"/>
  <c r="F540" i="3" s="1"/>
  <c r="F541" i="3" a="1"/>
  <c r="F541" i="3" s="1"/>
  <c r="F542" i="3" a="1"/>
  <c r="F542" i="3" s="1"/>
  <c r="F543" i="3" a="1"/>
  <c r="F543" i="3" s="1"/>
  <c r="F544" i="3" a="1"/>
  <c r="F544" i="3" s="1"/>
  <c r="F545" i="3" a="1"/>
  <c r="F545" i="3" s="1"/>
  <c r="F546" i="3" a="1"/>
  <c r="F546" i="3" s="1"/>
  <c r="F547" i="3" a="1"/>
  <c r="F547" i="3" s="1"/>
  <c r="F548" i="3" a="1"/>
  <c r="F548" i="3" s="1"/>
  <c r="F549" i="3" a="1"/>
  <c r="F549" i="3" s="1"/>
  <c r="F550" i="3" a="1"/>
  <c r="F550" i="3" s="1"/>
  <c r="F551" i="3" a="1"/>
  <c r="F551" i="3" s="1"/>
  <c r="F552" i="3" a="1"/>
  <c r="F552" i="3" s="1"/>
  <c r="F553" i="3" a="1"/>
  <c r="F553" i="3" s="1"/>
  <c r="F554" i="3" a="1"/>
  <c r="F554" i="3" s="1"/>
  <c r="F555" i="3" a="1"/>
  <c r="F555" i="3" s="1"/>
  <c r="F556" i="3" a="1"/>
  <c r="F556" i="3" s="1"/>
  <c r="F557" i="3" a="1"/>
  <c r="F557" i="3" s="1"/>
  <c r="F558" i="3" a="1"/>
  <c r="F558" i="3" s="1"/>
  <c r="F559" i="3" a="1"/>
  <c r="F559" i="3" s="1"/>
  <c r="F560" i="3" a="1"/>
  <c r="F560" i="3" s="1"/>
  <c r="F561" i="3" a="1"/>
  <c r="F561" i="3" s="1"/>
  <c r="F562" i="3" a="1"/>
  <c r="F562" i="3" s="1"/>
  <c r="F563" i="3" a="1"/>
  <c r="F563" i="3" s="1"/>
  <c r="F564" i="3" a="1"/>
  <c r="F564" i="3" s="1"/>
  <c r="F565" i="3" a="1"/>
  <c r="F565" i="3" s="1"/>
  <c r="F566" i="3" a="1"/>
  <c r="F566" i="3" s="1"/>
  <c r="F567" i="3" a="1"/>
  <c r="F567" i="3" s="1"/>
  <c r="F568" i="3" a="1"/>
  <c r="F568" i="3" s="1"/>
  <c r="F569" i="3" a="1"/>
  <c r="F569" i="3" s="1"/>
  <c r="F570" i="3" a="1"/>
  <c r="F570" i="3" s="1"/>
  <c r="F571" i="3" a="1"/>
  <c r="F571" i="3" s="1"/>
  <c r="F572" i="3" a="1"/>
  <c r="F572" i="3" s="1"/>
  <c r="F573" i="3" a="1"/>
  <c r="F573" i="3" s="1"/>
  <c r="F574" i="3" a="1"/>
  <c r="F574" i="3" s="1"/>
  <c r="F575" i="3" a="1"/>
  <c r="F575" i="3" s="1"/>
  <c r="F576" i="3" a="1"/>
  <c r="F576" i="3" s="1"/>
  <c r="F577" i="3" a="1"/>
  <c r="F577" i="3" s="1"/>
  <c r="F578" i="3" a="1"/>
  <c r="F578" i="3" s="1"/>
  <c r="F579" i="3" a="1"/>
  <c r="F579" i="3" s="1"/>
  <c r="F580" i="3" a="1"/>
  <c r="F580" i="3" s="1"/>
  <c r="F581" i="3" a="1"/>
  <c r="F581" i="3" s="1"/>
  <c r="F582" i="3" a="1"/>
  <c r="F582" i="3" s="1"/>
  <c r="F583" i="3" a="1"/>
  <c r="F583" i="3" s="1"/>
  <c r="F584" i="3" a="1"/>
  <c r="F584" i="3" s="1"/>
  <c r="F585" i="3" a="1"/>
  <c r="F585" i="3" s="1"/>
  <c r="F586" i="3" a="1"/>
  <c r="F586" i="3" s="1"/>
  <c r="F587" i="3" a="1"/>
  <c r="F587" i="3" s="1"/>
  <c r="F588" i="3" a="1"/>
  <c r="F588" i="3" s="1"/>
  <c r="F589" i="3" a="1"/>
  <c r="F589" i="3" s="1"/>
  <c r="F590" i="3" a="1"/>
  <c r="F590" i="3" s="1"/>
  <c r="F591" i="3" a="1"/>
  <c r="F591" i="3" s="1"/>
  <c r="F592" i="3" a="1"/>
  <c r="F592" i="3" s="1"/>
  <c r="F593" i="3" a="1"/>
  <c r="F593" i="3" s="1"/>
  <c r="F594" i="3" a="1"/>
  <c r="F594" i="3" s="1"/>
  <c r="F595" i="3" a="1"/>
  <c r="F595" i="3" s="1"/>
  <c r="F596" i="3" a="1"/>
  <c r="F596" i="3" s="1"/>
  <c r="F597" i="3" a="1"/>
  <c r="F597" i="3" s="1"/>
  <c r="F598" i="3" a="1"/>
  <c r="F598" i="3" s="1"/>
  <c r="F599" i="3" a="1"/>
  <c r="F599" i="3" s="1"/>
  <c r="F600" i="3" a="1"/>
  <c r="F600" i="3" s="1"/>
  <c r="F601" i="3" a="1"/>
  <c r="F601" i="3" s="1"/>
  <c r="F602" i="3" a="1"/>
  <c r="F602" i="3" s="1"/>
  <c r="F603" i="3" a="1"/>
  <c r="F603" i="3" s="1"/>
  <c r="F604" i="3" a="1"/>
  <c r="F604" i="3" s="1"/>
  <c r="F605" i="3" a="1"/>
  <c r="F605" i="3" s="1"/>
  <c r="F606" i="3" a="1"/>
  <c r="F606" i="3" s="1"/>
  <c r="F607" i="3" a="1"/>
  <c r="F607" i="3" s="1"/>
  <c r="F608" i="3" a="1"/>
  <c r="F608" i="3" s="1"/>
  <c r="F609" i="3" a="1"/>
  <c r="F609" i="3" s="1"/>
  <c r="F610" i="3" a="1"/>
  <c r="F610" i="3" s="1"/>
  <c r="F611" i="3" a="1"/>
  <c r="F611" i="3" s="1"/>
  <c r="F612" i="3" a="1"/>
  <c r="F612" i="3" s="1"/>
  <c r="F613" i="3" a="1"/>
  <c r="F613" i="3" s="1"/>
  <c r="F614" i="3" a="1"/>
  <c r="F614" i="3" s="1"/>
  <c r="F615" i="3" a="1"/>
  <c r="F615" i="3" s="1"/>
  <c r="F616" i="3" a="1"/>
  <c r="F616" i="3" s="1"/>
  <c r="F617" i="3" a="1"/>
  <c r="F617" i="3" s="1"/>
  <c r="F618" i="3" a="1"/>
  <c r="F618" i="3" s="1"/>
  <c r="F619" i="3" a="1"/>
  <c r="F619" i="3" s="1"/>
  <c r="F620" i="3" a="1"/>
  <c r="F620" i="3" s="1"/>
  <c r="F621" i="3" a="1"/>
  <c r="F621" i="3" s="1"/>
  <c r="F622" i="3" a="1"/>
  <c r="F622" i="3" s="1"/>
  <c r="F623" i="3" a="1"/>
  <c r="F623" i="3" s="1"/>
  <c r="F624" i="3" a="1"/>
  <c r="F624" i="3" s="1"/>
  <c r="F625" i="3" a="1"/>
  <c r="F625" i="3" s="1"/>
  <c r="F626" i="3" a="1"/>
  <c r="F626" i="3" s="1"/>
  <c r="F627" i="3" a="1"/>
  <c r="F627" i="3" s="1"/>
  <c r="F628" i="3" a="1"/>
  <c r="F628" i="3" s="1"/>
  <c r="F629" i="3" a="1"/>
  <c r="F629" i="3" s="1"/>
  <c r="F630" i="3" a="1"/>
  <c r="F630" i="3" s="1"/>
  <c r="F631" i="3" a="1"/>
  <c r="F631" i="3" s="1"/>
  <c r="F632" i="3" a="1"/>
  <c r="F632" i="3" s="1"/>
  <c r="F633" i="3" a="1"/>
  <c r="F633" i="3" s="1"/>
  <c r="F634" i="3" a="1"/>
  <c r="F634" i="3" s="1"/>
  <c r="F635" i="3" a="1"/>
  <c r="F635" i="3" s="1"/>
  <c r="F636" i="3" a="1"/>
  <c r="F636" i="3" s="1"/>
  <c r="F637" i="3" a="1"/>
  <c r="F637" i="3" s="1"/>
  <c r="F638" i="3" a="1"/>
  <c r="F638" i="3" s="1"/>
  <c r="F639" i="3" a="1"/>
  <c r="F639" i="3" s="1"/>
  <c r="F640" i="3" a="1"/>
  <c r="F640" i="3" s="1"/>
  <c r="F641" i="3" a="1"/>
  <c r="F641" i="3" s="1"/>
  <c r="F642" i="3" a="1"/>
  <c r="F642" i="3" s="1"/>
  <c r="F643" i="3" a="1"/>
  <c r="F643" i="3" s="1"/>
  <c r="F644" i="3" a="1"/>
  <c r="F644" i="3" s="1"/>
  <c r="F645" i="3" a="1"/>
  <c r="F645" i="3" s="1"/>
  <c r="F646" i="3" a="1"/>
  <c r="F646" i="3" s="1"/>
  <c r="F647" i="3" a="1"/>
  <c r="F647" i="3" s="1"/>
  <c r="F648" i="3" a="1"/>
  <c r="F648" i="3" s="1"/>
  <c r="F649" i="3" a="1"/>
  <c r="F649" i="3" s="1"/>
  <c r="F650" i="3" a="1"/>
  <c r="F650" i="3" s="1"/>
  <c r="F651" i="3" a="1"/>
  <c r="F651" i="3" s="1"/>
  <c r="F652" i="3" a="1"/>
  <c r="F652" i="3" s="1"/>
  <c r="F653" i="3" a="1"/>
  <c r="F653" i="3" s="1"/>
  <c r="F654" i="3" a="1"/>
  <c r="F654" i="3" s="1"/>
  <c r="F655" i="3" a="1"/>
  <c r="F655" i="3" s="1"/>
  <c r="F656" i="3" a="1"/>
  <c r="F656" i="3" s="1"/>
  <c r="F657" i="3" a="1"/>
  <c r="F657" i="3" s="1"/>
  <c r="F658" i="3" a="1"/>
  <c r="F658" i="3" s="1"/>
  <c r="F659" i="3" a="1"/>
  <c r="F659" i="3" s="1"/>
  <c r="F660" i="3" a="1"/>
  <c r="F660" i="3" s="1"/>
  <c r="F661" i="3" a="1"/>
  <c r="F661" i="3" s="1"/>
  <c r="F662" i="3" a="1"/>
  <c r="F662" i="3" s="1"/>
  <c r="F663" i="3" a="1"/>
  <c r="F663" i="3" s="1"/>
  <c r="F664" i="3" a="1"/>
  <c r="F664" i="3" s="1"/>
  <c r="F665" i="3" a="1"/>
  <c r="F665" i="3" s="1"/>
  <c r="F666" i="3" a="1"/>
  <c r="F666" i="3" s="1"/>
  <c r="F667" i="3" a="1"/>
  <c r="F667" i="3" s="1"/>
  <c r="F668" i="3" a="1"/>
  <c r="F668" i="3" s="1"/>
  <c r="F669" i="3" a="1"/>
  <c r="F669" i="3" s="1"/>
  <c r="F670" i="3" a="1"/>
  <c r="F670" i="3" s="1"/>
  <c r="F671" i="3" a="1"/>
  <c r="F671" i="3" s="1"/>
  <c r="F672" i="3" a="1"/>
  <c r="F672" i="3" s="1"/>
  <c r="F673" i="3" a="1"/>
  <c r="F673" i="3" s="1"/>
  <c r="F674" i="3" a="1"/>
  <c r="F674" i="3" s="1"/>
  <c r="F675" i="3" a="1"/>
  <c r="F675" i="3" s="1"/>
  <c r="F676" i="3" a="1"/>
  <c r="F676" i="3" s="1"/>
  <c r="F677" i="3" a="1"/>
  <c r="F677" i="3" s="1"/>
  <c r="F678" i="3" a="1"/>
  <c r="F678" i="3" s="1"/>
  <c r="F679" i="3" a="1"/>
  <c r="F679" i="3" s="1"/>
  <c r="F680" i="3" a="1"/>
  <c r="F680" i="3" s="1"/>
  <c r="F681" i="3" a="1"/>
  <c r="F681" i="3" s="1"/>
  <c r="F682" i="3" a="1"/>
  <c r="F682" i="3" s="1"/>
  <c r="F683" i="3" a="1"/>
  <c r="F683" i="3" s="1"/>
  <c r="F684" i="3" a="1"/>
  <c r="F684" i="3" s="1"/>
  <c r="F685" i="3" a="1"/>
  <c r="F685" i="3" s="1"/>
  <c r="F686" i="3" a="1"/>
  <c r="F686" i="3" s="1"/>
  <c r="F687" i="3" a="1"/>
  <c r="F687" i="3" s="1"/>
  <c r="F688" i="3" a="1"/>
  <c r="F688" i="3" s="1"/>
  <c r="F689" i="3" a="1"/>
  <c r="F689" i="3" s="1"/>
  <c r="F690" i="3" a="1"/>
  <c r="F690" i="3" s="1"/>
  <c r="F691" i="3" a="1"/>
  <c r="F691" i="3" s="1"/>
  <c r="F692" i="3" a="1"/>
  <c r="F692" i="3" s="1"/>
  <c r="F693" i="3" a="1"/>
  <c r="F693" i="3" s="1"/>
  <c r="F694" i="3" a="1"/>
  <c r="F694" i="3" s="1"/>
  <c r="F695" i="3" a="1"/>
  <c r="F695" i="3" s="1"/>
  <c r="F696" i="3" a="1"/>
  <c r="F696" i="3" s="1"/>
  <c r="F697" i="3" a="1"/>
  <c r="F697" i="3" s="1"/>
  <c r="F698" i="3" a="1"/>
  <c r="F698" i="3" s="1"/>
  <c r="F699" i="3" a="1"/>
  <c r="F699" i="3" s="1"/>
  <c r="F700" i="3" a="1"/>
  <c r="F700" i="3" s="1"/>
  <c r="F701" i="3" a="1"/>
  <c r="F701" i="3" s="1"/>
  <c r="F702" i="3" a="1"/>
  <c r="F702" i="3" s="1"/>
  <c r="F703" i="3" a="1"/>
  <c r="F703" i="3" s="1"/>
  <c r="F704" i="3" a="1"/>
  <c r="F704" i="3" s="1"/>
  <c r="F705" i="3" a="1"/>
  <c r="F705" i="3" s="1"/>
  <c r="F706" i="3" a="1"/>
  <c r="F706" i="3" s="1"/>
  <c r="F707" i="3" a="1"/>
  <c r="F707" i="3" s="1"/>
  <c r="F708" i="3" a="1"/>
  <c r="F708" i="3" s="1"/>
  <c r="F709" i="3" a="1"/>
  <c r="F709" i="3" s="1"/>
  <c r="F710" i="3" a="1"/>
  <c r="F710" i="3" s="1"/>
  <c r="F711" i="3" a="1"/>
  <c r="F711" i="3" s="1"/>
  <c r="F712" i="3" a="1"/>
  <c r="F712" i="3" s="1"/>
  <c r="F713" i="3" a="1"/>
  <c r="F713" i="3" s="1"/>
  <c r="F714" i="3" a="1"/>
  <c r="F714" i="3" s="1"/>
  <c r="F715" i="3" a="1"/>
  <c r="F715" i="3" s="1"/>
  <c r="F716" i="3" a="1"/>
  <c r="F716" i="3" s="1"/>
  <c r="F717" i="3" a="1"/>
  <c r="F717" i="3" s="1"/>
  <c r="F718" i="3" a="1"/>
  <c r="F718" i="3" s="1"/>
  <c r="F719" i="3" a="1"/>
  <c r="F719" i="3" s="1"/>
  <c r="F720" i="3" a="1"/>
  <c r="F720" i="3" s="1"/>
  <c r="F721" i="3" a="1"/>
  <c r="F721" i="3" s="1"/>
  <c r="F722" i="3" a="1"/>
  <c r="F722" i="3" s="1"/>
  <c r="F723" i="3" a="1"/>
  <c r="F723" i="3" s="1"/>
  <c r="F724" i="3" a="1"/>
  <c r="F724" i="3" s="1"/>
  <c r="F725" i="3" a="1"/>
  <c r="F725" i="3" s="1"/>
  <c r="F726" i="3" a="1"/>
  <c r="F726" i="3" s="1"/>
  <c r="F727" i="3" a="1"/>
  <c r="F727" i="3" s="1"/>
  <c r="F728" i="3" a="1"/>
  <c r="F728" i="3" s="1"/>
  <c r="F729" i="3" a="1"/>
  <c r="F729" i="3" s="1"/>
  <c r="F730" i="3" a="1"/>
  <c r="F730" i="3" s="1"/>
  <c r="F731" i="3" a="1"/>
  <c r="F731" i="3" s="1"/>
  <c r="F732" i="3" a="1"/>
  <c r="F732" i="3" s="1"/>
  <c r="F733" i="3" a="1"/>
  <c r="F733" i="3" s="1"/>
  <c r="F734" i="3" a="1"/>
  <c r="F734" i="3" s="1"/>
  <c r="F735" i="3" a="1"/>
  <c r="F735" i="3" s="1"/>
  <c r="F736" i="3" a="1"/>
  <c r="F736" i="3" s="1"/>
  <c r="F737" i="3" a="1"/>
  <c r="F737" i="3" s="1"/>
  <c r="F738" i="3" a="1"/>
  <c r="F738" i="3" s="1"/>
  <c r="F739" i="3" a="1"/>
  <c r="F739" i="3" s="1"/>
  <c r="F740" i="3" a="1"/>
  <c r="F740" i="3" s="1"/>
  <c r="F741" i="3" a="1"/>
  <c r="F741" i="3" s="1"/>
  <c r="F742" i="3" a="1"/>
  <c r="F742" i="3" s="1"/>
  <c r="F743" i="3" a="1"/>
  <c r="F743" i="3" s="1"/>
  <c r="F744" i="3" a="1"/>
  <c r="F744" i="3" s="1"/>
  <c r="F745" i="3" a="1"/>
  <c r="F745" i="3" s="1"/>
  <c r="F746" i="3" a="1"/>
  <c r="F746" i="3" s="1"/>
  <c r="F747" i="3" a="1"/>
  <c r="F747" i="3" s="1"/>
  <c r="F748" i="3" a="1"/>
  <c r="F748" i="3" s="1"/>
  <c r="F749" i="3" a="1"/>
  <c r="F749" i="3" s="1"/>
  <c r="F750" i="3" a="1"/>
  <c r="F750" i="3" s="1"/>
  <c r="F751" i="3" a="1"/>
  <c r="F751" i="3" s="1"/>
  <c r="F752" i="3" a="1"/>
  <c r="F752" i="3" s="1"/>
  <c r="F753" i="3" a="1"/>
  <c r="F753" i="3" s="1"/>
  <c r="F754" i="3" a="1"/>
  <c r="F754" i="3" s="1"/>
  <c r="F755" i="3" a="1"/>
  <c r="F755" i="3" s="1"/>
  <c r="F756" i="3" a="1"/>
  <c r="F756" i="3" s="1"/>
  <c r="F757" i="3" a="1"/>
  <c r="F757" i="3" s="1"/>
  <c r="F758" i="3" a="1"/>
  <c r="F758" i="3" s="1"/>
  <c r="F759" i="3" a="1"/>
  <c r="F759" i="3" s="1"/>
  <c r="F760" i="3" a="1"/>
  <c r="F760" i="3" s="1"/>
  <c r="F761" i="3" a="1"/>
  <c r="F761" i="3" s="1"/>
  <c r="F762" i="3" a="1"/>
  <c r="F762" i="3" s="1"/>
  <c r="F763" i="3" a="1"/>
  <c r="F763" i="3" s="1"/>
  <c r="F764" i="3" a="1"/>
  <c r="F764" i="3" s="1"/>
  <c r="F765" i="3" a="1"/>
  <c r="F765" i="3" s="1"/>
  <c r="F766" i="3" a="1"/>
  <c r="F766" i="3" s="1"/>
  <c r="F767" i="3" a="1"/>
  <c r="F767" i="3" s="1"/>
  <c r="F768" i="3" a="1"/>
  <c r="F768" i="3" s="1"/>
  <c r="F769" i="3" a="1"/>
  <c r="F769" i="3" s="1"/>
  <c r="F770" i="3" a="1"/>
  <c r="F770" i="3" s="1"/>
  <c r="F771" i="3" a="1"/>
  <c r="F771" i="3" s="1"/>
  <c r="F772" i="3" a="1"/>
  <c r="F772" i="3" s="1"/>
  <c r="F773" i="3" a="1"/>
  <c r="F773" i="3" s="1"/>
  <c r="F774" i="3" a="1"/>
  <c r="F774" i="3" s="1"/>
  <c r="F775" i="3" a="1"/>
  <c r="F775" i="3" s="1"/>
  <c r="F776" i="3" a="1"/>
  <c r="F776" i="3" s="1"/>
  <c r="F777" i="3" a="1"/>
  <c r="F777" i="3" s="1"/>
  <c r="F778" i="3" a="1"/>
  <c r="F778" i="3" s="1"/>
  <c r="F779" i="3" a="1"/>
  <c r="F779" i="3" s="1"/>
  <c r="F780" i="3" a="1"/>
  <c r="F780" i="3" s="1"/>
  <c r="F781" i="3" a="1"/>
  <c r="F781" i="3" s="1"/>
  <c r="F782" i="3" a="1"/>
  <c r="F782" i="3" s="1"/>
  <c r="F783" i="3" a="1"/>
  <c r="F783" i="3" s="1"/>
  <c r="F784" i="3" a="1"/>
  <c r="F784" i="3" s="1"/>
  <c r="F785" i="3" a="1"/>
  <c r="F785" i="3" s="1"/>
  <c r="F786" i="3" a="1"/>
  <c r="F786" i="3" s="1"/>
  <c r="F787" i="3" a="1"/>
  <c r="F787" i="3" s="1"/>
  <c r="F788" i="3" a="1"/>
  <c r="F788" i="3" s="1"/>
  <c r="F789" i="3" a="1"/>
  <c r="F789" i="3" s="1"/>
  <c r="F790" i="3" a="1"/>
  <c r="F790" i="3" s="1"/>
  <c r="F791" i="3" a="1"/>
  <c r="F791" i="3" s="1"/>
  <c r="F792" i="3" a="1"/>
  <c r="F792" i="3" s="1"/>
  <c r="F793" i="3" a="1"/>
  <c r="F793" i="3" s="1"/>
  <c r="F794" i="3" a="1"/>
  <c r="F794" i="3" s="1"/>
  <c r="F795" i="3" a="1"/>
  <c r="F795" i="3" s="1"/>
  <c r="F796" i="3" a="1"/>
  <c r="F796" i="3" s="1"/>
  <c r="F797" i="3" a="1"/>
  <c r="F797" i="3" s="1"/>
  <c r="F798" i="3" a="1"/>
  <c r="F798" i="3" s="1"/>
  <c r="F799" i="3" a="1"/>
  <c r="F799" i="3" s="1"/>
  <c r="F800" i="3" a="1"/>
  <c r="F800" i="3" s="1"/>
  <c r="F801" i="3" a="1"/>
  <c r="F801" i="3" s="1"/>
  <c r="F802" i="3" a="1"/>
  <c r="F802" i="3" s="1"/>
  <c r="F803" i="3" a="1"/>
  <c r="F803" i="3" s="1"/>
  <c r="F804" i="3" a="1"/>
  <c r="F804" i="3" s="1"/>
  <c r="F805" i="3" a="1"/>
  <c r="F805" i="3" s="1"/>
  <c r="F806" i="3" a="1"/>
  <c r="F806" i="3" s="1"/>
  <c r="F807" i="3" a="1"/>
  <c r="F807" i="3" s="1"/>
  <c r="F808" i="3" a="1"/>
  <c r="F808" i="3" s="1"/>
  <c r="F809" i="3" a="1"/>
  <c r="F809" i="3" s="1"/>
  <c r="F810" i="3" a="1"/>
  <c r="F810" i="3" s="1"/>
  <c r="F811" i="3" a="1"/>
  <c r="F811" i="3" s="1"/>
  <c r="F812" i="3" a="1"/>
  <c r="F812" i="3" s="1"/>
  <c r="F813" i="3" a="1"/>
  <c r="F813" i="3" s="1"/>
  <c r="F814" i="3" a="1"/>
  <c r="F814" i="3" s="1"/>
  <c r="F815" i="3" a="1"/>
  <c r="F815" i="3" s="1"/>
  <c r="F816" i="3" a="1"/>
  <c r="F816" i="3" s="1"/>
  <c r="F817" i="3" a="1"/>
  <c r="F817" i="3" s="1"/>
  <c r="F818" i="3" a="1"/>
  <c r="F818" i="3" s="1"/>
  <c r="F819" i="3" a="1"/>
  <c r="F819" i="3" s="1"/>
  <c r="F820" i="3" a="1"/>
  <c r="F820" i="3" s="1"/>
  <c r="F821" i="3" a="1"/>
  <c r="F821" i="3" s="1"/>
  <c r="F822" i="3" a="1"/>
  <c r="F822" i="3" s="1"/>
  <c r="F823" i="3" a="1"/>
  <c r="F823" i="3" s="1"/>
  <c r="F824" i="3" a="1"/>
  <c r="F824" i="3" s="1"/>
  <c r="F825" i="3" a="1"/>
  <c r="F825" i="3" s="1"/>
  <c r="F826" i="3" a="1"/>
  <c r="F826" i="3" s="1"/>
  <c r="F827" i="3" a="1"/>
  <c r="F827" i="3" s="1"/>
  <c r="F828" i="3" a="1"/>
  <c r="F828" i="3" s="1"/>
  <c r="F829" i="3" a="1"/>
  <c r="F829" i="3" s="1"/>
  <c r="F830" i="3" a="1"/>
  <c r="F830" i="3" s="1"/>
  <c r="F831" i="3" a="1"/>
  <c r="F831" i="3" s="1"/>
  <c r="F832" i="3" a="1"/>
  <c r="F832" i="3" s="1"/>
  <c r="F833" i="3" a="1"/>
  <c r="F833" i="3" s="1"/>
  <c r="F834" i="3" a="1"/>
  <c r="F834" i="3" s="1"/>
  <c r="F835" i="3" a="1"/>
  <c r="F835" i="3" s="1"/>
  <c r="F836" i="3" a="1"/>
  <c r="F836" i="3" s="1"/>
  <c r="F837" i="3" a="1"/>
  <c r="F837" i="3" s="1"/>
  <c r="F838" i="3" a="1"/>
  <c r="F838" i="3" s="1"/>
  <c r="F839" i="3" a="1"/>
  <c r="F839" i="3" s="1"/>
  <c r="F840" i="3" a="1"/>
  <c r="F840" i="3" s="1"/>
  <c r="F841" i="3" a="1"/>
  <c r="F841" i="3" s="1"/>
  <c r="F842" i="3" a="1"/>
  <c r="F842" i="3" s="1"/>
  <c r="F843" i="3" a="1"/>
  <c r="F843" i="3" s="1"/>
  <c r="F844" i="3" a="1"/>
  <c r="F844" i="3" s="1"/>
  <c r="F845" i="3" a="1"/>
  <c r="F845" i="3" s="1"/>
  <c r="F846" i="3" a="1"/>
  <c r="F846" i="3" s="1"/>
  <c r="F847" i="3" a="1"/>
  <c r="F847" i="3" s="1"/>
  <c r="F848" i="3" a="1"/>
  <c r="F848" i="3" s="1"/>
  <c r="F849" i="3" a="1"/>
  <c r="F849" i="3" s="1"/>
  <c r="F850" i="3" a="1"/>
  <c r="F850" i="3" s="1"/>
  <c r="F851" i="3" a="1"/>
  <c r="F851" i="3" s="1"/>
  <c r="F852" i="3" a="1"/>
  <c r="F852" i="3" s="1"/>
  <c r="F853" i="3" a="1"/>
  <c r="F853" i="3" s="1"/>
  <c r="F854" i="3" a="1"/>
  <c r="F854" i="3" s="1"/>
  <c r="F855" i="3" a="1"/>
  <c r="F855" i="3" s="1"/>
  <c r="F856" i="3" a="1"/>
  <c r="F856" i="3" s="1"/>
  <c r="F857" i="3" a="1"/>
  <c r="F857" i="3" s="1"/>
  <c r="F858" i="3" a="1"/>
  <c r="F858" i="3" s="1"/>
  <c r="F859" i="3" a="1"/>
  <c r="F859" i="3" s="1"/>
  <c r="F860" i="3" a="1"/>
  <c r="F860" i="3" s="1"/>
  <c r="F861" i="3" a="1"/>
  <c r="F861" i="3" s="1"/>
  <c r="F862" i="3" a="1"/>
  <c r="F862" i="3" s="1"/>
  <c r="E3" i="3" a="1"/>
  <c r="E3" i="3" s="1"/>
  <c r="E4" i="3" a="1"/>
  <c r="E4" i="3" s="1"/>
  <c r="E5" i="3" a="1"/>
  <c r="E5" i="3" s="1"/>
  <c r="E6" i="3" a="1"/>
  <c r="E6" i="3" s="1"/>
  <c r="E7" i="3" a="1"/>
  <c r="E7" i="3" s="1"/>
  <c r="E8" i="3" a="1"/>
  <c r="E8" i="3" s="1"/>
  <c r="E9" i="3" a="1"/>
  <c r="E9" i="3" s="1"/>
  <c r="E10" i="3" a="1"/>
  <c r="E10" i="3" s="1"/>
  <c r="E11" i="3" a="1"/>
  <c r="E11" i="3" s="1"/>
  <c r="E12" i="3" a="1"/>
  <c r="E12" i="3" s="1"/>
  <c r="E13" i="3" a="1"/>
  <c r="E13" i="3" s="1"/>
  <c r="E14" i="3" a="1"/>
  <c r="E14" i="3" s="1"/>
  <c r="E15" i="3" a="1"/>
  <c r="E15" i="3" s="1"/>
  <c r="E16" i="3" a="1"/>
  <c r="E16" i="3" s="1"/>
  <c r="E17" i="3" a="1"/>
  <c r="E17" i="3" s="1"/>
  <c r="E18" i="3" a="1"/>
  <c r="E18" i="3" s="1"/>
  <c r="E19" i="3" a="1"/>
  <c r="E19" i="3" s="1"/>
  <c r="E20" i="3" a="1"/>
  <c r="E20" i="3" s="1"/>
  <c r="E21" i="3" a="1"/>
  <c r="E21" i="3" s="1"/>
  <c r="E22" i="3" a="1"/>
  <c r="E22" i="3" s="1"/>
  <c r="E23" i="3" a="1"/>
  <c r="E23" i="3" s="1"/>
  <c r="E24" i="3" a="1"/>
  <c r="E24" i="3" s="1"/>
  <c r="E25" i="3" a="1"/>
  <c r="E25" i="3" s="1"/>
  <c r="E26" i="3" a="1"/>
  <c r="E26" i="3" s="1"/>
  <c r="E27" i="3" a="1"/>
  <c r="E27" i="3" s="1"/>
  <c r="E28" i="3" a="1"/>
  <c r="E28" i="3" s="1"/>
  <c r="E29" i="3" a="1"/>
  <c r="E29" i="3" s="1"/>
  <c r="E30" i="3" a="1"/>
  <c r="E30" i="3" s="1"/>
  <c r="E31" i="3" a="1"/>
  <c r="E31" i="3" s="1"/>
  <c r="E32" i="3" a="1"/>
  <c r="E32" i="3" s="1"/>
  <c r="E33" i="3" a="1"/>
  <c r="E33" i="3" s="1"/>
  <c r="E34" i="3" a="1"/>
  <c r="E34" i="3" s="1"/>
  <c r="E35" i="3" a="1"/>
  <c r="E35" i="3" s="1"/>
  <c r="E36" i="3" a="1"/>
  <c r="E36" i="3" s="1"/>
  <c r="E37" i="3" a="1"/>
  <c r="E37" i="3" s="1"/>
  <c r="E38" i="3" a="1"/>
  <c r="E38" i="3" s="1"/>
  <c r="E39" i="3" a="1"/>
  <c r="E39" i="3" s="1"/>
  <c r="E40" i="3" a="1"/>
  <c r="E40" i="3" s="1"/>
  <c r="E41" i="3" a="1"/>
  <c r="E41" i="3" s="1"/>
  <c r="E42" i="3" a="1"/>
  <c r="E42" i="3" s="1"/>
  <c r="E43" i="3" a="1"/>
  <c r="E43" i="3" s="1"/>
  <c r="E44" i="3" a="1"/>
  <c r="E44" i="3" s="1"/>
  <c r="E45" i="3" a="1"/>
  <c r="E45" i="3" s="1"/>
  <c r="E46" i="3" a="1"/>
  <c r="E46" i="3" s="1"/>
  <c r="E47" i="3" a="1"/>
  <c r="E47" i="3" s="1"/>
  <c r="E48" i="3" a="1"/>
  <c r="E48" i="3" s="1"/>
  <c r="E49" i="3" a="1"/>
  <c r="E49" i="3" s="1"/>
  <c r="E50" i="3" a="1"/>
  <c r="E50" i="3" s="1"/>
  <c r="E51" i="3" a="1"/>
  <c r="E51" i="3" s="1"/>
  <c r="E52" i="3" a="1"/>
  <c r="E52" i="3" s="1"/>
  <c r="E53" i="3" a="1"/>
  <c r="E53" i="3" s="1"/>
  <c r="E54" i="3" a="1"/>
  <c r="E54" i="3" s="1"/>
  <c r="E55" i="3" a="1"/>
  <c r="E55" i="3" s="1"/>
  <c r="E56" i="3" a="1"/>
  <c r="E56" i="3" s="1"/>
  <c r="E57" i="3" a="1"/>
  <c r="E57" i="3" s="1"/>
  <c r="E58" i="3" a="1"/>
  <c r="E58" i="3" s="1"/>
  <c r="E59" i="3" a="1"/>
  <c r="E59" i="3" s="1"/>
  <c r="E60" i="3" a="1"/>
  <c r="E60" i="3" s="1"/>
  <c r="E61" i="3" a="1"/>
  <c r="E61" i="3" s="1"/>
  <c r="E62" i="3" a="1"/>
  <c r="E62" i="3" s="1"/>
  <c r="E63" i="3" a="1"/>
  <c r="E63" i="3" s="1"/>
  <c r="E64" i="3" a="1"/>
  <c r="E64" i="3" s="1"/>
  <c r="E65" i="3" a="1"/>
  <c r="E65" i="3" s="1"/>
  <c r="E66" i="3" a="1"/>
  <c r="E66" i="3" s="1"/>
  <c r="E67" i="3" a="1"/>
  <c r="E67" i="3" s="1"/>
  <c r="E68" i="3" a="1"/>
  <c r="E68" i="3" s="1"/>
  <c r="E69" i="3" a="1"/>
  <c r="E69" i="3" s="1"/>
  <c r="E70" i="3" a="1"/>
  <c r="E70" i="3" s="1"/>
  <c r="E71" i="3" a="1"/>
  <c r="E71" i="3" s="1"/>
  <c r="E72" i="3" a="1"/>
  <c r="E72" i="3" s="1"/>
  <c r="E73" i="3" a="1"/>
  <c r="E73" i="3" s="1"/>
  <c r="E74" i="3" a="1"/>
  <c r="E74" i="3" s="1"/>
  <c r="E75" i="3" a="1"/>
  <c r="E75" i="3" s="1"/>
  <c r="E76" i="3" a="1"/>
  <c r="E76" i="3" s="1"/>
  <c r="E77" i="3" a="1"/>
  <c r="E77" i="3" s="1"/>
  <c r="E78" i="3" a="1"/>
  <c r="E78" i="3" s="1"/>
  <c r="E79" i="3" a="1"/>
  <c r="E79" i="3" s="1"/>
  <c r="E80" i="3" a="1"/>
  <c r="E80" i="3" s="1"/>
  <c r="E81" i="3" a="1"/>
  <c r="E81" i="3" s="1"/>
  <c r="E82" i="3" a="1"/>
  <c r="E82" i="3" s="1"/>
  <c r="E83" i="3" a="1"/>
  <c r="E83" i="3" s="1"/>
  <c r="E84" i="3" a="1"/>
  <c r="E84" i="3" s="1"/>
  <c r="E85" i="3" a="1"/>
  <c r="E85" i="3" s="1"/>
  <c r="E86" i="3" a="1"/>
  <c r="E86" i="3" s="1"/>
  <c r="E87" i="3" a="1"/>
  <c r="E87" i="3" s="1"/>
  <c r="E88" i="3" a="1"/>
  <c r="E88" i="3" s="1"/>
  <c r="E89" i="3" a="1"/>
  <c r="E89" i="3" s="1"/>
  <c r="E90" i="3" a="1"/>
  <c r="E90" i="3" s="1"/>
  <c r="E91" i="3" a="1"/>
  <c r="E91" i="3" s="1"/>
  <c r="E92" i="3" a="1"/>
  <c r="E92" i="3" s="1"/>
  <c r="E93" i="3" a="1"/>
  <c r="E93" i="3" s="1"/>
  <c r="E94" i="3" a="1"/>
  <c r="E94" i="3" s="1"/>
  <c r="E95" i="3" a="1"/>
  <c r="E95" i="3" s="1"/>
  <c r="E96" i="3" a="1"/>
  <c r="E96" i="3" s="1"/>
  <c r="E97" i="3" a="1"/>
  <c r="E97" i="3" s="1"/>
  <c r="E98" i="3" a="1"/>
  <c r="E98" i="3" s="1"/>
  <c r="E99" i="3" a="1"/>
  <c r="E99" i="3" s="1"/>
  <c r="E100" i="3" a="1"/>
  <c r="E100" i="3" s="1"/>
  <c r="E101" i="3" a="1"/>
  <c r="E101" i="3" s="1"/>
  <c r="E102" i="3" a="1"/>
  <c r="E102" i="3" s="1"/>
  <c r="E103" i="3" a="1"/>
  <c r="E103" i="3" s="1"/>
  <c r="E104" i="3" a="1"/>
  <c r="E104" i="3" s="1"/>
  <c r="E105" i="3" a="1"/>
  <c r="E105" i="3" s="1"/>
  <c r="E106" i="3" a="1"/>
  <c r="E106" i="3" s="1"/>
  <c r="E107" i="3" a="1"/>
  <c r="E107" i="3" s="1"/>
  <c r="E108" i="3" a="1"/>
  <c r="E108" i="3" s="1"/>
  <c r="E109" i="3" a="1"/>
  <c r="E109" i="3" s="1"/>
  <c r="E110" i="3" a="1"/>
  <c r="E110" i="3" s="1"/>
  <c r="E111" i="3" a="1"/>
  <c r="E111" i="3" s="1"/>
  <c r="E112" i="3" a="1"/>
  <c r="E112" i="3" s="1"/>
  <c r="E113" i="3" a="1"/>
  <c r="E113" i="3" s="1"/>
  <c r="E114" i="3" a="1"/>
  <c r="E114" i="3" s="1"/>
  <c r="E115" i="3" a="1"/>
  <c r="E115" i="3" s="1"/>
  <c r="E116" i="3" a="1"/>
  <c r="E116" i="3" s="1"/>
  <c r="E117" i="3" a="1"/>
  <c r="E117" i="3" s="1"/>
  <c r="E118" i="3" a="1"/>
  <c r="E118" i="3" s="1"/>
  <c r="E119" i="3" a="1"/>
  <c r="E119" i="3" s="1"/>
  <c r="E120" i="3" a="1"/>
  <c r="E120" i="3" s="1"/>
  <c r="E121" i="3" a="1"/>
  <c r="E121" i="3" s="1"/>
  <c r="E122" i="3" a="1"/>
  <c r="E122" i="3" s="1"/>
  <c r="E123" i="3" a="1"/>
  <c r="E123" i="3" s="1"/>
  <c r="E124" i="3" a="1"/>
  <c r="E124" i="3" s="1"/>
  <c r="E125" i="3" a="1"/>
  <c r="E125" i="3" s="1"/>
  <c r="E126" i="3" a="1"/>
  <c r="E126" i="3" s="1"/>
  <c r="E127" i="3" a="1"/>
  <c r="E127" i="3" s="1"/>
  <c r="E128" i="3" a="1"/>
  <c r="E128" i="3" s="1"/>
  <c r="E129" i="3" a="1"/>
  <c r="E129" i="3" s="1"/>
  <c r="E130" i="3" a="1"/>
  <c r="E130" i="3" s="1"/>
  <c r="E131" i="3" a="1"/>
  <c r="E131" i="3" s="1"/>
  <c r="E132" i="3" a="1"/>
  <c r="E132" i="3" s="1"/>
  <c r="E133" i="3" a="1"/>
  <c r="E133" i="3" s="1"/>
  <c r="E134" i="3" a="1"/>
  <c r="E134" i="3" s="1"/>
  <c r="E135" i="3" a="1"/>
  <c r="E135" i="3" s="1"/>
  <c r="E136" i="3" a="1"/>
  <c r="E136" i="3" s="1"/>
  <c r="E137" i="3" a="1"/>
  <c r="E137" i="3" s="1"/>
  <c r="E138" i="3" a="1"/>
  <c r="E138" i="3" s="1"/>
  <c r="E139" i="3" a="1"/>
  <c r="E139" i="3" s="1"/>
  <c r="E140" i="3" a="1"/>
  <c r="E140" i="3" s="1"/>
  <c r="E141" i="3" a="1"/>
  <c r="E141" i="3" s="1"/>
  <c r="E142" i="3" a="1"/>
  <c r="E142" i="3" s="1"/>
  <c r="E143" i="3" a="1"/>
  <c r="E143" i="3" s="1"/>
  <c r="E144" i="3" a="1"/>
  <c r="E144" i="3" s="1"/>
  <c r="E145" i="3" a="1"/>
  <c r="E145" i="3" s="1"/>
  <c r="E146" i="3" a="1"/>
  <c r="E146" i="3" s="1"/>
  <c r="E147" i="3" a="1"/>
  <c r="E147" i="3" s="1"/>
  <c r="E148" i="3" a="1"/>
  <c r="E148" i="3" s="1"/>
  <c r="E149" i="3" a="1"/>
  <c r="E149" i="3" s="1"/>
  <c r="E150" i="3" a="1"/>
  <c r="E150" i="3" s="1"/>
  <c r="E151" i="3" a="1"/>
  <c r="E151" i="3" s="1"/>
  <c r="E152" i="3" a="1"/>
  <c r="E152" i="3" s="1"/>
  <c r="E153" i="3" a="1"/>
  <c r="E153" i="3" s="1"/>
  <c r="E154" i="3" a="1"/>
  <c r="E154" i="3" s="1"/>
  <c r="E155" i="3" a="1"/>
  <c r="E155" i="3" s="1"/>
  <c r="E156" i="3" a="1"/>
  <c r="E156" i="3" s="1"/>
  <c r="E157" i="3" a="1"/>
  <c r="E157" i="3" s="1"/>
  <c r="E158" i="3" a="1"/>
  <c r="E158" i="3" s="1"/>
  <c r="E159" i="3" a="1"/>
  <c r="E159" i="3" s="1"/>
  <c r="E160" i="3" a="1"/>
  <c r="E160" i="3" s="1"/>
  <c r="E161" i="3" a="1"/>
  <c r="E161" i="3" s="1"/>
  <c r="E162" i="3" a="1"/>
  <c r="E162" i="3" s="1"/>
  <c r="E163" i="3" a="1"/>
  <c r="E163" i="3" s="1"/>
  <c r="E164" i="3" a="1"/>
  <c r="E164" i="3" s="1"/>
  <c r="E165" i="3" a="1"/>
  <c r="E165" i="3" s="1"/>
  <c r="E166" i="3" a="1"/>
  <c r="E166" i="3" s="1"/>
  <c r="E167" i="3" a="1"/>
  <c r="E167" i="3" s="1"/>
  <c r="E168" i="3" a="1"/>
  <c r="E168" i="3" s="1"/>
  <c r="E169" i="3" a="1"/>
  <c r="E169" i="3" s="1"/>
  <c r="E170" i="3" a="1"/>
  <c r="E170" i="3" s="1"/>
  <c r="E171" i="3" a="1"/>
  <c r="E171" i="3" s="1"/>
  <c r="E172" i="3" a="1"/>
  <c r="E172" i="3" s="1"/>
  <c r="E173" i="3" a="1"/>
  <c r="E173" i="3" s="1"/>
  <c r="E174" i="3" a="1"/>
  <c r="E174" i="3" s="1"/>
  <c r="E175" i="3" a="1"/>
  <c r="E175" i="3" s="1"/>
  <c r="E176" i="3" a="1"/>
  <c r="E176" i="3" s="1"/>
  <c r="E177" i="3" a="1"/>
  <c r="E177" i="3" s="1"/>
  <c r="E178" i="3" a="1"/>
  <c r="E178" i="3" s="1"/>
  <c r="E179" i="3" a="1"/>
  <c r="E179" i="3" s="1"/>
  <c r="E180" i="3" a="1"/>
  <c r="E180" i="3" s="1"/>
  <c r="E181" i="3" a="1"/>
  <c r="E181" i="3" s="1"/>
  <c r="E182" i="3" a="1"/>
  <c r="E182" i="3" s="1"/>
  <c r="E183" i="3" a="1"/>
  <c r="E183" i="3" s="1"/>
  <c r="E184" i="3" a="1"/>
  <c r="E184" i="3" s="1"/>
  <c r="E185" i="3" a="1"/>
  <c r="E185" i="3" s="1"/>
  <c r="E186" i="3" a="1"/>
  <c r="E186" i="3" s="1"/>
  <c r="E187" i="3" a="1"/>
  <c r="E187" i="3" s="1"/>
  <c r="E188" i="3" a="1"/>
  <c r="E188" i="3" s="1"/>
  <c r="E189" i="3" a="1"/>
  <c r="E189" i="3" s="1"/>
  <c r="E190" i="3" a="1"/>
  <c r="E190" i="3" s="1"/>
  <c r="E191" i="3" a="1"/>
  <c r="E191" i="3" s="1"/>
  <c r="E192" i="3" a="1"/>
  <c r="E192" i="3" s="1"/>
  <c r="E193" i="3" a="1"/>
  <c r="E193" i="3" s="1"/>
  <c r="E194" i="3" a="1"/>
  <c r="E194" i="3" s="1"/>
  <c r="E195" i="3" a="1"/>
  <c r="E195" i="3" s="1"/>
  <c r="E196" i="3" a="1"/>
  <c r="E196" i="3" s="1"/>
  <c r="E197" i="3" a="1"/>
  <c r="E197" i="3" s="1"/>
  <c r="E198" i="3" a="1"/>
  <c r="E198" i="3" s="1"/>
  <c r="E199" i="3" a="1"/>
  <c r="E199" i="3" s="1"/>
  <c r="E200" i="3" a="1"/>
  <c r="E200" i="3" s="1"/>
  <c r="E201" i="3" a="1"/>
  <c r="E201" i="3" s="1"/>
  <c r="E202" i="3" a="1"/>
  <c r="E202" i="3" s="1"/>
  <c r="E203" i="3" a="1"/>
  <c r="E203" i="3" s="1"/>
  <c r="E204" i="3" a="1"/>
  <c r="E204" i="3" s="1"/>
  <c r="E205" i="3" a="1"/>
  <c r="E205" i="3" s="1"/>
  <c r="E206" i="3" a="1"/>
  <c r="E206" i="3" s="1"/>
  <c r="E207" i="3" a="1"/>
  <c r="E207" i="3" s="1"/>
  <c r="E208" i="3" a="1"/>
  <c r="E208" i="3" s="1"/>
  <c r="E209" i="3" a="1"/>
  <c r="E209" i="3" s="1"/>
  <c r="E210" i="3" a="1"/>
  <c r="E210" i="3" s="1"/>
  <c r="E211" i="3" a="1"/>
  <c r="E211" i="3" s="1"/>
  <c r="E212" i="3" a="1"/>
  <c r="E212" i="3" s="1"/>
  <c r="E213" i="3" a="1"/>
  <c r="E213" i="3" s="1"/>
  <c r="E214" i="3" a="1"/>
  <c r="E214" i="3" s="1"/>
  <c r="E215" i="3" a="1"/>
  <c r="E215" i="3" s="1"/>
  <c r="E216" i="3" a="1"/>
  <c r="E216" i="3" s="1"/>
  <c r="E217" i="3" a="1"/>
  <c r="E217" i="3" s="1"/>
  <c r="E218" i="3" a="1"/>
  <c r="E218" i="3" s="1"/>
  <c r="E219" i="3" a="1"/>
  <c r="E219" i="3" s="1"/>
  <c r="E220" i="3" a="1"/>
  <c r="E220" i="3" s="1"/>
  <c r="E221" i="3" a="1"/>
  <c r="E221" i="3" s="1"/>
  <c r="E222" i="3" a="1"/>
  <c r="E222" i="3" s="1"/>
  <c r="E223" i="3" a="1"/>
  <c r="E223" i="3" s="1"/>
  <c r="E224" i="3" a="1"/>
  <c r="E224" i="3" s="1"/>
  <c r="E225" i="3" a="1"/>
  <c r="E225" i="3" s="1"/>
  <c r="E226" i="3" a="1"/>
  <c r="E226" i="3" s="1"/>
  <c r="E227" i="3" a="1"/>
  <c r="E227" i="3" s="1"/>
  <c r="E228" i="3" a="1"/>
  <c r="E228" i="3" s="1"/>
  <c r="E229" i="3" a="1"/>
  <c r="E229" i="3" s="1"/>
  <c r="E230" i="3" a="1"/>
  <c r="E230" i="3" s="1"/>
  <c r="E231" i="3" a="1"/>
  <c r="E231" i="3" s="1"/>
  <c r="E232" i="3" a="1"/>
  <c r="E232" i="3" s="1"/>
  <c r="E233" i="3" a="1"/>
  <c r="E233" i="3" s="1"/>
  <c r="E234" i="3" a="1"/>
  <c r="E234" i="3" s="1"/>
  <c r="E235" i="3" a="1"/>
  <c r="E235" i="3" s="1"/>
  <c r="E236" i="3" a="1"/>
  <c r="E236" i="3" s="1"/>
  <c r="E237" i="3" a="1"/>
  <c r="E237" i="3" s="1"/>
  <c r="E238" i="3" a="1"/>
  <c r="E238" i="3" s="1"/>
  <c r="E239" i="3" a="1"/>
  <c r="E239" i="3" s="1"/>
  <c r="E240" i="3" a="1"/>
  <c r="E240" i="3" s="1"/>
  <c r="E241" i="3" a="1"/>
  <c r="E241" i="3" s="1"/>
  <c r="E242" i="3" a="1"/>
  <c r="E242" i="3" s="1"/>
  <c r="E243" i="3" a="1"/>
  <c r="E243" i="3" s="1"/>
  <c r="E244" i="3" a="1"/>
  <c r="E244" i="3" s="1"/>
  <c r="E245" i="3" a="1"/>
  <c r="E245" i="3" s="1"/>
  <c r="E246" i="3" a="1"/>
  <c r="E246" i="3" s="1"/>
  <c r="E247" i="3" a="1"/>
  <c r="E247" i="3" s="1"/>
  <c r="E248" i="3" a="1"/>
  <c r="E248" i="3" s="1"/>
  <c r="E249" i="3" a="1"/>
  <c r="E249" i="3" s="1"/>
  <c r="E250" i="3" a="1"/>
  <c r="E250" i="3" s="1"/>
  <c r="E251" i="3" a="1"/>
  <c r="E251" i="3" s="1"/>
  <c r="E252" i="3" a="1"/>
  <c r="E252" i="3" s="1"/>
  <c r="E253" i="3" a="1"/>
  <c r="E253" i="3" s="1"/>
  <c r="E254" i="3" a="1"/>
  <c r="E254" i="3" s="1"/>
  <c r="E255" i="3" a="1"/>
  <c r="E255" i="3" s="1"/>
  <c r="E256" i="3" a="1"/>
  <c r="E256" i="3" s="1"/>
  <c r="E257" i="3" a="1"/>
  <c r="E257" i="3" s="1"/>
  <c r="E258" i="3" a="1"/>
  <c r="E258" i="3" s="1"/>
  <c r="E259" i="3" a="1"/>
  <c r="E259" i="3" s="1"/>
  <c r="E260" i="3" a="1"/>
  <c r="E260" i="3" s="1"/>
  <c r="E261" i="3" a="1"/>
  <c r="E261" i="3" s="1"/>
  <c r="E262" i="3" a="1"/>
  <c r="E262" i="3" s="1"/>
  <c r="E263" i="3" a="1"/>
  <c r="E263" i="3" s="1"/>
  <c r="E264" i="3" a="1"/>
  <c r="E264" i="3" s="1"/>
  <c r="E265" i="3" a="1"/>
  <c r="E265" i="3" s="1"/>
  <c r="E266" i="3" a="1"/>
  <c r="E266" i="3" s="1"/>
  <c r="E267" i="3" a="1"/>
  <c r="E267" i="3" s="1"/>
  <c r="E268" i="3" a="1"/>
  <c r="E268" i="3" s="1"/>
  <c r="E269" i="3" a="1"/>
  <c r="E269" i="3" s="1"/>
  <c r="E270" i="3" a="1"/>
  <c r="E270" i="3" s="1"/>
  <c r="E271" i="3" a="1"/>
  <c r="E271" i="3" s="1"/>
  <c r="E272" i="3" a="1"/>
  <c r="E272" i="3" s="1"/>
  <c r="E273" i="3" a="1"/>
  <c r="E273" i="3" s="1"/>
  <c r="E274" i="3" a="1"/>
  <c r="E274" i="3" s="1"/>
  <c r="E275" i="3" a="1"/>
  <c r="E275" i="3" s="1"/>
  <c r="E276" i="3" a="1"/>
  <c r="E276" i="3" s="1"/>
  <c r="E277" i="3" a="1"/>
  <c r="E277" i="3" s="1"/>
  <c r="E278" i="3" a="1"/>
  <c r="E278" i="3" s="1"/>
  <c r="E279" i="3" a="1"/>
  <c r="E279" i="3" s="1"/>
  <c r="E280" i="3" a="1"/>
  <c r="E280" i="3" s="1"/>
  <c r="E281" i="3" a="1"/>
  <c r="E281" i="3" s="1"/>
  <c r="E282" i="3" a="1"/>
  <c r="E282" i="3" s="1"/>
  <c r="E283" i="3" a="1"/>
  <c r="E283" i="3" s="1"/>
  <c r="E284" i="3" a="1"/>
  <c r="E284" i="3" s="1"/>
  <c r="E285" i="3" a="1"/>
  <c r="E285" i="3" s="1"/>
  <c r="E286" i="3" a="1"/>
  <c r="E286" i="3" s="1"/>
  <c r="E287" i="3" a="1"/>
  <c r="E287" i="3" s="1"/>
  <c r="E288" i="3" a="1"/>
  <c r="E288" i="3" s="1"/>
  <c r="E289" i="3" a="1"/>
  <c r="E289" i="3" s="1"/>
  <c r="E290" i="3" a="1"/>
  <c r="E290" i="3" s="1"/>
  <c r="E291" i="3" a="1"/>
  <c r="E291" i="3" s="1"/>
  <c r="E292" i="3" a="1"/>
  <c r="E292" i="3" s="1"/>
  <c r="E293" i="3" a="1"/>
  <c r="E293" i="3" s="1"/>
  <c r="E294" i="3" a="1"/>
  <c r="E294" i="3" s="1"/>
  <c r="E295" i="3" a="1"/>
  <c r="E295" i="3" s="1"/>
  <c r="E296" i="3" a="1"/>
  <c r="E296" i="3" s="1"/>
  <c r="E297" i="3" a="1"/>
  <c r="E297" i="3" s="1"/>
  <c r="E298" i="3" a="1"/>
  <c r="E298" i="3" s="1"/>
  <c r="E299" i="3" a="1"/>
  <c r="E299" i="3" s="1"/>
  <c r="E300" i="3" a="1"/>
  <c r="E300" i="3" s="1"/>
  <c r="E301" i="3" a="1"/>
  <c r="E301" i="3" s="1"/>
  <c r="E302" i="3" a="1"/>
  <c r="E302" i="3" s="1"/>
  <c r="E303" i="3" a="1"/>
  <c r="E303" i="3" s="1"/>
  <c r="E304" i="3" a="1"/>
  <c r="E304" i="3" s="1"/>
  <c r="E305" i="3" a="1"/>
  <c r="E305" i="3" s="1"/>
  <c r="E306" i="3" a="1"/>
  <c r="E306" i="3" s="1"/>
  <c r="E307" i="3" a="1"/>
  <c r="E307" i="3" s="1"/>
  <c r="E308" i="3" a="1"/>
  <c r="E308" i="3" s="1"/>
  <c r="E309" i="3" a="1"/>
  <c r="E309" i="3" s="1"/>
  <c r="E310" i="3" a="1"/>
  <c r="E310" i="3" s="1"/>
  <c r="E311" i="3" a="1"/>
  <c r="E311" i="3" s="1"/>
  <c r="E312" i="3" a="1"/>
  <c r="E312" i="3" s="1"/>
  <c r="E313" i="3" a="1"/>
  <c r="E313" i="3" s="1"/>
  <c r="E314" i="3" a="1"/>
  <c r="E314" i="3" s="1"/>
  <c r="E315" i="3" a="1"/>
  <c r="E315" i="3" s="1"/>
  <c r="E316" i="3" a="1"/>
  <c r="E316" i="3" s="1"/>
  <c r="E317" i="3" a="1"/>
  <c r="E317" i="3" s="1"/>
  <c r="E318" i="3" a="1"/>
  <c r="E318" i="3" s="1"/>
  <c r="E319" i="3" a="1"/>
  <c r="E319" i="3" s="1"/>
  <c r="E320" i="3" a="1"/>
  <c r="E320" i="3" s="1"/>
  <c r="E321" i="3" a="1"/>
  <c r="E321" i="3" s="1"/>
  <c r="E322" i="3" a="1"/>
  <c r="E322" i="3" s="1"/>
  <c r="E323" i="3" a="1"/>
  <c r="E323" i="3" s="1"/>
  <c r="E324" i="3" a="1"/>
  <c r="E324" i="3" s="1"/>
  <c r="E325" i="3" a="1"/>
  <c r="E325" i="3" s="1"/>
  <c r="E326" i="3" a="1"/>
  <c r="E326" i="3" s="1"/>
  <c r="E327" i="3" a="1"/>
  <c r="E327" i="3" s="1"/>
  <c r="E328" i="3" a="1"/>
  <c r="E328" i="3" s="1"/>
  <c r="E329" i="3" a="1"/>
  <c r="E329" i="3" s="1"/>
  <c r="E330" i="3" a="1"/>
  <c r="E330" i="3" s="1"/>
  <c r="E331" i="3" a="1"/>
  <c r="E331" i="3" s="1"/>
  <c r="E332" i="3" a="1"/>
  <c r="E332" i="3" s="1"/>
  <c r="E333" i="3" a="1"/>
  <c r="E333" i="3" s="1"/>
  <c r="E334" i="3" a="1"/>
  <c r="E334" i="3" s="1"/>
  <c r="E335" i="3" a="1"/>
  <c r="E335" i="3" s="1"/>
  <c r="E336" i="3" a="1"/>
  <c r="E336" i="3" s="1"/>
  <c r="E337" i="3" a="1"/>
  <c r="E337" i="3" s="1"/>
  <c r="E338" i="3" a="1"/>
  <c r="E338" i="3" s="1"/>
  <c r="E339" i="3" a="1"/>
  <c r="E339" i="3" s="1"/>
  <c r="E340" i="3" a="1"/>
  <c r="E340" i="3" s="1"/>
  <c r="E341" i="3" a="1"/>
  <c r="E341" i="3" s="1"/>
  <c r="E342" i="3" a="1"/>
  <c r="E342" i="3" s="1"/>
  <c r="E343" i="3" a="1"/>
  <c r="E343" i="3" s="1"/>
  <c r="E344" i="3" a="1"/>
  <c r="E344" i="3" s="1"/>
  <c r="E345" i="3" a="1"/>
  <c r="E345" i="3" s="1"/>
  <c r="E346" i="3" a="1"/>
  <c r="E346" i="3" s="1"/>
  <c r="E347" i="3" a="1"/>
  <c r="E347" i="3" s="1"/>
  <c r="E348" i="3" a="1"/>
  <c r="E348" i="3" s="1"/>
  <c r="E349" i="3" a="1"/>
  <c r="E349" i="3" s="1"/>
  <c r="E350" i="3" a="1"/>
  <c r="E350" i="3" s="1"/>
  <c r="E351" i="3" a="1"/>
  <c r="E351" i="3" s="1"/>
  <c r="E352" i="3" a="1"/>
  <c r="E352" i="3" s="1"/>
  <c r="E353" i="3" a="1"/>
  <c r="E353" i="3" s="1"/>
  <c r="E354" i="3" a="1"/>
  <c r="E354" i="3" s="1"/>
  <c r="E355" i="3" a="1"/>
  <c r="E355" i="3" s="1"/>
  <c r="E356" i="3" a="1"/>
  <c r="E356" i="3" s="1"/>
  <c r="E357" i="3" a="1"/>
  <c r="E357" i="3" s="1"/>
  <c r="E358" i="3" a="1"/>
  <c r="E358" i="3" s="1"/>
  <c r="E359" i="3" a="1"/>
  <c r="E359" i="3" s="1"/>
  <c r="E360" i="3" a="1"/>
  <c r="E360" i="3" s="1"/>
  <c r="E361" i="3" a="1"/>
  <c r="E361" i="3" s="1"/>
  <c r="E362" i="3" a="1"/>
  <c r="E362" i="3" s="1"/>
  <c r="E363" i="3" a="1"/>
  <c r="E363" i="3" s="1"/>
  <c r="E364" i="3" a="1"/>
  <c r="E364" i="3" s="1"/>
  <c r="E365" i="3" a="1"/>
  <c r="E365" i="3" s="1"/>
  <c r="E366" i="3" a="1"/>
  <c r="E366" i="3" s="1"/>
  <c r="E367" i="3" a="1"/>
  <c r="E367" i="3" s="1"/>
  <c r="E368" i="3" a="1"/>
  <c r="E368" i="3" s="1"/>
  <c r="E369" i="3" a="1"/>
  <c r="E369" i="3" s="1"/>
  <c r="E370" i="3" a="1"/>
  <c r="E370" i="3" s="1"/>
  <c r="E371" i="3" a="1"/>
  <c r="E371" i="3" s="1"/>
  <c r="E372" i="3" a="1"/>
  <c r="E372" i="3" s="1"/>
  <c r="E373" i="3" a="1"/>
  <c r="E373" i="3" s="1"/>
  <c r="E374" i="3" a="1"/>
  <c r="E374" i="3" s="1"/>
  <c r="E375" i="3" a="1"/>
  <c r="E375" i="3" s="1"/>
  <c r="E376" i="3" a="1"/>
  <c r="E376" i="3" s="1"/>
  <c r="E377" i="3" a="1"/>
  <c r="E377" i="3" s="1"/>
  <c r="E378" i="3" a="1"/>
  <c r="E378" i="3" s="1"/>
  <c r="E379" i="3" a="1"/>
  <c r="E379" i="3" s="1"/>
  <c r="E380" i="3" a="1"/>
  <c r="E380" i="3" s="1"/>
  <c r="E381" i="3" a="1"/>
  <c r="E381" i="3" s="1"/>
  <c r="E382" i="3" a="1"/>
  <c r="E382" i="3" s="1"/>
  <c r="E383" i="3" a="1"/>
  <c r="E383" i="3" s="1"/>
  <c r="E384" i="3" a="1"/>
  <c r="E384" i="3" s="1"/>
  <c r="E385" i="3" a="1"/>
  <c r="E385" i="3" s="1"/>
  <c r="E386" i="3" a="1"/>
  <c r="E386" i="3" s="1"/>
  <c r="E387" i="3" a="1"/>
  <c r="E387" i="3" s="1"/>
  <c r="E388" i="3" a="1"/>
  <c r="E388" i="3" s="1"/>
  <c r="E389" i="3" a="1"/>
  <c r="E389" i="3" s="1"/>
  <c r="E390" i="3" a="1"/>
  <c r="E390" i="3" s="1"/>
  <c r="E391" i="3" a="1"/>
  <c r="E391" i="3" s="1"/>
  <c r="E392" i="3" a="1"/>
  <c r="E392" i="3" s="1"/>
  <c r="E393" i="3" a="1"/>
  <c r="E393" i="3" s="1"/>
  <c r="E394" i="3" a="1"/>
  <c r="E394" i="3" s="1"/>
  <c r="E395" i="3" a="1"/>
  <c r="E395" i="3" s="1"/>
  <c r="E396" i="3" a="1"/>
  <c r="E396" i="3" s="1"/>
  <c r="E397" i="3" a="1"/>
  <c r="E397" i="3" s="1"/>
  <c r="E398" i="3" a="1"/>
  <c r="E398" i="3" s="1"/>
  <c r="E399" i="3" a="1"/>
  <c r="E399" i="3" s="1"/>
  <c r="E400" i="3" a="1"/>
  <c r="E400" i="3" s="1"/>
  <c r="E401" i="3" a="1"/>
  <c r="E401" i="3" s="1"/>
  <c r="E402" i="3" a="1"/>
  <c r="E402" i="3" s="1"/>
  <c r="E403" i="3" a="1"/>
  <c r="E403" i="3" s="1"/>
  <c r="E404" i="3" a="1"/>
  <c r="E404" i="3" s="1"/>
  <c r="E405" i="3" a="1"/>
  <c r="E405" i="3" s="1"/>
  <c r="E406" i="3" a="1"/>
  <c r="E406" i="3" s="1"/>
  <c r="E407" i="3" a="1"/>
  <c r="E407" i="3" s="1"/>
  <c r="E408" i="3" a="1"/>
  <c r="E408" i="3" s="1"/>
  <c r="E409" i="3" a="1"/>
  <c r="E409" i="3" s="1"/>
  <c r="E410" i="3" a="1"/>
  <c r="E410" i="3" s="1"/>
  <c r="E411" i="3" a="1"/>
  <c r="E411" i="3" s="1"/>
  <c r="E412" i="3" a="1"/>
  <c r="E412" i="3" s="1"/>
  <c r="E413" i="3" a="1"/>
  <c r="E413" i="3" s="1"/>
  <c r="E414" i="3" a="1"/>
  <c r="E414" i="3" s="1"/>
  <c r="E415" i="3" a="1"/>
  <c r="E415" i="3" s="1"/>
  <c r="E416" i="3" a="1"/>
  <c r="E416" i="3" s="1"/>
  <c r="E417" i="3" a="1"/>
  <c r="E417" i="3" s="1"/>
  <c r="E418" i="3" a="1"/>
  <c r="E418" i="3" s="1"/>
  <c r="E419" i="3" a="1"/>
  <c r="E419" i="3" s="1"/>
  <c r="E420" i="3" a="1"/>
  <c r="E420" i="3" s="1"/>
  <c r="E421" i="3" a="1"/>
  <c r="E421" i="3" s="1"/>
  <c r="E422" i="3" a="1"/>
  <c r="E422" i="3" s="1"/>
  <c r="E423" i="3" a="1"/>
  <c r="E423" i="3" s="1"/>
  <c r="E424" i="3" a="1"/>
  <c r="E424" i="3" s="1"/>
  <c r="E425" i="3" a="1"/>
  <c r="E425" i="3" s="1"/>
  <c r="E426" i="3" a="1"/>
  <c r="E426" i="3" s="1"/>
  <c r="E427" i="3" a="1"/>
  <c r="E427" i="3" s="1"/>
  <c r="E428" i="3" a="1"/>
  <c r="E428" i="3" s="1"/>
  <c r="E429" i="3" a="1"/>
  <c r="E429" i="3" s="1"/>
  <c r="E430" i="3" a="1"/>
  <c r="E430" i="3" s="1"/>
  <c r="E431" i="3" a="1"/>
  <c r="E431" i="3" s="1"/>
  <c r="E432" i="3" a="1"/>
  <c r="E432" i="3" s="1"/>
  <c r="E433" i="3" a="1"/>
  <c r="E433" i="3" s="1"/>
  <c r="E434" i="3" a="1"/>
  <c r="E434" i="3" s="1"/>
  <c r="E435" i="3" a="1"/>
  <c r="E435" i="3" s="1"/>
  <c r="E436" i="3" a="1"/>
  <c r="E436" i="3" s="1"/>
  <c r="E437" i="3" a="1"/>
  <c r="E437" i="3" s="1"/>
  <c r="E438" i="3" a="1"/>
  <c r="E438" i="3" s="1"/>
  <c r="E439" i="3" a="1"/>
  <c r="E439" i="3" s="1"/>
  <c r="E440" i="3" a="1"/>
  <c r="E440" i="3" s="1"/>
  <c r="E441" i="3" a="1"/>
  <c r="E441" i="3" s="1"/>
  <c r="E442" i="3" a="1"/>
  <c r="E442" i="3" s="1"/>
  <c r="E443" i="3" a="1"/>
  <c r="E443" i="3" s="1"/>
  <c r="E444" i="3" a="1"/>
  <c r="E444" i="3" s="1"/>
  <c r="E445" i="3" a="1"/>
  <c r="E445" i="3" s="1"/>
  <c r="E446" i="3" a="1"/>
  <c r="E446" i="3" s="1"/>
  <c r="E447" i="3" a="1"/>
  <c r="E447" i="3" s="1"/>
  <c r="E448" i="3" a="1"/>
  <c r="E448" i="3" s="1"/>
  <c r="E449" i="3" a="1"/>
  <c r="E449" i="3" s="1"/>
  <c r="E450" i="3" a="1"/>
  <c r="E450" i="3" s="1"/>
  <c r="E451" i="3" a="1"/>
  <c r="E451" i="3" s="1"/>
  <c r="E452" i="3" a="1"/>
  <c r="E452" i="3" s="1"/>
  <c r="E453" i="3" a="1"/>
  <c r="E453" i="3" s="1"/>
  <c r="E454" i="3" a="1"/>
  <c r="E454" i="3" s="1"/>
  <c r="E455" i="3" a="1"/>
  <c r="E455" i="3" s="1"/>
  <c r="E456" i="3" a="1"/>
  <c r="E456" i="3" s="1"/>
  <c r="E457" i="3" a="1"/>
  <c r="E457" i="3" s="1"/>
  <c r="E458" i="3" a="1"/>
  <c r="E458" i="3" s="1"/>
  <c r="E459" i="3" a="1"/>
  <c r="E459" i="3" s="1"/>
  <c r="E460" i="3" a="1"/>
  <c r="E460" i="3" s="1"/>
  <c r="E461" i="3" a="1"/>
  <c r="E461" i="3" s="1"/>
  <c r="E462" i="3" a="1"/>
  <c r="E462" i="3" s="1"/>
  <c r="E463" i="3" a="1"/>
  <c r="E463" i="3" s="1"/>
  <c r="E464" i="3" a="1"/>
  <c r="E464" i="3" s="1"/>
  <c r="E465" i="3" a="1"/>
  <c r="E465" i="3" s="1"/>
  <c r="E466" i="3" a="1"/>
  <c r="E466" i="3" s="1"/>
  <c r="E467" i="3" a="1"/>
  <c r="E467" i="3" s="1"/>
  <c r="E468" i="3" a="1"/>
  <c r="E468" i="3" s="1"/>
  <c r="E469" i="3" a="1"/>
  <c r="E469" i="3" s="1"/>
  <c r="E470" i="3" a="1"/>
  <c r="E470" i="3" s="1"/>
  <c r="E471" i="3" a="1"/>
  <c r="E471" i="3" s="1"/>
  <c r="E472" i="3" a="1"/>
  <c r="E472" i="3" s="1"/>
  <c r="E473" i="3" a="1"/>
  <c r="E473" i="3" s="1"/>
  <c r="E474" i="3" a="1"/>
  <c r="E474" i="3" s="1"/>
  <c r="E475" i="3" a="1"/>
  <c r="E475" i="3" s="1"/>
  <c r="E476" i="3" a="1"/>
  <c r="E476" i="3" s="1"/>
  <c r="E477" i="3" a="1"/>
  <c r="E477" i="3" s="1"/>
  <c r="E478" i="3" a="1"/>
  <c r="E478" i="3" s="1"/>
  <c r="E479" i="3" a="1"/>
  <c r="E479" i="3" s="1"/>
  <c r="E480" i="3" a="1"/>
  <c r="E480" i="3" s="1"/>
  <c r="E481" i="3" a="1"/>
  <c r="E481" i="3" s="1"/>
  <c r="E482" i="3" a="1"/>
  <c r="E482" i="3" s="1"/>
  <c r="E483" i="3" a="1"/>
  <c r="E483" i="3" s="1"/>
  <c r="E484" i="3" a="1"/>
  <c r="E484" i="3" s="1"/>
  <c r="E485" i="3" a="1"/>
  <c r="E485" i="3" s="1"/>
  <c r="E486" i="3" a="1"/>
  <c r="E486" i="3" s="1"/>
  <c r="E487" i="3" a="1"/>
  <c r="E487" i="3" s="1"/>
  <c r="E488" i="3" a="1"/>
  <c r="E488" i="3" s="1"/>
  <c r="E489" i="3" a="1"/>
  <c r="E489" i="3" s="1"/>
  <c r="E490" i="3" a="1"/>
  <c r="E490" i="3" s="1"/>
  <c r="E491" i="3" a="1"/>
  <c r="E491" i="3" s="1"/>
  <c r="E492" i="3" a="1"/>
  <c r="E492" i="3" s="1"/>
  <c r="E493" i="3" a="1"/>
  <c r="E493" i="3" s="1"/>
  <c r="E494" i="3" a="1"/>
  <c r="E494" i="3" s="1"/>
  <c r="E495" i="3" a="1"/>
  <c r="E495" i="3" s="1"/>
  <c r="E496" i="3" a="1"/>
  <c r="E496" i="3" s="1"/>
  <c r="E497" i="3" a="1"/>
  <c r="E497" i="3" s="1"/>
  <c r="E498" i="3" a="1"/>
  <c r="E498" i="3" s="1"/>
  <c r="E499" i="3" a="1"/>
  <c r="E499" i="3" s="1"/>
  <c r="E500" i="3" a="1"/>
  <c r="E500" i="3" s="1"/>
  <c r="E501" i="3" a="1"/>
  <c r="E501" i="3" s="1"/>
  <c r="E502" i="3" a="1"/>
  <c r="E502" i="3" s="1"/>
  <c r="E503" i="3" a="1"/>
  <c r="E503" i="3" s="1"/>
  <c r="E504" i="3" a="1"/>
  <c r="E504" i="3" s="1"/>
  <c r="E505" i="3" a="1"/>
  <c r="E505" i="3" s="1"/>
  <c r="E506" i="3" a="1"/>
  <c r="E506" i="3" s="1"/>
  <c r="E507" i="3" a="1"/>
  <c r="E507" i="3" s="1"/>
  <c r="E508" i="3" a="1"/>
  <c r="E508" i="3" s="1"/>
  <c r="E509" i="3" a="1"/>
  <c r="E509" i="3" s="1"/>
  <c r="E510" i="3" a="1"/>
  <c r="E510" i="3" s="1"/>
  <c r="E511" i="3" a="1"/>
  <c r="E511" i="3" s="1"/>
  <c r="E512" i="3" a="1"/>
  <c r="E512" i="3" s="1"/>
  <c r="E513" i="3" a="1"/>
  <c r="E513" i="3" s="1"/>
  <c r="E514" i="3" a="1"/>
  <c r="E514" i="3" s="1"/>
  <c r="E515" i="3" a="1"/>
  <c r="E515" i="3" s="1"/>
  <c r="E516" i="3" a="1"/>
  <c r="E516" i="3" s="1"/>
  <c r="E517" i="3" a="1"/>
  <c r="E517" i="3" s="1"/>
  <c r="E518" i="3" a="1"/>
  <c r="E518" i="3" s="1"/>
  <c r="E519" i="3" a="1"/>
  <c r="E519" i="3" s="1"/>
  <c r="E520" i="3" a="1"/>
  <c r="E520" i="3" s="1"/>
  <c r="E521" i="3" a="1"/>
  <c r="E521" i="3" s="1"/>
  <c r="E522" i="3" a="1"/>
  <c r="E522" i="3" s="1"/>
  <c r="E523" i="3" a="1"/>
  <c r="E523" i="3" s="1"/>
  <c r="E524" i="3" a="1"/>
  <c r="E524" i="3" s="1"/>
  <c r="E525" i="3" a="1"/>
  <c r="E525" i="3" s="1"/>
  <c r="E526" i="3" a="1"/>
  <c r="E526" i="3" s="1"/>
  <c r="E527" i="3" a="1"/>
  <c r="E527" i="3" s="1"/>
  <c r="E528" i="3" a="1"/>
  <c r="E528" i="3" s="1"/>
  <c r="E529" i="3" a="1"/>
  <c r="E529" i="3" s="1"/>
  <c r="E530" i="3" a="1"/>
  <c r="E530" i="3" s="1"/>
  <c r="E531" i="3" a="1"/>
  <c r="E531" i="3" s="1"/>
  <c r="E532" i="3" a="1"/>
  <c r="E532" i="3" s="1"/>
  <c r="E533" i="3" a="1"/>
  <c r="E533" i="3" s="1"/>
  <c r="E534" i="3" a="1"/>
  <c r="E534" i="3" s="1"/>
  <c r="E535" i="3" a="1"/>
  <c r="E535" i="3" s="1"/>
  <c r="E536" i="3" a="1"/>
  <c r="E536" i="3" s="1"/>
  <c r="E537" i="3" a="1"/>
  <c r="E537" i="3" s="1"/>
  <c r="E538" i="3" a="1"/>
  <c r="E538" i="3" s="1"/>
  <c r="E539" i="3" a="1"/>
  <c r="E539" i="3" s="1"/>
  <c r="E540" i="3" a="1"/>
  <c r="E540" i="3" s="1"/>
  <c r="E541" i="3" a="1"/>
  <c r="E541" i="3" s="1"/>
  <c r="E542" i="3" a="1"/>
  <c r="E542" i="3" s="1"/>
  <c r="E543" i="3" a="1"/>
  <c r="E543" i="3" s="1"/>
  <c r="E544" i="3" a="1"/>
  <c r="E544" i="3" s="1"/>
  <c r="E545" i="3" a="1"/>
  <c r="E545" i="3" s="1"/>
  <c r="E546" i="3" a="1"/>
  <c r="E546" i="3" s="1"/>
  <c r="E547" i="3" a="1"/>
  <c r="E547" i="3" s="1"/>
  <c r="E548" i="3" a="1"/>
  <c r="E548" i="3" s="1"/>
  <c r="E549" i="3" a="1"/>
  <c r="E549" i="3" s="1"/>
  <c r="E550" i="3" a="1"/>
  <c r="E550" i="3" s="1"/>
  <c r="E551" i="3" a="1"/>
  <c r="E551" i="3" s="1"/>
  <c r="E552" i="3" a="1"/>
  <c r="E552" i="3" s="1"/>
  <c r="E553" i="3" a="1"/>
  <c r="E553" i="3" s="1"/>
  <c r="E554" i="3" a="1"/>
  <c r="E554" i="3" s="1"/>
  <c r="E555" i="3" a="1"/>
  <c r="E555" i="3" s="1"/>
  <c r="E556" i="3" a="1"/>
  <c r="E556" i="3" s="1"/>
  <c r="E557" i="3" a="1"/>
  <c r="E557" i="3" s="1"/>
  <c r="E558" i="3" a="1"/>
  <c r="E558" i="3" s="1"/>
  <c r="E559" i="3" a="1"/>
  <c r="E559" i="3" s="1"/>
  <c r="E560" i="3" a="1"/>
  <c r="E560" i="3" s="1"/>
  <c r="E561" i="3" a="1"/>
  <c r="E561" i="3" s="1"/>
  <c r="E562" i="3" a="1"/>
  <c r="E562" i="3" s="1"/>
  <c r="E563" i="3" a="1"/>
  <c r="E563" i="3" s="1"/>
  <c r="E564" i="3" a="1"/>
  <c r="E564" i="3" s="1"/>
  <c r="E565" i="3" a="1"/>
  <c r="E565" i="3" s="1"/>
  <c r="E566" i="3" a="1"/>
  <c r="E566" i="3" s="1"/>
  <c r="E567" i="3" a="1"/>
  <c r="E567" i="3" s="1"/>
  <c r="E568" i="3" a="1"/>
  <c r="E568" i="3" s="1"/>
  <c r="E569" i="3" a="1"/>
  <c r="E569" i="3" s="1"/>
  <c r="E570" i="3" a="1"/>
  <c r="E570" i="3" s="1"/>
  <c r="E571" i="3" a="1"/>
  <c r="E571" i="3" s="1"/>
  <c r="E572" i="3" a="1"/>
  <c r="E572" i="3" s="1"/>
  <c r="E573" i="3" a="1"/>
  <c r="E573" i="3" s="1"/>
  <c r="E574" i="3" a="1"/>
  <c r="E574" i="3" s="1"/>
  <c r="E575" i="3" a="1"/>
  <c r="E575" i="3" s="1"/>
  <c r="E576" i="3" a="1"/>
  <c r="E576" i="3" s="1"/>
  <c r="E577" i="3" a="1"/>
  <c r="E577" i="3" s="1"/>
  <c r="E578" i="3" a="1"/>
  <c r="E578" i="3" s="1"/>
  <c r="E579" i="3" a="1"/>
  <c r="E579" i="3" s="1"/>
  <c r="E580" i="3" a="1"/>
  <c r="E580" i="3" s="1"/>
  <c r="E581" i="3" a="1"/>
  <c r="E581" i="3" s="1"/>
  <c r="E582" i="3" a="1"/>
  <c r="E582" i="3" s="1"/>
  <c r="E583" i="3" a="1"/>
  <c r="E583" i="3" s="1"/>
  <c r="E584" i="3" a="1"/>
  <c r="E584" i="3" s="1"/>
  <c r="E585" i="3" a="1"/>
  <c r="E585" i="3" s="1"/>
  <c r="E586" i="3" a="1"/>
  <c r="E586" i="3" s="1"/>
  <c r="E587" i="3" a="1"/>
  <c r="E587" i="3" s="1"/>
  <c r="E588" i="3" a="1"/>
  <c r="E588" i="3" s="1"/>
  <c r="E589" i="3" a="1"/>
  <c r="E589" i="3" s="1"/>
  <c r="E590" i="3" a="1"/>
  <c r="E590" i="3" s="1"/>
  <c r="E591" i="3" a="1"/>
  <c r="E591" i="3" s="1"/>
  <c r="E592" i="3" a="1"/>
  <c r="E592" i="3" s="1"/>
  <c r="E593" i="3" a="1"/>
  <c r="E593" i="3" s="1"/>
  <c r="E594" i="3" a="1"/>
  <c r="E594" i="3" s="1"/>
  <c r="E595" i="3" a="1"/>
  <c r="E595" i="3" s="1"/>
  <c r="E596" i="3" a="1"/>
  <c r="E596" i="3" s="1"/>
  <c r="E597" i="3" a="1"/>
  <c r="E597" i="3" s="1"/>
  <c r="E598" i="3" a="1"/>
  <c r="E598" i="3" s="1"/>
  <c r="E599" i="3" a="1"/>
  <c r="E599" i="3" s="1"/>
  <c r="E600" i="3" a="1"/>
  <c r="E600" i="3" s="1"/>
  <c r="E601" i="3" a="1"/>
  <c r="E601" i="3" s="1"/>
  <c r="E602" i="3" a="1"/>
  <c r="E602" i="3" s="1"/>
  <c r="E603" i="3" a="1"/>
  <c r="E603" i="3" s="1"/>
  <c r="E604" i="3" a="1"/>
  <c r="E604" i="3" s="1"/>
  <c r="E605" i="3" a="1"/>
  <c r="E605" i="3" s="1"/>
  <c r="E606" i="3" a="1"/>
  <c r="E606" i="3" s="1"/>
  <c r="E607" i="3" a="1"/>
  <c r="E607" i="3" s="1"/>
  <c r="E608" i="3" a="1"/>
  <c r="E608" i="3" s="1"/>
  <c r="E609" i="3" a="1"/>
  <c r="E609" i="3" s="1"/>
  <c r="E610" i="3" a="1"/>
  <c r="E610" i="3" s="1"/>
  <c r="E611" i="3" a="1"/>
  <c r="E611" i="3" s="1"/>
  <c r="E612" i="3" a="1"/>
  <c r="E612" i="3" s="1"/>
  <c r="E613" i="3" a="1"/>
  <c r="E613" i="3" s="1"/>
  <c r="E614" i="3" a="1"/>
  <c r="E614" i="3" s="1"/>
  <c r="E615" i="3" a="1"/>
  <c r="E615" i="3" s="1"/>
  <c r="E616" i="3" a="1"/>
  <c r="E616" i="3" s="1"/>
  <c r="E617" i="3" a="1"/>
  <c r="E617" i="3" s="1"/>
  <c r="E618" i="3" a="1"/>
  <c r="E618" i="3" s="1"/>
  <c r="E619" i="3" a="1"/>
  <c r="E619" i="3" s="1"/>
  <c r="E620" i="3" a="1"/>
  <c r="E620" i="3" s="1"/>
  <c r="E621" i="3" a="1"/>
  <c r="E621" i="3" s="1"/>
  <c r="E622" i="3" a="1"/>
  <c r="E622" i="3" s="1"/>
  <c r="E623" i="3" a="1"/>
  <c r="E623" i="3" s="1"/>
  <c r="E624" i="3" a="1"/>
  <c r="E624" i="3" s="1"/>
  <c r="E625" i="3" a="1"/>
  <c r="E625" i="3" s="1"/>
  <c r="E626" i="3" a="1"/>
  <c r="E626" i="3" s="1"/>
  <c r="E627" i="3" a="1"/>
  <c r="E627" i="3" s="1"/>
  <c r="E628" i="3" a="1"/>
  <c r="E628" i="3" s="1"/>
  <c r="E629" i="3" a="1"/>
  <c r="E629" i="3" s="1"/>
  <c r="E630" i="3" a="1"/>
  <c r="E630" i="3" s="1"/>
  <c r="E631" i="3" a="1"/>
  <c r="E631" i="3" s="1"/>
  <c r="E632" i="3" a="1"/>
  <c r="E632" i="3" s="1"/>
  <c r="E633" i="3" a="1"/>
  <c r="E633" i="3" s="1"/>
  <c r="E634" i="3" a="1"/>
  <c r="E634" i="3" s="1"/>
  <c r="E635" i="3" a="1"/>
  <c r="E635" i="3" s="1"/>
  <c r="E636" i="3" a="1"/>
  <c r="E636" i="3" s="1"/>
  <c r="E637" i="3" a="1"/>
  <c r="E637" i="3" s="1"/>
  <c r="E638" i="3" a="1"/>
  <c r="E638" i="3" s="1"/>
  <c r="E639" i="3" a="1"/>
  <c r="E639" i="3" s="1"/>
  <c r="E640" i="3" a="1"/>
  <c r="E640" i="3" s="1"/>
  <c r="E641" i="3" a="1"/>
  <c r="E641" i="3" s="1"/>
  <c r="E642" i="3" a="1"/>
  <c r="E642" i="3" s="1"/>
  <c r="E643" i="3" a="1"/>
  <c r="E643" i="3" s="1"/>
  <c r="E644" i="3" a="1"/>
  <c r="E644" i="3" s="1"/>
  <c r="E645" i="3" a="1"/>
  <c r="E645" i="3" s="1"/>
  <c r="E646" i="3" a="1"/>
  <c r="E646" i="3" s="1"/>
  <c r="E647" i="3" a="1"/>
  <c r="E647" i="3" s="1"/>
  <c r="E648" i="3" a="1"/>
  <c r="E648" i="3" s="1"/>
  <c r="E649" i="3" a="1"/>
  <c r="E649" i="3" s="1"/>
  <c r="E650" i="3" a="1"/>
  <c r="E650" i="3" s="1"/>
  <c r="E651" i="3" a="1"/>
  <c r="E651" i="3" s="1"/>
  <c r="E652" i="3" a="1"/>
  <c r="E652" i="3" s="1"/>
  <c r="E653" i="3" a="1"/>
  <c r="E653" i="3" s="1"/>
  <c r="E654" i="3" a="1"/>
  <c r="E654" i="3" s="1"/>
  <c r="E655" i="3" a="1"/>
  <c r="E655" i="3" s="1"/>
  <c r="E656" i="3" a="1"/>
  <c r="E656" i="3" s="1"/>
  <c r="E657" i="3" a="1"/>
  <c r="E657" i="3" s="1"/>
  <c r="E658" i="3" a="1"/>
  <c r="E658" i="3" s="1"/>
  <c r="E659" i="3" a="1"/>
  <c r="E659" i="3" s="1"/>
  <c r="E660" i="3" a="1"/>
  <c r="E660" i="3" s="1"/>
  <c r="E661" i="3" a="1"/>
  <c r="E661" i="3" s="1"/>
  <c r="E662" i="3" a="1"/>
  <c r="E662" i="3" s="1"/>
  <c r="E663" i="3" a="1"/>
  <c r="E663" i="3" s="1"/>
  <c r="E664" i="3" a="1"/>
  <c r="E664" i="3" s="1"/>
  <c r="E665" i="3" a="1"/>
  <c r="E665" i="3" s="1"/>
  <c r="E666" i="3" a="1"/>
  <c r="E666" i="3" s="1"/>
  <c r="E667" i="3" a="1"/>
  <c r="E667" i="3" s="1"/>
  <c r="E668" i="3" a="1"/>
  <c r="E668" i="3" s="1"/>
  <c r="E669" i="3" a="1"/>
  <c r="E669" i="3" s="1"/>
  <c r="E670" i="3" a="1"/>
  <c r="E670" i="3" s="1"/>
  <c r="E671" i="3" a="1"/>
  <c r="E671" i="3" s="1"/>
  <c r="E672" i="3" a="1"/>
  <c r="E672" i="3" s="1"/>
  <c r="E673" i="3" a="1"/>
  <c r="E673" i="3" s="1"/>
  <c r="E674" i="3" a="1"/>
  <c r="E674" i="3" s="1"/>
  <c r="E675" i="3" a="1"/>
  <c r="E675" i="3" s="1"/>
  <c r="E676" i="3" a="1"/>
  <c r="E676" i="3" s="1"/>
  <c r="E677" i="3" a="1"/>
  <c r="E677" i="3" s="1"/>
  <c r="E678" i="3" a="1"/>
  <c r="E678" i="3" s="1"/>
  <c r="E679" i="3" a="1"/>
  <c r="E679" i="3" s="1"/>
  <c r="E680" i="3" a="1"/>
  <c r="E680" i="3" s="1"/>
  <c r="E681" i="3" a="1"/>
  <c r="E681" i="3" s="1"/>
  <c r="E682" i="3" a="1"/>
  <c r="E682" i="3" s="1"/>
  <c r="E683" i="3" a="1"/>
  <c r="E683" i="3" s="1"/>
  <c r="E684" i="3" a="1"/>
  <c r="E684" i="3" s="1"/>
  <c r="E685" i="3" a="1"/>
  <c r="E685" i="3" s="1"/>
  <c r="E686" i="3" a="1"/>
  <c r="E686" i="3" s="1"/>
  <c r="E687" i="3" a="1"/>
  <c r="E687" i="3" s="1"/>
  <c r="E688" i="3" a="1"/>
  <c r="E688" i="3" s="1"/>
  <c r="E689" i="3" a="1"/>
  <c r="E689" i="3" s="1"/>
  <c r="E690" i="3" a="1"/>
  <c r="E690" i="3" s="1"/>
  <c r="E691" i="3" a="1"/>
  <c r="E691" i="3" s="1"/>
  <c r="E692" i="3" a="1"/>
  <c r="E692" i="3" s="1"/>
  <c r="E693" i="3" a="1"/>
  <c r="E693" i="3" s="1"/>
  <c r="E694" i="3" a="1"/>
  <c r="E694" i="3" s="1"/>
  <c r="E695" i="3" a="1"/>
  <c r="E695" i="3" s="1"/>
  <c r="E696" i="3" a="1"/>
  <c r="E696" i="3" s="1"/>
  <c r="E697" i="3" a="1"/>
  <c r="E697" i="3" s="1"/>
  <c r="E698" i="3" a="1"/>
  <c r="E698" i="3" s="1"/>
  <c r="E699" i="3" a="1"/>
  <c r="E699" i="3" s="1"/>
  <c r="E700" i="3" a="1"/>
  <c r="E700" i="3" s="1"/>
  <c r="E701" i="3" a="1"/>
  <c r="E701" i="3" s="1"/>
  <c r="E702" i="3" a="1"/>
  <c r="E702" i="3" s="1"/>
  <c r="E703" i="3" a="1"/>
  <c r="E703" i="3" s="1"/>
  <c r="E704" i="3" a="1"/>
  <c r="E704" i="3" s="1"/>
  <c r="E705" i="3" a="1"/>
  <c r="E705" i="3" s="1"/>
  <c r="E706" i="3" a="1"/>
  <c r="E706" i="3" s="1"/>
  <c r="E707" i="3" a="1"/>
  <c r="E707" i="3" s="1"/>
  <c r="E708" i="3" a="1"/>
  <c r="E708" i="3" s="1"/>
  <c r="E709" i="3" a="1"/>
  <c r="E709" i="3" s="1"/>
  <c r="E710" i="3" a="1"/>
  <c r="E710" i="3" s="1"/>
  <c r="E711" i="3" a="1"/>
  <c r="E711" i="3" s="1"/>
  <c r="E712" i="3" a="1"/>
  <c r="E712" i="3" s="1"/>
  <c r="E713" i="3" a="1"/>
  <c r="E713" i="3" s="1"/>
  <c r="E714" i="3" a="1"/>
  <c r="E714" i="3" s="1"/>
  <c r="E715" i="3" a="1"/>
  <c r="E715" i="3" s="1"/>
  <c r="E716" i="3" a="1"/>
  <c r="E716" i="3" s="1"/>
  <c r="E717" i="3" a="1"/>
  <c r="E717" i="3" s="1"/>
  <c r="E718" i="3" a="1"/>
  <c r="E718" i="3" s="1"/>
  <c r="E719" i="3" a="1"/>
  <c r="E719" i="3" s="1"/>
  <c r="E720" i="3" a="1"/>
  <c r="E720" i="3" s="1"/>
  <c r="E721" i="3" a="1"/>
  <c r="E721" i="3" s="1"/>
  <c r="E722" i="3" a="1"/>
  <c r="E722" i="3" s="1"/>
  <c r="E723" i="3" a="1"/>
  <c r="E723" i="3" s="1"/>
  <c r="E724" i="3" a="1"/>
  <c r="E724" i="3" s="1"/>
  <c r="E725" i="3" a="1"/>
  <c r="E725" i="3" s="1"/>
  <c r="E726" i="3" a="1"/>
  <c r="E726" i="3" s="1"/>
  <c r="E727" i="3" a="1"/>
  <c r="E727" i="3" s="1"/>
  <c r="E728" i="3" a="1"/>
  <c r="E728" i="3" s="1"/>
  <c r="E729" i="3" a="1"/>
  <c r="E729" i="3" s="1"/>
  <c r="E730" i="3" a="1"/>
  <c r="E730" i="3" s="1"/>
  <c r="E731" i="3" a="1"/>
  <c r="E731" i="3" s="1"/>
  <c r="E732" i="3" a="1"/>
  <c r="E732" i="3" s="1"/>
  <c r="E733" i="3" a="1"/>
  <c r="E733" i="3" s="1"/>
  <c r="E734" i="3" a="1"/>
  <c r="E734" i="3" s="1"/>
  <c r="E735" i="3" a="1"/>
  <c r="E735" i="3" s="1"/>
  <c r="E736" i="3" a="1"/>
  <c r="E736" i="3" s="1"/>
  <c r="E737" i="3" a="1"/>
  <c r="E737" i="3" s="1"/>
  <c r="E738" i="3" a="1"/>
  <c r="E738" i="3" s="1"/>
  <c r="E739" i="3" a="1"/>
  <c r="E739" i="3" s="1"/>
  <c r="E740" i="3" a="1"/>
  <c r="E740" i="3" s="1"/>
  <c r="E741" i="3" a="1"/>
  <c r="E741" i="3" s="1"/>
  <c r="E742" i="3" a="1"/>
  <c r="E742" i="3" s="1"/>
  <c r="E743" i="3" a="1"/>
  <c r="E743" i="3" s="1"/>
  <c r="E744" i="3" a="1"/>
  <c r="E744" i="3" s="1"/>
  <c r="E745" i="3" a="1"/>
  <c r="E745" i="3" s="1"/>
  <c r="E746" i="3" a="1"/>
  <c r="E746" i="3" s="1"/>
  <c r="E747" i="3" a="1"/>
  <c r="E747" i="3" s="1"/>
  <c r="E748" i="3" a="1"/>
  <c r="E748" i="3" s="1"/>
  <c r="E749" i="3" a="1"/>
  <c r="E749" i="3" s="1"/>
  <c r="E750" i="3" a="1"/>
  <c r="E750" i="3" s="1"/>
  <c r="E751" i="3" a="1"/>
  <c r="E751" i="3" s="1"/>
  <c r="E752" i="3" a="1"/>
  <c r="E752" i="3" s="1"/>
  <c r="E753" i="3" a="1"/>
  <c r="E753" i="3" s="1"/>
  <c r="E754" i="3" a="1"/>
  <c r="E754" i="3" s="1"/>
  <c r="E755" i="3" a="1"/>
  <c r="E755" i="3" s="1"/>
  <c r="E756" i="3" a="1"/>
  <c r="E756" i="3" s="1"/>
  <c r="E757" i="3" a="1"/>
  <c r="E757" i="3" s="1"/>
  <c r="E758" i="3" a="1"/>
  <c r="E758" i="3" s="1"/>
  <c r="E759" i="3" a="1"/>
  <c r="E759" i="3" s="1"/>
  <c r="E760" i="3" a="1"/>
  <c r="E760" i="3" s="1"/>
  <c r="E761" i="3" a="1"/>
  <c r="E761" i="3" s="1"/>
  <c r="E762" i="3" a="1"/>
  <c r="E762" i="3" s="1"/>
  <c r="E763" i="3" a="1"/>
  <c r="E763" i="3" s="1"/>
  <c r="E764" i="3" a="1"/>
  <c r="E764" i="3" s="1"/>
  <c r="E765" i="3" a="1"/>
  <c r="E765" i="3" s="1"/>
  <c r="E766" i="3" a="1"/>
  <c r="E766" i="3" s="1"/>
  <c r="E767" i="3" a="1"/>
  <c r="E767" i="3" s="1"/>
  <c r="E768" i="3" a="1"/>
  <c r="E768" i="3" s="1"/>
  <c r="E769" i="3" a="1"/>
  <c r="E769" i="3" s="1"/>
  <c r="E770" i="3" a="1"/>
  <c r="E770" i="3" s="1"/>
  <c r="E771" i="3" a="1"/>
  <c r="E771" i="3" s="1"/>
  <c r="E772" i="3" a="1"/>
  <c r="E772" i="3" s="1"/>
  <c r="E773" i="3" a="1"/>
  <c r="E773" i="3" s="1"/>
  <c r="E774" i="3" a="1"/>
  <c r="E774" i="3" s="1"/>
  <c r="E775" i="3" a="1"/>
  <c r="E775" i="3" s="1"/>
  <c r="E776" i="3" a="1"/>
  <c r="E776" i="3" s="1"/>
  <c r="E777" i="3" a="1"/>
  <c r="E777" i="3" s="1"/>
  <c r="E778" i="3" a="1"/>
  <c r="E778" i="3" s="1"/>
  <c r="E779" i="3" a="1"/>
  <c r="E779" i="3" s="1"/>
  <c r="E780" i="3" a="1"/>
  <c r="E780" i="3" s="1"/>
  <c r="E781" i="3" a="1"/>
  <c r="E781" i="3" s="1"/>
  <c r="E782" i="3" a="1"/>
  <c r="E782" i="3" s="1"/>
  <c r="E783" i="3" a="1"/>
  <c r="E783" i="3" s="1"/>
  <c r="E784" i="3" a="1"/>
  <c r="E784" i="3" s="1"/>
  <c r="E785" i="3" a="1"/>
  <c r="E785" i="3" s="1"/>
  <c r="E786" i="3" a="1"/>
  <c r="E786" i="3" s="1"/>
  <c r="E787" i="3" a="1"/>
  <c r="E787" i="3" s="1"/>
  <c r="E788" i="3" a="1"/>
  <c r="E788" i="3" s="1"/>
  <c r="E789" i="3" a="1"/>
  <c r="E789" i="3" s="1"/>
  <c r="E790" i="3" a="1"/>
  <c r="E790" i="3" s="1"/>
  <c r="E791" i="3" a="1"/>
  <c r="E791" i="3" s="1"/>
  <c r="E792" i="3" a="1"/>
  <c r="E792" i="3" s="1"/>
  <c r="E793" i="3" a="1"/>
  <c r="E793" i="3" s="1"/>
  <c r="E794" i="3" a="1"/>
  <c r="E794" i="3" s="1"/>
  <c r="E795" i="3" a="1"/>
  <c r="E795" i="3" s="1"/>
  <c r="E796" i="3" a="1"/>
  <c r="E796" i="3" s="1"/>
  <c r="E797" i="3" a="1"/>
  <c r="E797" i="3" s="1"/>
  <c r="E798" i="3" a="1"/>
  <c r="E798" i="3" s="1"/>
  <c r="E799" i="3" a="1"/>
  <c r="E799" i="3" s="1"/>
  <c r="E800" i="3" a="1"/>
  <c r="E800" i="3" s="1"/>
  <c r="E801" i="3" a="1"/>
  <c r="E801" i="3" s="1"/>
  <c r="E802" i="3" a="1"/>
  <c r="E802" i="3" s="1"/>
  <c r="E803" i="3" a="1"/>
  <c r="E803" i="3" s="1"/>
  <c r="E804" i="3" a="1"/>
  <c r="E804" i="3" s="1"/>
  <c r="E805" i="3" a="1"/>
  <c r="E805" i="3" s="1"/>
  <c r="E806" i="3" a="1"/>
  <c r="E806" i="3" s="1"/>
  <c r="E807" i="3" a="1"/>
  <c r="E807" i="3" s="1"/>
  <c r="E808" i="3" a="1"/>
  <c r="E808" i="3" s="1"/>
  <c r="E809" i="3" a="1"/>
  <c r="E809" i="3" s="1"/>
  <c r="E810" i="3" a="1"/>
  <c r="E810" i="3" s="1"/>
  <c r="E811" i="3" a="1"/>
  <c r="E811" i="3" s="1"/>
  <c r="E812" i="3" a="1"/>
  <c r="E812" i="3" s="1"/>
  <c r="E813" i="3" a="1"/>
  <c r="E813" i="3" s="1"/>
  <c r="E814" i="3" a="1"/>
  <c r="E814" i="3" s="1"/>
  <c r="E815" i="3" a="1"/>
  <c r="E815" i="3" s="1"/>
  <c r="E816" i="3" a="1"/>
  <c r="E816" i="3" s="1"/>
  <c r="E817" i="3" a="1"/>
  <c r="E817" i="3" s="1"/>
  <c r="E818" i="3" a="1"/>
  <c r="E818" i="3" s="1"/>
  <c r="E819" i="3" a="1"/>
  <c r="E819" i="3" s="1"/>
  <c r="E820" i="3" a="1"/>
  <c r="E820" i="3" s="1"/>
  <c r="E821" i="3" a="1"/>
  <c r="E821" i="3" s="1"/>
  <c r="E822" i="3" a="1"/>
  <c r="E822" i="3" s="1"/>
  <c r="E823" i="3" a="1"/>
  <c r="E823" i="3" s="1"/>
  <c r="E824" i="3" a="1"/>
  <c r="E824" i="3" s="1"/>
  <c r="E825" i="3" a="1"/>
  <c r="E825" i="3" s="1"/>
  <c r="E826" i="3" a="1"/>
  <c r="E826" i="3" s="1"/>
  <c r="E827" i="3" a="1"/>
  <c r="E827" i="3" s="1"/>
  <c r="E828" i="3" a="1"/>
  <c r="E828" i="3" s="1"/>
  <c r="E829" i="3" a="1"/>
  <c r="E829" i="3" s="1"/>
  <c r="E830" i="3" a="1"/>
  <c r="E830" i="3" s="1"/>
  <c r="E831" i="3" a="1"/>
  <c r="E831" i="3" s="1"/>
  <c r="E832" i="3" a="1"/>
  <c r="E832" i="3" s="1"/>
  <c r="E833" i="3" a="1"/>
  <c r="E833" i="3" s="1"/>
  <c r="E834" i="3" a="1"/>
  <c r="E834" i="3" s="1"/>
  <c r="E835" i="3" a="1"/>
  <c r="E835" i="3" s="1"/>
  <c r="E836" i="3" a="1"/>
  <c r="E836" i="3" s="1"/>
  <c r="E837" i="3" a="1"/>
  <c r="E837" i="3" s="1"/>
  <c r="E838" i="3" a="1"/>
  <c r="E838" i="3" s="1"/>
  <c r="E839" i="3" a="1"/>
  <c r="E839" i="3" s="1"/>
  <c r="E840" i="3" a="1"/>
  <c r="E840" i="3" s="1"/>
  <c r="E841" i="3" a="1"/>
  <c r="E841" i="3" s="1"/>
  <c r="E842" i="3" a="1"/>
  <c r="E842" i="3" s="1"/>
  <c r="E843" i="3" a="1"/>
  <c r="E843" i="3" s="1"/>
  <c r="E844" i="3" a="1"/>
  <c r="E844" i="3" s="1"/>
  <c r="E845" i="3" a="1"/>
  <c r="E845" i="3" s="1"/>
  <c r="E846" i="3" a="1"/>
  <c r="E846" i="3" s="1"/>
  <c r="E847" i="3" a="1"/>
  <c r="E847" i="3" s="1"/>
  <c r="E848" i="3" a="1"/>
  <c r="E848" i="3" s="1"/>
  <c r="E849" i="3" a="1"/>
  <c r="E849" i="3" s="1"/>
  <c r="E850" i="3" a="1"/>
  <c r="E850" i="3" s="1"/>
  <c r="E851" i="3" a="1"/>
  <c r="E851" i="3" s="1"/>
  <c r="E852" i="3" a="1"/>
  <c r="E852" i="3" s="1"/>
  <c r="E853" i="3" a="1"/>
  <c r="E853" i="3" s="1"/>
  <c r="E854" i="3" a="1"/>
  <c r="E854" i="3" s="1"/>
  <c r="E855" i="3" a="1"/>
  <c r="E855" i="3" s="1"/>
  <c r="E856" i="3" a="1"/>
  <c r="E856" i="3" s="1"/>
  <c r="E857" i="3" a="1"/>
  <c r="E857" i="3" s="1"/>
  <c r="E858" i="3" a="1"/>
  <c r="E858" i="3" s="1"/>
  <c r="E859" i="3" a="1"/>
  <c r="E859" i="3" s="1"/>
  <c r="E860" i="3" a="1"/>
  <c r="E860" i="3" s="1"/>
  <c r="E861" i="3" a="1"/>
  <c r="E861" i="3" s="1"/>
  <c r="E862" i="3" a="1"/>
  <c r="E862" i="3" s="1"/>
  <c r="F2" i="3" a="1"/>
  <c r="F2" i="3" s="1"/>
  <c r="E2" i="3" a="1"/>
  <c r="E2" i="3" s="1"/>
  <c r="D3" i="3" a="1"/>
  <c r="D3" i="3" s="1"/>
  <c r="D4" i="3" a="1"/>
  <c r="D4" i="3" s="1"/>
  <c r="D5" i="3" a="1"/>
  <c r="D5" i="3" s="1"/>
  <c r="D6" i="3" a="1"/>
  <c r="D6" i="3" s="1"/>
  <c r="D7" i="3" a="1"/>
  <c r="D7" i="3" s="1"/>
  <c r="D8" i="3" a="1"/>
  <c r="D8" i="3" s="1"/>
  <c r="D9" i="3" a="1"/>
  <c r="D9" i="3" s="1"/>
  <c r="D10" i="3" a="1"/>
  <c r="D10" i="3" s="1"/>
  <c r="D11" i="3" a="1"/>
  <c r="D11" i="3" s="1"/>
  <c r="D12" i="3" a="1"/>
  <c r="D12" i="3" s="1"/>
  <c r="D13" i="3" a="1"/>
  <c r="D13" i="3" s="1"/>
  <c r="D14" i="3" a="1"/>
  <c r="D14" i="3" s="1"/>
  <c r="D15" i="3" a="1"/>
  <c r="D15" i="3" s="1"/>
  <c r="D16" i="3" a="1"/>
  <c r="D16" i="3" s="1"/>
  <c r="D17" i="3" a="1"/>
  <c r="D17" i="3" s="1"/>
  <c r="D18" i="3" a="1"/>
  <c r="D18" i="3" s="1"/>
  <c r="D19" i="3" a="1"/>
  <c r="D19" i="3" s="1"/>
  <c r="D20" i="3" a="1"/>
  <c r="D20" i="3" s="1"/>
  <c r="D21" i="3" a="1"/>
  <c r="D21" i="3" s="1"/>
  <c r="D22" i="3" a="1"/>
  <c r="D22" i="3" s="1"/>
  <c r="D23" i="3" a="1"/>
  <c r="D23" i="3" s="1"/>
  <c r="D24" i="3" a="1"/>
  <c r="D24" i="3" s="1"/>
  <c r="D25" i="3" a="1"/>
  <c r="D25" i="3" s="1"/>
  <c r="D26" i="3" a="1"/>
  <c r="D26" i="3" s="1"/>
  <c r="D27" i="3" a="1"/>
  <c r="D27" i="3" s="1"/>
  <c r="D28" i="3" a="1"/>
  <c r="D28" i="3" s="1"/>
  <c r="D29" i="3" a="1"/>
  <c r="D29" i="3" s="1"/>
  <c r="D30" i="3" a="1"/>
  <c r="D30" i="3" s="1"/>
  <c r="D31" i="3" a="1"/>
  <c r="D31" i="3" s="1"/>
  <c r="D32" i="3" a="1"/>
  <c r="D32" i="3" s="1"/>
  <c r="D33" i="3" a="1"/>
  <c r="D33" i="3" s="1"/>
  <c r="D34" i="3" a="1"/>
  <c r="D34" i="3" s="1"/>
  <c r="D35" i="3" a="1"/>
  <c r="D35" i="3" s="1"/>
  <c r="D36" i="3" a="1"/>
  <c r="D36" i="3" s="1"/>
  <c r="D37" i="3" a="1"/>
  <c r="D37" i="3" s="1"/>
  <c r="D38" i="3" a="1"/>
  <c r="D38" i="3" s="1"/>
  <c r="D39" i="3" a="1"/>
  <c r="D39" i="3" s="1"/>
  <c r="D40" i="3" a="1"/>
  <c r="D40" i="3" s="1"/>
  <c r="D41" i="3" a="1"/>
  <c r="D41" i="3" s="1"/>
  <c r="D42" i="3" a="1"/>
  <c r="D42" i="3" s="1"/>
  <c r="D43" i="3" a="1"/>
  <c r="D43" i="3" s="1"/>
  <c r="D44" i="3" a="1"/>
  <c r="D44" i="3" s="1"/>
  <c r="D45" i="3" a="1"/>
  <c r="D45" i="3" s="1"/>
  <c r="D46" i="3" a="1"/>
  <c r="D46" i="3" s="1"/>
  <c r="D47" i="3" a="1"/>
  <c r="D47" i="3" s="1"/>
  <c r="D48" i="3" a="1"/>
  <c r="D48" i="3" s="1"/>
  <c r="D49" i="3" a="1"/>
  <c r="D49" i="3" s="1"/>
  <c r="D50" i="3" a="1"/>
  <c r="D50" i="3" s="1"/>
  <c r="D51" i="3" a="1"/>
  <c r="D51" i="3" s="1"/>
  <c r="D52" i="3" a="1"/>
  <c r="D52" i="3" s="1"/>
  <c r="D53" i="3" a="1"/>
  <c r="D53" i="3" s="1"/>
  <c r="D54" i="3" a="1"/>
  <c r="D54" i="3" s="1"/>
  <c r="D55" i="3" a="1"/>
  <c r="D55" i="3" s="1"/>
  <c r="D56" i="3" a="1"/>
  <c r="D56" i="3" s="1"/>
  <c r="D57" i="3" a="1"/>
  <c r="D57" i="3" s="1"/>
  <c r="D58" i="3" a="1"/>
  <c r="D58" i="3" s="1"/>
  <c r="D59" i="3" a="1"/>
  <c r="D59" i="3" s="1"/>
  <c r="D60" i="3" a="1"/>
  <c r="D60" i="3" s="1"/>
  <c r="D61" i="3" a="1"/>
  <c r="D61" i="3" s="1"/>
  <c r="D62" i="3" a="1"/>
  <c r="D62" i="3" s="1"/>
  <c r="D63" i="3" a="1"/>
  <c r="D63" i="3" s="1"/>
  <c r="D64" i="3" a="1"/>
  <c r="D64" i="3" s="1"/>
  <c r="D65" i="3" a="1"/>
  <c r="D65" i="3" s="1"/>
  <c r="D66" i="3" a="1"/>
  <c r="D66" i="3" s="1"/>
  <c r="D67" i="3" a="1"/>
  <c r="D67" i="3" s="1"/>
  <c r="D68" i="3" a="1"/>
  <c r="D68" i="3" s="1"/>
  <c r="D69" i="3" a="1"/>
  <c r="D69" i="3" s="1"/>
  <c r="D70" i="3" a="1"/>
  <c r="D70" i="3" s="1"/>
  <c r="D71" i="3" a="1"/>
  <c r="D71" i="3" s="1"/>
  <c r="D72" i="3" a="1"/>
  <c r="D72" i="3" s="1"/>
  <c r="D73" i="3" a="1"/>
  <c r="D73" i="3" s="1"/>
  <c r="D74" i="3" a="1"/>
  <c r="D74" i="3" s="1"/>
  <c r="D75" i="3" a="1"/>
  <c r="D75" i="3" s="1"/>
  <c r="D76" i="3" a="1"/>
  <c r="D76" i="3" s="1"/>
  <c r="D77" i="3" a="1"/>
  <c r="D77" i="3" s="1"/>
  <c r="D78" i="3" a="1"/>
  <c r="D78" i="3" s="1"/>
  <c r="D79" i="3" a="1"/>
  <c r="D79" i="3" s="1"/>
  <c r="D80" i="3" a="1"/>
  <c r="D80" i="3" s="1"/>
  <c r="D81" i="3" a="1"/>
  <c r="D81" i="3" s="1"/>
  <c r="D82" i="3" a="1"/>
  <c r="D82" i="3" s="1"/>
  <c r="D83" i="3" a="1"/>
  <c r="D83" i="3" s="1"/>
  <c r="D84" i="3" a="1"/>
  <c r="D84" i="3" s="1"/>
  <c r="D85" i="3" a="1"/>
  <c r="D85" i="3" s="1"/>
  <c r="D86" i="3" a="1"/>
  <c r="D86" i="3" s="1"/>
  <c r="D87" i="3" a="1"/>
  <c r="D87" i="3" s="1"/>
  <c r="D88" i="3" a="1"/>
  <c r="D88" i="3" s="1"/>
  <c r="D89" i="3" a="1"/>
  <c r="D89" i="3" s="1"/>
  <c r="D90" i="3" a="1"/>
  <c r="D90" i="3" s="1"/>
  <c r="D91" i="3" a="1"/>
  <c r="D91" i="3" s="1"/>
  <c r="D92" i="3" a="1"/>
  <c r="D92" i="3" s="1"/>
  <c r="D93" i="3" a="1"/>
  <c r="D93" i="3" s="1"/>
  <c r="D94" i="3" a="1"/>
  <c r="D94" i="3" s="1"/>
  <c r="D95" i="3" a="1"/>
  <c r="D95" i="3" s="1"/>
  <c r="D96" i="3" a="1"/>
  <c r="D96" i="3" s="1"/>
  <c r="D97" i="3" a="1"/>
  <c r="D97" i="3" s="1"/>
  <c r="D98" i="3" a="1"/>
  <c r="D98" i="3" s="1"/>
  <c r="D99" i="3" a="1"/>
  <c r="D99" i="3" s="1"/>
  <c r="D100" i="3" a="1"/>
  <c r="D100" i="3" s="1"/>
  <c r="D101" i="3" a="1"/>
  <c r="D101" i="3" s="1"/>
  <c r="D102" i="3" a="1"/>
  <c r="D102" i="3" s="1"/>
  <c r="D103" i="3" a="1"/>
  <c r="D103" i="3" s="1"/>
  <c r="D104" i="3" a="1"/>
  <c r="D104" i="3" s="1"/>
  <c r="D105" i="3" a="1"/>
  <c r="D105" i="3" s="1"/>
  <c r="D106" i="3" a="1"/>
  <c r="D106" i="3" s="1"/>
  <c r="D107" i="3" a="1"/>
  <c r="D107" i="3" s="1"/>
  <c r="D108" i="3" a="1"/>
  <c r="D108" i="3" s="1"/>
  <c r="D109" i="3" a="1"/>
  <c r="D109" i="3" s="1"/>
  <c r="D110" i="3" a="1"/>
  <c r="D110" i="3" s="1"/>
  <c r="D111" i="3" a="1"/>
  <c r="D111" i="3" s="1"/>
  <c r="D112" i="3" a="1"/>
  <c r="D112" i="3" s="1"/>
  <c r="D113" i="3" a="1"/>
  <c r="D113" i="3" s="1"/>
  <c r="D114" i="3" a="1"/>
  <c r="D114" i="3" s="1"/>
  <c r="D115" i="3" a="1"/>
  <c r="D115" i="3" s="1"/>
  <c r="D116" i="3" a="1"/>
  <c r="D116" i="3" s="1"/>
  <c r="D117" i="3" a="1"/>
  <c r="D117" i="3" s="1"/>
  <c r="D118" i="3" a="1"/>
  <c r="D118" i="3" s="1"/>
  <c r="D119" i="3" a="1"/>
  <c r="D119" i="3" s="1"/>
  <c r="D120" i="3" a="1"/>
  <c r="D120" i="3" s="1"/>
  <c r="D121" i="3" a="1"/>
  <c r="D121" i="3" s="1"/>
  <c r="D122" i="3" a="1"/>
  <c r="D122" i="3" s="1"/>
  <c r="D123" i="3" a="1"/>
  <c r="D123" i="3" s="1"/>
  <c r="D124" i="3" a="1"/>
  <c r="D124" i="3" s="1"/>
  <c r="D125" i="3" a="1"/>
  <c r="D125" i="3" s="1"/>
  <c r="D126" i="3" a="1"/>
  <c r="D126" i="3" s="1"/>
  <c r="D127" i="3" a="1"/>
  <c r="D127" i="3" s="1"/>
  <c r="D128" i="3" a="1"/>
  <c r="D128" i="3" s="1"/>
  <c r="D129" i="3" a="1"/>
  <c r="D129" i="3" s="1"/>
  <c r="D130" i="3" a="1"/>
  <c r="D130" i="3" s="1"/>
  <c r="D131" i="3" a="1"/>
  <c r="D131" i="3" s="1"/>
  <c r="D132" i="3" a="1"/>
  <c r="D132" i="3" s="1"/>
  <c r="D133" i="3" a="1"/>
  <c r="D133" i="3" s="1"/>
  <c r="D134" i="3" a="1"/>
  <c r="D134" i="3" s="1"/>
  <c r="D135" i="3" a="1"/>
  <c r="D135" i="3" s="1"/>
  <c r="D136" i="3" a="1"/>
  <c r="D136" i="3" s="1"/>
  <c r="D137" i="3" a="1"/>
  <c r="D137" i="3" s="1"/>
  <c r="D138" i="3" a="1"/>
  <c r="D138" i="3" s="1"/>
  <c r="D139" i="3" a="1"/>
  <c r="D139" i="3" s="1"/>
  <c r="D140" i="3" a="1"/>
  <c r="D140" i="3" s="1"/>
  <c r="D141" i="3" a="1"/>
  <c r="D141" i="3" s="1"/>
  <c r="D142" i="3" a="1"/>
  <c r="D142" i="3" s="1"/>
  <c r="D143" i="3" a="1"/>
  <c r="D143" i="3" s="1"/>
  <c r="D144" i="3" a="1"/>
  <c r="D144" i="3" s="1"/>
  <c r="D145" i="3" a="1"/>
  <c r="D145" i="3" s="1"/>
  <c r="D146" i="3" a="1"/>
  <c r="D146" i="3" s="1"/>
  <c r="D147" i="3" a="1"/>
  <c r="D147" i="3" s="1"/>
  <c r="D148" i="3" a="1"/>
  <c r="D148" i="3" s="1"/>
  <c r="D149" i="3" a="1"/>
  <c r="D149" i="3" s="1"/>
  <c r="D150" i="3" a="1"/>
  <c r="D150" i="3" s="1"/>
  <c r="D151" i="3" a="1"/>
  <c r="D151" i="3" s="1"/>
  <c r="D152" i="3" a="1"/>
  <c r="D152" i="3" s="1"/>
  <c r="D153" i="3" a="1"/>
  <c r="D153" i="3" s="1"/>
  <c r="D154" i="3" a="1"/>
  <c r="D154" i="3" s="1"/>
  <c r="D155" i="3" a="1"/>
  <c r="D155" i="3" s="1"/>
  <c r="D156" i="3" a="1"/>
  <c r="D156" i="3" s="1"/>
  <c r="D157" i="3" a="1"/>
  <c r="D157" i="3" s="1"/>
  <c r="D158" i="3" a="1"/>
  <c r="D158" i="3" s="1"/>
  <c r="D159" i="3" a="1"/>
  <c r="D159" i="3" s="1"/>
  <c r="D160" i="3" a="1"/>
  <c r="D160" i="3" s="1"/>
  <c r="D161" i="3" a="1"/>
  <c r="D161" i="3" s="1"/>
  <c r="D162" i="3" a="1"/>
  <c r="D162" i="3" s="1"/>
  <c r="D163" i="3" a="1"/>
  <c r="D163" i="3" s="1"/>
  <c r="D164" i="3" a="1"/>
  <c r="D164" i="3" s="1"/>
  <c r="D165" i="3" a="1"/>
  <c r="D165" i="3" s="1"/>
  <c r="D166" i="3" a="1"/>
  <c r="D166" i="3" s="1"/>
  <c r="D167" i="3" a="1"/>
  <c r="D167" i="3" s="1"/>
  <c r="D168" i="3" a="1"/>
  <c r="D168" i="3" s="1"/>
  <c r="D169" i="3" a="1"/>
  <c r="D169" i="3" s="1"/>
  <c r="D170" i="3" a="1"/>
  <c r="D170" i="3" s="1"/>
  <c r="D171" i="3" a="1"/>
  <c r="D171" i="3" s="1"/>
  <c r="D172" i="3" a="1"/>
  <c r="D172" i="3" s="1"/>
  <c r="D173" i="3" a="1"/>
  <c r="D173" i="3" s="1"/>
  <c r="D174" i="3" a="1"/>
  <c r="D174" i="3" s="1"/>
  <c r="D175" i="3" a="1"/>
  <c r="D175" i="3" s="1"/>
  <c r="D176" i="3" a="1"/>
  <c r="D176" i="3" s="1"/>
  <c r="D177" i="3" a="1"/>
  <c r="D177" i="3" s="1"/>
  <c r="D178" i="3" a="1"/>
  <c r="D178" i="3" s="1"/>
  <c r="D179" i="3" a="1"/>
  <c r="D179" i="3" s="1"/>
  <c r="D180" i="3" a="1"/>
  <c r="D180" i="3" s="1"/>
  <c r="D181" i="3" a="1"/>
  <c r="D181" i="3" s="1"/>
  <c r="D182" i="3" a="1"/>
  <c r="D182" i="3" s="1"/>
  <c r="D183" i="3" a="1"/>
  <c r="D183" i="3" s="1"/>
  <c r="D184" i="3" a="1"/>
  <c r="D184" i="3" s="1"/>
  <c r="D185" i="3" a="1"/>
  <c r="D185" i="3" s="1"/>
  <c r="D186" i="3" a="1"/>
  <c r="D186" i="3" s="1"/>
  <c r="D187" i="3" a="1"/>
  <c r="D187" i="3" s="1"/>
  <c r="D188" i="3" a="1"/>
  <c r="D188" i="3" s="1"/>
  <c r="D189" i="3" a="1"/>
  <c r="D189" i="3" s="1"/>
  <c r="D190" i="3" a="1"/>
  <c r="D190" i="3" s="1"/>
  <c r="D191" i="3" a="1"/>
  <c r="D191" i="3" s="1"/>
  <c r="D192" i="3" a="1"/>
  <c r="D192" i="3" s="1"/>
  <c r="D193" i="3" a="1"/>
  <c r="D193" i="3" s="1"/>
  <c r="D194" i="3" a="1"/>
  <c r="D194" i="3" s="1"/>
  <c r="D195" i="3" a="1"/>
  <c r="D195" i="3" s="1"/>
  <c r="D196" i="3" a="1"/>
  <c r="D196" i="3" s="1"/>
  <c r="D197" i="3" a="1"/>
  <c r="D197" i="3" s="1"/>
  <c r="D198" i="3" a="1"/>
  <c r="D198" i="3" s="1"/>
  <c r="D199" i="3" a="1"/>
  <c r="D199" i="3" s="1"/>
  <c r="D200" i="3" a="1"/>
  <c r="D200" i="3" s="1"/>
  <c r="D201" i="3" a="1"/>
  <c r="D201" i="3" s="1"/>
  <c r="D202" i="3" a="1"/>
  <c r="D202" i="3" s="1"/>
  <c r="D203" i="3" a="1"/>
  <c r="D203" i="3" s="1"/>
  <c r="D204" i="3" a="1"/>
  <c r="D204" i="3" s="1"/>
  <c r="D205" i="3" a="1"/>
  <c r="D205" i="3" s="1"/>
  <c r="D206" i="3" a="1"/>
  <c r="D206" i="3" s="1"/>
  <c r="D207" i="3" a="1"/>
  <c r="D207" i="3" s="1"/>
  <c r="D208" i="3" a="1"/>
  <c r="D208" i="3" s="1"/>
  <c r="D209" i="3" a="1"/>
  <c r="D209" i="3" s="1"/>
  <c r="D210" i="3" a="1"/>
  <c r="D210" i="3" s="1"/>
  <c r="D211" i="3" a="1"/>
  <c r="D211" i="3" s="1"/>
  <c r="D212" i="3" a="1"/>
  <c r="D212" i="3" s="1"/>
  <c r="D213" i="3" a="1"/>
  <c r="D213" i="3" s="1"/>
  <c r="D214" i="3" a="1"/>
  <c r="D214" i="3" s="1"/>
  <c r="D215" i="3" a="1"/>
  <c r="D215" i="3" s="1"/>
  <c r="D216" i="3" a="1"/>
  <c r="D216" i="3" s="1"/>
  <c r="D217" i="3" a="1"/>
  <c r="D217" i="3" s="1"/>
  <c r="D218" i="3" a="1"/>
  <c r="D218" i="3" s="1"/>
  <c r="D219" i="3" a="1"/>
  <c r="D219" i="3" s="1"/>
  <c r="D220" i="3" a="1"/>
  <c r="D220" i="3" s="1"/>
  <c r="D221" i="3" a="1"/>
  <c r="D221" i="3" s="1"/>
  <c r="D222" i="3" a="1"/>
  <c r="D222" i="3" s="1"/>
  <c r="D223" i="3" a="1"/>
  <c r="D223" i="3" s="1"/>
  <c r="D224" i="3" a="1"/>
  <c r="D224" i="3" s="1"/>
  <c r="D225" i="3" a="1"/>
  <c r="D225" i="3" s="1"/>
  <c r="D226" i="3" a="1"/>
  <c r="D226" i="3" s="1"/>
  <c r="D227" i="3" a="1"/>
  <c r="D227" i="3" s="1"/>
  <c r="D228" i="3" a="1"/>
  <c r="D228" i="3" s="1"/>
  <c r="D229" i="3" a="1"/>
  <c r="D229" i="3" s="1"/>
  <c r="D230" i="3" a="1"/>
  <c r="D230" i="3" s="1"/>
  <c r="D231" i="3" a="1"/>
  <c r="D231" i="3" s="1"/>
  <c r="D232" i="3" a="1"/>
  <c r="D232" i="3" s="1"/>
  <c r="D233" i="3" a="1"/>
  <c r="D233" i="3" s="1"/>
  <c r="D234" i="3" a="1"/>
  <c r="D234" i="3" s="1"/>
  <c r="D235" i="3" a="1"/>
  <c r="D235" i="3" s="1"/>
  <c r="D236" i="3" a="1"/>
  <c r="D236" i="3" s="1"/>
  <c r="D237" i="3" a="1"/>
  <c r="D237" i="3" s="1"/>
  <c r="D238" i="3" a="1"/>
  <c r="D238" i="3" s="1"/>
  <c r="D239" i="3" a="1"/>
  <c r="D239" i="3" s="1"/>
  <c r="D240" i="3" a="1"/>
  <c r="D240" i="3" s="1"/>
  <c r="D241" i="3" a="1"/>
  <c r="D241" i="3" s="1"/>
  <c r="D242" i="3" a="1"/>
  <c r="D242" i="3" s="1"/>
  <c r="D243" i="3" a="1"/>
  <c r="D243" i="3" s="1"/>
  <c r="D244" i="3" a="1"/>
  <c r="D244" i="3" s="1"/>
  <c r="D245" i="3" a="1"/>
  <c r="D245" i="3" s="1"/>
  <c r="D246" i="3" a="1"/>
  <c r="D246" i="3" s="1"/>
  <c r="D247" i="3" a="1"/>
  <c r="D247" i="3" s="1"/>
  <c r="D248" i="3" a="1"/>
  <c r="D248" i="3" s="1"/>
  <c r="D249" i="3" a="1"/>
  <c r="D249" i="3" s="1"/>
  <c r="D250" i="3" a="1"/>
  <c r="D250" i="3" s="1"/>
  <c r="D251" i="3" a="1"/>
  <c r="D251" i="3" s="1"/>
  <c r="D252" i="3" a="1"/>
  <c r="D252" i="3" s="1"/>
  <c r="D253" i="3" a="1"/>
  <c r="D253" i="3" s="1"/>
  <c r="D254" i="3" a="1"/>
  <c r="D254" i="3" s="1"/>
  <c r="D255" i="3" a="1"/>
  <c r="D255" i="3" s="1"/>
  <c r="D256" i="3" a="1"/>
  <c r="D256" i="3" s="1"/>
  <c r="D257" i="3" a="1"/>
  <c r="D257" i="3" s="1"/>
  <c r="D258" i="3" a="1"/>
  <c r="D258" i="3" s="1"/>
  <c r="D259" i="3" a="1"/>
  <c r="D259" i="3" s="1"/>
  <c r="D260" i="3" a="1"/>
  <c r="D260" i="3" s="1"/>
  <c r="D261" i="3" a="1"/>
  <c r="D261" i="3" s="1"/>
  <c r="D262" i="3" a="1"/>
  <c r="D262" i="3" s="1"/>
  <c r="D263" i="3" a="1"/>
  <c r="D263" i="3" s="1"/>
  <c r="D264" i="3" a="1"/>
  <c r="D264" i="3" s="1"/>
  <c r="D265" i="3" a="1"/>
  <c r="D265" i="3" s="1"/>
  <c r="D266" i="3" a="1"/>
  <c r="D266" i="3" s="1"/>
  <c r="D267" i="3" a="1"/>
  <c r="D267" i="3" s="1"/>
  <c r="D268" i="3" a="1"/>
  <c r="D268" i="3" s="1"/>
  <c r="D269" i="3" a="1"/>
  <c r="D269" i="3" s="1"/>
  <c r="D270" i="3" a="1"/>
  <c r="D270" i="3" s="1"/>
  <c r="D271" i="3" a="1"/>
  <c r="D271" i="3" s="1"/>
  <c r="D272" i="3" a="1"/>
  <c r="D272" i="3" s="1"/>
  <c r="D273" i="3" a="1"/>
  <c r="D273" i="3" s="1"/>
  <c r="D274" i="3" a="1"/>
  <c r="D274" i="3" s="1"/>
  <c r="D275" i="3" a="1"/>
  <c r="D275" i="3" s="1"/>
  <c r="D276" i="3" a="1"/>
  <c r="D276" i="3" s="1"/>
  <c r="D277" i="3" a="1"/>
  <c r="D277" i="3" s="1"/>
  <c r="D278" i="3" a="1"/>
  <c r="D278" i="3" s="1"/>
  <c r="D279" i="3" a="1"/>
  <c r="D279" i="3" s="1"/>
  <c r="D280" i="3" a="1"/>
  <c r="D280" i="3" s="1"/>
  <c r="D281" i="3" a="1"/>
  <c r="D281" i="3" s="1"/>
  <c r="D282" i="3" a="1"/>
  <c r="D282" i="3" s="1"/>
  <c r="D283" i="3" a="1"/>
  <c r="D283" i="3" s="1"/>
  <c r="D284" i="3" a="1"/>
  <c r="D284" i="3" s="1"/>
  <c r="D285" i="3" a="1"/>
  <c r="D285" i="3" s="1"/>
  <c r="D286" i="3" a="1"/>
  <c r="D286" i="3" s="1"/>
  <c r="D287" i="3" a="1"/>
  <c r="D287" i="3" s="1"/>
  <c r="D288" i="3" a="1"/>
  <c r="D288" i="3" s="1"/>
  <c r="D289" i="3" a="1"/>
  <c r="D289" i="3" s="1"/>
  <c r="D290" i="3" a="1"/>
  <c r="D290" i="3" s="1"/>
  <c r="D291" i="3" a="1"/>
  <c r="D291" i="3" s="1"/>
  <c r="D292" i="3" a="1"/>
  <c r="D292" i="3" s="1"/>
  <c r="D293" i="3" a="1"/>
  <c r="D293" i="3" s="1"/>
  <c r="D294" i="3" a="1"/>
  <c r="D294" i="3" s="1"/>
  <c r="D295" i="3" a="1"/>
  <c r="D295" i="3" s="1"/>
  <c r="D296" i="3" a="1"/>
  <c r="D296" i="3" s="1"/>
  <c r="D297" i="3" a="1"/>
  <c r="D297" i="3" s="1"/>
  <c r="D298" i="3" a="1"/>
  <c r="D298" i="3" s="1"/>
  <c r="D299" i="3" a="1"/>
  <c r="D299" i="3" s="1"/>
  <c r="D300" i="3" a="1"/>
  <c r="D300" i="3" s="1"/>
  <c r="D301" i="3" a="1"/>
  <c r="D301" i="3" s="1"/>
  <c r="D302" i="3" a="1"/>
  <c r="D302" i="3" s="1"/>
  <c r="D303" i="3" a="1"/>
  <c r="D303" i="3" s="1"/>
  <c r="D304" i="3" a="1"/>
  <c r="D304" i="3" s="1"/>
  <c r="D305" i="3" a="1"/>
  <c r="D305" i="3" s="1"/>
  <c r="D306" i="3" a="1"/>
  <c r="D306" i="3" s="1"/>
  <c r="D307" i="3" a="1"/>
  <c r="D307" i="3" s="1"/>
  <c r="D308" i="3" a="1"/>
  <c r="D308" i="3" s="1"/>
  <c r="D309" i="3" a="1"/>
  <c r="D309" i="3" s="1"/>
  <c r="D310" i="3" a="1"/>
  <c r="D310" i="3" s="1"/>
  <c r="D311" i="3" a="1"/>
  <c r="D311" i="3" s="1"/>
  <c r="D312" i="3" a="1"/>
  <c r="D312" i="3" s="1"/>
  <c r="D313" i="3" a="1"/>
  <c r="D313" i="3" s="1"/>
  <c r="D314" i="3" a="1"/>
  <c r="D314" i="3" s="1"/>
  <c r="D315" i="3" a="1"/>
  <c r="D315" i="3" s="1"/>
  <c r="D316" i="3" a="1"/>
  <c r="D316" i="3" s="1"/>
  <c r="D317" i="3" a="1"/>
  <c r="D317" i="3" s="1"/>
  <c r="D318" i="3" a="1"/>
  <c r="D318" i="3" s="1"/>
  <c r="D319" i="3" a="1"/>
  <c r="D319" i="3" s="1"/>
  <c r="D320" i="3" a="1"/>
  <c r="D320" i="3" s="1"/>
  <c r="D321" i="3" a="1"/>
  <c r="D321" i="3" s="1"/>
  <c r="D322" i="3" a="1"/>
  <c r="D322" i="3" s="1"/>
  <c r="D323" i="3" a="1"/>
  <c r="D323" i="3" s="1"/>
  <c r="D324" i="3" a="1"/>
  <c r="D324" i="3" s="1"/>
  <c r="D325" i="3" a="1"/>
  <c r="D325" i="3" s="1"/>
  <c r="D326" i="3" a="1"/>
  <c r="D326" i="3" s="1"/>
  <c r="D327" i="3" a="1"/>
  <c r="D327" i="3" s="1"/>
  <c r="D328" i="3" a="1"/>
  <c r="D328" i="3" s="1"/>
  <c r="D329" i="3" a="1"/>
  <c r="D329" i="3" s="1"/>
  <c r="D330" i="3" a="1"/>
  <c r="D330" i="3" s="1"/>
  <c r="D331" i="3" a="1"/>
  <c r="D331" i="3" s="1"/>
  <c r="D332" i="3" a="1"/>
  <c r="D332" i="3" s="1"/>
  <c r="D333" i="3" a="1"/>
  <c r="D333" i="3" s="1"/>
  <c r="D334" i="3" a="1"/>
  <c r="D334" i="3" s="1"/>
  <c r="D335" i="3" a="1"/>
  <c r="D335" i="3" s="1"/>
  <c r="D336" i="3" a="1"/>
  <c r="D336" i="3" s="1"/>
  <c r="D337" i="3" a="1"/>
  <c r="D337" i="3" s="1"/>
  <c r="D338" i="3" a="1"/>
  <c r="D338" i="3" s="1"/>
  <c r="D339" i="3" a="1"/>
  <c r="D339" i="3" s="1"/>
  <c r="D340" i="3" a="1"/>
  <c r="D340" i="3" s="1"/>
  <c r="D341" i="3" a="1"/>
  <c r="D341" i="3" s="1"/>
  <c r="D342" i="3" a="1"/>
  <c r="D342" i="3" s="1"/>
  <c r="D343" i="3" a="1"/>
  <c r="D343" i="3" s="1"/>
  <c r="D344" i="3" a="1"/>
  <c r="D344" i="3" s="1"/>
  <c r="D345" i="3" a="1"/>
  <c r="D345" i="3" s="1"/>
  <c r="D346" i="3" a="1"/>
  <c r="D346" i="3" s="1"/>
  <c r="D347" i="3" a="1"/>
  <c r="D347" i="3" s="1"/>
  <c r="D348" i="3" a="1"/>
  <c r="D348" i="3" s="1"/>
  <c r="D349" i="3" a="1"/>
  <c r="D349" i="3" s="1"/>
  <c r="D350" i="3" a="1"/>
  <c r="D350" i="3" s="1"/>
  <c r="D351" i="3" a="1"/>
  <c r="D351" i="3" s="1"/>
  <c r="D352" i="3" a="1"/>
  <c r="D352" i="3" s="1"/>
  <c r="D353" i="3" a="1"/>
  <c r="D353" i="3" s="1"/>
  <c r="D354" i="3" a="1"/>
  <c r="D354" i="3" s="1"/>
  <c r="D355" i="3" a="1"/>
  <c r="D355" i="3" s="1"/>
  <c r="D356" i="3" a="1"/>
  <c r="D356" i="3" s="1"/>
  <c r="D357" i="3" a="1"/>
  <c r="D357" i="3" s="1"/>
  <c r="D358" i="3" a="1"/>
  <c r="D358" i="3" s="1"/>
  <c r="D359" i="3" a="1"/>
  <c r="D359" i="3" s="1"/>
  <c r="D360" i="3" a="1"/>
  <c r="D360" i="3" s="1"/>
  <c r="D361" i="3" a="1"/>
  <c r="D361" i="3" s="1"/>
  <c r="D362" i="3" a="1"/>
  <c r="D362" i="3" s="1"/>
  <c r="D363" i="3" a="1"/>
  <c r="D363" i="3" s="1"/>
  <c r="D364" i="3" a="1"/>
  <c r="D364" i="3" s="1"/>
  <c r="D365" i="3" a="1"/>
  <c r="D365" i="3" s="1"/>
  <c r="D366" i="3" a="1"/>
  <c r="D366" i="3" s="1"/>
  <c r="D367" i="3" a="1"/>
  <c r="D367" i="3" s="1"/>
  <c r="D368" i="3" a="1"/>
  <c r="D368" i="3" s="1"/>
  <c r="D369" i="3" a="1"/>
  <c r="D369" i="3" s="1"/>
  <c r="D370" i="3" a="1"/>
  <c r="D370" i="3" s="1"/>
  <c r="D371" i="3" a="1"/>
  <c r="D371" i="3" s="1"/>
  <c r="D372" i="3" a="1"/>
  <c r="D372" i="3" s="1"/>
  <c r="D373" i="3" a="1"/>
  <c r="D373" i="3" s="1"/>
  <c r="D374" i="3" a="1"/>
  <c r="D374" i="3" s="1"/>
  <c r="D375" i="3" a="1"/>
  <c r="D375" i="3" s="1"/>
  <c r="D376" i="3" a="1"/>
  <c r="D376" i="3" s="1"/>
  <c r="D377" i="3" a="1"/>
  <c r="D377" i="3" s="1"/>
  <c r="D378" i="3" a="1"/>
  <c r="D378" i="3" s="1"/>
  <c r="D379" i="3" a="1"/>
  <c r="D379" i="3" s="1"/>
  <c r="D380" i="3" a="1"/>
  <c r="D380" i="3" s="1"/>
  <c r="D381" i="3" a="1"/>
  <c r="D381" i="3" s="1"/>
  <c r="D382" i="3" a="1"/>
  <c r="D382" i="3" s="1"/>
  <c r="D383" i="3" a="1"/>
  <c r="D383" i="3" s="1"/>
  <c r="D384" i="3" a="1"/>
  <c r="D384" i="3" s="1"/>
  <c r="D385" i="3" a="1"/>
  <c r="D385" i="3" s="1"/>
  <c r="D386" i="3" a="1"/>
  <c r="D386" i="3" s="1"/>
  <c r="D387" i="3" a="1"/>
  <c r="D387" i="3" s="1"/>
  <c r="D388" i="3" a="1"/>
  <c r="D388" i="3" s="1"/>
  <c r="D389" i="3" a="1"/>
  <c r="D389" i="3" s="1"/>
  <c r="D390" i="3" a="1"/>
  <c r="D390" i="3" s="1"/>
  <c r="D391" i="3" a="1"/>
  <c r="D391" i="3" s="1"/>
  <c r="D392" i="3" a="1"/>
  <c r="D392" i="3" s="1"/>
  <c r="D393" i="3" a="1"/>
  <c r="D393" i="3" s="1"/>
  <c r="D394" i="3" a="1"/>
  <c r="D394" i="3" s="1"/>
  <c r="D395" i="3" a="1"/>
  <c r="D395" i="3" s="1"/>
  <c r="D396" i="3" a="1"/>
  <c r="D396" i="3" s="1"/>
  <c r="D397" i="3" a="1"/>
  <c r="D397" i="3" s="1"/>
  <c r="D398" i="3" a="1"/>
  <c r="D398" i="3" s="1"/>
  <c r="D399" i="3" a="1"/>
  <c r="D399" i="3" s="1"/>
  <c r="D400" i="3" a="1"/>
  <c r="D400" i="3" s="1"/>
  <c r="D401" i="3" a="1"/>
  <c r="D401" i="3" s="1"/>
  <c r="D402" i="3" a="1"/>
  <c r="D402" i="3" s="1"/>
  <c r="D403" i="3" a="1"/>
  <c r="D403" i="3" s="1"/>
  <c r="D404" i="3" a="1"/>
  <c r="D404" i="3" s="1"/>
  <c r="D405" i="3" a="1"/>
  <c r="D405" i="3" s="1"/>
  <c r="D406" i="3" a="1"/>
  <c r="D406" i="3" s="1"/>
  <c r="D407" i="3" a="1"/>
  <c r="D407" i="3" s="1"/>
  <c r="D408" i="3" a="1"/>
  <c r="D408" i="3" s="1"/>
  <c r="D409" i="3" a="1"/>
  <c r="D409" i="3" s="1"/>
  <c r="D410" i="3" a="1"/>
  <c r="D410" i="3" s="1"/>
  <c r="D411" i="3" a="1"/>
  <c r="D411" i="3" s="1"/>
  <c r="D412" i="3" a="1"/>
  <c r="D412" i="3" s="1"/>
  <c r="D413" i="3" a="1"/>
  <c r="D413" i="3" s="1"/>
  <c r="D414" i="3" a="1"/>
  <c r="D414" i="3" s="1"/>
  <c r="D415" i="3" a="1"/>
  <c r="D415" i="3" s="1"/>
  <c r="D416" i="3" a="1"/>
  <c r="D416" i="3" s="1"/>
  <c r="D417" i="3" a="1"/>
  <c r="D417" i="3" s="1"/>
  <c r="D418" i="3" a="1"/>
  <c r="D418" i="3" s="1"/>
  <c r="D419" i="3" a="1"/>
  <c r="D419" i="3" s="1"/>
  <c r="D420" i="3" a="1"/>
  <c r="D420" i="3" s="1"/>
  <c r="D421" i="3" a="1"/>
  <c r="D421" i="3" s="1"/>
  <c r="D422" i="3" a="1"/>
  <c r="D422" i="3" s="1"/>
  <c r="D423" i="3" a="1"/>
  <c r="D423" i="3" s="1"/>
  <c r="D424" i="3" a="1"/>
  <c r="D424" i="3" s="1"/>
  <c r="D425" i="3" a="1"/>
  <c r="D425" i="3" s="1"/>
  <c r="D426" i="3" a="1"/>
  <c r="D426" i="3" s="1"/>
  <c r="D427" i="3" a="1"/>
  <c r="D427" i="3" s="1"/>
  <c r="D428" i="3" a="1"/>
  <c r="D428" i="3" s="1"/>
  <c r="D429" i="3" a="1"/>
  <c r="D429" i="3" s="1"/>
  <c r="D430" i="3" a="1"/>
  <c r="D430" i="3" s="1"/>
  <c r="D431" i="3" a="1"/>
  <c r="D431" i="3" s="1"/>
  <c r="D432" i="3" a="1"/>
  <c r="D432" i="3" s="1"/>
  <c r="D433" i="3" a="1"/>
  <c r="D433" i="3" s="1"/>
  <c r="D434" i="3" a="1"/>
  <c r="D434" i="3" s="1"/>
  <c r="D435" i="3" a="1"/>
  <c r="D435" i="3" s="1"/>
  <c r="D436" i="3" a="1"/>
  <c r="D436" i="3" s="1"/>
  <c r="D437" i="3" a="1"/>
  <c r="D437" i="3" s="1"/>
  <c r="D438" i="3" a="1"/>
  <c r="D438" i="3" s="1"/>
  <c r="D439" i="3" a="1"/>
  <c r="D439" i="3" s="1"/>
  <c r="D440" i="3" a="1"/>
  <c r="D440" i="3" s="1"/>
  <c r="D441" i="3" a="1"/>
  <c r="D441" i="3" s="1"/>
  <c r="D442" i="3" a="1"/>
  <c r="D442" i="3" s="1"/>
  <c r="D443" i="3" a="1"/>
  <c r="D443" i="3" s="1"/>
  <c r="D444" i="3" a="1"/>
  <c r="D444" i="3" s="1"/>
  <c r="D445" i="3" a="1"/>
  <c r="D445" i="3" s="1"/>
  <c r="D446" i="3" a="1"/>
  <c r="D446" i="3" s="1"/>
  <c r="D447" i="3" a="1"/>
  <c r="D447" i="3" s="1"/>
  <c r="D448" i="3" a="1"/>
  <c r="D448" i="3" s="1"/>
  <c r="D449" i="3" a="1"/>
  <c r="D449" i="3" s="1"/>
  <c r="D450" i="3" a="1"/>
  <c r="D450" i="3" s="1"/>
  <c r="D451" i="3" a="1"/>
  <c r="D451" i="3" s="1"/>
  <c r="D452" i="3" a="1"/>
  <c r="D452" i="3" s="1"/>
  <c r="D453" i="3" a="1"/>
  <c r="D453" i="3" s="1"/>
  <c r="D454" i="3" a="1"/>
  <c r="D454" i="3" s="1"/>
  <c r="D455" i="3" a="1"/>
  <c r="D455" i="3" s="1"/>
  <c r="D456" i="3" a="1"/>
  <c r="D456" i="3" s="1"/>
  <c r="D457" i="3" a="1"/>
  <c r="D457" i="3" s="1"/>
  <c r="D458" i="3" a="1"/>
  <c r="D458" i="3" s="1"/>
  <c r="D459" i="3" a="1"/>
  <c r="D459" i="3" s="1"/>
  <c r="D460" i="3" a="1"/>
  <c r="D460" i="3" s="1"/>
  <c r="D461" i="3" a="1"/>
  <c r="D461" i="3" s="1"/>
  <c r="D462" i="3" a="1"/>
  <c r="D462" i="3" s="1"/>
  <c r="D463" i="3" a="1"/>
  <c r="D463" i="3" s="1"/>
  <c r="D464" i="3" a="1"/>
  <c r="D464" i="3" s="1"/>
  <c r="D465" i="3" a="1"/>
  <c r="D465" i="3" s="1"/>
  <c r="D466" i="3" a="1"/>
  <c r="D466" i="3" s="1"/>
  <c r="D467" i="3" a="1"/>
  <c r="D467" i="3" s="1"/>
  <c r="D468" i="3" a="1"/>
  <c r="D468" i="3" s="1"/>
  <c r="D469" i="3" a="1"/>
  <c r="D469" i="3" s="1"/>
  <c r="D470" i="3" a="1"/>
  <c r="D470" i="3" s="1"/>
  <c r="D471" i="3" a="1"/>
  <c r="D471" i="3" s="1"/>
  <c r="D472" i="3" a="1"/>
  <c r="D472" i="3" s="1"/>
  <c r="D473" i="3" a="1"/>
  <c r="D473" i="3" s="1"/>
  <c r="D474" i="3" a="1"/>
  <c r="D474" i="3" s="1"/>
  <c r="D475" i="3" a="1"/>
  <c r="D475" i="3" s="1"/>
  <c r="D476" i="3" a="1"/>
  <c r="D476" i="3" s="1"/>
  <c r="D477" i="3" a="1"/>
  <c r="D477" i="3" s="1"/>
  <c r="D478" i="3" a="1"/>
  <c r="D478" i="3" s="1"/>
  <c r="D479" i="3" a="1"/>
  <c r="D479" i="3" s="1"/>
  <c r="D480" i="3" a="1"/>
  <c r="D480" i="3" s="1"/>
  <c r="D481" i="3" a="1"/>
  <c r="D481" i="3" s="1"/>
  <c r="D482" i="3" a="1"/>
  <c r="D482" i="3" s="1"/>
  <c r="D483" i="3" a="1"/>
  <c r="D483" i="3" s="1"/>
  <c r="D484" i="3" a="1"/>
  <c r="D484" i="3" s="1"/>
  <c r="D485" i="3" a="1"/>
  <c r="D485" i="3" s="1"/>
  <c r="D486" i="3" a="1"/>
  <c r="D486" i="3" s="1"/>
  <c r="D487" i="3" a="1"/>
  <c r="D487" i="3" s="1"/>
  <c r="D488" i="3" a="1"/>
  <c r="D488" i="3" s="1"/>
  <c r="D489" i="3" a="1"/>
  <c r="D489" i="3" s="1"/>
  <c r="D490" i="3" a="1"/>
  <c r="D490" i="3" s="1"/>
  <c r="D491" i="3" a="1"/>
  <c r="D491" i="3" s="1"/>
  <c r="D492" i="3" a="1"/>
  <c r="D492" i="3" s="1"/>
  <c r="D493" i="3" a="1"/>
  <c r="D493" i="3" s="1"/>
  <c r="D494" i="3" a="1"/>
  <c r="D494" i="3" s="1"/>
  <c r="D495" i="3" a="1"/>
  <c r="D495" i="3" s="1"/>
  <c r="D496" i="3" a="1"/>
  <c r="D496" i="3" s="1"/>
  <c r="D497" i="3" a="1"/>
  <c r="D497" i="3" s="1"/>
  <c r="D498" i="3" a="1"/>
  <c r="D498" i="3" s="1"/>
  <c r="D499" i="3" a="1"/>
  <c r="D499" i="3" s="1"/>
  <c r="D500" i="3" a="1"/>
  <c r="D500" i="3" s="1"/>
  <c r="D501" i="3" a="1"/>
  <c r="D501" i="3" s="1"/>
  <c r="D502" i="3" a="1"/>
  <c r="D502" i="3" s="1"/>
  <c r="D503" i="3" a="1"/>
  <c r="D503" i="3" s="1"/>
  <c r="D504" i="3" a="1"/>
  <c r="D504" i="3" s="1"/>
  <c r="D505" i="3" a="1"/>
  <c r="D505" i="3" s="1"/>
  <c r="D506" i="3" a="1"/>
  <c r="D506" i="3" s="1"/>
  <c r="D507" i="3" a="1"/>
  <c r="D507" i="3" s="1"/>
  <c r="D508" i="3" a="1"/>
  <c r="D508" i="3" s="1"/>
  <c r="D509" i="3" a="1"/>
  <c r="D509" i="3" s="1"/>
  <c r="D510" i="3" a="1"/>
  <c r="D510" i="3" s="1"/>
  <c r="D511" i="3" a="1"/>
  <c r="D511" i="3" s="1"/>
  <c r="D512" i="3" a="1"/>
  <c r="D512" i="3" s="1"/>
  <c r="D513" i="3" a="1"/>
  <c r="D513" i="3" s="1"/>
  <c r="D514" i="3" a="1"/>
  <c r="D514" i="3" s="1"/>
  <c r="D515" i="3" a="1"/>
  <c r="D515" i="3" s="1"/>
  <c r="D516" i="3" a="1"/>
  <c r="D516" i="3" s="1"/>
  <c r="D517" i="3" a="1"/>
  <c r="D517" i="3" s="1"/>
  <c r="D518" i="3" a="1"/>
  <c r="D518" i="3" s="1"/>
  <c r="D519" i="3" a="1"/>
  <c r="D519" i="3" s="1"/>
  <c r="D520" i="3" a="1"/>
  <c r="D520" i="3" s="1"/>
  <c r="D521" i="3" a="1"/>
  <c r="D521" i="3" s="1"/>
  <c r="D522" i="3" a="1"/>
  <c r="D522" i="3" s="1"/>
  <c r="D523" i="3" a="1"/>
  <c r="D523" i="3" s="1"/>
  <c r="D524" i="3" a="1"/>
  <c r="D524" i="3" s="1"/>
  <c r="D525" i="3" a="1"/>
  <c r="D525" i="3" s="1"/>
  <c r="D526" i="3" a="1"/>
  <c r="D526" i="3" s="1"/>
  <c r="D527" i="3" a="1"/>
  <c r="D527" i="3" s="1"/>
  <c r="D528" i="3" a="1"/>
  <c r="D528" i="3" s="1"/>
  <c r="D529" i="3" a="1"/>
  <c r="D529" i="3" s="1"/>
  <c r="D530" i="3" a="1"/>
  <c r="D530" i="3" s="1"/>
  <c r="D531" i="3" a="1"/>
  <c r="D531" i="3" s="1"/>
  <c r="D532" i="3" a="1"/>
  <c r="D532" i="3" s="1"/>
  <c r="D533" i="3" a="1"/>
  <c r="D533" i="3" s="1"/>
  <c r="D534" i="3" a="1"/>
  <c r="D534" i="3" s="1"/>
  <c r="D535" i="3" a="1"/>
  <c r="D535" i="3" s="1"/>
  <c r="D536" i="3" a="1"/>
  <c r="D536" i="3" s="1"/>
  <c r="D537" i="3" a="1"/>
  <c r="D537" i="3" s="1"/>
  <c r="D538" i="3" a="1"/>
  <c r="D538" i="3" s="1"/>
  <c r="D539" i="3" a="1"/>
  <c r="D539" i="3" s="1"/>
  <c r="D540" i="3" a="1"/>
  <c r="D540" i="3" s="1"/>
  <c r="D541" i="3" a="1"/>
  <c r="D541" i="3" s="1"/>
  <c r="D542" i="3" a="1"/>
  <c r="D542" i="3" s="1"/>
  <c r="D543" i="3" a="1"/>
  <c r="D543" i="3" s="1"/>
  <c r="D544" i="3" a="1"/>
  <c r="D544" i="3" s="1"/>
  <c r="D545" i="3" a="1"/>
  <c r="D545" i="3" s="1"/>
  <c r="D546" i="3" a="1"/>
  <c r="D546" i="3" s="1"/>
  <c r="D547" i="3" a="1"/>
  <c r="D547" i="3" s="1"/>
  <c r="D548" i="3" a="1"/>
  <c r="D548" i="3" s="1"/>
  <c r="D549" i="3" a="1"/>
  <c r="D549" i="3" s="1"/>
  <c r="D550" i="3" a="1"/>
  <c r="D550" i="3" s="1"/>
  <c r="D551" i="3" a="1"/>
  <c r="D551" i="3" s="1"/>
  <c r="D552" i="3" a="1"/>
  <c r="D552" i="3" s="1"/>
  <c r="D553" i="3" a="1"/>
  <c r="D553" i="3" s="1"/>
  <c r="D554" i="3" a="1"/>
  <c r="D554" i="3" s="1"/>
  <c r="D555" i="3" a="1"/>
  <c r="D555" i="3" s="1"/>
  <c r="D556" i="3" a="1"/>
  <c r="D556" i="3" s="1"/>
  <c r="D557" i="3" a="1"/>
  <c r="D557" i="3" s="1"/>
  <c r="D558" i="3" a="1"/>
  <c r="D558" i="3" s="1"/>
  <c r="D559" i="3" a="1"/>
  <c r="D559" i="3" s="1"/>
  <c r="D560" i="3" a="1"/>
  <c r="D560" i="3" s="1"/>
  <c r="D561" i="3" a="1"/>
  <c r="D561" i="3" s="1"/>
  <c r="D562" i="3" a="1"/>
  <c r="D562" i="3" s="1"/>
  <c r="D563" i="3" a="1"/>
  <c r="D563" i="3" s="1"/>
  <c r="D564" i="3" a="1"/>
  <c r="D564" i="3" s="1"/>
  <c r="D565" i="3" a="1"/>
  <c r="D565" i="3" s="1"/>
  <c r="D566" i="3" a="1"/>
  <c r="D566" i="3" s="1"/>
  <c r="D567" i="3" a="1"/>
  <c r="D567" i="3" s="1"/>
  <c r="D568" i="3" a="1"/>
  <c r="D568" i="3" s="1"/>
  <c r="D569" i="3" a="1"/>
  <c r="D569" i="3" s="1"/>
  <c r="D570" i="3" a="1"/>
  <c r="D570" i="3" s="1"/>
  <c r="D571" i="3" a="1"/>
  <c r="D571" i="3" s="1"/>
  <c r="D572" i="3" a="1"/>
  <c r="D572" i="3" s="1"/>
  <c r="D573" i="3" a="1"/>
  <c r="D573" i="3" s="1"/>
  <c r="D574" i="3" a="1"/>
  <c r="D574" i="3" s="1"/>
  <c r="D575" i="3" a="1"/>
  <c r="D575" i="3" s="1"/>
  <c r="D576" i="3" a="1"/>
  <c r="D576" i="3" s="1"/>
  <c r="D577" i="3" a="1"/>
  <c r="D577" i="3" s="1"/>
  <c r="D578" i="3" a="1"/>
  <c r="D578" i="3" s="1"/>
  <c r="D579" i="3" a="1"/>
  <c r="D579" i="3" s="1"/>
  <c r="D580" i="3" a="1"/>
  <c r="D580" i="3" s="1"/>
  <c r="D581" i="3" a="1"/>
  <c r="D581" i="3" s="1"/>
  <c r="D582" i="3" a="1"/>
  <c r="D582" i="3" s="1"/>
  <c r="D583" i="3" a="1"/>
  <c r="D583" i="3" s="1"/>
  <c r="D584" i="3" a="1"/>
  <c r="D584" i="3" s="1"/>
  <c r="D585" i="3" a="1"/>
  <c r="D585" i="3" s="1"/>
  <c r="D586" i="3" a="1"/>
  <c r="D586" i="3" s="1"/>
  <c r="D587" i="3" a="1"/>
  <c r="D587" i="3" s="1"/>
  <c r="D588" i="3" a="1"/>
  <c r="D588" i="3" s="1"/>
  <c r="D589" i="3" a="1"/>
  <c r="D589" i="3" s="1"/>
  <c r="D590" i="3" a="1"/>
  <c r="D590" i="3" s="1"/>
  <c r="D591" i="3" a="1"/>
  <c r="D591" i="3" s="1"/>
  <c r="D592" i="3" a="1"/>
  <c r="D592" i="3" s="1"/>
  <c r="D593" i="3" a="1"/>
  <c r="D593" i="3" s="1"/>
  <c r="D594" i="3" a="1"/>
  <c r="D594" i="3" s="1"/>
  <c r="D595" i="3" a="1"/>
  <c r="D595" i="3" s="1"/>
  <c r="D596" i="3" a="1"/>
  <c r="D596" i="3" s="1"/>
  <c r="D597" i="3" a="1"/>
  <c r="D597" i="3" s="1"/>
  <c r="D598" i="3" a="1"/>
  <c r="D598" i="3" s="1"/>
  <c r="D599" i="3" a="1"/>
  <c r="D599" i="3" s="1"/>
  <c r="D600" i="3" a="1"/>
  <c r="D600" i="3" s="1"/>
  <c r="D601" i="3" a="1"/>
  <c r="D601" i="3" s="1"/>
  <c r="D602" i="3" a="1"/>
  <c r="D602" i="3" s="1"/>
  <c r="D603" i="3" a="1"/>
  <c r="D603" i="3" s="1"/>
  <c r="D604" i="3" a="1"/>
  <c r="D604" i="3" s="1"/>
  <c r="D605" i="3" a="1"/>
  <c r="D605" i="3" s="1"/>
  <c r="D606" i="3" a="1"/>
  <c r="D606" i="3" s="1"/>
  <c r="D607" i="3" a="1"/>
  <c r="D607" i="3" s="1"/>
  <c r="D608" i="3" a="1"/>
  <c r="D608" i="3" s="1"/>
  <c r="D609" i="3" a="1"/>
  <c r="D609" i="3" s="1"/>
  <c r="D610" i="3" a="1"/>
  <c r="D610" i="3" s="1"/>
  <c r="D611" i="3" a="1"/>
  <c r="D611" i="3" s="1"/>
  <c r="D612" i="3" a="1"/>
  <c r="D612" i="3" s="1"/>
  <c r="D613" i="3" a="1"/>
  <c r="D613" i="3" s="1"/>
  <c r="D614" i="3" a="1"/>
  <c r="D614" i="3" s="1"/>
  <c r="D615" i="3" a="1"/>
  <c r="D615" i="3" s="1"/>
  <c r="D616" i="3" a="1"/>
  <c r="D616" i="3" s="1"/>
  <c r="D617" i="3" a="1"/>
  <c r="D617" i="3" s="1"/>
  <c r="D618" i="3" a="1"/>
  <c r="D618" i="3" s="1"/>
  <c r="D619" i="3" a="1"/>
  <c r="D619" i="3" s="1"/>
  <c r="D620" i="3" a="1"/>
  <c r="D620" i="3" s="1"/>
  <c r="D621" i="3" a="1"/>
  <c r="D621" i="3" s="1"/>
  <c r="D622" i="3" a="1"/>
  <c r="D622" i="3" s="1"/>
  <c r="D623" i="3" a="1"/>
  <c r="D623" i="3" s="1"/>
  <c r="D624" i="3" a="1"/>
  <c r="D624" i="3" s="1"/>
  <c r="D625" i="3" a="1"/>
  <c r="D625" i="3" s="1"/>
  <c r="D626" i="3" a="1"/>
  <c r="D626" i="3" s="1"/>
  <c r="D627" i="3" a="1"/>
  <c r="D627" i="3" s="1"/>
  <c r="D628" i="3" a="1"/>
  <c r="D628" i="3" s="1"/>
  <c r="D629" i="3" a="1"/>
  <c r="D629" i="3" s="1"/>
  <c r="D630" i="3" a="1"/>
  <c r="D630" i="3" s="1"/>
  <c r="D631" i="3" a="1"/>
  <c r="D631" i="3" s="1"/>
  <c r="D632" i="3" a="1"/>
  <c r="D632" i="3" s="1"/>
  <c r="D633" i="3" a="1"/>
  <c r="D633" i="3" s="1"/>
  <c r="D634" i="3" a="1"/>
  <c r="D634" i="3" s="1"/>
  <c r="D635" i="3" a="1"/>
  <c r="D635" i="3" s="1"/>
  <c r="D636" i="3" a="1"/>
  <c r="D636" i="3" s="1"/>
  <c r="D637" i="3" a="1"/>
  <c r="D637" i="3" s="1"/>
  <c r="D638" i="3" a="1"/>
  <c r="D638" i="3" s="1"/>
  <c r="D639" i="3" a="1"/>
  <c r="D639" i="3" s="1"/>
  <c r="D640" i="3" a="1"/>
  <c r="D640" i="3" s="1"/>
  <c r="D641" i="3" a="1"/>
  <c r="D641" i="3" s="1"/>
  <c r="D642" i="3" a="1"/>
  <c r="D642" i="3" s="1"/>
  <c r="D643" i="3" a="1"/>
  <c r="D643" i="3" s="1"/>
  <c r="D644" i="3" a="1"/>
  <c r="D644" i="3" s="1"/>
  <c r="D645" i="3" a="1"/>
  <c r="D645" i="3" s="1"/>
  <c r="D646" i="3" a="1"/>
  <c r="D646" i="3" s="1"/>
  <c r="D647" i="3" a="1"/>
  <c r="D647" i="3" s="1"/>
  <c r="D648" i="3" a="1"/>
  <c r="D648" i="3" s="1"/>
  <c r="D649" i="3" a="1"/>
  <c r="D649" i="3" s="1"/>
  <c r="D650" i="3" a="1"/>
  <c r="D650" i="3" s="1"/>
  <c r="D651" i="3" a="1"/>
  <c r="D651" i="3" s="1"/>
  <c r="D652" i="3" a="1"/>
  <c r="D652" i="3" s="1"/>
  <c r="D653" i="3" a="1"/>
  <c r="D653" i="3" s="1"/>
  <c r="D654" i="3" a="1"/>
  <c r="D654" i="3" s="1"/>
  <c r="D655" i="3" a="1"/>
  <c r="D655" i="3" s="1"/>
  <c r="D656" i="3" a="1"/>
  <c r="D656" i="3" s="1"/>
  <c r="D657" i="3" a="1"/>
  <c r="D657" i="3" s="1"/>
  <c r="D658" i="3" a="1"/>
  <c r="D658" i="3" s="1"/>
  <c r="D659" i="3" a="1"/>
  <c r="D659" i="3" s="1"/>
  <c r="D660" i="3" a="1"/>
  <c r="D660" i="3" s="1"/>
  <c r="D661" i="3" a="1"/>
  <c r="D661" i="3" s="1"/>
  <c r="D662" i="3" a="1"/>
  <c r="D662" i="3" s="1"/>
  <c r="D663" i="3" a="1"/>
  <c r="D663" i="3" s="1"/>
  <c r="D664" i="3" a="1"/>
  <c r="D664" i="3" s="1"/>
  <c r="D665" i="3" a="1"/>
  <c r="D665" i="3" s="1"/>
  <c r="D666" i="3" a="1"/>
  <c r="D666" i="3" s="1"/>
  <c r="D667" i="3" a="1"/>
  <c r="D667" i="3" s="1"/>
  <c r="D668" i="3" a="1"/>
  <c r="D668" i="3" s="1"/>
  <c r="D669" i="3" a="1"/>
  <c r="D669" i="3" s="1"/>
  <c r="D670" i="3" a="1"/>
  <c r="D670" i="3" s="1"/>
  <c r="D671" i="3" a="1"/>
  <c r="D671" i="3" s="1"/>
  <c r="D672" i="3" a="1"/>
  <c r="D672" i="3" s="1"/>
  <c r="D673" i="3" a="1"/>
  <c r="D673" i="3" s="1"/>
  <c r="D674" i="3" a="1"/>
  <c r="D674" i="3" s="1"/>
  <c r="D675" i="3" a="1"/>
  <c r="D675" i="3" s="1"/>
  <c r="D676" i="3" a="1"/>
  <c r="D676" i="3" s="1"/>
  <c r="D677" i="3" a="1"/>
  <c r="D677" i="3" s="1"/>
  <c r="D678" i="3" a="1"/>
  <c r="D678" i="3" s="1"/>
  <c r="D679" i="3" a="1"/>
  <c r="D679" i="3" s="1"/>
  <c r="D680" i="3" a="1"/>
  <c r="D680" i="3" s="1"/>
  <c r="D681" i="3" a="1"/>
  <c r="D681" i="3" s="1"/>
  <c r="D682" i="3" a="1"/>
  <c r="D682" i="3" s="1"/>
  <c r="D683" i="3" a="1"/>
  <c r="D683" i="3" s="1"/>
  <c r="D684" i="3" a="1"/>
  <c r="D684" i="3" s="1"/>
  <c r="D685" i="3" a="1"/>
  <c r="D685" i="3" s="1"/>
  <c r="D686" i="3" a="1"/>
  <c r="D686" i="3" s="1"/>
  <c r="D687" i="3" a="1"/>
  <c r="D687" i="3" s="1"/>
  <c r="D688" i="3" a="1"/>
  <c r="D688" i="3" s="1"/>
  <c r="D689" i="3" a="1"/>
  <c r="D689" i="3" s="1"/>
  <c r="D690" i="3" a="1"/>
  <c r="D690" i="3" s="1"/>
  <c r="D691" i="3" a="1"/>
  <c r="D691" i="3" s="1"/>
  <c r="D692" i="3" a="1"/>
  <c r="D692" i="3" s="1"/>
  <c r="D693" i="3" a="1"/>
  <c r="D693" i="3" s="1"/>
  <c r="D694" i="3" a="1"/>
  <c r="D694" i="3" s="1"/>
  <c r="D695" i="3" a="1"/>
  <c r="D695" i="3" s="1"/>
  <c r="D696" i="3" a="1"/>
  <c r="D696" i="3" s="1"/>
  <c r="D697" i="3" a="1"/>
  <c r="D697" i="3" s="1"/>
  <c r="D698" i="3" a="1"/>
  <c r="D698" i="3" s="1"/>
  <c r="D699" i="3" a="1"/>
  <c r="D699" i="3" s="1"/>
  <c r="D700" i="3" a="1"/>
  <c r="D700" i="3" s="1"/>
  <c r="D701" i="3" a="1"/>
  <c r="D701" i="3" s="1"/>
  <c r="D702" i="3" a="1"/>
  <c r="D702" i="3" s="1"/>
  <c r="D703" i="3" a="1"/>
  <c r="D703" i="3" s="1"/>
  <c r="D704" i="3" a="1"/>
  <c r="D704" i="3" s="1"/>
  <c r="D705" i="3" a="1"/>
  <c r="D705" i="3" s="1"/>
  <c r="D706" i="3" a="1"/>
  <c r="D706" i="3" s="1"/>
  <c r="D707" i="3" a="1"/>
  <c r="D707" i="3" s="1"/>
  <c r="D708" i="3" a="1"/>
  <c r="D708" i="3" s="1"/>
  <c r="D709" i="3" a="1"/>
  <c r="D709" i="3" s="1"/>
  <c r="D710" i="3" a="1"/>
  <c r="D710" i="3" s="1"/>
  <c r="D711" i="3" a="1"/>
  <c r="D711" i="3" s="1"/>
  <c r="D712" i="3" a="1"/>
  <c r="D712" i="3" s="1"/>
  <c r="D713" i="3" a="1"/>
  <c r="D713" i="3" s="1"/>
  <c r="D714" i="3" a="1"/>
  <c r="D714" i="3" s="1"/>
  <c r="D715" i="3" a="1"/>
  <c r="D715" i="3" s="1"/>
  <c r="D716" i="3" a="1"/>
  <c r="D716" i="3" s="1"/>
  <c r="D717" i="3" a="1"/>
  <c r="D717" i="3" s="1"/>
  <c r="D718" i="3" a="1"/>
  <c r="D718" i="3" s="1"/>
  <c r="D719" i="3" a="1"/>
  <c r="D719" i="3" s="1"/>
  <c r="D720" i="3" a="1"/>
  <c r="D720" i="3" s="1"/>
  <c r="D721" i="3" a="1"/>
  <c r="D721" i="3" s="1"/>
  <c r="D722" i="3" a="1"/>
  <c r="D722" i="3" s="1"/>
  <c r="D723" i="3" a="1"/>
  <c r="D723" i="3" s="1"/>
  <c r="D724" i="3" a="1"/>
  <c r="D724" i="3" s="1"/>
  <c r="D725" i="3" a="1"/>
  <c r="D725" i="3" s="1"/>
  <c r="D726" i="3" a="1"/>
  <c r="D726" i="3" s="1"/>
  <c r="D727" i="3" a="1"/>
  <c r="D727" i="3" s="1"/>
  <c r="D728" i="3" a="1"/>
  <c r="D728" i="3" s="1"/>
  <c r="D729" i="3" a="1"/>
  <c r="D729" i="3" s="1"/>
  <c r="D730" i="3" a="1"/>
  <c r="D730" i="3" s="1"/>
  <c r="D731" i="3" a="1"/>
  <c r="D731" i="3" s="1"/>
  <c r="D732" i="3" a="1"/>
  <c r="D732" i="3" s="1"/>
  <c r="D733" i="3" a="1"/>
  <c r="D733" i="3" s="1"/>
  <c r="D734" i="3" a="1"/>
  <c r="D734" i="3" s="1"/>
  <c r="D735" i="3" a="1"/>
  <c r="D735" i="3" s="1"/>
  <c r="D736" i="3" a="1"/>
  <c r="D736" i="3" s="1"/>
  <c r="D737" i="3" a="1"/>
  <c r="D737" i="3" s="1"/>
  <c r="D738" i="3" a="1"/>
  <c r="D738" i="3" s="1"/>
  <c r="D739" i="3" a="1"/>
  <c r="D739" i="3" s="1"/>
  <c r="D740" i="3" a="1"/>
  <c r="D740" i="3" s="1"/>
  <c r="D741" i="3" a="1"/>
  <c r="D741" i="3" s="1"/>
  <c r="D742" i="3" a="1"/>
  <c r="D742" i="3" s="1"/>
  <c r="D743" i="3" a="1"/>
  <c r="D743" i="3" s="1"/>
  <c r="D744" i="3" a="1"/>
  <c r="D744" i="3" s="1"/>
  <c r="D745" i="3" a="1"/>
  <c r="D745" i="3" s="1"/>
  <c r="D746" i="3" a="1"/>
  <c r="D746" i="3" s="1"/>
  <c r="D747" i="3" a="1"/>
  <c r="D747" i="3" s="1"/>
  <c r="D748" i="3" a="1"/>
  <c r="D748" i="3" s="1"/>
  <c r="D749" i="3" a="1"/>
  <c r="D749" i="3" s="1"/>
  <c r="D750" i="3" a="1"/>
  <c r="D750" i="3" s="1"/>
  <c r="D751" i="3" a="1"/>
  <c r="D751" i="3" s="1"/>
  <c r="D752" i="3" a="1"/>
  <c r="D752" i="3" s="1"/>
  <c r="D753" i="3" a="1"/>
  <c r="D753" i="3" s="1"/>
  <c r="D754" i="3" a="1"/>
  <c r="D754" i="3" s="1"/>
  <c r="D755" i="3" a="1"/>
  <c r="D755" i="3" s="1"/>
  <c r="D756" i="3" a="1"/>
  <c r="D756" i="3" s="1"/>
  <c r="D757" i="3" a="1"/>
  <c r="D757" i="3" s="1"/>
  <c r="D758" i="3" a="1"/>
  <c r="D758" i="3" s="1"/>
  <c r="D759" i="3" a="1"/>
  <c r="D759" i="3" s="1"/>
  <c r="D760" i="3" a="1"/>
  <c r="D760" i="3" s="1"/>
  <c r="D761" i="3" a="1"/>
  <c r="D761" i="3" s="1"/>
  <c r="D762" i="3" a="1"/>
  <c r="D762" i="3" s="1"/>
  <c r="D763" i="3" a="1"/>
  <c r="D763" i="3" s="1"/>
  <c r="D764" i="3" a="1"/>
  <c r="D764" i="3" s="1"/>
  <c r="D765" i="3" a="1"/>
  <c r="D765" i="3" s="1"/>
  <c r="D766" i="3" a="1"/>
  <c r="D766" i="3" s="1"/>
  <c r="D767" i="3" a="1"/>
  <c r="D767" i="3" s="1"/>
  <c r="D768" i="3" a="1"/>
  <c r="D768" i="3" s="1"/>
  <c r="D769" i="3" a="1"/>
  <c r="D769" i="3" s="1"/>
  <c r="D770" i="3" a="1"/>
  <c r="D770" i="3" s="1"/>
  <c r="D771" i="3" a="1"/>
  <c r="D771" i="3" s="1"/>
  <c r="D772" i="3" a="1"/>
  <c r="D772" i="3" s="1"/>
  <c r="D773" i="3" a="1"/>
  <c r="D773" i="3" s="1"/>
  <c r="D774" i="3" a="1"/>
  <c r="D774" i="3" s="1"/>
  <c r="D775" i="3" a="1"/>
  <c r="D775" i="3" s="1"/>
  <c r="D776" i="3" a="1"/>
  <c r="D776" i="3" s="1"/>
  <c r="D777" i="3" a="1"/>
  <c r="D777" i="3" s="1"/>
  <c r="D778" i="3" a="1"/>
  <c r="D778" i="3" s="1"/>
  <c r="D779" i="3" a="1"/>
  <c r="D779" i="3" s="1"/>
  <c r="D780" i="3" a="1"/>
  <c r="D780" i="3" s="1"/>
  <c r="D781" i="3" a="1"/>
  <c r="D781" i="3" s="1"/>
  <c r="D782" i="3" a="1"/>
  <c r="D782" i="3" s="1"/>
  <c r="D783" i="3" a="1"/>
  <c r="D783" i="3" s="1"/>
  <c r="D784" i="3" a="1"/>
  <c r="D784" i="3" s="1"/>
  <c r="D785" i="3" a="1"/>
  <c r="D785" i="3" s="1"/>
  <c r="D786" i="3" a="1"/>
  <c r="D786" i="3" s="1"/>
  <c r="D787" i="3" a="1"/>
  <c r="D787" i="3" s="1"/>
  <c r="D788" i="3" a="1"/>
  <c r="D788" i="3" s="1"/>
  <c r="D789" i="3" a="1"/>
  <c r="D789" i="3" s="1"/>
  <c r="D790" i="3" a="1"/>
  <c r="D790" i="3" s="1"/>
  <c r="D791" i="3" a="1"/>
  <c r="D791" i="3" s="1"/>
  <c r="D792" i="3" a="1"/>
  <c r="D792" i="3" s="1"/>
  <c r="D793" i="3" a="1"/>
  <c r="D793" i="3" s="1"/>
  <c r="D794" i="3" a="1"/>
  <c r="D794" i="3" s="1"/>
  <c r="D795" i="3" a="1"/>
  <c r="D795" i="3" s="1"/>
  <c r="D796" i="3" a="1"/>
  <c r="D796" i="3" s="1"/>
  <c r="D797" i="3" a="1"/>
  <c r="D797" i="3" s="1"/>
  <c r="D798" i="3" a="1"/>
  <c r="D798" i="3" s="1"/>
  <c r="D799" i="3" a="1"/>
  <c r="D799" i="3" s="1"/>
  <c r="D800" i="3" a="1"/>
  <c r="D800" i="3" s="1"/>
  <c r="D801" i="3" a="1"/>
  <c r="D801" i="3" s="1"/>
  <c r="D802" i="3" a="1"/>
  <c r="D802" i="3" s="1"/>
  <c r="D803" i="3" a="1"/>
  <c r="D803" i="3" s="1"/>
  <c r="D804" i="3" a="1"/>
  <c r="D804" i="3" s="1"/>
  <c r="D805" i="3" a="1"/>
  <c r="D805" i="3" s="1"/>
  <c r="D806" i="3" a="1"/>
  <c r="D806" i="3" s="1"/>
  <c r="D807" i="3" a="1"/>
  <c r="D807" i="3" s="1"/>
  <c r="D808" i="3" a="1"/>
  <c r="D808" i="3" s="1"/>
  <c r="D809" i="3" a="1"/>
  <c r="D809" i="3" s="1"/>
  <c r="D810" i="3" a="1"/>
  <c r="D810" i="3" s="1"/>
  <c r="D811" i="3" a="1"/>
  <c r="D811" i="3" s="1"/>
  <c r="D812" i="3" a="1"/>
  <c r="D812" i="3" s="1"/>
  <c r="D813" i="3" a="1"/>
  <c r="D813" i="3" s="1"/>
  <c r="D814" i="3" a="1"/>
  <c r="D814" i="3" s="1"/>
  <c r="D815" i="3" a="1"/>
  <c r="D815" i="3" s="1"/>
  <c r="D816" i="3" a="1"/>
  <c r="D816" i="3" s="1"/>
  <c r="D817" i="3" a="1"/>
  <c r="D817" i="3" s="1"/>
  <c r="D818" i="3" a="1"/>
  <c r="D818" i="3" s="1"/>
  <c r="D819" i="3" a="1"/>
  <c r="D819" i="3" s="1"/>
  <c r="D820" i="3" a="1"/>
  <c r="D820" i="3" s="1"/>
  <c r="D821" i="3" a="1"/>
  <c r="D821" i="3" s="1"/>
  <c r="D822" i="3" a="1"/>
  <c r="D822" i="3" s="1"/>
  <c r="D823" i="3" a="1"/>
  <c r="D823" i="3" s="1"/>
  <c r="D824" i="3" a="1"/>
  <c r="D824" i="3" s="1"/>
  <c r="D825" i="3" a="1"/>
  <c r="D825" i="3" s="1"/>
  <c r="D826" i="3" a="1"/>
  <c r="D826" i="3" s="1"/>
  <c r="D827" i="3" a="1"/>
  <c r="D827" i="3" s="1"/>
  <c r="D828" i="3" a="1"/>
  <c r="D828" i="3" s="1"/>
  <c r="D829" i="3" a="1"/>
  <c r="D829" i="3" s="1"/>
  <c r="D830" i="3" a="1"/>
  <c r="D830" i="3" s="1"/>
  <c r="D831" i="3" a="1"/>
  <c r="D831" i="3" s="1"/>
  <c r="D832" i="3" a="1"/>
  <c r="D832" i="3" s="1"/>
  <c r="D833" i="3" a="1"/>
  <c r="D833" i="3" s="1"/>
  <c r="D834" i="3" a="1"/>
  <c r="D834" i="3" s="1"/>
  <c r="D835" i="3" a="1"/>
  <c r="D835" i="3" s="1"/>
  <c r="D836" i="3" a="1"/>
  <c r="D836" i="3" s="1"/>
  <c r="D837" i="3" a="1"/>
  <c r="D837" i="3" s="1"/>
  <c r="D838" i="3" a="1"/>
  <c r="D838" i="3" s="1"/>
  <c r="D839" i="3" a="1"/>
  <c r="D839" i="3" s="1"/>
  <c r="D840" i="3" a="1"/>
  <c r="D840" i="3" s="1"/>
  <c r="D841" i="3" a="1"/>
  <c r="D841" i="3" s="1"/>
  <c r="D842" i="3" a="1"/>
  <c r="D842" i="3" s="1"/>
  <c r="D843" i="3" a="1"/>
  <c r="D843" i="3" s="1"/>
  <c r="D844" i="3" a="1"/>
  <c r="D844" i="3" s="1"/>
  <c r="D845" i="3" a="1"/>
  <c r="D845" i="3" s="1"/>
  <c r="D846" i="3" a="1"/>
  <c r="D846" i="3" s="1"/>
  <c r="D847" i="3" a="1"/>
  <c r="D847" i="3" s="1"/>
  <c r="D848" i="3" a="1"/>
  <c r="D848" i="3" s="1"/>
  <c r="D849" i="3" a="1"/>
  <c r="D849" i="3" s="1"/>
  <c r="D850" i="3" a="1"/>
  <c r="D850" i="3" s="1"/>
  <c r="D851" i="3" a="1"/>
  <c r="D851" i="3" s="1"/>
  <c r="D852" i="3" a="1"/>
  <c r="D852" i="3" s="1"/>
  <c r="D853" i="3" a="1"/>
  <c r="D853" i="3" s="1"/>
  <c r="D854" i="3" a="1"/>
  <c r="D854" i="3" s="1"/>
  <c r="D855" i="3" a="1"/>
  <c r="D855" i="3" s="1"/>
  <c r="D856" i="3" a="1"/>
  <c r="D856" i="3" s="1"/>
  <c r="D857" i="3" a="1"/>
  <c r="D857" i="3" s="1"/>
  <c r="D858" i="3" a="1"/>
  <c r="D858" i="3" s="1"/>
  <c r="D859" i="3" a="1"/>
  <c r="D859" i="3" s="1"/>
  <c r="D860" i="3" a="1"/>
  <c r="D860" i="3" s="1"/>
  <c r="D861" i="3" a="1"/>
  <c r="D861" i="3" s="1"/>
  <c r="D862" i="3" a="1"/>
  <c r="D862" i="3" s="1"/>
</calcChain>
</file>

<file path=xl/connections.xml><?xml version="1.0" encoding="utf-8"?>
<connections xmlns="http://schemas.openxmlformats.org/spreadsheetml/2006/main">
  <connection id="1" name="81 - TUniteAuSolDescriptor" type="6" refreshedVersion="5" background="1" saveData="1">
    <textPr codePage="850" sourceFile="F:\Dev\RedReplay\RedReplay\Data\81 - TUniteAuSolDescriptor.csv" decimal="," thousands=" " tab="0" semicolon="1">
      <textFields count="37">
        <textField/>
        <textField/>
        <textField/>
        <textField/>
        <textField/>
        <textField/>
        <textField/>
        <textField/>
        <textField/>
        <textField/>
        <textField/>
        <textField type="text"/>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82 - TUniteDescriptor" type="6" refreshedVersion="5" background="1" saveData="1">
    <textPr codePage="850" sourceFile="F:\Dev\RedReplay\RedReplay\Data\82 - TUniteDescriptor.csv" decimal="," thousands=" " tab="0" semicolon="1">
      <textFields count="24">
        <textField/>
        <textField/>
        <textField/>
        <textField/>
        <textField/>
        <textField/>
        <textField/>
        <textField type="text"/>
        <textField/>
        <textField/>
        <textField/>
        <textField/>
        <textField/>
        <textField/>
        <textField/>
        <textField/>
        <textField/>
        <textField/>
        <textField/>
        <textField/>
        <textField/>
        <textField/>
        <textField/>
        <textField/>
      </textFields>
    </textPr>
  </connection>
  <connection id="3" keepAlive="1" name="ModelConnection_US_UnitName_1" description="Modèle de données" type="5" refreshedVersion="5" minRefreshableVersion="5" saveData="1">
    <dbPr connection="Data Model Connection" command="US_UnitName" commandType="3"/>
    <extLst>
      <ext xmlns:x15="http://schemas.microsoft.com/office/spreadsheetml/2010/11/main" uri="{DE250136-89BD-433C-8126-D09CA5730AF9}">
        <x15:connection id="" model="1"/>
      </ext>
    </extLst>
  </connection>
  <connection id="4" name="OtanUnitIDS_510011681" type="6" refreshedVersion="5" background="1" saveData="1">
    <textPr codePage="850" sourceFile="F:\Dev\RedReplay\RedReplay\Data\OtanUnitIDS_510011681.csv" decimal="," thousands=" " tab="0" comma="1">
      <textFields count="3">
        <textField/>
        <textField/>
        <textField/>
      </textFields>
    </textPr>
  </connection>
  <connection id="5" name="OtanUnitIDS_5100116811" type="6" refreshedVersion="5" background="1" saveData="1">
    <textPr codePage="850" sourceFile="F:\Dev\RedReplay\RedReplay\Data\OtanUnitIDS_510011681.csv" decimal="," thousands=" " tab="0" comma="1">
      <textFields count="3">
        <textField/>
        <textField/>
        <textField/>
      </textFields>
    </textPr>
  </connection>
  <connection id="6" name="OtanUnitIDS_5100116812" type="6" refreshedVersion="5" background="1" saveData="1">
    <textPr codePage="850" sourceFile="F:\Dev\RedReplay\RedReplay\Data\OtanUnitIDS_510011681.csv" decimal="," thousands=" " tab="0" comma="1">
      <textFields count="3">
        <textField/>
        <textField/>
        <textField/>
      </textFields>
    </textPr>
  </connection>
  <connection id="7" name="OtanUnitIDS_5100116813" type="6" refreshedVersion="5" background="1" saveData="1">
    <textPr codePage="850" sourceFile="F:\Dev\RedReplay\RedReplay\Data\OtanUnitIDS_510011681.csv" decimal="," thousands=" " tab="0" comma="1">
      <textFields count="3">
        <textField/>
        <textField/>
        <textField/>
      </textFields>
    </textPr>
  </connection>
  <connection id="8" name="OtanUnitIDS1" type="6" refreshedVersion="5" background="1" saveData="1">
    <textPr codePage="850" sourceFile="F:\Dev\RedReplay\RedReplay\Data\OtanUnitIDS.csv" decimal="," thousands=" " tab="0" comma="1">
      <textFields count="3">
        <textField/>
        <textField/>
        <textField/>
      </textFields>
    </textPr>
  </connection>
  <connection id="9" name="PactUnitIDS_510011681" type="6" refreshedVersion="5" background="1" saveData="1">
    <textPr codePage="850" sourceFile="F:\Dev\RedReplay\RedReplay\Data\PactUnitIDS_510011681.csv" decimal="," thousands=" " tab="0" comma="1">
      <textFields count="3">
        <textField/>
        <textField/>
        <textField/>
      </textFields>
    </textPr>
  </connection>
  <connection id="10" name="PactUnitIDS_5100116811" type="6" refreshedVersion="5" background="1" saveData="1">
    <textPr codePage="850" sourceFile="F:\Dev\RedReplay\RedReplay\Data\PactUnitIDS_510011681.csv" decimal="," thousands=" " tab="0" comma="1">
      <textFields count="3">
        <textField/>
        <textField/>
        <textField/>
      </textFields>
    </textPr>
  </connection>
  <connection id="11" name="PactUnitIDS_5100116812" type="6" refreshedVersion="5" background="1" saveData="1">
    <textPr codePage="850" sourceFile="F:\Dev\RedReplay\RedReplay\Data\PactUnitIDS_510011681.csv" decimal="," thousands=" " tab="0" comma="1">
      <textFields count="3">
        <textField/>
        <textField/>
        <textField/>
      </textFields>
    </textPr>
  </connection>
  <connection id="12" name="PactUnitIDS_5100116813" type="6" refreshedVersion="5" background="1" saveData="1">
    <textPr codePage="850" sourceFile="F:\Dev\RedReplay\RedReplay\Data\PactUnitIDS_510011681.csv" decimal="," thousands=" " tab="0" comma="1">
      <textFields count="3">
        <textField/>
        <textField/>
        <textField/>
      </textFields>
    </textPr>
  </connection>
  <connection id="13" name="PactUnitIDS1" type="6" refreshedVersion="5" background="1" saveData="1">
    <textPr codePage="850" sourceFile="F:\Dev\RedReplay\RedReplay\Data\PactUnitIDS.csv" decimal="," thousands=" " tab="0" comma="1">
      <textFields count="3">
        <textField/>
        <textField/>
        <textField/>
      </textFields>
    </textPr>
  </connection>
  <connection id="14" keepAlive="1" name="ThisWorkbookDataModel" description="Modèle de données"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5" name="US_UnitName" type="103" refreshedVersion="5" minRefreshableVersion="5" saveData="1">
    <extLst>
      <ext xmlns:x15="http://schemas.microsoft.com/office/spreadsheetml/2010/11/main" uri="{DE250136-89BD-433C-8126-D09CA5730AF9}">
        <x15:connection id="US_UnitName-403c96a6-5a2e-4bd0-9e46-6273910a47af" autoDelete="1">
          <x15:textPr codePage="65001" sourceFile="F:\Dev\RedReplay\RedReplay\Data\US_UnitName.csv" decimal="," thousands=" " tab="0" semicolon="1">
            <textFields count="2">
              <textField type="text"/>
              <textField/>
            </textFields>
          </x15:textPr>
        </x15:connection>
      </ext>
    </extLst>
  </connection>
</connections>
</file>

<file path=xl/sharedStrings.xml><?xml version="1.0" encoding="utf-8"?>
<sst xmlns="http://schemas.openxmlformats.org/spreadsheetml/2006/main" count="101824" uniqueCount="19290">
  <si>
    <t>InstanceID</t>
  </si>
  <si>
    <t>ClassNameForDebug</t>
  </si>
  <si>
    <t>AliasName</t>
  </si>
  <si>
    <t>Category</t>
  </si>
  <si>
    <t>AcknowUnitType</t>
  </si>
  <si>
    <t>TypeForAcknow</t>
  </si>
  <si>
    <t>Nationalite</t>
  </si>
  <si>
    <t>MotherCountry</t>
  </si>
  <si>
    <t>ProductionYear</t>
  </si>
  <si>
    <t>MaxPacks</t>
  </si>
  <si>
    <t>Factory</t>
  </si>
  <si>
    <t>ProductionPrice</t>
  </si>
  <si>
    <t>MaxDeployableAmount</t>
  </si>
  <si>
    <t>ShowInMenu</t>
  </si>
  <si>
    <t>ProductionTime</t>
  </si>
  <si>
    <t>CoutEtoile</t>
  </si>
  <si>
    <t>TextureForInterface</t>
  </si>
  <si>
    <t>TextureTransportForInterface</t>
  </si>
  <si>
    <t>TextureMotherCountryForInterface</t>
  </si>
  <si>
    <t>UnitTypeTokens</t>
  </si>
  <si>
    <t>UnitMovingType</t>
  </si>
  <si>
    <t>VitesseCombat</t>
  </si>
  <si>
    <t>UpgradeRequire</t>
  </si>
  <si>
    <t>IsPrototype</t>
  </si>
  <si>
    <t>Key</t>
  </si>
  <si>
    <t>HitRollECMModifier</t>
  </si>
  <si>
    <t>Unit_152mm_SpGH_Dana</t>
  </si>
  <si>
    <t>True</t>
  </si>
  <si>
    <t>DANA</t>
  </si>
  <si>
    <t>TCH</t>
  </si>
  <si>
    <t>Collection[5]</t>
  </si>
  <si>
    <t>Typeface3D_TitleMono_CompensatePostProcess</t>
  </si>
  <si>
    <t>Collection[4]</t>
  </si>
  <si>
    <t>null</t>
  </si>
  <si>
    <t>Unit_2K12_Kub</t>
  </si>
  <si>
    <t>RZP KUB-M</t>
  </si>
  <si>
    <t>POL</t>
  </si>
  <si>
    <t>Zoom123</t>
  </si>
  <si>
    <t>Collection[3]</t>
  </si>
  <si>
    <t>Unit_2K22M_Tunguska_M</t>
  </si>
  <si>
    <t>2K22 TUNGUSKA-M</t>
  </si>
  <si>
    <t>URSS</t>
  </si>
  <si>
    <t>MaterialInterface2D_Blend</t>
  </si>
  <si>
    <t>Collection[2]</t>
  </si>
  <si>
    <t>Unit_2K22_Tunguska</t>
  </si>
  <si>
    <t>2K22 TUNGUSKA</t>
  </si>
  <si>
    <t>Unit_2S15_Norov</t>
  </si>
  <si>
    <t>2S15 NOROV</t>
  </si>
  <si>
    <t>Unit_2S19_MstaS</t>
  </si>
  <si>
    <t>2S19 MSTA-S</t>
  </si>
  <si>
    <t>Collection[1]</t>
  </si>
  <si>
    <t>81 : 12862 (True) - TUniteAuSolDescriptor</t>
  </si>
  <si>
    <t>Unit_2S1_Gozdzik</t>
  </si>
  <si>
    <t>2S1 GOZDZIK</t>
  </si>
  <si>
    <t>Unit_2S1_Gvozdika</t>
  </si>
  <si>
    <t>2S1 GVOZDIKA</t>
  </si>
  <si>
    <t>Unit_2S23_Nona_SVK</t>
  </si>
  <si>
    <t>2S23 NONA-SVK</t>
  </si>
  <si>
    <t>Unit_2S3M_Akatsiya</t>
  </si>
  <si>
    <t>2S3M AKATSIYA</t>
  </si>
  <si>
    <t>78 : 14537 (True) - TUIResourceTexture</t>
  </si>
  <si>
    <t>Unit_2S3_Akatsiya</t>
  </si>
  <si>
    <t>2S3 AKATSIYA</t>
  </si>
  <si>
    <t>Unit_2S7M_Malka</t>
  </si>
  <si>
    <t>2S7M MALKA</t>
  </si>
  <si>
    <t>Unit_2S7_Pion</t>
  </si>
  <si>
    <t>2S7 PION</t>
  </si>
  <si>
    <t>78 : 14554 (True) - TUIResourceTexture</t>
  </si>
  <si>
    <t>Unit_2S7_Piwonia</t>
  </si>
  <si>
    <t>2S7 PIWONIA</t>
  </si>
  <si>
    <t>Unit_2S9_Nona</t>
  </si>
  <si>
    <t>2S9 NONA</t>
  </si>
  <si>
    <t>81 : 13482 (True) - TUniteAuSolDescriptor</t>
  </si>
  <si>
    <t>Unit_2eme_REP</t>
  </si>
  <si>
    <t>GROUPE CMDT</t>
  </si>
  <si>
    <t>FR</t>
  </si>
  <si>
    <t>Divers</t>
  </si>
  <si>
    <t>Unit_2eme_REP_FAMAS</t>
  </si>
  <si>
    <t>Unit_75_Highlanders</t>
  </si>
  <si>
    <t>HIGHLANDERS</t>
  </si>
  <si>
    <t>CAN</t>
  </si>
  <si>
    <t>TextureSourceCaracChooser</t>
  </si>
  <si>
    <t>Unit_90_Motorstrelki</t>
  </si>
  <si>
    <t>MOTOSTRELKI 90</t>
  </si>
  <si>
    <t>78 : 14613 (True) - TUIResourceTexture</t>
  </si>
  <si>
    <t>Unit_9K33M3_Romb</t>
  </si>
  <si>
    <t>9K33M3 ROMB</t>
  </si>
  <si>
    <t>Unit_9K33_OSA</t>
  </si>
  <si>
    <t>9K33 OSA</t>
  </si>
  <si>
    <t>Unit_9K33_OSA_AK</t>
  </si>
  <si>
    <t>9K33 OSA-AK</t>
  </si>
  <si>
    <t>81 : 12873 (True) - TUniteAuSolDescriptor</t>
  </si>
  <si>
    <t>Unit_9K33_OSA_AKM</t>
  </si>
  <si>
    <t>9K33 OSA-AKM</t>
  </si>
  <si>
    <t>Unit_9K35_Strela10</t>
  </si>
  <si>
    <t>MT-LB STRELA-10M</t>
  </si>
  <si>
    <t>81 : 12986 (True) - TUniteAuSolDescriptor</t>
  </si>
  <si>
    <t>Unit_9K37_Buk</t>
  </si>
  <si>
    <t>9K37 BUK</t>
  </si>
  <si>
    <t>Unit_9K37_Buk_M1</t>
  </si>
  <si>
    <t>9K37 BUK-M1</t>
  </si>
  <si>
    <t>Unit_AML_60_20_Serval</t>
  </si>
  <si>
    <t>AML 60/20 SERVAL</t>
  </si>
  <si>
    <t>81 : 13561 (True) - TUniteAuSolDescriptor</t>
  </si>
  <si>
    <t>Unit_AMX13_VTT</t>
  </si>
  <si>
    <t>AMX-13 VTT</t>
  </si>
  <si>
    <t>Unit_AMX_105_AU_50</t>
  </si>
  <si>
    <t>AMX-13 AU 105mm</t>
  </si>
  <si>
    <t>Unit_AMX_10_P</t>
  </si>
  <si>
    <t>AMX-10P</t>
  </si>
  <si>
    <t>Unit_AMX_10_P_HOT</t>
  </si>
  <si>
    <t>AMX/HOT</t>
  </si>
  <si>
    <t>81 : 12884 (True) - TUniteAuSolDescriptor</t>
  </si>
  <si>
    <t>Unit_AMX_10_P_Milan</t>
  </si>
  <si>
    <t>AMX-10P/MILAN</t>
  </si>
  <si>
    <t>Unit_AMX_10_RC</t>
  </si>
  <si>
    <t>AMX-10 RC</t>
  </si>
  <si>
    <t>Unit_AMX_10_RC_Surblindage</t>
  </si>
  <si>
    <t>AMX-10 RC SB</t>
  </si>
  <si>
    <t>81 : 12889 (True) - TUniteAuSolDescriptor</t>
  </si>
  <si>
    <t>Unit_AMX_13_90</t>
  </si>
  <si>
    <t>AMX-13/90</t>
  </si>
  <si>
    <t>Unit_AMX_13_DCA</t>
  </si>
  <si>
    <t>AMX-13 OEIL NOIR</t>
  </si>
  <si>
    <t>Unit_AMX_13_Harpon</t>
  </si>
  <si>
    <t>AMX-13 HARPON</t>
  </si>
  <si>
    <t>Unit_AMX_30B</t>
  </si>
  <si>
    <t>AMX-30</t>
  </si>
  <si>
    <t>Unit_AMX_30B2</t>
  </si>
  <si>
    <t>AMX-30B2</t>
  </si>
  <si>
    <t>81 : 12892 (True) - TUniteAuSolDescriptor</t>
  </si>
  <si>
    <t>Unit_AMX_30B_valorise</t>
  </si>
  <si>
    <t>AMX-30B</t>
  </si>
  <si>
    <t>81 : 12890 (True) - TUniteAuSolDescriptor</t>
  </si>
  <si>
    <t>Unit_AMX_30Brennus</t>
  </si>
  <si>
    <t>AMX-30B2 BRENNUS</t>
  </si>
  <si>
    <t>81 : 12891 (True) - TUniteAuSolDescriptor</t>
  </si>
  <si>
    <t>Unit_AMX_30_ROLAND</t>
  </si>
  <si>
    <t>AMX-30 ROLAND</t>
  </si>
  <si>
    <t>81 : 12888 (True) - TUniteAuSolDescriptor</t>
  </si>
  <si>
    <t>Unit_AMX_30_ROLAND_2</t>
  </si>
  <si>
    <t>AMX-30 ROLAND 3</t>
  </si>
  <si>
    <t>81 : 12894 (True) - TUniteAuSolDescriptor</t>
  </si>
  <si>
    <t>Unit_AMX_32</t>
  </si>
  <si>
    <t>AMX-32</t>
  </si>
  <si>
    <t>Unit_AMX_40</t>
  </si>
  <si>
    <t>AMX-40</t>
  </si>
  <si>
    <t>81 : 12896 (True) - TUniteAuSolDescriptor</t>
  </si>
  <si>
    <t>Unit_AMX_AuF1</t>
  </si>
  <si>
    <t>AMX AuF1</t>
  </si>
  <si>
    <t>81 : 12881 (True) - TUniteAuSolDescriptor</t>
  </si>
  <si>
    <t>Unit_ANZ_90_Commando</t>
  </si>
  <si>
    <t>COMMANDOS 90</t>
  </si>
  <si>
    <t>ANZ</t>
  </si>
  <si>
    <t>TextureType_TextureAnimationUnitIcone_Asynchrone</t>
  </si>
  <si>
    <t>Unit_ANZ_90_Diggers</t>
  </si>
  <si>
    <t>DIGGERS 90</t>
  </si>
  <si>
    <t>Unit_ANZ_CMD_Squad</t>
  </si>
  <si>
    <t>TAC HQ</t>
  </si>
  <si>
    <t>Unit_ANZ_Commando</t>
  </si>
  <si>
    <t>COMMANDOS</t>
  </si>
  <si>
    <t>Unit_ANZ_Diggers</t>
  </si>
  <si>
    <t>DIGGERS</t>
  </si>
  <si>
    <t>Unit_ANZ_MILAN</t>
  </si>
  <si>
    <t>MILAN</t>
  </si>
  <si>
    <t>78 : 14862 (True) - TUIResourceTexture</t>
  </si>
  <si>
    <t>Collection[6]</t>
  </si>
  <si>
    <t>Unit_ANZ_MRAAW</t>
  </si>
  <si>
    <t>MRAAW</t>
  </si>
  <si>
    <t>78 : 14869 (True) - TUIResourceTexture</t>
  </si>
  <si>
    <t>Unit_ANZ_NZSAS</t>
  </si>
  <si>
    <t>NZSAS</t>
  </si>
  <si>
    <t>Unit_ANZ_Pioniers</t>
  </si>
  <si>
    <t>ASSAULT PIONIERS</t>
  </si>
  <si>
    <t>Unit_ANZ_RBS70</t>
  </si>
  <si>
    <t>RBS 70</t>
  </si>
  <si>
    <t>78 : 14895 (True) - TUIResourceTexture</t>
  </si>
  <si>
    <t>Unit_ANZ_Redeye</t>
  </si>
  <si>
    <t>REDEYE</t>
  </si>
  <si>
    <t>78 : 14901 (True) - TUIResourceTexture</t>
  </si>
  <si>
    <t>Unit_ANZ_SASR</t>
  </si>
  <si>
    <t>SASR</t>
  </si>
  <si>
    <t>Unit_ANZ_Scouts</t>
  </si>
  <si>
    <t>SCOUTS</t>
  </si>
  <si>
    <t>Unit_AS90_Braveheart_UK</t>
  </si>
  <si>
    <t>AS-90</t>
  </si>
  <si>
    <t>UK</t>
  </si>
  <si>
    <t>UI</t>
  </si>
  <si>
    <t>Unit_ASLAV25_ANZ</t>
  </si>
  <si>
    <t>ASLAV-25</t>
  </si>
  <si>
    <t>Unit_ASLAV25_FSV_ANZ</t>
  </si>
  <si>
    <t>ASLAV-25 FSV</t>
  </si>
  <si>
    <t>78 : 14936 (True) - TUIResourceTexture</t>
  </si>
  <si>
    <t>Unit_ASLAV25_TOW_ANZ</t>
  </si>
  <si>
    <t>81 : 12914 (True) - TUniteAuSolDescriptor</t>
  </si>
  <si>
    <t>Unit_ASLAV_C</t>
  </si>
  <si>
    <t>ASLAV-C</t>
  </si>
  <si>
    <t>81 : 13627 (True) - TUniteAuSolDescriptor</t>
  </si>
  <si>
    <t>Unit_ASLAV_PC_ANZ</t>
  </si>
  <si>
    <t>ASLAV-PC</t>
  </si>
  <si>
    <t>Unit_ASLAV_S_ANZ</t>
  </si>
  <si>
    <t>ASLAV-S</t>
  </si>
  <si>
    <t>78 : 14963 (True) - TUIResourceTexture</t>
  </si>
  <si>
    <t>81 : 12913 (True) - TUniteAuSolDescriptor</t>
  </si>
  <si>
    <t>Unit_ASU_85</t>
  </si>
  <si>
    <t>ASU-85M</t>
  </si>
  <si>
    <t>78 : 14971 (True) - TUIResourceTexture</t>
  </si>
  <si>
    <t>Unit_ASU_85M</t>
  </si>
  <si>
    <t>Unit_ATGM_Milan_F1</t>
  </si>
  <si>
    <t>ATGM MILAN F1</t>
  </si>
  <si>
    <t>Unit_ATGM_Milan_F2</t>
  </si>
  <si>
    <t>ATGM MILAN F2</t>
  </si>
  <si>
    <t>Unit_ATGM_Milan_F2A</t>
  </si>
  <si>
    <t>ATGM MILAN F3</t>
  </si>
  <si>
    <t>Unit_ATGM_Dragon</t>
  </si>
  <si>
    <t>LIGHT RIFLEMEN 90</t>
  </si>
  <si>
    <t>US</t>
  </si>
  <si>
    <t>Components</t>
  </si>
  <si>
    <t>Unit_ATGM_Dragon_II</t>
  </si>
  <si>
    <t>CAVALRY SCOUTS</t>
  </si>
  <si>
    <t>Unit_ATS100</t>
  </si>
  <si>
    <t>ATS-103</t>
  </si>
  <si>
    <t>NK</t>
  </si>
  <si>
    <t>CommonTexture_MotherCountryFlag_TCH</t>
  </si>
  <si>
    <t>Unit_AVGP_Cougar</t>
  </si>
  <si>
    <t>COUGAR</t>
  </si>
  <si>
    <t>78 : 15020 (True) - TUIResourceTexture</t>
  </si>
  <si>
    <t>Unit_AVGP_Cougar_Reco</t>
  </si>
  <si>
    <t>COUGAR RECON</t>
  </si>
  <si>
    <t>78 : 15025 (True) - TUIResourceTexture</t>
  </si>
  <si>
    <t>Unit_AVGP_Grizzly</t>
  </si>
  <si>
    <t>GRIZZLY</t>
  </si>
  <si>
    <t>Unit_AVGP_Grizzly_HQ</t>
  </si>
  <si>
    <t>GRIZZLY CP</t>
  </si>
  <si>
    <t>Unit_Alvis_Stalwart</t>
  </si>
  <si>
    <t>ALVIS STALWART</t>
  </si>
  <si>
    <t>Unit_Alvis_Stalwart_ANZ</t>
  </si>
  <si>
    <t>STOLLY</t>
  </si>
  <si>
    <t>Unit_Alvis_Stalwart_UK</t>
  </si>
  <si>
    <t>STALWART</t>
  </si>
  <si>
    <t>78 : 15060 (True) - TUIResourceTexture</t>
  </si>
  <si>
    <t>Unit_Amfibiebil_101</t>
  </si>
  <si>
    <t>AMFIBIEBIL 101</t>
  </si>
  <si>
    <t>SWE</t>
  </si>
  <si>
    <t>CommonTexture_MotherCountryFlag_POL</t>
  </si>
  <si>
    <t>Unit_Assault_Engineers</t>
  </si>
  <si>
    <t>ASSAULT ENGINEERS</t>
  </si>
  <si>
    <t>Unit_AufkPz_BRM1</t>
  </si>
  <si>
    <t>AufkPz BRM-1</t>
  </si>
  <si>
    <t>RDA</t>
  </si>
  <si>
    <t>78 : 15079 (True) - TUIResourceTexture</t>
  </si>
  <si>
    <t>CommonTexture_MotherCountryFlag_URSS</t>
  </si>
  <si>
    <t>Unit_AufklFz_UAZ</t>
  </si>
  <si>
    <t>AufklFz UAZ</t>
  </si>
  <si>
    <t>78 : 15086 (True) - TUIResourceTexture</t>
  </si>
  <si>
    <t>Unit_AufklFz_UAZ_KPV</t>
  </si>
  <si>
    <t>AufklFz UAZ KPV</t>
  </si>
  <si>
    <t>Unit_BAL_SSM</t>
  </si>
  <si>
    <t>BAL</t>
  </si>
  <si>
    <t>Unit_BJ212_type56_CHI</t>
  </si>
  <si>
    <t>BJ212 ZC</t>
  </si>
  <si>
    <t>CHI</t>
  </si>
  <si>
    <t>CommonTexture_MotherCountryFlag_FR</t>
  </si>
  <si>
    <t>Unit_BM21_GRAD</t>
  </si>
  <si>
    <t>BM-21 GRAD</t>
  </si>
  <si>
    <t>Unit_BM27_RDA</t>
  </si>
  <si>
    <t>81 : 13470 (True) - TUniteAuSolDescriptor</t>
  </si>
  <si>
    <t>Unit_BM27_Uragan</t>
  </si>
  <si>
    <t>BM-27 URAGAN</t>
  </si>
  <si>
    <t>Unit_BM30_Smerch</t>
  </si>
  <si>
    <t>BM-30 SMERCH</t>
  </si>
  <si>
    <t>Unit_BMD1K_URSS</t>
  </si>
  <si>
    <t>BMD-1K</t>
  </si>
  <si>
    <t>Unit_BMD1P_URSS</t>
  </si>
  <si>
    <t>BMP-1P</t>
  </si>
  <si>
    <t>78 : 15143 (True) - TUIResourceTexture</t>
  </si>
  <si>
    <t>81 : 12947 (True) - TUniteAuSolDescriptor</t>
  </si>
  <si>
    <t>Unit_BMD1_URSS</t>
  </si>
  <si>
    <t>BMD-1</t>
  </si>
  <si>
    <t>Unit_BMD2K_URSS</t>
  </si>
  <si>
    <t>BMD-2K</t>
  </si>
  <si>
    <t>Unit_BMD2_URSS</t>
  </si>
  <si>
    <t>BMD-2</t>
  </si>
  <si>
    <t>81 : 12946 (True) - TUniteAuSolDescriptor</t>
  </si>
  <si>
    <t>Unit_BMD3</t>
  </si>
  <si>
    <t>BMD-3</t>
  </si>
  <si>
    <t>Unit_BMP1</t>
  </si>
  <si>
    <t>BMP-1</t>
  </si>
  <si>
    <t>Unit_BMP1D</t>
  </si>
  <si>
    <t>BMP-1D</t>
  </si>
  <si>
    <t>Unit_BMP1P</t>
  </si>
  <si>
    <t>Unit_BMP1_SP1</t>
  </si>
  <si>
    <t>SPz BMP-1 SP-1</t>
  </si>
  <si>
    <t>Unit_BMP1_SP2_RDA</t>
  </si>
  <si>
    <t>SPz BMP-1 SP-2</t>
  </si>
  <si>
    <t>81 : 12954 (True) - TUniteAuSolDescriptor</t>
  </si>
  <si>
    <t>Unit_BMP1_Sp2</t>
  </si>
  <si>
    <t>BMP-1K</t>
  </si>
  <si>
    <t>Unit_BMP1_obr_685</t>
  </si>
  <si>
    <t>BMP-685</t>
  </si>
  <si>
    <t>Unit_BMP2</t>
  </si>
  <si>
    <t>BMP-2</t>
  </si>
  <si>
    <t>Unit_BMP2_No_missile</t>
  </si>
  <si>
    <t>SPz BMP-2</t>
  </si>
  <si>
    <t>Unit_BMP2D</t>
  </si>
  <si>
    <t>BMP-2D</t>
  </si>
  <si>
    <t>Unit_BMP2_obr_1986</t>
  </si>
  <si>
    <t>BMP- 2 Obr. 1986</t>
  </si>
  <si>
    <t>81 : 12960 (True) - TUniteAuSolDescriptor</t>
  </si>
  <si>
    <t>Unit_BMP3</t>
  </si>
  <si>
    <t>BMP-3</t>
  </si>
  <si>
    <t>Unit_BMPT</t>
  </si>
  <si>
    <t>BMPT</t>
  </si>
  <si>
    <t>Unit_BMP_1_NK</t>
  </si>
  <si>
    <t>Korshun</t>
  </si>
  <si>
    <t>78 : 15253 (True) - TUIResourceTexture</t>
  </si>
  <si>
    <t>Unit_BM_21_NK</t>
  </si>
  <si>
    <t>BM-21</t>
  </si>
  <si>
    <t>81 : 12968 (True) - TUniteAuSolDescriptor</t>
  </si>
  <si>
    <t>Unit_BM_24M</t>
  </si>
  <si>
    <t>BM-24M</t>
  </si>
  <si>
    <t>Unit_BM_24_CHI</t>
  </si>
  <si>
    <t>BM-24</t>
  </si>
  <si>
    <t>Unit_BM_24_NK</t>
  </si>
  <si>
    <t>Unit_BPzV_Snezka</t>
  </si>
  <si>
    <t>BPzV SNEZKA</t>
  </si>
  <si>
    <t>81 : 13023 (True) - TUniteAuSolDescriptor</t>
  </si>
  <si>
    <t>Unit_BRDM1</t>
  </si>
  <si>
    <t>BRDM-1</t>
  </si>
  <si>
    <t>Unit_BRDM1_HJ73</t>
  </si>
  <si>
    <t>BRDM-1 HJ-73</t>
  </si>
  <si>
    <t>Unit_BRDM2</t>
  </si>
  <si>
    <t>BRDM-2</t>
  </si>
  <si>
    <t>Unit_BRDM2U</t>
  </si>
  <si>
    <t>BRDM-2U</t>
  </si>
  <si>
    <t>Unit_BRDM2U_Tuto</t>
  </si>
  <si>
    <t>Unit_BRDM2_KonkM</t>
  </si>
  <si>
    <t>BRDM-2 KONKURS-M</t>
  </si>
  <si>
    <t>Unit_BRDM2_Konkurs</t>
  </si>
  <si>
    <t>BRDM-2 KONKURS</t>
  </si>
  <si>
    <t>81 : 12979 (True) - TUniteAuSolDescriptor</t>
  </si>
  <si>
    <t>Unit_BRDM2_Konkurs_M</t>
  </si>
  <si>
    <t>78 : 15326 (True) - TUIResourceTexture</t>
  </si>
  <si>
    <t>Unit_BRDM2_Malyutka_M</t>
  </si>
  <si>
    <t>BRDM-2 MALUTKA-P</t>
  </si>
  <si>
    <t>Unit_BRDM2_Malyutka_P</t>
  </si>
  <si>
    <t>BRDM-2 MALYUTKA-P</t>
  </si>
  <si>
    <t>Unit_BRDM3_URSS</t>
  </si>
  <si>
    <t>BRDM-3</t>
  </si>
  <si>
    <t>81 : 12972 (True) - TUniteAuSolDescriptor</t>
  </si>
  <si>
    <t>Unit_BRDM_1_NK</t>
  </si>
  <si>
    <t>Unit_BRDM_2_Malyutka_NK</t>
  </si>
  <si>
    <t>BRDM-2 MALYUTKA</t>
  </si>
  <si>
    <t>Unit_BRDM_2_NK</t>
  </si>
  <si>
    <t>Unit_BRDM_2_STRELA_1_NK</t>
  </si>
  <si>
    <t>BRDM-2 STRELA-1</t>
  </si>
  <si>
    <t>Unit_BRDM_2_Strela_1</t>
  </si>
  <si>
    <t>BRDM-2  STRZALA-1M</t>
  </si>
  <si>
    <t>Unit_BRDM_2_Strela_1M</t>
  </si>
  <si>
    <t>BRDM-2 STRELA-1M</t>
  </si>
  <si>
    <t>Unit_BRM1</t>
  </si>
  <si>
    <t>BRM-1K</t>
  </si>
  <si>
    <t>Unit_BRM1K</t>
  </si>
  <si>
    <t>BWR-1D</t>
  </si>
  <si>
    <t>Unit_BTR40</t>
  </si>
  <si>
    <t>BTR-40</t>
  </si>
  <si>
    <t>Unit_BTR40A</t>
  </si>
  <si>
    <t>BTR-40A</t>
  </si>
  <si>
    <t>Unit_BTR40B</t>
  </si>
  <si>
    <t>SPW-40</t>
  </si>
  <si>
    <t>Unit_BTR60PB</t>
  </si>
  <si>
    <t>SPW-60PB(ABS)</t>
  </si>
  <si>
    <t>Unit_BTR60PZ</t>
  </si>
  <si>
    <t>BTR-60PB</t>
  </si>
  <si>
    <t>Unit_BTR70</t>
  </si>
  <si>
    <t>BTR-70</t>
  </si>
  <si>
    <t>Unit_BTR70_obr_1982</t>
  </si>
  <si>
    <t>BTR-70K</t>
  </si>
  <si>
    <t>81 : 12973 (True) - TUniteAuSolDescriptor</t>
  </si>
  <si>
    <t>Unit_BTR70_Zhalo</t>
  </si>
  <si>
    <t>BTR-70 ZHALO</t>
  </si>
  <si>
    <t>78 : 15433 (True) - TUIResourceTexture</t>
  </si>
  <si>
    <t>Unit_BTR80</t>
  </si>
  <si>
    <t>BTR-80</t>
  </si>
  <si>
    <t>Unit_BTR80A_NK</t>
  </si>
  <si>
    <t>BTR-80A</t>
  </si>
  <si>
    <t>Unit_BTR80A_URSS</t>
  </si>
  <si>
    <t>Unit_BTR90_URSS</t>
  </si>
  <si>
    <t>BTR-90</t>
  </si>
  <si>
    <t>78 : 15455 (True) - TUIResourceTexture</t>
  </si>
  <si>
    <t>Unit_BTRT_URSS</t>
  </si>
  <si>
    <t>BTR-T</t>
  </si>
  <si>
    <t>Unit_BTR_152E_ZPTU_2</t>
  </si>
  <si>
    <t>BTR-152E ZPTU-2</t>
  </si>
  <si>
    <t>Unit_BTR_152E_ZPTU_4</t>
  </si>
  <si>
    <t>BTR-152E ZPTU-4</t>
  </si>
  <si>
    <t>Unit_BTR_152_NK</t>
  </si>
  <si>
    <t>BTR-152</t>
  </si>
  <si>
    <t>Unit_BTR_40A_NK</t>
  </si>
  <si>
    <t>BTR 40A</t>
  </si>
  <si>
    <t>Unit_BTR_50PK_NK</t>
  </si>
  <si>
    <t>BTR-50PK</t>
  </si>
  <si>
    <t>Unit_BTR_60PB_NK</t>
  </si>
  <si>
    <t>Unit_BTR_60P_NK</t>
  </si>
  <si>
    <t>BTR-60P</t>
  </si>
  <si>
    <t>Unit_BTR_D</t>
  </si>
  <si>
    <t>BTR-D</t>
  </si>
  <si>
    <t>Unit_BTR_RD_Robot</t>
  </si>
  <si>
    <t>BTR-RD ROBOT</t>
  </si>
  <si>
    <t>81 : 13009 (True) - TUniteAuSolDescriptor</t>
  </si>
  <si>
    <t>Unit_BTR_ZD_Skrezhet</t>
  </si>
  <si>
    <t>BTR-ZD SKREZHET</t>
  </si>
  <si>
    <t>81 : 13010 (True) - TUniteAuSolDescriptor</t>
  </si>
  <si>
    <t>Unit_BVP1</t>
  </si>
  <si>
    <t>BVP-1</t>
  </si>
  <si>
    <t>Unit_BVP1K</t>
  </si>
  <si>
    <t>BVP-1K</t>
  </si>
  <si>
    <t>Unit_BVP1P</t>
  </si>
  <si>
    <t>BVP-1P</t>
  </si>
  <si>
    <t>Unit_BVP2</t>
  </si>
  <si>
    <t>BVP-2</t>
  </si>
  <si>
    <t>81 : 13014 (True) - TUniteAuSolDescriptor</t>
  </si>
  <si>
    <t>Unit_BVP2_vz86</t>
  </si>
  <si>
    <t>BVP-2 vz.86</t>
  </si>
  <si>
    <t>81 : 13015 (True) - TUniteAuSolDescriptor</t>
  </si>
  <si>
    <t>Unit_BWP1</t>
  </si>
  <si>
    <t>BWP-1</t>
  </si>
  <si>
    <t>Unit_BWP2</t>
  </si>
  <si>
    <t>BWP-2</t>
  </si>
  <si>
    <t>Unit_BWP2D</t>
  </si>
  <si>
    <t>BWP-2D</t>
  </si>
  <si>
    <t>81 : 13018 (True) - TUniteAuSolDescriptor</t>
  </si>
  <si>
    <t>Unit_BY5020TSL_CHI</t>
  </si>
  <si>
    <t>BY5020TSL</t>
  </si>
  <si>
    <t>Unit_Berliet_Exocet</t>
  </si>
  <si>
    <t>BERLIET EXOCET</t>
  </si>
  <si>
    <t>Unit_Bkan_1A</t>
  </si>
  <si>
    <t>BKAN 1A</t>
  </si>
  <si>
    <t>Unit_BpzV_Svatava</t>
  </si>
  <si>
    <t>BPzV SVATAVA</t>
  </si>
  <si>
    <t>78 : 15589 (True) - TUIResourceTexture</t>
  </si>
  <si>
    <t>Unit_Bradley_COMVAT_US</t>
  </si>
  <si>
    <t>COMVAT</t>
  </si>
  <si>
    <t>Unit_Bundesgrenzschutzen</t>
  </si>
  <si>
    <t>BGS</t>
  </si>
  <si>
    <t>RFA</t>
  </si>
  <si>
    <t>CommonTexture_MotherCountryFlag_CAN</t>
  </si>
  <si>
    <t>Unit_CAESAR_FR</t>
  </si>
  <si>
    <t>CAESAR</t>
  </si>
  <si>
    <t>78 : 15610 (True) - TUIResourceTexture</t>
  </si>
  <si>
    <t>Unit_CAN_85_PPLI</t>
  </si>
  <si>
    <t>Unit_CAN_85_Pathfinders</t>
  </si>
  <si>
    <t>Unit_CAN_Bison</t>
  </si>
  <si>
    <t>BISON</t>
  </si>
  <si>
    <t>81 : 12929 (True) - TUniteAuSolDescriptor</t>
  </si>
  <si>
    <t>Unit_CAN_Bison_81mm</t>
  </si>
  <si>
    <t>BISON 81MM</t>
  </si>
  <si>
    <t>Unit_CAN_CMD_squad</t>
  </si>
  <si>
    <t>COMMAND SQUAD</t>
  </si>
  <si>
    <t>Unit_CAN_Centurion_Mk5AT</t>
  </si>
  <si>
    <t>CENTURION Mk.5AT</t>
  </si>
  <si>
    <t>Unit_CAN_Coyote</t>
  </si>
  <si>
    <t>COYOTE</t>
  </si>
  <si>
    <t>78 : 15659 (True) - TUIResourceTexture</t>
  </si>
  <si>
    <t>81 : 12928 (True) - TUniteAuSolDescriptor</t>
  </si>
  <si>
    <t>Unit_CAN_FireSupport</t>
  </si>
  <si>
    <t>ERYX</t>
  </si>
  <si>
    <t>78 : 15666 (True) - TUIResourceTexture</t>
  </si>
  <si>
    <t>Unit_CAN_HLVW</t>
  </si>
  <si>
    <t>HLVW</t>
  </si>
  <si>
    <t>Unit_CAN_Iltis_CP</t>
  </si>
  <si>
    <t>ILTIS CP</t>
  </si>
  <si>
    <t>78 : 15678 (True) - TUIResourceTexture</t>
  </si>
  <si>
    <t>81 : 13406 (True) - TUniteAuSolDescriptor</t>
  </si>
  <si>
    <t>Unit_CAN_Iltis_Scout</t>
  </si>
  <si>
    <t>ILTIS SCOUT</t>
  </si>
  <si>
    <t>Unit_CAN_LAV_TUA</t>
  </si>
  <si>
    <t>LAV-III TUA</t>
  </si>
  <si>
    <t>78 : 15691 (True) - TUIResourceTexture</t>
  </si>
  <si>
    <t>Unit_CAN_LeoC2_MEXAS</t>
  </si>
  <si>
    <t>LEOPARD C2 MEXAS</t>
  </si>
  <si>
    <t>Unit_CAN_Leopard_C2</t>
  </si>
  <si>
    <t>LEOPARD C2</t>
  </si>
  <si>
    <t>78 : 15704 (True) - TUIResourceTexture</t>
  </si>
  <si>
    <t>Unit_CAN_Marksman</t>
  </si>
  <si>
    <t>CENTURION MARKSMAN</t>
  </si>
  <si>
    <t>Unit_CAN_Scouts</t>
  </si>
  <si>
    <t>RECCE</t>
  </si>
  <si>
    <t>Unit_CAN_TH495</t>
  </si>
  <si>
    <t>TH-495</t>
  </si>
  <si>
    <t>Unit_CHI_85_Riflemen</t>
  </si>
  <si>
    <t>ZHANSHI 85</t>
  </si>
  <si>
    <t>Unit_CHI_90_Marines</t>
  </si>
  <si>
    <t>LU ZHANDUI 90</t>
  </si>
  <si>
    <t>78 : 15741 (True) - TUIResourceTexture</t>
  </si>
  <si>
    <t>Unit_CHI_90_Sword</t>
  </si>
  <si>
    <t>LI JIAN 90</t>
  </si>
  <si>
    <t>Unit_CHI_CMD_squad</t>
  </si>
  <si>
    <t>ZHIHUIBAN</t>
  </si>
  <si>
    <t>Unit_CHI_HN5A</t>
  </si>
  <si>
    <t>HN-5A</t>
  </si>
  <si>
    <t>Unit_CHI_HN5B</t>
  </si>
  <si>
    <t>HN-5B</t>
  </si>
  <si>
    <t>Unit_CHI_Marines</t>
  </si>
  <si>
    <t>LU ZHANDUI</t>
  </si>
  <si>
    <t>Unit_CHI_PGZ_88</t>
  </si>
  <si>
    <t>PGZ-88</t>
  </si>
  <si>
    <t>Unit_CHI_QW1</t>
  </si>
  <si>
    <t>QW-1</t>
  </si>
  <si>
    <t>Unit_CHI_Rangers</t>
  </si>
  <si>
    <t>LIE REN</t>
  </si>
  <si>
    <t>Unit_CHI_Reserve</t>
  </si>
  <si>
    <t>YUBEIYI</t>
  </si>
  <si>
    <t>Unit_CHI_Riflemen</t>
  </si>
  <si>
    <t>ZHANSHI</t>
  </si>
  <si>
    <t>Unit_CHI_Sappers</t>
  </si>
  <si>
    <t>FANG HUA BING</t>
  </si>
  <si>
    <t>Unit_CHI_Sword</t>
  </si>
  <si>
    <t>LI JIAN</t>
  </si>
  <si>
    <t>Unit_CHI_TkHunter</t>
  </si>
  <si>
    <t>TANKE SHASHOU</t>
  </si>
  <si>
    <t>Unit_CHI_TkHunter_90</t>
  </si>
  <si>
    <t>TANKE SHASHOU 85</t>
  </si>
  <si>
    <t>Unit_CMD_AMX30B</t>
  </si>
  <si>
    <t>AMX-30B CNE</t>
  </si>
  <si>
    <t>Unit_CMD_APC_NK</t>
  </si>
  <si>
    <t>YW-701</t>
  </si>
  <si>
    <t>Unit_CMD_BJ212_CHI</t>
  </si>
  <si>
    <t>BJ212</t>
  </si>
  <si>
    <t>78 : 15856 (True) - TUIResourceTexture</t>
  </si>
  <si>
    <t>Unit_CMD_Centurion_5_2</t>
  </si>
  <si>
    <t>FFC CENTURION</t>
  </si>
  <si>
    <t>DAN</t>
  </si>
  <si>
    <t>CommonTexture_MotherCountryFlag_ANZ</t>
  </si>
  <si>
    <t>81 : 13353 (True) - TUniteAuSolDescriptor</t>
  </si>
  <si>
    <t>Unit_CMD_Chieftain</t>
  </si>
  <si>
    <t>CMD CHIEFTAIN Mk.10</t>
  </si>
  <si>
    <t>Unit_CMD_Chonma_ho_NK</t>
  </si>
  <si>
    <t>CH'ONMA-HO CV</t>
  </si>
  <si>
    <t>Unit_CMD_K277_ROK</t>
  </si>
  <si>
    <t>K277</t>
  </si>
  <si>
    <t>ROK</t>
  </si>
  <si>
    <t>CommonTexture_MotherCountryFlag_UK</t>
  </si>
  <si>
    <t>Unit_CMD_KM113A1_CP_ROK</t>
  </si>
  <si>
    <t>KM113A1 CV</t>
  </si>
  <si>
    <t>78 : 15891 (True) - TUIResourceTexture</t>
  </si>
  <si>
    <t>81 : 13068 (True) - TUniteAuSolDescriptor</t>
  </si>
  <si>
    <t>Unit_CMD_KM_111_ROK</t>
  </si>
  <si>
    <t>KM111 CV</t>
  </si>
  <si>
    <t>Unit_CMD_Leo_C1</t>
  </si>
  <si>
    <t>CMD LEOPARD C1</t>
  </si>
  <si>
    <t>Unit_CMD_Leopard_2</t>
  </si>
  <si>
    <t>PzBefWg LEOPARD 2</t>
  </si>
  <si>
    <t>Unit_CMD_M48A3_ROK</t>
  </si>
  <si>
    <t>M48A3 CV</t>
  </si>
  <si>
    <t>Unit_CMD_M48A5_NOR</t>
  </si>
  <si>
    <t>KoVogn M48A5</t>
  </si>
  <si>
    <t>NOR</t>
  </si>
  <si>
    <t>CommonTexture_MotherCountryFlag_US</t>
  </si>
  <si>
    <t>81 : 13435 (True) - TUniteAuSolDescriptor</t>
  </si>
  <si>
    <t>Unit_CMD_M60A1</t>
  </si>
  <si>
    <t>CMD M60A1</t>
  </si>
  <si>
    <t>81 : 13432 (True) - TUniteAuSolDescriptor</t>
  </si>
  <si>
    <t>Unit_CMD_Strv_103B</t>
  </si>
  <si>
    <t>STRISTRV 103B</t>
  </si>
  <si>
    <t>81 : 13708 (True) - TUniteAuSolDescriptor</t>
  </si>
  <si>
    <t>Unit_CMD_T55</t>
  </si>
  <si>
    <t>T-55AD-1</t>
  </si>
  <si>
    <t>81 : 13779 (True) - TUniteAuSolDescriptor</t>
  </si>
  <si>
    <t>Unit_CMD_T72</t>
  </si>
  <si>
    <t>T-72K1</t>
  </si>
  <si>
    <t>81 : 12956 (True) - TUniteAuSolDescriptor</t>
  </si>
  <si>
    <t>Unit_CMD_T72_RDA</t>
  </si>
  <si>
    <t>FUPz T-72(K1)</t>
  </si>
  <si>
    <t>Unit_CMD_T80UK</t>
  </si>
  <si>
    <t>T-80UK</t>
  </si>
  <si>
    <t>Unit_CMD_Type_69_IIB_CHI</t>
  </si>
  <si>
    <t>ZZZ-59-I</t>
  </si>
  <si>
    <t>Unit_CMD_Type_73_JAP</t>
  </si>
  <si>
    <t>NANA-SAN SHIKI CV</t>
  </si>
  <si>
    <t>JAP</t>
  </si>
  <si>
    <t>Unit_CMD_Type_74_JAP</t>
  </si>
  <si>
    <t>Unit_CMD_Type_82_CCV_JAP</t>
  </si>
  <si>
    <t>HACHI-NEE SHIKI CV</t>
  </si>
  <si>
    <t>Unit_CMD_UAZ_469_NK</t>
  </si>
  <si>
    <t>UAZ-469B</t>
  </si>
  <si>
    <t>Unit_CMD_cz_T55</t>
  </si>
  <si>
    <t>T-55K1</t>
  </si>
  <si>
    <t>81 : 13013 (True) - TUniteAuSolDescriptor</t>
  </si>
  <si>
    <t>Unit_CZ_CMD_squad</t>
  </si>
  <si>
    <t>VELITELSKY STAB</t>
  </si>
  <si>
    <t>78 : 16006 (True) - TUIResourceTexture</t>
  </si>
  <si>
    <t>Unit_CZ_Strela_3</t>
  </si>
  <si>
    <t>PLRK STRELA-3</t>
  </si>
  <si>
    <t>Unit_Canadian_85_Rifles</t>
  </si>
  <si>
    <t>CANADIAN RIFLES 85</t>
  </si>
  <si>
    <t>Unit_Canadian_Rifles</t>
  </si>
  <si>
    <t>CANADIAN RIFLES</t>
  </si>
  <si>
    <t>78 : 16026 (True) - TUIResourceTexture</t>
  </si>
  <si>
    <t>Unit_Centurion_AVRE</t>
  </si>
  <si>
    <t>CENTURION AVRE</t>
  </si>
  <si>
    <t>Unit_Centurion_Mk_11</t>
  </si>
  <si>
    <t>CENTURION Mk.11</t>
  </si>
  <si>
    <t>81 : 13095 (True) - TUniteAuSolDescriptor</t>
  </si>
  <si>
    <t>Unit_Centurion_Mk_5</t>
  </si>
  <si>
    <t>CENTURION Mk.5</t>
  </si>
  <si>
    <t>Unit_Centurion_Mk_51_ANZ</t>
  </si>
  <si>
    <t>CENTURION MK5/1</t>
  </si>
  <si>
    <t>Unit_Centurion_Mk_5_2</t>
  </si>
  <si>
    <t>CENTURION 84mm</t>
  </si>
  <si>
    <t>Unit_Centurion_Mk_5_2_DK</t>
  </si>
  <si>
    <t>CENTURION Mk5/2-DK</t>
  </si>
  <si>
    <t>81 : 13114 (True) - TUniteAuSolDescriptor</t>
  </si>
  <si>
    <t>Unit_Centurion_Mk_6</t>
  </si>
  <si>
    <t>CENTURION Mk.6</t>
  </si>
  <si>
    <t>Unit_Challenger_1</t>
  </si>
  <si>
    <t>CHALLENGER 1 Mk.1</t>
  </si>
  <si>
    <t>Unit_Challenger2</t>
  </si>
  <si>
    <t>CHALLENGER 2</t>
  </si>
  <si>
    <t>Unit_Challenger_Marksman_UK</t>
  </si>
  <si>
    <t>CHALLENGER MARKSMAN</t>
  </si>
  <si>
    <t>81 : 13103 (True) - TUniteAuSolDescriptor</t>
  </si>
  <si>
    <t>Unit_Challenger_Mk_2_UK</t>
  </si>
  <si>
    <t>CHALLENGER 1 Mk.2</t>
  </si>
  <si>
    <t>81 : 13096 (True) - TUniteAuSolDescriptor</t>
  </si>
  <si>
    <t>Unit_Challenger_Mk_3_UK</t>
  </si>
  <si>
    <t>CHALLENGER 1 Mk.3</t>
  </si>
  <si>
    <t>81 : 13099 (True) - TUniteAuSolDescriptor</t>
  </si>
  <si>
    <t>Unit_Chasseurs</t>
  </si>
  <si>
    <t>CHASSEURS</t>
  </si>
  <si>
    <t>78 : 16100 (True) - TUIResourceTexture</t>
  </si>
  <si>
    <t>Unit_Chasseurs_FAMAS</t>
  </si>
  <si>
    <t>CHASSEURS 85</t>
  </si>
  <si>
    <t>78 : 16106 (True) - TUIResourceTexture</t>
  </si>
  <si>
    <t>78 : 16107 (True) - TUIResourceTexture</t>
  </si>
  <si>
    <t>Unit_Chieftain_Marksman_UK</t>
  </si>
  <si>
    <t>CHIEFTAIN MARKSMAN</t>
  </si>
  <si>
    <t>78 : 16114 (True) - TUIResourceTexture</t>
  </si>
  <si>
    <t>81 : 13138 (True) - TUniteAuSolDescriptor</t>
  </si>
  <si>
    <t>Unit_Chieftain_Mk_10</t>
  </si>
  <si>
    <t>CHIEFTAIN Mk.10</t>
  </si>
  <si>
    <t>78 : 16120 (True) - TUIResourceTexture</t>
  </si>
  <si>
    <t>81 : 13107 (True) - TUniteAuSolDescriptor</t>
  </si>
  <si>
    <t>Unit_Chieftain_Mk_11_UK</t>
  </si>
  <si>
    <t>CHIEFTAIN Mk.11</t>
  </si>
  <si>
    <t>Unit_Chieftain_Mk_2</t>
  </si>
  <si>
    <t>CHIEFTAIN Mk.2</t>
  </si>
  <si>
    <t>Unit_Chieftain_Mk_5</t>
  </si>
  <si>
    <t>CHIEFTAIN Mk.5</t>
  </si>
  <si>
    <t>81 : 13106 (True) - TUniteAuSolDescriptor</t>
  </si>
  <si>
    <t>Unit_Chimera</t>
  </si>
  <si>
    <t>CHIMERA</t>
  </si>
  <si>
    <t>78 : 16146 (True) - TUIResourceTexture</t>
  </si>
  <si>
    <t>Unit_Chonma_ho_III_NK</t>
  </si>
  <si>
    <t>Ch'onma-ho IV</t>
  </si>
  <si>
    <t>81 : 13110 (True) - TUniteAuSolDescriptor</t>
  </si>
  <si>
    <t>Unit_Chonma_ho_II_NK</t>
  </si>
  <si>
    <t>Ch'onma-ho II</t>
  </si>
  <si>
    <t>Unit_Chonma_ho_NK</t>
  </si>
  <si>
    <t>Ch'onma-ho</t>
  </si>
  <si>
    <t>Unit_Crotale_FR</t>
  </si>
  <si>
    <t>CROTALE</t>
  </si>
  <si>
    <t>78 : 16172 (True) - TUIResourceTexture</t>
  </si>
  <si>
    <t>Unit_DK_CMD_squad</t>
  </si>
  <si>
    <t>DK CMD squad</t>
  </si>
  <si>
    <t>78 : 16178 (True) - TUIResourceTexture</t>
  </si>
  <si>
    <t>Unit_DK_Centurion_105</t>
  </si>
  <si>
    <t>CENTURION 105mm</t>
  </si>
  <si>
    <t>Unit_Delta_Force</t>
  </si>
  <si>
    <t>DELTA FORCE</t>
  </si>
  <si>
    <t>Unit_Desantowa</t>
  </si>
  <si>
    <t>SPADOCHRONIARZE</t>
  </si>
  <si>
    <t>Unit_Desantowa_Saperow</t>
  </si>
  <si>
    <t>SAPERZY SZTURMOWI</t>
  </si>
  <si>
    <t>Unit_Dragon</t>
  </si>
  <si>
    <t>DRAGONER</t>
  </si>
  <si>
    <t>Unit_ERC90_F4_Sagaie</t>
  </si>
  <si>
    <t>ERC-90 SAGAIE</t>
  </si>
  <si>
    <t>78 : 16219 (True) - TUIResourceTexture</t>
  </si>
  <si>
    <t>Unit_Eclaireurs</t>
  </si>
  <si>
    <t>ZWIADOWCY</t>
  </si>
  <si>
    <t>Unit_Epbv_3022</t>
  </si>
  <si>
    <t>EPBV 3022</t>
  </si>
  <si>
    <t>Unit_FR_85_Hussards</t>
  </si>
  <si>
    <t>HUSSARDS 85</t>
  </si>
  <si>
    <t>Unit_FR_85_RIMa</t>
  </si>
  <si>
    <t>RIMa 85</t>
  </si>
  <si>
    <t>Unit_FR_CdoMarine</t>
  </si>
  <si>
    <t>COMMANDO-MARINE</t>
  </si>
  <si>
    <t>Unit_FR_Mistral</t>
  </si>
  <si>
    <t>MISTRAL</t>
  </si>
  <si>
    <t>78 : 16258 (True) - TUIResourceTexture</t>
  </si>
  <si>
    <t>Unit_FSV101_Scorpion</t>
  </si>
  <si>
    <t>SCORPION LIGHT TANK</t>
  </si>
  <si>
    <t>Unit_FV101_Scorpion</t>
  </si>
  <si>
    <t>FV101 SCORPION</t>
  </si>
  <si>
    <t>Unit_FV101_Scorpion_ANZ</t>
  </si>
  <si>
    <t>SCORPION 90</t>
  </si>
  <si>
    <t>Unit_FV102_Striker</t>
  </si>
  <si>
    <t>FV102 STRIKER</t>
  </si>
  <si>
    <t>Unit_FV103_Spartan</t>
  </si>
  <si>
    <t>FV103 SPARTAN</t>
  </si>
  <si>
    <t>Unit_FV105_Sultan</t>
  </si>
  <si>
    <t>FV105 SULTAN</t>
  </si>
  <si>
    <t>Unit_FV107_Scimitar</t>
  </si>
  <si>
    <t>FV107 SCIMITAR</t>
  </si>
  <si>
    <t>Unit_FV432</t>
  </si>
  <si>
    <t>FV432</t>
  </si>
  <si>
    <t>Unit_FV432_M</t>
  </si>
  <si>
    <t>FV432(M)</t>
  </si>
  <si>
    <t>Unit_FV432_Rarden</t>
  </si>
  <si>
    <t>FV432 RARDEN</t>
  </si>
  <si>
    <t>Unit_FV4333_Stormer_UK</t>
  </si>
  <si>
    <t>FV4333 STORMER</t>
  </si>
  <si>
    <t>Unit_FV433_Abbot</t>
  </si>
  <si>
    <t>FV433 ABBOT</t>
  </si>
  <si>
    <t>Unit_FV434_Falcon</t>
  </si>
  <si>
    <t>FV434 FALCON</t>
  </si>
  <si>
    <t>Unit_FV510_Warrior</t>
  </si>
  <si>
    <t>FV510 WARRIOR</t>
  </si>
  <si>
    <t>78 : 16346 (True) - TUIResourceTexture</t>
  </si>
  <si>
    <t>Unit_FV510_Warrior_ERA_UK</t>
  </si>
  <si>
    <t>81 : 13139 (True) - TUniteAuSolDescriptor</t>
  </si>
  <si>
    <t>Unit_FV511_Warrior_CP_UK</t>
  </si>
  <si>
    <t>FV511 WARRIOR</t>
  </si>
  <si>
    <t>Unit_FV601_Saladin</t>
  </si>
  <si>
    <t>FV601 SALADIN</t>
  </si>
  <si>
    <t>Unit_FV601_Saladin_ANZ</t>
  </si>
  <si>
    <t>SONDERWAGEN III</t>
  </si>
  <si>
    <t>78 : 16368 (True) - TUIResourceTexture</t>
  </si>
  <si>
    <t>Unit_FV603_Saracen</t>
  </si>
  <si>
    <t>FV603 SARACEN</t>
  </si>
  <si>
    <t>Unit_FV701_Ferret_Mk2</t>
  </si>
  <si>
    <t>FV701 FERRET Mk.2</t>
  </si>
  <si>
    <t>Unit_FV712_Ferret_UK</t>
  </si>
  <si>
    <t>FV712 FERRET</t>
  </si>
  <si>
    <t>Unit_FV721_Fox</t>
  </si>
  <si>
    <t>FV721 FOX</t>
  </si>
  <si>
    <t>78 : 16393 (True) - TUIResourceTexture</t>
  </si>
  <si>
    <t>Unit_Fagot</t>
  </si>
  <si>
    <t>PTRS FAGOT</t>
  </si>
  <si>
    <t>Unit_Fallschirmjager</t>
  </si>
  <si>
    <t>FJB-40</t>
  </si>
  <si>
    <t>Unit_Fallskarmsjagarna</t>
  </si>
  <si>
    <t>FALLSKARMSJAGARE</t>
  </si>
  <si>
    <t>Unit_Fallskjermjeger</t>
  </si>
  <si>
    <t>FALLSKJERMJEGER</t>
  </si>
  <si>
    <t>Unit_Fernspaher</t>
  </si>
  <si>
    <t>FERNSPAHER</t>
  </si>
  <si>
    <t>Unit_Ferret_Entac_ANZ</t>
  </si>
  <si>
    <t>FERRET ENTAC</t>
  </si>
  <si>
    <t>Unit_Ferret_Mk1</t>
  </si>
  <si>
    <t>FERRET Mk.1</t>
  </si>
  <si>
    <t>78 : 16441 (True) - TUIResourceTexture</t>
  </si>
  <si>
    <t>Unit_Ferret_Mk2_ANZ</t>
  </si>
  <si>
    <t>FERRET Mk.2</t>
  </si>
  <si>
    <t>Unit_Fiat_6616_ROK</t>
  </si>
  <si>
    <t>FIAT 6616</t>
  </si>
  <si>
    <t>81 : 13253 (True) - TUniteAuSolDescriptor</t>
  </si>
  <si>
    <t>Unit_FlaRakRad_ROLAND_2</t>
  </si>
  <si>
    <t>FRR ROLAND 2</t>
  </si>
  <si>
    <t>Unit_FlaRak_Igla1</t>
  </si>
  <si>
    <t>Fla-Kom IGLA-1</t>
  </si>
  <si>
    <t>Unit_FlaRak_OSA</t>
  </si>
  <si>
    <t>Fla-Kom OSA</t>
  </si>
  <si>
    <t>Unit_FlaRak_Strela10</t>
  </si>
  <si>
    <t>Fla-Kom STRELA-10M</t>
  </si>
  <si>
    <t>81 : 13162 (True) - TUniteAuSolDescriptor</t>
  </si>
  <si>
    <t>Unit_FlaRak_Strela2</t>
  </si>
  <si>
    <t>Fla-Kom STRELA-2</t>
  </si>
  <si>
    <t>78 : 16482 (True) - TUIResourceTexture</t>
  </si>
  <si>
    <t>Unit_FlaRak_Strela_1</t>
  </si>
  <si>
    <t>Fla-Kom STRELA-1</t>
  </si>
  <si>
    <t>78 : 16487 (True) - TUIResourceTexture</t>
  </si>
  <si>
    <t>Unit_Fla_MG_SPW_152E</t>
  </si>
  <si>
    <t>Fla-MG SPW-152E</t>
  </si>
  <si>
    <t>Unit_Fla_SFL_57_2</t>
  </si>
  <si>
    <t>Fla SFL 57-2</t>
  </si>
  <si>
    <t>Unit_FlakPz_Shilka</t>
  </si>
  <si>
    <t>Fla-SFL 23/4W1</t>
  </si>
  <si>
    <t>Unit_Flakpanzer_Gepard</t>
  </si>
  <si>
    <t>FLAKPANZER GEPARD</t>
  </si>
  <si>
    <t>Unit_Flakpanzer_Gepard_A1</t>
  </si>
  <si>
    <t>FLAKPANZER GEPARD A1</t>
  </si>
  <si>
    <t>78 : 16517 (True) - TUIResourceTexture</t>
  </si>
  <si>
    <t>Unit_Flakpanzer_Gepard_A2</t>
  </si>
  <si>
    <t>FLAKPANZER GEPARD A2</t>
  </si>
  <si>
    <t>Unit_FlammPz_TO55</t>
  </si>
  <si>
    <t>FlammPz TO-55</t>
  </si>
  <si>
    <t>Unit_Fliegerfaust</t>
  </si>
  <si>
    <t>FLIEGERFAUST</t>
  </si>
  <si>
    <t>Unit_Fliegerfaust_2</t>
  </si>
  <si>
    <t>FLIEGERFAUST 2</t>
  </si>
  <si>
    <t>78 : 16544 (True) - TUIResourceTexture</t>
  </si>
  <si>
    <t>Unit_Formoza</t>
  </si>
  <si>
    <t>FORMOZA</t>
  </si>
  <si>
    <t>78 : 16551 (True) - TUIResourceTexture</t>
  </si>
  <si>
    <t>Unit_Fuchs_Fufu_RFA</t>
  </si>
  <si>
    <t>FUCHS Fufu</t>
  </si>
  <si>
    <t>Unit_Fuhrungs_UAZ</t>
  </si>
  <si>
    <t>FUHRUNGS UAZ</t>
  </si>
  <si>
    <t>78 : 16563 (True) - TUIResourceTexture</t>
  </si>
  <si>
    <t>Unit_Fusiliers</t>
  </si>
  <si>
    <t>FUSILIERS</t>
  </si>
  <si>
    <t>Unit_GROM</t>
  </si>
  <si>
    <t>PPZR GROM</t>
  </si>
  <si>
    <t>78 : 16577 (True) - TUIResourceTexture</t>
  </si>
  <si>
    <t>Unit_GWSFL_120mm_Tundscha</t>
  </si>
  <si>
    <t>GW-SFL TUNDSCHA</t>
  </si>
  <si>
    <t>Unit_Gardehussar</t>
  </si>
  <si>
    <t>SPEJDERNE</t>
  </si>
  <si>
    <t>Unit_Genie_de_combat</t>
  </si>
  <si>
    <t>PIONEERS</t>
  </si>
  <si>
    <t>Unit_Granatomet</t>
  </si>
  <si>
    <t>Unit_Green_Jacket</t>
  </si>
  <si>
    <t>GREEN JACKET</t>
  </si>
  <si>
    <t>Unit_Grenader</t>
  </si>
  <si>
    <t>GEVAERMENN</t>
  </si>
  <si>
    <t>78 : 16617 (True) - TUIResourceTexture</t>
  </si>
  <si>
    <t>78 : 16618 (True) - TUIResourceTexture</t>
  </si>
  <si>
    <t>Unit_Grenzer</t>
  </si>
  <si>
    <t>GRENZER</t>
  </si>
  <si>
    <t>Unit_Gvozdika</t>
  </si>
  <si>
    <t>2S1  KARAFIAT</t>
  </si>
  <si>
    <t>Unit_HEMTT</t>
  </si>
  <si>
    <t>HEMTT</t>
  </si>
  <si>
    <t>81 : 13403 (True) - TUniteAuSolDescriptor</t>
  </si>
  <si>
    <t>Unit_HN5C_Truck</t>
  </si>
  <si>
    <t>DEPREC</t>
  </si>
  <si>
    <t>Unit_HQ_61</t>
  </si>
  <si>
    <t>HQ-61</t>
  </si>
  <si>
    <t>Unit_HQ_7_CHI</t>
  </si>
  <si>
    <t>HQ-7</t>
  </si>
  <si>
    <t>Unit_Haerhjemmevaernet</t>
  </si>
  <si>
    <t>HAER HJEMMEVAERNET</t>
  </si>
  <si>
    <t>78 : 16667 (True) - TUIResourceTexture</t>
  </si>
  <si>
    <t>Unit_Hamlet</t>
  </si>
  <si>
    <t>LLRkt HAMLET</t>
  </si>
  <si>
    <t>78 : 16674 (True) - TUIResourceTexture</t>
  </si>
  <si>
    <t>Unit_Heimatschutzen</t>
  </si>
  <si>
    <t>HEIMATSCHUTZEN</t>
  </si>
  <si>
    <t>Unit_Heimevernet</t>
  </si>
  <si>
    <t>LHV</t>
  </si>
  <si>
    <t>Unit_Hemvaernet</t>
  </si>
  <si>
    <t>HEMVARNSMAN</t>
  </si>
  <si>
    <t>Unit_Highlanders</t>
  </si>
  <si>
    <t>HIGHLANDERS 90</t>
  </si>
  <si>
    <t>Unit_Hussards</t>
  </si>
  <si>
    <t>HUSSARDS</t>
  </si>
  <si>
    <t>Unit_Hybnerit_ZU232</t>
  </si>
  <si>
    <t>HIBNERYT ZU-23-2</t>
  </si>
  <si>
    <t>Unit_Hybnerit_ZU232S</t>
  </si>
  <si>
    <t>HIBNERYT ZUR-23-2S</t>
  </si>
  <si>
    <t>Unit_I_Hawk_JAP</t>
  </si>
  <si>
    <t>KAIRYOU HAWK</t>
  </si>
  <si>
    <t>Unit_Ikv_103</t>
  </si>
  <si>
    <t>IKV 103</t>
  </si>
  <si>
    <t>Unit_Ikv_91</t>
  </si>
  <si>
    <t>IKV 91</t>
  </si>
  <si>
    <t>81 : 13199 (True) - TUniteAuSolDescriptor</t>
  </si>
  <si>
    <t>Unit_Iltis_Fukow</t>
  </si>
  <si>
    <t>ILTIS KdoW</t>
  </si>
  <si>
    <t>78 : 16744 (True) - TUIResourceTexture</t>
  </si>
  <si>
    <t>Unit_Iltis_Milan_1_RFA</t>
  </si>
  <si>
    <t>ILTIS MILAN 1</t>
  </si>
  <si>
    <t>Unit_Iltis_Milan_2_RFA</t>
  </si>
  <si>
    <t>ILTIS MILAN 2</t>
  </si>
  <si>
    <t>Unit_JAP_90_Paras</t>
  </si>
  <si>
    <t>KUTEI 90</t>
  </si>
  <si>
    <t>Unit_JAP_90_Rangers</t>
  </si>
  <si>
    <t>78 : 16766 (True) - TUIResourceTexture</t>
  </si>
  <si>
    <t>Unit_JAP_90_Riflemen</t>
  </si>
  <si>
    <t>SYOUJYU-BUNTAI 90</t>
  </si>
  <si>
    <t>78 : 16772 (True) - TUIResourceTexture</t>
  </si>
  <si>
    <t>78 : 16773 (True) - TUIResourceTexture</t>
  </si>
  <si>
    <t>Unit_JAP_BDX10</t>
  </si>
  <si>
    <t>HMV</t>
  </si>
  <si>
    <t>Unit_JAP_BDX10_HQ</t>
  </si>
  <si>
    <t>HAYATE</t>
  </si>
  <si>
    <t>Unit_JAP_CMD_squad</t>
  </si>
  <si>
    <t>HONBU-HAN</t>
  </si>
  <si>
    <t>78 : 16791 (True) - TUIResourceTexture</t>
  </si>
  <si>
    <t>Unit_JAP_ChuMAT</t>
  </si>
  <si>
    <t>CHU-MAT</t>
  </si>
  <si>
    <t>Unit_JAP_CloseArrow</t>
  </si>
  <si>
    <t>Type 93 CLOSE ARROW</t>
  </si>
  <si>
    <t>Unit_JAP_Engineers</t>
  </si>
  <si>
    <t>HUDOU-REN</t>
  </si>
  <si>
    <t>Unit_JAP_Hunter</t>
  </si>
  <si>
    <t>M67-HAN</t>
  </si>
  <si>
    <t>Unit_JAP_Paras</t>
  </si>
  <si>
    <t>KUTEI</t>
  </si>
  <si>
    <t>Unit_JAP_Rangers</t>
  </si>
  <si>
    <t>JSDF RANGERS</t>
  </si>
  <si>
    <t>Unit_JAP_Riflemen</t>
  </si>
  <si>
    <t>SYOUJYU-BUNTAI</t>
  </si>
  <si>
    <t>Unit_JAP_Stinger</t>
  </si>
  <si>
    <t>STINGER</t>
  </si>
  <si>
    <t>78 : 16848 (True) - TUIResourceTexture</t>
  </si>
  <si>
    <t>Unit_JAP_Type91</t>
  </si>
  <si>
    <t>PSAM</t>
  </si>
  <si>
    <t>78 : 16854 (True) - TUIResourceTexture</t>
  </si>
  <si>
    <t>Unit_Jaeger</t>
  </si>
  <si>
    <t>78 : 16860 (True) - TUIResourceTexture</t>
  </si>
  <si>
    <t>Unit_JagdKdo85</t>
  </si>
  <si>
    <t>PALR MILAN 2</t>
  </si>
  <si>
    <t>Unit_Jagd_Kommando</t>
  </si>
  <si>
    <t>PALR MILAN</t>
  </si>
  <si>
    <t>78 : 16873 (True) - TUIResourceTexture</t>
  </si>
  <si>
    <t>Unit_Jager</t>
  </si>
  <si>
    <t>JAGER</t>
  </si>
  <si>
    <t>Unit_Jaguar_1</t>
  </si>
  <si>
    <t>JAGUAR 1</t>
  </si>
  <si>
    <t>Unit_Jaguar_2</t>
  </si>
  <si>
    <t>JAGUAR 2</t>
  </si>
  <si>
    <t>Unit_Javelin</t>
  </si>
  <si>
    <t>LAAD JAVELIN</t>
  </si>
  <si>
    <t>78 : 16902 (True) - TUIResourceTexture</t>
  </si>
  <si>
    <t>Unit_Jeep_M40A1_ANZ</t>
  </si>
  <si>
    <t>ROVER MILAN</t>
  </si>
  <si>
    <t>Unit_Jeep_M40_ANZ</t>
  </si>
  <si>
    <t>JEEP M40</t>
  </si>
  <si>
    <t>Unit_Jeep_WOMBAT_ANZ</t>
  </si>
  <si>
    <t>ROVER WOMBAT</t>
  </si>
  <si>
    <t>Unit_K1A1_ROK</t>
  </si>
  <si>
    <t>K1A1</t>
  </si>
  <si>
    <t>Unit_K1_ROK</t>
  </si>
  <si>
    <t>K1</t>
  </si>
  <si>
    <t>Unit_K200_ROK</t>
  </si>
  <si>
    <t>K200</t>
  </si>
  <si>
    <t>81 : 13245 (True) - TUniteAuSolDescriptor</t>
  </si>
  <si>
    <t>Unit_K242_ROK</t>
  </si>
  <si>
    <t>K242</t>
  </si>
  <si>
    <t>Unit_K263_ROK</t>
  </si>
  <si>
    <t>K263</t>
  </si>
  <si>
    <t>81 : 13248 (True) - TUniteAuSolDescriptor</t>
  </si>
  <si>
    <t>Unit_K281_ROK</t>
  </si>
  <si>
    <t>K281</t>
  </si>
  <si>
    <t>78 : 16953 (True) - TUIResourceTexture</t>
  </si>
  <si>
    <t>Unit_K30_Biho_ROK</t>
  </si>
  <si>
    <t>K30 BIHO</t>
  </si>
  <si>
    <t>78 : 16960 (True) - TUIResourceTexture</t>
  </si>
  <si>
    <t>Unit_K63_NK</t>
  </si>
  <si>
    <t>ZSD-531A</t>
  </si>
  <si>
    <t>81 : 13006 (True) - TUniteAuSolDescriptor</t>
  </si>
  <si>
    <t>Unit_KM106_ROK</t>
  </si>
  <si>
    <t>KM106</t>
  </si>
  <si>
    <t>Unit_KM107_ROK</t>
  </si>
  <si>
    <t>KM107</t>
  </si>
  <si>
    <t>78 : 16976 (True) - TUIResourceTexture</t>
  </si>
  <si>
    <t>Unit_KM109_ROK</t>
  </si>
  <si>
    <t>M109A2 R.A.</t>
  </si>
  <si>
    <t>78 : 16982 (True) - TUIResourceTexture</t>
  </si>
  <si>
    <t>81 : 13137 (True) - TUniteAuSolDescriptor</t>
  </si>
  <si>
    <t>Unit_KM110_ROK</t>
  </si>
  <si>
    <t>KM110</t>
  </si>
  <si>
    <t>81 : 13238 (True) - TUniteAuSolDescriptor</t>
  </si>
  <si>
    <t>Unit_KM111_ITOW_ROK</t>
  </si>
  <si>
    <t>K111 I-TOW</t>
  </si>
  <si>
    <t>Unit_KM111_TOW_ROK</t>
  </si>
  <si>
    <t>K111 TOW-2</t>
  </si>
  <si>
    <t>Unit_KM113A1_106mm_ROK</t>
  </si>
  <si>
    <t>KM113 106mm M40</t>
  </si>
  <si>
    <t>78 : 17004 (True) - TUIResourceTexture</t>
  </si>
  <si>
    <t>Unit_KM113A1_ITOW_ROK</t>
  </si>
  <si>
    <t>KM113A1 I-TOW</t>
  </si>
  <si>
    <t>Unit_KM113A1_ROK</t>
  </si>
  <si>
    <t>KM113A1</t>
  </si>
  <si>
    <t>Unit_KM113A1_TOW_ROK</t>
  </si>
  <si>
    <t>KM113A1 TOW</t>
  </si>
  <si>
    <t>81 : 13243 (True) - TUniteAuSolDescriptor</t>
  </si>
  <si>
    <t>Unit_KM132_ROK</t>
  </si>
  <si>
    <t>KM132</t>
  </si>
  <si>
    <t>Unit_KM163_ROK</t>
  </si>
  <si>
    <t>KM163</t>
  </si>
  <si>
    <t>Unit_KM250_cargo_ROK</t>
  </si>
  <si>
    <t>K-511 Cargo</t>
  </si>
  <si>
    <t>Unit_KM250_truck_ROK</t>
  </si>
  <si>
    <t>K-511</t>
  </si>
  <si>
    <t>78 : 17043 (True) - TUIResourceTexture</t>
  </si>
  <si>
    <t>Unit_KM809_ROK</t>
  </si>
  <si>
    <t>K136</t>
  </si>
  <si>
    <t>78 : 17050 (True) - TUIResourceTexture</t>
  </si>
  <si>
    <t>Unit_KM900_ROK</t>
  </si>
  <si>
    <t>KM900</t>
  </si>
  <si>
    <t>Unit_KM900_reco_ROK</t>
  </si>
  <si>
    <t>81 : 13588 (True) - TUniteAuSolDescriptor</t>
  </si>
  <si>
    <t>Unit_KPZ70</t>
  </si>
  <si>
    <t>KPz 70 KEILER</t>
  </si>
  <si>
    <t>Unit_KPZ_T55</t>
  </si>
  <si>
    <t>SpPz T-55</t>
  </si>
  <si>
    <t>Unit_KPZ_T55AM</t>
  </si>
  <si>
    <t>Unit_KPz_M48A2G</t>
  </si>
  <si>
    <t>KPz M48A2G</t>
  </si>
  <si>
    <t>Unit_KPz_M48A2G2</t>
  </si>
  <si>
    <t>KPz M48A2G2</t>
  </si>
  <si>
    <t>81 : 13257 (True) - TUniteAuSolDescriptor</t>
  </si>
  <si>
    <t>Unit_Kamaz_ZU_32_2</t>
  </si>
  <si>
    <t>URAL ZU-23-2</t>
  </si>
  <si>
    <t>Unit_Kampfschwimmer</t>
  </si>
  <si>
    <t>KAMPFSCHWIMMER</t>
  </si>
  <si>
    <t>Unit_Kanonjagdpanzer</t>
  </si>
  <si>
    <t>KANONENJAGDPANZER</t>
  </si>
  <si>
    <t>Unit_Koksan_NK</t>
  </si>
  <si>
    <t>KOKSAN</t>
  </si>
  <si>
    <t>81 : 13790 (True) - TUniteAuSolDescriptor</t>
  </si>
  <si>
    <t>Unit_Kolos</t>
  </si>
  <si>
    <t>T813 KOLOS</t>
  </si>
  <si>
    <t>78 : 17122 (True) - TUIResourceTexture</t>
  </si>
  <si>
    <t>Unit_Komandosi</t>
  </si>
  <si>
    <t>KOMANDOSI</t>
  </si>
  <si>
    <t>78 : 17129 (True) - TUIResourceTexture</t>
  </si>
  <si>
    <t>Unit_Kommando_Aufklarer</t>
  </si>
  <si>
    <t>SPEZIALAUFKLARER</t>
  </si>
  <si>
    <t>Unit_KonkursM_cz</t>
  </si>
  <si>
    <t>PTRS KONKURS-M</t>
  </si>
  <si>
    <t>78 : 17141 (True) - TUIResourceTexture</t>
  </si>
  <si>
    <t>Unit_Konkurs_POL</t>
  </si>
  <si>
    <t>PPK KONKURS</t>
  </si>
  <si>
    <t>Unit_Konkurs_cz</t>
  </si>
  <si>
    <t>PTRS KONKURS</t>
  </si>
  <si>
    <t>Unit_Kpz_T55A</t>
  </si>
  <si>
    <t>KPz T-55A</t>
  </si>
  <si>
    <t>Unit_Kpz_T55AM1B</t>
  </si>
  <si>
    <t>KPz T-55AM1PB</t>
  </si>
  <si>
    <t>81 : 13269 (True) - TUniteAuSolDescriptor</t>
  </si>
  <si>
    <t>Unit_Kpz_T55AM2B</t>
  </si>
  <si>
    <t>KPz T-55AM2PB</t>
  </si>
  <si>
    <t>Unit_Kpz_T72</t>
  </si>
  <si>
    <t>KPz T-72</t>
  </si>
  <si>
    <t>Unit_Kpz_T72G</t>
  </si>
  <si>
    <t>Unit_Kpz_T72M</t>
  </si>
  <si>
    <t>KPz T-72M</t>
  </si>
  <si>
    <t>Unit_Kpz_T72M1</t>
  </si>
  <si>
    <t>KPz T-72M1</t>
  </si>
  <si>
    <t>Unit_KubM4_CZ</t>
  </si>
  <si>
    <t>KUB-M4</t>
  </si>
  <si>
    <t>81 : 13954 (True) - TUniteAuSolDescriptor</t>
  </si>
  <si>
    <t>Unit_Kustjaegarna</t>
  </si>
  <si>
    <t>KUSTJAGARE</t>
  </si>
  <si>
    <t>Unit_Kyu_106mm_JAP</t>
  </si>
  <si>
    <t>MITHUBISHI 106mm</t>
  </si>
  <si>
    <t>Unit_Kyu_Chu_MAT_JAP</t>
  </si>
  <si>
    <t>MITHUBISHI CHU-MAT</t>
  </si>
  <si>
    <t>Unit_Kyu_JAP</t>
  </si>
  <si>
    <t>MITHUBISHI CV</t>
  </si>
  <si>
    <t>Unit_Kyu_Jyu_MAT_JAP</t>
  </si>
  <si>
    <t>MITHUBISHI JYU-MAT</t>
  </si>
  <si>
    <t>78 : 17226 (True) - TUIResourceTexture</t>
  </si>
  <si>
    <t>Unit_Kyu_M2_JAP</t>
  </si>
  <si>
    <t>MITHUBISHI M2</t>
  </si>
  <si>
    <t>78 : 17231 (True) - TUIResourceTexture</t>
  </si>
  <si>
    <t>Unit_Kyu_MAT_JAP</t>
  </si>
  <si>
    <t>MITHUBISHI MAT</t>
  </si>
  <si>
    <t>Unit_LAAD_Blowpipe</t>
  </si>
  <si>
    <t>LAAD BLOWPIPE</t>
  </si>
  <si>
    <t>Unit_LAAD_Redeye</t>
  </si>
  <si>
    <t>LAAD REDEYE</t>
  </si>
  <si>
    <t>Unit_LAAD_Stinger</t>
  </si>
  <si>
    <t>LAAD STINGER A</t>
  </si>
  <si>
    <t>Unit_LAAD_StingerC</t>
  </si>
  <si>
    <t>LAAD STINGER C</t>
  </si>
  <si>
    <t>Unit_LARS</t>
  </si>
  <si>
    <t>LARS</t>
  </si>
  <si>
    <t>Unit_LARS_2</t>
  </si>
  <si>
    <t>LARS-2</t>
  </si>
  <si>
    <t>81 : 13288 (True) - TUniteAuSolDescriptor</t>
  </si>
  <si>
    <t>Unit_LAV_25</t>
  </si>
  <si>
    <t>LAV-25 FSV</t>
  </si>
  <si>
    <t>Unit_LAV_25_Scout</t>
  </si>
  <si>
    <t>LAV-25 SCOUT</t>
  </si>
  <si>
    <t>Unit_LAV_AT_US</t>
  </si>
  <si>
    <t>LAV-AT</t>
  </si>
  <si>
    <t>Unit_LAV_C2_US</t>
  </si>
  <si>
    <t>LAV-C2</t>
  </si>
  <si>
    <t>81 : 13329 (True) - TUniteAuSolDescriptor</t>
  </si>
  <si>
    <t>Unit_LAV_M</t>
  </si>
  <si>
    <t>LAV-M</t>
  </si>
  <si>
    <t>78 : 17304 (True) - TUIResourceTexture</t>
  </si>
  <si>
    <t>81 : 13333 (True) - TUniteAuSolDescriptor</t>
  </si>
  <si>
    <t>Unit_LO_1800_FASTA_4</t>
  </si>
  <si>
    <t>LO-1800 FASTA-4</t>
  </si>
  <si>
    <t>81 : 13163 (True) - TUniteAuSolDescriptor</t>
  </si>
  <si>
    <t>Unit_LRPV_Perentie_ANZ</t>
  </si>
  <si>
    <t>LRPV PERENTIE</t>
  </si>
  <si>
    <t>78 : 17317 (True) - TUIResourceTexture</t>
  </si>
  <si>
    <t>81 : 13297 (True) - TUniteAuSolDescriptor</t>
  </si>
  <si>
    <t>Unit_LRPV_Rover_ANZ</t>
  </si>
  <si>
    <t>LRPV ROVER</t>
  </si>
  <si>
    <t>Unit_LSTR</t>
  </si>
  <si>
    <t>LstR</t>
  </si>
  <si>
    <t>Unit_LVTP_7</t>
  </si>
  <si>
    <t>LVTP-7</t>
  </si>
  <si>
    <t>Unit_LVTP_7A1</t>
  </si>
  <si>
    <t>LVTP-7A1</t>
  </si>
  <si>
    <t>Unit_LVTP_7_ROK</t>
  </si>
  <si>
    <t>78 : 17347 (True) - TUIResourceTexture</t>
  </si>
  <si>
    <t>Unit_LVT_4_ROK</t>
  </si>
  <si>
    <t>BUFFALO IV</t>
  </si>
  <si>
    <t>Unit_Land_Rover_S3</t>
  </si>
  <si>
    <t>ROVER KPV</t>
  </si>
  <si>
    <t>Unit_Land_Rover_S3_UK</t>
  </si>
  <si>
    <t>ROVER CP</t>
  </si>
  <si>
    <t>Unit_Leclerc_FR</t>
  </si>
  <si>
    <t>LECLERC</t>
  </si>
  <si>
    <t>78 : 17369 (True) - TUIResourceTexture</t>
  </si>
  <si>
    <t>Unit_Legion</t>
  </si>
  <si>
    <t>LEGION</t>
  </si>
  <si>
    <t>78 : 17376 (True) - TUIResourceTexture</t>
  </si>
  <si>
    <t>Unit_Legion_FAMAS</t>
  </si>
  <si>
    <t>LEGION 90</t>
  </si>
  <si>
    <t>78 : 17382 (True) - TUIResourceTexture</t>
  </si>
  <si>
    <t>Unit_Lehka_Pechota</t>
  </si>
  <si>
    <t>LEHKA PECHOTA</t>
  </si>
  <si>
    <t>78 : 17388 (True) - TUIResourceTexture</t>
  </si>
  <si>
    <t>78 : 17389 (True) - TUIResourceTexture</t>
  </si>
  <si>
    <t>Unit_LeichteSchutzen</t>
  </si>
  <si>
    <t>LEICHTE SCHUTZEN</t>
  </si>
  <si>
    <t>Unit_Leopard_1_A1</t>
  </si>
  <si>
    <t>SpPZ LEOPARD 1A1</t>
  </si>
  <si>
    <t>81 : 13698 (True) - TUniteAuSolDescriptor</t>
  </si>
  <si>
    <t>Unit_Leopard_1_A2</t>
  </si>
  <si>
    <t>LEOPARD 1A2</t>
  </si>
  <si>
    <t>78 : 17408 (True) - TUIResourceTexture</t>
  </si>
  <si>
    <t>Unit_Leopard_1_A3</t>
  </si>
  <si>
    <t>LEOPARD 1A3</t>
  </si>
  <si>
    <t>78 : 17413 (True) - TUIResourceTexture</t>
  </si>
  <si>
    <t>Unit_Leopard_1_A4</t>
  </si>
  <si>
    <t>LEOPARD 1A4</t>
  </si>
  <si>
    <t>Unit_Leopard_1_A5</t>
  </si>
  <si>
    <t>LEOPARD 1A5</t>
  </si>
  <si>
    <t>78 : 17425 (True) - TUIResourceTexture</t>
  </si>
  <si>
    <t>Unit_Leopard_2</t>
  </si>
  <si>
    <t>LEOPARD 2</t>
  </si>
  <si>
    <t>Unit_Leopard_2_A1</t>
  </si>
  <si>
    <t>LEOPARD 2A1</t>
  </si>
  <si>
    <t>81 : 13315 (True) - TUniteAuSolDescriptor</t>
  </si>
  <si>
    <t>Unit_Leopard_2_A4</t>
  </si>
  <si>
    <t>LEOPARD 2A4</t>
  </si>
  <si>
    <t>Unit_Leopard_1_A1_NO</t>
  </si>
  <si>
    <t>LEOPARD 1A1NO</t>
  </si>
  <si>
    <t>81 : 13320 (True) - TUniteAuSolDescriptor</t>
  </si>
  <si>
    <t>Unit_Leopard_1_DK</t>
  </si>
  <si>
    <t>LEOPARD 1A3-DK</t>
  </si>
  <si>
    <t>Unit_Leopard_1_NO</t>
  </si>
  <si>
    <t>LEOPARD 1NO</t>
  </si>
  <si>
    <t>Unit_Leopard_2A5</t>
  </si>
  <si>
    <t>LEOPARD 2A5</t>
  </si>
  <si>
    <t>81 : 13317 (True) - TUniteAuSolDescriptor</t>
  </si>
  <si>
    <t>Unit_Leopard_AS1_1976_ANZ</t>
  </si>
  <si>
    <t>LEOPARD AS1</t>
  </si>
  <si>
    <t>Unit_Leopard_AS1_1982_ANZ</t>
  </si>
  <si>
    <t>CMD LEOPARD AS1</t>
  </si>
  <si>
    <t>Unit_Leopard_AS1_1985_ANZ</t>
  </si>
  <si>
    <t>LEOPARD AS1+</t>
  </si>
  <si>
    <t>78 : 17480 (True) - TUIResourceTexture</t>
  </si>
  <si>
    <t>81 : 13322 (True) - TUniteAuSolDescriptor</t>
  </si>
  <si>
    <t>Unit_Leopard_C1</t>
  </si>
  <si>
    <t>LEOPARD C1</t>
  </si>
  <si>
    <t>78 : 17485 (True) - TUIResourceTexture</t>
  </si>
  <si>
    <t>Unit_Livgarde</t>
  </si>
  <si>
    <t>LIVGARDEN</t>
  </si>
  <si>
    <t>78 : 17490 (True) - TUIResourceTexture</t>
  </si>
  <si>
    <t>Unit_Lvkv_fm43</t>
  </si>
  <si>
    <t>LVKV fm/43</t>
  </si>
  <si>
    <t>Unit_Lvrbv_701</t>
  </si>
  <si>
    <t>LVRBV 701</t>
  </si>
  <si>
    <t>78 : 17503 (True) - TUIResourceTexture</t>
  </si>
  <si>
    <t>Unit_M1025_Humvee</t>
  </si>
  <si>
    <t>M1025 HUMVEE CP</t>
  </si>
  <si>
    <t>78 : 17509 (True) - TUIResourceTexture</t>
  </si>
  <si>
    <t>Unit_M1025_Humvee_GAU</t>
  </si>
  <si>
    <t>M1025 HUMVEE M134</t>
  </si>
  <si>
    <t>78 : 17514 (True) - TUIResourceTexture</t>
  </si>
  <si>
    <t>Unit_M1025_Humvee_Mk19</t>
  </si>
  <si>
    <t>M1025 HUMVEE Mk.19</t>
  </si>
  <si>
    <t>81 : 13330 (True) - TUniteAuSolDescriptor</t>
  </si>
  <si>
    <t>Unit_M106_A1</t>
  </si>
  <si>
    <t>PzMrs M113</t>
  </si>
  <si>
    <t>81 : 13567 (True) - TUniteAuSolDescriptor</t>
  </si>
  <si>
    <t>Unit_M106_A2</t>
  </si>
  <si>
    <t>M106A2</t>
  </si>
  <si>
    <t>Unit_M108_ANZ</t>
  </si>
  <si>
    <t>M108</t>
  </si>
  <si>
    <t>Unit_M109</t>
  </si>
  <si>
    <t>M109 R.C.H.A.</t>
  </si>
  <si>
    <t>78 : 17540 (True) - TUIResourceTexture</t>
  </si>
  <si>
    <t>81 : 13948 (True) - TUniteAuSolDescriptor</t>
  </si>
  <si>
    <t>Unit_M1097_Avenger</t>
  </si>
  <si>
    <t>M1097 AVENGER</t>
  </si>
  <si>
    <t>Unit_M109A2_ROK</t>
  </si>
  <si>
    <t>K55</t>
  </si>
  <si>
    <t>Unit_M109A3GA1</t>
  </si>
  <si>
    <t>PzH M109A3GA1</t>
  </si>
  <si>
    <t>Unit_M109G</t>
  </si>
  <si>
    <t>SKH M/109G</t>
  </si>
  <si>
    <t>78 : 17562 (True) - TUIResourceTexture</t>
  </si>
  <si>
    <t>81 : 13971 (True) - TUniteAuSolDescriptor</t>
  </si>
  <si>
    <t>Unit_M109_A2</t>
  </si>
  <si>
    <t>M109A2</t>
  </si>
  <si>
    <t>78 : 17567 (True) - TUIResourceTexture</t>
  </si>
  <si>
    <t>81 : 13343 (True) - TUniteAuSolDescriptor</t>
  </si>
  <si>
    <t>Unit_M109_A3</t>
  </si>
  <si>
    <t>SKH M/109A3</t>
  </si>
  <si>
    <t>81 : 13339 (True) - TUniteAuSolDescriptor</t>
  </si>
  <si>
    <t>Unit_M109_A6_Paladin</t>
  </si>
  <si>
    <t>M109A6 PALADIN</t>
  </si>
  <si>
    <t>81 : 13340 (True) - TUniteAuSolDescriptor</t>
  </si>
  <si>
    <t>Unit_M109_Howitzer</t>
  </si>
  <si>
    <t>M109</t>
  </si>
  <si>
    <t>78 : 17582 (True) - TUIResourceTexture</t>
  </si>
  <si>
    <t>Unit_M110A2_Howitzer</t>
  </si>
  <si>
    <t>M110A2</t>
  </si>
  <si>
    <t>Unit_M110A2_JAP</t>
  </si>
  <si>
    <t>203 SP</t>
  </si>
  <si>
    <t>Unit_M110A2_RA</t>
  </si>
  <si>
    <t>M110A2 R.A.</t>
  </si>
  <si>
    <t>Unit_M110_Howitzer</t>
  </si>
  <si>
    <t>M110</t>
  </si>
  <si>
    <t>Unit_M110_JAP</t>
  </si>
  <si>
    <t>PzH M110</t>
  </si>
  <si>
    <t>Unit_M110_RA</t>
  </si>
  <si>
    <t>M110 R.A.</t>
  </si>
  <si>
    <t>Unit_M113</t>
  </si>
  <si>
    <t>M113_DEPREC</t>
  </si>
  <si>
    <t>Unit_M113A1_3030_ANZ</t>
  </si>
  <si>
    <t>M113A1 30/30</t>
  </si>
  <si>
    <t>78 : 17622 (True) - TUIResourceTexture</t>
  </si>
  <si>
    <t>Unit_M113A1_3050_ANZ</t>
  </si>
  <si>
    <t>M113A1 30/50</t>
  </si>
  <si>
    <t>Unit_M113A1_CP</t>
  </si>
  <si>
    <t>M/113A1 CP</t>
  </si>
  <si>
    <t>Unit_M113A1_Dragon</t>
  </si>
  <si>
    <t>M113A1 DRAGON</t>
  </si>
  <si>
    <t>Unit_M113A1_FSV_ANZ</t>
  </si>
  <si>
    <t>M113A1 FSV</t>
  </si>
  <si>
    <t>78 : 17644 (True) - TUIResourceTexture</t>
  </si>
  <si>
    <t>Unit_M113A1_LRV_ANZ</t>
  </si>
  <si>
    <t>M113A1 LRV</t>
  </si>
  <si>
    <t>Unit_M113A1_MRV_ANZ</t>
  </si>
  <si>
    <t>M113A1 MRV</t>
  </si>
  <si>
    <t>81 : 13356 (True) - TUniteAuSolDescriptor</t>
  </si>
  <si>
    <t>Unit_M113A1_TOW</t>
  </si>
  <si>
    <t>M150</t>
  </si>
  <si>
    <t>Unit_M113A1_minigun</t>
  </si>
  <si>
    <t>M113A1 MINIGUN</t>
  </si>
  <si>
    <t>Unit_M113A2</t>
  </si>
  <si>
    <t>M113A1</t>
  </si>
  <si>
    <t>Unit_M113A3</t>
  </si>
  <si>
    <t>M113A3</t>
  </si>
  <si>
    <t>81 : 13360 (True) - TUniteAuSolDescriptor</t>
  </si>
  <si>
    <t>Unit_M113A3_Super_Dragon_US</t>
  </si>
  <si>
    <t>M113A3 SUPER DRAGON</t>
  </si>
  <si>
    <t>78 : 17681 (True) - TUIResourceTexture</t>
  </si>
  <si>
    <t>Unit_M113GA1</t>
  </si>
  <si>
    <t>M113A1G</t>
  </si>
  <si>
    <t>78 : 17686 (True) - TUIResourceTexture</t>
  </si>
  <si>
    <t>Unit_M113_106mm_RR</t>
  </si>
  <si>
    <t>M113 106mm M40</t>
  </si>
  <si>
    <t>78 : 17691 (True) - TUIResourceTexture</t>
  </si>
  <si>
    <t>Unit_M113_ACAV</t>
  </si>
  <si>
    <t>M113 ACAV</t>
  </si>
  <si>
    <t>Unit_M113_ADATS</t>
  </si>
  <si>
    <t>M113 ADATS</t>
  </si>
  <si>
    <t>Unit_M113_CR_Lynx</t>
  </si>
  <si>
    <t>M113 C&amp;R LYNX</t>
  </si>
  <si>
    <t>Unit_M113_TUA</t>
  </si>
  <si>
    <t>M113 TUA</t>
  </si>
  <si>
    <t>Unit_M114A1</t>
  </si>
  <si>
    <t>M114A1</t>
  </si>
  <si>
    <t>Unit_M114A2</t>
  </si>
  <si>
    <t>M114A2</t>
  </si>
  <si>
    <t>Unit_M125A1_ANZ</t>
  </si>
  <si>
    <t>M125A1</t>
  </si>
  <si>
    <t>Unit_M125_A1</t>
  </si>
  <si>
    <t>Unit_M132</t>
  </si>
  <si>
    <t>M132 ZIPPO</t>
  </si>
  <si>
    <t>Unit_M150_I_TOW</t>
  </si>
  <si>
    <t>M150 I-TOW</t>
  </si>
  <si>
    <t>81 : 13375 (True) - TUniteAuSolDescriptor</t>
  </si>
  <si>
    <t>Unit_M150_TOW</t>
  </si>
  <si>
    <t>M150 TOW</t>
  </si>
  <si>
    <t>81 : 13364 (True) - TUniteAuSolDescriptor</t>
  </si>
  <si>
    <t>Unit_M151A1_CP</t>
  </si>
  <si>
    <t>M/151A1 KV</t>
  </si>
  <si>
    <t>78 : 17752 (True) - TUIResourceTexture</t>
  </si>
  <si>
    <t>Unit_M151A1_MUTT</t>
  </si>
  <si>
    <t>M151A2 MUTT</t>
  </si>
  <si>
    <t>Unit_M151A1_Scout</t>
  </si>
  <si>
    <t>OPKLARINGS M/151</t>
  </si>
  <si>
    <t>Unit_M151A2_FAV</t>
  </si>
  <si>
    <t>M151A2 FAV</t>
  </si>
  <si>
    <t>81 : 13377 (True) - TUniteAuSolDescriptor</t>
  </si>
  <si>
    <t>Unit_M151A2_I_TOW</t>
  </si>
  <si>
    <t>M151A2 I-TOW</t>
  </si>
  <si>
    <t>Unit_M151A2_TOW</t>
  </si>
  <si>
    <t>M151A2 TOW</t>
  </si>
  <si>
    <t>Unit_M163A1_VADS</t>
  </si>
  <si>
    <t>M163 VULCAN</t>
  </si>
  <si>
    <t>Unit_M163A2_VADS</t>
  </si>
  <si>
    <t>M163 CS</t>
  </si>
  <si>
    <t>Unit_M163_PIVADS</t>
  </si>
  <si>
    <t>M163 PIVADS</t>
  </si>
  <si>
    <t>81 : 13382 (True) - TUniteAuSolDescriptor</t>
  </si>
  <si>
    <t>Unit_M18_ROK</t>
  </si>
  <si>
    <t>M18</t>
  </si>
  <si>
    <t>Unit_M1A1HA_Abrams_US</t>
  </si>
  <si>
    <t>M1A1HA ABRAMS</t>
  </si>
  <si>
    <t>Unit_M1A1HC_Abrams</t>
  </si>
  <si>
    <t>M1A1HC ABRAMS</t>
  </si>
  <si>
    <t>81 : 13437 (True) - TUniteAuSolDescriptor</t>
  </si>
  <si>
    <t>Unit_M1A1_Abrams</t>
  </si>
  <si>
    <t>M1A1 ABRAMS</t>
  </si>
  <si>
    <t>81 : 13390 (True) - TUniteAuSolDescriptor</t>
  </si>
  <si>
    <t>Unit_M1A2_Abrams_US</t>
  </si>
  <si>
    <t>M1A2 ABRAMS</t>
  </si>
  <si>
    <t>Unit_M1IP_Abrams</t>
  </si>
  <si>
    <t>M1IP ABRAMS</t>
  </si>
  <si>
    <t>Unit_M1_Abrams</t>
  </si>
  <si>
    <t>M1 ABRAMS</t>
  </si>
  <si>
    <t>Unit_M1_Abrams_Tuto</t>
  </si>
  <si>
    <t>CMD M1 ABRAMS</t>
  </si>
  <si>
    <t>Unit_M201_106mm</t>
  </si>
  <si>
    <t>M201 106mm</t>
  </si>
  <si>
    <t>Unit_M201_MILAN</t>
  </si>
  <si>
    <t>M201 MILAN</t>
  </si>
  <si>
    <t>Unit_M201_PC</t>
  </si>
  <si>
    <t>M201</t>
  </si>
  <si>
    <t>Unit_M24_Chaffee</t>
  </si>
  <si>
    <t>M24</t>
  </si>
  <si>
    <t>Unit_M270_MLRS</t>
  </si>
  <si>
    <t>M270 ATACMS</t>
  </si>
  <si>
    <t>78 : 17866 (True) - TUIResourceTexture</t>
  </si>
  <si>
    <t>Unit_M270_LRM_FR</t>
  </si>
  <si>
    <t>M270 LRM</t>
  </si>
  <si>
    <t>78 : 17871 (True) - TUIResourceTexture</t>
  </si>
  <si>
    <t>Unit_M270_MLRS_UK</t>
  </si>
  <si>
    <t>M270 MLRS</t>
  </si>
  <si>
    <t>78 : 17876 (True) - TUIResourceTexture</t>
  </si>
  <si>
    <t>Unit_M2A1_Bradley_IFV</t>
  </si>
  <si>
    <t>M2A1 BRADLEY IFV</t>
  </si>
  <si>
    <t>81 : 13402 (True) - TUniteAuSolDescriptor</t>
  </si>
  <si>
    <t>Unit_M2A3_Bradley_US</t>
  </si>
  <si>
    <t>M2A2 BRADLEY</t>
  </si>
  <si>
    <t>78 : 17891 (True) - TUIResourceTexture</t>
  </si>
  <si>
    <t>81 : 13400 (True) - TUniteAuSolDescriptor</t>
  </si>
  <si>
    <t>Unit_M2_Bradley</t>
  </si>
  <si>
    <t>M2 BRADLEY IFV</t>
  </si>
  <si>
    <t>Unit_M35_Cargo</t>
  </si>
  <si>
    <t>M35 CARGO</t>
  </si>
  <si>
    <t>Unit_M35_Truck</t>
  </si>
  <si>
    <t>M35</t>
  </si>
  <si>
    <t>Unit_M36_ROK</t>
  </si>
  <si>
    <t>M36</t>
  </si>
  <si>
    <t>78 : 17913 (True) - TUIResourceTexture</t>
  </si>
  <si>
    <t>Unit_M38A1CND3</t>
  </si>
  <si>
    <t>M38A1 CP</t>
  </si>
  <si>
    <t>Unit_M38_106mm</t>
  </si>
  <si>
    <t>M38A1 106mm</t>
  </si>
  <si>
    <t>Unit_M3A1_Bradley_CFV</t>
  </si>
  <si>
    <t>M3A1 BRADLEY CFV</t>
  </si>
  <si>
    <t>78 : 17929 (True) - TUIResourceTexture</t>
  </si>
  <si>
    <t>81 : 13410 (True) - TUniteAuSolDescriptor</t>
  </si>
  <si>
    <t>Unit_M3A3_Bradley_US</t>
  </si>
  <si>
    <t>M3A2 BRADLEY</t>
  </si>
  <si>
    <t>Unit_M3_Bradley</t>
  </si>
  <si>
    <t>M3 BRADLEY CFV</t>
  </si>
  <si>
    <t>Unit_M41</t>
  </si>
  <si>
    <t>M41A1</t>
  </si>
  <si>
    <t>Unit_M41A1_ANZ</t>
  </si>
  <si>
    <t>Unit_M41_DK</t>
  </si>
  <si>
    <t>M41 DK1</t>
  </si>
  <si>
    <t>Unit_M41_JAP</t>
  </si>
  <si>
    <t>Unit_M42A1_Duster</t>
  </si>
  <si>
    <t>FLAKPANZER M42A1</t>
  </si>
  <si>
    <t>78 : 17972 (True) - TUIResourceTexture</t>
  </si>
  <si>
    <t>Unit_M42_Duster_JAP</t>
  </si>
  <si>
    <t>M42 AAG</t>
  </si>
  <si>
    <t>78 : 17977 (True) - TUIResourceTexture</t>
  </si>
  <si>
    <t>Unit_M48A1_Patton</t>
  </si>
  <si>
    <t>M48A1</t>
  </si>
  <si>
    <t>Unit_M48A3K_ROK</t>
  </si>
  <si>
    <t>M48A3K</t>
  </si>
  <si>
    <t>Unit_M48A3_Chaparral</t>
  </si>
  <si>
    <t>M48A3 CHAPARRAL</t>
  </si>
  <si>
    <t>Unit_M48A5K_ROK</t>
  </si>
  <si>
    <t>M48A5K</t>
  </si>
  <si>
    <t>78 : 18000 (True) - TUIResourceTexture</t>
  </si>
  <si>
    <t>81 : 13418 (True) - TUniteAuSolDescriptor</t>
  </si>
  <si>
    <t>Unit_M48A5_Patton</t>
  </si>
  <si>
    <t>M48A5 USMC</t>
  </si>
  <si>
    <t>Unit_M48A5_Patton_NOR</t>
  </si>
  <si>
    <t>M48A5</t>
  </si>
  <si>
    <t>Unit_M48A5_ROK</t>
  </si>
  <si>
    <t>Unit_M48_Chaparral</t>
  </si>
  <si>
    <t>M48 CHAPARRAL</t>
  </si>
  <si>
    <t>Unit_M48_Chaparral_MIM72F</t>
  </si>
  <si>
    <t>M48A1 CHAPARRAL</t>
  </si>
  <si>
    <t>Unit_M50_Ontos</t>
  </si>
  <si>
    <t>M50A1 ONTOS</t>
  </si>
  <si>
    <t>Unit_M53_59_Praga</t>
  </si>
  <si>
    <t>M53/59 PRAGA</t>
  </si>
  <si>
    <t>Unit_M551_A1</t>
  </si>
  <si>
    <t>M551A1 SHERIDAN</t>
  </si>
  <si>
    <t>Unit_M551_Sheridan</t>
  </si>
  <si>
    <t>M551 ACAV</t>
  </si>
  <si>
    <t>78 : 18055 (True) - TUIResourceTexture</t>
  </si>
  <si>
    <t>Unit_M551_TTS</t>
  </si>
  <si>
    <t>M551A1 TTS</t>
  </si>
  <si>
    <t>81 : 13429 (True) - TUniteAuSolDescriptor</t>
  </si>
  <si>
    <t>Unit_M55_ROK</t>
  </si>
  <si>
    <t>M45D</t>
  </si>
  <si>
    <t>Unit_M577</t>
  </si>
  <si>
    <t>M577</t>
  </si>
  <si>
    <t>Unit_M577A1_ANZ</t>
  </si>
  <si>
    <t>M577A1</t>
  </si>
  <si>
    <t>Unit_M577G</t>
  </si>
  <si>
    <t>M577G</t>
  </si>
  <si>
    <t>Unit_M577_kmdpvgn</t>
  </si>
  <si>
    <t>M577 KPV</t>
  </si>
  <si>
    <t>78 : 18084 (True) - TUIResourceTexture</t>
  </si>
  <si>
    <t>Unit_M60A1_AOS_Patton</t>
  </si>
  <si>
    <t>M60A1 AOS</t>
  </si>
  <si>
    <t>78 : 18089 (True) - TUIResourceTexture</t>
  </si>
  <si>
    <t>Unit_M60A1_ERA_US</t>
  </si>
  <si>
    <t>M60A1 ERA</t>
  </si>
  <si>
    <t>81 : 13436 (True) - TUniteAuSolDescriptor</t>
  </si>
  <si>
    <t>Unit_M60A1_Patton</t>
  </si>
  <si>
    <t>M60A1 USMC</t>
  </si>
  <si>
    <t>81 : 13421 (True) - TUniteAuSolDescriptor</t>
  </si>
  <si>
    <t>Unit_M60A1_RISE_Patton</t>
  </si>
  <si>
    <t>M60A1 RISE PATTON</t>
  </si>
  <si>
    <t>78 : 18105 (True) - TUIResourceTexture</t>
  </si>
  <si>
    <t>Unit_M60A2_20mm_Starship</t>
  </si>
  <si>
    <t>M60A2E2 STARSHIP</t>
  </si>
  <si>
    <t>81 : 13441 (True) - TUniteAuSolDescriptor</t>
  </si>
  <si>
    <t>Unit_M60A2_Starship</t>
  </si>
  <si>
    <t>M60A2E1 STARSHIP</t>
  </si>
  <si>
    <t>Unit_M60A3_Patton</t>
  </si>
  <si>
    <t>M60A3 PATTON</t>
  </si>
  <si>
    <t>81 : 13439 (True) - TUniteAuSolDescriptor</t>
  </si>
  <si>
    <t>Unit_M60_Super_AX</t>
  </si>
  <si>
    <t>SUPER M60</t>
  </si>
  <si>
    <t>81 : 13442 (True) - TUniteAuSolDescriptor</t>
  </si>
  <si>
    <t>Unit_M621_Cargo</t>
  </si>
  <si>
    <t>M621 LOGK</t>
  </si>
  <si>
    <t>Unit_M621_Truck</t>
  </si>
  <si>
    <t>M621</t>
  </si>
  <si>
    <t>Unit_M67A1_Zippo</t>
  </si>
  <si>
    <t>M67A1 ZIPPO</t>
  </si>
  <si>
    <t>81 : 13373 (True) - TUniteAuSolDescriptor</t>
  </si>
  <si>
    <t>Unit_M6_Mosegris</t>
  </si>
  <si>
    <t>M6 MOSEGRIS</t>
  </si>
  <si>
    <t>78 : 18149 (True) - TUIResourceTexture</t>
  </si>
  <si>
    <t>Unit_M727_Hawk</t>
  </si>
  <si>
    <t>M/727 HAWK</t>
  </si>
  <si>
    <t>78 : 18156 (True) - TUIResourceTexture</t>
  </si>
  <si>
    <t>Unit_M727_Hawk_P3_US</t>
  </si>
  <si>
    <t>M727 I-HAWK PIP III</t>
  </si>
  <si>
    <t>Unit_M727_Hawk_PIP_ROK</t>
  </si>
  <si>
    <t>M727 I-HAWK PIP II</t>
  </si>
  <si>
    <t>Unit_M727_I_Hawk</t>
  </si>
  <si>
    <t>M727 I-HAWK</t>
  </si>
  <si>
    <t>Unit_M727_I_Hawk_ROK</t>
  </si>
  <si>
    <t>Unit_M728_CEV</t>
  </si>
  <si>
    <t>M728 CEV</t>
  </si>
  <si>
    <t>Unit_M8_Buford</t>
  </si>
  <si>
    <t>M8 AGS</t>
  </si>
  <si>
    <t>Unit_M8_ROK</t>
  </si>
  <si>
    <t>M8 Panserbil</t>
  </si>
  <si>
    <t>Unit_M901A1_ITW_US</t>
  </si>
  <si>
    <t>M901A1 ITW US</t>
  </si>
  <si>
    <t>81 : 13457 (True) - TUniteAuSolDescriptor</t>
  </si>
  <si>
    <t>Unit_M901_TOW</t>
  </si>
  <si>
    <t>M901 ITV</t>
  </si>
  <si>
    <t>81 : 13358 (True) - TUniteAuSolDescriptor</t>
  </si>
  <si>
    <t>Unit_M966_Humvee_ITOW</t>
  </si>
  <si>
    <t>M966 HUMVEE TOW-2</t>
  </si>
  <si>
    <t>81 : 13380 (True) - TUniteAuSolDescriptor</t>
  </si>
  <si>
    <t>Unit_M998_Humvee</t>
  </si>
  <si>
    <t>M998 HUMVEE</t>
  </si>
  <si>
    <t>Unit_MAN_Kat1_6x6</t>
  </si>
  <si>
    <t>MAN KAT1 6x6</t>
  </si>
  <si>
    <t>81 : 13467 (True) - TUniteAuSolDescriptor</t>
  </si>
  <si>
    <t>Unit_MARS</t>
  </si>
  <si>
    <t>MARS</t>
  </si>
  <si>
    <t>Unit_MAW</t>
  </si>
  <si>
    <t>MAW</t>
  </si>
  <si>
    <t>78 : 18236 (True) - TUIResourceTexture</t>
  </si>
  <si>
    <t>Unit_MAZ543_Newa</t>
  </si>
  <si>
    <t>MAZ-543 NEWA SC</t>
  </si>
  <si>
    <t>Unit_MBT70</t>
  </si>
  <si>
    <t>MBT-70</t>
  </si>
  <si>
    <t>81 : 13440 (True) - TUniteAuSolDescriptor</t>
  </si>
  <si>
    <t>Unit_MC3_Cargo_ANZ</t>
  </si>
  <si>
    <t>81 : 13889 (True) - TUniteAuSolDescriptor</t>
  </si>
  <si>
    <t>Unit_MD_Jupiter</t>
  </si>
  <si>
    <t>MD JUPITER</t>
  </si>
  <si>
    <t>Unit_MD_Jupiter_cargo</t>
  </si>
  <si>
    <t>V-LKV MD JUPITER</t>
  </si>
  <si>
    <t>Unit_MFRW_BM21</t>
  </si>
  <si>
    <t>MFRW BM-21</t>
  </si>
  <si>
    <t>81 : 13469 (True) - TUniteAuSolDescriptor</t>
  </si>
  <si>
    <t>Unit_MFRW_BM_24</t>
  </si>
  <si>
    <t>MFRW BM-24</t>
  </si>
  <si>
    <t>Unit_MFRW_RM70</t>
  </si>
  <si>
    <t>MFRW RM-70</t>
  </si>
  <si>
    <t>81 : 13468 (True) - TUniteAuSolDescriptor</t>
  </si>
  <si>
    <t>Unit_MILAN_F1</t>
  </si>
  <si>
    <t>MILAN 1</t>
  </si>
  <si>
    <t>Unit_MOBA</t>
  </si>
  <si>
    <t>MOBA</t>
  </si>
  <si>
    <t>Unit_MRC108</t>
  </si>
  <si>
    <t>M151A1 CP</t>
  </si>
  <si>
    <t>Unit_MTLB</t>
  </si>
  <si>
    <t>MT-LBV</t>
  </si>
  <si>
    <t>Unit_MTLBVM</t>
  </si>
  <si>
    <t>MTP-LB</t>
  </si>
  <si>
    <t>78 : 18307 (True) - TUIResourceTexture</t>
  </si>
  <si>
    <t>Unit_MTLB_23M_Krak</t>
  </si>
  <si>
    <t>MT-LB 23M KRAK</t>
  </si>
  <si>
    <t>78 : 18312 (True) - TUIResourceTexture</t>
  </si>
  <si>
    <t>Unit_MTLB_82mm</t>
  </si>
  <si>
    <t>MT-LB PODNOS</t>
  </si>
  <si>
    <t>Unit_MTLB_RDA</t>
  </si>
  <si>
    <t>TPz MT-LBV</t>
  </si>
  <si>
    <t>Unit_MTLB_Shturm_S</t>
  </si>
  <si>
    <t>MT-LB SHTURM-S</t>
  </si>
  <si>
    <t>Unit_MTLB_Strela10_NK</t>
  </si>
  <si>
    <t>PON'GAE-3</t>
  </si>
  <si>
    <t>81 : 13913 (True) - TUniteAuSolDescriptor</t>
  </si>
  <si>
    <t>Unit_MTLB_Strela10_POL</t>
  </si>
  <si>
    <t>78 : 18341 (True) - TUIResourceTexture</t>
  </si>
  <si>
    <t>81 : 12985 (True) - TUniteAuSolDescriptor</t>
  </si>
  <si>
    <t>Unit_MTLB_Vasilek</t>
  </si>
  <si>
    <t>MT-LB VASILEK</t>
  </si>
  <si>
    <t>78 : 18346 (True) - TUIResourceTexture</t>
  </si>
  <si>
    <t>81 : 13477 (True) - TUniteAuSolDescriptor</t>
  </si>
  <si>
    <t>Unit_Marder_1</t>
  </si>
  <si>
    <t>MARDER 1</t>
  </si>
  <si>
    <t>Unit_Marder_1_A1</t>
  </si>
  <si>
    <t>MARDER 1A1</t>
  </si>
  <si>
    <t>Unit_Marder_1_A2</t>
  </si>
  <si>
    <t>MARDER 1A2</t>
  </si>
  <si>
    <t>Unit_Marder_1_A3</t>
  </si>
  <si>
    <t>MARDER 1A3</t>
  </si>
  <si>
    <t>Unit_Marder_VTS1</t>
  </si>
  <si>
    <t>MARDER VTS1</t>
  </si>
  <si>
    <t>81 : 13261 (True) - TUniteAuSolDescriptor</t>
  </si>
  <si>
    <t>Unit_Marder_ROLAND_2</t>
  </si>
  <si>
    <t>FRP ROLAND 2</t>
  </si>
  <si>
    <t>Unit_Marder_ROLAND_3</t>
  </si>
  <si>
    <t>FRP ROLAND 3</t>
  </si>
  <si>
    <t>Unit_Marinejegeerkommandoen</t>
  </si>
  <si>
    <t>MARINEJEGER</t>
  </si>
  <si>
    <t>Unit_Metys</t>
  </si>
  <si>
    <t>STRZELCY PODHALANSCY</t>
  </si>
  <si>
    <t>Unit_Morskaya_Pehota</t>
  </si>
  <si>
    <t>MORSKAYA PEKHOTA</t>
  </si>
  <si>
    <t>Unit_Motorstrelci</t>
  </si>
  <si>
    <t>MOTOSTRELCI</t>
  </si>
  <si>
    <t>Unit_Motorstrelki</t>
  </si>
  <si>
    <t>MOTOSTRELKI</t>
  </si>
  <si>
    <t>Unit_MstaS_RDA</t>
  </si>
  <si>
    <t>MSTA-S</t>
  </si>
  <si>
    <t>Unit_NK_90_Marines</t>
  </si>
  <si>
    <t>JEOGOCKDAE 90</t>
  </si>
  <si>
    <t>78 : 18432 (True) - TUIResourceTexture</t>
  </si>
  <si>
    <t>Unit_NK_90_Para</t>
  </si>
  <si>
    <t>YUCKJEONDAE 90</t>
  </si>
  <si>
    <t>78 : 18439 (True) - TUIResourceTexture</t>
  </si>
  <si>
    <t>Unit_NK_CMD_squad</t>
  </si>
  <si>
    <t>JIHWI-BAN</t>
  </si>
  <si>
    <t>Unit_NK_Fagot</t>
  </si>
  <si>
    <t>BAN-TANK FAGOT</t>
  </si>
  <si>
    <t>Unit_NK_Igla</t>
  </si>
  <si>
    <t>IGLA</t>
  </si>
  <si>
    <t>78 : 18461 (True) - TUIResourceTexture</t>
  </si>
  <si>
    <t>Unit_NK_Kub</t>
  </si>
  <si>
    <t>Unit_NK_LightInf</t>
  </si>
  <si>
    <t>GONGBOBYONG</t>
  </si>
  <si>
    <t>Unit_NK_M1992</t>
  </si>
  <si>
    <t>M1992</t>
  </si>
  <si>
    <t>81 : 12983 (True) - TUniteAuSolDescriptor</t>
  </si>
  <si>
    <t>Unit_NK_Marines</t>
  </si>
  <si>
    <t>JEOGOCKDAE</t>
  </si>
  <si>
    <t>Unit_NK_Para</t>
  </si>
  <si>
    <t>YUCKJEONDAE</t>
  </si>
  <si>
    <t>Unit_NK_RedGuards</t>
  </si>
  <si>
    <t>JUCKWIDAE</t>
  </si>
  <si>
    <t>Unit_NK_Riflemen</t>
  </si>
  <si>
    <t>BOCHONGSU</t>
  </si>
  <si>
    <t>Unit_NK_S125_Neva</t>
  </si>
  <si>
    <t>PON'GAE-2</t>
  </si>
  <si>
    <t>78 : 18519 (True) - TUIResourceTexture</t>
  </si>
  <si>
    <t>Unit_NK_Sappers</t>
  </si>
  <si>
    <t>GONGBYONG</t>
  </si>
  <si>
    <t>Unit_NK_Scouts</t>
  </si>
  <si>
    <t>JEONGCHALDAE</t>
  </si>
  <si>
    <t>Unit_NK_Strela_2</t>
  </si>
  <si>
    <t>STRELA-2</t>
  </si>
  <si>
    <t>Unit_NK_TkHunter</t>
  </si>
  <si>
    <t>BIBANCHUNGPO</t>
  </si>
  <si>
    <t>Unit_NM_116</t>
  </si>
  <si>
    <t>NM116</t>
  </si>
  <si>
    <t>Unit_NM_135</t>
  </si>
  <si>
    <t>NM135</t>
  </si>
  <si>
    <t>Unit_NM_142</t>
  </si>
  <si>
    <t>NM142</t>
  </si>
  <si>
    <t>78 : 18562 (True) - TUIResourceTexture</t>
  </si>
  <si>
    <t>Unit_NM_195</t>
  </si>
  <si>
    <t>NM195</t>
  </si>
  <si>
    <t>Unit_NOAH</t>
  </si>
  <si>
    <t>NOAH</t>
  </si>
  <si>
    <t>Unit_NOR_CMD_squad</t>
  </si>
  <si>
    <t>KO</t>
  </si>
  <si>
    <t>78 : 18582 (True) - TUIResourceTexture</t>
  </si>
  <si>
    <t>Unit_Niebieskie_Berety</t>
  </si>
  <si>
    <t>NIEBIESKIE BERETY</t>
  </si>
  <si>
    <t>78 : 18589 (True) - TUIResourceTexture</t>
  </si>
  <si>
    <t>Unit_Niebieskie_Berety_90</t>
  </si>
  <si>
    <t>NIEBIESKIE BERETY 90</t>
  </si>
  <si>
    <t>78 : 18596 (True) - TUIResourceTexture</t>
  </si>
  <si>
    <t>Unit_OSA_AK</t>
  </si>
  <si>
    <t>OSA-AK</t>
  </si>
  <si>
    <t>78 : 18601 (True) - TUIResourceTexture</t>
  </si>
  <si>
    <t>Unit_OSA_AKM</t>
  </si>
  <si>
    <t>OSA-AKM</t>
  </si>
  <si>
    <t>Unit_OT62_TOPAS</t>
  </si>
  <si>
    <t>TOPAS</t>
  </si>
  <si>
    <t>Unit_OT62_TOPAS_2A</t>
  </si>
  <si>
    <t>TOPAS-2A</t>
  </si>
  <si>
    <t>Unit_OT62_TOPAS_2AP</t>
  </si>
  <si>
    <t>TOPAS-2AP</t>
  </si>
  <si>
    <t>Unit_OT62_Vydra_I</t>
  </si>
  <si>
    <t>OT-62 VYDRA-I</t>
  </si>
  <si>
    <t>Unit_OT62_Vydra_II</t>
  </si>
  <si>
    <t>OT-62 VYDRA-II</t>
  </si>
  <si>
    <t>Unit_OT65</t>
  </si>
  <si>
    <t>OT-65</t>
  </si>
  <si>
    <t>Unit_OT65A_Vydra</t>
  </si>
  <si>
    <t>OT-65A VYDRA</t>
  </si>
  <si>
    <t>Unit_OT65RL</t>
  </si>
  <si>
    <t>OT-65RL</t>
  </si>
  <si>
    <t>81 : 13856 (True) - TUniteAuSolDescriptor</t>
  </si>
  <si>
    <t>Unit_OT_810</t>
  </si>
  <si>
    <t>OT-810D</t>
  </si>
  <si>
    <t>78 : 18654 (True) - TUIResourceTexture</t>
  </si>
  <si>
    <t>Unit_OT_810_APC</t>
  </si>
  <si>
    <t>OT-810</t>
  </si>
  <si>
    <t>Unit_Ondava</t>
  </si>
  <si>
    <t>ONDAVA</t>
  </si>
  <si>
    <t>81 : 12853 (True) - TUniteAuSolDescriptor</t>
  </si>
  <si>
    <t>Unit_Oppklaring</t>
  </si>
  <si>
    <t>OPPKLARING</t>
  </si>
  <si>
    <t>Unit_P4_Milan_2_FR</t>
  </si>
  <si>
    <t>P4 MILAN 2</t>
  </si>
  <si>
    <t>Unit_P4_PC_FR</t>
  </si>
  <si>
    <t>P4 PC</t>
  </si>
  <si>
    <t>78 : 18683 (True) - TUIResourceTexture</t>
  </si>
  <si>
    <t>Unit_PALR_Fagot</t>
  </si>
  <si>
    <t>PALR FAGOT</t>
  </si>
  <si>
    <t>Unit_PALR_Konkurs</t>
  </si>
  <si>
    <t>PALR KONKURS</t>
  </si>
  <si>
    <t>78 : 18695 (True) - TUIResourceTexture</t>
  </si>
  <si>
    <t>Unit_PBV_302A</t>
  </si>
  <si>
    <t>PBV 302A</t>
  </si>
  <si>
    <t>78 : 18701 (True) - TUIResourceTexture</t>
  </si>
  <si>
    <t>Unit_PGZ95_CHI</t>
  </si>
  <si>
    <t>PGZ-95</t>
  </si>
  <si>
    <t>78 : 18708 (True) - TUIResourceTexture</t>
  </si>
  <si>
    <t>Unit_PNMK_M92_Wildcat</t>
  </si>
  <si>
    <t>M/92 PNMK</t>
  </si>
  <si>
    <t>Unit_POL_CMD_squad</t>
  </si>
  <si>
    <t>SZTAB DOWODZENIA</t>
  </si>
  <si>
    <t>Unit_PPK_Fagot</t>
  </si>
  <si>
    <t>PPK FAGOT</t>
  </si>
  <si>
    <t>Unit_PRWB_OSA_AK</t>
  </si>
  <si>
    <t>9K33M2 ROMB</t>
  </si>
  <si>
    <t>Unit_PT76B</t>
  </si>
  <si>
    <t>PT-76B</t>
  </si>
  <si>
    <t>Unit_PT76B_DShK</t>
  </si>
  <si>
    <t>PT-76B DshK</t>
  </si>
  <si>
    <t>78 : 18743 (True) - TUIResourceTexture</t>
  </si>
  <si>
    <t>81 : 12990 (True) - TUniteAuSolDescriptor</t>
  </si>
  <si>
    <t>Unit_PT76B_Desant</t>
  </si>
  <si>
    <t>PT-76B DESANT</t>
  </si>
  <si>
    <t>Unit_PT91_Twardy</t>
  </si>
  <si>
    <t>PT-91 TWARDY</t>
  </si>
  <si>
    <t>Unit_PTUR_Faktoria</t>
  </si>
  <si>
    <t>PTUR KONKURS</t>
  </si>
  <si>
    <t>Unit_PTZ_89_CHI</t>
  </si>
  <si>
    <t>PTZ-89</t>
  </si>
  <si>
    <t>81 : 13805 (True) - TUniteAuSolDescriptor</t>
  </si>
  <si>
    <t>Unit_PT_71</t>
  </si>
  <si>
    <t>PT-71</t>
  </si>
  <si>
    <t>78 : 18773 (True) - TUIResourceTexture</t>
  </si>
  <si>
    <t>Unit_PT_76_NK</t>
  </si>
  <si>
    <t>PT-76</t>
  </si>
  <si>
    <t>Unit_PT_85</t>
  </si>
  <si>
    <t>PT-85</t>
  </si>
  <si>
    <t>81 : 13551 (True) - TUniteAuSolDescriptor</t>
  </si>
  <si>
    <t>Unit_PT_90</t>
  </si>
  <si>
    <t>PT-90</t>
  </si>
  <si>
    <t>Unit_PZJ_UAZ_Fagot</t>
  </si>
  <si>
    <t>PzJ UAZ FAGOT</t>
  </si>
  <si>
    <t>78 : 18794 (True) - TUIResourceTexture</t>
  </si>
  <si>
    <t>81 : 13556 (True) - TUniteAuSolDescriptor</t>
  </si>
  <si>
    <t>Unit_PZJ_UAZ_SPG9</t>
  </si>
  <si>
    <t>PzJ UAZ SPG-9</t>
  </si>
  <si>
    <t>Unit_PZRK_Igla</t>
  </si>
  <si>
    <t>PZRK IGLA</t>
  </si>
  <si>
    <t>Unit_PZRK_Strela_2</t>
  </si>
  <si>
    <t>Unit_PZRK_Strela_3</t>
  </si>
  <si>
    <t>PZRK STRELA-3</t>
  </si>
  <si>
    <t>Unit_Pancerovnik</t>
  </si>
  <si>
    <t>PANCEROVNICI</t>
  </si>
  <si>
    <t>Unit_Panhard_AML_60</t>
  </si>
  <si>
    <t>AML 60</t>
  </si>
  <si>
    <t>Unit_Panhard_AML_90</t>
  </si>
  <si>
    <t>AML 90</t>
  </si>
  <si>
    <t>Unit_Pansarskytte</t>
  </si>
  <si>
    <t>PANSARSKYTTE</t>
  </si>
  <si>
    <t>Unit_Panzergrenadier</t>
  </si>
  <si>
    <t>PANZERGRENADIERE</t>
  </si>
  <si>
    <t>Unit_Panzergrenadier_MG</t>
  </si>
  <si>
    <t>PANZERGRENADIERE 90</t>
  </si>
  <si>
    <t>Unit_Panzerjager</t>
  </si>
  <si>
    <t>PANZERJAGER</t>
  </si>
  <si>
    <t>Unit_Panzermorser_HS30</t>
  </si>
  <si>
    <t>PzMrs HS.30</t>
  </si>
  <si>
    <t>Unit_Para_Commandos</t>
  </si>
  <si>
    <t>COMMANDOS PARA</t>
  </si>
  <si>
    <t>Unit_Paratroopers</t>
  </si>
  <si>
    <t>PARATROOPERS</t>
  </si>
  <si>
    <t>78 : 18882 (True) - TUIResourceTexture</t>
  </si>
  <si>
    <t>Unit_Pathfinders</t>
  </si>
  <si>
    <t>PATHFINDERS</t>
  </si>
  <si>
    <t>78 : 18887 (True) - TUIResourceTexture</t>
  </si>
  <si>
    <t>Unit_Pinzgauer</t>
  </si>
  <si>
    <t>PINZGAUER</t>
  </si>
  <si>
    <t>Unit_Pinzgauer_ANZ</t>
  </si>
  <si>
    <t>Deprec! PINZGAUER</t>
  </si>
  <si>
    <t>Unit_Pionier</t>
  </si>
  <si>
    <t>STURMPIONIER</t>
  </si>
  <si>
    <t>78 : 18903 (True) - TUIResourceTexture</t>
  </si>
  <si>
    <t>Unit_Promet</t>
  </si>
  <si>
    <t>PROMET</t>
  </si>
  <si>
    <t>Unit_Pvrbv_551</t>
  </si>
  <si>
    <t>PVRBV 551</t>
  </si>
  <si>
    <t>Unit_Pvtgb_9031_m77</t>
  </si>
  <si>
    <t>PVTGB 9031 m/77</t>
  </si>
  <si>
    <t>Unit_Pvtgb_9031_m84</t>
  </si>
  <si>
    <t>PVTGB 9031 m/84</t>
  </si>
  <si>
    <t>81 : 13576 (True) - TUniteAuSolDescriptor</t>
  </si>
  <si>
    <t>Unit_PzH_M109G</t>
  </si>
  <si>
    <t>PzH M109G</t>
  </si>
  <si>
    <t>Unit_RBS67_Hawk</t>
  </si>
  <si>
    <t>RBS 67 HAWK</t>
  </si>
  <si>
    <t>Unit_RBS_56_Grupp</t>
  </si>
  <si>
    <t>Pvgrp RBS 56</t>
  </si>
  <si>
    <t>Unit_RBS_70</t>
  </si>
  <si>
    <t>78 : 18951 (True) - TUIResourceTexture</t>
  </si>
  <si>
    <t>Unit_RBS_70_Grupp</t>
  </si>
  <si>
    <t>Lvgrp RBS 70</t>
  </si>
  <si>
    <t>78 : 18958 (True) - TUIResourceTexture</t>
  </si>
  <si>
    <t>Unit_RBS_90</t>
  </si>
  <si>
    <t>Lvgrp RBS 90</t>
  </si>
  <si>
    <t>Unit_RDA_CMD_squad</t>
  </si>
  <si>
    <t>FUHRUNGSTRUPP</t>
  </si>
  <si>
    <t>Unit_RDA_OSA_AK</t>
  </si>
  <si>
    <t>Fla-Rak OSA-AK</t>
  </si>
  <si>
    <t>Unit_RDA_OSA_AKM</t>
  </si>
  <si>
    <t>Fla-Rak OSA-AKM</t>
  </si>
  <si>
    <t>Unit_RDA_ZSU_23_4M</t>
  </si>
  <si>
    <t>Fla-SFL 23/4M</t>
  </si>
  <si>
    <t>78 : 18987 (True) - TUIResourceTexture</t>
  </si>
  <si>
    <t>Unit_REC_KM111_ROK</t>
  </si>
  <si>
    <t>K111</t>
  </si>
  <si>
    <t>78 : 18992 (True) - TUIResourceTexture</t>
  </si>
  <si>
    <t>Unit_RFA_90_Fallschirm</t>
  </si>
  <si>
    <t>FALLSCHIRMJAGER 90</t>
  </si>
  <si>
    <t>78 : 18999 (True) - TUIResourceTexture</t>
  </si>
  <si>
    <t>Unit_RFA_CMD_squad</t>
  </si>
  <si>
    <t>FUHRUNGSGRUPPE</t>
  </si>
  <si>
    <t>Unit_RFA_Fallschirm</t>
  </si>
  <si>
    <t>FALLSCHIRMJAGER</t>
  </si>
  <si>
    <t>78 : 19011 (True) - TUIResourceTexture</t>
  </si>
  <si>
    <t>Unit_RFA_Fufu</t>
  </si>
  <si>
    <t>78 : 19017 (True) - TUIResourceTexture</t>
  </si>
  <si>
    <t>Unit_RFA_Iltis_Aufk</t>
  </si>
  <si>
    <t>ILTIS Aufk.</t>
  </si>
  <si>
    <t>Unit_RIMa</t>
  </si>
  <si>
    <t>RIMa</t>
  </si>
  <si>
    <t>Unit_RM70_POL</t>
  </si>
  <si>
    <t>RM-70</t>
  </si>
  <si>
    <t>81 : 13982 (True) - TUniteAuSolDescriptor</t>
  </si>
  <si>
    <t>Unit_RM70_Raketomet</t>
  </si>
  <si>
    <t>Unit_RM_Commandos</t>
  </si>
  <si>
    <t>ROYAL MARINES</t>
  </si>
  <si>
    <t>Unit_ROK_85_Riflemen</t>
  </si>
  <si>
    <t>SOCHONG-SU 85</t>
  </si>
  <si>
    <t>78 : 19051 (True) - TUIResourceTexture</t>
  </si>
  <si>
    <t>Unit_ROK_90_Marines</t>
  </si>
  <si>
    <t>HAEBYUNG 90</t>
  </si>
  <si>
    <t>78 : 19058 (True) - TUIResourceTexture</t>
  </si>
  <si>
    <t>Unit_ROK_BlackBerets</t>
  </si>
  <si>
    <t>TEUKJEONSA</t>
  </si>
  <si>
    <t>Unit_ROK_CMD_squad</t>
  </si>
  <si>
    <t>BONBU</t>
  </si>
  <si>
    <t>Unit_ROK_Homeland</t>
  </si>
  <si>
    <t>YEBIGUN</t>
  </si>
  <si>
    <t>78 : 19078 (True) - TUIResourceTexture</t>
  </si>
  <si>
    <t>Unit_ROK_KAFV_25</t>
  </si>
  <si>
    <t>KAFV 25</t>
  </si>
  <si>
    <t>Unit_ROK_KAFV_4050</t>
  </si>
  <si>
    <t>KAFV 40/50</t>
  </si>
  <si>
    <t>Unit_ROK_KAFV_90</t>
  </si>
  <si>
    <t>KAFV 90</t>
  </si>
  <si>
    <t>Unit_ROK_M67_RCL</t>
  </si>
  <si>
    <t>M67 RCL</t>
  </si>
  <si>
    <t>Unit_ROK_Marines</t>
  </si>
  <si>
    <t>HAEBYUNG</t>
  </si>
  <si>
    <t>Unit_ROK_Mistral</t>
  </si>
  <si>
    <t>HYU-SAM MISTRAL</t>
  </si>
  <si>
    <t>Unit_ROK_Redeye</t>
  </si>
  <si>
    <t>HYU-SAM REDEYE</t>
  </si>
  <si>
    <t>Unit_ROK_Riflemen</t>
  </si>
  <si>
    <t>SOCHONG-SU</t>
  </si>
  <si>
    <t>Unit_ROK_Sappers</t>
  </si>
  <si>
    <t>GONGBYUNG</t>
  </si>
  <si>
    <t>Unit_ROK_Scouts</t>
  </si>
  <si>
    <t>SUSAEK-DAE</t>
  </si>
  <si>
    <t>Unit_ROK_Stinger</t>
  </si>
  <si>
    <t>HYU-SAM STINGER</t>
  </si>
  <si>
    <t>Unit_ROK_UDT</t>
  </si>
  <si>
    <t>UDT/SEAL</t>
  </si>
  <si>
    <t>Unit_Raketenjagdpanzer_1</t>
  </si>
  <si>
    <t>RAKETENJAGDPANZER 1</t>
  </si>
  <si>
    <t>Unit_Raketenjagdpanzer_2</t>
  </si>
  <si>
    <t>RAKETENJAGDPANZER 2</t>
  </si>
  <si>
    <t>Unit_Rangers</t>
  </si>
  <si>
    <t>RANGERS</t>
  </si>
  <si>
    <t>Unit_Rapier_FSA</t>
  </si>
  <si>
    <t>TRACKED RAPIER FSA</t>
  </si>
  <si>
    <t>81 : 13797 (True) - TUniteAuSolDescriptor</t>
  </si>
  <si>
    <t>Unit_Rapier_FSA_ANZ</t>
  </si>
  <si>
    <t>Unit_Razvedka</t>
  </si>
  <si>
    <t>RAZVEDKA</t>
  </si>
  <si>
    <t>Unit_Redut_SSM</t>
  </si>
  <si>
    <t>REDUT</t>
  </si>
  <si>
    <t>Unit_Reserveschutzen</t>
  </si>
  <si>
    <t>RESERVESCHUTZEN</t>
  </si>
  <si>
    <t>78 : 19207 (True) - TUIResourceTexture</t>
  </si>
  <si>
    <t>Unit_Reservistes</t>
  </si>
  <si>
    <t>RESERVISTES</t>
  </si>
  <si>
    <t>78 : 19213 (True) - TUIResourceTexture</t>
  </si>
  <si>
    <t>78 : 19214 (True) - TUIResourceTexture</t>
  </si>
  <si>
    <t>Unit_Riflemen</t>
  </si>
  <si>
    <t>RIFLEMEN</t>
  </si>
  <si>
    <t>78 : 19220 (True) - TUIResourceTexture</t>
  </si>
  <si>
    <t>Unit_Rover_106mm</t>
  </si>
  <si>
    <t>LARO 106mm RR</t>
  </si>
  <si>
    <t>Unit_Rover_ANZ</t>
  </si>
  <si>
    <t>ROVER</t>
  </si>
  <si>
    <t>Unit_Rover_CP_ANZ</t>
  </si>
  <si>
    <t>Unit_Rover_MILAN</t>
  </si>
  <si>
    <t>78 : 19239 (True) - TUIResourceTexture</t>
  </si>
  <si>
    <t>Unit_Rover_S3</t>
  </si>
  <si>
    <t>ROVER REKV</t>
  </si>
  <si>
    <t>Unit_Rover_SAS</t>
  </si>
  <si>
    <t>ROVER PINKY</t>
  </si>
  <si>
    <t>81 : 13145 (True) - TUniteAuSolDescriptor</t>
  </si>
  <si>
    <t>Unit_Rover_TOW</t>
  </si>
  <si>
    <t>LARO TOW</t>
  </si>
  <si>
    <t>Unit_Rover_WOMBAT</t>
  </si>
  <si>
    <t>Unit_Rubezh_SSM</t>
  </si>
  <si>
    <t>RUBEZH</t>
  </si>
  <si>
    <t>78 : 19263 (True) - TUIResourceTexture</t>
  </si>
  <si>
    <t>Unit_SAS</t>
  </si>
  <si>
    <t>SAS</t>
  </si>
  <si>
    <t>78 : 19270 (True) - TUIResourceTexture</t>
  </si>
  <si>
    <t>Unit_SBS</t>
  </si>
  <si>
    <t>SBS</t>
  </si>
  <si>
    <t>Unit_SFL_Hb_2S1</t>
  </si>
  <si>
    <t>SFL-Hb 2S1</t>
  </si>
  <si>
    <t>Unit_SFL_Hb_2S3</t>
  </si>
  <si>
    <t>SFL-Hb 2S3</t>
  </si>
  <si>
    <t>78 : 19289 (True) - TUIResourceTexture</t>
  </si>
  <si>
    <t>Unit_SKOT1</t>
  </si>
  <si>
    <t>SKOT R-3</t>
  </si>
  <si>
    <t>Unit_SKOT2</t>
  </si>
  <si>
    <t>SKOT-2</t>
  </si>
  <si>
    <t>Unit_SKOT2A</t>
  </si>
  <si>
    <t>SKOT-2A</t>
  </si>
  <si>
    <t>Unit_SKOT2AM</t>
  </si>
  <si>
    <t>SKOT-2AM</t>
  </si>
  <si>
    <t>Unit_SKOT2AP_POL</t>
  </si>
  <si>
    <t>SKOT-2AP</t>
  </si>
  <si>
    <t>Unit_SPG9D_POL</t>
  </si>
  <si>
    <t>SPG-9D</t>
  </si>
  <si>
    <t>Unit_SPPZ_PT76B</t>
  </si>
  <si>
    <t>SchwPz PT-76B</t>
  </si>
  <si>
    <t>Unit_SPW80</t>
  </si>
  <si>
    <t>SPW-80</t>
  </si>
  <si>
    <t>78 : 19330 (True) - TUIResourceTexture</t>
  </si>
  <si>
    <t>81 : 13657 (True) - TUniteAuSolDescriptor</t>
  </si>
  <si>
    <t>Unit_SPW_152K</t>
  </si>
  <si>
    <t>SPW-152K</t>
  </si>
  <si>
    <t>Unit_SPW_40A</t>
  </si>
  <si>
    <t>SPW-40A</t>
  </si>
  <si>
    <t>81 : 12991 (True) - TUniteAuSolDescriptor</t>
  </si>
  <si>
    <t>Unit_SPW_40P2</t>
  </si>
  <si>
    <t>SPW-40P2</t>
  </si>
  <si>
    <t>Unit_SPW_40P2_Konkurs</t>
  </si>
  <si>
    <t>SPW 40P2 KONKURS</t>
  </si>
  <si>
    <t>Unit_SPW_40P2_Malyu_M</t>
  </si>
  <si>
    <t>Unit_SPW_40P2_Malyu_P</t>
  </si>
  <si>
    <t>SPW-40P2 MALYUTKA-P</t>
  </si>
  <si>
    <t>Unit_SPW_40PA</t>
  </si>
  <si>
    <t>SPW-40PA</t>
  </si>
  <si>
    <t>81 : 12938 (True) - TUniteAuSolDescriptor</t>
  </si>
  <si>
    <t>Unit_SPW_50PK</t>
  </si>
  <si>
    <t>SPW-50PK</t>
  </si>
  <si>
    <t>Unit_SPW_50PU</t>
  </si>
  <si>
    <t>SPW-50PU</t>
  </si>
  <si>
    <t>78 : 19375 (True) - TUIResourceTexture</t>
  </si>
  <si>
    <t>Unit_SPW_60</t>
  </si>
  <si>
    <t>SPW-60(S)</t>
  </si>
  <si>
    <t>81 : 13174 (True) - TUniteAuSolDescriptor</t>
  </si>
  <si>
    <t>Unit_SPW_60PB</t>
  </si>
  <si>
    <t>SPW-60PB</t>
  </si>
  <si>
    <t>Unit_SPW_70</t>
  </si>
  <si>
    <t>SPW-70</t>
  </si>
  <si>
    <t>78 : 19390 (True) - TUIResourceTexture</t>
  </si>
  <si>
    <t>Unit_SPZ_BMP2K</t>
  </si>
  <si>
    <t>SPz BMP-2(K)</t>
  </si>
  <si>
    <t>Unit_SPZ_BMP_1PC</t>
  </si>
  <si>
    <t>SPz BMP-1 P/c</t>
  </si>
  <si>
    <t>81 : 12955 (True) - TUniteAuSolDescriptor</t>
  </si>
  <si>
    <t>Unit_SPZ_BMP_2</t>
  </si>
  <si>
    <t>SPz BMP-2/c</t>
  </si>
  <si>
    <t>81 : 12959 (True) - TUniteAuSolDescriptor</t>
  </si>
  <si>
    <t>Unit_SU_100_CHI</t>
  </si>
  <si>
    <t>SU-100</t>
  </si>
  <si>
    <t>Unit_SU_122_54</t>
  </si>
  <si>
    <t>SU-122-54</t>
  </si>
  <si>
    <t>Unit_SU_60_Jyu_MAT_JAP</t>
  </si>
  <si>
    <t>Unit_SV_60_JAP</t>
  </si>
  <si>
    <t>81 MSP</t>
  </si>
  <si>
    <t>Unit_SWE_CMD_squad</t>
  </si>
  <si>
    <t>STABSGRUPP</t>
  </si>
  <si>
    <t>Unit_SX250</t>
  </si>
  <si>
    <t>SX250</t>
  </si>
  <si>
    <t>Unit_SX250_cargo</t>
  </si>
  <si>
    <t>SX250 Cargo</t>
  </si>
  <si>
    <t>78 : 19447 (True) - TUIResourceTexture</t>
  </si>
  <si>
    <t>Unit_SX_60_JAP</t>
  </si>
  <si>
    <t>107 MSP</t>
  </si>
  <si>
    <t>Unit_Saper</t>
  </si>
  <si>
    <t>ZENISTE</t>
  </si>
  <si>
    <t>Unit_Sapery</t>
  </si>
  <si>
    <t>SAPERY</t>
  </si>
  <si>
    <t>Unit_Saperzy</t>
  </si>
  <si>
    <t>SAPERZY</t>
  </si>
  <si>
    <t>78 : 19473 (True) - TUIResourceTexture</t>
  </si>
  <si>
    <t>Unit_Sapeur</t>
  </si>
  <si>
    <t>SAPEURS</t>
  </si>
  <si>
    <t>78 : 19480 (True) - TUIResourceTexture</t>
  </si>
  <si>
    <t>Unit_Saxon_CP_UK</t>
  </si>
  <si>
    <t>AT105C</t>
  </si>
  <si>
    <t>78 : 19486 (True) - TUIResourceTexture</t>
  </si>
  <si>
    <t>Unit_Saxon_UK</t>
  </si>
  <si>
    <t>Saxon</t>
  </si>
  <si>
    <t>78 : 19491 (True) - TUIResourceTexture</t>
  </si>
  <si>
    <t>81 : 12933 (True) - TUniteAuSolDescriptor</t>
  </si>
  <si>
    <t>Unit_Schutzen</t>
  </si>
  <si>
    <t>MOT.-SCHUTZEN</t>
  </si>
  <si>
    <t>78 : 19497 (True) - TUIResourceTexture</t>
  </si>
  <si>
    <t>78 : 19498 (True) - TUIResourceTexture</t>
  </si>
  <si>
    <t>Unit_Schutzen_90</t>
  </si>
  <si>
    <t>MOT.-SCHUTZEN 90</t>
  </si>
  <si>
    <t>Unit_Scorpion_Light_Tank</t>
  </si>
  <si>
    <t>81 : 13412 (True) - TUniteAuSolDescriptor</t>
  </si>
  <si>
    <t>Unit_Scout</t>
  </si>
  <si>
    <t>PRUZKUMNICI</t>
  </si>
  <si>
    <t>Unit_Scouts</t>
  </si>
  <si>
    <t>LIGHT RIFLEMEN</t>
  </si>
  <si>
    <t>Unit_ShM120_PRAMS</t>
  </si>
  <si>
    <t>ShM vz.90 PRAM-S</t>
  </si>
  <si>
    <t>Unit_ShM120_PRAMS_K</t>
  </si>
  <si>
    <t>ShM vz.85 PRAM-S</t>
  </si>
  <si>
    <t>Unit_Shilka</t>
  </si>
  <si>
    <t>ZSU-23-4V1 SZYLKA</t>
  </si>
  <si>
    <t>78 : 19538 (True) - TUIResourceTexture</t>
  </si>
  <si>
    <t>Unit_Sisu_XA180</t>
  </si>
  <si>
    <t>SISU XA-180</t>
  </si>
  <si>
    <t>Unit_Soldat_Allemand_Leger</t>
  </si>
  <si>
    <t>SoldatAlle</t>
  </si>
  <si>
    <t>Unit_Soldat_Allemand_Leger_SOLO</t>
  </si>
  <si>
    <t>Unit_Soldat_Allemand_Lourd</t>
  </si>
  <si>
    <t>Unit_Soldat_PTUR_Fagot</t>
  </si>
  <si>
    <t>PTUR FAKTORIYA</t>
  </si>
  <si>
    <t>78 : 19564 (True) - TUIResourceTexture</t>
  </si>
  <si>
    <t>Unit_Soldat_US_Leger</t>
  </si>
  <si>
    <t>SoldatUSLe</t>
  </si>
  <si>
    <t>Unit_Soldat_US_Leger_SOLO</t>
  </si>
  <si>
    <t>ldatUSLege</t>
  </si>
  <si>
    <t>Unit_Soldat_US_Lourd</t>
  </si>
  <si>
    <t>SoldatUSLo</t>
  </si>
  <si>
    <t>Unit_Sopel</t>
  </si>
  <si>
    <t>LSPZRA SOPEL</t>
  </si>
  <si>
    <t>81 : 13682 (True) - TUniteAuSolDescriptor</t>
  </si>
  <si>
    <t>Unit_SpPz_Luchs_A1</t>
  </si>
  <si>
    <t>SpPz LUCHS</t>
  </si>
  <si>
    <t>Unit_SpPz_Luchs_A2</t>
  </si>
  <si>
    <t>SpPz LUCHS A1</t>
  </si>
  <si>
    <t>Unit_Spadochroniarze_90</t>
  </si>
  <si>
    <t>SPADOCHRONIARZE 90</t>
  </si>
  <si>
    <t>Unit_Specialni_90</t>
  </si>
  <si>
    <t>SPECIALNI JEDNOTKY 90</t>
  </si>
  <si>
    <t>Unit_Spetsnaz</t>
  </si>
  <si>
    <t>SPETSNAZ</t>
  </si>
  <si>
    <t>Unit_Spetsnaz_VMF</t>
  </si>
  <si>
    <t>SPETSNAZ VMF</t>
  </si>
  <si>
    <t>Unit_Spz_11_2_Kurz</t>
  </si>
  <si>
    <t>SPz 11-2 KURZ</t>
  </si>
  <si>
    <t>Unit_Stabstgb_1313</t>
  </si>
  <si>
    <t>STABSTGB 1313</t>
  </si>
  <si>
    <t>Unit_Star_266</t>
  </si>
  <si>
    <t>STAR 266 ZAOP.</t>
  </si>
  <si>
    <t>Unit_Star_266_Transport</t>
  </si>
  <si>
    <t>STAR 266</t>
  </si>
  <si>
    <t>Unit_Storm</t>
  </si>
  <si>
    <t>STORMER</t>
  </si>
  <si>
    <t>78 : 19647 (True) - TUIResourceTexture</t>
  </si>
  <si>
    <t>Unit_Stormer_HMV_UK</t>
  </si>
  <si>
    <t>STORMER HMV</t>
  </si>
  <si>
    <t>Unit_Strela_2</t>
  </si>
  <si>
    <t>PLRK STRELA-2</t>
  </si>
  <si>
    <t>Unit_Strf_9040</t>
  </si>
  <si>
    <t>STRF 9040</t>
  </si>
  <si>
    <t>Unit_Stridsvagn_103B</t>
  </si>
  <si>
    <t>STRV 103B</t>
  </si>
  <si>
    <t>Unit_Stridsvagn_103C</t>
  </si>
  <si>
    <t>STRV 103C</t>
  </si>
  <si>
    <t>78 : 19679 (True) - TUIResourceTexture</t>
  </si>
  <si>
    <t>81 : 13706 (True) - TUniteAuSolDescriptor</t>
  </si>
  <si>
    <t>Unit_Stripbv_3021</t>
  </si>
  <si>
    <t>STRIPBV 3021</t>
  </si>
  <si>
    <t>78 : 19684 (True) - TUIResourceTexture</t>
  </si>
  <si>
    <t>Unit_Strop_1</t>
  </si>
  <si>
    <t>STROP 1</t>
  </si>
  <si>
    <t>Unit_Strop_2</t>
  </si>
  <si>
    <t>STROP 2</t>
  </si>
  <si>
    <t>Unit_Strzala_2</t>
  </si>
  <si>
    <t>PPZR STRZALA-2A</t>
  </si>
  <si>
    <t>Unit_Strzelcy_Konni</t>
  </si>
  <si>
    <t>PIECHOTA ZMECH</t>
  </si>
  <si>
    <t>78 : 19709 (True) - TUIResourceTexture</t>
  </si>
  <si>
    <t>Unit_Sturmpionier</t>
  </si>
  <si>
    <t>DECKUNGSGRUPPE</t>
  </si>
  <si>
    <t>Unit_Stvr_102</t>
  </si>
  <si>
    <t>STRV 102</t>
  </si>
  <si>
    <t>Unit_Stvr_102R</t>
  </si>
  <si>
    <t>STRV 102R</t>
  </si>
  <si>
    <t>Unit_Stvr_104</t>
  </si>
  <si>
    <t>STRV 104</t>
  </si>
  <si>
    <t>Unit_Su_100_NK</t>
  </si>
  <si>
    <t>Su-100</t>
  </si>
  <si>
    <t>Unit_Su_76m_NK</t>
  </si>
  <si>
    <t>Su-76M</t>
  </si>
  <si>
    <t>78 : 19746 (True) - TUIResourceTexture</t>
  </si>
  <si>
    <t>Unit_T34_85M</t>
  </si>
  <si>
    <t>KPz T-34/85M</t>
  </si>
  <si>
    <t>Unit_T34_85M1</t>
  </si>
  <si>
    <t>T-34/85M1</t>
  </si>
  <si>
    <t>Unit_T55</t>
  </si>
  <si>
    <t>T-55</t>
  </si>
  <si>
    <t>Unit_T55A</t>
  </si>
  <si>
    <t>T-55A</t>
  </si>
  <si>
    <t>Unit_T55AM</t>
  </si>
  <si>
    <t>T-55AM</t>
  </si>
  <si>
    <t>Unit_T55AM1</t>
  </si>
  <si>
    <t>Unit_T55AM1B</t>
  </si>
  <si>
    <t>T-55AM1B</t>
  </si>
  <si>
    <t>Unit_T55AM2</t>
  </si>
  <si>
    <t>T-55AM2</t>
  </si>
  <si>
    <t>Unit_T55AM2B</t>
  </si>
  <si>
    <t>T-55AM2B</t>
  </si>
  <si>
    <t>Unit_T55AM2_Dyna1</t>
  </si>
  <si>
    <t>T-55AM2 DYNA-1</t>
  </si>
  <si>
    <t>81 : 13727 (True) - TUniteAuSolDescriptor</t>
  </si>
  <si>
    <t>Unit_T55AM2_Merida</t>
  </si>
  <si>
    <t>T-55AM2 MERIDA</t>
  </si>
  <si>
    <t>78 : 19804 (True) - TUIResourceTexture</t>
  </si>
  <si>
    <t>Unit_T55AMV1</t>
  </si>
  <si>
    <t>T-55AMV</t>
  </si>
  <si>
    <t>81 : 13726 (True) - TUniteAuSolDescriptor</t>
  </si>
  <si>
    <t>Unit_T55AM_Merida</t>
  </si>
  <si>
    <t>T-55AM MERIDA</t>
  </si>
  <si>
    <t>Unit_T55A_NK</t>
  </si>
  <si>
    <t>78 : 19819 (True) - TUIResourceTexture</t>
  </si>
  <si>
    <t>81 : 13819 (True) - TUniteAuSolDescriptor</t>
  </si>
  <si>
    <t>Unit_T55L</t>
  </si>
  <si>
    <t>T-55L</t>
  </si>
  <si>
    <t>Unit_T62</t>
  </si>
  <si>
    <t>T-62</t>
  </si>
  <si>
    <t>Unit_T62_obr_1972</t>
  </si>
  <si>
    <t>T-62 obr 1975</t>
  </si>
  <si>
    <t>Unit_T62M</t>
  </si>
  <si>
    <t>T-62cz</t>
  </si>
  <si>
    <t>Unit_T62M1</t>
  </si>
  <si>
    <t>T-62M</t>
  </si>
  <si>
    <t>Unit_T62MV</t>
  </si>
  <si>
    <t>T-62MV-1</t>
  </si>
  <si>
    <t>Unit_T62_NK</t>
  </si>
  <si>
    <t>T-62D</t>
  </si>
  <si>
    <t>Unit_T62_obr_1975</t>
  </si>
  <si>
    <t>T-62M1</t>
  </si>
  <si>
    <t>78 : 19862 (True) - TUIResourceTexture</t>
  </si>
  <si>
    <t>Unit_T64A</t>
  </si>
  <si>
    <t>T-64A</t>
  </si>
  <si>
    <t>Unit_T64B</t>
  </si>
  <si>
    <t>T-64B</t>
  </si>
  <si>
    <t>Unit_T64B1V_URSS</t>
  </si>
  <si>
    <t>T-64BV1</t>
  </si>
  <si>
    <t>81 : 13744 (True) - TUniteAuSolDescriptor</t>
  </si>
  <si>
    <t>Unit_T64BM</t>
  </si>
  <si>
    <t>T-64BM</t>
  </si>
  <si>
    <t>Unit_T64BV</t>
  </si>
  <si>
    <t>T-64BV</t>
  </si>
  <si>
    <t>Unit_T72</t>
  </si>
  <si>
    <t>T-72</t>
  </si>
  <si>
    <t>Unit_T72A</t>
  </si>
  <si>
    <t>T-72A</t>
  </si>
  <si>
    <t>Unit_T72A_NK</t>
  </si>
  <si>
    <t>T-72M</t>
  </si>
  <si>
    <t>Unit_T72B</t>
  </si>
  <si>
    <t>T-72B</t>
  </si>
  <si>
    <t>Unit_T72B1</t>
  </si>
  <si>
    <t>T-72B1</t>
  </si>
  <si>
    <t>Unit_T72B_Obr_1987_URSS</t>
  </si>
  <si>
    <t>T-72B Obr 1987</t>
  </si>
  <si>
    <t>Unit_T72B_Obr_1989_URSS</t>
  </si>
  <si>
    <t>T-72B Obr 1989</t>
  </si>
  <si>
    <t>Unit_T72M1</t>
  </si>
  <si>
    <t>T-72M1 JAGUAR</t>
  </si>
  <si>
    <t>Unit_T72M1D</t>
  </si>
  <si>
    <t>T-72M1D</t>
  </si>
  <si>
    <t>81 : 13075 (True) - TUniteAuSolDescriptor</t>
  </si>
  <si>
    <t>Unit_T72M1K_CZ</t>
  </si>
  <si>
    <t>T-72M1K</t>
  </si>
  <si>
    <t>Unit_T72M1M</t>
  </si>
  <si>
    <t>T-72M1M</t>
  </si>
  <si>
    <t>78 : 19952 (True) - TUIResourceTexture</t>
  </si>
  <si>
    <t>81 : 13757 (True) - TUniteAuSolDescriptor</t>
  </si>
  <si>
    <t>Unit_T72M1_CZ</t>
  </si>
  <si>
    <t>T-72M1cz</t>
  </si>
  <si>
    <t>Unit_T72M1_Wilk</t>
  </si>
  <si>
    <t>T-72M1 WILK</t>
  </si>
  <si>
    <t>Unit_T72S1_RDA</t>
  </si>
  <si>
    <t>KPz T-72S1</t>
  </si>
  <si>
    <t>Unit_T72S_CZ</t>
  </si>
  <si>
    <t>T-72S</t>
  </si>
  <si>
    <t>Unit_T72S_POL</t>
  </si>
  <si>
    <t>Unit_T72S_RDA</t>
  </si>
  <si>
    <t>KPz T-72S</t>
  </si>
  <si>
    <t>81 : 13759 (True) - TUniteAuSolDescriptor</t>
  </si>
  <si>
    <t>Unit_T72_Moderna</t>
  </si>
  <si>
    <t>T-72M2 MODERNA</t>
  </si>
  <si>
    <t>Unit_T72_Wilk</t>
  </si>
  <si>
    <t>T-72 WILK</t>
  </si>
  <si>
    <t>Unit_T80</t>
  </si>
  <si>
    <t>T-80</t>
  </si>
  <si>
    <t>Unit_T80A</t>
  </si>
  <si>
    <t>T-80A</t>
  </si>
  <si>
    <t>Unit_T80B</t>
  </si>
  <si>
    <t>T-80B</t>
  </si>
  <si>
    <t>78 : 20015 (True) - TUIResourceTexture</t>
  </si>
  <si>
    <t>Unit_T80BV</t>
  </si>
  <si>
    <t>T-80BV</t>
  </si>
  <si>
    <t>78 : 20021 (True) - TUIResourceTexture</t>
  </si>
  <si>
    <t>81 : 13767 (True) - TUniteAuSolDescriptor</t>
  </si>
  <si>
    <t>Unit_T80U</t>
  </si>
  <si>
    <t>T-80U</t>
  </si>
  <si>
    <t>Unit_T80UM_URSS</t>
  </si>
  <si>
    <t>T-80UM</t>
  </si>
  <si>
    <t>81 : 13769 (True) - TUniteAuSolDescriptor</t>
  </si>
  <si>
    <t>Unit_T813</t>
  </si>
  <si>
    <t>Unit_T815_Kolos</t>
  </si>
  <si>
    <t>T815 KOLOS</t>
  </si>
  <si>
    <t>Unit_T815_RDA</t>
  </si>
  <si>
    <t>LKW T-815</t>
  </si>
  <si>
    <t>78 : 20045 (True) - TUIResourceTexture</t>
  </si>
  <si>
    <t>81 : 13771 (True) - TUniteAuSolDescriptor</t>
  </si>
  <si>
    <t>Unit_T90S_NK</t>
  </si>
  <si>
    <t>T-90S</t>
  </si>
  <si>
    <t>Unit_T90_URSS</t>
  </si>
  <si>
    <t>T-72BU</t>
  </si>
  <si>
    <t>Unit_TO55</t>
  </si>
  <si>
    <t>TO-55</t>
  </si>
  <si>
    <t>Unit_TO55_NK</t>
  </si>
  <si>
    <t>Unit_TO62</t>
  </si>
  <si>
    <t>TO-62</t>
  </si>
  <si>
    <t>81 : 13776 (True) - TUniteAuSolDescriptor</t>
  </si>
  <si>
    <t>Unit_TOPAS_R2M</t>
  </si>
  <si>
    <t>TOPAS R-2M</t>
  </si>
  <si>
    <t>78 : 20076 (True) - TUIResourceTexture</t>
  </si>
  <si>
    <t>Unit_TOS1_Buratino</t>
  </si>
  <si>
    <t>TOS-1 BURATINO</t>
  </si>
  <si>
    <t>Unit_T_34_NK</t>
  </si>
  <si>
    <t>T-34</t>
  </si>
  <si>
    <t>78 : 20088 (True) - TUIResourceTexture</t>
  </si>
  <si>
    <t>Unit_T_34_URSS</t>
  </si>
  <si>
    <t>T-34/85 Obr. 1969</t>
  </si>
  <si>
    <t>78 : 20093 (True) - TUIResourceTexture</t>
  </si>
  <si>
    <t>Unit_Tan_SAM_JAP</t>
  </si>
  <si>
    <t>Unit_Tatra_148</t>
  </si>
  <si>
    <t>TATRA 148</t>
  </si>
  <si>
    <t>Unit_Territorials</t>
  </si>
  <si>
    <t>TERRITORIALS</t>
  </si>
  <si>
    <t>Unit_Tgb_13</t>
  </si>
  <si>
    <t>TGB 13</t>
  </si>
  <si>
    <t>Unit_Tgb_m42</t>
  </si>
  <si>
    <t>TGB m/42</t>
  </si>
  <si>
    <t>Unit_Tokchon_122mm_NK</t>
  </si>
  <si>
    <t>TOKCHON 122mm</t>
  </si>
  <si>
    <t>Unit_Tokchon_130mm_NK</t>
  </si>
  <si>
    <t>TOKCHON 130mm</t>
  </si>
  <si>
    <t>81 : 13788 (True) - TUniteAuSolDescriptor</t>
  </si>
  <si>
    <t>Unit_Tokchon_152mm_NK</t>
  </si>
  <si>
    <t>TOKCHON 152mm</t>
  </si>
  <si>
    <t>Unit_Tor_RDA</t>
  </si>
  <si>
    <t>Unit_Tor_URSS</t>
  </si>
  <si>
    <t>9K330 TOR</t>
  </si>
  <si>
    <t>Unit_Toyota_Type_73</t>
  </si>
  <si>
    <t>CHUGATA CARGO</t>
  </si>
  <si>
    <t>Unit_Tpz_Fuchs</t>
  </si>
  <si>
    <t>TPz FUCHS</t>
  </si>
  <si>
    <t>Unit_Tpz_Fuchs_MILAN</t>
  </si>
  <si>
    <t>TPz FUCHS MILAN</t>
  </si>
  <si>
    <t>81 : 13794 (True) - TUniteAuSolDescriptor</t>
  </si>
  <si>
    <t>Unit_Trabant01</t>
  </si>
  <si>
    <t>Trabant01</t>
  </si>
  <si>
    <t>Unit_Tracked_Rapier</t>
  </si>
  <si>
    <t>TRACKED RAPIER</t>
  </si>
  <si>
    <t>Unit_Tracked_Rapier_ANZ</t>
  </si>
  <si>
    <t>Unit_Truck_Toyota_Type_73_JAP</t>
  </si>
  <si>
    <t>CHUGATU</t>
  </si>
  <si>
    <t>Unit_Tungunska_RDA</t>
  </si>
  <si>
    <t>Fla-SFL 2S6</t>
  </si>
  <si>
    <t>Unit_Type_531C_CHI</t>
  </si>
  <si>
    <t>ZSD-63C</t>
  </si>
  <si>
    <t>Unit_Type_55_CHI</t>
  </si>
  <si>
    <t>ZZC-55</t>
  </si>
  <si>
    <t>Unit_Type_56_APC_CHI</t>
  </si>
  <si>
    <t>ZSL-56</t>
  </si>
  <si>
    <t>Unit_Type_56_CHI</t>
  </si>
  <si>
    <t>ZZC-56</t>
  </si>
  <si>
    <t>Unit_Type_59_120_CHI</t>
  </si>
  <si>
    <t>PTZ-59</t>
  </si>
  <si>
    <t>Unit_Type_59_IIA_CHI</t>
  </si>
  <si>
    <t>Type 59-I</t>
  </si>
  <si>
    <t>Unit_Type_59_II_CHI</t>
  </si>
  <si>
    <t>ZTZ-59-II</t>
  </si>
  <si>
    <t>Unit_Type_59_I_CHI</t>
  </si>
  <si>
    <t>ZTZ-59-I</t>
  </si>
  <si>
    <t>Unit_Type_59_NK</t>
  </si>
  <si>
    <t>Type 59</t>
  </si>
  <si>
    <t>78 : 20244 (True) - TUIResourceTexture</t>
  </si>
  <si>
    <t>Unit_Type_60_JAP</t>
  </si>
  <si>
    <t>RENSOU 106mm</t>
  </si>
  <si>
    <t>Unit_Type_61_JAP</t>
  </si>
  <si>
    <t>ROKU-ICHI SHIKI</t>
  </si>
  <si>
    <t>Unit_Type_62G_CHI</t>
  </si>
  <si>
    <t>ZTQ-62G</t>
  </si>
  <si>
    <t>Unit_Type_62_CHI</t>
  </si>
  <si>
    <t>ZTQ-62</t>
  </si>
  <si>
    <t>Unit_Type_62_I_CHI</t>
  </si>
  <si>
    <t>ZTQ-62-1</t>
  </si>
  <si>
    <t>81 : 13813 (True) - TUniteAuSolDescriptor</t>
  </si>
  <si>
    <t>Unit_Type_63_A531_CHI</t>
  </si>
  <si>
    <t>ZSD-63A</t>
  </si>
  <si>
    <t>Unit_Type_63_CHI</t>
  </si>
  <si>
    <t>PGZ-63</t>
  </si>
  <si>
    <t>Unit_Type_63_II_CHI</t>
  </si>
  <si>
    <t>ZTS-63-II</t>
  </si>
  <si>
    <t>78 : 20290 (True) - TUIResourceTexture</t>
  </si>
  <si>
    <t>81 : 13818 (True) - TUniteAuSolDescriptor</t>
  </si>
  <si>
    <t>Unit_Type_63_I_CHI</t>
  </si>
  <si>
    <t>ZTS-63-I</t>
  </si>
  <si>
    <t>78 : 20296 (True) - TUIResourceTexture</t>
  </si>
  <si>
    <t>Unit_Type_63_nk</t>
  </si>
  <si>
    <t>Type 63</t>
  </si>
  <si>
    <t>Unit_Type_69_IIA_CHI</t>
  </si>
  <si>
    <t>78 : 20307 (True) - TUIResourceTexture</t>
  </si>
  <si>
    <t>Unit_Type_70_CHI</t>
  </si>
  <si>
    <t>PLZ-70</t>
  </si>
  <si>
    <t>78 : 20312 (True) - TUIResourceTexture</t>
  </si>
  <si>
    <t>Unit_Type_73_APC_JAP</t>
  </si>
  <si>
    <t>NANA-SAN SHIKI</t>
  </si>
  <si>
    <t>Unit_Type_74</t>
  </si>
  <si>
    <t>NANA-YON A SHIKI CV</t>
  </si>
  <si>
    <t>Unit_Type_74A_JAP</t>
  </si>
  <si>
    <t>NANA-YON SHIKI A</t>
  </si>
  <si>
    <t>Unit_Type_74B_Nana_yon_JAP</t>
  </si>
  <si>
    <t>NANA-YON SHIKI C</t>
  </si>
  <si>
    <t>81 : 13824 (True) - TUniteAuSolDescriptor</t>
  </si>
  <si>
    <t>Unit_Type_74E_Nana_yon_JAP</t>
  </si>
  <si>
    <t>NANA-YON SHIKI E</t>
  </si>
  <si>
    <t>Unit_Type_74G_Kai_JAP</t>
  </si>
  <si>
    <t>NANA-YON SHIKI G</t>
  </si>
  <si>
    <t>78 : 20344 (True) - TUIResourceTexture</t>
  </si>
  <si>
    <t>Unit_Type_74_JAP</t>
  </si>
  <si>
    <t>105 SP</t>
  </si>
  <si>
    <t>Unit_Type_75_105mm_CHI</t>
  </si>
  <si>
    <t>78 : 20355 (True) - TUIResourceTexture</t>
  </si>
  <si>
    <t>Unit_Type_75_HJ_8_CHI</t>
  </si>
  <si>
    <t>BJ212 HJ-8</t>
  </si>
  <si>
    <t>81 : 13829 (True) - TUniteAuSolDescriptor</t>
  </si>
  <si>
    <t>Unit_Type_75_JAP</t>
  </si>
  <si>
    <t>155 SP</t>
  </si>
  <si>
    <t>78 : 20366 (True) - TUIResourceTexture</t>
  </si>
  <si>
    <t>Unit_Type_75_MLRS_JAP</t>
  </si>
  <si>
    <t>75 MSSR</t>
  </si>
  <si>
    <t>78 : 20371 (True) - TUIResourceTexture</t>
  </si>
  <si>
    <t>Unit_Type_77_CHI</t>
  </si>
  <si>
    <t>ZBD-86</t>
  </si>
  <si>
    <t>78 : 20376 (True) - TUIResourceTexture</t>
  </si>
  <si>
    <t>Unit_Type_79_CHI</t>
  </si>
  <si>
    <t>ZTZ-59-IIA</t>
  </si>
  <si>
    <t>Unit_Type_80_CHI</t>
  </si>
  <si>
    <t>ZTZ-88</t>
  </si>
  <si>
    <t>81 : 13820 (True) - TUniteAuSolDescriptor</t>
  </si>
  <si>
    <t>Unit_Type_80_II_CHI</t>
  </si>
  <si>
    <t>81 : 13835 (True) - TUniteAuSolDescriptor</t>
  </si>
  <si>
    <t>Unit_Type_80_SPAAG_CHI</t>
  </si>
  <si>
    <t>PGZ-80</t>
  </si>
  <si>
    <t>Unit_Type_80_SPAAG_NK</t>
  </si>
  <si>
    <t>Type 80</t>
  </si>
  <si>
    <t>Unit_Type_81_CHI</t>
  </si>
  <si>
    <t>PHL-81</t>
  </si>
  <si>
    <t>81 : 12967 (True) - TUniteAuSolDescriptor</t>
  </si>
  <si>
    <t>Unit_Type_82_MLRS_CHI</t>
  </si>
  <si>
    <t>PHL-63</t>
  </si>
  <si>
    <t>Unit_Type_82_NK</t>
  </si>
  <si>
    <t>SINHUNG</t>
  </si>
  <si>
    <t>Unit_Type_83_CHI</t>
  </si>
  <si>
    <t>PLZ-83</t>
  </si>
  <si>
    <t>Unit_Type_83_spaag_NK</t>
  </si>
  <si>
    <t>Unit_Type_85_IIA_CHI</t>
  </si>
  <si>
    <t>ZTZ-85-IIA</t>
  </si>
  <si>
    <t>Unit_Type_85_III_CHI</t>
  </si>
  <si>
    <t>ZTZ-85-III</t>
  </si>
  <si>
    <t>Unit_Type_85_II_CHI</t>
  </si>
  <si>
    <t>ZTZ-85-II</t>
  </si>
  <si>
    <t>81 : 13851 (True) - TUniteAuSolDescriptor</t>
  </si>
  <si>
    <t>Unit_Type_85_MLRS_CHI</t>
  </si>
  <si>
    <t>PHZ-70</t>
  </si>
  <si>
    <t>Unit_Type_85_Susong_Po_NK</t>
  </si>
  <si>
    <t>TYPE 85 SUSONG-PO</t>
  </si>
  <si>
    <t>78 : 20463 (True) - TUIResourceTexture</t>
  </si>
  <si>
    <t>81 : 12982 (True) - TUniteAuSolDescriptor</t>
  </si>
  <si>
    <t>Unit_Type_87_Guntank_JAP</t>
  </si>
  <si>
    <t>GUNTANK</t>
  </si>
  <si>
    <t>81 : 13416 (True) - TUniteAuSolDescriptor</t>
  </si>
  <si>
    <t>Unit_Type_87_JAP</t>
  </si>
  <si>
    <t>HACHI-NANA SHIKI</t>
  </si>
  <si>
    <t>Unit_Type_88_CHI</t>
  </si>
  <si>
    <t>78 : 20480 (True) - TUIResourceTexture</t>
  </si>
  <si>
    <t>Unit_Type_88_SSM</t>
  </si>
  <si>
    <t>SEA BUSTER</t>
  </si>
  <si>
    <t>Unit_Type_89_JAP</t>
  </si>
  <si>
    <t>HACHI-KYU SHIKI</t>
  </si>
  <si>
    <t>Unit_Type_90_Kyu_maru_JAP</t>
  </si>
  <si>
    <t>KYU-MARU SHIKI</t>
  </si>
  <si>
    <t>Unit_UAZ_469</t>
  </si>
  <si>
    <t>UAZ-469</t>
  </si>
  <si>
    <t>Unit_UAZ_469A_vz59</t>
  </si>
  <si>
    <t>UAZ-469A vz.59</t>
  </si>
  <si>
    <t>Unit_UAZ_469B</t>
  </si>
  <si>
    <t>UAZ-469U</t>
  </si>
  <si>
    <t>Unit_UAZ_469_AGS17</t>
  </si>
  <si>
    <t>UAZ-469 AGS-17</t>
  </si>
  <si>
    <t>Unit_UAZ_469_Faktoria</t>
  </si>
  <si>
    <t>UAZ-469 FAKTORIYA</t>
  </si>
  <si>
    <t>Unit_UAZ_469_KPV</t>
  </si>
  <si>
    <t>UAZ-469 KPV</t>
  </si>
  <si>
    <t>78 : 20529 (True) - TUIResourceTexture</t>
  </si>
  <si>
    <t>Unit_UAZ_469_Konkurs</t>
  </si>
  <si>
    <t>UAZ-469 KONKURS</t>
  </si>
  <si>
    <t>81 : 13859 (True) - TUniteAuSolDescriptor</t>
  </si>
  <si>
    <t>Unit_UAZ_469_Konkurs_M_URSS</t>
  </si>
  <si>
    <t>UAZ-469 KONKURS-M</t>
  </si>
  <si>
    <t>81 : 13861 (True) - TUniteAuSolDescriptor</t>
  </si>
  <si>
    <t>Unit_UAZ_469_NK</t>
  </si>
  <si>
    <t>UAZ 469</t>
  </si>
  <si>
    <t>78 : 20543 (True) - TUIResourceTexture</t>
  </si>
  <si>
    <t>Unit_UAZ_469_SPG9</t>
  </si>
  <si>
    <t>UAZ-469 SPG-9</t>
  </si>
  <si>
    <t>Unit_UK_85_Fusiliers</t>
  </si>
  <si>
    <t>FUSILIERS 90</t>
  </si>
  <si>
    <t>Unit_UK_85_Green_Jacket</t>
  </si>
  <si>
    <t>Unit_UK_85_Gurkhas</t>
  </si>
  <si>
    <t>GURKHAS 90</t>
  </si>
  <si>
    <t>Unit_UK_85_Paratroopers</t>
  </si>
  <si>
    <t>PARATROOPERS 90</t>
  </si>
  <si>
    <t>78 : 20572 (True) - TUIResourceTexture</t>
  </si>
  <si>
    <t>Unit_UK_85_RM_Commandos</t>
  </si>
  <si>
    <t>ROYAL MARINES '90</t>
  </si>
  <si>
    <t>78 : 20579 (True) - TUIResourceTexture</t>
  </si>
  <si>
    <t>Unit_UK_CMD_squad</t>
  </si>
  <si>
    <t>HQ SECTION</t>
  </si>
  <si>
    <t>Unit_UK_Gurkhas</t>
  </si>
  <si>
    <t>GURKHAS</t>
  </si>
  <si>
    <t>Unit_UK_MILAN_F2</t>
  </si>
  <si>
    <t>MILAN 2</t>
  </si>
  <si>
    <t>78 : 20599 (True) - TUIResourceTexture</t>
  </si>
  <si>
    <t>Unit_URSS_85_Sapery</t>
  </si>
  <si>
    <t>SAPERY 85</t>
  </si>
  <si>
    <t>Unit_URSS_90_Gornostrelki</t>
  </si>
  <si>
    <t>GORNOSTRELKI 90</t>
  </si>
  <si>
    <t>Unit_URSS_90_Morskaya</t>
  </si>
  <si>
    <t>MORSKAYA PEKHOTA 90</t>
  </si>
  <si>
    <t>78 : 20620 (True) - TUIResourceTexture</t>
  </si>
  <si>
    <t>Unit_URSS_90_VDV</t>
  </si>
  <si>
    <t>VDV 85</t>
  </si>
  <si>
    <t>Unit_URSS_CMD_squad</t>
  </si>
  <si>
    <t>KOMANDNOE OTDELENIE</t>
  </si>
  <si>
    <t>Unit_URSS_Gornostrelki</t>
  </si>
  <si>
    <t>GORNOSTRELKI</t>
  </si>
  <si>
    <t>78 : 20640 (True) - TUIResourceTexture</t>
  </si>
  <si>
    <t>Unit_URSS_Igla1M</t>
  </si>
  <si>
    <t>PZRK IGLA-1M</t>
  </si>
  <si>
    <t>Unit_URSS_KonkursM</t>
  </si>
  <si>
    <t>PTUR KONKURS-M</t>
  </si>
  <si>
    <t>Unit_US_85_Marines</t>
  </si>
  <si>
    <t>US MARINES 90</t>
  </si>
  <si>
    <t>78 : 20658 (True) - TUIResourceTexture</t>
  </si>
  <si>
    <t>Unit_US_85_Riflemen</t>
  </si>
  <si>
    <t>RIFLEMEN 90</t>
  </si>
  <si>
    <t>Unit_US_90_Lt_Rifles</t>
  </si>
  <si>
    <t>Unit_US_CMD_squad</t>
  </si>
  <si>
    <t>TACOM</t>
  </si>
  <si>
    <t>Unit_US_Marines</t>
  </si>
  <si>
    <t>US MARINES</t>
  </si>
  <si>
    <t>Unit_US_SEAL</t>
  </si>
  <si>
    <t>NAVY SEALS</t>
  </si>
  <si>
    <t>Unit_US_SMAW</t>
  </si>
  <si>
    <t>SMAW</t>
  </si>
  <si>
    <t>78 : 20698 (True) - TUIResourceTexture</t>
  </si>
  <si>
    <t>Unit_Unimog_ANZ</t>
  </si>
  <si>
    <t>Deprec! UNIMOG</t>
  </si>
  <si>
    <t>Unit_Unimog_Cargo_ANZ</t>
  </si>
  <si>
    <t>UNIMOG CARGO</t>
  </si>
  <si>
    <t>Unit_Ural_375D</t>
  </si>
  <si>
    <t>URAL-375D</t>
  </si>
  <si>
    <t>Unit_Ural_375D_cargo</t>
  </si>
  <si>
    <t>URAL-375D Cargo</t>
  </si>
  <si>
    <t>Unit_Ural_4320</t>
  </si>
  <si>
    <t>URAL-4320</t>
  </si>
  <si>
    <t>78 : 20719 (True) - TUIResourceTexture</t>
  </si>
  <si>
    <t>81 : 13891 (True) - TUniteAuSolDescriptor</t>
  </si>
  <si>
    <t>Unit_V150_20mm</t>
  </si>
  <si>
    <t>V-150 20mm</t>
  </si>
  <si>
    <t>78 : 20724 (True) - TUIResourceTexture</t>
  </si>
  <si>
    <t>Unit_V150_76mm</t>
  </si>
  <si>
    <t>V-150 76mm</t>
  </si>
  <si>
    <t>78 : 20729 (True) - TUIResourceTexture</t>
  </si>
  <si>
    <t>Unit_V150_90mm</t>
  </si>
  <si>
    <t>V-150 90mm</t>
  </si>
  <si>
    <t>78 : 20734 (True) - TUIResourceTexture</t>
  </si>
  <si>
    <t>81 : 13894 (True) - TUniteAuSolDescriptor</t>
  </si>
  <si>
    <t>Unit_V150_MG</t>
  </si>
  <si>
    <t>V-150</t>
  </si>
  <si>
    <t>Unit_VAB</t>
  </si>
  <si>
    <t>VAB</t>
  </si>
  <si>
    <t>Unit_VAB_Mephisto</t>
  </si>
  <si>
    <t>VAB MEPHISTO</t>
  </si>
  <si>
    <t>Unit_VAB_PC</t>
  </si>
  <si>
    <t>VAB PC</t>
  </si>
  <si>
    <t>Unit_VAB_RASIT_FR</t>
  </si>
  <si>
    <t>VAB RASIT</t>
  </si>
  <si>
    <t>Unit_VAB_T20_13</t>
  </si>
  <si>
    <t>VAB T20/13</t>
  </si>
  <si>
    <t>Unit_VAB_VDAA</t>
  </si>
  <si>
    <t>VAB VDAA</t>
  </si>
  <si>
    <t>Unit_VBL_FR</t>
  </si>
  <si>
    <t>VBL</t>
  </si>
  <si>
    <t>81 : 13395 (True) - TUniteAuSolDescriptor</t>
  </si>
  <si>
    <t>Unit_VBL_Mistral_FR</t>
  </si>
  <si>
    <t>VBL MISTRAL</t>
  </si>
  <si>
    <t>Unit_VDV</t>
  </si>
  <si>
    <t>VDV</t>
  </si>
  <si>
    <t>Unit_VEAK_40</t>
  </si>
  <si>
    <t>VEAK 40</t>
  </si>
  <si>
    <t>Unit_VLRA_650</t>
  </si>
  <si>
    <t>VLRA LOGISTIQUE</t>
  </si>
  <si>
    <t>Unit_VLRA_Mistral</t>
  </si>
  <si>
    <t>VLRA MISTRAL</t>
  </si>
  <si>
    <t>Unit_VLRA_Transport</t>
  </si>
  <si>
    <t>VLRA</t>
  </si>
  <si>
    <t>Unit_VSOT64A</t>
  </si>
  <si>
    <t>VSOT-64A/R2M</t>
  </si>
  <si>
    <t>81 : 13961 (True) - TUniteAuSolDescriptor</t>
  </si>
  <si>
    <t>Unit_VTT_323_120mm_NK</t>
  </si>
  <si>
    <t>VTT-323 120mm</t>
  </si>
  <si>
    <t>Unit_VTT_323_82mm_NK</t>
  </si>
  <si>
    <t>VTT-323 82mm</t>
  </si>
  <si>
    <t>78 : 20822 (True) - TUIResourceTexture</t>
  </si>
  <si>
    <t>Unit_VTT_323_AA</t>
  </si>
  <si>
    <t>VTT-323 IGLA</t>
  </si>
  <si>
    <t>81 : 12984 (True) - TUniteAuSolDescriptor</t>
  </si>
  <si>
    <t>Unit_VTT_323_Malyutka_NK</t>
  </si>
  <si>
    <t>VTT-323 SUSONG-PO</t>
  </si>
  <si>
    <t>81 : 13915 (True) - TUniteAuSolDescriptor</t>
  </si>
  <si>
    <t>Unit_VTT_323_NK</t>
  </si>
  <si>
    <t>VTT-323</t>
  </si>
  <si>
    <t>Unit_VTT_323_Strela_NK</t>
  </si>
  <si>
    <t>81 : 13914 (True) - TUniteAuSolDescriptor</t>
  </si>
  <si>
    <t>Unit_Vandoos</t>
  </si>
  <si>
    <t>CANADIAN AIRBORNE</t>
  </si>
  <si>
    <t>Unit_Vildkat</t>
  </si>
  <si>
    <t>VILDKAT</t>
  </si>
  <si>
    <t>Unit_Volvo_L3304</t>
  </si>
  <si>
    <t>L3304</t>
  </si>
  <si>
    <t>78 : 20859 (True) - TUIResourceTexture</t>
  </si>
  <si>
    <t>Unit_Vysadkaru</t>
  </si>
  <si>
    <t>VYSADKARI</t>
  </si>
  <si>
    <t>Unit_Vysadkaru_7P</t>
  </si>
  <si>
    <t>SPECIALNI JEDNOTKY</t>
  </si>
  <si>
    <t>Unit_Vysadkaru_90</t>
  </si>
  <si>
    <t>VYSADKARI 90</t>
  </si>
  <si>
    <t>Unit_WZ504HJ_8_CHI</t>
  </si>
  <si>
    <t>ZDF-89</t>
  </si>
  <si>
    <t>Unit_WZ551</t>
  </si>
  <si>
    <t>WZ-551</t>
  </si>
  <si>
    <t>Unit_WZ701_CHI</t>
  </si>
  <si>
    <t>ZZZ-701</t>
  </si>
  <si>
    <t>Unit_WZT1_Newa</t>
  </si>
  <si>
    <t>WZT-1 NEWA SC</t>
  </si>
  <si>
    <t>Unit_WZ_77_Dana</t>
  </si>
  <si>
    <t>wz.77 DANA</t>
  </si>
  <si>
    <t>81 : 12859 (True) - TUniteAuSolDescriptor</t>
  </si>
  <si>
    <t>Unit_Wachregiment</t>
  </si>
  <si>
    <t>WACHREGIMENT</t>
  </si>
  <si>
    <t>78 : 20914 (True) - TUIResourceTexture</t>
  </si>
  <si>
    <t>Unit_Wiesel_1_TOW</t>
  </si>
  <si>
    <t>WIESEL 1 TOW</t>
  </si>
  <si>
    <t>Unit_Wiesel_MK20</t>
  </si>
  <si>
    <t>WIESEL 1 MK20</t>
  </si>
  <si>
    <t>Unit_YW_304_CHI</t>
  </si>
  <si>
    <t>YW-304</t>
  </si>
  <si>
    <t>Unit_YW_381_CHI</t>
  </si>
  <si>
    <t>YW-381</t>
  </si>
  <si>
    <t>Unit_ZIL_130_NK</t>
  </si>
  <si>
    <t>ZIL-130 CARGO</t>
  </si>
  <si>
    <t>Unit_ZIL_130_truck_NK</t>
  </si>
  <si>
    <t>ZIL-130</t>
  </si>
  <si>
    <t>78 : 20943 (True) - TUIResourceTexture</t>
  </si>
  <si>
    <t>Unit_ZLF_92</t>
  </si>
  <si>
    <t>WZ-550</t>
  </si>
  <si>
    <t>81 : 12971 (True) - TUniteAuSolDescriptor</t>
  </si>
  <si>
    <t>Unit_ZSD_89_II_CHI</t>
  </si>
  <si>
    <t>ZSD-90</t>
  </si>
  <si>
    <t>Unit_ZSU_23_4M2_Afgantsev</t>
  </si>
  <si>
    <t>ZSU-23-4 AFGANSKIY</t>
  </si>
  <si>
    <t>78 : 20960 (True) - TUIResourceTexture</t>
  </si>
  <si>
    <t>Unit_ZSU_23_4M_Biryusa</t>
  </si>
  <si>
    <t>ZSU-23-4MZ BIRYUSA</t>
  </si>
  <si>
    <t>Unit_ZSU_23_4V1_Shilka</t>
  </si>
  <si>
    <t>ZSU-23-4V1 SHILKA</t>
  </si>
  <si>
    <t>Unit_ZSU_23_4_Shilka_NK</t>
  </si>
  <si>
    <t>ZSU-23-4 SHILKA</t>
  </si>
  <si>
    <t>Unit_ZSU_57_2</t>
  </si>
  <si>
    <t>ZSU-57-2</t>
  </si>
  <si>
    <t>78 : 20980 (True) - TUIResourceTexture</t>
  </si>
  <si>
    <t>Unit_ZSU_57_2_NK</t>
  </si>
  <si>
    <t>Unit_Zaloznici</t>
  </si>
  <si>
    <t>ZALOZNICI</t>
  </si>
  <si>
    <t>78 : 20992 (True) - TUIResourceTexture</t>
  </si>
  <si>
    <t>Unit_can_Blowpipe</t>
  </si>
  <si>
    <t>BLOWPIPE</t>
  </si>
  <si>
    <t>78 : 20998 (True) - TUIResourceTexture</t>
  </si>
  <si>
    <t>78 : 20999 (True) - TUIResourceTexture</t>
  </si>
  <si>
    <t>Unit_can_Javelin</t>
  </si>
  <si>
    <t>JAVELIN G/L</t>
  </si>
  <si>
    <t>78 : 21005 (True) - TUIResourceTexture</t>
  </si>
  <si>
    <t>Unit_can_M109_A2</t>
  </si>
  <si>
    <t>M109A2 R.C.H.A.</t>
  </si>
  <si>
    <t>81 : 13335 (True) - TUniteAuSolDescriptor</t>
  </si>
  <si>
    <t>Unit_can_M113A2</t>
  </si>
  <si>
    <t>Unit_can_M125_A1</t>
  </si>
  <si>
    <t>M125</t>
  </si>
  <si>
    <t>78 : 21020 (True) - TUIResourceTexture</t>
  </si>
  <si>
    <t>Unit_can_M151A2_ITOW</t>
  </si>
  <si>
    <t>ILTIS TOW-2</t>
  </si>
  <si>
    <t>81 : 13950 (True) - TUniteAuSolDescriptor</t>
  </si>
  <si>
    <t>Unit_can_M151A2_TOW</t>
  </si>
  <si>
    <t>81 : 13407 (True) - TUniteAuSolDescriptor</t>
  </si>
  <si>
    <t>Unit_can_M35_Cargo</t>
  </si>
  <si>
    <t>78 : 21034 (True) - TUIResourceTexture</t>
  </si>
  <si>
    <t>Unit_can_M35_Truck</t>
  </si>
  <si>
    <t>Unit_can_M577</t>
  </si>
  <si>
    <t>Unit_cz_2K12_Kub</t>
  </si>
  <si>
    <t>KUB-M</t>
  </si>
  <si>
    <t>Unit_cz_2S7_Pion</t>
  </si>
  <si>
    <t>2S7 PIVONKA</t>
  </si>
  <si>
    <t>Unit_cz_BRDM2_Konkurs</t>
  </si>
  <si>
    <t>78 : 21059 (True) - TUIResourceTexture</t>
  </si>
  <si>
    <t>Unit_cz_BRDM_2_Strela_1</t>
  </si>
  <si>
    <t>PLRK S-1M2</t>
  </si>
  <si>
    <t>78 : 21064 (True) - TUIResourceTexture</t>
  </si>
  <si>
    <t>Unit_cz_MTLB_Strela10</t>
  </si>
  <si>
    <t>PLRK S-10M</t>
  </si>
  <si>
    <t>81 : 13957 (True) - TUniteAuSolDescriptor</t>
  </si>
  <si>
    <t>Unit_cz_OT62_TOPAS</t>
  </si>
  <si>
    <t>OT-62A</t>
  </si>
  <si>
    <t>Unit_cz_OT62_TOPAS_2A</t>
  </si>
  <si>
    <t>OT-62B</t>
  </si>
  <si>
    <t>Unit_cz_SKOT1</t>
  </si>
  <si>
    <t>VSOT-64A/R2</t>
  </si>
  <si>
    <t>81 : 13969 (True) - TUniteAuSolDescriptor</t>
  </si>
  <si>
    <t>Unit_cz_SKOT2A</t>
  </si>
  <si>
    <t>OT-64A</t>
  </si>
  <si>
    <t>Unit_cz_SKOT2AM</t>
  </si>
  <si>
    <t>OT-64C</t>
  </si>
  <si>
    <t>Unit_cz_T55</t>
  </si>
  <si>
    <t>Unit_cz_T55A</t>
  </si>
  <si>
    <t>Unit_cz_T72</t>
  </si>
  <si>
    <t>78 : 21108 (True) - TUIResourceTexture</t>
  </si>
  <si>
    <t>Unit_cz_T72M</t>
  </si>
  <si>
    <t>Unit_cz_TO55</t>
  </si>
  <si>
    <t>Unit_cz_UAZ_469B</t>
  </si>
  <si>
    <t>VELITELSKE UAZ</t>
  </si>
  <si>
    <t>Unit_dan_M113A1</t>
  </si>
  <si>
    <t>M/113A1</t>
  </si>
  <si>
    <t>Unit_dan_M125_A1</t>
  </si>
  <si>
    <t>M/125</t>
  </si>
  <si>
    <t>Unit_dan_M150_I_TOW</t>
  </si>
  <si>
    <t>M/113A1 TOW 2</t>
  </si>
  <si>
    <t>Unit_dan_M150_TOW</t>
  </si>
  <si>
    <t>M/113A1 TOW</t>
  </si>
  <si>
    <t>78 : 21142 (True) - TUIResourceTexture</t>
  </si>
  <si>
    <t>Unit_dan_MD_Jupiter</t>
  </si>
  <si>
    <t>Unit_dan_MD_Jupiter_cargo</t>
  </si>
  <si>
    <t>FORSYNINGS JUPITER</t>
  </si>
  <si>
    <t>Unit_nor_M106_A1</t>
  </si>
  <si>
    <t>NM106</t>
  </si>
  <si>
    <t>Unit_nor_M113A1</t>
  </si>
  <si>
    <t>NM113</t>
  </si>
  <si>
    <t>Unit_nor_M113A1_TOW</t>
  </si>
  <si>
    <t>NM113 RAKPV</t>
  </si>
  <si>
    <t>Unit_nor_M113_106mm_RR</t>
  </si>
  <si>
    <t>NM113 RFK</t>
  </si>
  <si>
    <t>Unit_nor_M125_A1</t>
  </si>
  <si>
    <t>NM125</t>
  </si>
  <si>
    <t>Unit_nor_PzH_M109G</t>
  </si>
  <si>
    <t>NM109</t>
  </si>
  <si>
    <t>78 : 21180 (True) - TUIResourceTexture</t>
  </si>
  <si>
    <t>Unit_pol_BM21_GRAD</t>
  </si>
  <si>
    <t>78 : 21185 (True) - TUIResourceTexture</t>
  </si>
  <si>
    <t>Unit_pol_BRDM2</t>
  </si>
  <si>
    <t>Unit_pol_BRDM2_Konkurs</t>
  </si>
  <si>
    <t>78 : 21195 (True) - TUIResourceTexture</t>
  </si>
  <si>
    <t>Unit_pol_T72</t>
  </si>
  <si>
    <t>78 : 21200 (True) - TUIResourceTexture</t>
  </si>
  <si>
    <t>Unit_pol_T72M</t>
  </si>
  <si>
    <t>T-72M JAGUAR</t>
  </si>
  <si>
    <t>Unit_pol_TO55</t>
  </si>
  <si>
    <t>Unit_pol_UAZ_469</t>
  </si>
  <si>
    <t>UAZ-469A ZWIAD.</t>
  </si>
  <si>
    <t>78 : 21214 (True) - TUIResourceTexture</t>
  </si>
  <si>
    <t>Unit_pol_UAZ_469B</t>
  </si>
  <si>
    <t>WD-43</t>
  </si>
  <si>
    <t>Unit_rda_2K12_Kub</t>
  </si>
  <si>
    <t>Fla-Kom KUB-M</t>
  </si>
  <si>
    <t>Unit_rda_Ural_375D</t>
  </si>
  <si>
    <t>LKV URAL</t>
  </si>
  <si>
    <t>Unit_urss_T55</t>
  </si>
  <si>
    <t>Unit_Barge_OTAN</t>
  </si>
  <si>
    <t>Unit_Barge_PACT</t>
  </si>
  <si>
    <t>Unit_Chamsuri</t>
  </si>
  <si>
    <t>Unit_Combat_Boat</t>
  </si>
  <si>
    <t>Unit_Donghae</t>
  </si>
  <si>
    <t>78 : 21286 (True) - TUIResourceTexture</t>
  </si>
  <si>
    <t>Unit_Fremantle</t>
  </si>
  <si>
    <t>Unit_Hatsuyuki</t>
  </si>
  <si>
    <t>Unit_Howitzer</t>
  </si>
  <si>
    <t>Unit_Komar</t>
  </si>
  <si>
    <t>Unit_Kongo</t>
  </si>
  <si>
    <t>Unit_LCM_8</t>
  </si>
  <si>
    <t>Unit_LCU1610</t>
  </si>
  <si>
    <t>Unit_Lafayette</t>
  </si>
  <si>
    <t>78 : 21369 (True) - TUIResourceTexture</t>
  </si>
  <si>
    <t>Unit_Muna</t>
  </si>
  <si>
    <t>Unit_Najin</t>
  </si>
  <si>
    <t>Unit_Nanuchka_III</t>
  </si>
  <si>
    <t>78 : 21396 (True) - TUIResourceTexture</t>
  </si>
  <si>
    <t>Unit_Oliver_Hazard_Perry</t>
  </si>
  <si>
    <t>Unit_Osa</t>
  </si>
  <si>
    <t>78 : 21417 (True) - TUIResourceTexture</t>
  </si>
  <si>
    <t>Unit_PC_Chong_ju</t>
  </si>
  <si>
    <t>78 : 21425 (True) - TUIResourceTexture</t>
  </si>
  <si>
    <t>Unit_Paek_Ku_52</t>
  </si>
  <si>
    <t>Unit_Pegasus</t>
  </si>
  <si>
    <t>Unit_Pohang</t>
  </si>
  <si>
    <t>Unit_ProtoBatal_OTAN</t>
  </si>
  <si>
    <t>Unit_ProtoBatal_PACT</t>
  </si>
  <si>
    <t>Unit_Shantou</t>
  </si>
  <si>
    <t>Unit_Shmel</t>
  </si>
  <si>
    <t>78 : 21480 (True) - TUIResourceTexture</t>
  </si>
  <si>
    <t>Unit_Sovremenny</t>
  </si>
  <si>
    <t>Unit_Tarantul_III</t>
  </si>
  <si>
    <t>Unit_Type_037_II</t>
  </si>
  <si>
    <t>Unit_Type_051_Luda</t>
  </si>
  <si>
    <t>Unit_Type_053HT_Jianghu_III</t>
  </si>
  <si>
    <t>78 : 21524 (True) - TUIResourceTexture</t>
  </si>
  <si>
    <t>Unit_Type_068_Yuqing</t>
  </si>
  <si>
    <t>Unit_Type_21_Frigate</t>
  </si>
  <si>
    <t>Unit_Type_62_Shangai</t>
  </si>
  <si>
    <t>Unit_Udaloy_II</t>
  </si>
  <si>
    <t>Unit_Zippo</t>
  </si>
  <si>
    <t>Unit_AH1_Cobra</t>
  </si>
  <si>
    <t>Unit_AH1_Cobra_Sidewinder</t>
  </si>
  <si>
    <t>81 : 14029 (True) - TUniteAuSolDescriptor</t>
  </si>
  <si>
    <t>Unit_AH1E_Cobra</t>
  </si>
  <si>
    <t>Unit_AH1F_Cobra</t>
  </si>
  <si>
    <t>81 : 14031 (True) - TUniteAuSolDescriptor</t>
  </si>
  <si>
    <t>Unit_AH1F_ROK</t>
  </si>
  <si>
    <t>Unit_AH1J_ROK</t>
  </si>
  <si>
    <t>Unit_AH1J_US</t>
  </si>
  <si>
    <t>78 : 21616 (True) - TUIResourceTexture</t>
  </si>
  <si>
    <t>Unit_AH1S_Cobra</t>
  </si>
  <si>
    <t>78 : 21621 (True) - TUIResourceTexture</t>
  </si>
  <si>
    <t>Unit_AH1T_ROK</t>
  </si>
  <si>
    <t>78 : 21626 (True) - TUIResourceTexture</t>
  </si>
  <si>
    <t>Unit_AH1T_Sea_Cobra_IP</t>
  </si>
  <si>
    <t>81 : 14035 (True) - TUniteAuSolDescriptor</t>
  </si>
  <si>
    <t>Unit_AH1W_Super_Cobra</t>
  </si>
  <si>
    <t>81 : 14038 (True) - TUniteAuSolDescriptor</t>
  </si>
  <si>
    <t>Unit_AH64_Apache</t>
  </si>
  <si>
    <t>Unit_AH64D_Longbow</t>
  </si>
  <si>
    <t>Unit_AH6C_Little_Bird_US</t>
  </si>
  <si>
    <t>78 : 21671 (True) - TUIResourceTexture</t>
  </si>
  <si>
    <t>Unit_AH_1F_JAP</t>
  </si>
  <si>
    <t>78 : 21676 (True) - TUIResourceTexture</t>
  </si>
  <si>
    <t>Unit_AS_332F_Super_Puma</t>
  </si>
  <si>
    <t>Unit_AS350B_A22_Squirrel_ANZ</t>
  </si>
  <si>
    <t>Unit_AS565_Panther_FR</t>
  </si>
  <si>
    <t>Unit_AS56MBPanther</t>
  </si>
  <si>
    <t>Unit_Alouette_III</t>
  </si>
  <si>
    <t>Unit_Bell204_NOR</t>
  </si>
  <si>
    <t>Unit_Bell_206_ANZ</t>
  </si>
  <si>
    <t>Unit_Bo_105CB_Hornisse</t>
  </si>
  <si>
    <t>Unit_Bo_105P_BHS</t>
  </si>
  <si>
    <t>Unit_Bo_105P_PAH_1</t>
  </si>
  <si>
    <t>Unit_Bo_105P_PAH_1A1</t>
  </si>
  <si>
    <t>78 : 21757 (True) - TUIResourceTexture</t>
  </si>
  <si>
    <t>Unit_Bushranger_ANZ</t>
  </si>
  <si>
    <t>Unit_CH118</t>
  </si>
  <si>
    <t>Unit_CH135</t>
  </si>
  <si>
    <t>Unit_CH136</t>
  </si>
  <si>
    <t>Unit_CH147</t>
  </si>
  <si>
    <t>Unit_CH147_CAN</t>
  </si>
  <si>
    <t>Unit_CH46</t>
  </si>
  <si>
    <t>Unit_CH46_Phrog_US</t>
  </si>
  <si>
    <t>Unit_CH47_Cargo_ANZ</t>
  </si>
  <si>
    <t>Unit_CH47_Chinook</t>
  </si>
  <si>
    <t>Unit_CH47_Chinook_ANZ</t>
  </si>
  <si>
    <t>Unit_CH47_Super_Chinook</t>
  </si>
  <si>
    <t>Unit_CH53</t>
  </si>
  <si>
    <t>Unit_CMD_Lynx_AH1</t>
  </si>
  <si>
    <t>Unit_Chinook_HC1</t>
  </si>
  <si>
    <t>Unit_Dornier_205</t>
  </si>
  <si>
    <t>Unit_Gazelle_AH1</t>
  </si>
  <si>
    <t>78 : 21862 (True) - TUIResourceTexture</t>
  </si>
  <si>
    <t>Unit_Gazelle_AH1_SNEB</t>
  </si>
  <si>
    <t>Unit_Gazelle_HOT_2_FR</t>
  </si>
  <si>
    <t>81 : 14181 (True) - TUniteAuSolDescriptor</t>
  </si>
  <si>
    <t>Unit_H47J_JAP</t>
  </si>
  <si>
    <t>Unit_HU_1H_Hiyodori_JAP</t>
  </si>
  <si>
    <t>Unit_Hkp_3C</t>
  </si>
  <si>
    <t>Unit_Hkp_4A</t>
  </si>
  <si>
    <t>78 : 21894 (True) - TUIResourceTexture</t>
  </si>
  <si>
    <t>Unit_Hkp_6A</t>
  </si>
  <si>
    <t>Unit_KHS_MI_8TV</t>
  </si>
  <si>
    <t>78 : 21907 (True) - TUIResourceTexture</t>
  </si>
  <si>
    <t>Unit_KHS_MI_8TVK</t>
  </si>
  <si>
    <t>Unit_KV_107IIA_JAP</t>
  </si>
  <si>
    <t>Unit_KV_107_JAP</t>
  </si>
  <si>
    <t>Unit_Ka_27PLP</t>
  </si>
  <si>
    <t>Unit_Ka_29TB</t>
  </si>
  <si>
    <t>Unit_Ka_50</t>
  </si>
  <si>
    <t>Unit_Ka_52_URSS</t>
  </si>
  <si>
    <t>Unit_Lynx3_UK</t>
  </si>
  <si>
    <t>Unit_Lynx_AH1</t>
  </si>
  <si>
    <t>78 : 21967 (True) - TUIResourceTexture</t>
  </si>
  <si>
    <t>Unit_Lynx_AH1_TOW</t>
  </si>
  <si>
    <t>Unit_Lynx_AH7</t>
  </si>
  <si>
    <t>Unit_Lynx_AH7_20mm</t>
  </si>
  <si>
    <t>Unit_Lynx_AH7_TOW</t>
  </si>
  <si>
    <t>81 : 14089 (True) - TUniteAuSolDescriptor</t>
  </si>
  <si>
    <t>Unit_Lynx_DK</t>
  </si>
  <si>
    <t>Unit_Lynx_HAS2</t>
  </si>
  <si>
    <t>Unit_MD_500M</t>
  </si>
  <si>
    <t>78 : 22004 (True) - TUIResourceTexture</t>
  </si>
  <si>
    <t>Unit_MD_500_I_Tow_ROK</t>
  </si>
  <si>
    <t>Unit_MD_500_LG_NK</t>
  </si>
  <si>
    <t>Unit_MD_500_NK</t>
  </si>
  <si>
    <t>78 : 22018 (True) - TUIResourceTexture</t>
  </si>
  <si>
    <t>81 : 14119 (True) - TUniteAuSolDescriptor</t>
  </si>
  <si>
    <t>Unit_MD_500_Rocket_NK</t>
  </si>
  <si>
    <t>Unit_MD_500_Scout</t>
  </si>
  <si>
    <t>81 : 14095 (True) - TUniteAuSolDescriptor</t>
  </si>
  <si>
    <t>Unit_MD_500_SusongPo_NK</t>
  </si>
  <si>
    <t>Unit_MD_500_Tow</t>
  </si>
  <si>
    <t>Unit_MH60_DAP_US</t>
  </si>
  <si>
    <t>78 : 22049 (True) - TUIResourceTexture</t>
  </si>
  <si>
    <t>Unit_MI2</t>
  </si>
  <si>
    <t>Unit_MI24_Hind</t>
  </si>
  <si>
    <t>Unit_MI24V_Hind_E</t>
  </si>
  <si>
    <t>Unit_MI26</t>
  </si>
  <si>
    <t>81 : 14160 (True) - TUniteAuSolDescriptor</t>
  </si>
  <si>
    <t>Unit_MI28A_Havoc</t>
  </si>
  <si>
    <t>Unit_MI2D_NK</t>
  </si>
  <si>
    <t>Unit_MI2D_Przetacznik</t>
  </si>
  <si>
    <t>Unit_MI2Ro</t>
  </si>
  <si>
    <t>Unit_MI2T</t>
  </si>
  <si>
    <t>Unit_MI2URN_Zmija</t>
  </si>
  <si>
    <t>Unit_MI2URPG_Gniewosz</t>
  </si>
  <si>
    <t>Unit_MI2URP_Salamandra</t>
  </si>
  <si>
    <t>Unit_MI2URS</t>
  </si>
  <si>
    <t>78 : 22122 (True) - TUIResourceTexture</t>
  </si>
  <si>
    <t>Unit_MI2US</t>
  </si>
  <si>
    <t>Unit_MI2_LSK</t>
  </si>
  <si>
    <t>Unit_MI2_NK</t>
  </si>
  <si>
    <t>Unit_MI_17</t>
  </si>
  <si>
    <t>Unit_MI_17_CZ</t>
  </si>
  <si>
    <t>Unit_MI_17_POL</t>
  </si>
  <si>
    <t>81 : 14219 (True) - TUniteAuSolDescriptor</t>
  </si>
  <si>
    <t>Unit_MI_24A</t>
  </si>
  <si>
    <t>Unit_MI_24A_LSK</t>
  </si>
  <si>
    <t>Unit_MI_24D</t>
  </si>
  <si>
    <t>Unit_MI_24D_LSK</t>
  </si>
  <si>
    <t>Unit_MI_24P</t>
  </si>
  <si>
    <t>Unit_MI_24VP</t>
  </si>
  <si>
    <t>Unit_MI_24W</t>
  </si>
  <si>
    <t>Unit_MI_24_NK</t>
  </si>
  <si>
    <t>81 : 14154 (True) - TUniteAuSolDescriptor</t>
  </si>
  <si>
    <t>Unit_MI_24k_URSS</t>
  </si>
  <si>
    <t>Unit_MI_25</t>
  </si>
  <si>
    <t>Unit_MI_25_CZ_S24</t>
  </si>
  <si>
    <t>81 : 14134 (True) - TUniteAuSolDescriptor</t>
  </si>
  <si>
    <t>Unit_MI_35</t>
  </si>
  <si>
    <t>81 : 14136 (True) - TUniteAuSolDescriptor</t>
  </si>
  <si>
    <t>Unit_MI_35P_RDA_AA</t>
  </si>
  <si>
    <t>Unit_MI_4</t>
  </si>
  <si>
    <t>Unit_MI_4A</t>
  </si>
  <si>
    <t>Unit_MI_4AV</t>
  </si>
  <si>
    <t>Unit_MI_4AVPK</t>
  </si>
  <si>
    <t>78 : 22252 (True) - TUIResourceTexture</t>
  </si>
  <si>
    <t>Unit_MI_4_CZ_HQ</t>
  </si>
  <si>
    <t>Unit_MI_4_CZ_LOG</t>
  </si>
  <si>
    <t>78 : 22261 (True) - TUIResourceTexture</t>
  </si>
  <si>
    <t>Unit_MI_4_HQ_CHI</t>
  </si>
  <si>
    <t>78 : 22266 (True) - TUIResourceTexture</t>
  </si>
  <si>
    <t>Unit_MI_4_HQ_NK</t>
  </si>
  <si>
    <t>78 : 22270 (True) - TUIResourceTexture</t>
  </si>
  <si>
    <t>Unit_MI_4_NK</t>
  </si>
  <si>
    <t>Unit_MI_4_Rocket_NK</t>
  </si>
  <si>
    <t>Unit_MI_4_Transport</t>
  </si>
  <si>
    <t>Unit_MI_8T</t>
  </si>
  <si>
    <t>78 : 22290 (True) - TUIResourceTexture</t>
  </si>
  <si>
    <t>Unit_MI_8TV</t>
  </si>
  <si>
    <t>78 : 22295 (True) - TUIResourceTexture</t>
  </si>
  <si>
    <t>Unit_MI_8TVK</t>
  </si>
  <si>
    <t>Unit_MI_8TVK_LSK</t>
  </si>
  <si>
    <t>Unit_MI_8TV_LSK</t>
  </si>
  <si>
    <t>Unit_MI_8T_LSK</t>
  </si>
  <si>
    <t>Unit_MI_8_CHI</t>
  </si>
  <si>
    <t>Unit_MI_8_Gunship_NK</t>
  </si>
  <si>
    <t>81 : 14145 (True) - TUniteAuSolDescriptor</t>
  </si>
  <si>
    <t>Unit_MI_8_NK</t>
  </si>
  <si>
    <t>Unit_MI_9</t>
  </si>
  <si>
    <t>Unit_Mi14PL</t>
  </si>
  <si>
    <t>Unit_Mi1_CHI</t>
  </si>
  <si>
    <t>Unit_Mi40_URSS</t>
  </si>
  <si>
    <t>Unit_Mi_6</t>
  </si>
  <si>
    <t>Unit_Mi_6_CHI</t>
  </si>
  <si>
    <t>Unit_Mi_6_POL</t>
  </si>
  <si>
    <t>Unit_OH1_Ninja</t>
  </si>
  <si>
    <t>81 : 14169 (True) - TUniteAuSolDescriptor</t>
  </si>
  <si>
    <t>Unit_OH58C_Kiowa</t>
  </si>
  <si>
    <t>Unit_OH58D_Combat_Scout</t>
  </si>
  <si>
    <t>81 : 14164 (True) - TUniteAuSolDescriptor</t>
  </si>
  <si>
    <t>Unit_OH58D_Kiowa</t>
  </si>
  <si>
    <t>78 : 22389 (True) - TUIResourceTexture</t>
  </si>
  <si>
    <t>Unit_OH58D_Kiowa_Warrior</t>
  </si>
  <si>
    <t>Unit_OH58_CS</t>
  </si>
  <si>
    <t>78 : 22399 (True) - TUIResourceTexture</t>
  </si>
  <si>
    <t>Unit_OH6D_JAP</t>
  </si>
  <si>
    <t>Unit_OH6D_TOW_JAP</t>
  </si>
  <si>
    <t>Unit_OH6_ROK</t>
  </si>
  <si>
    <t>Unit_Pum_HC1</t>
  </si>
  <si>
    <t>Unit_Pvhkp_9A</t>
  </si>
  <si>
    <t>Unit_RFA_CH53G</t>
  </si>
  <si>
    <t>78 : 22430 (True) - TUIResourceTexture</t>
  </si>
  <si>
    <t>Unit_RFA_CH53_Trans</t>
  </si>
  <si>
    <t>Unit_RFA_Tigre_UHT</t>
  </si>
  <si>
    <t>Unit_S70_ANZ</t>
  </si>
  <si>
    <t>Unit_SA_330B_Puma</t>
  </si>
  <si>
    <t>Unit_SA_330H_Puma</t>
  </si>
  <si>
    <t>Unit_SA_341F_Gazelle</t>
  </si>
  <si>
    <t>Unit_SA_341M_Gazelle</t>
  </si>
  <si>
    <t>Unit_SA_330H_Puma_Cassiopee</t>
  </si>
  <si>
    <t>Unit_SA_330H_Puma_Pirate</t>
  </si>
  <si>
    <t>Unit_SA_330L_Puma</t>
  </si>
  <si>
    <t>Unit_SA_341F_Gazelle_Celtic</t>
  </si>
  <si>
    <t>Unit_SA_342_HJ8_CHI</t>
  </si>
  <si>
    <t>Unit_SH_60B_Sea_Hawk</t>
  </si>
  <si>
    <t>Unit_SH_60F_Sea_Hawk</t>
  </si>
  <si>
    <t>Unit_SuperPuma_Plan</t>
  </si>
  <si>
    <t>78 : 22515 (True) - TUIResourceTexture</t>
  </si>
  <si>
    <t>Unit_THS_MI_35P</t>
  </si>
  <si>
    <t>78 : 22521 (True) - TUIResourceTexture</t>
  </si>
  <si>
    <t>Unit_Tigre_HAD_FR</t>
  </si>
  <si>
    <t>81 : 14192 (True) - TUniteAuSolDescriptor</t>
  </si>
  <si>
    <t>Unit_Tigre_HAP_FR</t>
  </si>
  <si>
    <t>Unit_UH1A</t>
  </si>
  <si>
    <t>78 : 22540 (True) - TUIResourceTexture</t>
  </si>
  <si>
    <t>Unit_UH1A_ROK</t>
  </si>
  <si>
    <t>Unit_UH1B_ROK</t>
  </si>
  <si>
    <t>Unit_UH1C_Heavy_Hog</t>
  </si>
  <si>
    <t>Unit_UH1C_Hog</t>
  </si>
  <si>
    <t>Unit_UH1D_Huey</t>
  </si>
  <si>
    <t>Unit_UH1H_Huey</t>
  </si>
  <si>
    <t>Unit_UH1H_Huey_ANZ</t>
  </si>
  <si>
    <t>Unit_UH1H_ROK</t>
  </si>
  <si>
    <t>Unit_UH1M_Gunship</t>
  </si>
  <si>
    <t>78 : 22587 (True) - TUIResourceTexture</t>
  </si>
  <si>
    <t>Unit_UH1N_Twin_Huey</t>
  </si>
  <si>
    <t>Unit_UH60A_Black_Hawk</t>
  </si>
  <si>
    <t>81 : 14199 (True) - TUniteAuSolDescriptor</t>
  </si>
  <si>
    <t>Unit_UH_1B_SS_11_JAP</t>
  </si>
  <si>
    <t>78 : 22604 (True) - TUIResourceTexture</t>
  </si>
  <si>
    <t>Unit_UH_1N_JAP</t>
  </si>
  <si>
    <t>81 : 14202 (True) - TUniteAuSolDescriptor</t>
  </si>
  <si>
    <t>Unit_UH_60JA_JAP</t>
  </si>
  <si>
    <t>78 : 22616 (True) - TUIResourceTexture</t>
  </si>
  <si>
    <t>Unit_W3T_Sokol</t>
  </si>
  <si>
    <t>Unit_W3U_Salamandra</t>
  </si>
  <si>
    <t>Unit_W3W_Sokol</t>
  </si>
  <si>
    <t>81 : 14116 (True) - TUniteAuSolDescriptor</t>
  </si>
  <si>
    <t>Unit_WZ_9_HJ8_CHI</t>
  </si>
  <si>
    <t>Unit_WZ_9_TY90_CHI</t>
  </si>
  <si>
    <t>81 : 14211 (True) - TUniteAuSolDescriptor</t>
  </si>
  <si>
    <t>Unit_Z5_Assault_CHI</t>
  </si>
  <si>
    <t>Unit_Z5_CHI</t>
  </si>
  <si>
    <t>78 : 22657 (True) - TUIResourceTexture</t>
  </si>
  <si>
    <t>Unit_Z9C_CHI</t>
  </si>
  <si>
    <t>Unit_Z9_CHI</t>
  </si>
  <si>
    <t>78 : 22669 (True) - TUIResourceTexture</t>
  </si>
  <si>
    <t>Unit_cz_MI2</t>
  </si>
  <si>
    <t>Unit_cz_MI_8T</t>
  </si>
  <si>
    <t>Unit_pol_MI_24D</t>
  </si>
  <si>
    <t>Unit_pol_MI_8T</t>
  </si>
  <si>
    <t>Unit_rda_MI_9</t>
  </si>
  <si>
    <t>Unit_A10_Thunderbolt_II</t>
  </si>
  <si>
    <t>Unit_A37B_ROK</t>
  </si>
  <si>
    <t>78 : 22727 (True) - TUIResourceTexture</t>
  </si>
  <si>
    <t>Unit_A4K_Kahu_ANZ</t>
  </si>
  <si>
    <t>78 : 22738 (True) - TUIResourceTexture</t>
  </si>
  <si>
    <t>81 : 14225 (True) - TUniteAuSolDescriptor</t>
  </si>
  <si>
    <t>Unit_A4K_Skyhawk_ANZ</t>
  </si>
  <si>
    <t>Unit_A4M_Skyhawk_II</t>
  </si>
  <si>
    <t>Unit_A4_Skyhawk_II</t>
  </si>
  <si>
    <t>Unit_A5I_Nanchang_NK</t>
  </si>
  <si>
    <t>Unit_A5_Nanchang_NK</t>
  </si>
  <si>
    <t>Unit_A6F_Intruder</t>
  </si>
  <si>
    <t>Unit_A6_Intruder</t>
  </si>
  <si>
    <t>Unit_A7_Corsair_II</t>
  </si>
  <si>
    <t>78 : 22805 (True) - TUIResourceTexture</t>
  </si>
  <si>
    <t>Unit_AV8B_Harrier_II</t>
  </si>
  <si>
    <t>81 : 14234 (True) - TUniteAuSolDescriptor</t>
  </si>
  <si>
    <t>Unit_AV8C_Harrier</t>
  </si>
  <si>
    <t>Unit_AV8_Harrier</t>
  </si>
  <si>
    <t>78 : 22826 (True) - TUIResourceTexture</t>
  </si>
  <si>
    <t>Unit_Alpha_Jet</t>
  </si>
  <si>
    <t>Unit_Avia_S105</t>
  </si>
  <si>
    <t>Unit_BAC_Strikemaster_ANZ</t>
  </si>
  <si>
    <t>78 : 22851 (True) - TUIResourceTexture</t>
  </si>
  <si>
    <t>Unit_CF18</t>
  </si>
  <si>
    <t>Unit_CF18_ASW</t>
  </si>
  <si>
    <t>Unit_CF18_Hornet</t>
  </si>
  <si>
    <t>Unit_CF_101B_Voodoo</t>
  </si>
  <si>
    <t>Unit_Canadair_Freedom_Fighter</t>
  </si>
  <si>
    <t>Unit_Canadair_Starfighter</t>
  </si>
  <si>
    <t>Unit_Crusader</t>
  </si>
  <si>
    <t>Unit_EA6_Prowler</t>
  </si>
  <si>
    <t>Unit_EF111_Raven</t>
  </si>
  <si>
    <t>Unit_EF_101B_Electric_Voodoo</t>
  </si>
  <si>
    <t>78 : 22932 (True) - TUIResourceTexture</t>
  </si>
  <si>
    <t>Unit_Etendard</t>
  </si>
  <si>
    <t>Unit_Eurofighter_Typhoon_UK</t>
  </si>
  <si>
    <t>Unit_F104G_Starfighter</t>
  </si>
  <si>
    <t>Unit_F104J_Ryu_JAP</t>
  </si>
  <si>
    <t>78 : 22961 (True) - TUIResourceTexture</t>
  </si>
  <si>
    <t>Unit_F104_Starfighter</t>
  </si>
  <si>
    <t>Unit_F111Cs_ANZ</t>
  </si>
  <si>
    <t>Unit_F111F_Aardvark</t>
  </si>
  <si>
    <t>Unit_F111G_ANZ</t>
  </si>
  <si>
    <t>Unit_F111_Aardvark</t>
  </si>
  <si>
    <t>Unit_F117_Nighthawk</t>
  </si>
  <si>
    <t>Unit_F14_Tomcat</t>
  </si>
  <si>
    <t>Unit_F15C_Eagle</t>
  </si>
  <si>
    <t>81 : 14263 (True) - TUniteAuSolDescriptor</t>
  </si>
  <si>
    <t>Unit_F15E_Striker_Eagle</t>
  </si>
  <si>
    <t>Unit_F15J_JAP</t>
  </si>
  <si>
    <t>Unit_F15_Eagle</t>
  </si>
  <si>
    <t>Unit_F16</t>
  </si>
  <si>
    <t>78 : 23049 (True) - TUIResourceTexture</t>
  </si>
  <si>
    <t>Unit_F16A_Block_15_DAN</t>
  </si>
  <si>
    <t>Unit_F16C_Block_50_52_US</t>
  </si>
  <si>
    <t>Unit_F16C_block_30B_ROK</t>
  </si>
  <si>
    <t>Unit_F16C_block_30_ROK</t>
  </si>
  <si>
    <t>Unit_F16E_Fighting_Falcon</t>
  </si>
  <si>
    <t>81 : 14264 (True) - TUniteAuSolDescriptor</t>
  </si>
  <si>
    <t>Unit_F1_JAP</t>
  </si>
  <si>
    <t>Unit_F35_Draken</t>
  </si>
  <si>
    <t>Unit_F4Ds_ROK</t>
  </si>
  <si>
    <t>Unit_F4EJ_JAP</t>
  </si>
  <si>
    <t>Unit_F4EJ_Kai_JAP</t>
  </si>
  <si>
    <t>Unit_F4E_Phantom_II_ANZ</t>
  </si>
  <si>
    <t>Unit_F4Es_ROK</t>
  </si>
  <si>
    <t>Unit_F4F_Peace_Rhine</t>
  </si>
  <si>
    <t>Unit_F4F_Phantom_II</t>
  </si>
  <si>
    <t>Unit_F4F_RFA</t>
  </si>
  <si>
    <t>Unit_F4J_Phantom_II</t>
  </si>
  <si>
    <t>Unit_F4S_Phantom_II</t>
  </si>
  <si>
    <t>Unit_F4_Wild_Weasel</t>
  </si>
  <si>
    <t>Unit_F5A_ROK</t>
  </si>
  <si>
    <t>Unit_F5_Shenyang_NK</t>
  </si>
  <si>
    <t>Unit_F6B_Shenyang_NK</t>
  </si>
  <si>
    <t>Unit_F7B_Chengdu_NK</t>
  </si>
  <si>
    <t>81 : 14285 (True) - TUniteAuSolDescriptor</t>
  </si>
  <si>
    <t>Unit_F86F_Kyokko_JAP</t>
  </si>
  <si>
    <t>Unit_F86F_ROK</t>
  </si>
  <si>
    <t>Unit_FA18A_Hornet_ANZ</t>
  </si>
  <si>
    <t>Unit_FA18C_Hornet</t>
  </si>
  <si>
    <t>78 : 23243 (True) - TUIResourceTexture</t>
  </si>
  <si>
    <t>81 : 14292 (True) - TUniteAuSolDescriptor</t>
  </si>
  <si>
    <t>Unit_FA18E_Super_Hornet_US</t>
  </si>
  <si>
    <t>Unit_FA18_Hornet</t>
  </si>
  <si>
    <t>Unit_Harrier_GR1</t>
  </si>
  <si>
    <t>Unit_Harrier_GR3</t>
  </si>
  <si>
    <t>Unit_Harrier_GR5</t>
  </si>
  <si>
    <t>Unit_Harrier_GR7_UK</t>
  </si>
  <si>
    <t>Unit_IL_102_URSS</t>
  </si>
  <si>
    <t>Unit_J2B_NK</t>
  </si>
  <si>
    <t>Unit_J2_Jianjiji_CHI</t>
  </si>
  <si>
    <t>Unit_J711A_CHI</t>
  </si>
  <si>
    <t>Unit_J711_CHI</t>
  </si>
  <si>
    <t>Unit_J7C_CHI</t>
  </si>
  <si>
    <t>Unit_J7H_CHI</t>
  </si>
  <si>
    <t>Unit_JH7A_Xian_CHI</t>
  </si>
  <si>
    <t>78 : 23344 (True) - TUIResourceTexture</t>
  </si>
  <si>
    <t>Unit_JH7_Xian_CHI</t>
  </si>
  <si>
    <t>78 : 23351 (True) - TUIResourceTexture</t>
  </si>
  <si>
    <t>Unit_Jaguar_A</t>
  </si>
  <si>
    <t>Unit_Jaguar_GR1</t>
  </si>
  <si>
    <t>Unit_Jaguar_GR1A</t>
  </si>
  <si>
    <t>78 : 23373 (True) - TUIResourceTexture</t>
  </si>
  <si>
    <t>Unit_KF5E_Jegongho_ROK</t>
  </si>
  <si>
    <t>81 : 14283 (True) - TUniteAuSolDescriptor</t>
  </si>
  <si>
    <t>Unit_L29RS_Delfin</t>
  </si>
  <si>
    <t>Unit_L29_Delfin</t>
  </si>
  <si>
    <t>Unit_L39ZA_Albatros_TCH</t>
  </si>
  <si>
    <t>Unit_L39_Albatros</t>
  </si>
  <si>
    <t>Unit_Lim6_POL</t>
  </si>
  <si>
    <t>Unit_MB339CB_ANZ</t>
  </si>
  <si>
    <t>Unit_MiG21PFM_NK</t>
  </si>
  <si>
    <t>Unit_MiG21S_POL</t>
  </si>
  <si>
    <t>Unit_MiG21bis_NK</t>
  </si>
  <si>
    <t>81 : 14316 (True) - TUniteAuSolDescriptor</t>
  </si>
  <si>
    <t>Unit_MiG23ML_NK</t>
  </si>
  <si>
    <t>Unit_MiG29_NK</t>
  </si>
  <si>
    <t>Unit_Mig17F_Fresco</t>
  </si>
  <si>
    <t>Unit_Mig17PF_Fresco</t>
  </si>
  <si>
    <t>81 : 14321 (True) - TUniteAuSolDescriptor</t>
  </si>
  <si>
    <t>Unit_Mig19_Farmer</t>
  </si>
  <si>
    <t>Unit_Mig21Bis_Fishbed</t>
  </si>
  <si>
    <t>Unit_Mig21Bis_POL</t>
  </si>
  <si>
    <t>Unit_Mig21Bis_RDA</t>
  </si>
  <si>
    <t>Unit_Mig21MF_RDA</t>
  </si>
  <si>
    <t>Unit_Mig21M_RDA</t>
  </si>
  <si>
    <t>Unit_Mig21SM_Fishbed</t>
  </si>
  <si>
    <t>Unit_Mig21S_Fishbed</t>
  </si>
  <si>
    <t>78 : 23529 (True) - TUIResourceTexture</t>
  </si>
  <si>
    <t>Unit_Mig23BN_CZ</t>
  </si>
  <si>
    <t>78 : 23536 (True) - TUIResourceTexture</t>
  </si>
  <si>
    <t>Unit_Mig23BN_Flogger</t>
  </si>
  <si>
    <t>Unit_Mig23BN_RDA</t>
  </si>
  <si>
    <t>Unit_Mig23MF_RDA</t>
  </si>
  <si>
    <t>Unit_Mig23M_Flogger</t>
  </si>
  <si>
    <t>Unit_Mig23M_RDA</t>
  </si>
  <si>
    <t>Unit_Mig23P_Flogger</t>
  </si>
  <si>
    <t>81 : 14335 (True) - TUniteAuSolDescriptor</t>
  </si>
  <si>
    <t>Unit_Mig25P</t>
  </si>
  <si>
    <t>Unit_Mig25PD</t>
  </si>
  <si>
    <t>Unit_Mig25RB_RDA</t>
  </si>
  <si>
    <t>Unit_Mig25_Foxbat</t>
  </si>
  <si>
    <t>Unit_Mig27</t>
  </si>
  <si>
    <t>Unit_Mig27K</t>
  </si>
  <si>
    <t>81 : 14342 (True) - TUniteAuSolDescriptor</t>
  </si>
  <si>
    <t>Unit_Mig27M</t>
  </si>
  <si>
    <t>78 : 23628 (True) - TUIResourceTexture</t>
  </si>
  <si>
    <t>Unit_Mig29K_Fulcrum</t>
  </si>
  <si>
    <t>78 : 23635 (True) - TUIResourceTexture</t>
  </si>
  <si>
    <t>Unit_Mig29S_Fulcrum</t>
  </si>
  <si>
    <t>78 : 23643 (True) - TUIResourceTexture</t>
  </si>
  <si>
    <t>Unit_Mig29_CZ</t>
  </si>
  <si>
    <t>78 : 23650 (True) - TUIResourceTexture</t>
  </si>
  <si>
    <t>Unit_Mig29_Fulcrum</t>
  </si>
  <si>
    <t>78 : 23657 (True) - TUIResourceTexture</t>
  </si>
  <si>
    <t>Unit_Mig29_POL</t>
  </si>
  <si>
    <t>Unit_Mig29_RDA</t>
  </si>
  <si>
    <t>Unit_Mig31M_Foxhound</t>
  </si>
  <si>
    <t>81 : 14352 (True) - TUniteAuSolDescriptor</t>
  </si>
  <si>
    <t>Unit_Mig31_Foxhound</t>
  </si>
  <si>
    <t>Unit_Mirage_2000</t>
  </si>
  <si>
    <t>Unit_Mirage_5</t>
  </si>
  <si>
    <t>81 : 14358 (True) - TUniteAuSolDescriptor</t>
  </si>
  <si>
    <t>Unit_Mirage_F1</t>
  </si>
  <si>
    <t>Unit_Mirage_F1CT</t>
  </si>
  <si>
    <t>Unit_Mirage_F1_200</t>
  </si>
  <si>
    <t>Unit_Mirage_III</t>
  </si>
  <si>
    <t>Unit_Mirage_IIIOA_ANZ</t>
  </si>
  <si>
    <t>Unit_Mirage_IIIOF_ANZ</t>
  </si>
  <si>
    <t>Unit_Northrop_Freedom_Fighter</t>
  </si>
  <si>
    <t>Unit_Q5IA_Nanchang_CHI</t>
  </si>
  <si>
    <t>Unit_Q5I_Nanchang_CHI</t>
  </si>
  <si>
    <t>81 : 14365 (True) - TUniteAuSolDescriptor</t>
  </si>
  <si>
    <t>Unit_Q5_Marine_CHI</t>
  </si>
  <si>
    <t>Unit_Q5_Nanchang_CHI</t>
  </si>
  <si>
    <t>Unit_ROK_KF16</t>
  </si>
  <si>
    <t>Unit_Rafale_FR</t>
  </si>
  <si>
    <t>Unit_Saab_105</t>
  </si>
  <si>
    <t>Unit_Saab_Draken</t>
  </si>
  <si>
    <t>Unit_Saab_Draken_J35F</t>
  </si>
  <si>
    <t>81 : 14369 (True) - TUniteAuSolDescriptor</t>
  </si>
  <si>
    <t>Unit_Saab_Draken_J35J</t>
  </si>
  <si>
    <t>81 : 14370 (True) - TUniteAuSolDescriptor</t>
  </si>
  <si>
    <t>Unit_Saab_Viggen</t>
  </si>
  <si>
    <t>Unit_Saab_Viggen_AJS37_SWE</t>
  </si>
  <si>
    <t>Unit_Saab_Viggen_JA37</t>
  </si>
  <si>
    <t>Unit_Sea_Harrier</t>
  </si>
  <si>
    <t>Unit_Sea_Harrier_FA2</t>
  </si>
  <si>
    <t>Unit_Shenyang_J8C_CHI</t>
  </si>
  <si>
    <t>Unit_Shenyang_J8IIB_CHI</t>
  </si>
  <si>
    <t>Unit_Su22M3_POL</t>
  </si>
  <si>
    <t>Unit_Su22M4P_Fitter</t>
  </si>
  <si>
    <t>Unit_Su22M4_CZ</t>
  </si>
  <si>
    <t>Unit_Su22M4_RDA</t>
  </si>
  <si>
    <t>Unit_Su22M_Fitter</t>
  </si>
  <si>
    <t>Unit_Su22_Fitter</t>
  </si>
  <si>
    <t>Unit_Su24MP_Fencer</t>
  </si>
  <si>
    <t>Unit_Su24_Fencer</t>
  </si>
  <si>
    <t>Unit_Su25Ks_NK</t>
  </si>
  <si>
    <t>Unit_Su25T_Frogfoot</t>
  </si>
  <si>
    <t>Unit_Su25_CZ</t>
  </si>
  <si>
    <t>Unit_Su25_Frogfoot</t>
  </si>
  <si>
    <t>Unit_Su27K_Flanker</t>
  </si>
  <si>
    <t>Unit_Su27M_Flanker</t>
  </si>
  <si>
    <t>Unit_Su27SK_CHI</t>
  </si>
  <si>
    <t>Unit_Su27_Flanker</t>
  </si>
  <si>
    <t>Unit_Su30_URSS</t>
  </si>
  <si>
    <t>Unit_Su7BMK_NK</t>
  </si>
  <si>
    <t>Unit_Su7_B</t>
  </si>
  <si>
    <t>Unit_Su7_BKL</t>
  </si>
  <si>
    <t>Unit_Su7_Fitter_A</t>
  </si>
  <si>
    <t>Unit_Super_Etendard</t>
  </si>
  <si>
    <t>Unit_Super_Etendard_SEM</t>
  </si>
  <si>
    <t>Unit_Tornado_ADV</t>
  </si>
  <si>
    <t>Unit_Tornado_ADV_F3</t>
  </si>
  <si>
    <t>Unit_Tornado_GR1B</t>
  </si>
  <si>
    <t>Unit_Tornado_IDS</t>
  </si>
  <si>
    <t>Unit_Yak38M</t>
  </si>
  <si>
    <t>Unit_Yak38_Forger</t>
  </si>
  <si>
    <t>Unit_Yak_141_URSS</t>
  </si>
  <si>
    <t>Unit_dan_Canadair_Starfighter</t>
  </si>
  <si>
    <t>Unit_dan_F16</t>
  </si>
  <si>
    <t>Unit_nor_F16</t>
  </si>
  <si>
    <t>Unit_nor_F16_Block15</t>
  </si>
  <si>
    <t>Unit_rfa_Tornado_ECR</t>
  </si>
  <si>
    <t>Unit_rfa_Tornado_IDS</t>
  </si>
  <si>
    <t>Unit_rfa_Tornado_Marine</t>
  </si>
  <si>
    <t>Unit_HEMTT_E3</t>
  </si>
  <si>
    <t>WorldIndex</t>
  </si>
  <si>
    <t>Building_FOB_ANZ</t>
  </si>
  <si>
    <t>Building_FOB_CAN</t>
  </si>
  <si>
    <t>78 : 24153 (True) - TUIResourceTexture</t>
  </si>
  <si>
    <t>Building_FOB_CHINE</t>
  </si>
  <si>
    <t>Building_FOB_CZ</t>
  </si>
  <si>
    <t>Building_FOB_DK</t>
  </si>
  <si>
    <t>Building_FOB_FR</t>
  </si>
  <si>
    <t>Building_FOB_JAP</t>
  </si>
  <si>
    <t>Building_FOB_NK</t>
  </si>
  <si>
    <t>Building_FOB_NOR</t>
  </si>
  <si>
    <t>Building_FOB_OTAN</t>
  </si>
  <si>
    <t>Building_FOB_POL</t>
  </si>
  <si>
    <t>78 : 24189 (True) - TUIResourceTexture</t>
  </si>
  <si>
    <t>Building_FOB_RDA</t>
  </si>
  <si>
    <t>Building_FOB_RFA</t>
  </si>
  <si>
    <t>Building_FOB_ROK</t>
  </si>
  <si>
    <t>Building_FOB_SWE</t>
  </si>
  <si>
    <t>Building_FOB_UK</t>
  </si>
  <si>
    <t>Building_FOB_Varsovie</t>
  </si>
  <si>
    <t>Fire_Incendie</t>
  </si>
  <si>
    <t>Company_152mm_SpGH_Dana</t>
  </si>
  <si>
    <t>Company_2K12_Kub</t>
  </si>
  <si>
    <t>Company_2K22M_Tunguska_M</t>
  </si>
  <si>
    <t>Company_2K22_Tunguska</t>
  </si>
  <si>
    <t>Company_2S15_Norov</t>
  </si>
  <si>
    <t>Company_2S19_MstaS</t>
  </si>
  <si>
    <t>Company_2S1_Gozdzik</t>
  </si>
  <si>
    <t>Company_2S1_Gvozdika</t>
  </si>
  <si>
    <t>Company_2S23_Nona_SVK</t>
  </si>
  <si>
    <t>Company_2S3M_Akatsiya</t>
  </si>
  <si>
    <t>Company_2S3_Akatsiya</t>
  </si>
  <si>
    <t>Company_2S7M_Malka</t>
  </si>
  <si>
    <t>Company_2S7_Pion</t>
  </si>
  <si>
    <t>Company_2S7_Piwonia</t>
  </si>
  <si>
    <t>Company_2S9_Nona</t>
  </si>
  <si>
    <t>Company_2eme_REP</t>
  </si>
  <si>
    <t>Company_2eme_REP_FAMAS</t>
  </si>
  <si>
    <t>Company_75_Highlanders</t>
  </si>
  <si>
    <t>Company_90_Motorstrelki</t>
  </si>
  <si>
    <t>Company_9K33M3_Romb</t>
  </si>
  <si>
    <t>Company_9K33_OSA</t>
  </si>
  <si>
    <t>Company_9K33_OSA_AK</t>
  </si>
  <si>
    <t>Company_9K33_OSA_AKM</t>
  </si>
  <si>
    <t>Company_9K35_Strela10</t>
  </si>
  <si>
    <t>Company_9K37_Buk</t>
  </si>
  <si>
    <t>Company_9K37_Buk_M1</t>
  </si>
  <si>
    <t>Company_AML_60_20_Serval</t>
  </si>
  <si>
    <t>Company_AMX13_VTT</t>
  </si>
  <si>
    <t>Company_AMX_105_AU_50</t>
  </si>
  <si>
    <t>Company_AMX_10_P</t>
  </si>
  <si>
    <t>Company_AMX_10_P_HOT</t>
  </si>
  <si>
    <t>Company_AMX_10_P_Milan</t>
  </si>
  <si>
    <t>Company_AMX_10_RC</t>
  </si>
  <si>
    <t>Company_AMX_10_RC_Surblindage</t>
  </si>
  <si>
    <t>Company_AMX_13_90</t>
  </si>
  <si>
    <t>Company_AMX_13_DCA</t>
  </si>
  <si>
    <t>Company_AMX_13_Harpon</t>
  </si>
  <si>
    <t>Company_AMX_30B</t>
  </si>
  <si>
    <t>Company_AMX_30B2</t>
  </si>
  <si>
    <t>Company_AMX_30B_valorise</t>
  </si>
  <si>
    <t>Company_AMX_30Brennus</t>
  </si>
  <si>
    <t>Company_AMX_30_ROLAND</t>
  </si>
  <si>
    <t>Company_AMX_30_ROLAND_2</t>
  </si>
  <si>
    <t>Company_AMX_32</t>
  </si>
  <si>
    <t>Company_AMX_40</t>
  </si>
  <si>
    <t>Company_AMX_AuF1</t>
  </si>
  <si>
    <t>Company_ANZ_90_Commando</t>
  </si>
  <si>
    <t>Company_ANZ_90_Diggers</t>
  </si>
  <si>
    <t>Company_ANZ_CMD_Squad</t>
  </si>
  <si>
    <t>Company_ANZ_Commando</t>
  </si>
  <si>
    <t>Company_ANZ_Diggers</t>
  </si>
  <si>
    <t>Company_ANZ_MILAN</t>
  </si>
  <si>
    <t>Company_ANZ_MRAAW</t>
  </si>
  <si>
    <t>Company_ANZ_NZSAS</t>
  </si>
  <si>
    <t>Company_ANZ_Pioniers</t>
  </si>
  <si>
    <t>Company_ANZ_RBS70</t>
  </si>
  <si>
    <t>Company_ANZ_Redeye</t>
  </si>
  <si>
    <t>Company_ANZ_SASR</t>
  </si>
  <si>
    <t>Company_ANZ_Scouts</t>
  </si>
  <si>
    <t>Company_AS90_Braveheart_UK</t>
  </si>
  <si>
    <t>Company_ASLAV25_ANZ</t>
  </si>
  <si>
    <t>Company_ASLAV25_FSV_ANZ</t>
  </si>
  <si>
    <t>Company_ASLAV25_TOW_ANZ</t>
  </si>
  <si>
    <t>Company_ASLAV_C</t>
  </si>
  <si>
    <t>Company_ASLAV_PC_ANZ</t>
  </si>
  <si>
    <t>Company_ASLAV_S_ANZ</t>
  </si>
  <si>
    <t>Company_ASU_85</t>
  </si>
  <si>
    <t>Company_ASU_85M</t>
  </si>
  <si>
    <t>Company_ATGM_Milan_F1</t>
  </si>
  <si>
    <t>Company_ATGM_Milan_F2</t>
  </si>
  <si>
    <t>Company_ATGM_Milan_F2A</t>
  </si>
  <si>
    <t>Company_ATGM_Dragon</t>
  </si>
  <si>
    <t>Company_ATGM_Dragon_II</t>
  </si>
  <si>
    <t>Company_ATS100</t>
  </si>
  <si>
    <t>Company_AVGP_Cougar</t>
  </si>
  <si>
    <t>Company_AVGP_Cougar_Reco</t>
  </si>
  <si>
    <t>Company_AVGP_Grizzly</t>
  </si>
  <si>
    <t>Company_AVGP_Grizzly_HQ</t>
  </si>
  <si>
    <t>Company_Alvis_Stalwart</t>
  </si>
  <si>
    <t>Company_Alvis_Stalwart_ANZ</t>
  </si>
  <si>
    <t>Company_Alvis_Stalwart_UK</t>
  </si>
  <si>
    <t>Company_Amfibiebil_101</t>
  </si>
  <si>
    <t>Company_Assault_Engineers</t>
  </si>
  <si>
    <t>Company_AufkPz_BRM1</t>
  </si>
  <si>
    <t>Company_AufklFz_UAZ</t>
  </si>
  <si>
    <t>Company_AufklFz_UAZ_KPV</t>
  </si>
  <si>
    <t>Company_BAL_SSM</t>
  </si>
  <si>
    <t>Company_BJ212_type56_CHI</t>
  </si>
  <si>
    <t>Company_BM21_GRAD</t>
  </si>
  <si>
    <t>Company_BM27_RDA</t>
  </si>
  <si>
    <t>Company_BM27_Uragan</t>
  </si>
  <si>
    <t>Company_BM30_Smerch</t>
  </si>
  <si>
    <t>Company_BMD1K_URSS</t>
  </si>
  <si>
    <t>Company_BMD1P_URSS</t>
  </si>
  <si>
    <t>Company_BMD1_URSS</t>
  </si>
  <si>
    <t>Company_BMD2K_URSS</t>
  </si>
  <si>
    <t>Company_BMD2_URSS</t>
  </si>
  <si>
    <t>Company_BMD3</t>
  </si>
  <si>
    <t>Company_BMP1</t>
  </si>
  <si>
    <t>Company_BMP1D</t>
  </si>
  <si>
    <t>Company_BMP1P</t>
  </si>
  <si>
    <t>Company_BMP1_SP1</t>
  </si>
  <si>
    <t>Company_BMP1_SP2_RDA</t>
  </si>
  <si>
    <t>Company_BMP1_Sp2</t>
  </si>
  <si>
    <t>Company_BMP1_obr_685</t>
  </si>
  <si>
    <t>Company_BMP2</t>
  </si>
  <si>
    <t>Company_BMP2_No_missile</t>
  </si>
  <si>
    <t>Company_BMP2D</t>
  </si>
  <si>
    <t>Company_BMP2_obr_1986</t>
  </si>
  <si>
    <t>Company_BMP3</t>
  </si>
  <si>
    <t>Company_BMPT</t>
  </si>
  <si>
    <t>Company_BMP_1_NK</t>
  </si>
  <si>
    <t>Company_BM_21_NK</t>
  </si>
  <si>
    <t>Company_BM_24M</t>
  </si>
  <si>
    <t>Company_BM_24_CHI</t>
  </si>
  <si>
    <t>Company_BM_24_NK</t>
  </si>
  <si>
    <t>Company_BPzV_Snezka</t>
  </si>
  <si>
    <t>Company_BRDM1</t>
  </si>
  <si>
    <t>Company_BRDM1_HJ73</t>
  </si>
  <si>
    <t>Company_BRDM2</t>
  </si>
  <si>
    <t>Company_BRDM2U</t>
  </si>
  <si>
    <t>Company_BRDM2U_Tuto</t>
  </si>
  <si>
    <t>Company_BRDM2_KonkM</t>
  </si>
  <si>
    <t>Company_BRDM2_Konkurs</t>
  </si>
  <si>
    <t>Company_BRDM2_Konkurs_M</t>
  </si>
  <si>
    <t>Company_BRDM2_Malyutka_M</t>
  </si>
  <si>
    <t>Company_BRDM2_Malyutka_P</t>
  </si>
  <si>
    <t>Company_BRDM3_URSS</t>
  </si>
  <si>
    <t>Company_BRDM_1_NK</t>
  </si>
  <si>
    <t>Company_BRDM_2_Malyutka_NK</t>
  </si>
  <si>
    <t>Company_BRDM_2_NK</t>
  </si>
  <si>
    <t>Company_BRDM_2_STRELA_1_NK</t>
  </si>
  <si>
    <t>Company_BRDM_2_Strela_1</t>
  </si>
  <si>
    <t>Company_BRDM_2_Strela_1M</t>
  </si>
  <si>
    <t>Company_BRM1</t>
  </si>
  <si>
    <t>Company_BRM1K</t>
  </si>
  <si>
    <t>Company_BTR40</t>
  </si>
  <si>
    <t>Company_BTR40A</t>
  </si>
  <si>
    <t>Company_BTR40B</t>
  </si>
  <si>
    <t>Company_BTR60PB</t>
  </si>
  <si>
    <t>Company_BTR60PZ</t>
  </si>
  <si>
    <t>Company_BTR70</t>
  </si>
  <si>
    <t>Company_BTR70_obr_1982</t>
  </si>
  <si>
    <t>Company_BTR70_Zhalo</t>
  </si>
  <si>
    <t>Company_BTR80</t>
  </si>
  <si>
    <t>Company_BTR80A_NK</t>
  </si>
  <si>
    <t>Company_BTR80A_URSS</t>
  </si>
  <si>
    <t>Company_BTR90_URSS</t>
  </si>
  <si>
    <t>Company_BTRT_URSS</t>
  </si>
  <si>
    <t>Company_BTR_152E_ZPTU_2</t>
  </si>
  <si>
    <t>Company_BTR_152E_ZPTU_4</t>
  </si>
  <si>
    <t>Company_BTR_152_NK</t>
  </si>
  <si>
    <t>Company_BTR_40A_NK</t>
  </si>
  <si>
    <t>Company_BTR_50PK_NK</t>
  </si>
  <si>
    <t>Company_BTR_60PB_NK</t>
  </si>
  <si>
    <t>Company_BTR_60P_NK</t>
  </si>
  <si>
    <t>Company_BTR_D</t>
  </si>
  <si>
    <t>Company_BTR_RD_Robot</t>
  </si>
  <si>
    <t>Company_BTR_ZD_Skrezhet</t>
  </si>
  <si>
    <t>Company_BVP1</t>
  </si>
  <si>
    <t>Company_BVP1K</t>
  </si>
  <si>
    <t>Company_BVP1P</t>
  </si>
  <si>
    <t>Company_BVP2</t>
  </si>
  <si>
    <t>Company_BVP2_vz86</t>
  </si>
  <si>
    <t>Company_BWP1</t>
  </si>
  <si>
    <t>Company_BWP2</t>
  </si>
  <si>
    <t>Company_BWP2D</t>
  </si>
  <si>
    <t>Company_BY5020TSL_CHI</t>
  </si>
  <si>
    <t>Company_Berliet_Exocet</t>
  </si>
  <si>
    <t>Company_Bkan_1A</t>
  </si>
  <si>
    <t>Company_BpzV_Svatava</t>
  </si>
  <si>
    <t>Company_Bradley_COMVAT_US</t>
  </si>
  <si>
    <t>Company_Bundesgrenzschutzen</t>
  </si>
  <si>
    <t>Company_CAESAR_FR</t>
  </si>
  <si>
    <t>Company_CAN_85_PPLI</t>
  </si>
  <si>
    <t>Company_CAN_85_Pathfinders</t>
  </si>
  <si>
    <t>Company_CAN_Bison</t>
  </si>
  <si>
    <t>Company_CAN_Bison_81mm</t>
  </si>
  <si>
    <t>Company_CAN_CMD_squad</t>
  </si>
  <si>
    <t>Company_CAN_Centurion_Mk5AT</t>
  </si>
  <si>
    <t>Company_CAN_Coyote</t>
  </si>
  <si>
    <t>Company_CAN_FireSupport</t>
  </si>
  <si>
    <t>Company_CAN_HLVW</t>
  </si>
  <si>
    <t>Company_CAN_Iltis_CP</t>
  </si>
  <si>
    <t>Company_CAN_Iltis_Scout</t>
  </si>
  <si>
    <t>Company_CAN_LAV_TUA</t>
  </si>
  <si>
    <t>Company_CAN_LeoC2_MEXAS</t>
  </si>
  <si>
    <t>Company_CAN_Leopard_C2</t>
  </si>
  <si>
    <t>Company_CAN_Marksman</t>
  </si>
  <si>
    <t>Company_CAN_Scouts</t>
  </si>
  <si>
    <t>Company_CAN_TH495</t>
  </si>
  <si>
    <t>Company_CHI_85_Riflemen</t>
  </si>
  <si>
    <t>Company_CHI_90_Marines</t>
  </si>
  <si>
    <t>Company_CHI_90_Sword</t>
  </si>
  <si>
    <t>Company_CHI_CMD_squad</t>
  </si>
  <si>
    <t>Company_CHI_HN5A</t>
  </si>
  <si>
    <t>Company_CHI_HN5B</t>
  </si>
  <si>
    <t>Company_CHI_Marines</t>
  </si>
  <si>
    <t>Company_CHI_PGZ_88</t>
  </si>
  <si>
    <t>Company_CHI_QW1</t>
  </si>
  <si>
    <t>Company_CHI_Rangers</t>
  </si>
  <si>
    <t>Company_CHI_Reserve</t>
  </si>
  <si>
    <t>Company_CHI_Riflemen</t>
  </si>
  <si>
    <t>Company_CHI_Sappers</t>
  </si>
  <si>
    <t>Company_CHI_Sword</t>
  </si>
  <si>
    <t>Company_CHI_TkHunter</t>
  </si>
  <si>
    <t>Company_CHI_TkHunter_90</t>
  </si>
  <si>
    <t>Company_CMD_AMX30B</t>
  </si>
  <si>
    <t>Company_CMD_APC_NK</t>
  </si>
  <si>
    <t>Company_CMD_BJ212_CHI</t>
  </si>
  <si>
    <t>Company_CMD_Centurion_5_2</t>
  </si>
  <si>
    <t>Company_CMD_Chieftain</t>
  </si>
  <si>
    <t>Company_CMD_Chonma_ho_NK</t>
  </si>
  <si>
    <t>Company_CMD_K277_ROK</t>
  </si>
  <si>
    <t>Company_CMD_KM113A1_CP_ROK</t>
  </si>
  <si>
    <t>Company_CMD_KM_111_ROK</t>
  </si>
  <si>
    <t>Company_CMD_Leo_C1</t>
  </si>
  <si>
    <t>Company_CMD_Leopard_2</t>
  </si>
  <si>
    <t>Company_CMD_M48A3_ROK</t>
  </si>
  <si>
    <t>Company_CMD_M48A5_NOR</t>
  </si>
  <si>
    <t>Company_CMD_M60A1</t>
  </si>
  <si>
    <t>Company_CMD_Strv_103B</t>
  </si>
  <si>
    <t>Company_CMD_T55</t>
  </si>
  <si>
    <t>Company_CMD_T72</t>
  </si>
  <si>
    <t>Company_CMD_T72_RDA</t>
  </si>
  <si>
    <t>Company_CMD_T80UK</t>
  </si>
  <si>
    <t>Company_CMD_Type_69_IIB_CHI</t>
  </si>
  <si>
    <t>Company_CMD_Type_73_JAP</t>
  </si>
  <si>
    <t>Company_CMD_Type_74_JAP</t>
  </si>
  <si>
    <t>Company_CMD_Type_82_CCV_JAP</t>
  </si>
  <si>
    <t>Company_CMD_UAZ_469_NK</t>
  </si>
  <si>
    <t>Company_CMD_cz_T55</t>
  </si>
  <si>
    <t>Company_CZ_CMD_squad</t>
  </si>
  <si>
    <t>Company_CZ_Strela_3</t>
  </si>
  <si>
    <t>Company_Canadian_85_Rifles</t>
  </si>
  <si>
    <t>Company_Canadian_Rifles</t>
  </si>
  <si>
    <t>Company_Centurion_AVRE</t>
  </si>
  <si>
    <t>Company_Centurion_Mk_11</t>
  </si>
  <si>
    <t>Company_Centurion_Mk_5</t>
  </si>
  <si>
    <t>Company_Centurion_Mk_51_ANZ</t>
  </si>
  <si>
    <t>Company_Centurion_Mk_5_2</t>
  </si>
  <si>
    <t>Company_Centurion_Mk_5_2_DK</t>
  </si>
  <si>
    <t>Company_Centurion_Mk_6</t>
  </si>
  <si>
    <t>Company_Challenger_1</t>
  </si>
  <si>
    <t>Company_Challenger2</t>
  </si>
  <si>
    <t>Company_Challenger_Marksman_UK</t>
  </si>
  <si>
    <t>Company_Challenger_Mk_2_UK</t>
  </si>
  <si>
    <t>Company_Challenger_Mk_3_UK</t>
  </si>
  <si>
    <t>Company_Chasseurs</t>
  </si>
  <si>
    <t>Company_Chasseurs_FAMAS</t>
  </si>
  <si>
    <t>Company_Chieftain_Marksman_UK</t>
  </si>
  <si>
    <t>Company_Chieftain_Mk_10</t>
  </si>
  <si>
    <t>Company_Chieftain_Mk_11_UK</t>
  </si>
  <si>
    <t>Company_Chieftain_Mk_2</t>
  </si>
  <si>
    <t>Company_Chieftain_Mk_5</t>
  </si>
  <si>
    <t>Company_Chimera</t>
  </si>
  <si>
    <t>Company_Chonma_ho_III_NK</t>
  </si>
  <si>
    <t>Company_Chonma_ho_II_NK</t>
  </si>
  <si>
    <t>Company_Chonma_ho_NK</t>
  </si>
  <si>
    <t>Company_Crotale_FR</t>
  </si>
  <si>
    <t>Company_DK_CMD_squad</t>
  </si>
  <si>
    <t>Company_DK_Centurion_105</t>
  </si>
  <si>
    <t>Company_Delta_Force</t>
  </si>
  <si>
    <t>Company_Desantowa</t>
  </si>
  <si>
    <t>Company_Desantowa_Saperow</t>
  </si>
  <si>
    <t>Company_Dragon</t>
  </si>
  <si>
    <t>Company_ERC90_F4_Sagaie</t>
  </si>
  <si>
    <t>Company_Eclaireurs</t>
  </si>
  <si>
    <t>Company_Epbv_3022</t>
  </si>
  <si>
    <t>Company_FR_85_Hussards</t>
  </si>
  <si>
    <t>Company_FR_85_RIMa</t>
  </si>
  <si>
    <t>Company_FR_CdoMarine</t>
  </si>
  <si>
    <t>Company_FR_Mistral</t>
  </si>
  <si>
    <t>Company_FSV101_Scorpion</t>
  </si>
  <si>
    <t>Company_FV101_Scorpion</t>
  </si>
  <si>
    <t>Company_FV101_Scorpion_ANZ</t>
  </si>
  <si>
    <t>Company_FV102_Striker</t>
  </si>
  <si>
    <t>Company_FV103_Spartan</t>
  </si>
  <si>
    <t>Company_FV105_Sultan</t>
  </si>
  <si>
    <t>Company_FV107_Scimitar</t>
  </si>
  <si>
    <t>Company_FV432</t>
  </si>
  <si>
    <t>Company_FV432_M</t>
  </si>
  <si>
    <t>Company_FV432_Rarden</t>
  </si>
  <si>
    <t>Company_FV4333_Stormer_UK</t>
  </si>
  <si>
    <t>Company_FV433_Abbot</t>
  </si>
  <si>
    <t>Company_FV434_Falcon</t>
  </si>
  <si>
    <t>Company_FV510_Warrior</t>
  </si>
  <si>
    <t>Company_FV510_Warrior_ERA_UK</t>
  </si>
  <si>
    <t>Company_FV511_Warrior_CP_UK</t>
  </si>
  <si>
    <t>Company_FV601_Saladin</t>
  </si>
  <si>
    <t>Company_FV601_Saladin_ANZ</t>
  </si>
  <si>
    <t>Company_FV603_Saracen</t>
  </si>
  <si>
    <t>Company_FV701_Ferret_Mk2</t>
  </si>
  <si>
    <t>Company_FV712_Ferret_UK</t>
  </si>
  <si>
    <t>Company_FV721_Fox</t>
  </si>
  <si>
    <t>Company_Fagot</t>
  </si>
  <si>
    <t>Company_Fallschirmjager</t>
  </si>
  <si>
    <t>Company_Fallskarmsjagarna</t>
  </si>
  <si>
    <t>Company_Fallskjermjeger</t>
  </si>
  <si>
    <t>Company_Fernspaher</t>
  </si>
  <si>
    <t>Company_Ferret_Entac_ANZ</t>
  </si>
  <si>
    <t>Company_Ferret_Mk1</t>
  </si>
  <si>
    <t>Company_Ferret_Mk2_ANZ</t>
  </si>
  <si>
    <t>Company_Fiat_6616_ROK</t>
  </si>
  <si>
    <t>Company_FlaRakRad_ROLAND_2</t>
  </si>
  <si>
    <t>Company_FlaRak_Igla1</t>
  </si>
  <si>
    <t>Company_FlaRak_OSA</t>
  </si>
  <si>
    <t>Company_FlaRak_Strela10</t>
  </si>
  <si>
    <t>Company_FlaRak_Strela2</t>
  </si>
  <si>
    <t>Company_FlaRak_Strela_1</t>
  </si>
  <si>
    <t>Company_Fla_MG_SPW_152E</t>
  </si>
  <si>
    <t>Company_Fla_SFL_57_2</t>
  </si>
  <si>
    <t>Company_FlakPz_Shilka</t>
  </si>
  <si>
    <t>Company_Flakpanzer_Gepard</t>
  </si>
  <si>
    <t>Company_Flakpanzer_Gepard_A1</t>
  </si>
  <si>
    <t>Company_Flakpanzer_Gepard_A2</t>
  </si>
  <si>
    <t>Company_FlammPz_TO55</t>
  </si>
  <si>
    <t>Company_Fliegerfaust</t>
  </si>
  <si>
    <t>Company_Fliegerfaust_2</t>
  </si>
  <si>
    <t>Company_Formoza</t>
  </si>
  <si>
    <t>Company_Fuchs_Fufu_RFA</t>
  </si>
  <si>
    <t>Company_Fuhrungs_UAZ</t>
  </si>
  <si>
    <t>Company_Fusiliers</t>
  </si>
  <si>
    <t>Company_GROM</t>
  </si>
  <si>
    <t>Company_GWSFL_120mm_Tundscha</t>
  </si>
  <si>
    <t>Company_Gardehussar</t>
  </si>
  <si>
    <t>Company_Genie_de_combat</t>
  </si>
  <si>
    <t>Company_Granatomet</t>
  </si>
  <si>
    <t>Company_Green_Jacket</t>
  </si>
  <si>
    <t>Company_Grenader</t>
  </si>
  <si>
    <t>Company_Grenzer</t>
  </si>
  <si>
    <t>Company_Gvozdika</t>
  </si>
  <si>
    <t>Company_HEMTT</t>
  </si>
  <si>
    <t>Company_HN5C_Truck</t>
  </si>
  <si>
    <t>Company_HQ_61</t>
  </si>
  <si>
    <t>Company_HQ_7_CHI</t>
  </si>
  <si>
    <t>Company_Haerhjemmevaernet</t>
  </si>
  <si>
    <t>Company_Hamlet</t>
  </si>
  <si>
    <t>Company_Heimatschutzen</t>
  </si>
  <si>
    <t>Company_Heimevernet</t>
  </si>
  <si>
    <t>Company_Hemvaernet</t>
  </si>
  <si>
    <t>Company_Highlanders</t>
  </si>
  <si>
    <t>Company_Hussards</t>
  </si>
  <si>
    <t>Company_Hybnerit_ZU232</t>
  </si>
  <si>
    <t>Company_Hybnerit_ZU232S</t>
  </si>
  <si>
    <t>Company_I_Hawk_JAP</t>
  </si>
  <si>
    <t>Company_Ikv_103</t>
  </si>
  <si>
    <t>Company_Ikv_91</t>
  </si>
  <si>
    <t>Company_Iltis_Fukow</t>
  </si>
  <si>
    <t>Company_Iltis_Milan_1_RFA</t>
  </si>
  <si>
    <t>Company_Iltis_Milan_2_RFA</t>
  </si>
  <si>
    <t>Company_JAP_90_Paras</t>
  </si>
  <si>
    <t>Company_JAP_90_Rangers</t>
  </si>
  <si>
    <t>Company_JAP_90_Riflemen</t>
  </si>
  <si>
    <t>Company_JAP_BDX10</t>
  </si>
  <si>
    <t>Company_JAP_BDX10_HQ</t>
  </si>
  <si>
    <t>Company_JAP_CMD_squad</t>
  </si>
  <si>
    <t>Company_JAP_ChuMAT</t>
  </si>
  <si>
    <t>Company_JAP_CloseArrow</t>
  </si>
  <si>
    <t>Company_JAP_Engineers</t>
  </si>
  <si>
    <t>Company_JAP_Hunter</t>
  </si>
  <si>
    <t>Company_JAP_Paras</t>
  </si>
  <si>
    <t>Company_JAP_Rangers</t>
  </si>
  <si>
    <t>Company_JAP_Riflemen</t>
  </si>
  <si>
    <t>Company_JAP_Stinger</t>
  </si>
  <si>
    <t>Company_JAP_Type91</t>
  </si>
  <si>
    <t>Company_Jaeger</t>
  </si>
  <si>
    <t>Company_JagdKdo85</t>
  </si>
  <si>
    <t>Company_Jagd_Kommando</t>
  </si>
  <si>
    <t>Company_Jager</t>
  </si>
  <si>
    <t>Company_Jaguar_1</t>
  </si>
  <si>
    <t>Company_Jaguar_2</t>
  </si>
  <si>
    <t>Company_Javelin</t>
  </si>
  <si>
    <t>Company_Jeep_M40A1_ANZ</t>
  </si>
  <si>
    <t>Company_Jeep_M40_ANZ</t>
  </si>
  <si>
    <t>Company_Jeep_WOMBAT_ANZ</t>
  </si>
  <si>
    <t>Company_K1A1_ROK</t>
  </si>
  <si>
    <t>Company_K1_ROK</t>
  </si>
  <si>
    <t>Company_K200_ROK</t>
  </si>
  <si>
    <t>Company_K242_ROK</t>
  </si>
  <si>
    <t>Company_K263_ROK</t>
  </si>
  <si>
    <t>Company_K281_ROK</t>
  </si>
  <si>
    <t>Company_K30_Biho_ROK</t>
  </si>
  <si>
    <t>Company_K63_NK</t>
  </si>
  <si>
    <t>Company_KM106_ROK</t>
  </si>
  <si>
    <t>Company_KM107_ROK</t>
  </si>
  <si>
    <t>Company_KM109_ROK</t>
  </si>
  <si>
    <t>Company_KM110_ROK</t>
  </si>
  <si>
    <t>Company_KM111_ITOW_ROK</t>
  </si>
  <si>
    <t>Company_KM111_TOW_ROK</t>
  </si>
  <si>
    <t>Company_KM113A1_106mm_ROK</t>
  </si>
  <si>
    <t>Company_KM113A1_ITOW_ROK</t>
  </si>
  <si>
    <t>Company_KM113A1_ROK</t>
  </si>
  <si>
    <t>Company_KM113A1_TOW_ROK</t>
  </si>
  <si>
    <t>Company_KM132_ROK</t>
  </si>
  <si>
    <t>Company_KM163_ROK</t>
  </si>
  <si>
    <t>Company_KM250_cargo_ROK</t>
  </si>
  <si>
    <t>Company_KM250_truck_ROK</t>
  </si>
  <si>
    <t>Company_KM809_ROK</t>
  </si>
  <si>
    <t>Company_KM900_ROK</t>
  </si>
  <si>
    <t>Company_KM900_reco_ROK</t>
  </si>
  <si>
    <t>Company_KPZ70</t>
  </si>
  <si>
    <t>Company_KPZ_T55</t>
  </si>
  <si>
    <t>Company_KPZ_T55AM</t>
  </si>
  <si>
    <t>Company_KPz_M48A2G</t>
  </si>
  <si>
    <t>Company_KPz_M48A2G2</t>
  </si>
  <si>
    <t>Company_Kamaz_ZU_32_2</t>
  </si>
  <si>
    <t>Company_Kampfschwimmer</t>
  </si>
  <si>
    <t>Company_Kanonjagdpanzer</t>
  </si>
  <si>
    <t>Company_Koksan_NK</t>
  </si>
  <si>
    <t>Company_Kolos</t>
  </si>
  <si>
    <t>Company_Komandosi</t>
  </si>
  <si>
    <t>Company_Kommando_Aufklarer</t>
  </si>
  <si>
    <t>Company_KonkursM_cz</t>
  </si>
  <si>
    <t>Company_Konkurs_POL</t>
  </si>
  <si>
    <t>Company_Konkurs_cz</t>
  </si>
  <si>
    <t>Company_Kpz_T55A</t>
  </si>
  <si>
    <t>Company_Kpz_T55AM1B</t>
  </si>
  <si>
    <t>Company_Kpz_T55AM2B</t>
  </si>
  <si>
    <t>Company_Kpz_T72</t>
  </si>
  <si>
    <t>Company_Kpz_T72G</t>
  </si>
  <si>
    <t>Company_Kpz_T72M</t>
  </si>
  <si>
    <t>Company_Kpz_T72M1</t>
  </si>
  <si>
    <t>Company_KubM4_CZ</t>
  </si>
  <si>
    <t>Company_Kustjaegarna</t>
  </si>
  <si>
    <t>Company_Kyu_106mm_JAP</t>
  </si>
  <si>
    <t>Company_Kyu_Chu_MAT_JAP</t>
  </si>
  <si>
    <t>Company_Kyu_JAP</t>
  </si>
  <si>
    <t>Company_Kyu_Jyu_MAT_JAP</t>
  </si>
  <si>
    <t>Company_Kyu_M2_JAP</t>
  </si>
  <si>
    <t>Company_Kyu_MAT_JAP</t>
  </si>
  <si>
    <t>Company_LAAD_Blowpipe</t>
  </si>
  <si>
    <t>Company_LAAD_Redeye</t>
  </si>
  <si>
    <t>Company_LAAD_Stinger</t>
  </si>
  <si>
    <t>Company_LAAD_StingerC</t>
  </si>
  <si>
    <t>Company_LARS</t>
  </si>
  <si>
    <t>Company_LARS_2</t>
  </si>
  <si>
    <t>Company_LAV_25</t>
  </si>
  <si>
    <t>Company_LAV_25_Scout</t>
  </si>
  <si>
    <t>Company_LAV_AT_US</t>
  </si>
  <si>
    <t>Company_LAV_C2_US</t>
  </si>
  <si>
    <t>Company_LAV_M</t>
  </si>
  <si>
    <t>Company_LO_1800_FASTA_4</t>
  </si>
  <si>
    <t>Company_LRPV_Perentie_ANZ</t>
  </si>
  <si>
    <t>Company_LRPV_Rover_ANZ</t>
  </si>
  <si>
    <t>Company_LSTR</t>
  </si>
  <si>
    <t>Company_LVTP_7</t>
  </si>
  <si>
    <t>Company_LVTP_7A1</t>
  </si>
  <si>
    <t>Company_LVTP_7_ROK</t>
  </si>
  <si>
    <t>Company_LVT_4_ROK</t>
  </si>
  <si>
    <t>Company_Land_Rover_S3</t>
  </si>
  <si>
    <t>Company_Land_Rover_S3_UK</t>
  </si>
  <si>
    <t>Company_Leclerc_FR</t>
  </si>
  <si>
    <t>Company_Legion</t>
  </si>
  <si>
    <t>Company_Legion_FAMAS</t>
  </si>
  <si>
    <t>Company_Lehka_Pechota</t>
  </si>
  <si>
    <t>Company_LeichteSchutzen</t>
  </si>
  <si>
    <t>Company_Leopard_1_A1</t>
  </si>
  <si>
    <t>Company_Leopard_1_A2</t>
  </si>
  <si>
    <t>Company_Leopard_1_A3</t>
  </si>
  <si>
    <t>Company_Leopard_1_A4</t>
  </si>
  <si>
    <t>Company_Leopard_1_A5</t>
  </si>
  <si>
    <t>Company_Leopard_2</t>
  </si>
  <si>
    <t>Company_Leopard_2_A1</t>
  </si>
  <si>
    <t>Company_Leopard_2_A4</t>
  </si>
  <si>
    <t>Company_Leopard_1_A1_NO</t>
  </si>
  <si>
    <t>Company_Leopard_1_DK</t>
  </si>
  <si>
    <t>Company_Leopard_1_NO</t>
  </si>
  <si>
    <t>Company_Leopard_2A5</t>
  </si>
  <si>
    <t>Company_Leopard_AS1_1976_ANZ</t>
  </si>
  <si>
    <t>Company_Leopard_AS1_1982_ANZ</t>
  </si>
  <si>
    <t>Company_Leopard_AS1_1985_ANZ</t>
  </si>
  <si>
    <t>Company_Leopard_C1</t>
  </si>
  <si>
    <t>Company_Livgarde</t>
  </si>
  <si>
    <t>Company_Lvkv_fm43</t>
  </si>
  <si>
    <t>Company_Lvrbv_701</t>
  </si>
  <si>
    <t>Company_M1025_Humvee</t>
  </si>
  <si>
    <t>Company_M1025_Humvee_GAU</t>
  </si>
  <si>
    <t>Company_M1025_Humvee_Mk19</t>
  </si>
  <si>
    <t>Company_M106_A1</t>
  </si>
  <si>
    <t>Company_M106_A2</t>
  </si>
  <si>
    <t>Company_M108_ANZ</t>
  </si>
  <si>
    <t>Company_M109</t>
  </si>
  <si>
    <t>Company_M1097_Avenger</t>
  </si>
  <si>
    <t>Company_M109A2_ROK</t>
  </si>
  <si>
    <t>Company_M109A3GA1</t>
  </si>
  <si>
    <t>Company_M109G</t>
  </si>
  <si>
    <t>Company_M109_A2</t>
  </si>
  <si>
    <t>Company_M109_A3</t>
  </si>
  <si>
    <t>Company_M109_A6_Paladin</t>
  </si>
  <si>
    <t>Company_M109_Howitzer</t>
  </si>
  <si>
    <t>Company_M110A2_Howitzer</t>
  </si>
  <si>
    <t>Company_M110A2_JAP</t>
  </si>
  <si>
    <t>Company_M110A2_RA</t>
  </si>
  <si>
    <t>Company_M110_Howitzer</t>
  </si>
  <si>
    <t>Company_M110_JAP</t>
  </si>
  <si>
    <t>Company_M110_RA</t>
  </si>
  <si>
    <t>Company_M113</t>
  </si>
  <si>
    <t>Company_M113A1_3030_ANZ</t>
  </si>
  <si>
    <t>Company_M113A1_3050_ANZ</t>
  </si>
  <si>
    <t>Company_M113A1_CP</t>
  </si>
  <si>
    <t>Company_M113A1_Dragon</t>
  </si>
  <si>
    <t>Company_M113A1_FSV_ANZ</t>
  </si>
  <si>
    <t>Company_M113A1_LRV_ANZ</t>
  </si>
  <si>
    <t>Company_M113A1_MRV_ANZ</t>
  </si>
  <si>
    <t>Company_M113A1_TOW</t>
  </si>
  <si>
    <t>Company_M113A1_minigun</t>
  </si>
  <si>
    <t>Company_M113A2</t>
  </si>
  <si>
    <t>Company_M113A3</t>
  </si>
  <si>
    <t>Company_M113A3_Super_Dragon_US</t>
  </si>
  <si>
    <t>Company_M113GA1</t>
  </si>
  <si>
    <t>Company_M113_106mm_RR</t>
  </si>
  <si>
    <t>Company_M113_ACAV</t>
  </si>
  <si>
    <t>Company_M113_ADATS</t>
  </si>
  <si>
    <t>Company_M113_CR_Lynx</t>
  </si>
  <si>
    <t>Company_M113_TUA</t>
  </si>
  <si>
    <t>Company_M114A1</t>
  </si>
  <si>
    <t>Company_M114A2</t>
  </si>
  <si>
    <t>Company_M125A1_ANZ</t>
  </si>
  <si>
    <t>Company_M125_A1</t>
  </si>
  <si>
    <t>Company_M132</t>
  </si>
  <si>
    <t>Company_M150_I_TOW</t>
  </si>
  <si>
    <t>Company_M150_TOW</t>
  </si>
  <si>
    <t>Company_M151A1_CP</t>
  </si>
  <si>
    <t>Company_M151A1_MUTT</t>
  </si>
  <si>
    <t>Company_M151A1_Scout</t>
  </si>
  <si>
    <t>Company_M151A2_FAV</t>
  </si>
  <si>
    <t>Company_M151A2_I_TOW</t>
  </si>
  <si>
    <t>Company_M151A2_TOW</t>
  </si>
  <si>
    <t>Company_M163A1_VADS</t>
  </si>
  <si>
    <t>Company_M163A2_VADS</t>
  </si>
  <si>
    <t>Company_M163_PIVADS</t>
  </si>
  <si>
    <t>Company_M18_ROK</t>
  </si>
  <si>
    <t>Company_M1A1HA_Abrams_US</t>
  </si>
  <si>
    <t>Company_M1A1HC_Abrams</t>
  </si>
  <si>
    <t>Company_M1A1_Abrams</t>
  </si>
  <si>
    <t>Company_M1A2_Abrams_US</t>
  </si>
  <si>
    <t>Company_M1IP_Abrams</t>
  </si>
  <si>
    <t>Company_M1_Abrams</t>
  </si>
  <si>
    <t>Company_M1_Abrams_Tuto</t>
  </si>
  <si>
    <t>Company_M201_106mm</t>
  </si>
  <si>
    <t>Company_M201_MILAN</t>
  </si>
  <si>
    <t>Company_M201_PC</t>
  </si>
  <si>
    <t>Company_M24_Chaffee</t>
  </si>
  <si>
    <t>Company_M270_MLRS</t>
  </si>
  <si>
    <t>Company_M270_LRM_FR</t>
  </si>
  <si>
    <t>Company_M270_MLRS_UK</t>
  </si>
  <si>
    <t>Company_M2A1_Bradley_IFV</t>
  </si>
  <si>
    <t>Company_M2A3_Bradley_US</t>
  </si>
  <si>
    <t>Company_M2_Bradley</t>
  </si>
  <si>
    <t>Company_M35_Cargo</t>
  </si>
  <si>
    <t>Company_M35_Truck</t>
  </si>
  <si>
    <t>Company_M36_ROK</t>
  </si>
  <si>
    <t>Company_M38A1CND3</t>
  </si>
  <si>
    <t>Company_M38_106mm</t>
  </si>
  <si>
    <t>Company_M3A1_Bradley_CFV</t>
  </si>
  <si>
    <t>Company_M3A3_Bradley_US</t>
  </si>
  <si>
    <t>Company_M3_Bradley</t>
  </si>
  <si>
    <t>Company_M41</t>
  </si>
  <si>
    <t>Company_M41A1_ANZ</t>
  </si>
  <si>
    <t>Company_M41_DK</t>
  </si>
  <si>
    <t>Company_M41_JAP</t>
  </si>
  <si>
    <t>Company_M42A1_Duster</t>
  </si>
  <si>
    <t>Company_M42_Duster_JAP</t>
  </si>
  <si>
    <t>Company_M48A1_Patton</t>
  </si>
  <si>
    <t>Company_M48A3K_ROK</t>
  </si>
  <si>
    <t>Company_M48A3_Chaparral</t>
  </si>
  <si>
    <t>Company_M48A5K_ROK</t>
  </si>
  <si>
    <t>Company_M48A5_Patton</t>
  </si>
  <si>
    <t>Company_M48A5_Patton_NOR</t>
  </si>
  <si>
    <t>Company_M48A5_ROK</t>
  </si>
  <si>
    <t>Company_M48_Chaparral</t>
  </si>
  <si>
    <t>Company_M48_Chaparral_MIM72F</t>
  </si>
  <si>
    <t>Company_M50_Ontos</t>
  </si>
  <si>
    <t>Company_M53_59_Praga</t>
  </si>
  <si>
    <t>Company_M551_A1</t>
  </si>
  <si>
    <t>Company_M551_Sheridan</t>
  </si>
  <si>
    <t>Company_M551_TTS</t>
  </si>
  <si>
    <t>Company_M55_ROK</t>
  </si>
  <si>
    <t>Company_M577</t>
  </si>
  <si>
    <t>Company_M577A1_ANZ</t>
  </si>
  <si>
    <t>Company_M577G</t>
  </si>
  <si>
    <t>Company_M577_kmdpvgn</t>
  </si>
  <si>
    <t>Company_M60A1_AOS_Patton</t>
  </si>
  <si>
    <t>Company_M60A1_ERA_US</t>
  </si>
  <si>
    <t>Company_M60A1_Patton</t>
  </si>
  <si>
    <t>Company_M60A1_RISE_Patton</t>
  </si>
  <si>
    <t>Company_M60A2_20mm_Starship</t>
  </si>
  <si>
    <t>Company_M60A2_Starship</t>
  </si>
  <si>
    <t>Company_M60A3_Patton</t>
  </si>
  <si>
    <t>Company_M60_Super_AX</t>
  </si>
  <si>
    <t>Company_M621_Cargo</t>
  </si>
  <si>
    <t>Company_M621_Truck</t>
  </si>
  <si>
    <t>Company_M67A1_Zippo</t>
  </si>
  <si>
    <t>Company_M6_Mosegris</t>
  </si>
  <si>
    <t>Company_M727_Hawk</t>
  </si>
  <si>
    <t>Company_M727_Hawk_P3_US</t>
  </si>
  <si>
    <t>Company_M727_Hawk_PIP_ROK</t>
  </si>
  <si>
    <t>Company_M727_I_Hawk</t>
  </si>
  <si>
    <t>Company_M727_I_Hawk_ROK</t>
  </si>
  <si>
    <t>Company_M728_CEV</t>
  </si>
  <si>
    <t>Company_M8_Buford</t>
  </si>
  <si>
    <t>Company_M8_ROK</t>
  </si>
  <si>
    <t>Company_M901A1_ITW_US</t>
  </si>
  <si>
    <t>Company_M901_TOW</t>
  </si>
  <si>
    <t>Company_M966_Humvee_ITOW</t>
  </si>
  <si>
    <t>Company_M998_Humvee</t>
  </si>
  <si>
    <t>Company_MAN_Kat1_6x6</t>
  </si>
  <si>
    <t>Company_MARS</t>
  </si>
  <si>
    <t>Company_MAW</t>
  </si>
  <si>
    <t>Company_MAZ543_Newa</t>
  </si>
  <si>
    <t>Company_MBT70</t>
  </si>
  <si>
    <t>Company_MC3_Cargo_ANZ</t>
  </si>
  <si>
    <t>Company_MD_Jupiter</t>
  </si>
  <si>
    <t>Company_MD_Jupiter_cargo</t>
  </si>
  <si>
    <t>Company_MFRW_BM21</t>
  </si>
  <si>
    <t>Company_MFRW_BM_24</t>
  </si>
  <si>
    <t>Company_MFRW_RM70</t>
  </si>
  <si>
    <t>Company_MILAN_F1</t>
  </si>
  <si>
    <t>Company_MOBA</t>
  </si>
  <si>
    <t>Company_MRC108</t>
  </si>
  <si>
    <t>Company_MTLB</t>
  </si>
  <si>
    <t>Company_MTLBVM</t>
  </si>
  <si>
    <t>Company_MTLB_23M_Krak</t>
  </si>
  <si>
    <t>Company_MTLB_82mm</t>
  </si>
  <si>
    <t>Company_MTLB_RDA</t>
  </si>
  <si>
    <t>Company_MTLB_Shturm_S</t>
  </si>
  <si>
    <t>Company_MTLB_Strela10_NK</t>
  </si>
  <si>
    <t>Company_MTLB_Strela10_POL</t>
  </si>
  <si>
    <t>Company_MTLB_Vasilek</t>
  </si>
  <si>
    <t>Company_Marder_1</t>
  </si>
  <si>
    <t>Company_Marder_1_A1</t>
  </si>
  <si>
    <t>Company_Marder_1_A2</t>
  </si>
  <si>
    <t>Company_Marder_1_A3</t>
  </si>
  <si>
    <t>Company_Marder_VTS1</t>
  </si>
  <si>
    <t>Company_Marder_ROLAND_2</t>
  </si>
  <si>
    <t>Company_Marder_ROLAND_3</t>
  </si>
  <si>
    <t>Company_Marinejegeerkommandoen</t>
  </si>
  <si>
    <t>Company_Metys</t>
  </si>
  <si>
    <t>Company_Morskaya_Pehota</t>
  </si>
  <si>
    <t>Company_Motorstrelci</t>
  </si>
  <si>
    <t>Company_Motorstrelki</t>
  </si>
  <si>
    <t>Company_MstaS_RDA</t>
  </si>
  <si>
    <t>Company_NK_90_Marines</t>
  </si>
  <si>
    <t>Company_NK_90_Para</t>
  </si>
  <si>
    <t>Company_NK_CMD_squad</t>
  </si>
  <si>
    <t>Company_NK_Fagot</t>
  </si>
  <si>
    <t>Company_NK_Igla</t>
  </si>
  <si>
    <t>Company_NK_Kub</t>
  </si>
  <si>
    <t>Company_NK_LightInf</t>
  </si>
  <si>
    <t>Company_NK_M1992</t>
  </si>
  <si>
    <t>Company_NK_Marines</t>
  </si>
  <si>
    <t>Company_NK_Para</t>
  </si>
  <si>
    <t>Company_NK_RedGuards</t>
  </si>
  <si>
    <t>Company_NK_Riflemen</t>
  </si>
  <si>
    <t>Company_NK_S125_Neva</t>
  </si>
  <si>
    <t>Company_NK_Sappers</t>
  </si>
  <si>
    <t>Company_NK_Scouts</t>
  </si>
  <si>
    <t>Company_NK_Strela_2</t>
  </si>
  <si>
    <t>Company_NK_TkHunter</t>
  </si>
  <si>
    <t>Company_NM_116</t>
  </si>
  <si>
    <t>Company_NM_135</t>
  </si>
  <si>
    <t>Company_NM_142</t>
  </si>
  <si>
    <t>Company_NM_195</t>
  </si>
  <si>
    <t>Company_NOAH</t>
  </si>
  <si>
    <t>Company_NOR_CMD_squad</t>
  </si>
  <si>
    <t>Company_Niebieskie_Berety</t>
  </si>
  <si>
    <t>Company_Niebieskie_Berety_90</t>
  </si>
  <si>
    <t>Company_OSA_AK</t>
  </si>
  <si>
    <t>Company_OSA_AKM</t>
  </si>
  <si>
    <t>Company_OT62_TOPAS</t>
  </si>
  <si>
    <t>Company_OT62_TOPAS_2A</t>
  </si>
  <si>
    <t>Company_OT62_TOPAS_2AP</t>
  </si>
  <si>
    <t>Company_OT62_Vydra_I</t>
  </si>
  <si>
    <t>Company_OT62_Vydra_II</t>
  </si>
  <si>
    <t>Company_OT65</t>
  </si>
  <si>
    <t>Company_OT65A_Vydra</t>
  </si>
  <si>
    <t>Company_OT65RL</t>
  </si>
  <si>
    <t>Company_OT_810</t>
  </si>
  <si>
    <t>Company_OT_810_APC</t>
  </si>
  <si>
    <t>Company_Ondava</t>
  </si>
  <si>
    <t>Company_Oppklaring</t>
  </si>
  <si>
    <t>Company_P4_Milan_2_FR</t>
  </si>
  <si>
    <t>Company_P4_PC_FR</t>
  </si>
  <si>
    <t>Company_PALR_Fagot</t>
  </si>
  <si>
    <t>Company_PALR_Konkurs</t>
  </si>
  <si>
    <t>Company_PBV_302A</t>
  </si>
  <si>
    <t>Company_PGZ95_CHI</t>
  </si>
  <si>
    <t>Company_PNMK_M92_Wildcat</t>
  </si>
  <si>
    <t>Company_POL_CMD_squad</t>
  </si>
  <si>
    <t>Company_PPK_Fagot</t>
  </si>
  <si>
    <t>Company_PRWB_OSA_AK</t>
  </si>
  <si>
    <t>Company_PT76B</t>
  </si>
  <si>
    <t>Company_PT76B_DShK</t>
  </si>
  <si>
    <t>Company_PT76B_Desant</t>
  </si>
  <si>
    <t>Company_PT91_Twardy</t>
  </si>
  <si>
    <t>Company_PTUR_Faktoria</t>
  </si>
  <si>
    <t>Company_PTZ_89_CHI</t>
  </si>
  <si>
    <t>Company_PT_71</t>
  </si>
  <si>
    <t>Company_PT_76_NK</t>
  </si>
  <si>
    <t>Company_PT_85</t>
  </si>
  <si>
    <t>Company_PT_90</t>
  </si>
  <si>
    <t>Company_PZJ_UAZ_Fagot</t>
  </si>
  <si>
    <t>Company_PZJ_UAZ_SPG9</t>
  </si>
  <si>
    <t>Company_PZRK_Igla</t>
  </si>
  <si>
    <t>Company_PZRK_Strela_2</t>
  </si>
  <si>
    <t>Company_PZRK_Strela_3</t>
  </si>
  <si>
    <t>Company_Pancerovnik</t>
  </si>
  <si>
    <t>Company_Panhard_AML_60</t>
  </si>
  <si>
    <t>Company_Panhard_AML_90</t>
  </si>
  <si>
    <t>Company_Pansarskytte</t>
  </si>
  <si>
    <t>Company_Panzergrenadier</t>
  </si>
  <si>
    <t>Company_Panzergrenadier_MG</t>
  </si>
  <si>
    <t>Company_Panzerjager</t>
  </si>
  <si>
    <t>Company_Panzermorser_HS30</t>
  </si>
  <si>
    <t>Company_Para_Commandos</t>
  </si>
  <si>
    <t>Company_Paratroopers</t>
  </si>
  <si>
    <t>Company_Pathfinders</t>
  </si>
  <si>
    <t>Company_Pinzgauer</t>
  </si>
  <si>
    <t>Company_Pinzgauer_ANZ</t>
  </si>
  <si>
    <t>Company_Pionier</t>
  </si>
  <si>
    <t>Company_Promet</t>
  </si>
  <si>
    <t>Company_Pvrbv_551</t>
  </si>
  <si>
    <t>Company_Pvtgb_9031_m77</t>
  </si>
  <si>
    <t>Company_Pvtgb_9031_m84</t>
  </si>
  <si>
    <t>Company_PzH_M109G</t>
  </si>
  <si>
    <t>Company_RBS67_Hawk</t>
  </si>
  <si>
    <t>Company_RBS_56_Grupp</t>
  </si>
  <si>
    <t>Company_RBS_70</t>
  </si>
  <si>
    <t>Company_RBS_70_Grupp</t>
  </si>
  <si>
    <t>Company_RBS_90</t>
  </si>
  <si>
    <t>Company_RDA_CMD_squad</t>
  </si>
  <si>
    <t>Company_RDA_OSA_AK</t>
  </si>
  <si>
    <t>Company_RDA_OSA_AKM</t>
  </si>
  <si>
    <t>Company_RDA_ZSU_23_4M</t>
  </si>
  <si>
    <t>Company_REC_KM111_ROK</t>
  </si>
  <si>
    <t>Company_RFA_90_Fallschirm</t>
  </si>
  <si>
    <t>Company_RFA_CMD_squad</t>
  </si>
  <si>
    <t>Company_RFA_Fallschirm</t>
  </si>
  <si>
    <t>Company_RFA_Fufu</t>
  </si>
  <si>
    <t>Company_RFA_Iltis_Aufk</t>
  </si>
  <si>
    <t>Company_RIMa</t>
  </si>
  <si>
    <t>Company_RM70_POL</t>
  </si>
  <si>
    <t>Company_RM70_Raketomet</t>
  </si>
  <si>
    <t>Company_RM_Commandos</t>
  </si>
  <si>
    <t>Company_ROK_85_Riflemen</t>
  </si>
  <si>
    <t>Company_ROK_90_Marines</t>
  </si>
  <si>
    <t>Company_ROK_BlackBerets</t>
  </si>
  <si>
    <t>Company_ROK_CMD_squad</t>
  </si>
  <si>
    <t>Company_ROK_Homeland</t>
  </si>
  <si>
    <t>Company_ROK_KAFV_25</t>
  </si>
  <si>
    <t>Company_ROK_KAFV_4050</t>
  </si>
  <si>
    <t>Company_ROK_KAFV_90</t>
  </si>
  <si>
    <t>Company_ROK_M67_RCL</t>
  </si>
  <si>
    <t>Company_ROK_Marines</t>
  </si>
  <si>
    <t>Company_ROK_Mistral</t>
  </si>
  <si>
    <t>Company_ROK_Redeye</t>
  </si>
  <si>
    <t>Company_ROK_Riflemen</t>
  </si>
  <si>
    <t>Company_ROK_Sappers</t>
  </si>
  <si>
    <t>Company_ROK_Scouts</t>
  </si>
  <si>
    <t>Company_ROK_Stinger</t>
  </si>
  <si>
    <t>Company_ROK_UDT</t>
  </si>
  <si>
    <t>Company_Raketenjagdpanzer_1</t>
  </si>
  <si>
    <t>Company_Raketenjagdpanzer_2</t>
  </si>
  <si>
    <t>Company_Rangers</t>
  </si>
  <si>
    <t>Company_Rapier_FSA</t>
  </si>
  <si>
    <t>Company_Rapier_FSA_ANZ</t>
  </si>
  <si>
    <t>Company_Razvedka</t>
  </si>
  <si>
    <t>Company_Redut_SSM</t>
  </si>
  <si>
    <t>Company_Reserveschutzen</t>
  </si>
  <si>
    <t>Company_Reservistes</t>
  </si>
  <si>
    <t>Company_Riflemen</t>
  </si>
  <si>
    <t>Company_Rover_106mm</t>
  </si>
  <si>
    <t>Company_Rover_ANZ</t>
  </si>
  <si>
    <t>Company_Rover_CP_ANZ</t>
  </si>
  <si>
    <t>Company_Rover_MILAN</t>
  </si>
  <si>
    <t>Company_Rover_S3</t>
  </si>
  <si>
    <t>Company_Rover_SAS</t>
  </si>
  <si>
    <t>Company_Rover_TOW</t>
  </si>
  <si>
    <t>Company_Rover_WOMBAT</t>
  </si>
  <si>
    <t>Company_Rubezh_SSM</t>
  </si>
  <si>
    <t>Company_SAS</t>
  </si>
  <si>
    <t>Company_SBS</t>
  </si>
  <si>
    <t>Company_SFL_Hb_2S1</t>
  </si>
  <si>
    <t>Company_SFL_Hb_2S3</t>
  </si>
  <si>
    <t>Company_SKOT1</t>
  </si>
  <si>
    <t>Company_SKOT2</t>
  </si>
  <si>
    <t>Company_SKOT2A</t>
  </si>
  <si>
    <t>Company_SKOT2AM</t>
  </si>
  <si>
    <t>Company_SKOT2AP_POL</t>
  </si>
  <si>
    <t>Company_SPG9D_POL</t>
  </si>
  <si>
    <t>Company_SPPZ_PT76B</t>
  </si>
  <si>
    <t>Company_SPW80</t>
  </si>
  <si>
    <t>Company_SPW_152K</t>
  </si>
  <si>
    <t>Company_SPW_40A</t>
  </si>
  <si>
    <t>Company_SPW_40P2</t>
  </si>
  <si>
    <t>Company_SPW_40P2_Konkurs</t>
  </si>
  <si>
    <t>Company_SPW_40P2_Malyu_M</t>
  </si>
  <si>
    <t>Company_SPW_40P2_Malyu_P</t>
  </si>
  <si>
    <t>Company_SPW_40PA</t>
  </si>
  <si>
    <t>Company_SPW_50PK</t>
  </si>
  <si>
    <t>Company_SPW_50PU</t>
  </si>
  <si>
    <t>Company_SPW_60</t>
  </si>
  <si>
    <t>Company_SPW_60PB</t>
  </si>
  <si>
    <t>Company_SPW_70</t>
  </si>
  <si>
    <t>Company_SPZ_BMP2K</t>
  </si>
  <si>
    <t>Company_SPZ_BMP_1PC</t>
  </si>
  <si>
    <t>Company_SPZ_BMP_2</t>
  </si>
  <si>
    <t>Company_SU_100_CHI</t>
  </si>
  <si>
    <t>Company_SU_122_54</t>
  </si>
  <si>
    <t>Company_SU_60_Jyu_MAT_JAP</t>
  </si>
  <si>
    <t>Company_SV_60_JAP</t>
  </si>
  <si>
    <t>Company_SWE_CMD_squad</t>
  </si>
  <si>
    <t>Company_SX250</t>
  </si>
  <si>
    <t>Company_SX250_cargo</t>
  </si>
  <si>
    <t>Company_SX_60_JAP</t>
  </si>
  <si>
    <t>Company_Saper</t>
  </si>
  <si>
    <t>Company_Sapery</t>
  </si>
  <si>
    <t>Company_Saperzy</t>
  </si>
  <si>
    <t>Company_Sapeur</t>
  </si>
  <si>
    <t>Company_Saxon_CP_UK</t>
  </si>
  <si>
    <t>Company_Saxon_UK</t>
  </si>
  <si>
    <t>Company_Schutzen</t>
  </si>
  <si>
    <t>Company_Schutzen_90</t>
  </si>
  <si>
    <t>Company_Scorpion_Light_Tank</t>
  </si>
  <si>
    <t>Company_Scout</t>
  </si>
  <si>
    <t>Company_Scouts</t>
  </si>
  <si>
    <t>Company_ShM120_PRAMS</t>
  </si>
  <si>
    <t>Company_ShM120_PRAMS_K</t>
  </si>
  <si>
    <t>Company_Shilka</t>
  </si>
  <si>
    <t>Company_Sisu_XA180</t>
  </si>
  <si>
    <t>Company_Soldat_Allemand_Leger</t>
  </si>
  <si>
    <t>Company_Soldat_Allemand_Leger_SOLO</t>
  </si>
  <si>
    <t>Company_Soldat_Allemand_Lourd</t>
  </si>
  <si>
    <t>Company_Soldat_PTUR_Fagot</t>
  </si>
  <si>
    <t>Company_Soldat_US_Leger</t>
  </si>
  <si>
    <t>Company_Soldat_US_Leger_SOLO</t>
  </si>
  <si>
    <t>Company_Soldat_US_Lourd</t>
  </si>
  <si>
    <t>Company_Sopel</t>
  </si>
  <si>
    <t>Company_SpPz_Luchs_A1</t>
  </si>
  <si>
    <t>Company_SpPz_Luchs_A2</t>
  </si>
  <si>
    <t>Company_Spadochroniarze_90</t>
  </si>
  <si>
    <t>Company_Specialni_90</t>
  </si>
  <si>
    <t>Company_Spetsnaz</t>
  </si>
  <si>
    <t>Company_Spetsnaz_VMF</t>
  </si>
  <si>
    <t>Company_Spz_11_2_Kurz</t>
  </si>
  <si>
    <t>Company_Stabstgb_1313</t>
  </si>
  <si>
    <t>Company_Star_266</t>
  </si>
  <si>
    <t>Company_Star_266_Transport</t>
  </si>
  <si>
    <t>Company_Storm</t>
  </si>
  <si>
    <t>Company_Stormer_HMV_UK</t>
  </si>
  <si>
    <t>Company_Strela_2</t>
  </si>
  <si>
    <t>Company_Strf_9040</t>
  </si>
  <si>
    <t>Company_Stridsvagn_103B</t>
  </si>
  <si>
    <t>Company_Stridsvagn_103C</t>
  </si>
  <si>
    <t>Company_Stripbv_3021</t>
  </si>
  <si>
    <t>Company_Strop_1</t>
  </si>
  <si>
    <t>Company_Strop_2</t>
  </si>
  <si>
    <t>Company_Strzala_2</t>
  </si>
  <si>
    <t>Company_Strzelcy_Konni</t>
  </si>
  <si>
    <t>Company_Sturmpionier</t>
  </si>
  <si>
    <t>Company_Stvr_102</t>
  </si>
  <si>
    <t>Company_Stvr_102R</t>
  </si>
  <si>
    <t>Company_Stvr_104</t>
  </si>
  <si>
    <t>Company_Su_100_NK</t>
  </si>
  <si>
    <t>Company_Su_76m_NK</t>
  </si>
  <si>
    <t>Company_T34_85M</t>
  </si>
  <si>
    <t>Company_T34_85M1</t>
  </si>
  <si>
    <t>Company_T55</t>
  </si>
  <si>
    <t>Company_T55A</t>
  </si>
  <si>
    <t>Company_T55AM</t>
  </si>
  <si>
    <t>Company_T55AM1</t>
  </si>
  <si>
    <t>Company_T55AM1B</t>
  </si>
  <si>
    <t>Company_T55AM2</t>
  </si>
  <si>
    <t>Company_T55AM2B</t>
  </si>
  <si>
    <t>Company_T55AM2_Dyna1</t>
  </si>
  <si>
    <t>Company_T55AM2_Merida</t>
  </si>
  <si>
    <t>Company_T55AMV1</t>
  </si>
  <si>
    <t>Company_T55AM_Merida</t>
  </si>
  <si>
    <t>Company_T55A_NK</t>
  </si>
  <si>
    <t>Company_T55L</t>
  </si>
  <si>
    <t>Company_T62</t>
  </si>
  <si>
    <t>Company_T62_obr_1972</t>
  </si>
  <si>
    <t>Company_T62M</t>
  </si>
  <si>
    <t>Company_T62M1</t>
  </si>
  <si>
    <t>Company_T62MV</t>
  </si>
  <si>
    <t>Company_T62_NK</t>
  </si>
  <si>
    <t>Company_T62_obr_1975</t>
  </si>
  <si>
    <t>Company_T64A</t>
  </si>
  <si>
    <t>Company_T64B</t>
  </si>
  <si>
    <t>Company_T64B1V_URSS</t>
  </si>
  <si>
    <t>Company_T64BM</t>
  </si>
  <si>
    <t>Company_T64BV</t>
  </si>
  <si>
    <t>Company_T72</t>
  </si>
  <si>
    <t>Company_T72A</t>
  </si>
  <si>
    <t>Company_T72A_NK</t>
  </si>
  <si>
    <t>Company_T72B</t>
  </si>
  <si>
    <t>Company_T72B1</t>
  </si>
  <si>
    <t>Company_T72B_Obr_1987_URSS</t>
  </si>
  <si>
    <t>Company_T72B_Obr_1989_URSS</t>
  </si>
  <si>
    <t>Company_T72M1</t>
  </si>
  <si>
    <t>Company_T72M1D</t>
  </si>
  <si>
    <t>Company_T72M1K_CZ</t>
  </si>
  <si>
    <t>Company_T72M1M</t>
  </si>
  <si>
    <t>Company_T72M1_CZ</t>
  </si>
  <si>
    <t>Company_T72M1_Wilk</t>
  </si>
  <si>
    <t>Company_T72S1_RDA</t>
  </si>
  <si>
    <t>Company_T72S_CZ</t>
  </si>
  <si>
    <t>Company_T72S_POL</t>
  </si>
  <si>
    <t>Company_T72S_RDA</t>
  </si>
  <si>
    <t>Company_T72_Moderna</t>
  </si>
  <si>
    <t>Company_T72_Wilk</t>
  </si>
  <si>
    <t>Company_T80</t>
  </si>
  <si>
    <t>Company_T80A</t>
  </si>
  <si>
    <t>Company_T80B</t>
  </si>
  <si>
    <t>Company_T80BV</t>
  </si>
  <si>
    <t>Company_T80U</t>
  </si>
  <si>
    <t>Company_T80UM_URSS</t>
  </si>
  <si>
    <t>Company_T813</t>
  </si>
  <si>
    <t>Company_T815_Kolos</t>
  </si>
  <si>
    <t>Company_T815_RDA</t>
  </si>
  <si>
    <t>Company_T90S_NK</t>
  </si>
  <si>
    <t>Company_T90_URSS</t>
  </si>
  <si>
    <t>Company_TO55</t>
  </si>
  <si>
    <t>Company_TO55_NK</t>
  </si>
  <si>
    <t>Company_TO62</t>
  </si>
  <si>
    <t>Company_TOPAS_R2M</t>
  </si>
  <si>
    <t>Company_TOS1_Buratino</t>
  </si>
  <si>
    <t>Company_T_34_NK</t>
  </si>
  <si>
    <t>Company_T_34_URSS</t>
  </si>
  <si>
    <t>Company_Tan_SAM_JAP</t>
  </si>
  <si>
    <t>Company_Tatra_148</t>
  </si>
  <si>
    <t>Company_Territorials</t>
  </si>
  <si>
    <t>Company_Tgb_13</t>
  </si>
  <si>
    <t>Company_Tgb_m42</t>
  </si>
  <si>
    <t>Company_Tokchon_122mm_NK</t>
  </si>
  <si>
    <t>Company_Tokchon_130mm_NK</t>
  </si>
  <si>
    <t>Company_Tokchon_152mm_NK</t>
  </si>
  <si>
    <t>Company_Tor_RDA</t>
  </si>
  <si>
    <t>Company_Tor_URSS</t>
  </si>
  <si>
    <t>Company_Toyota_Type_73</t>
  </si>
  <si>
    <t>Company_Tpz_Fuchs</t>
  </si>
  <si>
    <t>Company_Tpz_Fuchs_MILAN</t>
  </si>
  <si>
    <t>Company_Trabant01</t>
  </si>
  <si>
    <t>Company_Tracked_Rapier</t>
  </si>
  <si>
    <t>Company_Tracked_Rapier_ANZ</t>
  </si>
  <si>
    <t>Company_Truck_Toyota_Type_73_JAP</t>
  </si>
  <si>
    <t>Company_Tungunska_RDA</t>
  </si>
  <si>
    <t>Company_Type_531C_CHI</t>
  </si>
  <si>
    <t>Company_Type_55_CHI</t>
  </si>
  <si>
    <t>Company_Type_56_APC_CHI</t>
  </si>
  <si>
    <t>Company_Type_56_CHI</t>
  </si>
  <si>
    <t>Company_Type_59_120_CHI</t>
  </si>
  <si>
    <t>Company_Type_59_IIA_CHI</t>
  </si>
  <si>
    <t>Company_Type_59_II_CHI</t>
  </si>
  <si>
    <t>Company_Type_59_I_CHI</t>
  </si>
  <si>
    <t>Company_Type_59_NK</t>
  </si>
  <si>
    <t>Company_Type_60_JAP</t>
  </si>
  <si>
    <t>Company_Type_61_JAP</t>
  </si>
  <si>
    <t>Company_Type_62G_CHI</t>
  </si>
  <si>
    <t>Company_Type_62_CHI</t>
  </si>
  <si>
    <t>Company_Type_62_I_CHI</t>
  </si>
  <si>
    <t>Company_Type_63_A531_CHI</t>
  </si>
  <si>
    <t>Company_Type_63_CHI</t>
  </si>
  <si>
    <t>Company_Type_63_II_CHI</t>
  </si>
  <si>
    <t>Company_Type_63_I_CHI</t>
  </si>
  <si>
    <t>Company_Type_63_nk</t>
  </si>
  <si>
    <t>Company_Type_69_IIA_CHI</t>
  </si>
  <si>
    <t>Company_Type_70_CHI</t>
  </si>
  <si>
    <t>Company_Type_73_APC_JAP</t>
  </si>
  <si>
    <t>Company_Type_74</t>
  </si>
  <si>
    <t>Company_Type_74A_JAP</t>
  </si>
  <si>
    <t>Company_Type_74B_Nana_yon_JAP</t>
  </si>
  <si>
    <t>Company_Type_74E_Nana_yon_JAP</t>
  </si>
  <si>
    <t>Company_Type_74G_Kai_JAP</t>
  </si>
  <si>
    <t>Company_Type_74_JAP</t>
  </si>
  <si>
    <t>Company_Type_75_105mm_CHI</t>
  </si>
  <si>
    <t>Company_Type_75_HJ_8_CHI</t>
  </si>
  <si>
    <t>Company_Type_75_JAP</t>
  </si>
  <si>
    <t>Company_Type_75_MLRS_JAP</t>
  </si>
  <si>
    <t>Company_Type_77_CHI</t>
  </si>
  <si>
    <t>Company_Type_79_CHI</t>
  </si>
  <si>
    <t>Company_Type_80_CHI</t>
  </si>
  <si>
    <t>Company_Type_80_II_CHI</t>
  </si>
  <si>
    <t>Company_Type_80_SPAAG_CHI</t>
  </si>
  <si>
    <t>Company_Type_80_SPAAG_NK</t>
  </si>
  <si>
    <t>Company_Type_81_CHI</t>
  </si>
  <si>
    <t>Company_Type_82_MLRS_CHI</t>
  </si>
  <si>
    <t>Company_Type_82_NK</t>
  </si>
  <si>
    <t>Company_Type_83_CHI</t>
  </si>
  <si>
    <t>Company_Type_83_spaag_NK</t>
  </si>
  <si>
    <t>Company_Type_85_IIA_CHI</t>
  </si>
  <si>
    <t>Company_Type_85_III_CHI</t>
  </si>
  <si>
    <t>Company_Type_85_II_CHI</t>
  </si>
  <si>
    <t>Company_Type_85_MLRS_CHI</t>
  </si>
  <si>
    <t>Company_Type_85_Susong_Po_NK</t>
  </si>
  <si>
    <t>Company_Type_87_Guntank_JAP</t>
  </si>
  <si>
    <t>Company_Type_87_JAP</t>
  </si>
  <si>
    <t>Company_Type_88_CHI</t>
  </si>
  <si>
    <t>Company_Type_88_SSM</t>
  </si>
  <si>
    <t>Company_Type_89_JAP</t>
  </si>
  <si>
    <t>Company_Type_90_Kyu_maru_JAP</t>
  </si>
  <si>
    <t>Company_UAZ_469</t>
  </si>
  <si>
    <t>Company_UAZ_469A_vz59</t>
  </si>
  <si>
    <t>Company_UAZ_469B</t>
  </si>
  <si>
    <t>Company_UAZ_469_AGS17</t>
  </si>
  <si>
    <t>Company_UAZ_469_Faktoria</t>
  </si>
  <si>
    <t>Company_UAZ_469_KPV</t>
  </si>
  <si>
    <t>Company_UAZ_469_Konkurs</t>
  </si>
  <si>
    <t>Company_UAZ_469_Konkurs_M_URSS</t>
  </si>
  <si>
    <t>Company_UAZ_469_NK</t>
  </si>
  <si>
    <t>Company_UAZ_469_SPG9</t>
  </si>
  <si>
    <t>Company_UK_85_Fusiliers</t>
  </si>
  <si>
    <t>Company_UK_85_Green_Jacket</t>
  </si>
  <si>
    <t>Company_UK_85_Gurkhas</t>
  </si>
  <si>
    <t>Company_UK_85_Paratroopers</t>
  </si>
  <si>
    <t>Company_UK_85_RM_Commandos</t>
  </si>
  <si>
    <t>Company_UK_CMD_squad</t>
  </si>
  <si>
    <t>Company_UK_Gurkhas</t>
  </si>
  <si>
    <t>Company_UK_MILAN_F2</t>
  </si>
  <si>
    <t>Company_URSS_85_Sapery</t>
  </si>
  <si>
    <t>Company_URSS_90_Gornostrelki</t>
  </si>
  <si>
    <t>Company_URSS_90_Morskaya</t>
  </si>
  <si>
    <t>Company_URSS_90_VDV</t>
  </si>
  <si>
    <t>Company_URSS_CMD_squad</t>
  </si>
  <si>
    <t>Company_URSS_Gornostrelki</t>
  </si>
  <si>
    <t>Company_URSS_Igla1M</t>
  </si>
  <si>
    <t>Company_URSS_KonkursM</t>
  </si>
  <si>
    <t>Company_US_85_Marines</t>
  </si>
  <si>
    <t>Company_US_85_Riflemen</t>
  </si>
  <si>
    <t>Company_US_90_Lt_Rifles</t>
  </si>
  <si>
    <t>Company_US_CMD_squad</t>
  </si>
  <si>
    <t>Company_US_Marines</t>
  </si>
  <si>
    <t>Company_US_SEAL</t>
  </si>
  <si>
    <t>Company_US_SMAW</t>
  </si>
  <si>
    <t>Company_Unimog_ANZ</t>
  </si>
  <si>
    <t>Company_Unimog_Cargo_ANZ</t>
  </si>
  <si>
    <t>Company_Ural_375D</t>
  </si>
  <si>
    <t>Company_Ural_375D_cargo</t>
  </si>
  <si>
    <t>Company_Ural_4320</t>
  </si>
  <si>
    <t>Company_V150_20mm</t>
  </si>
  <si>
    <t>Company_V150_76mm</t>
  </si>
  <si>
    <t>Company_V150_90mm</t>
  </si>
  <si>
    <t>Company_V150_MG</t>
  </si>
  <si>
    <t>Company_VAB</t>
  </si>
  <si>
    <t>Company_VAB_Mephisto</t>
  </si>
  <si>
    <t>Company_VAB_PC</t>
  </si>
  <si>
    <t>Company_VAB_RASIT_FR</t>
  </si>
  <si>
    <t>Company_VAB_T20_13</t>
  </si>
  <si>
    <t>Company_VAB_VDAA</t>
  </si>
  <si>
    <t>Company_VBL_FR</t>
  </si>
  <si>
    <t>Company_VBL_Mistral_FR</t>
  </si>
  <si>
    <t>Company_VDV</t>
  </si>
  <si>
    <t>Company_VEAK_40</t>
  </si>
  <si>
    <t>Company_VLRA_650</t>
  </si>
  <si>
    <t>Company_VLRA_Mistral</t>
  </si>
  <si>
    <t>Company_VLRA_Transport</t>
  </si>
  <si>
    <t>Company_VSOT64A</t>
  </si>
  <si>
    <t>Company_VTT_323_120mm_NK</t>
  </si>
  <si>
    <t>Company_VTT_323_82mm_NK</t>
  </si>
  <si>
    <t>Company_VTT_323_AA</t>
  </si>
  <si>
    <t>Company_VTT_323_Malyutka_NK</t>
  </si>
  <si>
    <t>Company_VTT_323_NK</t>
  </si>
  <si>
    <t>Company_VTT_323_Strela_NK</t>
  </si>
  <si>
    <t>Company_Vandoos</t>
  </si>
  <si>
    <t>Company_Vildkat</t>
  </si>
  <si>
    <t>Company_Volvo_L3304</t>
  </si>
  <si>
    <t>Company_Vysadkaru</t>
  </si>
  <si>
    <t>Company_Vysadkaru_7P</t>
  </si>
  <si>
    <t>Company_Vysadkaru_90</t>
  </si>
  <si>
    <t>Company_WZ504HJ_8_CHI</t>
  </si>
  <si>
    <t>Company_WZ551</t>
  </si>
  <si>
    <t>Company_WZ701_CHI</t>
  </si>
  <si>
    <t>Company_WZT1_Newa</t>
  </si>
  <si>
    <t>Company_WZ_77_Dana</t>
  </si>
  <si>
    <t>Company_Wachregiment</t>
  </si>
  <si>
    <t>Company_Wiesel_1_TOW</t>
  </si>
  <si>
    <t>Company_Wiesel_MK20</t>
  </si>
  <si>
    <t>Company_YW_304_CHI</t>
  </si>
  <si>
    <t>Company_YW_381_CHI</t>
  </si>
  <si>
    <t>Company_ZIL_130_NK</t>
  </si>
  <si>
    <t>Company_ZIL_130_truck_NK</t>
  </si>
  <si>
    <t>Company_ZLF_92</t>
  </si>
  <si>
    <t>Company_ZSD_89_II_CHI</t>
  </si>
  <si>
    <t>Company_ZSU_23_4M2_Afgantsev</t>
  </si>
  <si>
    <t>Company_ZSU_23_4M_Biryusa</t>
  </si>
  <si>
    <t>Company_ZSU_23_4V1_Shilka</t>
  </si>
  <si>
    <t>Company_ZSU_23_4_Shilka_NK</t>
  </si>
  <si>
    <t>Company_ZSU_57_2</t>
  </si>
  <si>
    <t>Company_ZSU_57_2_NK</t>
  </si>
  <si>
    <t>Company_Zaloznici</t>
  </si>
  <si>
    <t>Company_can_Blowpipe</t>
  </si>
  <si>
    <t>Company_can_Javelin</t>
  </si>
  <si>
    <t>Company_can_M109_A2</t>
  </si>
  <si>
    <t>Company_can_M113A2</t>
  </si>
  <si>
    <t>Company_can_M125_A1</t>
  </si>
  <si>
    <t>Company_can_M151A2_ITOW</t>
  </si>
  <si>
    <t>Company_can_M151A2_TOW</t>
  </si>
  <si>
    <t>Company_can_M35_Cargo</t>
  </si>
  <si>
    <t>Company_can_M35_Truck</t>
  </si>
  <si>
    <t>Company_can_M577</t>
  </si>
  <si>
    <t>Company_cz_2K12_Kub</t>
  </si>
  <si>
    <t>Company_cz_2S7_Pion</t>
  </si>
  <si>
    <t>Company_cz_BRDM2_Konkurs</t>
  </si>
  <si>
    <t>Company_cz_BRDM_2_Strela_1</t>
  </si>
  <si>
    <t>Company_cz_MTLB_Strela10</t>
  </si>
  <si>
    <t>Company_cz_OT62_TOPAS</t>
  </si>
  <si>
    <t>Company_cz_OT62_TOPAS_2A</t>
  </si>
  <si>
    <t>Company_cz_SKOT1</t>
  </si>
  <si>
    <t>Company_cz_SKOT2A</t>
  </si>
  <si>
    <t>Company_cz_SKOT2AM</t>
  </si>
  <si>
    <t>Company_cz_T55</t>
  </si>
  <si>
    <t>Company_cz_T55A</t>
  </si>
  <si>
    <t>Company_cz_T72</t>
  </si>
  <si>
    <t>Company_cz_T72M</t>
  </si>
  <si>
    <t>Company_cz_TO55</t>
  </si>
  <si>
    <t>Company_cz_UAZ_469B</t>
  </si>
  <si>
    <t>Company_dan_M113A1</t>
  </si>
  <si>
    <t>Company_dan_M125_A1</t>
  </si>
  <si>
    <t>Company_dan_M150_I_TOW</t>
  </si>
  <si>
    <t>Company_dan_M150_TOW</t>
  </si>
  <si>
    <t>Company_dan_MD_Jupiter</t>
  </si>
  <si>
    <t>Company_dan_MD_Jupiter_cargo</t>
  </si>
  <si>
    <t>Company_nor_M106_A1</t>
  </si>
  <si>
    <t>Company_nor_M113A1</t>
  </si>
  <si>
    <t>Company_nor_M113A1_TOW</t>
  </si>
  <si>
    <t>Company_nor_M113_106mm_RR</t>
  </si>
  <si>
    <t>Company_nor_M125_A1</t>
  </si>
  <si>
    <t>Company_nor_PzH_M109G</t>
  </si>
  <si>
    <t>Company_pol_BM21_GRAD</t>
  </si>
  <si>
    <t>Company_pol_BRDM2</t>
  </si>
  <si>
    <t>Company_pol_BRDM2_Konkurs</t>
  </si>
  <si>
    <t>Company_pol_T72</t>
  </si>
  <si>
    <t>Company_pol_T72M</t>
  </si>
  <si>
    <t>Company_pol_TO55</t>
  </si>
  <si>
    <t>Company_pol_UAZ_469</t>
  </si>
  <si>
    <t>Company_pol_UAZ_469B</t>
  </si>
  <si>
    <t>Company_rda_2K12_Kub</t>
  </si>
  <si>
    <t>Company_rda_Ural_375D</t>
  </si>
  <si>
    <t>Company_urss_T55</t>
  </si>
  <si>
    <t>Company_Barge_OTAN</t>
  </si>
  <si>
    <t>Company_Barge_PACT</t>
  </si>
  <si>
    <t>Company_Chamsuri</t>
  </si>
  <si>
    <t>Company_Combat_Boat</t>
  </si>
  <si>
    <t>Company_Donghae</t>
  </si>
  <si>
    <t>Company_Fremantle</t>
  </si>
  <si>
    <t>Company_Hatsuyuki</t>
  </si>
  <si>
    <t>Company_Howitzer</t>
  </si>
  <si>
    <t>Company_Komar</t>
  </si>
  <si>
    <t>Company_Kongo</t>
  </si>
  <si>
    <t>Company_LCM_8</t>
  </si>
  <si>
    <t>Company_LCU1610</t>
  </si>
  <si>
    <t>Company_Lafayette</t>
  </si>
  <si>
    <t>Company_Muna</t>
  </si>
  <si>
    <t>Company_Najin</t>
  </si>
  <si>
    <t>Company_Nanuchka_III</t>
  </si>
  <si>
    <t>Company_Oliver_Hazard_Perry</t>
  </si>
  <si>
    <t>Company_Osa</t>
  </si>
  <si>
    <t>Company_PC_Chong_ju</t>
  </si>
  <si>
    <t>Company_Paek_Ku_52</t>
  </si>
  <si>
    <t>Company_Pegasus</t>
  </si>
  <si>
    <t>Company_Pohang</t>
  </si>
  <si>
    <t>Company_ProtoBatal_OTAN</t>
  </si>
  <si>
    <t>Company_ProtoBatal_PACT</t>
  </si>
  <si>
    <t>Company_Shantou</t>
  </si>
  <si>
    <t>Company_Shmel</t>
  </si>
  <si>
    <t>Company_Sovremenny</t>
  </si>
  <si>
    <t>Company_Tarantul_III</t>
  </si>
  <si>
    <t>Company_Type_037_II</t>
  </si>
  <si>
    <t>Company_Type_051_Luda</t>
  </si>
  <si>
    <t>Company_Type_053HT_Jianghu_III</t>
  </si>
  <si>
    <t>Company_Type_068_Yuqing</t>
  </si>
  <si>
    <t>Company_Type_21_Frigate</t>
  </si>
  <si>
    <t>Company_Type_62_Shangai</t>
  </si>
  <si>
    <t>Company_Udaloy_II</t>
  </si>
  <si>
    <t>Company_Zippo</t>
  </si>
  <si>
    <t>Company_AH1_Cobra</t>
  </si>
  <si>
    <t>Company_AH1_Cobra_Sidewinder</t>
  </si>
  <si>
    <t>Company_AH1E_Cobra</t>
  </si>
  <si>
    <t>Company_AH1F_Cobra</t>
  </si>
  <si>
    <t>Company_AH1F_ROK</t>
  </si>
  <si>
    <t>Company_AH1J_ROK</t>
  </si>
  <si>
    <t>Company_AH1J_US</t>
  </si>
  <si>
    <t>Company_AH1S_Cobra</t>
  </si>
  <si>
    <t>Company_AH1T_ROK</t>
  </si>
  <si>
    <t>Company_AH1T_Sea_Cobra_IP</t>
  </si>
  <si>
    <t>Company_AH1W_Super_Cobra</t>
  </si>
  <si>
    <t>Company_AH64_Apache</t>
  </si>
  <si>
    <t>Company_AH64D_Longbow</t>
  </si>
  <si>
    <t>Company_AH6C_Little_Bird_US</t>
  </si>
  <si>
    <t>Company_AH_1F_JAP</t>
  </si>
  <si>
    <t>Company_AS_332F_Super_Puma</t>
  </si>
  <si>
    <t>Company_AS350B_A22_Squirrel_ANZ</t>
  </si>
  <si>
    <t>Company_AS565_Panther_FR</t>
  </si>
  <si>
    <t>Company_AS56MBPanther</t>
  </si>
  <si>
    <t>Company_Alouette_III</t>
  </si>
  <si>
    <t>Company_Bell204_NOR</t>
  </si>
  <si>
    <t>Company_Bell_206_ANZ</t>
  </si>
  <si>
    <t>Company_Bo_105CB_Hornisse</t>
  </si>
  <si>
    <t>Company_Bo_105P_BHS</t>
  </si>
  <si>
    <t>Company_Bo_105P_PAH_1</t>
  </si>
  <si>
    <t>Company_Bo_105P_PAH_1A1</t>
  </si>
  <si>
    <t>Company_Bushranger_ANZ</t>
  </si>
  <si>
    <t>Company_CH118</t>
  </si>
  <si>
    <t>Company_CH135</t>
  </si>
  <si>
    <t>Company_CH136</t>
  </si>
  <si>
    <t>Company_CH147</t>
  </si>
  <si>
    <t>Company_CH147_CAN</t>
  </si>
  <si>
    <t>Company_CH46</t>
  </si>
  <si>
    <t>Company_CH46_Phrog_US</t>
  </si>
  <si>
    <t>Company_CH47_Cargo_ANZ</t>
  </si>
  <si>
    <t>Company_CH47_Chinook</t>
  </si>
  <si>
    <t>Company_CH47_Chinook_ANZ</t>
  </si>
  <si>
    <t>Company_CH47_Super_Chinook</t>
  </si>
  <si>
    <t>Company_CH53</t>
  </si>
  <si>
    <t>Company_CMD_Lynx_AH1</t>
  </si>
  <si>
    <t>Company_Chinook_HC1</t>
  </si>
  <si>
    <t>Company_Dornier_205</t>
  </si>
  <si>
    <t>Company_Gazelle_AH1</t>
  </si>
  <si>
    <t>Company_Gazelle_AH1_SNEB</t>
  </si>
  <si>
    <t>Company_Gazelle_HOT_2_FR</t>
  </si>
  <si>
    <t>Company_H47J_JAP</t>
  </si>
  <si>
    <t>Company_HU_1H_Hiyodori_JAP</t>
  </si>
  <si>
    <t>Company_Hkp_3C</t>
  </si>
  <si>
    <t>Company_Hkp_4A</t>
  </si>
  <si>
    <t>Company_Hkp_6A</t>
  </si>
  <si>
    <t>Company_KHS_MI_8TV</t>
  </si>
  <si>
    <t>Company_KHS_MI_8TVK</t>
  </si>
  <si>
    <t>Company_KV_107IIA_JAP</t>
  </si>
  <si>
    <t>Company_KV_107_JAP</t>
  </si>
  <si>
    <t>Company_Ka_27PLP</t>
  </si>
  <si>
    <t>Company_Ka_29TB</t>
  </si>
  <si>
    <t>Company_Ka_50</t>
  </si>
  <si>
    <t>Company_Ka_52_URSS</t>
  </si>
  <si>
    <t>Company_Lynx3_UK</t>
  </si>
  <si>
    <t>Company_Lynx_AH1</t>
  </si>
  <si>
    <t>Company_Lynx_AH1_TOW</t>
  </si>
  <si>
    <t>Company_Lynx_AH7</t>
  </si>
  <si>
    <t>Company_Lynx_AH7_20mm</t>
  </si>
  <si>
    <t>Company_Lynx_AH7_TOW</t>
  </si>
  <si>
    <t>Company_Lynx_DK</t>
  </si>
  <si>
    <t>Company_Lynx_HAS2</t>
  </si>
  <si>
    <t>Company_MD_500M</t>
  </si>
  <si>
    <t>Company_MD_500_I_Tow_ROK</t>
  </si>
  <si>
    <t>Company_MD_500_LG_NK</t>
  </si>
  <si>
    <t>Company_MD_500_NK</t>
  </si>
  <si>
    <t>Company_MD_500_Rocket_NK</t>
  </si>
  <si>
    <t>Company_MD_500_Scout</t>
  </si>
  <si>
    <t>Company_MD_500_SusongPo_NK</t>
  </si>
  <si>
    <t>Company_MD_500_Tow</t>
  </si>
  <si>
    <t>Company_MH60_DAP_US</t>
  </si>
  <si>
    <t>Company_MI2</t>
  </si>
  <si>
    <t>Company_MI24_Hind</t>
  </si>
  <si>
    <t>Company_MI24V_Hind_E</t>
  </si>
  <si>
    <t>Company_MI26</t>
  </si>
  <si>
    <t>Company_MI28A_Havoc</t>
  </si>
  <si>
    <t>Company_MI2D_NK</t>
  </si>
  <si>
    <t>Company_MI2D_Przetacznik</t>
  </si>
  <si>
    <t>Company_MI2Ro</t>
  </si>
  <si>
    <t>Company_MI2T</t>
  </si>
  <si>
    <t>Company_MI2URN_Zmija</t>
  </si>
  <si>
    <t>Company_MI2URPG_Gniewosz</t>
  </si>
  <si>
    <t>Company_MI2URP_Salamandra</t>
  </si>
  <si>
    <t>Company_MI2URS</t>
  </si>
  <si>
    <t>Company_MI2US</t>
  </si>
  <si>
    <t>Company_MI2_LSK</t>
  </si>
  <si>
    <t>Company_MI2_NK</t>
  </si>
  <si>
    <t>Company_MI_17</t>
  </si>
  <si>
    <t>Company_MI_17_CZ</t>
  </si>
  <si>
    <t>Company_MI_17_POL</t>
  </si>
  <si>
    <t>Company_MI_24A</t>
  </si>
  <si>
    <t>Company_MI_24A_LSK</t>
  </si>
  <si>
    <t>Company_MI_24D</t>
  </si>
  <si>
    <t>Company_MI_24D_LSK</t>
  </si>
  <si>
    <t>Company_MI_24P</t>
  </si>
  <si>
    <t>Company_MI_24VP</t>
  </si>
  <si>
    <t>Company_MI_24W</t>
  </si>
  <si>
    <t>Company_MI_24_NK</t>
  </si>
  <si>
    <t>Company_MI_24k_URSS</t>
  </si>
  <si>
    <t>Company_MI_25</t>
  </si>
  <si>
    <t>Company_MI_25_CZ_S24</t>
  </si>
  <si>
    <t>Company_MI_35</t>
  </si>
  <si>
    <t>Company_MI_35P_RDA_AA</t>
  </si>
  <si>
    <t>Company_MI_4</t>
  </si>
  <si>
    <t>Company_MI_4A</t>
  </si>
  <si>
    <t>Company_MI_4AV</t>
  </si>
  <si>
    <t>Company_MI_4AVPK</t>
  </si>
  <si>
    <t>Company_MI_4_CZ_HQ</t>
  </si>
  <si>
    <t>Company_MI_4_CZ_LOG</t>
  </si>
  <si>
    <t>Company_MI_4_HQ_CHI</t>
  </si>
  <si>
    <t>Company_MI_4_HQ_NK</t>
  </si>
  <si>
    <t>Company_MI_4_NK</t>
  </si>
  <si>
    <t>Company_MI_4_Rocket_NK</t>
  </si>
  <si>
    <t>Company_MI_4_Transport</t>
  </si>
  <si>
    <t>Company_MI_8T</t>
  </si>
  <si>
    <t>Company_MI_8TV</t>
  </si>
  <si>
    <t>Company_MI_8TVK</t>
  </si>
  <si>
    <t>Company_MI_8TVK_LSK</t>
  </si>
  <si>
    <t>Company_MI_8TV_LSK</t>
  </si>
  <si>
    <t>Company_MI_8T_LSK</t>
  </si>
  <si>
    <t>Company_MI_8_CHI</t>
  </si>
  <si>
    <t>Company_MI_8_Gunship_NK</t>
  </si>
  <si>
    <t>Company_MI_8_NK</t>
  </si>
  <si>
    <t>Company_MI_9</t>
  </si>
  <si>
    <t>Company_Mi14PL</t>
  </si>
  <si>
    <t>Company_Mi1_CHI</t>
  </si>
  <si>
    <t>Company_Mi40_URSS</t>
  </si>
  <si>
    <t>Company_Mi_6</t>
  </si>
  <si>
    <t>Company_Mi_6_CHI</t>
  </si>
  <si>
    <t>Company_Mi_6_POL</t>
  </si>
  <si>
    <t>Company_OH1_Ninja</t>
  </si>
  <si>
    <t>Company_OH58C_Kiowa</t>
  </si>
  <si>
    <t>Company_OH58D_Combat_Scout</t>
  </si>
  <si>
    <t>Company_OH58D_Kiowa</t>
  </si>
  <si>
    <t>Company_OH58D_Kiowa_Warrior</t>
  </si>
  <si>
    <t>Company_OH58_CS</t>
  </si>
  <si>
    <t>Company_OH6D_JAP</t>
  </si>
  <si>
    <t>Company_OH6D_TOW_JAP</t>
  </si>
  <si>
    <t>Company_OH6_ROK</t>
  </si>
  <si>
    <t>Company_Pum_HC1</t>
  </si>
  <si>
    <t>Company_Pvhkp_9A</t>
  </si>
  <si>
    <t>Company_RFA_CH53G</t>
  </si>
  <si>
    <t>Company_RFA_CH53_Trans</t>
  </si>
  <si>
    <t>Company_RFA_Tigre_UHT</t>
  </si>
  <si>
    <t>Company_S70_ANZ</t>
  </si>
  <si>
    <t>Company_SA_330B_Puma</t>
  </si>
  <si>
    <t>Company_SA_330H_Puma</t>
  </si>
  <si>
    <t>Company_SA_341F_Gazelle</t>
  </si>
  <si>
    <t>Company_SA_341M_Gazelle</t>
  </si>
  <si>
    <t>Company_SA_330H_Puma_Cassiopee</t>
  </si>
  <si>
    <t>Company_SA_330H_Puma_Pirate</t>
  </si>
  <si>
    <t>Company_SA_330L_Puma</t>
  </si>
  <si>
    <t>Company_SA_341F_Gazelle_Celtic</t>
  </si>
  <si>
    <t>Company_SA_342_HJ8_CHI</t>
  </si>
  <si>
    <t>Company_SH_60B_Sea_Hawk</t>
  </si>
  <si>
    <t>Company_SH_60F_Sea_Hawk</t>
  </si>
  <si>
    <t>Company_SuperPuma_Plan</t>
  </si>
  <si>
    <t>Company_THS_MI_35P</t>
  </si>
  <si>
    <t>Company_Tigre_HAD_FR</t>
  </si>
  <si>
    <t>Company_Tigre_HAP_FR</t>
  </si>
  <si>
    <t>Company_UH1A</t>
  </si>
  <si>
    <t>Company_UH1A_ROK</t>
  </si>
  <si>
    <t>Company_UH1B_ROK</t>
  </si>
  <si>
    <t>Company_UH1C_Heavy_Hog</t>
  </si>
  <si>
    <t>Company_UH1C_Hog</t>
  </si>
  <si>
    <t>Company_UH1D_Huey</t>
  </si>
  <si>
    <t>Company_UH1H_Huey</t>
  </si>
  <si>
    <t>Company_UH1H_Huey_ANZ</t>
  </si>
  <si>
    <t>Company_UH1H_ROK</t>
  </si>
  <si>
    <t>Company_UH1M_Gunship</t>
  </si>
  <si>
    <t>Company_UH1N_Twin_Huey</t>
  </si>
  <si>
    <t>Company_UH60A_Black_Hawk</t>
  </si>
  <si>
    <t>Company_UH_1B_SS_11_JAP</t>
  </si>
  <si>
    <t>Company_UH_1N_JAP</t>
  </si>
  <si>
    <t>Company_UH_60JA_JAP</t>
  </si>
  <si>
    <t>Company_W3T_Sokol</t>
  </si>
  <si>
    <t>Company_W3U_Salamandra</t>
  </si>
  <si>
    <t>Company_W3W_Sokol</t>
  </si>
  <si>
    <t>Company_WZ_9_HJ8_CHI</t>
  </si>
  <si>
    <t>Company_WZ_9_TY90_CHI</t>
  </si>
  <si>
    <t>Company_Z5_Assault_CHI</t>
  </si>
  <si>
    <t>Company_Z5_CHI</t>
  </si>
  <si>
    <t>Company_Z9C_CHI</t>
  </si>
  <si>
    <t>Company_Z9_CHI</t>
  </si>
  <si>
    <t>Company_cz_MI2</t>
  </si>
  <si>
    <t>Company_cz_MI_8T</t>
  </si>
  <si>
    <t>Company_pol_MI_24D</t>
  </si>
  <si>
    <t>Company_pol_MI_8T</t>
  </si>
  <si>
    <t>Company_rda_MI_9</t>
  </si>
  <si>
    <t>Company_A10_Thunderbolt_II</t>
  </si>
  <si>
    <t>Company_A37B_ROK</t>
  </si>
  <si>
    <t>Company_A4K_Kahu_ANZ</t>
  </si>
  <si>
    <t>Company_A4K_Skyhawk_ANZ</t>
  </si>
  <si>
    <t>Company_A4M_Skyhawk_II</t>
  </si>
  <si>
    <t>Company_A4_Skyhawk_II</t>
  </si>
  <si>
    <t>Company_A5I_Nanchang_NK</t>
  </si>
  <si>
    <t>Company_A5_Nanchang_NK</t>
  </si>
  <si>
    <t>Company_A6F_Intruder</t>
  </si>
  <si>
    <t>Company_A6_Intruder</t>
  </si>
  <si>
    <t>Company_A7_Corsair_II</t>
  </si>
  <si>
    <t>Company_AV8B_Harrier_II</t>
  </si>
  <si>
    <t>Company_AV8C_Harrier</t>
  </si>
  <si>
    <t>Company_AV8_Harrier</t>
  </si>
  <si>
    <t>Company_Alpha_Jet</t>
  </si>
  <si>
    <t>Company_Avia_S105</t>
  </si>
  <si>
    <t>Company_BAC_Strikemaster_ANZ</t>
  </si>
  <si>
    <t>Company_CF18</t>
  </si>
  <si>
    <t>Company_CF18_ASW</t>
  </si>
  <si>
    <t>Company_CF18_Hornet</t>
  </si>
  <si>
    <t>Company_CF_101B_Voodoo</t>
  </si>
  <si>
    <t>Company_Canadair_Freedom_Fighter</t>
  </si>
  <si>
    <t>Company_Canadair_Starfighter</t>
  </si>
  <si>
    <t>Company_Crusader</t>
  </si>
  <si>
    <t>Company_EA6_Prowler</t>
  </si>
  <si>
    <t>Company_EF111_Raven</t>
  </si>
  <si>
    <t>Company_EF_101B_Electric_Voodoo</t>
  </si>
  <si>
    <t>Company_Etendard</t>
  </si>
  <si>
    <t>Company_Eurofighter_Typhoon_UK</t>
  </si>
  <si>
    <t>Company_F104G_Starfighter</t>
  </si>
  <si>
    <t>Company_F104J_Ryu_JAP</t>
  </si>
  <si>
    <t>Company_F104_Starfighter</t>
  </si>
  <si>
    <t>Company_F111Cs_ANZ</t>
  </si>
  <si>
    <t>Company_F111F_Aardvark</t>
  </si>
  <si>
    <t>Company_F111G_ANZ</t>
  </si>
  <si>
    <t>Company_F111_Aardvark</t>
  </si>
  <si>
    <t>Company_F117_Nighthawk</t>
  </si>
  <si>
    <t>Company_F14_Tomcat</t>
  </si>
  <si>
    <t>Company_F15C_Eagle</t>
  </si>
  <si>
    <t>Company_F15E_Striker_Eagle</t>
  </si>
  <si>
    <t>Company_F15J_JAP</t>
  </si>
  <si>
    <t>Company_F15_Eagle</t>
  </si>
  <si>
    <t>Company_F16</t>
  </si>
  <si>
    <t>Company_F16A_Block_15_DAN</t>
  </si>
  <si>
    <t>Company_F16C_Block_50_52_US</t>
  </si>
  <si>
    <t>Company_F16C_block_30B_ROK</t>
  </si>
  <si>
    <t>Company_F16C_block_30_ROK</t>
  </si>
  <si>
    <t>Company_F16E_Fighting_Falcon</t>
  </si>
  <si>
    <t>Company_F1_JAP</t>
  </si>
  <si>
    <t>Company_F35_Draken</t>
  </si>
  <si>
    <t>Company_F4Ds_ROK</t>
  </si>
  <si>
    <t>Company_F4EJ_JAP</t>
  </si>
  <si>
    <t>Company_F4EJ_Kai_JAP</t>
  </si>
  <si>
    <t>Company_F4E_Phantom_II_ANZ</t>
  </si>
  <si>
    <t>Company_F4Es_ROK</t>
  </si>
  <si>
    <t>Company_F4F_Peace_Rhine</t>
  </si>
  <si>
    <t>Company_F4F_Phantom_II</t>
  </si>
  <si>
    <t>Company_F4F_RFA</t>
  </si>
  <si>
    <t>Company_F4J_Phantom_II</t>
  </si>
  <si>
    <t>Company_F4S_Phantom_II</t>
  </si>
  <si>
    <t>Company_F4_Wild_Weasel</t>
  </si>
  <si>
    <t>Company_F5A_ROK</t>
  </si>
  <si>
    <t>Company_F5_Shenyang_NK</t>
  </si>
  <si>
    <t>Company_F6B_Shenyang_NK</t>
  </si>
  <si>
    <t>Company_F7B_Chengdu_NK</t>
  </si>
  <si>
    <t>Company_F86F_Kyokko_JAP</t>
  </si>
  <si>
    <t>Company_F86F_ROK</t>
  </si>
  <si>
    <t>Company_FA18A_Hornet_ANZ</t>
  </si>
  <si>
    <t>Company_FA18C_Hornet</t>
  </si>
  <si>
    <t>Company_FA18E_Super_Hornet_US</t>
  </si>
  <si>
    <t>Company_FA18_Hornet</t>
  </si>
  <si>
    <t>Company_Harrier_GR1</t>
  </si>
  <si>
    <t>Company_Harrier_GR3</t>
  </si>
  <si>
    <t>Company_Harrier_GR5</t>
  </si>
  <si>
    <t>Company_Harrier_GR7_UK</t>
  </si>
  <si>
    <t>Company_IL_102_URSS</t>
  </si>
  <si>
    <t>Company_J2B_NK</t>
  </si>
  <si>
    <t>Company_J2_Jianjiji_CHI</t>
  </si>
  <si>
    <t>Company_J711A_CHI</t>
  </si>
  <si>
    <t>Company_J711_CHI</t>
  </si>
  <si>
    <t>Company_J7C_CHI</t>
  </si>
  <si>
    <t>Company_J7H_CHI</t>
  </si>
  <si>
    <t>Company_JH7A_Xian_CHI</t>
  </si>
  <si>
    <t>Company_JH7_Xian_CHI</t>
  </si>
  <si>
    <t>Company_Jaguar_A</t>
  </si>
  <si>
    <t>Company_Jaguar_GR1</t>
  </si>
  <si>
    <t>Company_Jaguar_GR1A</t>
  </si>
  <si>
    <t>Company_KF5E_Jegongho_ROK</t>
  </si>
  <si>
    <t>Company_L29RS_Delfin</t>
  </si>
  <si>
    <t>Company_L29_Delfin</t>
  </si>
  <si>
    <t>Company_L39ZA_Albatros_TCH</t>
  </si>
  <si>
    <t>Company_L39_Albatros</t>
  </si>
  <si>
    <t>Company_Lim6_POL</t>
  </si>
  <si>
    <t>Company_MB339CB_ANZ</t>
  </si>
  <si>
    <t>Company_MiG21PFM_NK</t>
  </si>
  <si>
    <t>Company_MiG21S_POL</t>
  </si>
  <si>
    <t>Company_MiG21bis_NK</t>
  </si>
  <si>
    <t>Company_MiG23ML_NK</t>
  </si>
  <si>
    <t>Company_MiG29_NK</t>
  </si>
  <si>
    <t>Company_Mig17F_Fresco</t>
  </si>
  <si>
    <t>Company_Mig17PF_Fresco</t>
  </si>
  <si>
    <t>Company_Mig19_Farmer</t>
  </si>
  <si>
    <t>Company_Mig21Bis_Fishbed</t>
  </si>
  <si>
    <t>Company_Mig21Bis_POL</t>
  </si>
  <si>
    <t>Company_Mig21Bis_RDA</t>
  </si>
  <si>
    <t>Company_Mig21MF_RDA</t>
  </si>
  <si>
    <t>Company_Mig21M_RDA</t>
  </si>
  <si>
    <t>Company_Mig21SM_Fishbed</t>
  </si>
  <si>
    <t>Company_Mig21S_Fishbed</t>
  </si>
  <si>
    <t>Company_Mig23BN_CZ</t>
  </si>
  <si>
    <t>Company_Mig23BN_Flogger</t>
  </si>
  <si>
    <t>Company_Mig23BN_RDA</t>
  </si>
  <si>
    <t>Company_Mig23MF_RDA</t>
  </si>
  <si>
    <t>Company_Mig23M_Flogger</t>
  </si>
  <si>
    <t>Company_Mig23M_RDA</t>
  </si>
  <si>
    <t>Company_Mig23P_Flogger</t>
  </si>
  <si>
    <t>Company_Mig25P</t>
  </si>
  <si>
    <t>Company_Mig25PD</t>
  </si>
  <si>
    <t>Company_Mig25RB_RDA</t>
  </si>
  <si>
    <t>Company_Mig25_Foxbat</t>
  </si>
  <si>
    <t>Company_Mig27</t>
  </si>
  <si>
    <t>Company_Mig27K</t>
  </si>
  <si>
    <t>Company_Mig27M</t>
  </si>
  <si>
    <t>Company_Mig29K_Fulcrum</t>
  </si>
  <si>
    <t>Company_Mig29S_Fulcrum</t>
  </si>
  <si>
    <t>Company_Mig29_CZ</t>
  </si>
  <si>
    <t>Company_Mig29_Fulcrum</t>
  </si>
  <si>
    <t>Company_Mig29_POL</t>
  </si>
  <si>
    <t>Company_Mig29_RDA</t>
  </si>
  <si>
    <t>Company_Mig31M_Foxhound</t>
  </si>
  <si>
    <t>Company_Mig31_Foxhound</t>
  </si>
  <si>
    <t>Company_Mirage_2000</t>
  </si>
  <si>
    <t>Company_Mirage_5</t>
  </si>
  <si>
    <t>Company_Mirage_F1</t>
  </si>
  <si>
    <t>Company_Mirage_F1CT</t>
  </si>
  <si>
    <t>Company_Mirage_F1_200</t>
  </si>
  <si>
    <t>Company_Mirage_III</t>
  </si>
  <si>
    <t>Company_Mirage_IIIOA_ANZ</t>
  </si>
  <si>
    <t>Company_Mirage_IIIOF_ANZ</t>
  </si>
  <si>
    <t>Company_Northrop_Freedom_Fighter</t>
  </si>
  <si>
    <t>Company_Q5IA_Nanchang_CHI</t>
  </si>
  <si>
    <t>Company_Q5I_Nanchang_CHI</t>
  </si>
  <si>
    <t>Company_Q5_Marine_CHI</t>
  </si>
  <si>
    <t>Company_Q5_Nanchang_CHI</t>
  </si>
  <si>
    <t>Company_ROK_KF16</t>
  </si>
  <si>
    <t>Company_Rafale_FR</t>
  </si>
  <si>
    <t>Company_Saab_105</t>
  </si>
  <si>
    <t>Company_Saab_Draken</t>
  </si>
  <si>
    <t>Company_Saab_Draken_J35F</t>
  </si>
  <si>
    <t>Company_Saab_Draken_J35J</t>
  </si>
  <si>
    <t>Company_Saab_Viggen</t>
  </si>
  <si>
    <t>Company_Saab_Viggen_AJS37_SWE</t>
  </si>
  <si>
    <t>Company_Saab_Viggen_JA37</t>
  </si>
  <si>
    <t>Company_Sea_Harrier</t>
  </si>
  <si>
    <t>Company_Sea_Harrier_FA2</t>
  </si>
  <si>
    <t>Company_Shenyang_J8C_CHI</t>
  </si>
  <si>
    <t>Company_Shenyang_J8IIB_CHI</t>
  </si>
  <si>
    <t>Company_Su22M3_POL</t>
  </si>
  <si>
    <t>Company_Su22M4P_Fitter</t>
  </si>
  <si>
    <t>Company_Su22M4_CZ</t>
  </si>
  <si>
    <t>Company_Su22M4_RDA</t>
  </si>
  <si>
    <t>Company_Su22M_Fitter</t>
  </si>
  <si>
    <t>Company_Su22_Fitter</t>
  </si>
  <si>
    <t>Company_Su24MP_Fencer</t>
  </si>
  <si>
    <t>Company_Su24_Fencer</t>
  </si>
  <si>
    <t>Company_Su25Ks_NK</t>
  </si>
  <si>
    <t>Company_Su25T_Frogfoot</t>
  </si>
  <si>
    <t>Company_Su25_CZ</t>
  </si>
  <si>
    <t>Company_Su25_Frogfoot</t>
  </si>
  <si>
    <t>Company_Su27K_Flanker</t>
  </si>
  <si>
    <t>Company_Su27M_Flanker</t>
  </si>
  <si>
    <t>Company_Su27SK_CHI</t>
  </si>
  <si>
    <t>Company_Su27_Flanker</t>
  </si>
  <si>
    <t>Company_Su30_URSS</t>
  </si>
  <si>
    <t>Company_Su7BMK_NK</t>
  </si>
  <si>
    <t>Company_Su7_B</t>
  </si>
  <si>
    <t>Company_Su7_BKL</t>
  </si>
  <si>
    <t>Company_Su7_Fitter_A</t>
  </si>
  <si>
    <t>Company_Super_Etendard</t>
  </si>
  <si>
    <t>Company_Super_Etendard_SEM</t>
  </si>
  <si>
    <t>Company_Tornado_ADV</t>
  </si>
  <si>
    <t>Company_Tornado_ADV_F3</t>
  </si>
  <si>
    <t>Company_Tornado_GR1B</t>
  </si>
  <si>
    <t>Company_Tornado_IDS</t>
  </si>
  <si>
    <t>Company_Yak38M</t>
  </si>
  <si>
    <t>Company_Yak38_Forger</t>
  </si>
  <si>
    <t>Company_Yak_141_URSS</t>
  </si>
  <si>
    <t>Company_dan_Canadair_Starfighter</t>
  </si>
  <si>
    <t>Company_dan_F16</t>
  </si>
  <si>
    <t>Company_nor_F16</t>
  </si>
  <si>
    <t>Company_nor_F16_Block15</t>
  </si>
  <si>
    <t>Company_rfa_Tornado_ECR</t>
  </si>
  <si>
    <t>Company_rfa_Tornado_IDS</t>
  </si>
  <si>
    <t>Company_rfa_Tornado_Marine</t>
  </si>
  <si>
    <t>Company_FOB_ANZ</t>
  </si>
  <si>
    <t>Company_FOB_CAN</t>
  </si>
  <si>
    <t>Company_FOB_CHINE</t>
  </si>
  <si>
    <t>Company_FOB_CZ</t>
  </si>
  <si>
    <t>Company_FOB_DK</t>
  </si>
  <si>
    <t>Company_FOB_FR</t>
  </si>
  <si>
    <t>Company_FOB_JAP</t>
  </si>
  <si>
    <t>Company_FOB_NK</t>
  </si>
  <si>
    <t>Company_FOB_NOR</t>
  </si>
  <si>
    <t>Company_FOB_OTAN</t>
  </si>
  <si>
    <t>Company_FOB_POL</t>
  </si>
  <si>
    <t>Company_FOB_RDA</t>
  </si>
  <si>
    <t>Company_FOB_RFA</t>
  </si>
  <si>
    <t>Company_FOB_ROK</t>
  </si>
  <si>
    <t>Company_FOB_SWE</t>
  </si>
  <si>
    <t>Company_FOB_UK</t>
  </si>
  <si>
    <t>Company_FOB_Varsovie</t>
  </si>
  <si>
    <t>Smoke_FumiIncendie</t>
  </si>
  <si>
    <t>Smoke_Fumi152mm</t>
  </si>
  <si>
    <t>Missile_SAM_9M336_salvex3</t>
  </si>
  <si>
    <t>Missile_SAM_9M311M_Tunguska</t>
  </si>
  <si>
    <t>Missile_SAM_9M311_Tunguska</t>
  </si>
  <si>
    <t>Smoke_Fumi122mm</t>
  </si>
  <si>
    <t>Smoke_Fumi120mm</t>
  </si>
  <si>
    <t>Smoke_Fumi203mm</t>
  </si>
  <si>
    <t>Missile_SAM_9M33M2_salvex6</t>
  </si>
  <si>
    <t>Missile_SAM_9M33_salvex6</t>
  </si>
  <si>
    <t>Missile_SAM_9M33_salvex6_Osa_AK</t>
  </si>
  <si>
    <t>Missile_Strela10</t>
  </si>
  <si>
    <t>Missile_SAM_9M38_salvex4</t>
  </si>
  <si>
    <t>Missile_SAM_9M38M1_salvex4</t>
  </si>
  <si>
    <t>Smoke_Fumi60mm</t>
  </si>
  <si>
    <t>Smoke_Fumi105mm</t>
  </si>
  <si>
    <t>Missile_HOT_1_AMX10</t>
  </si>
  <si>
    <t>Missile_MILAN</t>
  </si>
  <si>
    <t>Missile_SS11_salvex4</t>
  </si>
  <si>
    <t>Missile_SAM_ROLAND</t>
  </si>
  <si>
    <t>Missile_SAM_ROLAND_3</t>
  </si>
  <si>
    <t>Smoke_Fumi155mm</t>
  </si>
  <si>
    <t>Fire_NapalmLeger</t>
  </si>
  <si>
    <t>Missile_SAM_RBS_70</t>
  </si>
  <si>
    <t>Missile_SAM_FIM43_Redeye</t>
  </si>
  <si>
    <t>Missile_BGM71D_TOW2_Bradley</t>
  </si>
  <si>
    <t>Missile_MILAN_F2</t>
  </si>
  <si>
    <t>Missile_MILAN_F2A</t>
  </si>
  <si>
    <t>Missile_M47_Super_Dragon</t>
  </si>
  <si>
    <t>Missile_M47_Dragon_II</t>
  </si>
  <si>
    <t>Missile_Kh35_Sol</t>
  </si>
  <si>
    <t>Fire_NapalmBuratino</t>
  </si>
  <si>
    <t>Missile_9K111M_Faktoriya</t>
  </si>
  <si>
    <t>Missile_9M14_Malyutka_BMP</t>
  </si>
  <si>
    <t>Missile_9M113_Konkurs_BMP2</t>
  </si>
  <si>
    <t>Missile_9M113_Konkurs_M_BMP2</t>
  </si>
  <si>
    <t>Missile_9M14_Malyutka_P_BMP</t>
  </si>
  <si>
    <t>Missile_9M117M_Arkan</t>
  </si>
  <si>
    <t>Missile_SusongPo</t>
  </si>
  <si>
    <t>Missile_HJ73_BRDM1</t>
  </si>
  <si>
    <t>Missile_9M113_KonkursM_BRDM2</t>
  </si>
  <si>
    <t>Missile_9M113_Konkurs_BRDM2</t>
  </si>
  <si>
    <t>Missile_9M14_Malyutka_P_BRDM2</t>
  </si>
  <si>
    <t>Missile_SAM_Strela_1_salvex4_RDA</t>
  </si>
  <si>
    <t>Missile_SAM_Strela_1_salvex4</t>
  </si>
  <si>
    <t>Missile_9M113_KonkursM</t>
  </si>
  <si>
    <t>Missile_9K111_Fagot</t>
  </si>
  <si>
    <t>Missile_AM39_Exocet_Sol</t>
  </si>
  <si>
    <t>Smoke_Fumi81mm</t>
  </si>
  <si>
    <t>Missile_SS11_salvex4_Centurion</t>
  </si>
  <si>
    <t>Missile_ERYX</t>
  </si>
  <si>
    <t>Missile_ERYX_HE</t>
  </si>
  <si>
    <t>Missile_BGM71D_TOW_2_TUA</t>
  </si>
  <si>
    <t>Missile_SAM_HN5A</t>
  </si>
  <si>
    <t>Missile_SAM_HN5B</t>
  </si>
  <si>
    <t>Missile_SAM_QW1</t>
  </si>
  <si>
    <t>Missile_9M119M_Refleks</t>
  </si>
  <si>
    <t>Missile_SAM_Strela_3</t>
  </si>
  <si>
    <t>Missile_SAM_Crotale</t>
  </si>
  <si>
    <t>Missile_SAM_Mistral</t>
  </si>
  <si>
    <t>Missile_Swingfire</t>
  </si>
  <si>
    <t>Missile_Swingfire_Ferret</t>
  </si>
  <si>
    <t>Missile_SAM_SA7_Grail_FJB</t>
  </si>
  <si>
    <t>Missile_ENTAC</t>
  </si>
  <si>
    <t>Missile_SAM_ROLAND_2</t>
  </si>
  <si>
    <t>Missile_SAM_Igla1</t>
  </si>
  <si>
    <t>Missile_SAM_SA7_Grail</t>
  </si>
  <si>
    <t>Missile_SAM_Stinger_salve_2_Gepard</t>
  </si>
  <si>
    <t>Fire_Napalm</t>
  </si>
  <si>
    <t>Missile_SAM_FIM92C_Stinger</t>
  </si>
  <si>
    <t>Missile_SAM_GROM</t>
  </si>
  <si>
    <t>Missile_SAM_HN5C_salvex8</t>
  </si>
  <si>
    <t>Missile_SAM_HQ61_salvex2</t>
  </si>
  <si>
    <t>Missile_SAM_FIM43_Redeye_rangers</t>
  </si>
  <si>
    <t>Missile_SAM_Strela_3_salvex2</t>
  </si>
  <si>
    <t>Missile_SAM_I_Hawk_salvex3</t>
  </si>
  <si>
    <t>Missile_ChuMAT</t>
  </si>
  <si>
    <t>Missile_SAM_Type91_salve_8</t>
  </si>
  <si>
    <t>Missile_SAM_FIM92_Stinger</t>
  </si>
  <si>
    <t>Missile_SAM_Type91</t>
  </si>
  <si>
    <t>Missile_HOT_1_jaguar</t>
  </si>
  <si>
    <t>Missile_BGM71C_ITOW_jaguar</t>
  </si>
  <si>
    <t>Missile_SAM_Javelin</t>
  </si>
  <si>
    <t>Smoke_Fumi107mm</t>
  </si>
  <si>
    <t>Missile_BGM71D_TOW_2</t>
  </si>
  <si>
    <t>Missile_BGM71_TOW_Weasel</t>
  </si>
  <si>
    <t>Missile_9M113_Konkurs</t>
  </si>
  <si>
    <t>Missile_9M117_Bastion</t>
  </si>
  <si>
    <t>Missile_SAM_9M336M4_salvex3</t>
  </si>
  <si>
    <t>Missile_JyuMAT</t>
  </si>
  <si>
    <t>Missile_MAT</t>
  </si>
  <si>
    <t>Missile_SAM_Blowpipe</t>
  </si>
  <si>
    <t>Missile_BGM71C_ITOW_Bradley</t>
  </si>
  <si>
    <t>Missile_SAM_Strela_3_salvex4</t>
  </si>
  <si>
    <t>Missile_SAM_Igla</t>
  </si>
  <si>
    <t>Missile_9K115_Metys</t>
  </si>
  <si>
    <t>Missile_SAM_FIM92_Stinger_salvex8</t>
  </si>
  <si>
    <t>Missile_M47_Dragon</t>
  </si>
  <si>
    <t>Missile_ADATS_sol</t>
  </si>
  <si>
    <t>Missile_ADATS_air</t>
  </si>
  <si>
    <t>Missile_BGM71_TOW_Bradley</t>
  </si>
  <si>
    <t>Missile_SAM_MIM72G</t>
  </si>
  <si>
    <t>Missile_SAM_MIM72A</t>
  </si>
  <si>
    <t>Missile_SAM_MIM72F</t>
  </si>
  <si>
    <t>Missile_MGM51C_Shillelagh</t>
  </si>
  <si>
    <t>Missile_MGM51_Shillelagh</t>
  </si>
  <si>
    <t>Missile_SAM_Hawk_salvex3</t>
  </si>
  <si>
    <t>Missile_SAM_PIP3_Hawk_salvex3</t>
  </si>
  <si>
    <t>Missile_SAM_PIP_Hawk_salvex3</t>
  </si>
  <si>
    <t>Missile_SAM_V600_salvex4</t>
  </si>
  <si>
    <t>Missile_Harpoon_Sol_x4</t>
  </si>
  <si>
    <t>Missile_9M114_Shturm_MTLB</t>
  </si>
  <si>
    <t>Missile_SAM_V600_salvex2</t>
  </si>
  <si>
    <t>Missile_SAM_NOAH_salvex3</t>
  </si>
  <si>
    <t>Missile_QW_2</t>
  </si>
  <si>
    <t>Missile_RBS_56</t>
  </si>
  <si>
    <t>Missile_SAM_RBS_90</t>
  </si>
  <si>
    <t>Missile_SS11_salvex2</t>
  </si>
  <si>
    <t>Missile_SAM_RAPIER_FSA</t>
  </si>
  <si>
    <t>Missile_S35_Sol</t>
  </si>
  <si>
    <t>Missile_P15_Termit_Sol</t>
  </si>
  <si>
    <t>Missile_SAM_GROMx2</t>
  </si>
  <si>
    <t>Missile_Starstreak_sol</t>
  </si>
  <si>
    <t>Missile_Starstreak_air</t>
  </si>
  <si>
    <t>Missile_SAM_Iglax2</t>
  </si>
  <si>
    <t>Missile_9M118_Sheksna</t>
  </si>
  <si>
    <t>Missile_9M112_1_Kobra</t>
  </si>
  <si>
    <t>Missile_9M128_Agona</t>
  </si>
  <si>
    <t>Missile_9M119_Svir</t>
  </si>
  <si>
    <t>Missile_9M119M_Invar</t>
  </si>
  <si>
    <t>Missile_Tan_SAM</t>
  </si>
  <si>
    <t>Missile_SAM_9K330_Tor_salvex8</t>
  </si>
  <si>
    <t>Missile_SAM_RAPIER</t>
  </si>
  <si>
    <t>Missile_HJ8</t>
  </si>
  <si>
    <t>Missile_HJ73_BMP</t>
  </si>
  <si>
    <t>Missile_SusongPo_salvex4</t>
  </si>
  <si>
    <t>Missile_Harpoon_Sol_x6</t>
  </si>
  <si>
    <t>Missile_9K115_MetysM</t>
  </si>
  <si>
    <t>Missile_SAM_Igla1M</t>
  </si>
  <si>
    <t>Missile_SAM_Mistral_salve_2_VBL</t>
  </si>
  <si>
    <t>Missile_SAM_Iglax4</t>
  </si>
  <si>
    <t>Missile_SAM_Strela_1_salvex4_VTT</t>
  </si>
  <si>
    <t>Missile_HJ8A_salvex4</t>
  </si>
  <si>
    <t>Missile_HJ9_salvex4</t>
  </si>
  <si>
    <t>Missile_AGM114A_Boat</t>
  </si>
  <si>
    <t>Missile_RGM84_Harpoon</t>
  </si>
  <si>
    <t>Missile_SAM_RIM7M_Sea_Sparrow</t>
  </si>
  <si>
    <t>Missile_P15_Termit</t>
  </si>
  <si>
    <t>Missile_RGM84_Harpoon_salvex4</t>
  </si>
  <si>
    <t>Missile_SAM_SM2_MR_block_II_VLS</t>
  </si>
  <si>
    <t>Missile_MM40_Exocet_block2</t>
  </si>
  <si>
    <t>Missile_SAM_Crotal_CN2</t>
  </si>
  <si>
    <t>Missile_P120_Malakhit</t>
  </si>
  <si>
    <t>Missile_SAM_SAN4</t>
  </si>
  <si>
    <t>Missile_SAM_SM1_MR_block_V</t>
  </si>
  <si>
    <t>Missile_SAM_RGM66D_salvex2</t>
  </si>
  <si>
    <t>Missile_P270_Moskit</t>
  </si>
  <si>
    <t>Missile_SAM_Shtil1</t>
  </si>
  <si>
    <t>Missile_SAM_SAN5</t>
  </si>
  <si>
    <t>Missile_C802_Yingji_82</t>
  </si>
  <si>
    <t>Missile_HaiYing_1J</t>
  </si>
  <si>
    <t>Missile_SAM_HQ7</t>
  </si>
  <si>
    <t>Missile_MM40_Exocet</t>
  </si>
  <si>
    <t>Missile_SAM_Sea_Cat</t>
  </si>
  <si>
    <t>Missile_SAM_3K95_Kinzhal</t>
  </si>
  <si>
    <t>Missile_SAM_9M311_Kashtan</t>
  </si>
  <si>
    <t>Missile_BGM71_TOW</t>
  </si>
  <si>
    <t>Missile_AIM9M_Sidewinder</t>
  </si>
  <si>
    <t>Missile_BGM71C_ITOW</t>
  </si>
  <si>
    <t>Missile_BGM71D_TOW_2_Helico</t>
  </si>
  <si>
    <t>Missile_AIM9M_Helico</t>
  </si>
  <si>
    <t>Missile_AGM114A</t>
  </si>
  <si>
    <t>Missile_AGM114C</t>
  </si>
  <si>
    <t>Missile_AM39_Exocet_Puma</t>
  </si>
  <si>
    <t>Missile_AS15TT</t>
  </si>
  <si>
    <t>Missile_SAM_FIM92_Stinger_salve_4_BSH</t>
  </si>
  <si>
    <t>Missile_HOT_1</t>
  </si>
  <si>
    <t>Missile_HOT_2</t>
  </si>
  <si>
    <t>Missile_9M14_Malyutka_P</t>
  </si>
  <si>
    <t>Missile_Kh35</t>
  </si>
  <si>
    <t>Missile_9K121_Vikhr_Helico</t>
  </si>
  <si>
    <t>Missile_SAM_IglaVx4</t>
  </si>
  <si>
    <t>Missile_Kh25ML</t>
  </si>
  <si>
    <t>Missile_SAM_FIM92_Stinger_salve_2_CS</t>
  </si>
  <si>
    <t>Missile_Sea_Skua</t>
  </si>
  <si>
    <t>Missile_SusongPo_MD500</t>
  </si>
  <si>
    <t>Missile_9M14_Malyutka</t>
  </si>
  <si>
    <t>Missile_9M120_Ataka_V</t>
  </si>
  <si>
    <t>Missile_SAM_SA7_Grail_salvex4</t>
  </si>
  <si>
    <t>Missile_9M11_Falanga</t>
  </si>
  <si>
    <t>Missile_9M17P_Fleyta</t>
  </si>
  <si>
    <t>Missile_9M114_Shturm</t>
  </si>
  <si>
    <t>Missile_9M114M_KokonM</t>
  </si>
  <si>
    <t>Missile_R60M_Helico</t>
  </si>
  <si>
    <t>Missile_SAM_Type91_salve_2_Ninja</t>
  </si>
  <si>
    <t>Missile_SAM_Mistral_salve_2_Gazelle</t>
  </si>
  <si>
    <t>Missile_AGM119_Penguin_SeaHawk</t>
  </si>
  <si>
    <t>Missile_SS11_salvex3</t>
  </si>
  <si>
    <t>Missile_HJ8B_Helico</t>
  </si>
  <si>
    <t>Missile_SAM_TY90_salve_4_Z9</t>
  </si>
  <si>
    <t>Missile_C701R</t>
  </si>
  <si>
    <t>Missile_AGM65B_Maverick</t>
  </si>
  <si>
    <t>Missile_AIM9B_Sidewinder</t>
  </si>
  <si>
    <t>Missile_AGM65G_Maverick</t>
  </si>
  <si>
    <t>Missile_PL5</t>
  </si>
  <si>
    <t>Missile_YJ1</t>
  </si>
  <si>
    <t>Missile_AGM84_Harpoon</t>
  </si>
  <si>
    <t>Fire_NapalmLourd</t>
  </si>
  <si>
    <t>Missile_AGM65E_Maverick</t>
  </si>
  <si>
    <t>Missile_AIM9L_Sidewinder</t>
  </si>
  <si>
    <t>Missile_AIM9J_Sidewinder</t>
  </si>
  <si>
    <t>Missile_AIM7M_Sparrow</t>
  </si>
  <si>
    <t>Missile_AIM4_Falcon</t>
  </si>
  <si>
    <t>Missile_R550_Magic</t>
  </si>
  <si>
    <t>Missile_AGM78_Standard</t>
  </si>
  <si>
    <t>Missile_AGM88_HARM</t>
  </si>
  <si>
    <t>Missile_AGM45_Shrike</t>
  </si>
  <si>
    <t>Missile_AIM120A_AMRAAM</t>
  </si>
  <si>
    <t>Missile_AAM1</t>
  </si>
  <si>
    <t>Missile_AS34_Kormoran</t>
  </si>
  <si>
    <t>Missile_Bomb_GBU10_MK84_x1</t>
  </si>
  <si>
    <t>Missile_AIM54_Phoenix</t>
  </si>
  <si>
    <t>Missile_Bomb_GCS1_M117</t>
  </si>
  <si>
    <t>Missile_AGM12</t>
  </si>
  <si>
    <t>Missile_AIM9F_Sidewinder</t>
  </si>
  <si>
    <t>Missile_AIM7E_Sparrow</t>
  </si>
  <si>
    <t>Missile_AIM7F_Sparrow</t>
  </si>
  <si>
    <t>Missile_AGM65D_Maverick</t>
  </si>
  <si>
    <t>Missile_AGM65F_Maverick</t>
  </si>
  <si>
    <t>Missile_Bomb_GBU12_MK82_x1</t>
  </si>
  <si>
    <t>Missile_PL2</t>
  </si>
  <si>
    <t>Missile_PL8</t>
  </si>
  <si>
    <t>Missile_Yingji91</t>
  </si>
  <si>
    <t>Missile_PL11</t>
  </si>
  <si>
    <t>Missile_YJ82K</t>
  </si>
  <si>
    <t>Missile_AS37R_Martel</t>
  </si>
  <si>
    <t>Missile_AJ168</t>
  </si>
  <si>
    <t>Missile_R60_Molniya</t>
  </si>
  <si>
    <t>Missile_Kh66</t>
  </si>
  <si>
    <t>Missile_R60M_Molniya</t>
  </si>
  <si>
    <t>Missile_R23R_Vympel</t>
  </si>
  <si>
    <t>Missile_R73_Vympel</t>
  </si>
  <si>
    <t>Missile_R27T_Vympel</t>
  </si>
  <si>
    <t>Missile_RS_2US</t>
  </si>
  <si>
    <t>Missile_K13M</t>
  </si>
  <si>
    <t>Missile_Kh23M</t>
  </si>
  <si>
    <t>Missile_R24R_Vympel</t>
  </si>
  <si>
    <t>Missile_R40T_Vympel</t>
  </si>
  <si>
    <t>Missile_R40_Vympel</t>
  </si>
  <si>
    <t>Missile_Kh31P</t>
  </si>
  <si>
    <t>Missile_Kh25_Karen</t>
  </si>
  <si>
    <t>Missile_Kh29D</t>
  </si>
  <si>
    <t>Missile_Kh31A</t>
  </si>
  <si>
    <t>Missile_R77_Vympel</t>
  </si>
  <si>
    <t>Missile_R27R_Vympel</t>
  </si>
  <si>
    <t>Missile_R37_Vympel</t>
  </si>
  <si>
    <t>Missile_R33_Vympel</t>
  </si>
  <si>
    <t>Missile_R550_Magic_II</t>
  </si>
  <si>
    <t>Missile_Super_530_D</t>
  </si>
  <si>
    <t>Missile_Super_530_F</t>
  </si>
  <si>
    <t>Missile_R530</t>
  </si>
  <si>
    <t>Missile_Bomb_LT2_x1</t>
  </si>
  <si>
    <t>Missile_PL7</t>
  </si>
  <si>
    <t>Missile_YJ8</t>
  </si>
  <si>
    <t>Missile_MICA_IR</t>
  </si>
  <si>
    <t>Missile_MICA_EM</t>
  </si>
  <si>
    <t>Missile_Rb_05</t>
  </si>
  <si>
    <t>Missile_RB28</t>
  </si>
  <si>
    <t>Missile_RB24</t>
  </si>
  <si>
    <t>Missile_Rb_75</t>
  </si>
  <si>
    <t>Missile_RB74</t>
  </si>
  <si>
    <t>Missile_Rb_71</t>
  </si>
  <si>
    <t>Missile_ALARM</t>
  </si>
  <si>
    <t>Missile_Kh25MP</t>
  </si>
  <si>
    <t>Missile_Kh29L</t>
  </si>
  <si>
    <t>Missile_Kh58_X58</t>
  </si>
  <si>
    <t>Missile_Kh29T</t>
  </si>
  <si>
    <t>Missile_Kh28_X28</t>
  </si>
  <si>
    <t>Missile_9K121_Vikhr</t>
  </si>
  <si>
    <t>Missile_P270_3M80</t>
  </si>
  <si>
    <t>Missile_R73M1_Vympel</t>
  </si>
  <si>
    <t>Missile_R27R1_Vympel</t>
  </si>
  <si>
    <t>Missile_AS_30L</t>
  </si>
  <si>
    <t>Missile_AM39_Exocet</t>
  </si>
  <si>
    <t>Missile_Skyflash</t>
  </si>
  <si>
    <t>Missile_Skyflash_SuperTEMP</t>
  </si>
  <si>
    <t>Missile_Sea_Eagle</t>
  </si>
  <si>
    <t>Missile_AGM119_Penguin</t>
  </si>
  <si>
    <t>Missile_AS34_Kormoran_2</t>
  </si>
  <si>
    <t>Smoke_FumiNapalmleger</t>
  </si>
  <si>
    <t>Smoke_FumiNapalm</t>
  </si>
  <si>
    <t>Smoke_FumiNapalmlourd</t>
  </si>
  <si>
    <t>Missile_9M14_Malyutka_BRDM2</t>
  </si>
  <si>
    <t>Missile_AGM122</t>
  </si>
  <si>
    <t>Missile_AGM65C_Maverick</t>
  </si>
  <si>
    <t>Missile_AGM65D_Maverick_solo</t>
  </si>
  <si>
    <t>Missile_HJ8_salvex4</t>
  </si>
  <si>
    <t>Missile_JyuMAT_Type89</t>
  </si>
  <si>
    <t>Missile_Kh23</t>
  </si>
  <si>
    <t>Missile_SAM_Blowpipe_SAS</t>
  </si>
  <si>
    <t>Missile_SAM_FIM92_Stinger_SAS</t>
  </si>
  <si>
    <t>Missile_SAM_QW1_salvex4</t>
  </si>
  <si>
    <t>Missile_SAM_SM1_MR_block_V_salvex2</t>
  </si>
  <si>
    <t>Company_HEMTT_E3</t>
  </si>
  <si>
    <t>Fire_FireTest1</t>
  </si>
  <si>
    <t>Fire_FireTest2</t>
  </si>
  <si>
    <t>Fire_FireTest3</t>
  </si>
  <si>
    <t>Smoke_FumiTest1</t>
  </si>
  <si>
    <t>BatimentGhost</t>
  </si>
  <si>
    <t>UniteGhost</t>
  </si>
  <si>
    <t>WargameGroup</t>
  </si>
  <si>
    <t>FakeTargetInGeoDB</t>
  </si>
  <si>
    <t>VictoryPoint</t>
  </si>
  <si>
    <t>FakeTargetForShowRoom</t>
  </si>
  <si>
    <t>WargameFireForTestIA</t>
  </si>
  <si>
    <t>WargameSmokeForTestIA</t>
  </si>
  <si>
    <t>FireWithHighSpreadProba</t>
  </si>
  <si>
    <t>ShowRoomID</t>
  </si>
  <si>
    <t>Class</t>
  </si>
  <si>
    <t>DescriptorId</t>
  </si>
  <si>
    <t>Modules</t>
  </si>
  <si>
    <t>_ShortDatabaseName</t>
  </si>
  <si>
    <t>StickToGround</t>
  </si>
  <si>
    <t>ManageUnitOrientation</t>
  </si>
  <si>
    <t>HitRollSizeModifier</t>
  </si>
  <si>
    <t>DeathExplosionAmmo</t>
  </si>
  <si>
    <t>IconeType</t>
  </si>
  <si>
    <t>PositionInMenu</t>
  </si>
  <si>
    <t>NameInMenuToken</t>
  </si>
  <si>
    <t>00000000-0000-0000-0000-0000e8030000</t>
  </si>
  <si>
    <t>Collection[25]</t>
  </si>
  <si>
    <t>Descriptor_Unit_152mm_SpGH_Dana</t>
  </si>
  <si>
    <t>89 : 14535 (True) - TAmmunition</t>
  </si>
  <si>
    <t>8E14D59D2C0F8600</t>
  </si>
  <si>
    <t>78 : 14536 (True) - TUIResourceTexture</t>
  </si>
  <si>
    <t>00000000-0000-0000-0000-0000e9030000</t>
  </si>
  <si>
    <t>Collection[27]</t>
  </si>
  <si>
    <t>Descriptor_Unit_2K12_Kub</t>
  </si>
  <si>
    <t>89 : 14553 (True) - TAmmunition</t>
  </si>
  <si>
    <t>A75E0D4235000000</t>
  </si>
  <si>
    <t>00000000-0000-0000-0000-0000ea030000</t>
  </si>
  <si>
    <t>Descriptor_Unit_2K22M_Tunguska_M</t>
  </si>
  <si>
    <t>3A3BEBDE350CD500</t>
  </si>
  <si>
    <t>78 : 14563 (True) - TUIResourceTexture</t>
  </si>
  <si>
    <t>81 : 12855 (True) - TUniteAuSolDescriptor</t>
  </si>
  <si>
    <t>00000000-0000-0000-0000-0000eb030000</t>
  </si>
  <si>
    <t>Descriptor_Unit_2K22_Tunguska</t>
  </si>
  <si>
    <t>B8CECEBA370CD500</t>
  </si>
  <si>
    <t>78 : 14568 (True) - TUIResourceTexture</t>
  </si>
  <si>
    <t>81 : 13998 (True) - TUniteAuSolDescriptor</t>
  </si>
  <si>
    <t>00000000-0000-0000-0000-0000ec030000</t>
  </si>
  <si>
    <t>Descriptor_Unit_2S15_Norov</t>
  </si>
  <si>
    <t>3B7DD39821740300</t>
  </si>
  <si>
    <t>78 : 14580 (True) - TUIResourceTexture</t>
  </si>
  <si>
    <t>00000000-0000-0000-0000-0000ed030000</t>
  </si>
  <si>
    <t>Descriptor_Unit_2S19_MstaS</t>
  </si>
  <si>
    <t>9D99E39722740300</t>
  </si>
  <si>
    <t>78 : 14588 (True) - TUIResourceTexture</t>
  </si>
  <si>
    <t>81 : 12861 (True) - TUniteAuSolDescriptor</t>
  </si>
  <si>
    <t>00000000-0000-0000-0000-0000ee030000</t>
  </si>
  <si>
    <t>Descriptor_Unit_2S1_Gozdzik</t>
  </si>
  <si>
    <t>B0FBA73F1D09DD00</t>
  </si>
  <si>
    <t>78 : 14594 (True) - TUIResourceTexture</t>
  </si>
  <si>
    <t>00000000-0000-0000-0000-0000ef030000</t>
  </si>
  <si>
    <t>Descriptor_Unit_2S1_Gvozdika</t>
  </si>
  <si>
    <t>B09BFEF41E09DD00</t>
  </si>
  <si>
    <t>78 : 14599 (True) - TUIResourceTexture</t>
  </si>
  <si>
    <t>00000000-0000-0000-0000-0000f0030000</t>
  </si>
  <si>
    <t>Descriptor_Unit_2S23_Nona_SVK</t>
  </si>
  <si>
    <t>E64C63C4D00D0000</t>
  </si>
  <si>
    <t>78 : 14607 (True) - TUIResourceTexture</t>
  </si>
  <si>
    <t>81 : 12866 (True) - TUniteAuSolDescriptor</t>
  </si>
  <si>
    <t>00000000-0000-0000-0000-0000f1030000</t>
  </si>
  <si>
    <t>Descriptor_Unit_2S3M_Akatsiya</t>
  </si>
  <si>
    <t>2E9E9BF07211DD00</t>
  </si>
  <si>
    <t>00000000-0000-0000-0000-0000f2030000</t>
  </si>
  <si>
    <t>Descriptor_Unit_2S3_Akatsiya</t>
  </si>
  <si>
    <t>BE8BE726BC10DD00</t>
  </si>
  <si>
    <t>78 : 14618 (True) - TUIResourceTexture</t>
  </si>
  <si>
    <t>00000000-0000-0000-0000-0000f3030000</t>
  </si>
  <si>
    <t>Descriptor_Unit_2S7M_Malka</t>
  </si>
  <si>
    <t>261C9BD785740300</t>
  </si>
  <si>
    <t>78 : 14625 (True) - TUIResourceTexture</t>
  </si>
  <si>
    <t>81 : 12864 (True) - TUniteAuSolDescriptor</t>
  </si>
  <si>
    <t>00000000-0000-0000-0000-0000f4030000</t>
  </si>
  <si>
    <t>Descriptor_Unit_2S7_Pion</t>
  </si>
  <si>
    <t>33ED6A4837000000</t>
  </si>
  <si>
    <t>78 : 14630 (True) - TUIResourceTexture</t>
  </si>
  <si>
    <t>00000000-0000-0000-0000-0000f5030000</t>
  </si>
  <si>
    <t>Descriptor_Unit_2S7_Piwonia</t>
  </si>
  <si>
    <t>A63BD3BCAB21DD00</t>
  </si>
  <si>
    <t>78 : 14635 (True) - TUIResourceTexture</t>
  </si>
  <si>
    <t>00000000-0000-0000-0000-0000f6030000</t>
  </si>
  <si>
    <t>Descriptor_Unit_2S9_Nona</t>
  </si>
  <si>
    <t>E64C634A37000000</t>
  </si>
  <si>
    <t>78 : 14641 (True) - TUIResourceTexture</t>
  </si>
  <si>
    <t>81 : 13513 (True) - TUniteAuSolDescriptor</t>
  </si>
  <si>
    <t>00000000-0000-0000-0000-0000f7030000</t>
  </si>
  <si>
    <t>Descriptor_Unit_2eme_REP</t>
  </si>
  <si>
    <t>89 : 14657 (True) - TAmmunition</t>
  </si>
  <si>
    <t>32DDA06A07000000</t>
  </si>
  <si>
    <t>78 : 14658 (True) - TUIResourceTexture</t>
  </si>
  <si>
    <t>78 : 14659 (True) - TUIResourceTexture</t>
  </si>
  <si>
    <t>00000000-0000-0000-0000-0000f8030000</t>
  </si>
  <si>
    <t>Collection[24]</t>
  </si>
  <si>
    <t>Descriptor_Unit_2eme_REP_FAMAS</t>
  </si>
  <si>
    <t>D702690FA7CAEA00</t>
  </si>
  <si>
    <t>78 : 14672 (True) - TUIResourceTexture</t>
  </si>
  <si>
    <t>00000000-0000-0000-0000-0000f9030000</t>
  </si>
  <si>
    <t>Descriptor_Unit_75_Highlanders</t>
  </si>
  <si>
    <t>E96CC62DEB4A0602</t>
  </si>
  <si>
    <t>78 : 14680 (True) - TUIResourceTexture</t>
  </si>
  <si>
    <t>78 : 14681 (True) - TUIResourceTexture</t>
  </si>
  <si>
    <t>00000000-0000-0000-0000-0000fa030000</t>
  </si>
  <si>
    <t>Descriptor_Unit_90_Motorstrelki</t>
  </si>
  <si>
    <t>778EDF744E5F8102</t>
  </si>
  <si>
    <t>78 : 14688 (True) - TUIResourceTexture</t>
  </si>
  <si>
    <t>78 : 14689 (True) - TUIResourceTexture</t>
  </si>
  <si>
    <t>00000000-0000-0000-0000-0000fb030000</t>
  </si>
  <si>
    <t>Descriptor_Unit_9K33M3_Romb</t>
  </si>
  <si>
    <t>A74C73C445109502</t>
  </si>
  <si>
    <t>78 : 14697 (True) - TUIResourceTexture</t>
  </si>
  <si>
    <t>81 : 13581 (True) - TUniteAuSolDescriptor</t>
  </si>
  <si>
    <t>00000000-0000-0000-0000-0000fc030000</t>
  </si>
  <si>
    <t>Descriptor_Unit_9K33_OSA</t>
  </si>
  <si>
    <t>4B971144A5000000</t>
  </si>
  <si>
    <t>78 : 14703 (True) - TUIResourceTexture</t>
  </si>
  <si>
    <t>00000000-0000-0000-0000-0000fd030000</t>
  </si>
  <si>
    <t>Descriptor_Unit_9K33_OSA_AK</t>
  </si>
  <si>
    <t>D5B2741941540A00</t>
  </si>
  <si>
    <t>78 : 14708 (True) - TUIResourceTexture</t>
  </si>
  <si>
    <t>81 : 12872 (True) - TUniteAuSolDescriptor</t>
  </si>
  <si>
    <t>00000000-0000-0000-0000-0000fe030000</t>
  </si>
  <si>
    <t>Descriptor_Unit_9K33_OSA_AKM</t>
  </si>
  <si>
    <t>57B52C5D46109502</t>
  </si>
  <si>
    <t>78 : 14713 (True) - TUIResourceTexture</t>
  </si>
  <si>
    <t>00000000-0000-0000-0000-0000ff030000</t>
  </si>
  <si>
    <t>Descriptor_Unit_9K35_Strela10</t>
  </si>
  <si>
    <t>66ACDE7967109502</t>
  </si>
  <si>
    <t>78 : 14722 (True) - TUIResourceTexture</t>
  </si>
  <si>
    <t>81 : 12987 (True) - TUniteAuSolDescriptor</t>
  </si>
  <si>
    <t>00000000-0000-0000-0000-000000040000</t>
  </si>
  <si>
    <t>Descriptor_Unit_9K37_Buk</t>
  </si>
  <si>
    <t>B0CE2044A5000000</t>
  </si>
  <si>
    <t>78 : 14730 (True) - TUIResourceTexture</t>
  </si>
  <si>
    <t>00000000-0000-0000-0000-000001040000</t>
  </si>
  <si>
    <t>Descriptor_Unit_9K37_Buk_M1</t>
  </si>
  <si>
    <t>C205EB0C42540A00</t>
  </si>
  <si>
    <t>78 : 14737 (True) - TUIResourceTexture</t>
  </si>
  <si>
    <t>81 : 12876 (True) - TUniteAuSolDescriptor</t>
  </si>
  <si>
    <t>00000000-0000-0000-0000-000002040000</t>
  </si>
  <si>
    <t>Descriptor_Unit_AML_60_20_Serval</t>
  </si>
  <si>
    <t>B1B9DF6A07000000</t>
  </si>
  <si>
    <t>78 : 14746 (True) - TUIResourceTexture</t>
  </si>
  <si>
    <t>81 : 13598 (True) - TUniteAuSolDescriptor</t>
  </si>
  <si>
    <t>00000000-0003-0000-0000-0000e8030000</t>
  </si>
  <si>
    <t>Descriptor_Unit_AMOS_SWE</t>
  </si>
  <si>
    <t>Unit_AMOS_SWE</t>
  </si>
  <si>
    <t>4FD875D9B5000000</t>
  </si>
  <si>
    <t>AMOS</t>
  </si>
  <si>
    <t>78 : 14757 (True) - TUIResourceTexture</t>
  </si>
  <si>
    <t>00000000-0000-0000-0000-000003040000</t>
  </si>
  <si>
    <t>Collection[26]</t>
  </si>
  <si>
    <t>Descriptor_Unit_AMX13_VTT</t>
  </si>
  <si>
    <t>9E071282782D0000</t>
  </si>
  <si>
    <t>78 : 14769 (True) - TUIResourceTexture</t>
  </si>
  <si>
    <t>00000000-0000-0000-0000-000004040000</t>
  </si>
  <si>
    <t>Descriptor_Unit_AMX_105_AU_50</t>
  </si>
  <si>
    <t>81F12D462088D702</t>
  </si>
  <si>
    <t>78 : 14776 (True) - TUIResourceTexture</t>
  </si>
  <si>
    <t>00000000-0000-0000-0000-000005040000</t>
  </si>
  <si>
    <t>Descriptor_Unit_AMX_10_P</t>
  </si>
  <si>
    <t>5A2088D702000000</t>
  </si>
  <si>
    <t>78 : 14785 (True) - TUIResourceTexture</t>
  </si>
  <si>
    <t>00000000-0000-0000-0000-000006040000</t>
  </si>
  <si>
    <t>Descriptor_Unit_AMX_10_P_HOT</t>
  </si>
  <si>
    <t>5E266981205E0B00</t>
  </si>
  <si>
    <t>78 : 14792 (True) - TUIResourceTexture</t>
  </si>
  <si>
    <t>00000000-0000-0000-0000-000007040000</t>
  </si>
  <si>
    <t>Descriptor_Unit_AMX_10_P_Milan</t>
  </si>
  <si>
    <t>66EC5E5A2088D702</t>
  </si>
  <si>
    <t>78 : 14797 (True) - TUIResourceTexture</t>
  </si>
  <si>
    <t>00000000-0000-0000-0000-000008040000</t>
  </si>
  <si>
    <t>Descriptor_Unit_AMX_10_RC</t>
  </si>
  <si>
    <t>0D1708E2B5000000</t>
  </si>
  <si>
    <t>78 : 14809 (True) - TUIResourceTexture</t>
  </si>
  <si>
    <t>81 : 13599 (True) - TUniteAuSolDescriptor</t>
  </si>
  <si>
    <t>00000000-0000-0000-0000-000009040000</t>
  </si>
  <si>
    <t>Descriptor_Unit_AMX_10_RC_Surblindage</t>
  </si>
  <si>
    <t>B7DE355C2088D702</t>
  </si>
  <si>
    <t>78 : 14821 (True) - TUIResourceTexture</t>
  </si>
  <si>
    <t>00000000-0000-0000-0000-00000a040000</t>
  </si>
  <si>
    <t>Descriptor_Unit_AMX_13_90</t>
  </si>
  <si>
    <t>814208E2B5000000</t>
  </si>
  <si>
    <t>78 : 14828 (True) - TUIResourceTexture</t>
  </si>
  <si>
    <t>00000000-0000-0000-0000-00000b040000</t>
  </si>
  <si>
    <t>Descriptor_Unit_AMX_13_DCA</t>
  </si>
  <si>
    <t>4BE31082782D0000</t>
  </si>
  <si>
    <t>78 : 14835 (True) - TUIResourceTexture</t>
  </si>
  <si>
    <t>00000000-0000-0000-0000-00000c040000</t>
  </si>
  <si>
    <t>Descriptor_Unit_AMX_13_Harpon</t>
  </si>
  <si>
    <t>F56D4A84205E0B00</t>
  </si>
  <si>
    <t>78 : 14841 (True) - TUIResourceTexture</t>
  </si>
  <si>
    <t>00000000-0000-0000-0000-00000d040000</t>
  </si>
  <si>
    <t>Descriptor_Unit_AMX_30B</t>
  </si>
  <si>
    <t>4C4088D702000000</t>
  </si>
  <si>
    <t>78 : 14850 (True) - TUIResourceTexture</t>
  </si>
  <si>
    <t>00000000-0000-0000-0000-00000e040000</t>
  </si>
  <si>
    <t>Descriptor_Unit_AMX_30B2</t>
  </si>
  <si>
    <t>031310E2B5000000</t>
  </si>
  <si>
    <t>78 : 14857 (True) - TUIResourceTexture</t>
  </si>
  <si>
    <t>00000000-0000-0000-0000-00000f040000</t>
  </si>
  <si>
    <t>Descriptor_Unit_AMX_30B_valorise</t>
  </si>
  <si>
    <t>746CEE4C4088D702</t>
  </si>
  <si>
    <t>00000000-0000-0000-0000-000010040000</t>
  </si>
  <si>
    <t>Descriptor_Unit_AMX_30Brennus</t>
  </si>
  <si>
    <t>F3ACDE4C4088D702</t>
  </si>
  <si>
    <t>00000000-0000-0000-0000-000011040000</t>
  </si>
  <si>
    <t>Descriptor_Unit_AMX_30_ROLAND</t>
  </si>
  <si>
    <t>0EB6581907000000</t>
  </si>
  <si>
    <t>78 : 14875 (True) - TUIResourceTexture</t>
  </si>
  <si>
    <t>00000000-0000-0000-0000-000012040000</t>
  </si>
  <si>
    <t>Descriptor_Unit_AMX_30_ROLAND_2</t>
  </si>
  <si>
    <t>83832D56C6010000</t>
  </si>
  <si>
    <t>78 : 14880 (True) - TUIResourceTexture</t>
  </si>
  <si>
    <t>00000000-0000-0000-0000-000013040000</t>
  </si>
  <si>
    <t>Descriptor_Unit_AMX_32</t>
  </si>
  <si>
    <t>03215E0B00000000</t>
  </si>
  <si>
    <t>78 : 14888 (True) - TUIResourceTexture</t>
  </si>
  <si>
    <t>00000000-0000-0000-0000-000014040000</t>
  </si>
  <si>
    <t>Descriptor_Unit_AMX_40</t>
  </si>
  <si>
    <t>41215E0B00000000</t>
  </si>
  <si>
    <t>00000000-0000-0000-0000-000015040000</t>
  </si>
  <si>
    <t>Descriptor_Unit_AMX_AuF1</t>
  </si>
  <si>
    <t>02A42FE2B5000000</t>
  </si>
  <si>
    <t>00000000-0000-0000-0000-000016040000</t>
  </si>
  <si>
    <t>Descriptor_Unit_ANZ_90_Commando</t>
  </si>
  <si>
    <t>A62CD34DA090D802</t>
  </si>
  <si>
    <t>78 : 14907 (True) - TUIResourceTexture</t>
  </si>
  <si>
    <t>78 : 14908 (True) - TUIResourceTexture</t>
  </si>
  <si>
    <t>00000000-0000-0000-0000-000017040000</t>
  </si>
  <si>
    <t>Descriptor_Unit_ANZ_90_Diggers</t>
  </si>
  <si>
    <t>2ACBBA4EA090D802</t>
  </si>
  <si>
    <t>78 : 14914 (True) - TUIResourceTexture</t>
  </si>
  <si>
    <t>78 : 14915 (True) - TUIResourceTexture</t>
  </si>
  <si>
    <t>00000000-0000-0000-0000-000018040000</t>
  </si>
  <si>
    <t>Descriptor_Unit_ANZ_CMD_Squad</t>
  </si>
  <si>
    <t>A66E77CED590D802</t>
  </si>
  <si>
    <t>78 : 14921 (True) - TUIResourceTexture</t>
  </si>
  <si>
    <t>78 : 14922 (True) - TUIResourceTexture</t>
  </si>
  <si>
    <t>00000000-0000-0000-0000-000019040000</t>
  </si>
  <si>
    <t>Descriptor_Unit_ANZ_Commando</t>
  </si>
  <si>
    <t>E96CCA32DD90D802</t>
  </si>
  <si>
    <t>78 : 14928 (True) - TUIResourceTexture</t>
  </si>
  <si>
    <t>78 : 14929 (True) - TUIResourceTexture</t>
  </si>
  <si>
    <t>00000000-0000-0000-0000-00001a040000</t>
  </si>
  <si>
    <t>Descriptor_Unit_ANZ_Diggers</t>
  </si>
  <si>
    <t>F8ADB2ACEB90D802</t>
  </si>
  <si>
    <t>78 : 14935 (True) - TUIResourceTexture</t>
  </si>
  <si>
    <t>00000000-0000-0000-0000-00001b040000</t>
  </si>
  <si>
    <t>Descriptor_Unit_ANZ_MILAN</t>
  </si>
  <si>
    <t>D8624D17892D0000</t>
  </si>
  <si>
    <t>78 : 14945 (True) - TUIResourceTexture</t>
  </si>
  <si>
    <t>78 : 14946 (True) - TUIResourceTexture</t>
  </si>
  <si>
    <t>00000000-0000-0000-0000-00001c040000</t>
  </si>
  <si>
    <t>Descriptor_Unit_ANZ_MRAAW</t>
  </si>
  <si>
    <t>E1B27017892D0000</t>
  </si>
  <si>
    <t>78 : 14953 (True) - TUIResourceTexture</t>
  </si>
  <si>
    <t>78 : 14954 (True) - TUIResourceTexture</t>
  </si>
  <si>
    <t>00000000-0000-0000-0000-00001d040000</t>
  </si>
  <si>
    <t>Descriptor_Unit_ANZ_NZSAS</t>
  </si>
  <si>
    <t>DDD29118892D0000</t>
  </si>
  <si>
    <t>78 : 14962 (True) - TUIResourceTexture</t>
  </si>
  <si>
    <t>00000000-0000-0000-0000-00001e040000</t>
  </si>
  <si>
    <t>Descriptor_Unit_ANZ_Pioniers</t>
  </si>
  <si>
    <t>B7EACEB4AB91D802</t>
  </si>
  <si>
    <t>78 : 14970 (True) - TUIResourceTexture</t>
  </si>
  <si>
    <t>00000000-0000-0000-0000-00001f040000</t>
  </si>
  <si>
    <t>Descriptor_Unit_ANZ_RBS70</t>
  </si>
  <si>
    <t>01D2311C892D0000</t>
  </si>
  <si>
    <t>78 : 14979 (True) - TUIResourceTexture</t>
  </si>
  <si>
    <t>78 : 14980 (True) - TUIResourceTexture</t>
  </si>
  <si>
    <t>00000000-0000-0000-0000-000020040000</t>
  </si>
  <si>
    <t>Descriptor_Unit_ANZ_Redeye</t>
  </si>
  <si>
    <t>AAAFA62A47620B00</t>
  </si>
  <si>
    <t>78 : 14985 (True) - TUIResourceTexture</t>
  </si>
  <si>
    <t>78 : 14986 (True) - TUIResourceTexture</t>
  </si>
  <si>
    <t>00000000-0000-0000-0000-000021040000</t>
  </si>
  <si>
    <t>Descriptor_Unit_ANZ_SASR</t>
  </si>
  <si>
    <t>5CB77424B6000000</t>
  </si>
  <si>
    <t>78 : 14993 (True) - TUIResourceTexture</t>
  </si>
  <si>
    <t>78 : 14994 (True) - TUIResourceTexture</t>
  </si>
  <si>
    <t>00000000-0000-0000-0000-000022040000</t>
  </si>
  <si>
    <t>Descriptor_Unit_ANZ_Scouts</t>
  </si>
  <si>
    <t>78AED36847620B00</t>
  </si>
  <si>
    <t>78 : 15000 (True) - TUIResourceTexture</t>
  </si>
  <si>
    <t>78 : 15001 (True) - TUIResourceTexture</t>
  </si>
  <si>
    <t>00000000-0000-0000-0000-000023040000</t>
  </si>
  <si>
    <t>Descriptor_Unit_AS90_Braveheart_UK</t>
  </si>
  <si>
    <t>ADBA9B371328DD02</t>
  </si>
  <si>
    <t>78 : 15007 (True) - TUIResourceTexture</t>
  </si>
  <si>
    <t>81 : 13255 (True) - TUniteAuSolDescriptor</t>
  </si>
  <si>
    <t>00000000-0000-0000-0000-000024040000</t>
  </si>
  <si>
    <t>Descriptor_Unit_ASLAV25_ANZ</t>
  </si>
  <si>
    <t>24B61803B858DD02</t>
  </si>
  <si>
    <t>78 : 15014 (True) - TUIResourceTexture</t>
  </si>
  <si>
    <t>81 : 13164 (True) - TUniteAuSolDescriptor</t>
  </si>
  <si>
    <t>00000000-0000-0000-0000-000025040000</t>
  </si>
  <si>
    <t>Descriptor_Unit_ASLAV25_FSV_ANZ</t>
  </si>
  <si>
    <t>60071903B858DD02</t>
  </si>
  <si>
    <t>00000000-0000-0000-0000-000026040000</t>
  </si>
  <si>
    <t>Descriptor_Unit_ASLAV25_TOW_ANZ</t>
  </si>
  <si>
    <t>61E61903B858DD02</t>
  </si>
  <si>
    <t>ASLAV-25 TOW-2</t>
  </si>
  <si>
    <t>00000000-0000-0000-0000-000027040000</t>
  </si>
  <si>
    <t>Descriptor_Unit_ASLAV_C</t>
  </si>
  <si>
    <t>0DB858DD02000000</t>
  </si>
  <si>
    <t>78 : 15034 (True) - TUIResourceTexture</t>
  </si>
  <si>
    <t>81 : 13669 (True) - TUniteAuSolDescriptor</t>
  </si>
  <si>
    <t>00000000-0000-0000-0000-000028040000</t>
  </si>
  <si>
    <t>Descriptor_Unit_ASLAV_PC_ANZ</t>
  </si>
  <si>
    <t>24B6341AB858DD02</t>
  </si>
  <si>
    <t>78 : 15040 (True) - TUIResourceTexture</t>
  </si>
  <si>
    <t>00000000-0000-0000-0000-000029040000</t>
  </si>
  <si>
    <t>Descriptor_Unit_ASLAV_S_ANZ</t>
  </si>
  <si>
    <t>24B674E062750B00</t>
  </si>
  <si>
    <t>78 : 15047 (True) - TUIResourceTexture</t>
  </si>
  <si>
    <t>00000000-0000-0000-0000-00002a040000</t>
  </si>
  <si>
    <t>Descriptor_Unit_ASU_85</t>
  </si>
  <si>
    <t>46F2750B00000000</t>
  </si>
  <si>
    <t>78 : 15055 (True) - TUIResourceTexture</t>
  </si>
  <si>
    <t>00000000-0000-0000-0000-00002b040000</t>
  </si>
  <si>
    <t>Descriptor_Unit_ASU_85M</t>
  </si>
  <si>
    <t>97917CDD02000000</t>
  </si>
  <si>
    <t>00000000-0000-0000-0000-00002c040000</t>
  </si>
  <si>
    <t>Descriptor_Unit_ATGM_Milan_F1</t>
  </si>
  <si>
    <t>D06CC6EE7545DE02</t>
  </si>
  <si>
    <t>78 : 15066 (True) - TUIResourceTexture</t>
  </si>
  <si>
    <t>78 : 15067 (True) - TUIResourceTexture</t>
  </si>
  <si>
    <t>00000000-0000-0000-0000-00002d040000</t>
  </si>
  <si>
    <t>Descriptor_Unit_ATGM_Milan_F2</t>
  </si>
  <si>
    <t>03349BB17B5D0000</t>
  </si>
  <si>
    <t>78 : 15073 (True) - TUIResourceTexture</t>
  </si>
  <si>
    <t>78 : 15074 (True) - TUIResourceTexture</t>
  </si>
  <si>
    <t>00000000-0000-0000-0000-00002e040000</t>
  </si>
  <si>
    <t>Descriptor_Unit_ATGM_Milan_F2A</t>
  </si>
  <si>
    <t>CB00CD66EC5E1700</t>
  </si>
  <si>
    <t>78 : 15080 (True) - TUIResourceTexture</t>
  </si>
  <si>
    <t>00000000-0000-0000-0000-00002f040000</t>
  </si>
  <si>
    <t>Descriptor_Unit_ATGM_Dragon</t>
  </si>
  <si>
    <t>33CD9AB77345DE02</t>
  </si>
  <si>
    <t>00000000-0000-0000-0000-000030040000</t>
  </si>
  <si>
    <t>Descriptor_Unit_ATGM_Dragon_II</t>
  </si>
  <si>
    <t>D334D3AC793B1700</t>
  </si>
  <si>
    <t>78 : 15093 (True) - TUIResourceTexture</t>
  </si>
  <si>
    <t>78 : 15094 (True) - TUIResourceTexture</t>
  </si>
  <si>
    <t>00000000-0000-0000-0000-000031040000</t>
  </si>
  <si>
    <t>Descriptor_Unit_ATS100</t>
  </si>
  <si>
    <t>412074DE02000000</t>
  </si>
  <si>
    <t>78 : 15099 (True) - TUIResourceTexture</t>
  </si>
  <si>
    <t>81 : 13770 (True) - TUniteAuSolDescriptor</t>
  </si>
  <si>
    <t>00000000-0000-0000-0000-000032040000</t>
  </si>
  <si>
    <t>Descriptor_Unit_AVGP_Cougar</t>
  </si>
  <si>
    <t>6007DD26ABD30D00</t>
  </si>
  <si>
    <t>78 : 15104 (True) - TUIResourceTexture</t>
  </si>
  <si>
    <t>00000000-0000-0000-0000-000033040000</t>
  </si>
  <si>
    <t>Descriptor_Unit_AVGP_Cougar_Reco</t>
  </si>
  <si>
    <t>B7C9EA74A345E002</t>
  </si>
  <si>
    <t>78 : 15109 (True) - TUIResourceTexture</t>
  </si>
  <si>
    <t>00000000-0000-0000-0000-000034040000</t>
  </si>
  <si>
    <t>Descriptor_Unit_AVGP_Grizzly</t>
  </si>
  <si>
    <t>F1FFBB77A445E002</t>
  </si>
  <si>
    <t>78 : 15114 (True) - TUIResourceTexture</t>
  </si>
  <si>
    <t>00000000-0000-0000-0000-000035040000</t>
  </si>
  <si>
    <t>Descriptor_Unit_AVGP_Grizzly_HQ</t>
  </si>
  <si>
    <t>9BE4C7FFEFDE1100</t>
  </si>
  <si>
    <t>78 : 15119 (True) - TUIResourceTexture</t>
  </si>
  <si>
    <t>81 : 13038 (True) - TUniteAuSolDescriptor</t>
  </si>
  <si>
    <t>00000000-0000-0000-0000-000036040000</t>
  </si>
  <si>
    <t>Descriptor_Unit_Alvis_Stalwart</t>
  </si>
  <si>
    <t>89 : 15130 (True) - TAmmunition</t>
  </si>
  <si>
    <t>7C6CE61DEEEEF102</t>
  </si>
  <si>
    <t>78 : 15131 (True) - TUIResourceTexture</t>
  </si>
  <si>
    <t>00000000-0000-0000-0000-000037040000</t>
  </si>
  <si>
    <t>Descriptor_Unit_Alvis_Stalwart_ANZ</t>
  </si>
  <si>
    <t>24B6E41DEEEEF102</t>
  </si>
  <si>
    <t>78 : 15139 (True) - TUIResourceTexture</t>
  </si>
  <si>
    <t>00000000-0000-0000-0000-000038040000</t>
  </si>
  <si>
    <t>Descriptor_Unit_Alvis_Stalwart_UK</t>
  </si>
  <si>
    <t>D59777B8BBC70B00</t>
  </si>
  <si>
    <t>00000000-0000-0000-0000-000039040000</t>
  </si>
  <si>
    <t>Descriptor_Unit_Amfibiebil_101</t>
  </si>
  <si>
    <t>B17BAAEEE9AEF202</t>
  </si>
  <si>
    <t>78 : 15147 (True) - TUIResourceTexture</t>
  </si>
  <si>
    <t>00000000-0003-0000-0000-0000e9030000</t>
  </si>
  <si>
    <t>Descriptor_Unit_Amfibiebil_TRANS</t>
  </si>
  <si>
    <t>Unit_Amfibiebil_TRANS</t>
  </si>
  <si>
    <t>F86CDEB9BBCA0B00</t>
  </si>
  <si>
    <t>AMFIBIEBIL</t>
  </si>
  <si>
    <t>78 : 15151 (True) - TUIResourceTexture</t>
  </si>
  <si>
    <t>00000000-0000-0000-0000-00003a040000</t>
  </si>
  <si>
    <t>Descriptor_Unit_Assault_Engineers</t>
  </si>
  <si>
    <t>ECFCE4B16EE2F802</t>
  </si>
  <si>
    <t>78 : 15157 (True) - TUIResourceTexture</t>
  </si>
  <si>
    <t>78 : 15158 (True) - TUIResourceTexture</t>
  </si>
  <si>
    <t>00000000-0000-0000-0000-00003b040000</t>
  </si>
  <si>
    <t>Descriptor_Unit_AufkPz_BRM1</t>
  </si>
  <si>
    <t>C2C531BF06AFFA02</t>
  </si>
  <si>
    <t>78 : 15166 (True) - TUIResourceTexture</t>
  </si>
  <si>
    <t>00000000-0000-0000-0000-00003c040000</t>
  </si>
  <si>
    <t>Descriptor_Unit_AufklFz_UAZ</t>
  </si>
  <si>
    <t>E4F2FD500CAFFA02</t>
  </si>
  <si>
    <t>78 : 15173 (True) - TUIResourceTexture</t>
  </si>
  <si>
    <t>00000000-0000-0000-0000-00003d040000</t>
  </si>
  <si>
    <t>Descriptor_Unit_AufklFz_UAZ_KPV</t>
  </si>
  <si>
    <t>A05691CBF743310C</t>
  </si>
  <si>
    <t>78 : 15178 (True) - TUIResourceTexture</t>
  </si>
  <si>
    <t>00000000-0001-0000-0000-0000e8030000</t>
  </si>
  <si>
    <t>Descriptor_Unit_BAL_SSM</t>
  </si>
  <si>
    <t>57D7590B03000000</t>
  </si>
  <si>
    <t>78 : 15187 (True) - TUIResourceTexture</t>
  </si>
  <si>
    <t>00000000-0000-0000-0000-00003e040000</t>
  </si>
  <si>
    <t>Descriptor_Unit_BJ212_type56_CHI</t>
  </si>
  <si>
    <t>865AFBF9200C1403</t>
  </si>
  <si>
    <t>78 : 15192 (True) - TUIResourceTexture</t>
  </si>
  <si>
    <t>00000000-0000-0000-0000-00003f040000</t>
  </si>
  <si>
    <t>Descriptor_Unit_BM21_GRAD</t>
  </si>
  <si>
    <t>CEC245C270310000</t>
  </si>
  <si>
    <t>78 : 15199 (True) - TUIResourceTexture</t>
  </si>
  <si>
    <t>00000000-0001-0000-0000-0000e9030000</t>
  </si>
  <si>
    <t>Descriptor_Unit_BM27_RDA</t>
  </si>
  <si>
    <t>8BC321C3C5000000</t>
  </si>
  <si>
    <t>MFRW BM-27</t>
  </si>
  <si>
    <t>78 : 15205 (True) - TUIResourceTexture</t>
  </si>
  <si>
    <t>81 : 13501 (True) - TUniteAuSolDescriptor</t>
  </si>
  <si>
    <t>00000000-0000-0000-0000-000040040000</t>
  </si>
  <si>
    <t>Descriptor_Unit_BM27_Uragan</t>
  </si>
  <si>
    <t>B3C99AF7870C1703</t>
  </si>
  <si>
    <t>78 : 15210 (True) - TUIResourceTexture</t>
  </si>
  <si>
    <t>81 : 12942 (True) - TUniteAuSolDescriptor</t>
  </si>
  <si>
    <t>00000000-0000-0000-0000-000041040000</t>
  </si>
  <si>
    <t>Descriptor_Unit_BM30_Smerch</t>
  </si>
  <si>
    <t>2D7AAB7217101703</t>
  </si>
  <si>
    <t>78 : 15215 (True) - TUIResourceTexture</t>
  </si>
  <si>
    <t>81 : 12944 (True) - TUniteAuSolDescriptor</t>
  </si>
  <si>
    <t>00000000-0000-0000-0000-000042040000</t>
  </si>
  <si>
    <t>Descriptor_Unit_BMD1K_URSS</t>
  </si>
  <si>
    <t>95E05C0C00000000</t>
  </si>
  <si>
    <t>78 : 15224 (True) - TUIResourceTexture</t>
  </si>
  <si>
    <t>00000000-0000-0000-0000-000043040000</t>
  </si>
  <si>
    <t>Descriptor_Unit_BMD1P_URSS</t>
  </si>
  <si>
    <t>5DC77D9AE05C0C00</t>
  </si>
  <si>
    <t>BMD-1P</t>
  </si>
  <si>
    <t>78 : 15229 (True) - TUIResourceTexture</t>
  </si>
  <si>
    <t>81 : 12948 (True) - TUniteAuSolDescriptor</t>
  </si>
  <si>
    <t>00000000-0000-0000-0000-000044040000</t>
  </si>
  <si>
    <t>Descriptor_Unit_BMD1_URSS</t>
  </si>
  <si>
    <t>78 : 15234 (True) - TUIResourceTexture</t>
  </si>
  <si>
    <t>00000000-0000-0000-0000-000045040000</t>
  </si>
  <si>
    <t>Descriptor_Unit_BMD2K_URSS</t>
  </si>
  <si>
    <t>5DC77DD5E05C0C00</t>
  </si>
  <si>
    <t>78 : 15241 (True) - TUIResourceTexture</t>
  </si>
  <si>
    <t>00000000-0000-0000-0000-000046040000</t>
  </si>
  <si>
    <t>Descriptor_Unit_BMD2_URSS</t>
  </si>
  <si>
    <t>5DC77D8373310000</t>
  </si>
  <si>
    <t>78 : 15247 (True) - TUIResourceTexture</t>
  </si>
  <si>
    <t>00000000-0000-0000-0000-000047040000</t>
  </si>
  <si>
    <t>Descriptor_Unit_BMD3</t>
  </si>
  <si>
    <t>81 : 12950 (True) - TUniteAuSolDescriptor</t>
  </si>
  <si>
    <t>00000000-0000-0000-0000-000048040000</t>
  </si>
  <si>
    <t>Descriptor_Unit_BMP1</t>
  </si>
  <si>
    <t>78 : 15260 (True) - TUIResourceTexture</t>
  </si>
  <si>
    <t>00000000-0000-0000-0000-000049040000</t>
  </si>
  <si>
    <t>Descriptor_Unit_BMP1D</t>
  </si>
  <si>
    <t>8EA05D0C00000000</t>
  </si>
  <si>
    <t>78 : 15267 (True) - TUIResourceTexture</t>
  </si>
  <si>
    <t>00000000-0000-0000-0000-00004a040000</t>
  </si>
  <si>
    <t>Collection[28]</t>
  </si>
  <si>
    <t>Descriptor_Unit_BMP1P</t>
  </si>
  <si>
    <t>9AA05D0C00000000</t>
  </si>
  <si>
    <t>78 : 15274 (True) - TUIResourceTexture</t>
  </si>
  <si>
    <t>81 : 12952 (True) - TUniteAuSolDescriptor</t>
  </si>
  <si>
    <t>00000000-0000-0000-0000-00004b040000</t>
  </si>
  <si>
    <t>Descriptor_Unit_BMP1_SP1</t>
  </si>
  <si>
    <t>82D609DAC5000000</t>
  </si>
  <si>
    <t>78 : 15279 (True) - TUIResourceTexture</t>
  </si>
  <si>
    <t>00000000-0000-0000-0000-00004c040000</t>
  </si>
  <si>
    <t>Descriptor_Unit_BMP1_SP2_RDA</t>
  </si>
  <si>
    <t>8BC30D5A27681703</t>
  </si>
  <si>
    <t>78 : 15284 (True) - TUIResourceTexture</t>
  </si>
  <si>
    <t>00000000-0000-0000-0000-00004d040000</t>
  </si>
  <si>
    <t>Descriptor_Unit_BMP1_Sp2</t>
  </si>
  <si>
    <t>95A05D0C00000000</t>
  </si>
  <si>
    <t>78 : 15290 (True) - TUIResourceTexture</t>
  </si>
  <si>
    <t>00000000-0000-0000-0000-00004e040000</t>
  </si>
  <si>
    <t>Descriptor_Unit_BMP1_obr_685</t>
  </si>
  <si>
    <t>4672DC272D681703</t>
  </si>
  <si>
    <t>78 : 15297 (True) - TUIResourceTexture</t>
  </si>
  <si>
    <t>81 : 13591 (True) - TUniteAuSolDescriptor</t>
  </si>
  <si>
    <t>00000000-0000-0000-0000-00004f040000</t>
  </si>
  <si>
    <t>Descriptor_Unit_BMP2</t>
  </si>
  <si>
    <t>78 : 15303 (True) - TUIResourceTexture</t>
  </si>
  <si>
    <t>00000000-0000-0000-0000-000050040000</t>
  </si>
  <si>
    <t>Descriptor_Unit_BMP2_No_missile</t>
  </si>
  <si>
    <t>38EECA3436681703</t>
  </si>
  <si>
    <t>78 : 15308 (True) - TUIResourceTexture</t>
  </si>
  <si>
    <t>00000000-0000-0000-0000-000051040000</t>
  </si>
  <si>
    <t>Descriptor_Unit_BMP2D</t>
  </si>
  <si>
    <t>CEA05D0C00000000</t>
  </si>
  <si>
    <t>78 : 15314 (True) - TUIResourceTexture</t>
  </si>
  <si>
    <t>00000000-0000-0000-0000-000052040000</t>
  </si>
  <si>
    <t>Descriptor_Unit_BMP2_obr_1986</t>
  </si>
  <si>
    <t>8922DC273D681703</t>
  </si>
  <si>
    <t>78 : 15319 (True) - TUIResourceTexture</t>
  </si>
  <si>
    <t>81 : 12961 (True) - TUniteAuSolDescriptor</t>
  </si>
  <si>
    <t>00000000-0000-0000-0000-000053040000</t>
  </si>
  <si>
    <t>Descriptor_Unit_BMP3</t>
  </si>
  <si>
    <t>00000000-0000-0000-0000-000054040000</t>
  </si>
  <si>
    <t>Descriptor_Unit_BMPT</t>
  </si>
  <si>
    <t>9E76310000000000</t>
  </si>
  <si>
    <t>78 : 15334 (True) - TUIResourceTexture</t>
  </si>
  <si>
    <t>81 : 13997 (True) - TUniteAuSolDescriptor</t>
  </si>
  <si>
    <t>00000000-0000-0000-0000-000055040000</t>
  </si>
  <si>
    <t>Descriptor_Unit_BMP_1_NK</t>
  </si>
  <si>
    <t>78 : 15339 (True) - TUIResourceTexture</t>
  </si>
  <si>
    <t>00000000-0000-0000-0000-000056040000</t>
  </si>
  <si>
    <t>Descriptor_Unit_BM_21_NK</t>
  </si>
  <si>
    <t>15260C1703000000</t>
  </si>
  <si>
    <t>78 : 15344 (True) - TUIResourceTexture</t>
  </si>
  <si>
    <t>81 : 12969 (True) - TUniteAuSolDescriptor</t>
  </si>
  <si>
    <t>00000000-0000-0000-0000-000057040000</t>
  </si>
  <si>
    <t>Descriptor_Unit_BM_24M</t>
  </si>
  <si>
    <t>57315C0C00000000</t>
  </si>
  <si>
    <t>78 : 15350 (True) - TUIResourceTexture</t>
  </si>
  <si>
    <t>00000000-0000-0000-0000-000058040000</t>
  </si>
  <si>
    <t>Descriptor_Unit_BM_24_CHI</t>
  </si>
  <si>
    <t>93D414C3C5000000</t>
  </si>
  <si>
    <t>78 : 15356 (True) - TUIResourceTexture</t>
  </si>
  <si>
    <t>00000000-0000-0000-0000-000059040000</t>
  </si>
  <si>
    <t>Descriptor_Unit_BM_24_NK</t>
  </si>
  <si>
    <t>15560C1703000000</t>
  </si>
  <si>
    <t>78 : 15361 (True) - TUIResourceTexture</t>
  </si>
  <si>
    <t>00000000-0001-0000-0000-0000ea030000</t>
  </si>
  <si>
    <t>Descriptor_Unit_BPzV_Snezka</t>
  </si>
  <si>
    <t>26FCAB7307FE1A03</t>
  </si>
  <si>
    <t>78 : 15367 (True) - TUIResourceTexture</t>
  </si>
  <si>
    <t>00000000-0000-0000-0000-00005a040000</t>
  </si>
  <si>
    <t>Descriptor_Unit_BRDM1</t>
  </si>
  <si>
    <t>C2E5700C00000000</t>
  </si>
  <si>
    <t>78 : 15373 (True) - TUIResourceTexture</t>
  </si>
  <si>
    <t>00000000-0000-0000-0000-00005b040000</t>
  </si>
  <si>
    <t>Descriptor_Unit_BRDM1_HJ73</t>
  </si>
  <si>
    <t>78 : 15380 (True) - TUIResourceTexture</t>
  </si>
  <si>
    <t>00000000-0000-0000-0000-00005c040000</t>
  </si>
  <si>
    <t>Descriptor_Unit_BRDM2</t>
  </si>
  <si>
    <t>C3E5700C00000000</t>
  </si>
  <si>
    <t>78 : 15386 (True) - TUIResourceTexture</t>
  </si>
  <si>
    <t>00000000-0000-0000-0000-00005d040000</t>
  </si>
  <si>
    <t>Descriptor_Unit_BRDM2U</t>
  </si>
  <si>
    <t>DF70391C03000000</t>
  </si>
  <si>
    <t>78 : 15391 (True) - TUIResourceTexture</t>
  </si>
  <si>
    <t>81 : 13911 (True) - TUniteAuSolDescriptor</t>
  </si>
  <si>
    <t>00000000-0000-0000-0000-00005e040000</t>
  </si>
  <si>
    <t>Descriptor_Unit_BRDM2U_Tuto</t>
  </si>
  <si>
    <t>74AE7BDF70391C03</t>
  </si>
  <si>
    <t>78 : 15396 (True) - TUIResourceTexture</t>
  </si>
  <si>
    <t>00000000-0000-0000-0000-00005f040000</t>
  </si>
  <si>
    <t>Descriptor_Unit_BRDM2_KonkM</t>
  </si>
  <si>
    <t>173CD3D570391C03</t>
  </si>
  <si>
    <t>78 : 15402 (True) - TUIResourceTexture</t>
  </si>
  <si>
    <t>81 : 12977 (True) - TUniteAuSolDescriptor</t>
  </si>
  <si>
    <t>00000000-0000-0000-0000-000060040000</t>
  </si>
  <si>
    <t>Descriptor_Unit_BRDM2_Konkurs</t>
  </si>
  <si>
    <t>3A3CD3D570391C03</t>
  </si>
  <si>
    <t>78 : 15407 (True) - TUIResourceTexture</t>
  </si>
  <si>
    <t>81 : 12980 (True) - TUniteAuSolDescriptor</t>
  </si>
  <si>
    <t>00000000-0000-0000-0000-000061040000</t>
  </si>
  <si>
    <t>Descriptor_Unit_BRDM2_Konkurs_M</t>
  </si>
  <si>
    <t>177EEBF04C57C305</t>
  </si>
  <si>
    <t>78 : 15412 (True) - TUIResourceTexture</t>
  </si>
  <si>
    <t>81 : 14016 (True) - TUniteAuSolDescriptor</t>
  </si>
  <si>
    <t>00000000-0000-0000-0000-000062040000</t>
  </si>
  <si>
    <t>Descriptor_Unit_BRDM2_Malyutka_M</t>
  </si>
  <si>
    <t>9709E7BA1F9BD700</t>
  </si>
  <si>
    <t>78 : 15417 (True) - TUIResourceTexture</t>
  </si>
  <si>
    <t>00000000-0000-0000-0000-000063040000</t>
  </si>
  <si>
    <t>Descriptor_Unit_BRDM2_Malyutka_P</t>
  </si>
  <si>
    <t>9A09E7BA1F9BD700</t>
  </si>
  <si>
    <t>78 : 15422 (True) - TUIResourceTexture</t>
  </si>
  <si>
    <t>00000000-0000-0000-0000-000064040000</t>
  </si>
  <si>
    <t>Descriptor_Unit_BRDM3_URSS</t>
  </si>
  <si>
    <t>5DC77DC4E5700C00</t>
  </si>
  <si>
    <t>78 : 15428 (True) - TUIResourceTexture</t>
  </si>
  <si>
    <t>00000000-0000-0000-0000-000065040000</t>
  </si>
  <si>
    <t>Descriptor_Unit_BRDM_1_NK</t>
  </si>
  <si>
    <t>15265C0EC7000000</t>
  </si>
  <si>
    <t>00000000-0000-0000-0000-000066040000</t>
  </si>
  <si>
    <t>Descriptor_Unit_BRDM_2_Malyutka_NK</t>
  </si>
  <si>
    <t>9809E7BA1F9BD700</t>
  </si>
  <si>
    <t>78 : 15438 (True) - TUIResourceTexture</t>
  </si>
  <si>
    <t>00000000-0000-0000-0000-000067040000</t>
  </si>
  <si>
    <t>Descriptor_Unit_BRDM_2_NK</t>
  </si>
  <si>
    <t>15365C0EC7000000</t>
  </si>
  <si>
    <t>78 : 15443 (True) - TUIResourceTexture</t>
  </si>
  <si>
    <t>00000000-0000-0000-0000-000068040000</t>
  </si>
  <si>
    <t>Descriptor_Unit_BRDM_2_STRELA_1_NK</t>
  </si>
  <si>
    <t>15262CD6C3791D00</t>
  </si>
  <si>
    <t>78 : 15450 (True) - TUIResourceTexture</t>
  </si>
  <si>
    <t>00000000-0000-0000-0000-000069040000</t>
  </si>
  <si>
    <t>Descriptor_Unit_BRDM_2_Strela_1</t>
  </si>
  <si>
    <t>827AE7DD70391C03</t>
  </si>
  <si>
    <t>00000000-0000-0000-0000-00006a040000</t>
  </si>
  <si>
    <t>Descriptor_Unit_BRDM_2_Strela_1M</t>
  </si>
  <si>
    <t>B17AE7DD70391C03</t>
  </si>
  <si>
    <t>78 : 15460 (True) - TUIResourceTexture</t>
  </si>
  <si>
    <t>00000000-0000-0000-0000-00006b040000</t>
  </si>
  <si>
    <t>Descriptor_Unit_BRM1</t>
  </si>
  <si>
    <t>C2C5310000000000</t>
  </si>
  <si>
    <t>78 : 15465 (True) - TUIResourceTexture</t>
  </si>
  <si>
    <t>00000000-0000-0000-0000-00006c040000</t>
  </si>
  <si>
    <t>Descriptor_Unit_BRM1K</t>
  </si>
  <si>
    <t>9570710C00000000</t>
  </si>
  <si>
    <t>78 : 15470 (True) - TUIResourceTexture</t>
  </si>
  <si>
    <t>00000000-0000-0000-0000-00006d040000</t>
  </si>
  <si>
    <t>Descriptor_Unit_BTR40</t>
  </si>
  <si>
    <t>41C1790C00000000</t>
  </si>
  <si>
    <t>78 : 15478 (True) - TUIResourceTexture</t>
  </si>
  <si>
    <t>00000000-0000-0000-0000-00006e040000</t>
  </si>
  <si>
    <t>Descriptor_Unit_BTR40A</t>
  </si>
  <si>
    <t>4B50701E03000000</t>
  </si>
  <si>
    <t>78 : 15484 (True) - TUIResourceTexture</t>
  </si>
  <si>
    <t>00000000-0000-0000-0000-00006f040000</t>
  </si>
  <si>
    <t>Descriptor_Unit_BTR40B</t>
  </si>
  <si>
    <t>4C50701E03000000</t>
  </si>
  <si>
    <t>78 : 15489 (True) - TUIResourceTexture</t>
  </si>
  <si>
    <t>00000000-0000-0000-0000-000070040000</t>
  </si>
  <si>
    <t>Descriptor_Unit_BTR60PB</t>
  </si>
  <si>
    <t>8C161C9CC7000000</t>
  </si>
  <si>
    <t>78 : 15495 (True) - TUIResourceTexture</t>
  </si>
  <si>
    <t>00000000-0000-0000-0000-000071040000</t>
  </si>
  <si>
    <t>Descriptor_Unit_BTR60PZ</t>
  </si>
  <si>
    <t>A4161C9CC7000000</t>
  </si>
  <si>
    <t>78 : 15500 (True) - TUIResourceTexture</t>
  </si>
  <si>
    <t>00000000-0000-0000-0000-000072040000</t>
  </si>
  <si>
    <t>Descriptor_Unit_BTR70</t>
  </si>
  <si>
    <t>01C2790C00000000</t>
  </si>
  <si>
    <t>78 : 15506 (True) - TUIResourceTexture</t>
  </si>
  <si>
    <t>81 : 12994 (True) - TUniteAuSolDescriptor</t>
  </si>
  <si>
    <t>00000000-0000-0000-0000-000073040000</t>
  </si>
  <si>
    <t>Descriptor_Unit_BTR70_obr_1982</t>
  </si>
  <si>
    <t>5580701E03000000</t>
  </si>
  <si>
    <t>78 : 15512 (True) - TUIResourceTexture</t>
  </si>
  <si>
    <t>81 : 12974 (True) - TUniteAuSolDescriptor</t>
  </si>
  <si>
    <t>00000000-0000-0000-0000-000074040000</t>
  </si>
  <si>
    <t>Descriptor_Unit_BTR70_Zhalo</t>
  </si>
  <si>
    <t>746CB66480701E03</t>
  </si>
  <si>
    <t>78 : 15518 (True) - TUIResourceTexture</t>
  </si>
  <si>
    <t>00000000-0000-0000-0000-000075040000</t>
  </si>
  <si>
    <t>Descriptor_Unit_BTR80</t>
  </si>
  <si>
    <t>41C2790C00000000</t>
  </si>
  <si>
    <t>78 : 15524 (True) - TUIResourceTexture</t>
  </si>
  <si>
    <t>00000000-0000-0000-0000-000076040000</t>
  </si>
  <si>
    <t>Descriptor_Unit_BTR80A_NK</t>
  </si>
  <si>
    <t>15B60409E7310000</t>
  </si>
  <si>
    <t>78 : 15529 (True) - TUIResourceTexture</t>
  </si>
  <si>
    <t>00000000-0000-0000-0000-000077040000</t>
  </si>
  <si>
    <t>Descriptor_Unit_BTR80A_URSS</t>
  </si>
  <si>
    <t>5DC77D4B90701E03</t>
  </si>
  <si>
    <t>78 : 15534 (True) - TUIResourceTexture</t>
  </si>
  <si>
    <t>81 : 12998 (True) - TUniteAuSolDescriptor</t>
  </si>
  <si>
    <t>00000000-0000-0000-0000-000078040000</t>
  </si>
  <si>
    <t>Descriptor_Unit_BTR90_URSS</t>
  </si>
  <si>
    <t>5DC77D81C2790C00</t>
  </si>
  <si>
    <t>78 : 15540 (True) - TUIResourceTexture</t>
  </si>
  <si>
    <t>81 : 13000 (True) - TUniteAuSolDescriptor</t>
  </si>
  <si>
    <t>00000000-0000-0000-0000-000079040000</t>
  </si>
  <si>
    <t>Descriptor_Unit_BTRT_URSS</t>
  </si>
  <si>
    <t>5DC77D1EE7310000</t>
  </si>
  <si>
    <t>78 : 15547 (True) - TUIResourceTexture</t>
  </si>
  <si>
    <t>00000000-0000-0000-0000-00007a040000</t>
  </si>
  <si>
    <t>Descriptor_Unit_BTR_152E_ZPTU_2</t>
  </si>
  <si>
    <t>C3E769E433180000</t>
  </si>
  <si>
    <t>78 : 15554 (True) - TUIResourceTexture</t>
  </si>
  <si>
    <t>00000000-0000-0000-0000-00007b040000</t>
  </si>
  <si>
    <t>Descriptor_Unit_BTR_152E_ZPTU_4</t>
  </si>
  <si>
    <t>C5E769E433180000</t>
  </si>
  <si>
    <t>78 : 15559 (True) - TUIResourceTexture</t>
  </si>
  <si>
    <t>81 : 13003 (True) - TUniteAuSolDescriptor</t>
  </si>
  <si>
    <t>00000000-0000-0000-0000-00007c040000</t>
  </si>
  <si>
    <t>Descriptor_Unit_BTR_152_NK</t>
  </si>
  <si>
    <t>78 : 15566 (True) - TUIResourceTexture</t>
  </si>
  <si>
    <t>00000000-0000-0000-0000-00007d040000</t>
  </si>
  <si>
    <t>Descriptor_Unit_BTR_40A_NK</t>
  </si>
  <si>
    <t>15B60405E7310000</t>
  </si>
  <si>
    <t>78 : 15571 (True) - TUIResourceTexture</t>
  </si>
  <si>
    <t>00000000-0000-0000-0000-00007e040000</t>
  </si>
  <si>
    <t>Descriptor_Unit_BTR_50PK_NK</t>
  </si>
  <si>
    <t>15566981C1010000</t>
  </si>
  <si>
    <t>78 : 15578 (True) - TUIResourceTexture</t>
  </si>
  <si>
    <t>00000000-0000-0000-0000-00007f040000</t>
  </si>
  <si>
    <t>Descriptor_Unit_BTR_60PB_NK</t>
  </si>
  <si>
    <t>15C668C1C1790C00</t>
  </si>
  <si>
    <t>78 : 15583 (True) - TUIResourceTexture</t>
  </si>
  <si>
    <t>00000000-0000-0000-0000-000080040000</t>
  </si>
  <si>
    <t>Descriptor_Unit_BTR_60P_NK</t>
  </si>
  <si>
    <t>15A60507E7310000</t>
  </si>
  <si>
    <t>00000000-0000-0000-0000-000081040000</t>
  </si>
  <si>
    <t>Descriptor_Unit_BTR_D</t>
  </si>
  <si>
    <t>0EE7310000000000</t>
  </si>
  <si>
    <t>78 : 15594 (True) - TUIResourceTexture</t>
  </si>
  <si>
    <t>00000000-0000-0000-0000-000082040000</t>
  </si>
  <si>
    <t>Descriptor_Unit_BTR_RD_Robot</t>
  </si>
  <si>
    <t>397DD29CC3711E03</t>
  </si>
  <si>
    <t>78 : 15599 (True) - TUIResourceTexture</t>
  </si>
  <si>
    <t>00000000-0000-0000-0000-000083040000</t>
  </si>
  <si>
    <t>Descriptor_Unit_BTR_ZD_Skrezhet</t>
  </si>
  <si>
    <t>BF7AC39D43721E03</t>
  </si>
  <si>
    <t>78 : 15605 (True) - TUIResourceTexture</t>
  </si>
  <si>
    <t>81 : 13011 (True) - TUniteAuSolDescriptor</t>
  </si>
  <si>
    <t>00000000-0000-0000-0000-000084040000</t>
  </si>
  <si>
    <t>Descriptor_Unit_BVP1</t>
  </si>
  <si>
    <t>00000000-0000-0000-0000-000085040000</t>
  </si>
  <si>
    <t>Descriptor_Unit_BVP1K</t>
  </si>
  <si>
    <t>95A0810C00000000</t>
  </si>
  <si>
    <t>78 : 15615 (True) - TUIResourceTexture</t>
  </si>
  <si>
    <t>00000000-0000-0000-0000-000086040000</t>
  </si>
  <si>
    <t>Descriptor_Unit_BVP1P</t>
  </si>
  <si>
    <t>9AA0810C00000000</t>
  </si>
  <si>
    <t>78 : 15620 (True) - TUIResourceTexture</t>
  </si>
  <si>
    <t>00000000-0000-0000-0000-000087040000</t>
  </si>
  <si>
    <t>Descriptor_Unit_BVP2</t>
  </si>
  <si>
    <t>78 : 15625 (True) - TUIResourceTexture</t>
  </si>
  <si>
    <t>00000000-0001-0000-0000-0000eb030000</t>
  </si>
  <si>
    <t>Descriptor_Unit_BVP2_vz86</t>
  </si>
  <si>
    <t>47F2EF8306320000</t>
  </si>
  <si>
    <t>78 : 15630 (True) - TUIResourceTexture</t>
  </si>
  <si>
    <t>81 : 13016 (True) - TUniteAuSolDescriptor</t>
  </si>
  <si>
    <t>00000000-0000-0000-0000-000088040000</t>
  </si>
  <si>
    <t>Descriptor_Unit_BWP1</t>
  </si>
  <si>
    <t>78 : 15635 (True) - TUIResourceTexture</t>
  </si>
  <si>
    <t>00000000-0000-0000-0000-000089040000</t>
  </si>
  <si>
    <t>Descriptor_Unit_BWP2</t>
  </si>
  <si>
    <t>78 : 15640 (True) - TUIResourceTexture</t>
  </si>
  <si>
    <t>00000000-0000-0000-0000-00008a040000</t>
  </si>
  <si>
    <t>Descriptor_Unit_BWP2D</t>
  </si>
  <si>
    <t>CEA0850C00000000</t>
  </si>
  <si>
    <t>78 : 15645 (True) - TUIResourceTexture</t>
  </si>
  <si>
    <t>81 : 13019 (True) - TUniteAuSolDescriptor</t>
  </si>
  <si>
    <t>00000000-0000-0000-0000-00008b040000</t>
  </si>
  <si>
    <t>Descriptor_Unit_BY5020TSL_CHI</t>
  </si>
  <si>
    <t>8DD579C110182303</t>
  </si>
  <si>
    <t>78 : 15651 (True) - TUIResourceTexture</t>
  </si>
  <si>
    <t>81 : 13064 (True) - TUniteAuSolDescriptor</t>
  </si>
  <si>
    <t>00000000-0001-0000-0000-0000ec030000</t>
  </si>
  <si>
    <t>Descriptor_Unit_Berliet_Exocet</t>
  </si>
  <si>
    <t>74FFE4AA1BDF2A03</t>
  </si>
  <si>
    <t>00000000-0000-0000-0000-00008c040000</t>
  </si>
  <si>
    <t>Descriptor_Unit_Bkan_1A</t>
  </si>
  <si>
    <t>8B309B3003000000</t>
  </si>
  <si>
    <t>00000000-0003-0000-0000-0000ea030000</t>
  </si>
  <si>
    <t>Descriptor_Unit_Bkan_1C</t>
  </si>
  <si>
    <t>Unit_Bkan_1C</t>
  </si>
  <si>
    <t>8D309B3003000000</t>
  </si>
  <si>
    <t>BKAN 1C</t>
  </si>
  <si>
    <t>78 : 15671 (True) - TUIResourceTexture</t>
  </si>
  <si>
    <t>00000000-0000-0000-0000-00008d040000</t>
  </si>
  <si>
    <t>Descriptor_Unit_BpzV_Svatava</t>
  </si>
  <si>
    <t>BB999B7B07FE3503</t>
  </si>
  <si>
    <t>00000000-0000-0000-0000-00008e040000</t>
  </si>
  <si>
    <t>Descriptor_Unit_Bradley_COMVAT_US</t>
  </si>
  <si>
    <t>57D6F86A9C9A3703</t>
  </si>
  <si>
    <t>78 : 15685 (True) - TUIResourceTexture</t>
  </si>
  <si>
    <t>00000000-0000-0000-0000-00008f040000</t>
  </si>
  <si>
    <t>Descriptor_Unit_Bundesgrenzschutzen</t>
  </si>
  <si>
    <t>B37AB3B89ACE3A03</t>
  </si>
  <si>
    <t>78 : 15692 (True) - TUIResourceTexture</t>
  </si>
  <si>
    <t>00000000-0000-0000-0000-000090040000</t>
  </si>
  <si>
    <t>Descriptor_Unit_CAESAR_FR</t>
  </si>
  <si>
    <t>1CC42DDDB3340000</t>
  </si>
  <si>
    <t>78 : 15699 (True) - TUIResourceTexture</t>
  </si>
  <si>
    <t>00000000-0000-0000-0000-000091040000</t>
  </si>
  <si>
    <t>Descriptor_Unit_CAN_85_PPLI</t>
  </si>
  <si>
    <t>93A56946822D0D00</t>
  </si>
  <si>
    <t>CANADIAN AIRBORNE 90</t>
  </si>
  <si>
    <t>78 : 15705 (True) - TUIResourceTexture</t>
  </si>
  <si>
    <t>00000000-0000-0000-0000-000092040000</t>
  </si>
  <si>
    <t>Descriptor_Unit_CAN_85_Pathfinders</t>
  </si>
  <si>
    <t>6B9B9B9A91604B03</t>
  </si>
  <si>
    <t>78 : 15710 (True) - TUIResourceTexture</t>
  </si>
  <si>
    <t>00000000-0000-0000-0000-000093040000</t>
  </si>
  <si>
    <t>Descriptor_Unit_CAN_Bison</t>
  </si>
  <si>
    <t>338DBB0CB6340000</t>
  </si>
  <si>
    <t>78 : 15717 (True) - TUIResourceTexture</t>
  </si>
  <si>
    <t>00000000-0000-0000-0000-000094040000</t>
  </si>
  <si>
    <t>Descriptor_Unit_CAN_Bison_81mm</t>
  </si>
  <si>
    <t>4232D3B8CB604B03</t>
  </si>
  <si>
    <t>78 : 15724 (True) - TUIResourceTexture</t>
  </si>
  <si>
    <t>00000000-0000-0000-0000-000095040000</t>
  </si>
  <si>
    <t>Descriptor_Unit_CAN_CMD_squad</t>
  </si>
  <si>
    <t>A66EE3CED5604B03</t>
  </si>
  <si>
    <t>78 : 15730 (True) - TUIResourceTexture</t>
  </si>
  <si>
    <t>78 : 15731 (True) - TUIResourceTexture</t>
  </si>
  <si>
    <t>00000000-0000-0000-0000-000096040000</t>
  </si>
  <si>
    <t>Descriptor_Unit_CAN_Centurion_Mk5AT</t>
  </si>
  <si>
    <t>EEADE7B3DA604B03</t>
  </si>
  <si>
    <t>00000000-0000-0000-0000-000097040000</t>
  </si>
  <si>
    <t>Descriptor_Unit_CAN_Coyote</t>
  </si>
  <si>
    <t>6A4EFB74832D0D00</t>
  </si>
  <si>
    <t>78 : 15747 (True) - TUIResourceTexture</t>
  </si>
  <si>
    <t>00000000-0000-0000-0000-000098040000</t>
  </si>
  <si>
    <t>Descriptor_Unit_CAN_FireSupport</t>
  </si>
  <si>
    <t>B5DEA9B70B614B03</t>
  </si>
  <si>
    <t>78 : 15753 (True) - TUIResourceTexture</t>
  </si>
  <si>
    <t>78 : 15754 (True) - TUIResourceTexture</t>
  </si>
  <si>
    <t>00000000-0000-0000-0000-000099040000</t>
  </si>
  <si>
    <t>Descriptor_Unit_CAN_HLVW</t>
  </si>
  <si>
    <t>216849D8D2000000</t>
  </si>
  <si>
    <t>78 : 15760 (True) - TUIResourceTexture</t>
  </si>
  <si>
    <t>81 : 14011 (True) - TUniteAuSolDescriptor</t>
  </si>
  <si>
    <t>00000000-0000-0000-0000-00009a040000</t>
  </si>
  <si>
    <t>Descriptor_Unit_CAN_Iltis_CP</t>
  </si>
  <si>
    <t>5A83BB793C614B03</t>
  </si>
  <si>
    <t>78 : 15766 (True) - TUIResourceTexture</t>
  </si>
  <si>
    <t>00000000-0000-0000-0000-00009b040000</t>
  </si>
  <si>
    <t>Descriptor_Unit_CAN_Iltis_Scout</t>
  </si>
  <si>
    <t>6887BB793C614B03</t>
  </si>
  <si>
    <t>78 : 15771 (True) - TUIResourceTexture</t>
  </si>
  <si>
    <t>00000000-0000-0000-0000-00009c040000</t>
  </si>
  <si>
    <t>Descriptor_Unit_CAN_LAV_TUA</t>
  </si>
  <si>
    <t>CBE7818B852D0D00</t>
  </si>
  <si>
    <t>78 : 15779 (True) - TUIResourceTexture</t>
  </si>
  <si>
    <t>00000000-0000-0000-0000-00009d040000</t>
  </si>
  <si>
    <t>Descriptor_Unit_CAN_LeoC2_MEXAS</t>
  </si>
  <si>
    <t>CF3534B46A614B03</t>
  </si>
  <si>
    <t>78 : 15785 (True) - TUIResourceTexture</t>
  </si>
  <si>
    <t>81 : 13042 (True) - TUniteAuSolDescriptor</t>
  </si>
  <si>
    <t>00000000-0000-0000-0000-00009e040000</t>
  </si>
  <si>
    <t>Descriptor_Unit_CAN_Leopard_C2</t>
  </si>
  <si>
    <t>4343AB16B6340000</t>
  </si>
  <si>
    <t>78 : 15792 (True) - TUIResourceTexture</t>
  </si>
  <si>
    <t>81 : 13346 (True) - TUniteAuSolDescriptor</t>
  </si>
  <si>
    <t>00000000-0000-0000-0000-00009f040000</t>
  </si>
  <si>
    <t>Descriptor_Unit_CAN_Marksman</t>
  </si>
  <si>
    <t>A68CC3B779614B03</t>
  </si>
  <si>
    <t>78 : 15800 (True) - TUIResourceTexture</t>
  </si>
  <si>
    <t>00000000-0000-0000-0000-0000a0040000</t>
  </si>
  <si>
    <t>Descriptor_Unit_CAN_Scouts</t>
  </si>
  <si>
    <t>78AED368872D0D00</t>
  </si>
  <si>
    <t>78 : 15807 (True) - TUIResourceTexture</t>
  </si>
  <si>
    <t>78 : 15808 (True) - TUIResourceTexture</t>
  </si>
  <si>
    <t>00000000-0000-0000-0000-0000a1040000</t>
  </si>
  <si>
    <t>Descriptor_Unit_CAN_TH495</t>
  </si>
  <si>
    <t>8652481EB6340000</t>
  </si>
  <si>
    <t>78 : 15815 (True) - TUIResourceTexture</t>
  </si>
  <si>
    <t>00000000-0000-0000-0000-0000a2040000</t>
  </si>
  <si>
    <t>Descriptor_Unit_CHI_85_Riflemen</t>
  </si>
  <si>
    <t>6ABCBA9C914C5203</t>
  </si>
  <si>
    <t>78 : 15821 (True) - TUIResourceTexture</t>
  </si>
  <si>
    <t>78 : 15822 (True) - TUIResourceTexture</t>
  </si>
  <si>
    <t>00000000-0000-0000-0000-0000a3040000</t>
  </si>
  <si>
    <t>Descriptor_Unit_CHI_90_Marines</t>
  </si>
  <si>
    <t>B37B9B57A04C5203</t>
  </si>
  <si>
    <t>78 : 15829 (True) - TUIResourceTexture</t>
  </si>
  <si>
    <t>78 : 15830 (True) - TUIResourceTexture</t>
  </si>
  <si>
    <t>00000000-0000-0000-0000-0000a4040000</t>
  </si>
  <si>
    <t>Descriptor_Unit_CHI_90_Sword</t>
  </si>
  <si>
    <t>E94DF35DA04C5203</t>
  </si>
  <si>
    <t>78 : 15836 (True) - TUIResourceTexture</t>
  </si>
  <si>
    <t>78 : 15837 (True) - TUIResourceTexture</t>
  </si>
  <si>
    <t>00000000-0000-0000-0000-0000a5040000</t>
  </si>
  <si>
    <t>Descriptor_Unit_CHI_CMD_squad</t>
  </si>
  <si>
    <t>A66EE3CED54C5203</t>
  </si>
  <si>
    <t>78 : 15843 (True) - TUIResourceTexture</t>
  </si>
  <si>
    <t>78 : 15844 (True) - TUIResourceTexture</t>
  </si>
  <si>
    <t>00000000-0000-0000-0000-0000a6040000</t>
  </si>
  <si>
    <t>Descriptor_Unit_CHI_HN5A</t>
  </si>
  <si>
    <t>8B814993D4000000</t>
  </si>
  <si>
    <t>78 : 15850 (True) - TUIResourceTexture</t>
  </si>
  <si>
    <t>78 : 15851 (True) - TUIResourceTexture</t>
  </si>
  <si>
    <t>00000000-0000-0000-0000-0000a7040000</t>
  </si>
  <si>
    <t>Descriptor_Unit_CHI_HN5B</t>
  </si>
  <si>
    <t>8C814993D4000000</t>
  </si>
  <si>
    <t>78 : 15857 (True) - TUIResourceTexture</t>
  </si>
  <si>
    <t>00000000-0000-0000-0000-0000a8040000</t>
  </si>
  <si>
    <t>Descriptor_Unit_CHI_Marines</t>
  </si>
  <si>
    <t>B83ABBB7794D5203</t>
  </si>
  <si>
    <t>78 : 15863 (True) - TUIResourceTexture</t>
  </si>
  <si>
    <t>78 : 15864 (True) - TUIResourceTexture</t>
  </si>
  <si>
    <t>00000000-0000-0000-0000-0000a9040000</t>
  </si>
  <si>
    <t>Descriptor_Unit_CHI_PGZ_88</t>
  </si>
  <si>
    <t>4942461A00000000</t>
  </si>
  <si>
    <t>78 : 15871 (True) - TUIResourceTexture</t>
  </si>
  <si>
    <t>00000000-0000-0000-0000-0000aa040000</t>
  </si>
  <si>
    <t>Descriptor_Unit_CHI_QW1</t>
  </si>
  <si>
    <t>42B84D5203000000</t>
  </si>
  <si>
    <t>78 : 15876 (True) - TUIResourceTexture</t>
  </si>
  <si>
    <t>78 : 15877 (True) - TUIResourceTexture</t>
  </si>
  <si>
    <t>00000000-0000-0000-0000-0000ab040000</t>
  </si>
  <si>
    <t>Descriptor_Unit_CHI_Rangers</t>
  </si>
  <si>
    <t>F8ADB2B3C94D5203</t>
  </si>
  <si>
    <t>78 : 15883 (True) - TUIResourceTexture</t>
  </si>
  <si>
    <t>78 : 15884 (True) - TUIResourceTexture</t>
  </si>
  <si>
    <t>00000000-0000-0000-0000-0000ac040000</t>
  </si>
  <si>
    <t>Descriptor_Unit_CHI_Reserve</t>
  </si>
  <si>
    <t>EA7EABB8CA4D5203</t>
  </si>
  <si>
    <t>78 : 15892 (True) - TUIResourceTexture</t>
  </si>
  <si>
    <t>00000000-0000-0000-0000-0000ad040000</t>
  </si>
  <si>
    <t>Descriptor_Unit_CHI_Riflemen</t>
  </si>
  <si>
    <t>AAACC6ABCB4D5203</t>
  </si>
  <si>
    <t>78 : 15898 (True) - TUIResourceTexture</t>
  </si>
  <si>
    <t>78 : 15899 (True) - TUIResourceTexture</t>
  </si>
  <si>
    <t>00000000-0000-0000-0000-0000ae040000</t>
  </si>
  <si>
    <t>Descriptor_Unit_CHI_Sappers</t>
  </si>
  <si>
    <t>F8ADD6B5D94D5203</t>
  </si>
  <si>
    <t>78 : 15905 (True) - TUIResourceTexture</t>
  </si>
  <si>
    <t>78 : 15906 (True) - TUIResourceTexture</t>
  </si>
  <si>
    <t>00000000-0000-0000-0000-0000af040000</t>
  </si>
  <si>
    <t>Descriptor_Unit_CHI_Sword</t>
  </si>
  <si>
    <t>E94DF3DD24350000</t>
  </si>
  <si>
    <t>78 : 15912 (True) - TUIResourceTexture</t>
  </si>
  <si>
    <t>78 : 15913 (True) - TUIResourceTexture</t>
  </si>
  <si>
    <t>00000000-0000-0000-0000-0000b0040000</t>
  </si>
  <si>
    <t>Descriptor_Unit_CHI_TkHunter</t>
  </si>
  <si>
    <t>6A3EEB12EC4D5203</t>
  </si>
  <si>
    <t>78 : 15919 (True) - TUIResourceTexture</t>
  </si>
  <si>
    <t>78 : 15920 (True) - TUIResourceTexture</t>
  </si>
  <si>
    <t>00000000-0000-0000-0000-0000b1040000</t>
  </si>
  <si>
    <t>Descriptor_Unit_CHI_TkHunter_90</t>
  </si>
  <si>
    <t>462255DE24350000</t>
  </si>
  <si>
    <t>78 : 15926 (True) - TUIResourceTexture</t>
  </si>
  <si>
    <t>78 : 15927 (True) - TUIResourceTexture</t>
  </si>
  <si>
    <t>00000000-0000-0000-0000-0000b2040000</t>
  </si>
  <si>
    <t>Descriptor_Unit_CMD_AMX30B</t>
  </si>
  <si>
    <t>4C4088D7E25C0D00</t>
  </si>
  <si>
    <t>78 : 15935 (True) - TUIResourceTexture</t>
  </si>
  <si>
    <t>00000000-0000-0000-0000-0000b3040000</t>
  </si>
  <si>
    <t>Descriptor_Unit_CMD_APC_NK</t>
  </si>
  <si>
    <t>15D6688B73350000</t>
  </si>
  <si>
    <t>78 : 15940 (True) - TUIResourceTexture</t>
  </si>
  <si>
    <t>81 : 13085 (True) - TUniteAuSolDescriptor</t>
  </si>
  <si>
    <t>00000000-0000-0000-0000-0000b4040000</t>
  </si>
  <si>
    <t>Descriptor_Unit_CMD_BJ212_CHI</t>
  </si>
  <si>
    <t>52330803C5385703</t>
  </si>
  <si>
    <t>78 : 15944 (True) - TUIResourceTexture</t>
  </si>
  <si>
    <t>00000000-0000-0000-0000-0000b5040000</t>
  </si>
  <si>
    <t>Descriptor_Unit_CMD_Centurion_5_2</t>
  </si>
  <si>
    <t>EEADE7B3DA385703</t>
  </si>
  <si>
    <t>78 : 15950 (True) - TUIResourceTexture</t>
  </si>
  <si>
    <t>CommonTexture_MotherCountryFlag_SWE</t>
  </si>
  <si>
    <t>00000000-0000-0000-0000-0000b6040000</t>
  </si>
  <si>
    <t>Descriptor_Unit_CMD_Chieftain</t>
  </si>
  <si>
    <t>66BEAA6EDB385703</t>
  </si>
  <si>
    <t>78 : 15958 (True) - TUIResourceTexture</t>
  </si>
  <si>
    <t>81 : 13149 (True) - TUniteAuSolDescriptor</t>
  </si>
  <si>
    <t>00000000-0000-0000-0000-0000b7040000</t>
  </si>
  <si>
    <t>Descriptor_Unit_CMD_Chonma_ho_NK</t>
  </si>
  <si>
    <t>AD29CF74DB385703</t>
  </si>
  <si>
    <t>78 : 15966 (True) - TUIResourceTexture</t>
  </si>
  <si>
    <t>81 : 13063 (True) - TUniteAuSolDescriptor</t>
  </si>
  <si>
    <t>00000000-0000-0000-0000-0000b8040000</t>
  </si>
  <si>
    <t>Descriptor_Unit_CMD_K277_ROK</t>
  </si>
  <si>
    <t>55C621C850395703</t>
  </si>
  <si>
    <t>78 : 15973 (True) - TUIResourceTexture</t>
  </si>
  <si>
    <t>81 : 13069 (True) - TUniteAuSolDescriptor</t>
  </si>
  <si>
    <t>00000000-0000-0000-0000-0000b9040000</t>
  </si>
  <si>
    <t>Descriptor_Unit_CMD_KM113A1_CP_ROK</t>
  </si>
  <si>
    <t>C24208C255395703</t>
  </si>
  <si>
    <t>78 : 15979 (True) - TUIResourceTexture</t>
  </si>
  <si>
    <t>81 : 13070 (True) - TUniteAuSolDescriptor</t>
  </si>
  <si>
    <t>00000000-0000-0000-0000-0000ba040000</t>
  </si>
  <si>
    <t>Descriptor_Unit_CMD_KM_111_ROK</t>
  </si>
  <si>
    <t>192708C255395703</t>
  </si>
  <si>
    <t>78 : 15985 (True) - TUIResourceTexture</t>
  </si>
  <si>
    <t>00000000-0000-0000-0000-0000bb040000</t>
  </si>
  <si>
    <t>Descriptor_Unit_CMD_Leo_C1</t>
  </si>
  <si>
    <t>4243AB9673350000</t>
  </si>
  <si>
    <t>78 : 15991 (True) - TUIResourceTexture</t>
  </si>
  <si>
    <t>81 : 14013 (True) - TUniteAuSolDescriptor</t>
  </si>
  <si>
    <t>00000000-0000-0000-0000-0000bc040000</t>
  </si>
  <si>
    <t>Descriptor_Unit_CMD_Leopard_2</t>
  </si>
  <si>
    <t>E96DD6B46A395703</t>
  </si>
  <si>
    <t>78 : 15998 (True) - TUIResourceTexture</t>
  </si>
  <si>
    <t>00000000-0000-0000-0000-0000bd040000</t>
  </si>
  <si>
    <t>Descriptor_Unit_CMD_M48A3_ROK</t>
  </si>
  <si>
    <t>19472C4971395703</t>
  </si>
  <si>
    <t>00000000-0000-0000-0000-0000be040000</t>
  </si>
  <si>
    <t>Descriptor_Unit_CMD_M48A5_NOR</t>
  </si>
  <si>
    <t>19662C4971395703</t>
  </si>
  <si>
    <t>78 : 16011 (True) - TUIResourceTexture</t>
  </si>
  <si>
    <t>81 : 13464 (True) - TUniteAuSolDescriptor</t>
  </si>
  <si>
    <t>00000000-0000-0000-0000-0000bf040000</t>
  </si>
  <si>
    <t>Descriptor_Unit_CMD_M60A1</t>
  </si>
  <si>
    <t>C2121C9773350000</t>
  </si>
  <si>
    <t>78 : 16018 (True) - TUIResourceTexture</t>
  </si>
  <si>
    <t>81 : 13461 (True) - TUniteAuSolDescriptor</t>
  </si>
  <si>
    <t>00000000-0000-0000-0000-0000c0040000</t>
  </si>
  <si>
    <t>Descriptor_Unit_CMD_Strv_103B</t>
  </si>
  <si>
    <t>4420EC77DE395703</t>
  </si>
  <si>
    <t>00000000-0000-0000-0000-0000c1040000</t>
  </si>
  <si>
    <t>Descriptor_Unit_CMD_T55</t>
  </si>
  <si>
    <t>86E1395703000000</t>
  </si>
  <si>
    <t>78 : 16033 (True) - TUIResourceTexture</t>
  </si>
  <si>
    <t>81 : 13832 (True) - TUniteAuSolDescriptor</t>
  </si>
  <si>
    <t>00000000-0000-0000-0000-0000c2040000</t>
  </si>
  <si>
    <t>Descriptor_Unit_CMD_T72</t>
  </si>
  <si>
    <t>03E2395703000000</t>
  </si>
  <si>
    <t>78 : 16040 (True) - TUIResourceTexture</t>
  </si>
  <si>
    <t>81 : 12957 (True) - TUniteAuSolDescriptor</t>
  </si>
  <si>
    <t>00000000-0000-0000-0000-0000c3040000</t>
  </si>
  <si>
    <t>Descriptor_Unit_CMD_T72_RDA</t>
  </si>
  <si>
    <t>8BC30D88E75C0D00</t>
  </si>
  <si>
    <t>78 : 16045 (True) - TUIResourceTexture</t>
  </si>
  <si>
    <t>00000000-0000-0000-0000-0000c4040000</t>
  </si>
  <si>
    <t>Descriptor_Unit_CMD_T80UK</t>
  </si>
  <si>
    <t>D517249E73350000</t>
  </si>
  <si>
    <t>78 : 16053 (True) - TUIResourceTexture</t>
  </si>
  <si>
    <t>81 : 13078 (True) - TUniteAuSolDescriptor</t>
  </si>
  <si>
    <t>00000000-0000-0000-0000-0000c5040000</t>
  </si>
  <si>
    <t>Descriptor_Unit_CMD_Type_69_IIB_CHI</t>
  </si>
  <si>
    <t>9372A8B5EF395703</t>
  </si>
  <si>
    <t>78 : 16060 (True) - TUIResourceTexture</t>
  </si>
  <si>
    <t>00000000-0000-0000-0000-0000c6040000</t>
  </si>
  <si>
    <t>Descriptor_Unit_CMD_Type_73_JAP</t>
  </si>
  <si>
    <t>1481A8B5EF395703</t>
  </si>
  <si>
    <t>78 : 16066 (True) - TUIResourceTexture</t>
  </si>
  <si>
    <t>00000000-0000-0000-0000-0000c7040000</t>
  </si>
  <si>
    <t>Descriptor_Unit_CMD_Type_74_JAP</t>
  </si>
  <si>
    <t>5481A8B5EF395703</t>
  </si>
  <si>
    <t>78 : 16072 (True) - TUIResourceTexture</t>
  </si>
  <si>
    <t>00000000-0000-0000-0000-0000c8040000</t>
  </si>
  <si>
    <t>Descriptor_Unit_CMD_Type_82_CCV_JAP</t>
  </si>
  <si>
    <t>CD90A8B5EF395703</t>
  </si>
  <si>
    <t>78 : 16078 (True) - TUIResourceTexture</t>
  </si>
  <si>
    <t>00000000-0000-0000-0000-0000c9040000</t>
  </si>
  <si>
    <t>Descriptor_Unit_CMD_UAZ_469_NK</t>
  </si>
  <si>
    <t>987214E4F2395703</t>
  </si>
  <si>
    <t>78 : 16082 (True) - TUIResourceTexture</t>
  </si>
  <si>
    <t>00000000-0000-0000-0000-0000ca040000</t>
  </si>
  <si>
    <t>Descriptor_Unit_CMD_cz_T55</t>
  </si>
  <si>
    <t>86E1FDA873350000</t>
  </si>
  <si>
    <t>78 : 16087 (True) - TUIResourceTexture</t>
  </si>
  <si>
    <t>00000000-0003-0000-0000-0000eb030000</t>
  </si>
  <si>
    <t>Descriptor_Unit_CV9030NO</t>
  </si>
  <si>
    <t>Unit_CV9030NO</t>
  </si>
  <si>
    <t>CV9030NO</t>
  </si>
  <si>
    <t>78 : 16093 (True) - TUIResourceTexture</t>
  </si>
  <si>
    <t>00000000-0000-0000-0000-0000cb040000</t>
  </si>
  <si>
    <t>Descriptor_Unit_CZ_CMD_squad</t>
  </si>
  <si>
    <t>A9A9DBB803000000</t>
  </si>
  <si>
    <t>78 : 16099 (True) - TUIResourceTexture</t>
  </si>
  <si>
    <t>00000000-0000-0000-0000-0000cc040000</t>
  </si>
  <si>
    <t>Descriptor_Unit_CZ_Strela_3</t>
  </si>
  <si>
    <t>8419AB77DE910D00</t>
  </si>
  <si>
    <t>00000000-0000-0000-0000-0000cd040000</t>
  </si>
  <si>
    <t>Descriptor_Unit_Canadian_85_Rifles</t>
  </si>
  <si>
    <t>46329B6E6ACE6603</t>
  </si>
  <si>
    <t>78 : 16113 (True) - TUIResourceTexture</t>
  </si>
  <si>
    <t>00000000-0000-0000-0000-0000ce040000</t>
  </si>
  <si>
    <t>Descriptor_Unit_Canadian_Rifles</t>
  </si>
  <si>
    <t>2E379B6E6ACE6603</t>
  </si>
  <si>
    <t>78 : 16121 (True) - TUIResourceTexture</t>
  </si>
  <si>
    <t>00000000-0000-0000-0000-0000cf040000</t>
  </si>
  <si>
    <t>Descriptor_Unit_Centurion_AVRE</t>
  </si>
  <si>
    <t>0F072E33EDDE7A0E</t>
  </si>
  <si>
    <t>78 : 16126 (True) - TUIResourceTexture</t>
  </si>
  <si>
    <t>00000000-0000-0000-0000-0000d0040000</t>
  </si>
  <si>
    <t>Descriptor_Unit_Centurion_Mk_11</t>
  </si>
  <si>
    <t>82005F33EDDE7A0E</t>
  </si>
  <si>
    <t>78 : 16131 (True) - TUIResourceTexture</t>
  </si>
  <si>
    <t>81 : 13098 (True) - TUniteAuSolDescriptor</t>
  </si>
  <si>
    <t>00000000-0000-0000-0000-0000d1040000</t>
  </si>
  <si>
    <t>Descriptor_Unit_Centurion_Mk_5</t>
  </si>
  <si>
    <t>067CCDB47BEB3900</t>
  </si>
  <si>
    <t>78 : 16136 (True) - TUIResourceTexture</t>
  </si>
  <si>
    <t>00000000-0000-0000-0000-0000d2040000</t>
  </si>
  <si>
    <t>Descriptor_Unit_Centurion_Mk_51_ANZ</t>
  </si>
  <si>
    <t>82015F33EDDE7A0E</t>
  </si>
  <si>
    <t>78 : 16141 (True) - TUIResourceTexture</t>
  </si>
  <si>
    <t>00000000-0000-0000-0000-0000d3040000</t>
  </si>
  <si>
    <t>Descriptor_Unit_Centurion_Mk_5_2</t>
  </si>
  <si>
    <t>83015F33EDDE7A0E</t>
  </si>
  <si>
    <t>00000000-0000-0000-0000-0000d4040000</t>
  </si>
  <si>
    <t>Descriptor_Unit_Centurion_Mk_5_2_DK</t>
  </si>
  <si>
    <t>953318F095CF2A0A</t>
  </si>
  <si>
    <t>78 : 16152 (True) - TUIResourceTexture</t>
  </si>
  <si>
    <t>81 : 13117 (True) - TUniteAuSolDescriptor</t>
  </si>
  <si>
    <t>00000000-0000-0000-0000-0000d5040000</t>
  </si>
  <si>
    <t>Descriptor_Unit_Centurion_Mk_6</t>
  </si>
  <si>
    <t>077CCDB47BEB3900</t>
  </si>
  <si>
    <t>78 : 16157 (True) - TUIResourceTexture</t>
  </si>
  <si>
    <t>81 : 13094 (True) - TUniteAuSolDescriptor</t>
  </si>
  <si>
    <t>00000000-0000-0000-0000-0000d6040000</t>
  </si>
  <si>
    <t>Descriptor_Unit_Challenger_1</t>
  </si>
  <si>
    <t>B7CACE6A1C9B6D03</t>
  </si>
  <si>
    <t>78 : 16166 (True) - TUIResourceTexture</t>
  </si>
  <si>
    <t>00000000-0000-0000-0000-0000d7040000</t>
  </si>
  <si>
    <t>Descriptor_Unit_Challenger2</t>
  </si>
  <si>
    <t>831FC766DB000000</t>
  </si>
  <si>
    <t>00000000-0000-0000-0000-0000d8040000</t>
  </si>
  <si>
    <t>Descriptor_Unit_Challenger_Marksman_UK</t>
  </si>
  <si>
    <t>D5379B320EDFE605</t>
  </si>
  <si>
    <t>00000000-0000-0000-0000-0000d9040000</t>
  </si>
  <si>
    <t>Descriptor_Unit_Challenger_Mk_2_UK</t>
  </si>
  <si>
    <t>037C09716CB60D00</t>
  </si>
  <si>
    <t>78 : 16183 (True) - TUIResourceTexture</t>
  </si>
  <si>
    <t>00000000-0000-0000-0000-0000da040000</t>
  </si>
  <si>
    <t>Descriptor_Unit_Challenger_Mk_3_UK</t>
  </si>
  <si>
    <t>047CCD6A1C9B6D03</t>
  </si>
  <si>
    <t>78 : 16189 (True) - TUIResourceTexture</t>
  </si>
  <si>
    <t>81 : 13102 (True) - TUniteAuSolDescriptor</t>
  </si>
  <si>
    <t>00000000-0000-0000-0000-0000db040000</t>
  </si>
  <si>
    <t>Descriptor_Unit_Chasseurs</t>
  </si>
  <si>
    <t>F8ADAB386EB60D00</t>
  </si>
  <si>
    <t>78 : 16195 (True) - TUIResourceTexture</t>
  </si>
  <si>
    <t>78 : 16196 (True) - TUIResourceTexture</t>
  </si>
  <si>
    <t>00000000-0000-0000-0000-0000dc040000</t>
  </si>
  <si>
    <t>Descriptor_Unit_Chasseurs_FAMAS</t>
  </si>
  <si>
    <t>107EEB2A8E9B6D03</t>
  </si>
  <si>
    <t>78 : 16201 (True) - TUIResourceTexture</t>
  </si>
  <si>
    <t>78 : 16202 (True) - TUIResourceTexture</t>
  </si>
  <si>
    <t>00000000-0000-0000-0000-0000dd040000</t>
  </si>
  <si>
    <t>Descriptor_Unit_Chieftain_Marksman_UK</t>
  </si>
  <si>
    <t>D5379B320EDF2600</t>
  </si>
  <si>
    <t>78 : 16209 (True) - TUIResourceTexture</t>
  </si>
  <si>
    <t>00000000-0000-0000-0000-0000de040000</t>
  </si>
  <si>
    <t>Descriptor_Unit_Chieftain_Mk_10</t>
  </si>
  <si>
    <t>81005FB36BE6AB0A</t>
  </si>
  <si>
    <t>78 : 16214 (True) - TUIResourceTexture</t>
  </si>
  <si>
    <t>00000000-0000-0000-0000-0000df040000</t>
  </si>
  <si>
    <t>Descriptor_Unit_Chieftain_Mk_11_UK</t>
  </si>
  <si>
    <t>82005FB36BE6AB0A</t>
  </si>
  <si>
    <t>00000000-0000-0000-0000-0000e0040000</t>
  </si>
  <si>
    <t>Descriptor_Unit_Chieftain_Mk_2</t>
  </si>
  <si>
    <t>037CCDAE99AF2A00</t>
  </si>
  <si>
    <t>78 : 16227 (True) - TUIResourceTexture</t>
  </si>
  <si>
    <t>00000000-0000-0000-0000-0000e1040000</t>
  </si>
  <si>
    <t>Descriptor_Unit_Chieftain_Mk_5</t>
  </si>
  <si>
    <t>067CCDAE99AF2A00</t>
  </si>
  <si>
    <t>78 : 16234 (True) - TUIResourceTexture</t>
  </si>
  <si>
    <t>81 : 13109 (True) - TUniteAuSolDescriptor</t>
  </si>
  <si>
    <t>00000000-0000-0000-0000-0000e2040000</t>
  </si>
  <si>
    <t>Descriptor_Unit_Chimera</t>
  </si>
  <si>
    <t>E6ADCA6EDB000000</t>
  </si>
  <si>
    <t>78 : 16240 (True) - TUIResourceTexture</t>
  </si>
  <si>
    <t>00000000-0000-0000-0000-0000e3040000</t>
  </si>
  <si>
    <t>Descriptor_Unit_Chonma_ho_III_NK</t>
  </si>
  <si>
    <t>15364D13DD9A3200</t>
  </si>
  <si>
    <t>78 : 16247 (True) - TUIResourceTexture</t>
  </si>
  <si>
    <t>81 : 13113 (True) - TUniteAuSolDescriptor</t>
  </si>
  <si>
    <t>00000000-0000-0000-0000-0000e4040000</t>
  </si>
  <si>
    <t>Descriptor_Unit_Chonma_ho_II_NK</t>
  </si>
  <si>
    <t>D344B7A63CD36D03</t>
  </si>
  <si>
    <t>78 : 16253 (True) - TUIResourceTexture</t>
  </si>
  <si>
    <t>00000000-0000-0000-0000-0000e5040000</t>
  </si>
  <si>
    <t>Descriptor_Unit_Chonma_ho_NK</t>
  </si>
  <si>
    <t>1546B7A63CD36D03</t>
  </si>
  <si>
    <t>00000000-0000-0000-0000-0000e6040000</t>
  </si>
  <si>
    <t>Descriptor_Unit_Crotale_FR</t>
  </si>
  <si>
    <t>1CA4C6664EDF0D00</t>
  </si>
  <si>
    <t>78 : 16266 (True) - TUIResourceTexture</t>
  </si>
  <si>
    <t>00000000-0000-0000-0000-0000e7040000</t>
  </si>
  <si>
    <t>Descriptor_Unit_DK_CMD_squad</t>
  </si>
  <si>
    <t>A9A9DBB873359503</t>
  </si>
  <si>
    <t>78 : 16272 (True) - TUIResourceTexture</t>
  </si>
  <si>
    <t>78 : 16273 (True) - TUIResourceTexture</t>
  </si>
  <si>
    <t>00000000-0000-0000-0000-0000e8040000</t>
  </si>
  <si>
    <t>Descriptor_Unit_DK_Centurion_105</t>
  </si>
  <si>
    <t>4620E4B3DA540E00</t>
  </si>
  <si>
    <t>78 : 16278 (True) - TUIResourceTexture</t>
  </si>
  <si>
    <t>00000000-0000-0000-0000-0000e9040000</t>
  </si>
  <si>
    <t>Descriptor_Unit_Delta_Force</t>
  </si>
  <si>
    <t>2A7AD39099C7AA03</t>
  </si>
  <si>
    <t>78 : 16284 (True) - TUIResourceTexture</t>
  </si>
  <si>
    <t>78 : 16285 (True) - TUIResourceTexture</t>
  </si>
  <si>
    <t>00000000-0000-0000-0000-0000ea040000</t>
  </si>
  <si>
    <t>Descriptor_Unit_Desantowa</t>
  </si>
  <si>
    <t>264FE7B389AB0E00</t>
  </si>
  <si>
    <t>78 : 16291 (True) - TUIResourceTexture</t>
  </si>
  <si>
    <t>78 : 16292 (True) - TUIResourceTexture</t>
  </si>
  <si>
    <t>00000000-0000-0000-0000-0000eb040000</t>
  </si>
  <si>
    <t>Descriptor_Unit_Desantowa_Saperow</t>
  </si>
  <si>
    <t>9DC9D3F96CE2AA03</t>
  </si>
  <si>
    <t>78 : 16298 (True) - TUIResourceTexture</t>
  </si>
  <si>
    <t>78 : 16299 (True) - TUIResourceTexture</t>
  </si>
  <si>
    <t>00000000-0000-0000-0000-0000ec040000</t>
  </si>
  <si>
    <t>Descriptor_Unit_Dragon</t>
  </si>
  <si>
    <t>33CD9AB703000000</t>
  </si>
  <si>
    <t>78 : 16305 (True) - TUIResourceTexture</t>
  </si>
  <si>
    <t>78 : 16306 (True) - TUIResourceTexture</t>
  </si>
  <si>
    <t>00000000-0003-0000-0000-0000ec030000</t>
  </si>
  <si>
    <t>Descriptor_Unit_EOTS_Hawk</t>
  </si>
  <si>
    <t>Unit_EOTS_Hawk</t>
  </si>
  <si>
    <t>306F4A9D973D0000</t>
  </si>
  <si>
    <t>EOTS HAWK</t>
  </si>
  <si>
    <t>78 : 16316 (True) - TUIResourceTexture</t>
  </si>
  <si>
    <t>81 : 13481 (True) - TUniteAuSolDescriptor</t>
  </si>
  <si>
    <t>00000000-0003-0000-0000-0000ed030000</t>
  </si>
  <si>
    <t>Descriptor_Unit_EPVB_90</t>
  </si>
  <si>
    <t>Unit_EPVB_90</t>
  </si>
  <si>
    <t>81C280DA03000000</t>
  </si>
  <si>
    <t>EPBV 90</t>
  </si>
  <si>
    <t>78 : 16321 (True) - TUIResourceTexture</t>
  </si>
  <si>
    <t>81 : 13126 (True) - TUniteAuSolDescriptor</t>
  </si>
  <si>
    <t>00000000-0000-0000-0000-0000ed040000</t>
  </si>
  <si>
    <t>Descriptor_Unit_ERC90_F4_Sagaie</t>
  </si>
  <si>
    <t>ACD91550A034DC03</t>
  </si>
  <si>
    <t>78 : 16328 (True) - TUIResourceTexture</t>
  </si>
  <si>
    <t>00000000-0000-0000-0000-0000ee040000</t>
  </si>
  <si>
    <t>Descriptor_Unit_Eclaireurs</t>
  </si>
  <si>
    <t>F8ADABB76BC6E803</t>
  </si>
  <si>
    <t>78 : 16334 (True) - TUIResourceTexture</t>
  </si>
  <si>
    <t>78 : 16335 (True) - TUIResourceTexture</t>
  </si>
  <si>
    <t>00000000-0000-0000-0000-0000ef040000</t>
  </si>
  <si>
    <t>Descriptor_Unit_Epbv_3022</t>
  </si>
  <si>
    <t>C31010FB593F0000</t>
  </si>
  <si>
    <t>78 : 16340 (True) - TUIResourceTexture</t>
  </si>
  <si>
    <t>00000000-0003-0000-0000-0000ee030000</t>
  </si>
  <si>
    <t>Descriptor_Unit_FKP</t>
  </si>
  <si>
    <t>Unit_FKP</t>
  </si>
  <si>
    <t>5A05010000000000</t>
  </si>
  <si>
    <t>FKP</t>
  </si>
  <si>
    <t>78 : 16347 (True) - TUIResourceTexture</t>
  </si>
  <si>
    <t>00000000-0000-0000-0000-0000f0040000</t>
  </si>
  <si>
    <t>Descriptor_Unit_FR_85_Hussards</t>
  </si>
  <si>
    <t>B789E3BA64241C04</t>
  </si>
  <si>
    <t>78 : 16353 (True) - TUIResourceTexture</t>
  </si>
  <si>
    <t>78 : 16354 (True) - TUIResourceTexture</t>
  </si>
  <si>
    <t>00000000-0000-0000-0000-0000f1040000</t>
  </si>
  <si>
    <t>Descriptor_Unit_FR_85_RIMa</t>
  </si>
  <si>
    <t>E6357146C2410000</t>
  </si>
  <si>
    <t>78 : 16360 (True) - TUIResourceTexture</t>
  </si>
  <si>
    <t>78 : 16361 (True) - TUIResourceTexture</t>
  </si>
  <si>
    <t>00000000-0000-0000-0000-0000f2040000</t>
  </si>
  <si>
    <t>Descriptor_Unit_FR_CdoMarine</t>
  </si>
  <si>
    <t>B37B9B179D361C04</t>
  </si>
  <si>
    <t>78 : 16367 (True) - TUIResourceTexture</t>
  </si>
  <si>
    <t>00000000-0000-0000-0000-0000f3040000</t>
  </si>
  <si>
    <t>Descriptor_Unit_FR_Mistral</t>
  </si>
  <si>
    <t>B179E7B87B711000</t>
  </si>
  <si>
    <t>78 : 16374 (True) - TUIResourceTexture</t>
  </si>
  <si>
    <t>78 : 16375 (True) - TUIResourceTexture</t>
  </si>
  <si>
    <t>00000000-0003-0000-0000-0000ef030000</t>
  </si>
  <si>
    <t>Descriptor_Unit_FSK</t>
  </si>
  <si>
    <t>Unit_FSK</t>
  </si>
  <si>
    <t>FSK</t>
  </si>
  <si>
    <t>78 : 16381 (True) - TUIResourceTexture</t>
  </si>
  <si>
    <t>78 : 16382 (True) - TUIResourceTexture</t>
  </si>
  <si>
    <t>00000000-0000-0000-0000-0000f4040000</t>
  </si>
  <si>
    <t>Descriptor_Unit_FSV101_Scorpion</t>
  </si>
  <si>
    <t>378D764220801D04</t>
  </si>
  <si>
    <t>78 : 16388 (True) - TUIResourceTexture</t>
  </si>
  <si>
    <t>00000000-0000-0000-0000-0000f5040000</t>
  </si>
  <si>
    <t>Descriptor_Unit_FV101_Scorpion</t>
  </si>
  <si>
    <t>F54DA39D10082004</t>
  </si>
  <si>
    <t>00000000-0000-0000-0000-0000f6040000</t>
  </si>
  <si>
    <t>Descriptor_Unit_FV101_Scorpion_ANZ</t>
  </si>
  <si>
    <t>24B6A09D10082004</t>
  </si>
  <si>
    <t>78 : 16398 (True) - TUIResourceTexture</t>
  </si>
  <si>
    <t>81 : 13721 (True) - TUniteAuSolDescriptor</t>
  </si>
  <si>
    <t>00000000-0000-0000-0000-0000f7040000</t>
  </si>
  <si>
    <t>Descriptor_Unit_FV102_Striker</t>
  </si>
  <si>
    <t>B07BE7DD10082004</t>
  </si>
  <si>
    <t>78 : 16405 (True) - TUIResourceTexture</t>
  </si>
  <si>
    <t>00000000-0000-0000-0000-0000f8040000</t>
  </si>
  <si>
    <t>Descriptor_Unit_FV103_Spartan</t>
  </si>
  <si>
    <t>F96DD61D11082004</t>
  </si>
  <si>
    <t>78 : 16411 (True) - TUIResourceTexture</t>
  </si>
  <si>
    <t>00000000-0000-0000-0000-0000f9040000</t>
  </si>
  <si>
    <t>Descriptor_Unit_FV105_Sultan</t>
  </si>
  <si>
    <t>661EEB9D11082004</t>
  </si>
  <si>
    <t>78 : 16418 (True) - TUIResourceTexture</t>
  </si>
  <si>
    <t>00000000-0000-0000-0000-0000fa040000</t>
  </si>
  <si>
    <t>Descriptor_Unit_FV107_Scimitar</t>
  </si>
  <si>
    <t>AEECA21D12082004</t>
  </si>
  <si>
    <t>78 : 16424 (True) - TUIResourceTexture</t>
  </si>
  <si>
    <t>81 : 13134 (True) - TUniteAuSolDescriptor</t>
  </si>
  <si>
    <t>00000000-0000-0000-0000-0000fb040000</t>
  </si>
  <si>
    <t>Descriptor_Unit_FV432</t>
  </si>
  <si>
    <t>78 : 16430 (True) - TUIResourceTexture</t>
  </si>
  <si>
    <t>00000000-0000-0000-0000-0000fc040000</t>
  </si>
  <si>
    <t>Descriptor_Unit_FV432_M</t>
  </si>
  <si>
    <t>D740142004000000</t>
  </si>
  <si>
    <t>78 : 16435 (True) - TUIResourceTexture</t>
  </si>
  <si>
    <t>00000000-0000-0000-0000-0000fd040000</t>
  </si>
  <si>
    <t>Descriptor_Unit_FV432_Rarden</t>
  </si>
  <si>
    <t>6A7A9BDC40142004</t>
  </si>
  <si>
    <t>00000000-0000-0000-0000-0000fe040000</t>
  </si>
  <si>
    <t>Descriptor_Unit_FV4333_Stormer_UK</t>
  </si>
  <si>
    <t>379D770441142004</t>
  </si>
  <si>
    <t>78 : 16448 (True) - TUIResourceTexture</t>
  </si>
  <si>
    <t>00000000-0000-0000-0000-0000ff040000</t>
  </si>
  <si>
    <t>Descriptor_Unit_FV433_Abbot</t>
  </si>
  <si>
    <t>397D9E0B41142004</t>
  </si>
  <si>
    <t>78 : 16455 (True) - TUIResourceTexture</t>
  </si>
  <si>
    <t>00000000-0000-0000-0000-000000050000</t>
  </si>
  <si>
    <t>Descriptor_Unit_FV434_Falcon</t>
  </si>
  <si>
    <t>341A9B5041142004</t>
  </si>
  <si>
    <t>78 : 16462 (True) - TUIResourceTexture</t>
  </si>
  <si>
    <t>00000000-0000-0000-0000-000001050000</t>
  </si>
  <si>
    <t>Descriptor_Unit_FV510_Warrior</t>
  </si>
  <si>
    <t>EE7D9B6120182004</t>
  </si>
  <si>
    <t>78 : 16469 (True) - TUIResourceTexture</t>
  </si>
  <si>
    <t>00000000-0000-0000-0000-000002050000</t>
  </si>
  <si>
    <t>Descriptor_Unit_FV510_Warrior_ERA_UK</t>
  </si>
  <si>
    <t>0BF7048201420000</t>
  </si>
  <si>
    <t>FV510 WARRIOR 90</t>
  </si>
  <si>
    <t>78 : 16475 (True) - TUIResourceTexture</t>
  </si>
  <si>
    <t>81 : 13146 (True) - TUniteAuSolDescriptor</t>
  </si>
  <si>
    <t>00000000-0002-0000-0000-0000e8030000</t>
  </si>
  <si>
    <t>Descriptor_Unit_FV510_Warrior_MILAN</t>
  </si>
  <si>
    <t>Unit_FV510_Warrior_MILAN</t>
  </si>
  <si>
    <t>D674714B08000000</t>
  </si>
  <si>
    <t>FV510 WARRIOR MILAN</t>
  </si>
  <si>
    <t>81 : 13147 (True) - TUniteAuSolDescriptor</t>
  </si>
  <si>
    <t>00000000-0000-0000-0000-000003050000</t>
  </si>
  <si>
    <t>Descriptor_Unit_FV511_Warrior_CP_UK</t>
  </si>
  <si>
    <t>EE7D9BA120182004</t>
  </si>
  <si>
    <t>00000000-0000-0000-0000-000004050000</t>
  </si>
  <si>
    <t>Descriptor_Unit_FV601_Saladin</t>
  </si>
  <si>
    <t>A9199B9D101C2004</t>
  </si>
  <si>
    <t>78 : 16493 (True) - TUIResourceTexture</t>
  </si>
  <si>
    <t>00000000-0000-0000-0000-000005050000</t>
  </si>
  <si>
    <t>Descriptor_Unit_FV601_Saladin_ANZ</t>
  </si>
  <si>
    <t>24B6CC6E6AC66607</t>
  </si>
  <si>
    <t>78 : 16498 (True) - TUIResourceTexture</t>
  </si>
  <si>
    <t>00000000-0000-0000-0000-000006050000</t>
  </si>
  <si>
    <t>Descriptor_Unit_FV603_Saracen</t>
  </si>
  <si>
    <t>A8799B1D111C2004</t>
  </si>
  <si>
    <t>78 : 16503 (True) - TUIResourceTexture</t>
  </si>
  <si>
    <t>00000000-0000-0000-0000-000007050000</t>
  </si>
  <si>
    <t>Descriptor_Unit_FV701_Ferret_Mk2</t>
  </si>
  <si>
    <t>EA7DAB9010202004</t>
  </si>
  <si>
    <t>78 : 16510 (True) - TUIResourceTexture</t>
  </si>
  <si>
    <t>00000000-0000-0000-0000-000008050000</t>
  </si>
  <si>
    <t>Descriptor_Unit_FV712_Ferret_UK</t>
  </si>
  <si>
    <t>EA7DABD020202004</t>
  </si>
  <si>
    <t>00000000-0000-0000-0000-000009050000</t>
  </si>
  <si>
    <t>Descriptor_Unit_FV721_Fox</t>
  </si>
  <si>
    <t>3D0D090302420000</t>
  </si>
  <si>
    <t>78 : 16523 (True) - TUIResourceTexture</t>
  </si>
  <si>
    <t>00000000-0000-0000-0000-00000a050000</t>
  </si>
  <si>
    <t>Descriptor_Unit_Fagot</t>
  </si>
  <si>
    <t>39CD9A1000000000</t>
  </si>
  <si>
    <t>78 : 16529 (True) - TUIResourceTexture</t>
  </si>
  <si>
    <t>78 : 16530 (True) - TUIResourceTexture</t>
  </si>
  <si>
    <t>00000000-0000-0000-0000-00000b050000</t>
  </si>
  <si>
    <t>Descriptor_Unit_Fallschirmjager</t>
  </si>
  <si>
    <t>F2EDB6281EC72604</t>
  </si>
  <si>
    <t>78 : 16536 (True) - TUIResourceTexture</t>
  </si>
  <si>
    <t>78 : 16537 (True) - TUIResourceTexture</t>
  </si>
  <si>
    <t>00000000-0000-0000-0000-00000c050000</t>
  </si>
  <si>
    <t>Descriptor_Unit_Fallskarmsjagarna</t>
  </si>
  <si>
    <t>B87C9B301EC72604</t>
  </si>
  <si>
    <t>78 : 16543 (True) - TUIResourceTexture</t>
  </si>
  <si>
    <t>00000000-0000-0000-0000-00000d050000</t>
  </si>
  <si>
    <t>Descriptor_Unit_Fallskjermjeger</t>
  </si>
  <si>
    <t>F2ADBE301EC72604</t>
  </si>
  <si>
    <t>FALLSKJERMJEGER 90</t>
  </si>
  <si>
    <t>78 : 16550 (True) - TUIResourceTexture</t>
  </si>
  <si>
    <t>00000000-0003-0000-0000-0000f0030000</t>
  </si>
  <si>
    <t>Descriptor_Unit_Fallskjermjeger_75</t>
  </si>
  <si>
    <t>Unit_Fallskjermjeger_75</t>
  </si>
  <si>
    <t>0652C2781C9B1000</t>
  </si>
  <si>
    <t>78 : 16556 (True) - TUIResourceTexture</t>
  </si>
  <si>
    <t>78 : 16557 (True) - TUIResourceTexture</t>
  </si>
  <si>
    <t>00000000-0000-0000-0000-00000e050000</t>
  </si>
  <si>
    <t>Descriptor_Unit_Fernspaher</t>
  </si>
  <si>
    <t>B7DA9A353EDF2A04</t>
  </si>
  <si>
    <t>78 : 16564 (True) - TUIResourceTexture</t>
  </si>
  <si>
    <t>00000000-0000-0000-0000-00000f050000</t>
  </si>
  <si>
    <t>Descriptor_Unit_Ferret_Entac_ANZ</t>
  </si>
  <si>
    <t>663E3FB97ADF2A04</t>
  </si>
  <si>
    <t>78 : 16572 (True) - TUIResourceTexture</t>
  </si>
  <si>
    <t>00000000-0000-0000-0000-000010050000</t>
  </si>
  <si>
    <t>Descriptor_Unit_Ferret_Mk1</t>
  </si>
  <si>
    <t>027CE5EA7DAB1000</t>
  </si>
  <si>
    <t>00000000-0000-0000-0000-000011050000</t>
  </si>
  <si>
    <t>Descriptor_Unit_Ferret_Mk2_ANZ</t>
  </si>
  <si>
    <t>CB005FB97ADF2A04</t>
  </si>
  <si>
    <t>78 : 16582 (True) - TUIResourceTexture</t>
  </si>
  <si>
    <t>00000000-0000-0000-0000-000012050000</t>
  </si>
  <si>
    <t>Descriptor_Unit_Fiat_6616_ROK</t>
  </si>
  <si>
    <t>55C61DC271E40000</t>
  </si>
  <si>
    <t>78 : 16587 (True) - TUIResourceTexture</t>
  </si>
  <si>
    <t>00000000-0000-0000-0000-000013050000</t>
  </si>
  <si>
    <t>Descriptor_Unit_FlaRakRad_ROLAND_2</t>
  </si>
  <si>
    <t>5C6A72B0C9993104</t>
  </si>
  <si>
    <t>78 : 16595 (True) - TUIResourceTexture</t>
  </si>
  <si>
    <t>00000000-0001-0000-0000-0000ed030000</t>
  </si>
  <si>
    <t>Descriptor_Unit_FlaRak_Igla1</t>
  </si>
  <si>
    <t>66CC4EB0C9993104</t>
  </si>
  <si>
    <t>78 : 16601 (True) - TUIResourceTexture</t>
  </si>
  <si>
    <t>78 : 16602 (True) - TUIResourceTexture</t>
  </si>
  <si>
    <t>00000000-0000-0000-0000-000014050000</t>
  </si>
  <si>
    <t>Descriptor_Unit_FlaRak_OSA</t>
  </si>
  <si>
    <t>4B97C12667C61000</t>
  </si>
  <si>
    <t>78 : 16607 (True) - TUIResourceTexture</t>
  </si>
  <si>
    <t>00000000-0000-0000-0000-000015050000</t>
  </si>
  <si>
    <t>Descriptor_Unit_FlaRak_Strela10</t>
  </si>
  <si>
    <t>819077B0C9993104</t>
  </si>
  <si>
    <t>78 : 16612 (True) - TUIResourceTexture</t>
  </si>
  <si>
    <t>81 : 13171 (True) - TUniteAuSolDescriptor</t>
  </si>
  <si>
    <t>00000000-0000-0000-0000-000016050000</t>
  </si>
  <si>
    <t>Descriptor_Unit_FlaRak_Strela2</t>
  </si>
  <si>
    <t>EA9D77B0C9993104</t>
  </si>
  <si>
    <t>00000000-0000-0000-0000-000017050000</t>
  </si>
  <si>
    <t>Descriptor_Unit_FlaRak_Strela_1</t>
  </si>
  <si>
    <t>827AE79D19430000</t>
  </si>
  <si>
    <t>78 : 16623 (True) - TUIResourceTexture</t>
  </si>
  <si>
    <t>00000000-0000-0000-0000-000018050000</t>
  </si>
  <si>
    <t>Descriptor_Unit_Fla_MG_SPW_152E</t>
  </si>
  <si>
    <t>CF6008A1D6450000</t>
  </si>
  <si>
    <t>78 : 16628 (True) - TUIResourceTexture</t>
  </si>
  <si>
    <t>00000000-0000-0000-0000-000019050000</t>
  </si>
  <si>
    <t>Descriptor_Unit_Fla_SFL_57_2</t>
  </si>
  <si>
    <t>0362585067C61000</t>
  </si>
  <si>
    <t>78 : 16636 (True) - TUIResourceTexture</t>
  </si>
  <si>
    <t>00000000-0000-0000-0000-00001a050000</t>
  </si>
  <si>
    <t>Descriptor_Unit_FlakPz_Shilka</t>
  </si>
  <si>
    <t>B1DB76BF069B3104</t>
  </si>
  <si>
    <t>78 : 16642 (True) - TUIResourceTexture</t>
  </si>
  <si>
    <t>00000000-0000-0000-0000-00001b050000</t>
  </si>
  <si>
    <t>Descriptor_Unit_Flakpanzer_Gepard</t>
  </si>
  <si>
    <t>E96DD66A04000000</t>
  </si>
  <si>
    <t>78 : 16647 (True) - TUIResourceTexture</t>
  </si>
  <si>
    <t>00000000-0000-0000-0000-00001c050000</t>
  </si>
  <si>
    <t>Descriptor_Unit_Flakpanzer_Gepard_A1</t>
  </si>
  <si>
    <t>C292DE66AD460000</t>
  </si>
  <si>
    <t>78 : 16652 (True) - TUIResourceTexture</t>
  </si>
  <si>
    <t>81 : 13175 (True) - TUniteAuSolDescriptor</t>
  </si>
  <si>
    <t>00000000-0000-0000-0000-00001d050000</t>
  </si>
  <si>
    <t>Descriptor_Unit_Flakpanzer_Gepard_A2</t>
  </si>
  <si>
    <t>C392DE66AD460000</t>
  </si>
  <si>
    <t>78 : 16659 (True) - TUIResourceTexture</t>
  </si>
  <si>
    <t>81 : 13176 (True) - TUniteAuSolDescriptor</t>
  </si>
  <si>
    <t>00000000-0000-0000-0000-00001e050000</t>
  </si>
  <si>
    <t>Descriptor_Unit_FlammPz_TO55</t>
  </si>
  <si>
    <t>46E6FD9A2C9B3104</t>
  </si>
  <si>
    <t>00000000-0000-0000-0000-00001f050000</t>
  </si>
  <si>
    <t>Descriptor_Unit_Fliegerfaust</t>
  </si>
  <si>
    <t>B7CAAA6E0C010000</t>
  </si>
  <si>
    <t>78 : 16673 (True) - TUIResourceTexture</t>
  </si>
  <si>
    <t>00000000-0000-0000-0000-000020050000</t>
  </si>
  <si>
    <t>Descriptor_Unit_Fliegerfaust_2</t>
  </si>
  <si>
    <t>C3ADB2AA1B430000</t>
  </si>
  <si>
    <t>78 : 16679 (True) - TUIResourceTexture</t>
  </si>
  <si>
    <t>78 : 16680 (True) - TUIResourceTexture</t>
  </si>
  <si>
    <t>00000000-0001-0000-0000-0000ee030000</t>
  </si>
  <si>
    <t>Descriptor_Unit_Formoza</t>
  </si>
  <si>
    <t>E64FCB370D010000</t>
  </si>
  <si>
    <t>78 : 16686 (True) - TUIResourceTexture</t>
  </si>
  <si>
    <t>78 : 16687 (True) - TUIResourceTexture</t>
  </si>
  <si>
    <t>00000000-0000-0000-0000-000021050000</t>
  </si>
  <si>
    <t>Descriptor_Unit_Fuchs_Fufu_RFA</t>
  </si>
  <si>
    <t>9CBEEA10DEA23A04</t>
  </si>
  <si>
    <t>78 : 16694 (True) - TUIResourceTexture</t>
  </si>
  <si>
    <t>81 : 13215 (True) - TUniteAuSolDescriptor</t>
  </si>
  <si>
    <t>00000000-0000-0000-0000-000022050000</t>
  </si>
  <si>
    <t>Descriptor_Unit_Fuhrungs_UAZ</t>
  </si>
  <si>
    <t>CB87B3B37EB73A04</t>
  </si>
  <si>
    <t>78 : 16698 (True) - TUIResourceTexture</t>
  </si>
  <si>
    <t>00000000-0000-0000-0000-000023050000</t>
  </si>
  <si>
    <t>Descriptor_Unit_Fusiliers</t>
  </si>
  <si>
    <t>F8ADBAB18BEB1000</t>
  </si>
  <si>
    <t>78 : 16704 (True) - TUIResourceTexture</t>
  </si>
  <si>
    <t>78 : 16705 (True) - TUIResourceTexture</t>
  </si>
  <si>
    <t>00000000-0003-0000-0000-0000f1030000</t>
  </si>
  <si>
    <t>Descriptor_Unit_GMC_M450</t>
  </si>
  <si>
    <t>Unit_GMC_M450</t>
  </si>
  <si>
    <t>81515CCD15010000</t>
  </si>
  <si>
    <t>GMC M/450</t>
  </si>
  <si>
    <t>78 : 16711 (True) - TUIResourceTexture</t>
  </si>
  <si>
    <t>00000000-0001-0000-0000-0000ef030000</t>
  </si>
  <si>
    <t>Descriptor_Unit_GROM</t>
  </si>
  <si>
    <t>57C6450000000000</t>
  </si>
  <si>
    <t>78 : 16717 (True) - TUIResourceTexture</t>
  </si>
  <si>
    <t>78 : 16718 (True) - TUIResourceTexture</t>
  </si>
  <si>
    <t>00000000-0000-0000-0000-000024050000</t>
  </si>
  <si>
    <t>Descriptor_Unit_GWSFL_120mm_Tundscha</t>
  </si>
  <si>
    <t>B21C0C8205756104</t>
  </si>
  <si>
    <t>78 : 16724 (True) - TUIResourceTexture</t>
  </si>
  <si>
    <t>00000000-0000-0000-0000-000025050000</t>
  </si>
  <si>
    <t>Descriptor_Unit_Gardehussar</t>
  </si>
  <si>
    <t>268EEBAD9ADE6604</t>
  </si>
  <si>
    <t>78 : 16730 (True) - TUIResourceTexture</t>
  </si>
  <si>
    <t>78 : 16731 (True) - TUIResourceTexture</t>
  </si>
  <si>
    <t>00000000-0000-0000-0000-000026050000</t>
  </si>
  <si>
    <t>Descriptor_Unit_Genie_de_combat</t>
  </si>
  <si>
    <t>328DAAA9EACE6A04</t>
  </si>
  <si>
    <t>78 : 16737 (True) - TUIResourceTexture</t>
  </si>
  <si>
    <t>78 : 16738 (True) - TUIResourceTexture</t>
  </si>
  <si>
    <t>00000000-0003-0000-0000-0000f2030000</t>
  </si>
  <si>
    <t>Descriptor_Unit_Gevaermenn_90</t>
  </si>
  <si>
    <t>Unit_Gevaermenn_90</t>
  </si>
  <si>
    <t>F3ACCAB76AEE6A04</t>
  </si>
  <si>
    <t>GEVAERMENN 90</t>
  </si>
  <si>
    <t>78 : 16745 (True) - TUIResourceTexture</t>
  </si>
  <si>
    <t>00000000-0001-0000-0000-0000f0030000</t>
  </si>
  <si>
    <t>Descriptor_Unit_Granatomet</t>
  </si>
  <si>
    <t>B92AD3B9399B7704</t>
  </si>
  <si>
    <t>GRANATOMET AGS-17</t>
  </si>
  <si>
    <t>78 : 16751 (True) - TUIResourceTexture</t>
  </si>
  <si>
    <t>78 : 16752 (True) - TUIResourceTexture</t>
  </si>
  <si>
    <t>00000000-0000-0000-0000-000027050000</t>
  </si>
  <si>
    <t>Descriptor_Unit_Green_Jacket</t>
  </si>
  <si>
    <t>2A8C9AD4ACAA7704</t>
  </si>
  <si>
    <t>78 : 16758 (True) - TUIResourceTexture</t>
  </si>
  <si>
    <t>78 : 16759 (True) - TUIResourceTexture</t>
  </si>
  <si>
    <t>00000000-0000-0000-0000-000028050000</t>
  </si>
  <si>
    <t>Descriptor_Unit_Grenader</t>
  </si>
  <si>
    <t>B79A9AB37A470000</t>
  </si>
  <si>
    <t>78 : 16765 (True) - TUIResourceTexture</t>
  </si>
  <si>
    <t>00000000-0000-0000-0000-000029050000</t>
  </si>
  <si>
    <t>Descriptor_Unit_Grenzer</t>
  </si>
  <si>
    <t>B7FACFEA1D010000</t>
  </si>
  <si>
    <t>00000000-0000-0000-0000-00002a050000</t>
  </si>
  <si>
    <t>Descriptor_Unit_Gvozdika</t>
  </si>
  <si>
    <t>26ECA63FBD470000</t>
  </si>
  <si>
    <t>78 : 16778 (True) - TUIResourceTexture</t>
  </si>
  <si>
    <t>00000000-0000-0000-0000-00002b050000</t>
  </si>
  <si>
    <t>Descriptor_Unit_HEMTT</t>
  </si>
  <si>
    <t>9E773D1200000000</t>
  </si>
  <si>
    <t>78 : 16785 (True) - TUIResourceTexture</t>
  </si>
  <si>
    <t>00000000-0000-0000-0000-00002d050000</t>
  </si>
  <si>
    <t>Descriptor_Unit_HN5C_Truck</t>
  </si>
  <si>
    <t>30AADF5E63601200</t>
  </si>
  <si>
    <t>00000000-0000-0000-0000-00002e050000</t>
  </si>
  <si>
    <t>Descriptor_Unit_HQ_61</t>
  </si>
  <si>
    <t>C2B1490000000000</t>
  </si>
  <si>
    <t>78 : 16800 (True) - TUIResourceTexture</t>
  </si>
  <si>
    <t>00000000-0000-0000-0000-00002f050000</t>
  </si>
  <si>
    <t>Descriptor_Unit_HQ_7_CHI</t>
  </si>
  <si>
    <t>93D4209B04000000</t>
  </si>
  <si>
    <t>78 : 16808 (True) - TUIResourceTexture</t>
  </si>
  <si>
    <t>00000000-0000-0000-0000-000030050000</t>
  </si>
  <si>
    <t>Descriptor_Unit_Haerhjemmevaernet</t>
  </si>
  <si>
    <t>AA2CAB6F7BABA604</t>
  </si>
  <si>
    <t>78 : 16814 (True) - TUIResourceTexture</t>
  </si>
  <si>
    <t>78 : 16815 (True) - TUIResourceTexture</t>
  </si>
  <si>
    <t>00000000-0000-0000-0000-000031050000</t>
  </si>
  <si>
    <t>Descriptor_Unit_Hamlet</t>
  </si>
  <si>
    <t>B91ACBA6E42C8B05</t>
  </si>
  <si>
    <t>78 : 16821 (True) - TUIResourceTexture</t>
  </si>
  <si>
    <t>78 : 16822 (True) - TUIResourceTexture</t>
  </si>
  <si>
    <t>00000000-0000-0000-0000-000032050000</t>
  </si>
  <si>
    <t>Descriptor_Unit_Heimatschutzen</t>
  </si>
  <si>
    <t>7A8BE2B929BBAA04</t>
  </si>
  <si>
    <t>78 : 16828 (True) - TUIResourceTexture</t>
  </si>
  <si>
    <t>78 : 16829 (True) - TUIResourceTexture</t>
  </si>
  <si>
    <t>00000000-0000-0000-0000-000033050000</t>
  </si>
  <si>
    <t>Descriptor_Unit_Heimevernet</t>
  </si>
  <si>
    <t>EA7CABBB2ABBAA04</t>
  </si>
  <si>
    <t>78 : 16835 (True) - TUIResourceTexture</t>
  </si>
  <si>
    <t>78 : 16836 (True) - TUIResourceTexture</t>
  </si>
  <si>
    <t>00000000-0000-0000-0000-000034050000</t>
  </si>
  <si>
    <t>Descriptor_Unit_Hemvaernet</t>
  </si>
  <si>
    <t>B93ADFAAB9CBAA04</t>
  </si>
  <si>
    <t>78 : 16842 (True) - TUIResourceTexture</t>
  </si>
  <si>
    <t>78 : 16843 (True) - TUIResourceTexture</t>
  </si>
  <si>
    <t>00000000-0000-0000-0000-000035050000</t>
  </si>
  <si>
    <t>Descriptor_Unit_Highlanders</t>
  </si>
  <si>
    <t>B79ACE66DCB2AE04</t>
  </si>
  <si>
    <t>78 : 16849 (True) - TUIResourceTexture</t>
  </si>
  <si>
    <t>00000000-0000-0000-0000-000036050000</t>
  </si>
  <si>
    <t>Descriptor_Unit_Hussards</t>
  </si>
  <si>
    <t>787A9B38AE4B0000</t>
  </si>
  <si>
    <t>78 : 16855 (True) - TUIResourceTexture</t>
  </si>
  <si>
    <t>00000000-0000-0000-0000-000037050000</t>
  </si>
  <si>
    <t>Descriptor_Unit_Hybnerit_ZU232</t>
  </si>
  <si>
    <t>1F99BBB73A9FBE04</t>
  </si>
  <si>
    <t>00000000-0000-0000-0000-000038050000</t>
  </si>
  <si>
    <t>Descriptor_Unit_Hybnerit_ZU232S</t>
  </si>
  <si>
    <t>DD90BBB73A9FBE04</t>
  </si>
  <si>
    <t>78 : 16865 (True) - TUIResourceTexture</t>
  </si>
  <si>
    <t>81 : 13207 (True) - TUniteAuSolDescriptor</t>
  </si>
  <si>
    <t>00000000-0000-0000-0000-000039050000</t>
  </si>
  <si>
    <t>Descriptor_Unit_I_Hawk_JAP</t>
  </si>
  <si>
    <t>DA42C1BC294D0000</t>
  </si>
  <si>
    <t>00000000-0000-0000-0000-00003a050000</t>
  </si>
  <si>
    <t>Descriptor_Unit_Ikv_103</t>
  </si>
  <si>
    <t>4420ECF004000000</t>
  </si>
  <si>
    <t>78 : 16879 (True) - TUIResourceTexture</t>
  </si>
  <si>
    <t>00000000-0003-0000-0000-0000f3030000</t>
  </si>
  <si>
    <t>Descriptor_Unit_Ikv_105</t>
  </si>
  <si>
    <t>Unit_Ikv_105</t>
  </si>
  <si>
    <t>4620ECF004000000</t>
  </si>
  <si>
    <t>IKV 105</t>
  </si>
  <si>
    <t>78 : 16885 (True) - TUIResourceTexture</t>
  </si>
  <si>
    <t>81 : 13212 (True) - TUniteAuSolDescriptor</t>
  </si>
  <si>
    <t>00000000-0000-0000-0000-00003b050000</t>
  </si>
  <si>
    <t>Descriptor_Unit_Ikv_91</t>
  </si>
  <si>
    <t>82B2C31300000000</t>
  </si>
  <si>
    <t>78 : 16890 (True) - TUIResourceTexture</t>
  </si>
  <si>
    <t>00000000-0003-0000-0000-0000f4030000</t>
  </si>
  <si>
    <t>Descriptor_Unit_Ildstottegruppe90_DK</t>
  </si>
  <si>
    <t>Unit_Ildstottegruppe90_DK</t>
  </si>
  <si>
    <t>8142E7781A4F0000</t>
  </si>
  <si>
    <t>ILDSTOTTEGRUPPE 85</t>
  </si>
  <si>
    <t>78 : 16896 (True) - TUIResourceTexture</t>
  </si>
  <si>
    <t>78 : 16897 (True) - TUIResourceTexture</t>
  </si>
  <si>
    <t>00000000-0003-0000-0000-0000f5030000</t>
  </si>
  <si>
    <t>Descriptor_Unit_Ildstottegruppe_DK</t>
  </si>
  <si>
    <t>Unit_Ildstottegruppe_DK</t>
  </si>
  <si>
    <t>AC9AE7748EA7F104</t>
  </si>
  <si>
    <t>ILDSTOTTEGRUPPE</t>
  </si>
  <si>
    <t>78 : 16903 (True) - TUIResourceTexture</t>
  </si>
  <si>
    <t>00000000-0000-0000-0000-00003c050000</t>
  </si>
  <si>
    <t>Descriptor_Unit_Iltis_Fukow</t>
  </si>
  <si>
    <t>3C0DEB10EEE6F104</t>
  </si>
  <si>
    <t>78 : 16907 (True) - TUIResourceTexture</t>
  </si>
  <si>
    <t>00000000-0000-0000-0000-00003d050000</t>
  </si>
  <si>
    <t>Descriptor_Unit_Iltis_Milan_1_RFA</t>
  </si>
  <si>
    <t>8235B917EEE6F104</t>
  </si>
  <si>
    <t>78 : 16912 (True) - TUIResourceTexture</t>
  </si>
  <si>
    <t>00000000-0000-0000-0000-00003e050000</t>
  </si>
  <si>
    <t>Descriptor_Unit_Iltis_Milan_2_RFA</t>
  </si>
  <si>
    <t>8335B917EEE6F104</t>
  </si>
  <si>
    <t>78 : 16917 (True) - TUIResourceTexture</t>
  </si>
  <si>
    <t>81 : 13216 (True) - TUniteAuSolDescriptor</t>
  </si>
  <si>
    <t>00000000-0000-0000-0000-00003f050000</t>
  </si>
  <si>
    <t>Descriptor_Unit_JAP_90_Paras</t>
  </si>
  <si>
    <t>B8799B5AA0680B05</t>
  </si>
  <si>
    <t>78 : 16923 (True) - TUIResourceTexture</t>
  </si>
  <si>
    <t>78 : 16924 (True) - TUIResourceTexture</t>
  </si>
  <si>
    <t>00000000-0000-0000-0000-000040050000</t>
  </si>
  <si>
    <t>Descriptor_Unit_JAP_90_Rangers</t>
  </si>
  <si>
    <t>2A3B9B5CA0680B05</t>
  </si>
  <si>
    <t>78 : 16929 (True) - TUIResourceTexture</t>
  </si>
  <si>
    <t>00000000-0000-0000-0000-000041050000</t>
  </si>
  <si>
    <t>Descriptor_Unit_JAP_90_Riflemen</t>
  </si>
  <si>
    <t>6ABCBA5CA0680B05</t>
  </si>
  <si>
    <t>78 : 16935 (True) - TUIResourceTexture</t>
  </si>
  <si>
    <t>78 : 16936 (True) - TUIResourceTexture</t>
  </si>
  <si>
    <t>00000000-0000-0000-0000-000042050000</t>
  </si>
  <si>
    <t>Descriptor_Unit_JAP_BDX10</t>
  </si>
  <si>
    <t>81203A8CB6500000</t>
  </si>
  <si>
    <t>78 : 16943 (True) - TUIResourceTexture</t>
  </si>
  <si>
    <t>00000000-0001-0000-0000-0000f1030000</t>
  </si>
  <si>
    <t>Descriptor_Unit_JAP_BDX10_HQ</t>
  </si>
  <si>
    <t>6A6EFAA604000000</t>
  </si>
  <si>
    <t>78 : 16947 (True) - TUIResourceTexture</t>
  </si>
  <si>
    <t>00000000-0000-0000-0000-000043050000</t>
  </si>
  <si>
    <t>Descriptor_Unit_JAP_CMD_squad</t>
  </si>
  <si>
    <t>A66EE3CED5680B05</t>
  </si>
  <si>
    <t>78 : 16954 (True) - TUIResourceTexture</t>
  </si>
  <si>
    <t>00000000-0000-0000-0000-000044050000</t>
  </si>
  <si>
    <t>Descriptor_Unit_JAP_ChuMAT</t>
  </si>
  <si>
    <t>DE72E96DA32D1400</t>
  </si>
  <si>
    <t>78 : 16961 (True) - TUIResourceTexture</t>
  </si>
  <si>
    <t>00000000-0000-0000-0000-000045050000</t>
  </si>
  <si>
    <t>Descriptor_Unit_JAP_CloseArrow</t>
  </si>
  <si>
    <t>F7A2E274DC680B05</t>
  </si>
  <si>
    <t>78 : 16969 (True) - TUIResourceTexture</t>
  </si>
  <si>
    <t>00000000-0000-0000-0000-000046050000</t>
  </si>
  <si>
    <t>Descriptor_Unit_JAP_Engineers</t>
  </si>
  <si>
    <t>AA3ABBECFC680B05</t>
  </si>
  <si>
    <t>78 : 16975 (True) - TUIResourceTexture</t>
  </si>
  <si>
    <t>00000000-0000-0000-0000-000047050000</t>
  </si>
  <si>
    <t>Descriptor_Unit_JAP_Hunter</t>
  </si>
  <si>
    <t>B79ACFBAA42D1400</t>
  </si>
  <si>
    <t>78 : 16983 (True) - TUIResourceTexture</t>
  </si>
  <si>
    <t>00000000-0000-0000-0000-000048050000</t>
  </si>
  <si>
    <t>Descriptor_Unit_JAP_Paras</t>
  </si>
  <si>
    <t>B8799B9AB6500000</t>
  </si>
  <si>
    <t>78 : 16989 (True) - TUIResourceTexture</t>
  </si>
  <si>
    <t>78 : 16990 (True) - TUIResourceTexture</t>
  </si>
  <si>
    <t>00000000-0000-0000-0000-000049050000</t>
  </si>
  <si>
    <t>Descriptor_Unit_JAP_Rangers</t>
  </si>
  <si>
    <t>F8ADB2B3C9690B05</t>
  </si>
  <si>
    <t>78 : 16996 (True) - TUIResourceTexture</t>
  </si>
  <si>
    <t>78 : 16997 (True) - TUIResourceTexture</t>
  </si>
  <si>
    <t>00000000-0000-0000-0000-00004a050000</t>
  </si>
  <si>
    <t>Descriptor_Unit_JAP_Riflemen</t>
  </si>
  <si>
    <t>AAACC6ABCB690B05</t>
  </si>
  <si>
    <t>78 : 17003 (True) - TUIResourceTexture</t>
  </si>
  <si>
    <t>00000000-0000-0000-0000-00004b050000</t>
  </si>
  <si>
    <t>Descriptor_Unit_JAP_Stinger</t>
  </si>
  <si>
    <t>B7CACE6EDE690B05</t>
  </si>
  <si>
    <t>78 : 17010 (True) - TUIResourceTexture</t>
  </si>
  <si>
    <t>78 : 17011 (True) - TUIResourceTexture</t>
  </si>
  <si>
    <t>00000000-0000-0000-0000-00004c050000</t>
  </si>
  <si>
    <t>Descriptor_Unit_JAP_Type91</t>
  </si>
  <si>
    <t>82A2D6BEA72D1400</t>
  </si>
  <si>
    <t>78 : 17016 (True) - TUIResourceTexture</t>
  </si>
  <si>
    <t>78 : 17017 (True) - TUIResourceTexture</t>
  </si>
  <si>
    <t>00000000-0000-0000-0000-00004d050000</t>
  </si>
  <si>
    <t>Descriptor_Unit_Jaeger</t>
  </si>
  <si>
    <t>B7CAAA2605000000</t>
  </si>
  <si>
    <t>JAEGERE</t>
  </si>
  <si>
    <t>78 : 17023 (True) - TUIResourceTexture</t>
  </si>
  <si>
    <t>78 : 17024 (True) - TUIResourceTexture</t>
  </si>
  <si>
    <t>00000000-0003-0000-0000-0000f6030000</t>
  </si>
  <si>
    <t>Descriptor_Unit_Jaeger_90</t>
  </si>
  <si>
    <t>Unit_Jaeger_90</t>
  </si>
  <si>
    <t>8172ABAC6A520000</t>
  </si>
  <si>
    <t>JAEGERE 90</t>
  </si>
  <si>
    <t>78 : 17029 (True) - TUIResourceTexture</t>
  </si>
  <si>
    <t>78 : 17030 (True) - TUIResourceTexture</t>
  </si>
  <si>
    <t>00000000-0000-0000-0000-00004e050000</t>
  </si>
  <si>
    <t>Descriptor_Unit_JagdKdo85</t>
  </si>
  <si>
    <t>4642A755CA9A1400</t>
  </si>
  <si>
    <t>78 : 17036 (True) - TUIResourceTexture</t>
  </si>
  <si>
    <t>78 : 17037 (True) - TUIResourceTexture</t>
  </si>
  <si>
    <t>00000000-0000-0000-0000-00004f050000</t>
  </si>
  <si>
    <t>Descriptor_Unit_Jagd_Kommando</t>
  </si>
  <si>
    <t>B329CB7495B22605</t>
  </si>
  <si>
    <t>78 : 17042 (True) - TUIResourceTexture</t>
  </si>
  <si>
    <t>00000000-0000-0000-0000-000050050000</t>
  </si>
  <si>
    <t>Descriptor_Unit_Jager</t>
  </si>
  <si>
    <t>B7CA9A1400000000</t>
  </si>
  <si>
    <t>78 : 17049 (True) - TUIResourceTexture</t>
  </si>
  <si>
    <t>00000000-0000-0000-0000-000051050000</t>
  </si>
  <si>
    <t>Descriptor_Unit_Jaguar_1</t>
  </si>
  <si>
    <t>C26DEAAC49010000</t>
  </si>
  <si>
    <t>78 : 17057 (True) - TUIResourceTexture</t>
  </si>
  <si>
    <t>81 : 13658 (True) - TUniteAuSolDescriptor</t>
  </si>
  <si>
    <t>00000000-0000-0000-0000-000052050000</t>
  </si>
  <si>
    <t>Descriptor_Unit_Jaguar_2</t>
  </si>
  <si>
    <t>C36DEAAC49010000</t>
  </si>
  <si>
    <t>78 : 17064 (True) - TUIResourceTexture</t>
  </si>
  <si>
    <t>00000000-0000-0000-0000-000053050000</t>
  </si>
  <si>
    <t>Descriptor_Unit_Javelin</t>
  </si>
  <si>
    <t>B31BABBB49010000</t>
  </si>
  <si>
    <t>78 : 17070 (True) - TUIResourceTexture</t>
  </si>
  <si>
    <t>78 : 17071 (True) - TUIResourceTexture</t>
  </si>
  <si>
    <t>00000000-0000-0000-0000-000054050000</t>
  </si>
  <si>
    <t>Descriptor_Unit_Jeep_M40A1_ANZ</t>
  </si>
  <si>
    <t>8BB004C555AB2A05</t>
  </si>
  <si>
    <t>78 : 17077 (True) - TUIResourceTexture</t>
  </si>
  <si>
    <t>00000000-0000-0000-0000-000055050000</t>
  </si>
  <si>
    <t>Descriptor_Unit_Jeep_M40_ANZ</t>
  </si>
  <si>
    <t>24B604C555AB2A05</t>
  </si>
  <si>
    <t>78 : 17082 (True) - TUIResourceTexture</t>
  </si>
  <si>
    <t>00000000-0000-0000-0000-000056050000</t>
  </si>
  <si>
    <t>Descriptor_Unit_Jeep_WOMBAT_ANZ</t>
  </si>
  <si>
    <t>24B6780B73652100</t>
  </si>
  <si>
    <t>78 : 17087 (True) - TUIResourceTexture</t>
  </si>
  <si>
    <t>81 : 13242 (True) - TUniteAuSolDescriptor</t>
  </si>
  <si>
    <t>00000000-0000-0000-0000-000057050000</t>
  </si>
  <si>
    <t>Descriptor_Unit_K1A1_ROK</t>
  </si>
  <si>
    <t>55C6098B50010000</t>
  </si>
  <si>
    <t>78 : 17094 (True) - TUIResourceTexture</t>
  </si>
  <si>
    <t>00000000-0000-0000-0000-000058050000</t>
  </si>
  <si>
    <t>Descriptor_Unit_K1_ROK</t>
  </si>
  <si>
    <t>55C6091500000000</t>
  </si>
  <si>
    <t>78 : 17100 (True) - TUIResourceTexture</t>
  </si>
  <si>
    <t>00000000-0000-0000-0000-000059050000</t>
  </si>
  <si>
    <t>Descriptor_Unit_K200_ROK</t>
  </si>
  <si>
    <t>55C605C150010000</t>
  </si>
  <si>
    <t>78 : 17106 (True) - TUIResourceTexture</t>
  </si>
  <si>
    <t>00000000-0000-0000-0000-00005a050000</t>
  </si>
  <si>
    <t>Descriptor_Unit_K242_ROK</t>
  </si>
  <si>
    <t>55C60DC550010000</t>
  </si>
  <si>
    <t>78 : 17111 (True) - TUIResourceTexture</t>
  </si>
  <si>
    <t>00000000-0000-0000-0000-00005b050000</t>
  </si>
  <si>
    <t>Descriptor_Unit_K263_ROK</t>
  </si>
  <si>
    <t>55C611C750010000</t>
  </si>
  <si>
    <t>78 : 17117 (True) - TUIResourceTexture</t>
  </si>
  <si>
    <t>81 : 13264 (True) - TUniteAuSolDescriptor</t>
  </si>
  <si>
    <t>00000000-0000-0000-0000-00005c050000</t>
  </si>
  <si>
    <t>Descriptor_Unit_K281_ROK</t>
  </si>
  <si>
    <t>55C609C950010000</t>
  </si>
  <si>
    <t>00000000-0000-0000-0000-00005d050000</t>
  </si>
  <si>
    <t>Descriptor_Unit_K30_Biho_ROK</t>
  </si>
  <si>
    <t>55C6D1ADCB044405</t>
  </si>
  <si>
    <t>00000000-0000-0000-0000-00005e050000</t>
  </si>
  <si>
    <t>Descriptor_Unit_K63_NK</t>
  </si>
  <si>
    <t>15461C1500000000</t>
  </si>
  <si>
    <t>78 : 17134 (True) - TUIResourceTexture</t>
  </si>
  <si>
    <t>81 : 13007 (True) - TUniteAuSolDescriptor</t>
  </si>
  <si>
    <t>00000000-0002-0000-0000-0000e9030000</t>
  </si>
  <si>
    <t>Descriptor_Unit_K9_Thunder_ROK</t>
  </si>
  <si>
    <t>Unit_K9_Thunder_ROK</t>
  </si>
  <si>
    <t>DCADA6B3DE7A4A05</t>
  </si>
  <si>
    <t>K9 THUNDER</t>
  </si>
  <si>
    <t>00000000-0000-0000-0000-00005f050000</t>
  </si>
  <si>
    <t>Descriptor_Unit_KM106_ROK</t>
  </si>
  <si>
    <t>55C61D8170550000</t>
  </si>
  <si>
    <t>78 : 17146 (True) - TUIResourceTexture</t>
  </si>
  <si>
    <t>81 : 13249 (True) - TUniteAuSolDescriptor</t>
  </si>
  <si>
    <t>00000000-0000-0000-0000-000060050000</t>
  </si>
  <si>
    <t>Descriptor_Unit_KM107_ROK</t>
  </si>
  <si>
    <t>55C6218170550000</t>
  </si>
  <si>
    <t>78 : 17152 (True) - TUIResourceTexture</t>
  </si>
  <si>
    <t>00000000-0000-0000-0000-000061050000</t>
  </si>
  <si>
    <t>Descriptor_Unit_KM109_ROK</t>
  </si>
  <si>
    <t>55C6298170550000</t>
  </si>
  <si>
    <t>78 : 17158 (True) - TUIResourceTexture</t>
  </si>
  <si>
    <t>81 : 13144 (True) - TUniteAuSolDescriptor</t>
  </si>
  <si>
    <t>00000000-0000-0000-0000-000062050000</t>
  </si>
  <si>
    <t>Descriptor_Unit_KM110_ROK</t>
  </si>
  <si>
    <t>55C6058270550000</t>
  </si>
  <si>
    <t>78 : 17164 (True) - TUIResourceTexture</t>
  </si>
  <si>
    <t>81 : 13254 (True) - TUniteAuSolDescriptor</t>
  </si>
  <si>
    <t>00000000-0000-0000-0000-000063050000</t>
  </si>
  <si>
    <t>Descriptor_Unit_KM111_ITOW_ROK</t>
  </si>
  <si>
    <t>5C98799320085705</t>
  </si>
  <si>
    <t>78 : 17169 (True) - TUIResourceTexture</t>
  </si>
  <si>
    <t>00000000-0000-0000-0000-000064050000</t>
  </si>
  <si>
    <t>Descriptor_Unit_KM111_TOW_ROK</t>
  </si>
  <si>
    <t>1917669E20085705</t>
  </si>
  <si>
    <t>78 : 17175 (True) - TUIResourceTexture</t>
  </si>
  <si>
    <t>00000000-0000-0000-0000-000065050000</t>
  </si>
  <si>
    <t>Descriptor_Unit_KM113A1_106mm_ROK</t>
  </si>
  <si>
    <t>4720080B21085705</t>
  </si>
  <si>
    <t>78 : 17180 (True) - TUIResourceTexture</t>
  </si>
  <si>
    <t>00000000-0000-0000-0000-000066050000</t>
  </si>
  <si>
    <t>Descriptor_Unit_KM113A1_ITOW_ROK</t>
  </si>
  <si>
    <t>9937090B21085705</t>
  </si>
  <si>
    <t>78 : 17185 (True) - TUIResourceTexture</t>
  </si>
  <si>
    <t>81 : 13262 (True) - TUniteAuSolDescriptor</t>
  </si>
  <si>
    <t>00000000-0000-0000-0000-000067050000</t>
  </si>
  <si>
    <t>Descriptor_Unit_KM113A1_ROK</t>
  </si>
  <si>
    <t>55C6090B21085705</t>
  </si>
  <si>
    <t>78 : 17191 (True) - TUIResourceTexture</t>
  </si>
  <si>
    <t>00000000-0000-0000-0000-000068050000</t>
  </si>
  <si>
    <t>Descriptor_Unit_KM113A1_TOW_ROK</t>
  </si>
  <si>
    <t>61E6090B21085705</t>
  </si>
  <si>
    <t>78 : 17196 (True) - TUIResourceTexture</t>
  </si>
  <si>
    <t>81 : 13259 (True) - TUniteAuSolDescriptor</t>
  </si>
  <si>
    <t>00000000-0000-0000-0000-000069050000</t>
  </si>
  <si>
    <t>Descriptor_Unit_KM132_ROK</t>
  </si>
  <si>
    <t>55C60D8470550000</t>
  </si>
  <si>
    <t>78 : 17201 (True) - TUIResourceTexture</t>
  </si>
  <si>
    <t>00000000-0000-0000-0000-00006a050000</t>
  </si>
  <si>
    <t>Descriptor_Unit_KM163_ROK</t>
  </si>
  <si>
    <t>55C6118770550000</t>
  </si>
  <si>
    <t>78 : 17208 (True) - TUIResourceTexture</t>
  </si>
  <si>
    <t>00000000-0000-0000-0000-00006b050000</t>
  </si>
  <si>
    <t>Descriptor_Unit_KM250_cargo_ROK</t>
  </si>
  <si>
    <t>347B9B68600C5705</t>
  </si>
  <si>
    <t>78 : 17215 (True) - TUIResourceTexture</t>
  </si>
  <si>
    <t>00000000-0000-0000-0000-00006c050000</t>
  </si>
  <si>
    <t>Descriptor_Unit_KM250_truck_ROK</t>
  </si>
  <si>
    <t>30AADF79600C5705</t>
  </si>
  <si>
    <t>78 : 17220 (True) - TUIResourceTexture</t>
  </si>
  <si>
    <t>00000000-0000-0000-0000-00006d050000</t>
  </si>
  <si>
    <t>Descriptor_Unit_KM809_ROK</t>
  </si>
  <si>
    <t>55C6294172550000</t>
  </si>
  <si>
    <t>00000000-0000-0000-0000-00006e050000</t>
  </si>
  <si>
    <t>Descriptor_Unit_KM900_ROK</t>
  </si>
  <si>
    <t>55C6058172550000</t>
  </si>
  <si>
    <t>00000000-0000-0000-0000-00006f050000</t>
  </si>
  <si>
    <t>Descriptor_Unit_KM900_reco_ROK</t>
  </si>
  <si>
    <t>1C8DAA7710285705</t>
  </si>
  <si>
    <t>78 : 17236 (True) - TUIResourceTexture</t>
  </si>
  <si>
    <t>81 : 13630 (True) - TUniteAuSolDescriptor</t>
  </si>
  <si>
    <t>00000000-0000-0000-0000-000070050000</t>
  </si>
  <si>
    <t>Descriptor_Unit_KPZ70</t>
  </si>
  <si>
    <t>01426A1500000000</t>
  </si>
  <si>
    <t>78 : 17243 (True) - TUIResourceTexture</t>
  </si>
  <si>
    <t>00000000-0000-0000-0000-000071050000</t>
  </si>
  <si>
    <t>Descriptor_Unit_KPZ_T55</t>
  </si>
  <si>
    <t>86E1915A05000000</t>
  </si>
  <si>
    <t>78 : 17248 (True) - TUIResourceTexture</t>
  </si>
  <si>
    <t>81 : 13688 (True) - TUniteAuSolDescriptor</t>
  </si>
  <si>
    <t>00000000-0000-0000-0000-000072050000</t>
  </si>
  <si>
    <t>Descriptor_Unit_KPZ_T55AM</t>
  </si>
  <si>
    <t>D762181EA9550000</t>
  </si>
  <si>
    <t>78 : 17255 (True) - TUIResourceTexture</t>
  </si>
  <si>
    <t>00000000-0000-0000-0000-000073050000</t>
  </si>
  <si>
    <t>Descriptor_Unit_KPz_M48A2G</t>
  </si>
  <si>
    <t>D1B024C5F56B1500</t>
  </si>
  <si>
    <t>78 : 17261 (True) - TUIResourceTexture</t>
  </si>
  <si>
    <t>00000000-0000-0000-0000-000074050000</t>
  </si>
  <si>
    <t>Descriptor_Unit_KPz_M48A2G2</t>
  </si>
  <si>
    <t>43342C4971FD5A05</t>
  </si>
  <si>
    <t>78 : 17266 (True) - TUIResourceTexture</t>
  </si>
  <si>
    <t>81 : 13273 (True) - TUniteAuSolDescriptor</t>
  </si>
  <si>
    <t>00000000-0000-0000-0000-000075050000</t>
  </si>
  <si>
    <t>Descriptor_Unit_Kamaz_ZU_32_2</t>
  </si>
  <si>
    <t>C3407CE46FCA6605</t>
  </si>
  <si>
    <t>78 : 17271 (True) - TUIResourceTexture</t>
  </si>
  <si>
    <t>00000000-0001-0000-0000-0000f2030000</t>
  </si>
  <si>
    <t>Descriptor_Unit_Kampfschwimmer</t>
  </si>
  <si>
    <t>2EDFA2F85ACB6605</t>
  </si>
  <si>
    <t>78 : 17277 (True) - TUIResourceTexture</t>
  </si>
  <si>
    <t>78 : 17278 (True) - TUIResourceTexture</t>
  </si>
  <si>
    <t>00000000-0000-0000-0000-000076050000</t>
  </si>
  <si>
    <t>Descriptor_Unit_Kanonjagdpanzer</t>
  </si>
  <si>
    <t>75CA9AEF4CCF6605</t>
  </si>
  <si>
    <t>78 : 17284 (True) - TUIResourceTexture</t>
  </si>
  <si>
    <t>00000000-0000-0000-0000-000077050000</t>
  </si>
  <si>
    <t>Descriptor_Unit_Koksan_NK</t>
  </si>
  <si>
    <t>15369B384C570000</t>
  </si>
  <si>
    <t>78 : 17292 (True) - TUIResourceTexture</t>
  </si>
  <si>
    <t>81 : 13843 (True) - TUniteAuSolDescriptor</t>
  </si>
  <si>
    <t>00000000-0000-0000-0000-000078050000</t>
  </si>
  <si>
    <t>Descriptor_Unit_Kolos</t>
  </si>
  <si>
    <t>381DD31500000000</t>
  </si>
  <si>
    <t>78 : 17298 (True) - TUIResourceTexture</t>
  </si>
  <si>
    <t>00000000-0000-0000-0000-000079050000</t>
  </si>
  <si>
    <t>Descriptor_Unit_Komandosi</t>
  </si>
  <si>
    <t>2E4EA7B329D31500</t>
  </si>
  <si>
    <t>78 : 17305 (True) - TUIResourceTexture</t>
  </si>
  <si>
    <t>00000000-0000-0000-0000-00007a050000</t>
  </si>
  <si>
    <t>Descriptor_Unit_Kommando_Aufklarer</t>
  </si>
  <si>
    <t>FA42A7B329CB7405</t>
  </si>
  <si>
    <t>78 : 17311 (True) - TUIResourceTexture</t>
  </si>
  <si>
    <t>78 : 17312 (True) - TUIResourceTexture</t>
  </si>
  <si>
    <t>00000000-0001-0000-0000-0000f3030000</t>
  </si>
  <si>
    <t>Descriptor_Unit_KonkursM_cz</t>
  </si>
  <si>
    <t>3F7AE1B70ECF7405</t>
  </si>
  <si>
    <t>78 : 17318 (True) - TUIResourceTexture</t>
  </si>
  <si>
    <t>00000000-0001-0000-0000-0000f4030000</t>
  </si>
  <si>
    <t>Descriptor_Unit_Konkurs_POL</t>
  </si>
  <si>
    <t>F04C5795A6010000</t>
  </si>
  <si>
    <t>78 : 17324 (True) - TUIResourceTexture</t>
  </si>
  <si>
    <t>78 : 17325 (True) - TUIResourceTexture</t>
  </si>
  <si>
    <t>00000000-0000-0000-0000-00007b050000</t>
  </si>
  <si>
    <t>Descriptor_Unit_Konkurs_cz</t>
  </si>
  <si>
    <t>3F8ADF3A3CD31500</t>
  </si>
  <si>
    <t>78 : 17330 (True) - TUIResourceTexture</t>
  </si>
  <si>
    <t>78 : 17331 (True) - TUIResourceTexture</t>
  </si>
  <si>
    <t>00000000-0000-0000-0000-00007c050000</t>
  </si>
  <si>
    <t>Descriptor_Unit_Kpz_T55A</t>
  </si>
  <si>
    <t>8B61787F5D010000</t>
  </si>
  <si>
    <t>78 : 17336 (True) - TUIResourceTexture</t>
  </si>
  <si>
    <t>00000000-0000-0000-0000-00007d050000</t>
  </si>
  <si>
    <t>Descriptor_Unit_Kpz_T55AM1B</t>
  </si>
  <si>
    <t>8C702D86E1FD7505</t>
  </si>
  <si>
    <t>78 : 17341 (True) - TUIResourceTexture</t>
  </si>
  <si>
    <t>81 : 13285 (True) - TUniteAuSolDescriptor</t>
  </si>
  <si>
    <t>00000000-0000-0000-0000-00007e050000</t>
  </si>
  <si>
    <t>Descriptor_Unit_Kpz_T55AM2B</t>
  </si>
  <si>
    <t>CC702D86E1FD7505</t>
  </si>
  <si>
    <t>81 : 13286 (True) - TUniteAuSolDescriptor</t>
  </si>
  <si>
    <t>00000000-0000-0000-0000-00007f050000</t>
  </si>
  <si>
    <t>Descriptor_Unit_Kpz_T72</t>
  </si>
  <si>
    <t>03E2FD7505000000</t>
  </si>
  <si>
    <t>78 : 17352 (True) - TUIResourceTexture</t>
  </si>
  <si>
    <t>00000000-0000-0000-0000-000080050000</t>
  </si>
  <si>
    <t>Descriptor_Unit_Kpz_T72G</t>
  </si>
  <si>
    <t>D180787F5D010000</t>
  </si>
  <si>
    <t>78 : 17357 (True) - TUIResourceTexture</t>
  </si>
  <si>
    <t>00000000-0000-0000-0000-000081050000</t>
  </si>
  <si>
    <t>Descriptor_Unit_Kpz_T72M</t>
  </si>
  <si>
    <t>D780787F5D010000</t>
  </si>
  <si>
    <t>78 : 17363 (True) - TUIResourceTexture</t>
  </si>
  <si>
    <t>00000000-0000-0000-0000-000082050000</t>
  </si>
  <si>
    <t>Descriptor_Unit_Kpz_T72M1</t>
  </si>
  <si>
    <t>C23520DE5F570000</t>
  </si>
  <si>
    <t>81 : 13290 (True) - TUniteAuSolDescriptor</t>
  </si>
  <si>
    <t>00000000-0001-0000-0000-0000f5030000</t>
  </si>
  <si>
    <t>Descriptor_Unit_KubM4_CZ</t>
  </si>
  <si>
    <t>64535CA75E010000</t>
  </si>
  <si>
    <t>81 : 14014 (True) - TUniteAuSolDescriptor</t>
  </si>
  <si>
    <t>00000000-0000-0000-0000-000083050000</t>
  </si>
  <si>
    <t>Descriptor_Unit_Kustjaegarna</t>
  </si>
  <si>
    <t>B7C9AAE69BE37A05</t>
  </si>
  <si>
    <t>78 : 17383 (True) - TUIResourceTexture</t>
  </si>
  <si>
    <t>00000000-0003-0000-0000-0000f7030000</t>
  </si>
  <si>
    <t>Descriptor_Unit_Kustjaegarna_90</t>
  </si>
  <si>
    <t>Unit_Kustjaegarna_90</t>
  </si>
  <si>
    <t>8192E37A05000000</t>
  </si>
  <si>
    <t>KUSTJAGARE 90</t>
  </si>
  <si>
    <t>00000000-0000-0000-0000-000084050000</t>
  </si>
  <si>
    <t>Descriptor_Unit_Kyu_106mm_JAP</t>
  </si>
  <si>
    <t>0B25CB4720E87E05</t>
  </si>
  <si>
    <t>78 : 17394 (True) - TUIResourceTexture</t>
  </si>
  <si>
    <t>00000000-0000-0000-0000-000085050000</t>
  </si>
  <si>
    <t>Descriptor_Unit_Kyu_Chu_MAT_JAP</t>
  </si>
  <si>
    <t>94B75C7ADBE87E05</t>
  </si>
  <si>
    <t>78 : 17399 (True) - TUIResourceTexture</t>
  </si>
  <si>
    <t>81 : 13298 (True) - TUniteAuSolDescriptor</t>
  </si>
  <si>
    <t>00000000-0000-0000-0000-000086050000</t>
  </si>
  <si>
    <t>Descriptor_Unit_Kyu_JAP</t>
  </si>
  <si>
    <t>DA42E97E05000000</t>
  </si>
  <si>
    <t>78 : 17403 (True) - TUIResourceTexture</t>
  </si>
  <si>
    <t>00000000-0000-0000-0000-000087050000</t>
  </si>
  <si>
    <t>Descriptor_Unit_Kyu_Jyu_MAT_JAP</t>
  </si>
  <si>
    <t>94B75CBA4FE97E05</t>
  </si>
  <si>
    <t>81 : 13300 (True) - TUniteAuSolDescriptor</t>
  </si>
  <si>
    <t>00000000-0000-0000-0000-000088050000</t>
  </si>
  <si>
    <t>Descriptor_Unit_Kyu_M2_JAP</t>
  </si>
  <si>
    <t>DA420D97EE570000</t>
  </si>
  <si>
    <t>00000000-0000-0000-0000-000089050000</t>
  </si>
  <si>
    <t>Descriptor_Unit_Kyu_MAT_JAP</t>
  </si>
  <si>
    <t>DA4279CBA5FB1500</t>
  </si>
  <si>
    <t>78 : 17420 (True) - TUIResourceTexture</t>
  </si>
  <si>
    <t>81 : 13295 (True) - TUniteAuSolDescriptor</t>
  </si>
  <si>
    <t>00000000-0000-0000-0000-00008a050000</t>
  </si>
  <si>
    <t>Descriptor_Unit_LAAD_Blowpipe</t>
  </si>
  <si>
    <t>6ECDD331E32C8B05</t>
  </si>
  <si>
    <t>78 : 17426 (True) - TUIResourceTexture</t>
  </si>
  <si>
    <t>00000000-0000-0000-0000-00008b050000</t>
  </si>
  <si>
    <t>Descriptor_Unit_LAAD_Redeye</t>
  </si>
  <si>
    <t>AAAFA62AE72C8B05</t>
  </si>
  <si>
    <t>78 : 17432 (True) - TUIResourceTexture</t>
  </si>
  <si>
    <t>78 : 17433 (True) - TUIResourceTexture</t>
  </si>
  <si>
    <t>00000000-0000-0000-0000-00008c050000</t>
  </si>
  <si>
    <t>Descriptor_Unit_LAAD_Stinger</t>
  </si>
  <si>
    <t>2A3BBB79E72C8B05</t>
  </si>
  <si>
    <t>78 : 17438 (True) - TUIResourceTexture</t>
  </si>
  <si>
    <t>78 : 17439 (True) - TUIResourceTexture</t>
  </si>
  <si>
    <t>00000000-0000-0000-0000-00008d050000</t>
  </si>
  <si>
    <t>Descriptor_Unit_LAAD_StingerC</t>
  </si>
  <si>
    <t>0D3BBB7907000000</t>
  </si>
  <si>
    <t>78 : 17444 (True) - TUIResourceTexture</t>
  </si>
  <si>
    <t>78 : 17445 (True) - TUIResourceTexture</t>
  </si>
  <si>
    <t>00000000-0003-0000-0000-0000f8030000</t>
  </si>
  <si>
    <t>Descriptor_Unit_LARO_TOW2</t>
  </si>
  <si>
    <t>Unit_LARO_TOW2</t>
  </si>
  <si>
    <t>43987919B7580000</t>
  </si>
  <si>
    <t>LARO TOW-2</t>
  </si>
  <si>
    <t>78 : 17450 (True) - TUIResourceTexture</t>
  </si>
  <si>
    <t>81 : 13675 (True) - TUniteAuSolDescriptor</t>
  </si>
  <si>
    <t>00000000-0000-0000-0000-00008e050000</t>
  </si>
  <si>
    <t>Descriptor_Unit_LARS</t>
  </si>
  <si>
    <t>1DB7580000000000</t>
  </si>
  <si>
    <t>78 : 17456 (True) - TUIResourceTexture</t>
  </si>
  <si>
    <t>00000000-0000-0000-0000-00008f050000</t>
  </si>
  <si>
    <t>Descriptor_Unit_LARS_2</t>
  </si>
  <si>
    <t>43C72D1600000000</t>
  </si>
  <si>
    <t>78 : 17461 (True) - TUIResourceTexture</t>
  </si>
  <si>
    <t>81 : 13306 (True) - TUniteAuSolDescriptor</t>
  </si>
  <si>
    <t>00000000-0000-0000-0000-000090050000</t>
  </si>
  <si>
    <t>Descriptor_Unit_LAV_25</t>
  </si>
  <si>
    <t>C6002E1600000000</t>
  </si>
  <si>
    <t>78 : 17466 (True) - TUIResourceTexture</t>
  </si>
  <si>
    <t>00000000-0000-0000-0000-000091050000</t>
  </si>
  <si>
    <t>Descriptor_Unit_LAV_25_Scout</t>
  </si>
  <si>
    <t>B94EA39D31808B05</t>
  </si>
  <si>
    <t>78 : 17471 (True) - TUIResourceTexture</t>
  </si>
  <si>
    <t>00000000-0000-0000-0000-000092050000</t>
  </si>
  <si>
    <t>Descriptor_Unit_LAV_AT_US</t>
  </si>
  <si>
    <t>DDE72DE062010000</t>
  </si>
  <si>
    <t>00000000-0000-0000-0000-000093050000</t>
  </si>
  <si>
    <t>Descriptor_Unit_LAV_C2_US</t>
  </si>
  <si>
    <t>DD3734E062010000</t>
  </si>
  <si>
    <t>81 : 13352 (True) - TUniteAuSolDescriptor</t>
  </si>
  <si>
    <t>00000000-0000-0000-0000-000094050000</t>
  </si>
  <si>
    <t>Descriptor_Unit_LAV_M</t>
  </si>
  <si>
    <t>17B8580000000000</t>
  </si>
  <si>
    <t>00000000-0000-0000-0000-000095050000</t>
  </si>
  <si>
    <t>Descriptor_Unit_LO_1800_FASTA_4</t>
  </si>
  <si>
    <t>5EB7404190089905</t>
  </si>
  <si>
    <t>78 : 17496 (True) - TUIResourceTexture</t>
  </si>
  <si>
    <t>81 : 13172 (True) - TUniteAuSolDescriptor</t>
  </si>
  <si>
    <t>00000000-0000-0000-0000-000096050000</t>
  </si>
  <si>
    <t>Descriptor_Unit_LRPV_Perentie_ANZ</t>
  </si>
  <si>
    <t>F9ACDEAA066A9C05</t>
  </si>
  <si>
    <t>00000000-0000-0000-0000-000097050000</t>
  </si>
  <si>
    <t>Descriptor_Unit_LRPV_Rover_ANZ</t>
  </si>
  <si>
    <t>B7BAD31CA8711600</t>
  </si>
  <si>
    <t>81 : 13668 (True) - TUniteAuSolDescriptor</t>
  </si>
  <si>
    <t>00000000-0001-0000-0000-0000f6030000</t>
  </si>
  <si>
    <t>Descriptor_Unit_LSTR</t>
  </si>
  <si>
    <t>9CD7590000000000</t>
  </si>
  <si>
    <t>78 : 17515 (True) - TUIResourceTexture</t>
  </si>
  <si>
    <t>00000000-0000-0000-0000-000098050000</t>
  </si>
  <si>
    <t>Descriptor_Unit_LVTP_7</t>
  </si>
  <si>
    <t>88E6811600000000</t>
  </si>
  <si>
    <t>78 : 17521 (True) - TUIResourceTexture</t>
  </si>
  <si>
    <t>00000000-0000-0000-0000-000099050000</t>
  </si>
  <si>
    <t>Descriptor_Unit_LVTP_7A1</t>
  </si>
  <si>
    <t>C282681E68010000</t>
  </si>
  <si>
    <t>78 : 17528 (True) - TUIResourceTexture</t>
  </si>
  <si>
    <t>00000000-0000-0000-0000-00009a050000</t>
  </si>
  <si>
    <t>Descriptor_Unit_LVTP_7_ROK</t>
  </si>
  <si>
    <t>55C6219A075A0000</t>
  </si>
  <si>
    <t>78 : 17533 (True) - TUIResourceTexture</t>
  </si>
  <si>
    <t>00000000-0000-0000-0000-00009b050000</t>
  </si>
  <si>
    <t>Descriptor_Unit_LVT_4_ROK</t>
  </si>
  <si>
    <t>55C6151E68010000</t>
  </si>
  <si>
    <t>00000000-0000-0000-0000-00009c050000</t>
  </si>
  <si>
    <t>Descriptor_Unit_Land_Rover_S3</t>
  </si>
  <si>
    <t>44B7D35C3A9B1600</t>
  </si>
  <si>
    <t>78 : 17544 (True) - TUIResourceTexture</t>
  </si>
  <si>
    <t>00000000-0000-0000-0000-00009d050000</t>
  </si>
  <si>
    <t>Descriptor_Unit_Land_Rover_S3_UK</t>
  </si>
  <si>
    <t>D5B7D35C3A9B1600</t>
  </si>
  <si>
    <t>78 : 17548 (True) - TUIResourceTexture</t>
  </si>
  <si>
    <t>00000000-0000-0000-0000-00009e050000</t>
  </si>
  <si>
    <t>Descriptor_Unit_Leclerc_FR</t>
  </si>
  <si>
    <t>1C84DE6A8CAA1600</t>
  </si>
  <si>
    <t>78 : 17555 (True) - TUIResourceTexture</t>
  </si>
  <si>
    <t>00000000-0000-0000-0000-00009f050000</t>
  </si>
  <si>
    <t>Descriptor_Unit_Legion</t>
  </si>
  <si>
    <t>33EDB2AA05000000</t>
  </si>
  <si>
    <t>78 : 17561 (True) - TUIResourceTexture</t>
  </si>
  <si>
    <t>00000000-0000-0000-0000-0000a0050000</t>
  </si>
  <si>
    <t>Descriptor_Unit_Legion_FAMAS</t>
  </si>
  <si>
    <t>CBB54033EDB2AA05</t>
  </si>
  <si>
    <t>78 : 17568 (True) - TUIResourceTexture</t>
  </si>
  <si>
    <t>00000000-0001-0000-0000-0000f7030000</t>
  </si>
  <si>
    <t>Descriptor_Unit_Lehka_Pechota</t>
  </si>
  <si>
    <t>748BAA9A09B7AA05</t>
  </si>
  <si>
    <t>78 : 17574 (True) - TUIResourceTexture</t>
  </si>
  <si>
    <t>78 : 17575 (True) - TUIResourceTexture</t>
  </si>
  <si>
    <t>00000000-0000-0000-0000-0000a1050000</t>
  </si>
  <si>
    <t>Descriptor_Unit_LeichteSchutzen</t>
  </si>
  <si>
    <t>2DDAA9798BBAAA05</t>
  </si>
  <si>
    <t>78 : 17581 (True) - TUIResourceTexture</t>
  </si>
  <si>
    <t>00000000-0000-0000-0000-0000a2050000</t>
  </si>
  <si>
    <t>Descriptor_Unit_Leopard_1_A1</t>
  </si>
  <si>
    <t>C222A4B759D3AA05</t>
  </si>
  <si>
    <t>78 : 17588 (True) - TUIResourceTexture</t>
  </si>
  <si>
    <t>00000000-0000-0000-0000-0000a3050000</t>
  </si>
  <si>
    <t>Descriptor_Unit_Leopard_1_A2</t>
  </si>
  <si>
    <t>C322A4B759D3AA05</t>
  </si>
  <si>
    <t>78 : 17594 (True) - TUIResourceTexture</t>
  </si>
  <si>
    <t>00000000-0000-0000-0000-0000a4050000</t>
  </si>
  <si>
    <t>Descriptor_Unit_Leopard_1_A3</t>
  </si>
  <si>
    <t>C422A4B759D3AA05</t>
  </si>
  <si>
    <t>78 : 17599 (True) - TUIResourceTexture</t>
  </si>
  <si>
    <t>81 : 13463 (True) - TUniteAuSolDescriptor</t>
  </si>
  <si>
    <t>00000000-0000-0000-0000-0000a5050000</t>
  </si>
  <si>
    <t>Descriptor_Unit_Leopard_1_A4</t>
  </si>
  <si>
    <t>C522A4B759D3AA05</t>
  </si>
  <si>
    <t>78 : 17604 (True) - TUIResourceTexture</t>
  </si>
  <si>
    <t>00000000-0000-0000-0000-0000a6050000</t>
  </si>
  <si>
    <t>Descriptor_Unit_Leopard_1_A5</t>
  </si>
  <si>
    <t>C622A4B759D3AA05</t>
  </si>
  <si>
    <t>78 : 17610 (True) - TUIResourceTexture</t>
  </si>
  <si>
    <t>81 : 13331 (True) - TUniteAuSolDescriptor</t>
  </si>
  <si>
    <t>00000000-0000-0000-0000-0000a7050000</t>
  </si>
  <si>
    <t>Descriptor_Unit_Leopard_2</t>
  </si>
  <si>
    <t>437A9B35AD5A0000</t>
  </si>
  <si>
    <t>78 : 17616 (True) - TUIResourceTexture</t>
  </si>
  <si>
    <t>00000000-0000-0000-0000-0000a8050000</t>
  </si>
  <si>
    <t>Descriptor_Unit_Leopard_2_A1</t>
  </si>
  <si>
    <t>C232A4B759D3AA05</t>
  </si>
  <si>
    <t>00000000-0000-0000-0000-0000a9050000</t>
  </si>
  <si>
    <t>Descriptor_Unit_Leopard_2_A4</t>
  </si>
  <si>
    <t>C532A4B759D3AA05</t>
  </si>
  <si>
    <t>78 : 17628 (True) - TUIResourceTexture</t>
  </si>
  <si>
    <t>81 : 13334 (True) - TUniteAuSolDescriptor</t>
  </si>
  <si>
    <t>00000000-0003-0000-0000-0000f9030000</t>
  </si>
  <si>
    <t>Descriptor_Unit_Leopard_1A5DK</t>
  </si>
  <si>
    <t>Unit_Leopard_1A5DK</t>
  </si>
  <si>
    <t>95632C02AD5A0000</t>
  </si>
  <si>
    <t>LEOPARD 1A5DK</t>
  </si>
  <si>
    <t>78 : 17633 (True) - TUIResourceTexture</t>
  </si>
  <si>
    <t>00000000-0003-0000-0000-0000fa030000</t>
  </si>
  <si>
    <t>Descriptor_Unit_Leopard_1A5NO</t>
  </si>
  <si>
    <t>Unit_Leopard_1A5NO</t>
  </si>
  <si>
    <t>19662C02AD5A0000</t>
  </si>
  <si>
    <t>LEOPARD 1A5NO</t>
  </si>
  <si>
    <t>78 : 17638 (True) - TUIResourceTexture</t>
  </si>
  <si>
    <t>00000000-0003-0000-0000-0000fb030000</t>
  </si>
  <si>
    <t>Descriptor_Unit_Leopard_1A5NO2</t>
  </si>
  <si>
    <t>Unit_Leopard_1A5NO2</t>
  </si>
  <si>
    <t>4386198B40AB1600</t>
  </si>
  <si>
    <t>LEOPARD 1A5NO2</t>
  </si>
  <si>
    <t>81 : 13337 (True) - TUniteAuSolDescriptor</t>
  </si>
  <si>
    <t>00000000-0000-0000-0000-0000aa050000</t>
  </si>
  <si>
    <t>Descriptor_Unit_Leopard_1_A1_NO</t>
  </si>
  <si>
    <t>19262C8259D3AA05</t>
  </si>
  <si>
    <t>78 : 17650 (True) - TUIResourceTexture</t>
  </si>
  <si>
    <t>81 : 13341 (True) - TUniteAuSolDescriptor</t>
  </si>
  <si>
    <t>00000000-0000-0000-0000-0000ab050000</t>
  </si>
  <si>
    <t>Descriptor_Unit_Leopard_1_DK</t>
  </si>
  <si>
    <t>9523A4B759D3AA05</t>
  </si>
  <si>
    <t>78 : 17655 (True) - TUIResourceTexture</t>
  </si>
  <si>
    <t>00000000-0000-0000-0000-0000ac050000</t>
  </si>
  <si>
    <t>Descriptor_Unit_Leopard_1_NO</t>
  </si>
  <si>
    <t>1926A4B759D3AA05</t>
  </si>
  <si>
    <t>78 : 17660 (True) - TUIResourceTexture</t>
  </si>
  <si>
    <t>00000000-0000-0000-0000-0000ad050000</t>
  </si>
  <si>
    <t>Descriptor_Unit_Leopard_2A5</t>
  </si>
  <si>
    <t>C632A4B759D3AA05</t>
  </si>
  <si>
    <t>78 : 17666 (True) - TUIResourceTexture</t>
  </si>
  <si>
    <t>00000000-0000-0000-0000-0000ae050000</t>
  </si>
  <si>
    <t>Descriptor_Unit_Leopard_AS1_1976_ANZ</t>
  </si>
  <si>
    <t>07A20842B7D0AA05</t>
  </si>
  <si>
    <t>78 : 17671 (True) - TUIResourceTexture</t>
  </si>
  <si>
    <t>00000000-0000-0000-0000-0000af050000</t>
  </si>
  <si>
    <t>Descriptor_Unit_Leopard_AS1_1982_ANZ</t>
  </si>
  <si>
    <t>43A20842B7D0AA05</t>
  </si>
  <si>
    <t>78 : 17676 (True) - TUIResourceTexture</t>
  </si>
  <si>
    <t>81 : 13462 (True) - TUniteAuSolDescriptor</t>
  </si>
  <si>
    <t>00000000-0000-0000-0000-0000b0050000</t>
  </si>
  <si>
    <t>Descriptor_Unit_Leopard_AS1_1985_ANZ</t>
  </si>
  <si>
    <t>46A20842B7D0AA05</t>
  </si>
  <si>
    <t>00000000-0000-0000-0000-0000b1050000</t>
  </si>
  <si>
    <t>Descriptor_Unit_Leopard_C1</t>
  </si>
  <si>
    <t>4293DE664DAB1600</t>
  </si>
  <si>
    <t>00000000-0000-0000-0000-0000b2050000</t>
  </si>
  <si>
    <t>Descriptor_Unit_Livgarde</t>
  </si>
  <si>
    <t>6A7A9BECEE5A0000</t>
  </si>
  <si>
    <t>78 : 17692 (True) - TUIResourceTexture</t>
  </si>
  <si>
    <t>00000000-0003-0000-0000-0000fc030000</t>
  </si>
  <si>
    <t>Descriptor_Unit_Livgarde_90</t>
  </si>
  <si>
    <t>Unit_Livgarde_90</t>
  </si>
  <si>
    <t>81A2A6B7C9EEAE05</t>
  </si>
  <si>
    <t>LIVGARDEN 85</t>
  </si>
  <si>
    <t>78 : 17697 (True) - TUIResourceTexture</t>
  </si>
  <si>
    <t>78 : 17698 (True) - TUIResourceTexture</t>
  </si>
  <si>
    <t>00000000-0003-0000-0000-0000fd030000</t>
  </si>
  <si>
    <t>Descriptor_Unit_Lvkv_90</t>
  </si>
  <si>
    <t>Unit_Lvkv_90</t>
  </si>
  <si>
    <t>81B2C3BB05000000</t>
  </si>
  <si>
    <t>LVKV 90</t>
  </si>
  <si>
    <t>78 : 17703 (True) - TUIResourceTexture</t>
  </si>
  <si>
    <t>00000000-0000-0000-0000-0000b3050000</t>
  </si>
  <si>
    <t>Descriptor_Unit_Lvkv_fm43</t>
  </si>
  <si>
    <t>4421AF3BBC5B0000</t>
  </si>
  <si>
    <t>78 : 17709 (True) - TUIResourceTexture</t>
  </si>
  <si>
    <t>00000000-0000-0000-0000-0000b4050000</t>
  </si>
  <si>
    <t>Descriptor_Unit_Lvrbv_701</t>
  </si>
  <si>
    <t>4280ECE7BD5B0000</t>
  </si>
  <si>
    <t>78 : 17715 (True) - TUIResourceTexture</t>
  </si>
  <si>
    <t>00000000-0000-0000-0000-0000b5050000</t>
  </si>
  <si>
    <t>Descriptor_Unit_M1025_Humvee</t>
  </si>
  <si>
    <t>EA2EEB923104C205</t>
  </si>
  <si>
    <t>78 : 17721 (True) - TUIResourceTexture</t>
  </si>
  <si>
    <t>81 : 13504 (True) - TUniteAuSolDescriptor</t>
  </si>
  <si>
    <t>00000000-0000-0000-0000-0000b6050000</t>
  </si>
  <si>
    <t>Descriptor_Unit_M1025_Humvee_GAU</t>
  </si>
  <si>
    <t>DF1249C610081700</t>
  </si>
  <si>
    <t>78 : 17726 (True) - TUIResourceTexture</t>
  </si>
  <si>
    <t>00000000-0000-0000-0000-0000b7050000</t>
  </si>
  <si>
    <t>Descriptor_Unit_M1025_Humvee_Mk19</t>
  </si>
  <si>
    <t>8A005F923104C205</t>
  </si>
  <si>
    <t>78 : 17731 (True) - TUIResourceTexture</t>
  </si>
  <si>
    <t>00000000-0000-0000-0000-0000b8050000</t>
  </si>
  <si>
    <t>Descriptor_Unit_M106_A1</t>
  </si>
  <si>
    <t>C27204C205000000</t>
  </si>
  <si>
    <t>78 : 17736 (True) - TUIResourceTexture</t>
  </si>
  <si>
    <t>81 : 13605 (True) - TUniteAuSolDescriptor</t>
  </si>
  <si>
    <t>00000000-0000-0000-0000-0000b9050000</t>
  </si>
  <si>
    <t>Descriptor_Unit_M106_A2</t>
  </si>
  <si>
    <t>C37204C205000000</t>
  </si>
  <si>
    <t>78 : 17741 (True) - TUIResourceTexture</t>
  </si>
  <si>
    <t>81 : 13398 (True) - TUniteAuSolDescriptor</t>
  </si>
  <si>
    <t>00000000-0000-0000-0000-0000ba050000</t>
  </si>
  <si>
    <t>Descriptor_Unit_M108_ANZ</t>
  </si>
  <si>
    <t>24B6248170010000</t>
  </si>
  <si>
    <t>78 : 17747 (True) - TUIResourceTexture</t>
  </si>
  <si>
    <t>00000000-0000-0000-0000-0000bb050000</t>
  </si>
  <si>
    <t>Descriptor_Unit_M109</t>
  </si>
  <si>
    <t>4A205C0000000000</t>
  </si>
  <si>
    <t>81 : 14008 (True) - TUniteAuSolDescriptor</t>
  </si>
  <si>
    <t>00000000-0000-0000-0000-0000bc050000</t>
  </si>
  <si>
    <t>Descriptor_Unit_M1097_Avenger</t>
  </si>
  <si>
    <t>B7CACEEABE000000</t>
  </si>
  <si>
    <t>78 : 17759 (True) - TUIResourceTexture</t>
  </si>
  <si>
    <t>00000000-0000-0000-0000-0000bd050000</t>
  </si>
  <si>
    <t>Descriptor_Unit_M109A2_ROK</t>
  </si>
  <si>
    <t>55C60D8B12081700</t>
  </si>
  <si>
    <t>78 : 17764 (True) - TUIResourceTexture</t>
  </si>
  <si>
    <t>00000000-0000-0000-0000-0000be050000</t>
  </si>
  <si>
    <t>Descriptor_Unit_M109A3GA1</t>
  </si>
  <si>
    <t>C212118B12081700</t>
  </si>
  <si>
    <t>78 : 17769 (True) - TUIResourceTexture</t>
  </si>
  <si>
    <t>81 : 13619 (True) - TUniteAuSolDescriptor</t>
  </si>
  <si>
    <t>00000000-0003-0000-0000-0000fe030000</t>
  </si>
  <si>
    <t>Descriptor_Unit_M109A3GN</t>
  </si>
  <si>
    <t>Unit_M109A3GN</t>
  </si>
  <si>
    <t>58442C4A205C0000</t>
  </si>
  <si>
    <t>M109A3GN</t>
  </si>
  <si>
    <t>78 : 17774 (True) - TUIResourceTexture</t>
  </si>
  <si>
    <t>81 : 14041 (True) - TUniteAuSolDescriptor</t>
  </si>
  <si>
    <t>00000000-0000-0000-0000-0000bf050000</t>
  </si>
  <si>
    <t>Descriptor_Unit_M109G</t>
  </si>
  <si>
    <t>78 : 17779 (True) - TUIResourceTexture</t>
  </si>
  <si>
    <t>00000000-0000-0000-0000-0000c0050000</t>
  </si>
  <si>
    <t>Descriptor_Unit_M109_A2</t>
  </si>
  <si>
    <t>C3A204C205000000</t>
  </si>
  <si>
    <t>78 : 17784 (True) - TUIResourceTexture</t>
  </si>
  <si>
    <t>81 : 13367 (True) - TUniteAuSolDescriptor</t>
  </si>
  <si>
    <t>00000000-0000-0000-0000-0000c1050000</t>
  </si>
  <si>
    <t>Descriptor_Unit_M109_A3</t>
  </si>
  <si>
    <t>C4A204C205000000</t>
  </si>
  <si>
    <t>78 : 17789 (True) - TUIResourceTexture</t>
  </si>
  <si>
    <t>81 : 13363 (True) - TUniteAuSolDescriptor</t>
  </si>
  <si>
    <t>00000000-0000-0000-0000-0000c2050000</t>
  </si>
  <si>
    <t>Descriptor_Unit_M109_A6_Paladin</t>
  </si>
  <si>
    <t>666C6AC7A204C205</t>
  </si>
  <si>
    <t>78 : 17794 (True) - TUIResourceTexture</t>
  </si>
  <si>
    <t>00000000-0000-0000-0000-0000c3050000</t>
  </si>
  <si>
    <t>Descriptor_Unit_M109_Howitzer</t>
  </si>
  <si>
    <t>7FEEF2B4A404C205</t>
  </si>
  <si>
    <t>78 : 17799 (True) - TUIResourceTexture</t>
  </si>
  <si>
    <t>00000000-0000-0000-0000-0000c4050000</t>
  </si>
  <si>
    <t>Descriptor_Unit_M110A2_Howitzer</t>
  </si>
  <si>
    <t>2E4F4BC31208C205</t>
  </si>
  <si>
    <t>78 : 17804 (True) - TUIResourceTexture</t>
  </si>
  <si>
    <t>81 : 13371 (True) - TUniteAuSolDescriptor</t>
  </si>
  <si>
    <t>00000000-0000-0000-0000-0000c5050000</t>
  </si>
  <si>
    <t>Descriptor_Unit_M110A2_JAP</t>
  </si>
  <si>
    <t>DA420D4B20081700</t>
  </si>
  <si>
    <t>78 : 17809 (True) - TUIResourceTexture</t>
  </si>
  <si>
    <t>81 : 13885 (True) - TUniteAuSolDescriptor</t>
  </si>
  <si>
    <t>00000000-0000-0000-0000-0000c6050000</t>
  </si>
  <si>
    <t>Descriptor_Unit_M110A2_RA</t>
  </si>
  <si>
    <t>0B372C81205C0000</t>
  </si>
  <si>
    <t>78 : 17814 (True) - TUIResourceTexture</t>
  </si>
  <si>
    <t>00000000-0000-0000-0000-0000c7050000</t>
  </si>
  <si>
    <t>Descriptor_Unit_M110_Howitzer</t>
  </si>
  <si>
    <t>7FEEF2B41408C205</t>
  </si>
  <si>
    <t>78 : 17819 (True) - TUIResourceTexture</t>
  </si>
  <si>
    <t>00000000-0000-0000-0000-0000c8050000</t>
  </si>
  <si>
    <t>Descriptor_Unit_M110_JAP</t>
  </si>
  <si>
    <t>DA42058270010000</t>
  </si>
  <si>
    <t>78 : 17824 (True) - TUIResourceTexture</t>
  </si>
  <si>
    <t>00000000-0000-0000-0000-0000c9050000</t>
  </si>
  <si>
    <t>Descriptor_Unit_M110_RA</t>
  </si>
  <si>
    <t>0B1708C205000000</t>
  </si>
  <si>
    <t>78 : 17829 (True) - TUIResourceTexture</t>
  </si>
  <si>
    <t>00000000-0000-0000-0000-0000ca050000</t>
  </si>
  <si>
    <t>Descriptor_Unit_M113</t>
  </si>
  <si>
    <t>A87AD7AA4308C205</t>
  </si>
  <si>
    <t>78 : 17834 (True) - TUIResourceTexture</t>
  </si>
  <si>
    <t>00000000-0000-0000-0000-0000cb050000</t>
  </si>
  <si>
    <t>Descriptor_Unit_M113A1_3030_ANZ</t>
  </si>
  <si>
    <t>011110C24208C205</t>
  </si>
  <si>
    <t>78 : 17839 (True) - TUIResourceTexture</t>
  </si>
  <si>
    <t>00000000-0000-0000-0000-0000cc050000</t>
  </si>
  <si>
    <t>Descriptor_Unit_M113A1_3050_ANZ</t>
  </si>
  <si>
    <t>811110C24208C205</t>
  </si>
  <si>
    <t>78 : 17844 (True) - TUIResourceTexture</t>
  </si>
  <si>
    <t>00000000-0000-0000-0000-0000cd050000</t>
  </si>
  <si>
    <t>Descriptor_Unit_M113A1_CP</t>
  </si>
  <si>
    <t>5A232C84205C0000</t>
  </si>
  <si>
    <t>78 : 17849 (True) - TUIResourceTexture</t>
  </si>
  <si>
    <t>00000000-0000-0000-0000-0000ce050000</t>
  </si>
  <si>
    <t>Descriptor_Unit_M113A1_Dragon</t>
  </si>
  <si>
    <t>AC793BC24208C205</t>
  </si>
  <si>
    <t>78 : 17856 (True) - TUIResourceTexture</t>
  </si>
  <si>
    <t>00000000-0000-0000-0000-0000cf050000</t>
  </si>
  <si>
    <t>Descriptor_Unit_M113A1_FSV_ANZ</t>
  </si>
  <si>
    <t>0BD841C24208C205</t>
  </si>
  <si>
    <t>78 : 17861 (True) - TUIResourceTexture</t>
  </si>
  <si>
    <t>00000000-0000-0000-0000-0000d0050000</t>
  </si>
  <si>
    <t>Descriptor_Unit_M113A1_LRV_ANZ</t>
  </si>
  <si>
    <t>0BC859C24208C205</t>
  </si>
  <si>
    <t>00000000-0000-0000-0000-0000d1050000</t>
  </si>
  <si>
    <t>Descriptor_Unit_M113A1_MRV_ANZ</t>
  </si>
  <si>
    <t>0BC85DC24208C205</t>
  </si>
  <si>
    <t>00000000-0000-0000-0000-0000d2050000</t>
  </si>
  <si>
    <t>Descriptor_Unit_M113A1_TOW</t>
  </si>
  <si>
    <t>61E6090B21081700</t>
  </si>
  <si>
    <t>00000000-0000-0000-0000-0000d3050000</t>
  </si>
  <si>
    <t>Descriptor_Unit_M113A1_minigun</t>
  </si>
  <si>
    <t>EEECCAC24208C205</t>
  </si>
  <si>
    <t>78 : 17881 (True) - TUIResourceTexture</t>
  </si>
  <si>
    <t>00000000-0000-0000-0000-0000d4050000</t>
  </si>
  <si>
    <t>Descriptor_Unit_M113A2</t>
  </si>
  <si>
    <t>C34208C205000000</t>
  </si>
  <si>
    <t>78 : 17886 (True) - TUIResourceTexture</t>
  </si>
  <si>
    <t>00000000-0000-0000-0000-0000d5050000</t>
  </si>
  <si>
    <t>Descriptor_Unit_M113A3</t>
  </si>
  <si>
    <t>C44208C205000000</t>
  </si>
  <si>
    <t>81 : 13384 (True) - TUniteAuSolDescriptor</t>
  </si>
  <si>
    <t>00000000-0003-0000-0000-0000ff030000</t>
  </si>
  <si>
    <t>Descriptor_Unit_M113A3_DK</t>
  </si>
  <si>
    <t>Unit_M113A3_DK</t>
  </si>
  <si>
    <t>95432C84205C0000</t>
  </si>
  <si>
    <t>M/113A3DK</t>
  </si>
  <si>
    <t>78 : 17896 (True) - TUIResourceTexture</t>
  </si>
  <si>
    <t>81 : 14030 (True) - TUniteAuSolDescriptor</t>
  </si>
  <si>
    <t>00000000-0000-0000-0000-0000d6050000</t>
  </si>
  <si>
    <t>Descriptor_Unit_M113A3_Super_Dragon_US</t>
  </si>
  <si>
    <t>6AAD77C44208C205</t>
  </si>
  <si>
    <t>78 : 17903 (True) - TUIResourceTexture</t>
  </si>
  <si>
    <t>81 : 13378 (True) - TUniteAuSolDescriptor</t>
  </si>
  <si>
    <t>00000000-0000-0000-0000-0000d7050000</t>
  </si>
  <si>
    <t>Descriptor_Unit_M113GA1</t>
  </si>
  <si>
    <t>C212118270010000</t>
  </si>
  <si>
    <t>78 : 17908 (True) - TUIResourceTexture</t>
  </si>
  <si>
    <t>00000000-0000-0000-0000-0000d8050000</t>
  </si>
  <si>
    <t>Descriptor_Unit_M113_106mm_RR</t>
  </si>
  <si>
    <t>9C2C1F814008C205</t>
  </si>
  <si>
    <t>00000000-0000-0000-0000-0000d9050000</t>
  </si>
  <si>
    <t>Descriptor_Unit_M113_ACAV</t>
  </si>
  <si>
    <t>E0D22C84205C0000</t>
  </si>
  <si>
    <t>78 : 17918 (True) - TUIResourceTexture</t>
  </si>
  <si>
    <t>00000000-0000-0000-0000-0000da050000</t>
  </si>
  <si>
    <t>Descriptor_Unit_M113_ADATS</t>
  </si>
  <si>
    <t>9DB7380B00000000</t>
  </si>
  <si>
    <t>78 : 17923 (True) - TUIResourceTexture</t>
  </si>
  <si>
    <t>00000000-0000-0000-0000-0000db050000</t>
  </si>
  <si>
    <t>Descriptor_Unit_M113_CR_Lynx</t>
  </si>
  <si>
    <t>FDEC5B5C4308C205</t>
  </si>
  <si>
    <t>00000000-0002-0000-0000-0000ea030000</t>
  </si>
  <si>
    <t>Descriptor_Unit_M113_MILAN_ANZ</t>
  </si>
  <si>
    <t>Unit_M113_MILAN_ANZ</t>
  </si>
  <si>
    <t>0BB658D34508C205</t>
  </si>
  <si>
    <t>M113_MILAN</t>
  </si>
  <si>
    <t>78 : 17936 (True) - TUIResourceTexture</t>
  </si>
  <si>
    <t>81 : 13379 (True) - TUniteAuSolDescriptor</t>
  </si>
  <si>
    <t>00000000-0000-0000-0000-0000dc050000</t>
  </si>
  <si>
    <t>Descriptor_Unit_M113_TUA</t>
  </si>
  <si>
    <t>CBE7118270010000</t>
  </si>
  <si>
    <t>78 : 17941 (True) - TUIResourceTexture</t>
  </si>
  <si>
    <t>00000000-0000-0000-0000-0000dd050000</t>
  </si>
  <si>
    <t>Descriptor_Unit_M114A1</t>
  </si>
  <si>
    <t>C25208C205000000</t>
  </si>
  <si>
    <t>78 : 17947 (True) - TUIResourceTexture</t>
  </si>
  <si>
    <t>00000000-0000-0000-0000-0000de050000</t>
  </si>
  <si>
    <t>Descriptor_Unit_M114A2</t>
  </si>
  <si>
    <t>C35208C205000000</t>
  </si>
  <si>
    <t>78 : 17952 (True) - TUIResourceTexture</t>
  </si>
  <si>
    <t>00000000-0000-0000-0000-0000df050000</t>
  </si>
  <si>
    <t>Descriptor_Unit_M125A1_ANZ</t>
  </si>
  <si>
    <t>24B6088B31081700</t>
  </si>
  <si>
    <t>78 : 17957 (True) - TUIResourceTexture</t>
  </si>
  <si>
    <t>00000000-0000-0000-0000-0000e0050000</t>
  </si>
  <si>
    <t>Descriptor_Unit_M125_A1</t>
  </si>
  <si>
    <t>C2620CC205000000</t>
  </si>
  <si>
    <t>78 : 17962 (True) - TUIResourceTexture</t>
  </si>
  <si>
    <t>00000000-0000-0000-0000-0000e1050000</t>
  </si>
  <si>
    <t>Descriptor_Unit_M132</t>
  </si>
  <si>
    <t>03215C0000000000</t>
  </si>
  <si>
    <t>78 : 17967 (True) - TUIResourceTexture</t>
  </si>
  <si>
    <t>00000000-0000-0000-0000-0000e2050000</t>
  </si>
  <si>
    <t>Descriptor_Unit_M150_I_TOW</t>
  </si>
  <si>
    <t>61E64D81215C0000</t>
  </si>
  <si>
    <t>81 : 13401 (True) - TUniteAuSolDescriptor</t>
  </si>
  <si>
    <t>00000000-0000-0000-0000-0000e3050000</t>
  </si>
  <si>
    <t>Descriptor_Unit_M150_TOW</t>
  </si>
  <si>
    <t>61E6058670010000</t>
  </si>
  <si>
    <t>81 : 13389 (True) - TUniteAuSolDescriptor</t>
  </si>
  <si>
    <t>00000000-0000-0000-0000-0000e4050000</t>
  </si>
  <si>
    <t>Descriptor_Unit_M151A1_CP</t>
  </si>
  <si>
    <t>5A232C82215C0000</t>
  </si>
  <si>
    <t>78 : 17981 (True) - TUIResourceTexture</t>
  </si>
  <si>
    <t>00000000-0000-0000-0000-0000e5050000</t>
  </si>
  <si>
    <t>Descriptor_Unit_M151A1_MUTT</t>
  </si>
  <si>
    <t>9EF75DC22218C205</t>
  </si>
  <si>
    <t>78 : 17985 (True) - TUIResourceTexture</t>
  </si>
  <si>
    <t>00000000-0000-0000-0000-0000e6050000</t>
  </si>
  <si>
    <t>Descriptor_Unit_M151A1_Scout</t>
  </si>
  <si>
    <t>3A8D76C22218C205</t>
  </si>
  <si>
    <t>78 : 17990 (True) - TUIResourceTexture</t>
  </si>
  <si>
    <t>00000000-0000-0000-0000-0000e7050000</t>
  </si>
  <si>
    <t>Descriptor_Unit_M151A2_FAV</t>
  </si>
  <si>
    <t>E0020D8B60081700</t>
  </si>
  <si>
    <t>78 : 17995 (True) - TUIResourceTexture</t>
  </si>
  <si>
    <t>00000000-0000-0000-0000-0000e8050000</t>
  </si>
  <si>
    <t>Descriptor_Unit_M151A2_I_TOW</t>
  </si>
  <si>
    <t>61E64DC32218C205</t>
  </si>
  <si>
    <t>00000000-0000-0000-0000-0000e9050000</t>
  </si>
  <si>
    <t>Descriptor_Unit_M151A2_TOW</t>
  </si>
  <si>
    <t>61E60D8B60081700</t>
  </si>
  <si>
    <t>78 : 18005 (True) - TUIResourceTexture</t>
  </si>
  <si>
    <t>00000000-0003-0000-0000-000000040000</t>
  </si>
  <si>
    <t>Descriptor_Unit_M151_TOW_NO</t>
  </si>
  <si>
    <t>Unit_M151_TOW_NO</t>
  </si>
  <si>
    <t>1916669E60081700</t>
  </si>
  <si>
    <t>M151A2 TOW-2</t>
  </si>
  <si>
    <t>78 : 18010 (True) - TUIResourceTexture</t>
  </si>
  <si>
    <t>00000000-0000-0000-0000-0000ea050000</t>
  </si>
  <si>
    <t>Descriptor_Unit_M163A1_VADS</t>
  </si>
  <si>
    <t>9DB380C2421CC205</t>
  </si>
  <si>
    <t>78 : 18015 (True) - TUIResourceTexture</t>
  </si>
  <si>
    <t>00000000-0000-0000-0000-0000eb050000</t>
  </si>
  <si>
    <t>Descriptor_Unit_M163A2_VADS</t>
  </si>
  <si>
    <t>9DB380C3421CC205</t>
  </si>
  <si>
    <t>78 : 18020 (True) - TUIResourceTexture</t>
  </si>
  <si>
    <t>81 : 13455 (True) - TUniteAuSolDescriptor</t>
  </si>
  <si>
    <t>00000000-0000-0000-0000-0000ec050000</t>
  </si>
  <si>
    <t>Descriptor_Unit_M163_PIVADS</t>
  </si>
  <si>
    <t>9DB38093461CC205</t>
  </si>
  <si>
    <t>78 : 18025 (True) - TUIResourceTexture</t>
  </si>
  <si>
    <t>81 : 13409 (True) - TUniteAuSolDescriptor</t>
  </si>
  <si>
    <t>00000000-0000-0000-0000-0000ed050000</t>
  </si>
  <si>
    <t>Descriptor_Unit_M18_ROK</t>
  </si>
  <si>
    <t>55C625C205000000</t>
  </si>
  <si>
    <t>78 : 18032 (True) - TUIResourceTexture</t>
  </si>
  <si>
    <t>00000000-0002-0000-0000-0000eb030000</t>
  </si>
  <si>
    <t>Descriptor_Unit_M1992_SPAAG_NK</t>
  </si>
  <si>
    <t>Unit_M1992_SPAAG_NK</t>
  </si>
  <si>
    <t>D1B268DDA028C205</t>
  </si>
  <si>
    <t>M1992 SPAAG</t>
  </si>
  <si>
    <t>78 : 18037 (True) - TUIResourceTexture</t>
  </si>
  <si>
    <t>81 : 14000 (True) - TUniteAuSolDescriptor</t>
  </si>
  <si>
    <t>00000000-0000-0000-0000-0000ee050000</t>
  </si>
  <si>
    <t>Descriptor_Unit_M1A1HA_Abrams_US</t>
  </si>
  <si>
    <t>E67D2E8B242CC205</t>
  </si>
  <si>
    <t>78 : 18044 (True) - TUIResourceTexture</t>
  </si>
  <si>
    <t>00000000-0000-0000-0000-0000ef050000</t>
  </si>
  <si>
    <t>Descriptor_Unit_M1A1HC_Abrams</t>
  </si>
  <si>
    <t>E67D2E8D242CC205</t>
  </si>
  <si>
    <t>78 : 18049 (True) - TUIResourceTexture</t>
  </si>
  <si>
    <t>81 : 13466 (True) - TUniteAuSolDescriptor</t>
  </si>
  <si>
    <t>00000000-0000-0000-0000-0000f0050000</t>
  </si>
  <si>
    <t>Descriptor_Unit_M1A1_Abrams</t>
  </si>
  <si>
    <t>B86CDEE7222CC205</t>
  </si>
  <si>
    <t>00000000-0000-0000-0000-0000f1050000</t>
  </si>
  <si>
    <t>Descriptor_Unit_M1A2_Abrams_US</t>
  </si>
  <si>
    <t>B86CDEE7322CC205</t>
  </si>
  <si>
    <t>78 : 18061 (True) - TUIResourceTexture</t>
  </si>
  <si>
    <t>81 : 13414 (True) - TUniteAuSolDescriptor</t>
  </si>
  <si>
    <t>00000000-0000-0000-0000-0000f2050000</t>
  </si>
  <si>
    <t>Descriptor_Unit_M1IP_Abrams</t>
  </si>
  <si>
    <t>B86CDEE7A24DC205</t>
  </si>
  <si>
    <t>78 : 18067 (True) - TUIResourceTexture</t>
  </si>
  <si>
    <t>81 : 13419 (True) - TUniteAuSolDescriptor</t>
  </si>
  <si>
    <t>00000000-0000-0000-0000-0000f3050000</t>
  </si>
  <si>
    <t>Descriptor_Unit_M1_Abrams</t>
  </si>
  <si>
    <t>B86CDEE7225C0000</t>
  </si>
  <si>
    <t>78 : 18074 (True) - TUIResourceTexture</t>
  </si>
  <si>
    <t>00000000-0000-0000-0000-0000f4050000</t>
  </si>
  <si>
    <t>Descriptor_Unit_M1_Abrams_Tuto</t>
  </si>
  <si>
    <t>BA87CBE67D2EC205</t>
  </si>
  <si>
    <t>78 : 18079 (True) - TUIResourceTexture</t>
  </si>
  <si>
    <t>00000000-0000-0000-0000-0000f5050000</t>
  </si>
  <si>
    <t>Descriptor_Unit_M201_106mm</t>
  </si>
  <si>
    <t>B27C0482100C1700</t>
  </si>
  <si>
    <t>00000000-0000-0000-0000-0000f6050000</t>
  </si>
  <si>
    <t>Descriptor_Unit_M201_MILAN</t>
  </si>
  <si>
    <t>D8624D97100C1700</t>
  </si>
  <si>
    <t>00000000-0000-0000-0000-0000f7050000</t>
  </si>
  <si>
    <t>Descriptor_Unit_M201_PC</t>
  </si>
  <si>
    <t>8D2604C305000000</t>
  </si>
  <si>
    <t>78 : 18093 (True) - TUIResourceTexture</t>
  </si>
  <si>
    <t>00000000-0000-0000-0000-0000f8050000</t>
  </si>
  <si>
    <t>Descriptor_Unit_M24_Chaffee</t>
  </si>
  <si>
    <t>EB6AB64D315C0000</t>
  </si>
  <si>
    <t>78 : 18099 (True) - TUIResourceTexture</t>
  </si>
  <si>
    <t>00000000-0000-0000-0000-0000f9050000</t>
  </si>
  <si>
    <t>Descriptor_Unit_M270_MLRS</t>
  </si>
  <si>
    <t>1D675D01325C0000</t>
  </si>
  <si>
    <t>00000000-0000-0000-0000-0000fa050000</t>
  </si>
  <si>
    <t>Descriptor_Unit_M270_LRM_FR</t>
  </si>
  <si>
    <t>1C747156800C1700</t>
  </si>
  <si>
    <t>78 : 18110 (True) - TUIResourceTexture</t>
  </si>
  <si>
    <t>00000000-0000-0000-0000-0000fb050000</t>
  </si>
  <si>
    <t>Descriptor_Unit_M270_MLRS_UK</t>
  </si>
  <si>
    <t>D5D771D61520C305</t>
  </si>
  <si>
    <t>78 : 18115 (True) - TUIResourceTexture</t>
  </si>
  <si>
    <t>00000000-0003-0000-0000-000001040000</t>
  </si>
  <si>
    <t>Descriptor_Unit_M270_NO</t>
  </si>
  <si>
    <t>Unit_M270_NO</t>
  </si>
  <si>
    <t>191620C305000000</t>
  </si>
  <si>
    <t>M270</t>
  </si>
  <si>
    <t>78 : 18120 (True) - TUIResourceTexture</t>
  </si>
  <si>
    <t>00000000-0000-0000-0000-0000fc050000</t>
  </si>
  <si>
    <t>Descriptor_Unit_M2A1_Bradley_IFV</t>
  </si>
  <si>
    <t>6A9C9A37232CC305</t>
  </si>
  <si>
    <t>78 : 18127 (True) - TUIResourceTexture</t>
  </si>
  <si>
    <t>81 : 13431 (True) - TUniteAuSolDescriptor</t>
  </si>
  <si>
    <t>00000000-0000-0000-0000-0000fd050000</t>
  </si>
  <si>
    <t>Descriptor_Unit_M2A3_Bradley_US</t>
  </si>
  <si>
    <t>6A9C9A37432CC305</t>
  </si>
  <si>
    <t>78 : 18134 (True) - TUIResourceTexture</t>
  </si>
  <si>
    <t>00000000-0000-0000-0000-0000fe050000</t>
  </si>
  <si>
    <t>Descriptor_Unit_M2_Bradley</t>
  </si>
  <si>
    <t>BE1AA7E6CD0C1700</t>
  </si>
  <si>
    <t>78 : 18141 (True) - TUIResourceTexture</t>
  </si>
  <si>
    <t>00000000-0000-0000-0000-0000ff050000</t>
  </si>
  <si>
    <t>Descriptor_Unit_M35_Cargo</t>
  </si>
  <si>
    <t>347B9B8D415C0000</t>
  </si>
  <si>
    <t>78 : 18145 (True) - TUIResourceTexture</t>
  </si>
  <si>
    <t>00000000-0000-0000-0000-000000060000</t>
  </si>
  <si>
    <t>Descriptor_Unit_M35_Truck</t>
  </si>
  <si>
    <t>30AADF9E415C0000</t>
  </si>
  <si>
    <t>00000000-0000-0000-0000-000001060000</t>
  </si>
  <si>
    <t>Descriptor_Unit_M36_ROK</t>
  </si>
  <si>
    <t>55C61DC405000000</t>
  </si>
  <si>
    <t>00000000-0000-0000-0000-000002060000</t>
  </si>
  <si>
    <t>Descriptor_Unit_M38A1CND3</t>
  </si>
  <si>
    <t>848335C292101700</t>
  </si>
  <si>
    <t>78 : 18160 (True) - TUIResourceTexture</t>
  </si>
  <si>
    <t>00000000-0000-0000-0000-000003060000</t>
  </si>
  <si>
    <t>Descriptor_Unit_M38_106mm</t>
  </si>
  <si>
    <t>B27C0442425C0000</t>
  </si>
  <si>
    <t>78 : 18165 (True) - TUIResourceTexture</t>
  </si>
  <si>
    <t>00000000-0000-0000-0000-000004060000</t>
  </si>
  <si>
    <t>Descriptor_Unit_M3A1_Bradley_CFV</t>
  </si>
  <si>
    <t>6A9C9A37232CC405</t>
  </si>
  <si>
    <t>78 : 18172 (True) - TUIResourceTexture</t>
  </si>
  <si>
    <t>00000000-0000-0000-0000-000005060000</t>
  </si>
  <si>
    <t>Descriptor_Unit_M3A3_Bradley_US</t>
  </si>
  <si>
    <t>6A9C9A37432CC405</t>
  </si>
  <si>
    <t>78 : 18179 (True) - TUIResourceTexture</t>
  </si>
  <si>
    <t>00000000-0000-0000-0000-000006060000</t>
  </si>
  <si>
    <t>Descriptor_Unit_M3_Bradley</t>
  </si>
  <si>
    <t>BE1AA7E6CD101700</t>
  </si>
  <si>
    <t>78 : 18186 (True) - TUIResourceTexture</t>
  </si>
  <si>
    <t>00000000-0000-0000-0000-000007060000</t>
  </si>
  <si>
    <t>Descriptor_Unit_M41</t>
  </si>
  <si>
    <t>78 : 18192 (True) - TUIResourceTexture</t>
  </si>
  <si>
    <t>00000000-0000-0000-0000-000008060000</t>
  </si>
  <si>
    <t>Descriptor_Unit_M41A1_ANZ</t>
  </si>
  <si>
    <t>24B6088B505C0000</t>
  </si>
  <si>
    <t>78 : 18197 (True) - TUIResourceTexture</t>
  </si>
  <si>
    <t>00000000-0000-0000-0000-000009060000</t>
  </si>
  <si>
    <t>Descriptor_Unit_M41_DK</t>
  </si>
  <si>
    <t>78 : 18203 (True) - TUIResourceTexture</t>
  </si>
  <si>
    <t>00000000-0000-0000-0000-00000a060000</t>
  </si>
  <si>
    <t>Descriptor_Unit_M41_JAP</t>
  </si>
  <si>
    <t>DA4209C505000000</t>
  </si>
  <si>
    <t>78 : 18208 (True) - TUIResourceTexture</t>
  </si>
  <si>
    <t>00000000-0000-0000-0000-00000b060000</t>
  </si>
  <si>
    <t>Descriptor_Unit_M42A1_Duster</t>
  </si>
  <si>
    <t>6A8EEB8EB00CC505</t>
  </si>
  <si>
    <t>78 : 18214 (True) - TUIResourceTexture</t>
  </si>
  <si>
    <t>00000000-0000-0000-0000-00000c060000</t>
  </si>
  <si>
    <t>Descriptor_Unit_M42_Duster_JAP</t>
  </si>
  <si>
    <t>D4ADE6B8EE0CC505</t>
  </si>
  <si>
    <t>78 : 18219 (True) - TUIResourceTexture</t>
  </si>
  <si>
    <t>00000000-0000-0000-0000-00000d060000</t>
  </si>
  <si>
    <t>Descriptor_Unit_M48A1_Patton</t>
  </si>
  <si>
    <t>796E6AC292141700</t>
  </si>
  <si>
    <t>78 : 18224 (True) - TUIResourceTexture</t>
  </si>
  <si>
    <t>00000000-0000-0000-0000-00000e060000</t>
  </si>
  <si>
    <t>Descriptor_Unit_M48A3K_ROK</t>
  </si>
  <si>
    <t>55C655C492141700</t>
  </si>
  <si>
    <t>78 : 18229 (True) - TUIResourceTexture</t>
  </si>
  <si>
    <t>00000000-0000-0000-0000-00000f060000</t>
  </si>
  <si>
    <t>Descriptor_Unit_M48A3_Chaparral</t>
  </si>
  <si>
    <t>B179DF666D020000</t>
  </si>
  <si>
    <t>81 : 13454 (True) - TUniteAuSolDescriptor</t>
  </si>
  <si>
    <t>00000000-0000-0000-0000-000010060000</t>
  </si>
  <si>
    <t>Descriptor_Unit_M48A5K_ROK</t>
  </si>
  <si>
    <t>55C655C692141700</t>
  </si>
  <si>
    <t>78 : 18242 (True) - TUIResourceTexture</t>
  </si>
  <si>
    <t>81 : 13447 (True) - TUniteAuSolDescriptor</t>
  </si>
  <si>
    <t>00000000-0000-0000-0000-000011060000</t>
  </si>
  <si>
    <t>Descriptor_Unit_M48A5_Patton</t>
  </si>
  <si>
    <t>796E6AC692141700</t>
  </si>
  <si>
    <t>78 : 18248 (True) - TUIResourceTexture</t>
  </si>
  <si>
    <t>00000000-0000-0000-0000-000012060000</t>
  </si>
  <si>
    <t>Descriptor_Unit_M48A5_Patton_NOR</t>
  </si>
  <si>
    <t>373D1B4B525C0000</t>
  </si>
  <si>
    <t>78 : 18253 (True) - TUIResourceTexture</t>
  </si>
  <si>
    <t>81 : 13446 (True) - TUniteAuSolDescriptor</t>
  </si>
  <si>
    <t>00000000-0000-0000-0000-000013060000</t>
  </si>
  <si>
    <t>Descriptor_Unit_M48A5_ROK</t>
  </si>
  <si>
    <t>55C6194B525C0000</t>
  </si>
  <si>
    <t>M48A5K2 WRSA</t>
  </si>
  <si>
    <t>78 : 18258 (True) - TUIResourceTexture</t>
  </si>
  <si>
    <t>81 : 13449 (True) - TUniteAuSolDescriptor</t>
  </si>
  <si>
    <t>00000000-0000-0000-0000-000014060000</t>
  </si>
  <si>
    <t>Descriptor_Unit_M48_Chaparral</t>
  </si>
  <si>
    <t>F76DD666DB24C505</t>
  </si>
  <si>
    <t>78 : 18266 (True) - TUIResourceTexture</t>
  </si>
  <si>
    <t>00000000-0000-0000-0000-000015060000</t>
  </si>
  <si>
    <t>Descriptor_Unit_M48_Chaparral_MIM72F</t>
  </si>
  <si>
    <t>03724D576CDEB709</t>
  </si>
  <si>
    <t>78 : 18273 (True) - TUIResourceTexture</t>
  </si>
  <si>
    <t>81 : 13453 (True) - TUniteAuSolDescriptor</t>
  </si>
  <si>
    <t>00000000-0000-0000-0000-000016060000</t>
  </si>
  <si>
    <t>Descriptor_Unit_M50_Ontos</t>
  </si>
  <si>
    <t>389DCF59605C0000</t>
  </si>
  <si>
    <t>78 : 18279 (True) - TUIResourceTexture</t>
  </si>
  <si>
    <t>00000000-0000-0000-0000-000017060000</t>
  </si>
  <si>
    <t>Descriptor_Unit_M53_59_Praga</t>
  </si>
  <si>
    <t>266BDE9A6210C605</t>
  </si>
  <si>
    <t>78 : 18285 (True) - TUIResourceTexture</t>
  </si>
  <si>
    <t>00000000-0000-0000-0000-000018060000</t>
  </si>
  <si>
    <t>Descriptor_Unit_M551_A1</t>
  </si>
  <si>
    <t>C22218C605000000</t>
  </si>
  <si>
    <t>78 : 18292 (True) - TUIResourceTexture</t>
  </si>
  <si>
    <t>00000000-0000-0000-0000-000019060000</t>
  </si>
  <si>
    <t>Descriptor_Unit_M551_Sheridan</t>
  </si>
  <si>
    <t>A97BAB6D2718C605</t>
  </si>
  <si>
    <t>78 : 18297 (True) - TUIResourceTexture</t>
  </si>
  <si>
    <t>81 : 13396 (True) - TUniteAuSolDescriptor</t>
  </si>
  <si>
    <t>00000000-0000-0000-0000-00001a060000</t>
  </si>
  <si>
    <t>Descriptor_Unit_M551_TTS</t>
  </si>
  <si>
    <t>9DE7098671010000</t>
  </si>
  <si>
    <t>78 : 18302 (True) - TUIResourceTexture</t>
  </si>
  <si>
    <t>81 : 13458 (True) - TUniteAuSolDescriptor</t>
  </si>
  <si>
    <t>00000000-0000-0000-0000-00001b060000</t>
  </si>
  <si>
    <t>Descriptor_Unit_M55_ROK</t>
  </si>
  <si>
    <t>55C619C605000000</t>
  </si>
  <si>
    <t>00000000-0000-0000-0000-00001c060000</t>
  </si>
  <si>
    <t>Descriptor_Unit_M577</t>
  </si>
  <si>
    <t>08625C0000000000</t>
  </si>
  <si>
    <t>00000000-0000-0000-0000-00001d060000</t>
  </si>
  <si>
    <t>Descriptor_Unit_M577A1_ANZ</t>
  </si>
  <si>
    <t>24B6080B82181700</t>
  </si>
  <si>
    <t>78 : 18316 (True) - TUIResourceTexture</t>
  </si>
  <si>
    <t>00000000-0000-0000-0000-00001e060000</t>
  </si>
  <si>
    <t>Descriptor_Unit_M577G</t>
  </si>
  <si>
    <t>78 : 18321 (True) - TUIResourceTexture</t>
  </si>
  <si>
    <t>00000000-0000-0000-0000-00001f060000</t>
  </si>
  <si>
    <t>Descriptor_Unit_M577_kmdpvgn</t>
  </si>
  <si>
    <t>EC5EA7328C20C605</t>
  </si>
  <si>
    <t>78 : 18325 (True) - TUIResourceTexture</t>
  </si>
  <si>
    <t>00000000-0000-0000-0000-000020060000</t>
  </si>
  <si>
    <t>Descriptor_Unit_M60A1_AOS_Patton</t>
  </si>
  <si>
    <t>A6D6658BB004C705</t>
  </si>
  <si>
    <t>78 : 18330 (True) - TUIResourceTexture</t>
  </si>
  <si>
    <t>00000000-0000-0000-0000-000021060000</t>
  </si>
  <si>
    <t>Descriptor_Unit_M60A1_ERA_US</t>
  </si>
  <si>
    <t>DDB7708FB004C705</t>
  </si>
  <si>
    <t>78 : 18336 (True) - TUIResourceTexture</t>
  </si>
  <si>
    <t>81 : 13465 (True) - TUniteAuSolDescriptor</t>
  </si>
  <si>
    <t>00000000-0000-0000-0000-000022060000</t>
  </si>
  <si>
    <t>Descriptor_Unit_M60A1_Patton</t>
  </si>
  <si>
    <t>749E9B9AB004C705</t>
  </si>
  <si>
    <t>81 : 13450 (True) - TUniteAuSolDescriptor</t>
  </si>
  <si>
    <t>00000000-0000-0000-0000-000023060000</t>
  </si>
  <si>
    <t>Descriptor_Unit_M60A1_RISE_Patton</t>
  </si>
  <si>
    <t>DAD34D9CB004C705</t>
  </si>
  <si>
    <t>00000000-0000-0000-0000-000024060000</t>
  </si>
  <si>
    <t>Descriptor_Unit_M60A2_20mm_Starship</t>
  </si>
  <si>
    <t>9D2C07C3B004C705</t>
  </si>
  <si>
    <t>78 : 18352 (True) - TUIResourceTexture</t>
  </si>
  <si>
    <t>00000000-0000-0000-0000-000025060000</t>
  </si>
  <si>
    <t>Descriptor_Unit_M60A2_Starship</t>
  </si>
  <si>
    <t>F86DE6DDB004C705</t>
  </si>
  <si>
    <t>78 : 18357 (True) - TUIResourceTexture</t>
  </si>
  <si>
    <t>00000000-0000-0000-0000-000026060000</t>
  </si>
  <si>
    <t>Descriptor_Unit_M60A3_Patton</t>
  </si>
  <si>
    <t>749E9B1AB104C705</t>
  </si>
  <si>
    <t>78 : 18363 (True) - TUIResourceTexture</t>
  </si>
  <si>
    <t>00000000-0000-0000-0000-000027060000</t>
  </si>
  <si>
    <t>Descriptor_Unit_M60_Super_AX</t>
  </si>
  <si>
    <t>E272ABB5DE05C705</t>
  </si>
  <si>
    <t>78 : 18369 (True) - TUIResourceTexture</t>
  </si>
  <si>
    <t>81 : 13471 (True) - TUniteAuSolDescriptor</t>
  </si>
  <si>
    <t>00000000-0000-0000-0000-000028060000</t>
  </si>
  <si>
    <t>Descriptor_Unit_M621_Cargo</t>
  </si>
  <si>
    <t>347B9B8D301C1700</t>
  </si>
  <si>
    <t>78 : 18373 (True) - TUIResourceTexture</t>
  </si>
  <si>
    <t>00000000-0000-0000-0000-000029060000</t>
  </si>
  <si>
    <t>Descriptor_Unit_M621_Truck</t>
  </si>
  <si>
    <t>30AADF9E301C1700</t>
  </si>
  <si>
    <t>78 : 18377 (True) - TUIResourceTexture</t>
  </si>
  <si>
    <t>00000000-0000-0000-0000-00002a060000</t>
  </si>
  <si>
    <t>Descriptor_Unit_M67A1_Zippo</t>
  </si>
  <si>
    <t>745DBBA4B020C705</t>
  </si>
  <si>
    <t>78 : 18383 (True) - TUIResourceTexture</t>
  </si>
  <si>
    <t>81 : 13399 (True) - TUniteAuSolDescriptor</t>
  </si>
  <si>
    <t>00000000-0000-0000-0000-00002b060000</t>
  </si>
  <si>
    <t>Descriptor_Unit_M6_Mosegris</t>
  </si>
  <si>
    <t>B87BB32A4E5FC705</t>
  </si>
  <si>
    <t>78 : 18390 (True) - TUIResourceTexture</t>
  </si>
  <si>
    <t>00000000-0000-0000-0000-00002c060000</t>
  </si>
  <si>
    <t>Descriptor_Unit_M727_Hawk</t>
  </si>
  <si>
    <t>306F4AC8805C0000</t>
  </si>
  <si>
    <t>78 : 18397 (True) - TUIResourceTexture</t>
  </si>
  <si>
    <t>00000000-0000-0000-0000-00002d060000</t>
  </si>
  <si>
    <t>Descriptor_Unit_M727_Hawk_P3_US</t>
  </si>
  <si>
    <t>8406F3A6840CC805</t>
  </si>
  <si>
    <t>78 : 18404 (True) - TUIResourceTexture</t>
  </si>
  <si>
    <t>81 : 13480 (True) - TUniteAuSolDescriptor</t>
  </si>
  <si>
    <t>00000000-0000-0000-0000-00002e060000</t>
  </si>
  <si>
    <t>Descriptor_Unit_M727_Hawk_PIP_ROK</t>
  </si>
  <si>
    <t>9306F3A6840CC805</t>
  </si>
  <si>
    <t>78 : 18411 (True) - TUIResourceTexture</t>
  </si>
  <si>
    <t>00000000-0000-0000-0000-00002f060000</t>
  </si>
  <si>
    <t>Descriptor_Unit_M727_I_Hawk</t>
  </si>
  <si>
    <t>306F4A1332201700</t>
  </si>
  <si>
    <t>78 : 18418 (True) - TUIResourceTexture</t>
  </si>
  <si>
    <t>00000000-0003-0000-0000-000002040000</t>
  </si>
  <si>
    <t>Descriptor_Unit_M727_I_Hawk_DK</t>
  </si>
  <si>
    <t>Unit_M727_I_Hawk_DK</t>
  </si>
  <si>
    <t>0ECC9BD2840CC805</t>
  </si>
  <si>
    <t>M/727 I-HAWK</t>
  </si>
  <si>
    <t>78 : 18425 (True) - TUIResourceTexture</t>
  </si>
  <si>
    <t>00000000-0000-0000-0000-000030060000</t>
  </si>
  <si>
    <t>Descriptor_Unit_M727_I_Hawk_ROK</t>
  </si>
  <si>
    <t>1CCC9BD2840CC805</t>
  </si>
  <si>
    <t>00000000-0000-0000-0000-000031060000</t>
  </si>
  <si>
    <t>Descriptor_Unit_M728_CEV</t>
  </si>
  <si>
    <t>E0D3240372010000</t>
  </si>
  <si>
    <t>00000000-0000-0000-0000-000032060000</t>
  </si>
  <si>
    <t>Descriptor_Unit_M8_Buford</t>
  </si>
  <si>
    <t>E94DAF3A935C0000</t>
  </si>
  <si>
    <t>78 : 18445 (True) - TUIResourceTexture</t>
  </si>
  <si>
    <t>00000000-0000-0000-0000-000033060000</t>
  </si>
  <si>
    <t>Descriptor_Unit_M8_ROK</t>
  </si>
  <si>
    <t>55C6251700000000</t>
  </si>
  <si>
    <t>78 : 18451 (True) - TUIResourceTexture</t>
  </si>
  <si>
    <t>00000000-0000-0000-0000-000034060000</t>
  </si>
  <si>
    <t>Descriptor_Unit_M901A1_ITW_US</t>
  </si>
  <si>
    <t>5FE84DC22204CA05</t>
  </si>
  <si>
    <t>78 : 18456 (True) - TUIResourceTexture</t>
  </si>
  <si>
    <t>81 : 13487 (True) - TUniteAuSolDescriptor</t>
  </si>
  <si>
    <t>00000000-0000-0000-0000-000035060000</t>
  </si>
  <si>
    <t>Descriptor_Unit_M901_TOW</t>
  </si>
  <si>
    <t>61E6098172010000</t>
  </si>
  <si>
    <t>00000000-0003-0000-0000-000003040000</t>
  </si>
  <si>
    <t>Descriptor_Unit_M93_Stinger_DK</t>
  </si>
  <si>
    <t>Unit_M93_Stinger_DK</t>
  </si>
  <si>
    <t>B7CACE6EDE11CA05</t>
  </si>
  <si>
    <t>LLRkt M/93</t>
  </si>
  <si>
    <t>78 : 18466 (True) - TUIResourceTexture</t>
  </si>
  <si>
    <t>78 : 18467 (True) - TUIResourceTexture</t>
  </si>
  <si>
    <t>00000000-0000-0000-0000-000036060000</t>
  </si>
  <si>
    <t>Descriptor_Unit_M966_Humvee_ITOW</t>
  </si>
  <si>
    <t>61E64DD271281700</t>
  </si>
  <si>
    <t>78 : 18472 (True) - TUIResourceTexture</t>
  </si>
  <si>
    <t>00000000-0000-0000-0000-000037060000</t>
  </si>
  <si>
    <t>Descriptor_Unit_M998_Humvee</t>
  </si>
  <si>
    <t>AABACBBA9428CA05</t>
  </si>
  <si>
    <t>78 : 18477 (True) - TUIResourceTexture</t>
  </si>
  <si>
    <t>00000000-0000-0000-0000-000038060000</t>
  </si>
  <si>
    <t>Descriptor_Unit_MAN_Kat1_6x6</t>
  </si>
  <si>
    <t>426E56D872010000</t>
  </si>
  <si>
    <t>78 : 18481 (True) - TUIResourceTexture</t>
  </si>
  <si>
    <t>81 : 13498 (True) - TUniteAuSolDescriptor</t>
  </si>
  <si>
    <t>00000000-0000-0000-0000-000039060000</t>
  </si>
  <si>
    <t>Descriptor_Unit_MARS</t>
  </si>
  <si>
    <t>1DB75C0000000000</t>
  </si>
  <si>
    <t>78 : 18486 (True) - TUIResourceTexture</t>
  </si>
  <si>
    <t>81 : 13307 (True) - TUniteAuSolDescriptor</t>
  </si>
  <si>
    <t>00000000-0000-0000-0000-00003a060000</t>
  </si>
  <si>
    <t>Descriptor_Unit_MAW</t>
  </si>
  <si>
    <t>E172010000000000</t>
  </si>
  <si>
    <t>78 : 18491 (True) - TUIResourceTexture</t>
  </si>
  <si>
    <t>78 : 18492 (True) - TUIResourceTexture</t>
  </si>
  <si>
    <t>00000000-0001-0000-0000-0000f8030000</t>
  </si>
  <si>
    <t>Descriptor_Unit_MAZ543_Newa</t>
  </si>
  <si>
    <t>26AF62446190CB05</t>
  </si>
  <si>
    <t>78 : 18499 (True) - TUIResourceTexture</t>
  </si>
  <si>
    <t>81 : 13983 (True) - TUniteAuSolDescriptor</t>
  </si>
  <si>
    <t>00000000-0000-0000-0000-00003b060000</t>
  </si>
  <si>
    <t>Descriptor_Unit_MBT70</t>
  </si>
  <si>
    <t>01E2311700000000</t>
  </si>
  <si>
    <t>78 : 18505 (True) - TUIResourceTexture</t>
  </si>
  <si>
    <t>00000000-0000-0000-0000-00003c060000</t>
  </si>
  <si>
    <t>Descriptor_Unit_MC3_Cargo_ANZ</t>
  </si>
  <si>
    <t>78 : 18509 (True) - TUIResourceTexture</t>
  </si>
  <si>
    <t>81 : 13943 (True) - TUniteAuSolDescriptor</t>
  </si>
  <si>
    <t>00000000-0000-0000-0000-00003d060000</t>
  </si>
  <si>
    <t>Descriptor_Unit_MD_Jupiter</t>
  </si>
  <si>
    <t>B79ABBB54E391700</t>
  </si>
  <si>
    <t>78 : 18513 (True) - TUIResourceTexture</t>
  </si>
  <si>
    <t>00000000-0000-0000-0000-00003e060000</t>
  </si>
  <si>
    <t>Descriptor_Unit_MD_Jupiter_cargo</t>
  </si>
  <si>
    <t>E8ADE66EAD53CE05</t>
  </si>
  <si>
    <t>00000000-0000-0000-0000-00003f060000</t>
  </si>
  <si>
    <t>Descriptor_Unit_MFRW_BM21</t>
  </si>
  <si>
    <t>C2703121075D0000</t>
  </si>
  <si>
    <t>78 : 18524 (True) - TUIResourceTexture</t>
  </si>
  <si>
    <t>81 : 13500 (True) - TUniteAuSolDescriptor</t>
  </si>
  <si>
    <t>00000000-0000-0000-0000-000040060000</t>
  </si>
  <si>
    <t>Descriptor_Unit_MFRW_BM_24</t>
  </si>
  <si>
    <t>C5703121075D0000</t>
  </si>
  <si>
    <t>78 : 18529 (True) - TUIResourceTexture</t>
  </si>
  <si>
    <t>00000000-0000-0000-0000-000041060000</t>
  </si>
  <si>
    <t>Descriptor_Unit_MFRW_RM70</t>
  </si>
  <si>
    <t>01727121075D0000</t>
  </si>
  <si>
    <t>78 : 18535 (True) - TUIResourceTexture</t>
  </si>
  <si>
    <t>81 : 13499 (True) - TUniteAuSolDescriptor</t>
  </si>
  <si>
    <t>00000000-0000-0000-0000-000042060000</t>
  </si>
  <si>
    <t>Descriptor_Unit_MILAN_F1</t>
  </si>
  <si>
    <t>02842DD674010000</t>
  </si>
  <si>
    <t>78 : 18541 (True) - TUIResourceTexture</t>
  </si>
  <si>
    <t>78 : 18542 (True) - TUIResourceTexture</t>
  </si>
  <si>
    <t>00000000-0001-0000-0000-0000f9030000</t>
  </si>
  <si>
    <t>Descriptor_Unit_MOBA</t>
  </si>
  <si>
    <t>0B935D0000000000</t>
  </si>
  <si>
    <t>78 : 18549 (True) - TUIResourceTexture</t>
  </si>
  <si>
    <t>00000000-0000-0000-0000-000043060000</t>
  </si>
  <si>
    <t>Descriptor_Unit_MRC108</t>
  </si>
  <si>
    <t>492034DC05000000</t>
  </si>
  <si>
    <t>78 : 18553 (True) - TUIResourceTexture</t>
  </si>
  <si>
    <t>00000000-0000-0000-0000-000044060000</t>
  </si>
  <si>
    <t>Descriptor_Unit_MTLB</t>
  </si>
  <si>
    <t>8CE55D0000000000</t>
  </si>
  <si>
    <t>78 : 18558 (True) - TUIResourceTexture</t>
  </si>
  <si>
    <t>00000000-0000-0000-0000-000045060000</t>
  </si>
  <si>
    <t>Descriptor_Unit_MTLBVM</t>
  </si>
  <si>
    <t>17C858DE05000000</t>
  </si>
  <si>
    <t>00000000-0000-0000-0000-000046060000</t>
  </si>
  <si>
    <t>Descriptor_Unit_MTLB_23M_Krak</t>
  </si>
  <si>
    <t>E65D5DC4C058DE05</t>
  </si>
  <si>
    <t>78 : 18567 (True) - TUIResourceTexture</t>
  </si>
  <si>
    <t>00000000-0000-0000-0000-000047060000</t>
  </si>
  <si>
    <t>Descriptor_Unit_MTLB_82mm</t>
  </si>
  <si>
    <t>B23C248CE55D0000</t>
  </si>
  <si>
    <t>78 : 18572 (True) - TUIResourceTexture</t>
  </si>
  <si>
    <t>00000000-0001-0000-0000-0000fa030000</t>
  </si>
  <si>
    <t>Descriptor_Unit_MTLB_RDA</t>
  </si>
  <si>
    <t>8BC3319677010000</t>
  </si>
  <si>
    <t>78 : 18577 (True) - TUIResourceTexture</t>
  </si>
  <si>
    <t>81 : 13697 (True) - TUniteAuSolDescriptor</t>
  </si>
  <si>
    <t>00000000-0000-0000-0000-000048060000</t>
  </si>
  <si>
    <t>Descriptor_Unit_MTLB_Shturm_S</t>
  </si>
  <si>
    <t>F2ADE76DC758DE05</t>
  </si>
  <si>
    <t>00000000-0000-0000-0000-000049060000</t>
  </si>
  <si>
    <t>Descriptor_Unit_MTLB_Strela10_NK</t>
  </si>
  <si>
    <t>846AB233AD010000</t>
  </si>
  <si>
    <t>00000000-0001-0000-0000-0000fb030000</t>
  </si>
  <si>
    <t>Descriptor_Unit_MTLB_Strela10_POL</t>
  </si>
  <si>
    <t>8110AB77DE599906</t>
  </si>
  <si>
    <t>00000000-0000-0000-0000-00004a060000</t>
  </si>
  <si>
    <t>Descriptor_Unit_MTLB_Vasilek</t>
  </si>
  <si>
    <t>6AECE226C858DE05</t>
  </si>
  <si>
    <t>81 : 13508 (True) - TUniteAuSolDescriptor</t>
  </si>
  <si>
    <t>00000000-0000-0000-0000-00004b060000</t>
  </si>
  <si>
    <t>Descriptor_Unit_Marder_1</t>
  </si>
  <si>
    <t>C2ADA6B779010000</t>
  </si>
  <si>
    <t>78 : 18608 (True) - TUIResourceTexture</t>
  </si>
  <si>
    <t>00000000-0000-0000-0000-00004c060000</t>
  </si>
  <si>
    <t>Descriptor_Unit_Marder_1_A1</t>
  </si>
  <si>
    <t>C222DC6A7A9B1700</t>
  </si>
  <si>
    <t>78 : 18613 (True) - TUIResourceTexture</t>
  </si>
  <si>
    <t>81 : 13514 (True) - TUniteAuSolDescriptor</t>
  </si>
  <si>
    <t>00000000-0000-0000-0000-00004d060000</t>
  </si>
  <si>
    <t>Descriptor_Unit_Marder_1_A2</t>
  </si>
  <si>
    <t>C322DC6A7A9B1700</t>
  </si>
  <si>
    <t>78 : 18619 (True) - TUIResourceTexture</t>
  </si>
  <si>
    <t>81 : 13515 (True) - TUniteAuSolDescriptor</t>
  </si>
  <si>
    <t>00000000-0000-0000-0000-00004e060000</t>
  </si>
  <si>
    <t>Descriptor_Unit_Marder_1_A3</t>
  </si>
  <si>
    <t>C422DC6A7A9B1700</t>
  </si>
  <si>
    <t>78 : 18625 (True) - TUIResourceTexture</t>
  </si>
  <si>
    <t>81 : 13516 (True) - TUniteAuSolDescriptor</t>
  </si>
  <si>
    <t>00000000-0000-0000-0000-00004f060000</t>
  </si>
  <si>
    <t>Descriptor_Unit_Marder_VTS1</t>
  </si>
  <si>
    <t>42E781B79ADEE605</t>
  </si>
  <si>
    <t>78 : 18630 (True) - TUIResourceTexture</t>
  </si>
  <si>
    <t>81 : 13277 (True) - TUniteAuSolDescriptor</t>
  </si>
  <si>
    <t>00000000-0002-0000-0000-0000ec030000</t>
  </si>
  <si>
    <t>Descriptor_Unit_Marder2_RFA</t>
  </si>
  <si>
    <t>Unit_Marder2_RFA</t>
  </si>
  <si>
    <t>0BC40DB79ADEE605</t>
  </si>
  <si>
    <t>MARDER 2</t>
  </si>
  <si>
    <t>78 : 18637 (True) - TUIResourceTexture</t>
  </si>
  <si>
    <t>00000000-0000-0000-0000-000050060000</t>
  </si>
  <si>
    <t>Descriptor_Unit_Marder_ROLAND_2</t>
  </si>
  <si>
    <t>8B9571B79ADEE605</t>
  </si>
  <si>
    <t>78 : 18643 (True) - TUIResourceTexture</t>
  </si>
  <si>
    <t>00000000-0000-0000-0000-000051060000</t>
  </si>
  <si>
    <t>Descriptor_Unit_Marder_ROLAND_3</t>
  </si>
  <si>
    <t>849571B79ADEE605</t>
  </si>
  <si>
    <t>78 : 18648 (True) - TUIResourceTexture</t>
  </si>
  <si>
    <t>81 : 13520 (True) - TUniteAuSolDescriptor</t>
  </si>
  <si>
    <t>00000000-0000-0000-0000-000052060000</t>
  </si>
  <si>
    <t>Descriptor_Unit_Marinejegeerkommandoen</t>
  </si>
  <si>
    <t>2AABBEEAECDEE605</t>
  </si>
  <si>
    <t>78 : 18655 (True) - TUIResourceTexture</t>
  </si>
  <si>
    <t>00000000-0000-0000-0000-000053060000</t>
  </si>
  <si>
    <t>Descriptor_Unit_Metys</t>
  </si>
  <si>
    <t>B89FAB1700000000</t>
  </si>
  <si>
    <t>78 : 18661 (True) - TUIResourceTexture</t>
  </si>
  <si>
    <t>78 : 18662 (True) - TUIResourceTexture</t>
  </si>
  <si>
    <t>00000000-0000-0000-0000-000054060000</t>
  </si>
  <si>
    <t>Descriptor_Unit_Morskaya_Pehota</t>
  </si>
  <si>
    <t>AA66FA268CDFF405</t>
  </si>
  <si>
    <t>78 : 18668 (True) - TUIResourceTexture</t>
  </si>
  <si>
    <t>78 : 18669 (True) - TUIResourceTexture</t>
  </si>
  <si>
    <t>00000000-0000-0000-0000-000055060000</t>
  </si>
  <si>
    <t>Descriptor_Unit_Motorstrelci</t>
  </si>
  <si>
    <t>2E1AAB778EDF0000</t>
  </si>
  <si>
    <t>78 : 18675 (True) - TUIResourceTexture</t>
  </si>
  <si>
    <t>78 : 18676 (True) - TUIResourceTexture</t>
  </si>
  <si>
    <t>00000000-0000-0000-0000-000056060000</t>
  </si>
  <si>
    <t>Descriptor_Unit_Motorstrelki</t>
  </si>
  <si>
    <t>B17AE7F84DE7F405</t>
  </si>
  <si>
    <t>78 : 18682 (True) - TUIResourceTexture</t>
  </si>
  <si>
    <t>00000000-0001-0000-0000-0000fc030000</t>
  </si>
  <si>
    <t>Descriptor_Unit_MstaS_RDA</t>
  </si>
  <si>
    <t>8BC375668E5F0000</t>
  </si>
  <si>
    <t>78 : 18688 (True) - TUIResourceTexture</t>
  </si>
  <si>
    <t>81 : 13681 (True) - TUniteAuSolDescriptor</t>
  </si>
  <si>
    <t>00000000-0003-0000-0000-000004040000</t>
  </si>
  <si>
    <t>Descriptor_Unit_NASAMS</t>
  </si>
  <si>
    <t>Unit_NASAMS</t>
  </si>
  <si>
    <t>DDB5740B06000000</t>
  </si>
  <si>
    <t>NASAMS</t>
  </si>
  <si>
    <t>00000000-0000-0000-0000-000057060000</t>
  </si>
  <si>
    <t>Descriptor_Unit_NK_90_Marines</t>
  </si>
  <si>
    <t>EAECDEE615281506</t>
  </si>
  <si>
    <t>78 : 18702 (True) - TUIResourceTexture</t>
  </si>
  <si>
    <t>00000000-0000-0000-0000-000058060000</t>
  </si>
  <si>
    <t>Descriptor_Unit_NK_90_Para</t>
  </si>
  <si>
    <t>E66D6A8152610000</t>
  </si>
  <si>
    <t>78 : 18709 (True) - TUIResourceTexture</t>
  </si>
  <si>
    <t>00000000-0000-0000-0000-000059060000</t>
  </si>
  <si>
    <t>Descriptor_Unit_NK_CMD_squad</t>
  </si>
  <si>
    <t>A9A9DBB873351506</t>
  </si>
  <si>
    <t>78 : 18715 (True) - TUIResourceTexture</t>
  </si>
  <si>
    <t>78 : 18716 (True) - TUIResourceTexture</t>
  </si>
  <si>
    <t>00000000-0000-0000-0000-00005a060000</t>
  </si>
  <si>
    <t>Descriptor_Unit_NK_Fagot</t>
  </si>
  <si>
    <t>39CD9A5085010000</t>
  </si>
  <si>
    <t>78 : 18722 (True) - TUIResourceTexture</t>
  </si>
  <si>
    <t>78 : 18723 (True) - TUIResourceTexture</t>
  </si>
  <si>
    <t>00000000-0000-0000-0000-00005b060000</t>
  </si>
  <si>
    <t>Descriptor_Unit_NK_Igla</t>
  </si>
  <si>
    <t>66CC4E1506000000</t>
  </si>
  <si>
    <t>78 : 18729 (True) - TUIResourceTexture</t>
  </si>
  <si>
    <t>78 : 18730 (True) - TUIResourceTexture</t>
  </si>
  <si>
    <t>00000000-0000-0000-0000-00005c060000</t>
  </si>
  <si>
    <t>Descriptor_Unit_NK_Kub</t>
  </si>
  <si>
    <t>A75E551800000000</t>
  </si>
  <si>
    <t>78 : 18737 (True) - TUIResourceTexture</t>
  </si>
  <si>
    <t>00000000-0000-0000-0000-00005d060000</t>
  </si>
  <si>
    <t>Descriptor_Unit_NK_LightInf</t>
  </si>
  <si>
    <t>EB3CE52DEB5A1506</t>
  </si>
  <si>
    <t>78 : 18744 (True) - TUIResourceTexture</t>
  </si>
  <si>
    <t>00000000-0000-0000-0000-00005e060000</t>
  </si>
  <si>
    <t>Descriptor_Unit_NK_M1992</t>
  </si>
  <si>
    <t>83A2085785010000</t>
  </si>
  <si>
    <t>78 : 18752 (True) - TUIResourceTexture</t>
  </si>
  <si>
    <t>00000000-0000-0000-0000-00005f060000</t>
  </si>
  <si>
    <t>Descriptor_Unit_NK_Marines</t>
  </si>
  <si>
    <t>B83ABBB779551800</t>
  </si>
  <si>
    <t>78 : 18758 (True) - TUIResourceTexture</t>
  </si>
  <si>
    <t>78 : 18759 (True) - TUIResourceTexture</t>
  </si>
  <si>
    <t>00000000-0000-0000-0000-000060060000</t>
  </si>
  <si>
    <t>Descriptor_Unit_NK_Para</t>
  </si>
  <si>
    <t>E66D6A1506000000</t>
  </si>
  <si>
    <t>78 : 18765 (True) - TUIResourceTexture</t>
  </si>
  <si>
    <t>78 : 18766 (True) - TUIResourceTexture</t>
  </si>
  <si>
    <t>00000000-0000-0000-0000-000061060000</t>
  </si>
  <si>
    <t>Descriptor_Unit_NK_RedGuards</t>
  </si>
  <si>
    <t>E96DEA51AA721506</t>
  </si>
  <si>
    <t>78 : 18772 (True) - TUIResourceTexture</t>
  </si>
  <si>
    <t>00000000-0000-0000-0000-000062060000</t>
  </si>
  <si>
    <t>Descriptor_Unit_NK_Riflemen</t>
  </si>
  <si>
    <t>B32AABF1EA721506</t>
  </si>
  <si>
    <t>78 : 18779 (True) - TUIResourceTexture</t>
  </si>
  <si>
    <t>78 : 18780 (True) - TUIResourceTexture</t>
  </si>
  <si>
    <t>00000000-0000-0000-0000-000063060000</t>
  </si>
  <si>
    <t>Descriptor_Unit_NK_S125_Neva</t>
  </si>
  <si>
    <t>E6AE62C620741506</t>
  </si>
  <si>
    <t>78 : 18788 (True) - TUIResourceTexture</t>
  </si>
  <si>
    <t>00000000-0000-0000-0000-000064060000</t>
  </si>
  <si>
    <t>Descriptor_Unit_NK_Sappers</t>
  </si>
  <si>
    <t>F8ADD6B5D9551800</t>
  </si>
  <si>
    <t>78 : 18795 (True) - TUIResourceTexture</t>
  </si>
  <si>
    <t>00000000-0000-0000-0000-000065060000</t>
  </si>
  <si>
    <t>Descriptor_Unit_NK_Scouts</t>
  </si>
  <si>
    <t>78AED36857610000</t>
  </si>
  <si>
    <t>78 : 18801 (True) - TUIResourceTexture</t>
  </si>
  <si>
    <t>78 : 18802 (True) - TUIResourceTexture</t>
  </si>
  <si>
    <t>00000000-0000-0000-0000-000066060000</t>
  </si>
  <si>
    <t>Descriptor_Unit_NK_Strela_2</t>
  </si>
  <si>
    <t>8319AB77DE551800</t>
  </si>
  <si>
    <t>78 : 18807 (True) - TUIResourceTexture</t>
  </si>
  <si>
    <t>78 : 18808 (True) - TUIResourceTexture</t>
  </si>
  <si>
    <t>00000000-0000-0000-0000-000067060000</t>
  </si>
  <si>
    <t>Descriptor_Unit_NK_TkHunter</t>
  </si>
  <si>
    <t>B79ACFBA047B1506</t>
  </si>
  <si>
    <t>78 : 18814 (True) - TUIResourceTexture</t>
  </si>
  <si>
    <t>78 : 18815 (True) - TUIResourceTexture</t>
  </si>
  <si>
    <t>00000000-0003-0000-0000-000005040000</t>
  </si>
  <si>
    <t>Descriptor_Unit_NM45_NO</t>
  </si>
  <si>
    <t>Unit_NM45_NO</t>
  </si>
  <si>
    <t>NM45</t>
  </si>
  <si>
    <t>78 : 18820 (True) - TUIResourceTexture</t>
  </si>
  <si>
    <t>00000000-0000-0000-0000-000068060000</t>
  </si>
  <si>
    <t>Descriptor_Unit_NM_116</t>
  </si>
  <si>
    <t>87205C1800000000</t>
  </si>
  <si>
    <t>78 : 18826 (True) - TUIResourceTexture</t>
  </si>
  <si>
    <t>00000000-0000-0000-0000-000069060000</t>
  </si>
  <si>
    <t>Descriptor_Unit_NM_135</t>
  </si>
  <si>
    <t>06215C1800000000</t>
  </si>
  <si>
    <t>78 : 18831 (True) - TUIResourceTexture</t>
  </si>
  <si>
    <t>00000000-0000-0000-0000-00006a060000</t>
  </si>
  <si>
    <t>Descriptor_Unit_NM_142</t>
  </si>
  <si>
    <t>43215C1800000000</t>
  </si>
  <si>
    <t>78 : 18836 (True) - TUIResourceTexture</t>
  </si>
  <si>
    <t>00000000-0000-0000-0000-00006b060000</t>
  </si>
  <si>
    <t>Descriptor_Unit_NM_195</t>
  </si>
  <si>
    <t>86225C1800000000</t>
  </si>
  <si>
    <t>78 : 18843 (True) - TUIResourceTexture</t>
  </si>
  <si>
    <t>00000000-0000-0000-0000-00006c060000</t>
  </si>
  <si>
    <t>Descriptor_Unit_NOAH</t>
  </si>
  <si>
    <t>D292610000000000</t>
  </si>
  <si>
    <t>78 : 18850 (True) - TUIResourceTexture</t>
  </si>
  <si>
    <t>00000000-0000-0000-0000-00006d060000</t>
  </si>
  <si>
    <t>Descriptor_Unit_NOR_CMD_squad</t>
  </si>
  <si>
    <t>A66EE3CED5701906</t>
  </si>
  <si>
    <t>78 : 18856 (True) - TUIResourceTexture</t>
  </si>
  <si>
    <t>78 : 18857 (True) - TUIResourceTexture</t>
  </si>
  <si>
    <t>00000000-0000-0000-0000-00006e060000</t>
  </si>
  <si>
    <t>Descriptor_Unit_Niebieskie_Berety</t>
  </si>
  <si>
    <t>AA0BE3AA7BAA2E06</t>
  </si>
  <si>
    <t>78 : 18863 (True) - TUIResourceTexture</t>
  </si>
  <si>
    <t>78 : 18864 (True) - TUIResourceTexture</t>
  </si>
  <si>
    <t>00000000-0001-0000-0000-0000fd030000</t>
  </si>
  <si>
    <t>Descriptor_Unit_Niebieskie_Berety_90</t>
  </si>
  <si>
    <t>8192BBA7EA620000</t>
  </si>
  <si>
    <t>78 : 18869 (True) - TUIResourceTexture</t>
  </si>
  <si>
    <t>78 : 18870 (True) - TUIResourceTexture</t>
  </si>
  <si>
    <t>00000000-0003-0000-0000-000006040000</t>
  </si>
  <si>
    <t>Descriptor_Unit_Norrlandsjagare</t>
  </si>
  <si>
    <t>Unit_Norrlandsjagare</t>
  </si>
  <si>
    <t>2F9ECE667CDF3406</t>
  </si>
  <si>
    <t>NORRLANDSJAGARE</t>
  </si>
  <si>
    <t>78 : 18876 (True) - TUIResourceTexture</t>
  </si>
  <si>
    <t>78 : 18877 (True) - TUIResourceTexture</t>
  </si>
  <si>
    <t>00000000-0000-0000-0000-00006f060000</t>
  </si>
  <si>
    <t>Descriptor_Unit_OSA_AK</t>
  </si>
  <si>
    <t>D5B2741900000000</t>
  </si>
  <si>
    <t>00000000-0000-0000-0000-000070060000</t>
  </si>
  <si>
    <t>Descriptor_Unit_OSA_AKM</t>
  </si>
  <si>
    <t>57B52C5D06000000</t>
  </si>
  <si>
    <t>00000000-0000-0000-0000-000071060000</t>
  </si>
  <si>
    <t>Descriptor_Unit_OT62_TOPAS</t>
  </si>
  <si>
    <t>DDA2651E00000000</t>
  </si>
  <si>
    <t>78 : 18892 (True) - TUIResourceTexture</t>
  </si>
  <si>
    <t>00000000-0000-0000-0000-000072060000</t>
  </si>
  <si>
    <t>Descriptor_Unit_OT62_TOPAS_2A</t>
  </si>
  <si>
    <t>CBD02D5AE6010000</t>
  </si>
  <si>
    <t>78 : 18898 (True) - TUIResourceTexture</t>
  </si>
  <si>
    <t>81 : 13558 (True) - TUniteAuSolDescriptor</t>
  </si>
  <si>
    <t>00000000-0000-0000-0000-000073060000</t>
  </si>
  <si>
    <t>Descriptor_Unit_OT62_TOPAS_2AP</t>
  </si>
  <si>
    <t>DA32748B96790000</t>
  </si>
  <si>
    <t>81 : 13559 (True) - TUniteAuSolDescriptor</t>
  </si>
  <si>
    <t>00000000-0000-0000-0000-000074060000</t>
  </si>
  <si>
    <t>Descriptor_Unit_OT62_Vydra_I</t>
  </si>
  <si>
    <t>9379A73E08000000</t>
  </si>
  <si>
    <t>78 : 18908 (True) - TUIResourceTexture</t>
  </si>
  <si>
    <t>81 : 14020 (True) - TUniteAuSolDescriptor</t>
  </si>
  <si>
    <t>00000000-0000-0000-0000-000075060000</t>
  </si>
  <si>
    <t>Descriptor_Unit_OT62_Vydra_II</t>
  </si>
  <si>
    <t>D364DEA90F020000</t>
  </si>
  <si>
    <t>78 : 18913 (True) - TUIResourceTexture</t>
  </si>
  <si>
    <t>00000000-0000-0000-0000-000076060000</t>
  </si>
  <si>
    <t>Descriptor_Unit_OT65</t>
  </si>
  <si>
    <t>C6E1650000000000</t>
  </si>
  <si>
    <t>78 : 18919 (True) - TUIResourceTexture</t>
  </si>
  <si>
    <t>00000000-0000-0000-0000-000077060000</t>
  </si>
  <si>
    <t>Descriptor_Unit_OT65A_Vydra</t>
  </si>
  <si>
    <t>E69DFAE0621C5E06</t>
  </si>
  <si>
    <t>78 : 18925 (True) - TUIResourceTexture</t>
  </si>
  <si>
    <t>81 : 13563 (True) - TUniteAuSolDescriptor</t>
  </si>
  <si>
    <t>00000000-0000-0000-0000-000078060000</t>
  </si>
  <si>
    <t>Descriptor_Unit_OT65RL</t>
  </si>
  <si>
    <t>16671C5E06000000</t>
  </si>
  <si>
    <t>78 : 18930 (True) - TUIResourceTexture</t>
  </si>
  <si>
    <t>81 : 13910 (True) - TUniteAuSolDescriptor</t>
  </si>
  <si>
    <t>00000000-0003-0000-0000-000007040000</t>
  </si>
  <si>
    <t>Descriptor_Unit_OTOMATIC</t>
  </si>
  <si>
    <t>Unit_OTOMATIC</t>
  </si>
  <si>
    <t>CDE42D57E6650000</t>
  </si>
  <si>
    <t>OTOMATIC</t>
  </si>
  <si>
    <t>78 : 18936 (True) - TUIResourceTexture</t>
  </si>
  <si>
    <t>00000000-0000-0000-0000-000079060000</t>
  </si>
  <si>
    <t>Descriptor_Unit_OT_810</t>
  </si>
  <si>
    <t>78 : 18941 (True) - TUIResourceTexture</t>
  </si>
  <si>
    <t>00000000-0001-0000-0000-0000fe030000</t>
  </si>
  <si>
    <t>Descriptor_Unit_OT_810_APC</t>
  </si>
  <si>
    <t>8DB6044202000000</t>
  </si>
  <si>
    <t>78 : 18946 (True) - TUIResourceTexture</t>
  </si>
  <si>
    <t>00000000-0001-0000-0000-0000ff030000</t>
  </si>
  <si>
    <t>Descriptor_Unit_Ondava</t>
  </si>
  <si>
    <t>E66EA67306000000</t>
  </si>
  <si>
    <t>81 : 12852 (True) - TUniteAuSolDescriptor</t>
  </si>
  <si>
    <t>00000000-0000-0000-0000-00007a060000</t>
  </si>
  <si>
    <t>Descriptor_Unit_Oppklaring</t>
  </si>
  <si>
    <t>ECECDE660CD77506</t>
  </si>
  <si>
    <t>78 : 18957 (True) - TUIResourceTexture</t>
  </si>
  <si>
    <t>00000000-0000-0000-0000-00007b060000</t>
  </si>
  <si>
    <t>Descriptor_Unit_P4_Milan_2_FR</t>
  </si>
  <si>
    <t>1C34CC66EC5E8506</t>
  </si>
  <si>
    <t>78 : 18966 (True) - TUIResourceTexture</t>
  </si>
  <si>
    <t>81 : 13422 (True) - TUniteAuSolDescriptor</t>
  </si>
  <si>
    <t>00000000-0000-0000-0000-00007c060000</t>
  </si>
  <si>
    <t>Descriptor_Unit_P4_PC_FR</t>
  </si>
  <si>
    <t>1CD4688506000000</t>
  </si>
  <si>
    <t>78 : 18970 (True) - TUIResourceTexture</t>
  </si>
  <si>
    <t>00000000-0003-0000-0000-000008040000</t>
  </si>
  <si>
    <t>Descriptor_Unit_P93_Scania</t>
  </si>
  <si>
    <t>Unit_P93_Scania</t>
  </si>
  <si>
    <t>A63B9B6847281A00</t>
  </si>
  <si>
    <t>P93 SCANIA</t>
  </si>
  <si>
    <t>78 : 18974 (True) - TUIResourceTexture</t>
  </si>
  <si>
    <t>81 : 12934 (True) - TUniteAuSolDescriptor</t>
  </si>
  <si>
    <t>00000000-0000-0000-0000-00007d060000</t>
  </si>
  <si>
    <t>Descriptor_Unit_PALR_Fagot</t>
  </si>
  <si>
    <t>39CD9A10672D1A00</t>
  </si>
  <si>
    <t>78 : 18980 (True) - TUIResourceTexture</t>
  </si>
  <si>
    <t>78 : 18981 (True) - TUIResourceTexture</t>
  </si>
  <si>
    <t>00000000-0001-0000-0000-000000040000</t>
  </si>
  <si>
    <t>Descriptor_Unit_PALR_Konkurs</t>
  </si>
  <si>
    <t>B70ECF74C5598B06</t>
  </si>
  <si>
    <t>78 : 18986 (True) - TUIResourceTexture</t>
  </si>
  <si>
    <t>00000000-0000-0000-0000-00007e060000</t>
  </si>
  <si>
    <t>Descriptor_Unit_PBV_302A</t>
  </si>
  <si>
    <t>CB101020A3010000</t>
  </si>
  <si>
    <t>00000000-0000-0000-0000-00007f060000</t>
  </si>
  <si>
    <t>Descriptor_Unit_PGZ95_CHI</t>
  </si>
  <si>
    <t>93D4180A19690000</t>
  </si>
  <si>
    <t>81 : 13053 (True) - TUniteAuSolDescriptor</t>
  </si>
  <si>
    <t>00000000-0000-0000-0000-000080060000</t>
  </si>
  <si>
    <t>Descriptor_Unit_PNMK_M92_Wildcat</t>
  </si>
  <si>
    <t>B11B0ECA555D9806</t>
  </si>
  <si>
    <t>78 : 19004 (True) - TUIResourceTexture</t>
  </si>
  <si>
    <t>00000000-0000-0000-0000-000081060000</t>
  </si>
  <si>
    <t>Descriptor_Unit_POL_CMD_squad</t>
  </si>
  <si>
    <t>A66EE3CED5589906</t>
  </si>
  <si>
    <t>78 : 19010 (True) - TUIResourceTexture</t>
  </si>
  <si>
    <t>00000000-0000-0000-0000-000082060000</t>
  </si>
  <si>
    <t>Descriptor_Unit_PPK_Fagot</t>
  </si>
  <si>
    <t>39CD9A50A5690000</t>
  </si>
  <si>
    <t>78 : 19016 (True) - TUIResourceTexture</t>
  </si>
  <si>
    <t>00000000-0000-0000-0000-000083060000</t>
  </si>
  <si>
    <t>Descriptor_Unit_PRWB_OSA_AK</t>
  </si>
  <si>
    <t>D5B2741913721A00</t>
  </si>
  <si>
    <t>78 : 19022 (True) - TUIResourceTexture</t>
  </si>
  <si>
    <t>00000000-0000-0000-0000-000084060000</t>
  </si>
  <si>
    <t>Descriptor_Unit_PT76B</t>
  </si>
  <si>
    <t>CC81781A00000000</t>
  </si>
  <si>
    <t>78 : 19029 (True) - TUIResourceTexture</t>
  </si>
  <si>
    <t>00000000-0000-0000-0000-000085060000</t>
  </si>
  <si>
    <t>Descriptor_Unit_PT76B_DShK</t>
  </si>
  <si>
    <t>55DB39CC81781A00</t>
  </si>
  <si>
    <t>78 : 19034 (True) - TUIResourceTexture</t>
  </si>
  <si>
    <t>00000000-0000-0000-0000-000086060000</t>
  </si>
  <si>
    <t>Descriptor_Unit_PT76B_Desant</t>
  </si>
  <si>
    <t>B389AB0E73209E06</t>
  </si>
  <si>
    <t>78 : 19039 (True) - TUIResourceTexture</t>
  </si>
  <si>
    <t>81 : 13773 (True) - TUniteAuSolDescriptor</t>
  </si>
  <si>
    <t>00000000-0001-0000-0000-000001040000</t>
  </si>
  <si>
    <t>Descriptor_Unit_PT91_Twardy</t>
  </si>
  <si>
    <t>7E7A9BBC27289E06</t>
  </si>
  <si>
    <t>78 : 19045 (True) - TUIResourceTexture</t>
  </si>
  <si>
    <t>81 : 13811 (True) - TUniteAuSolDescriptor</t>
  </si>
  <si>
    <t>00000000-0000-0000-0000-000087060000</t>
  </si>
  <si>
    <t>Descriptor_Unit_PTUR_Faktoria</t>
  </si>
  <si>
    <t>379DC326C47D9E06</t>
  </si>
  <si>
    <t>78 : 19052 (True) - TUIResourceTexture</t>
  </si>
  <si>
    <t>00000000-0000-0000-0000-000088060000</t>
  </si>
  <si>
    <t>Descriptor_Unit_PTZ_89_CHI</t>
  </si>
  <si>
    <t>93D42809E9690000</t>
  </si>
  <si>
    <t>00000000-0000-0000-0000-000089060000</t>
  </si>
  <si>
    <t>Descriptor_Unit_PT_71</t>
  </si>
  <si>
    <t>02E2690000000000</t>
  </si>
  <si>
    <t>78 : 19063 (True) - TUIResourceTexture</t>
  </si>
  <si>
    <t>00000000-0000-0000-0000-00008a060000</t>
  </si>
  <si>
    <t>Descriptor_Unit_PT_76_NK</t>
  </si>
  <si>
    <t>1576209E06000000</t>
  </si>
  <si>
    <t>78 : 19068 (True) - TUIResourceTexture</t>
  </si>
  <si>
    <t>00000000-0000-0000-0000-00008b060000</t>
  </si>
  <si>
    <t>Descriptor_Unit_PT_85</t>
  </si>
  <si>
    <t>46E2690000000000</t>
  </si>
  <si>
    <t>78 : 19073 (True) - TUIResourceTexture</t>
  </si>
  <si>
    <t>00000000-0000-0000-0000-00008c060000</t>
  </si>
  <si>
    <t>Descriptor_Unit_PT_90</t>
  </si>
  <si>
    <t>81E2690000000000</t>
  </si>
  <si>
    <t>00000000-0000-0000-0000-00008d060000</t>
  </si>
  <si>
    <t>Descriptor_Unit_PZJ_UAZ_Fagot</t>
  </si>
  <si>
    <t>346B42E4F251A406</t>
  </si>
  <si>
    <t>78 : 19083 (True) - TUIResourceTexture</t>
  </si>
  <si>
    <t>81 : 13593 (True) - TUniteAuSolDescriptor</t>
  </si>
  <si>
    <t>00000000-0000-0000-0000-00008e060000</t>
  </si>
  <si>
    <t>Descriptor_Unit_PZJ_UAZ_SPG9</t>
  </si>
  <si>
    <t>4AA475E4F251A406</t>
  </si>
  <si>
    <t>78 : 19088 (True) - TUIResourceTexture</t>
  </si>
  <si>
    <t>00000000-0000-0000-0000-00008f060000</t>
  </si>
  <si>
    <t>Descriptor_Unit_PZRK_Igla</t>
  </si>
  <si>
    <t>66CC4E15476A0000</t>
  </si>
  <si>
    <t>78 : 19094 (True) - TUIResourceTexture</t>
  </si>
  <si>
    <t>78 : 19095 (True) - TUIResourceTexture</t>
  </si>
  <si>
    <t>00000000-0000-0000-0000-000090060000</t>
  </si>
  <si>
    <t>Descriptor_Unit_PZRK_Strela_2</t>
  </si>
  <si>
    <t>66ACDE795771A406</t>
  </si>
  <si>
    <t>78 : 19100 (True) - TUIResourceTexture</t>
  </si>
  <si>
    <t>78 : 19101 (True) - TUIResourceTexture</t>
  </si>
  <si>
    <t>00000000-0000-0000-0000-000091060000</t>
  </si>
  <si>
    <t>Descriptor_Unit_PZRK_Strela_3</t>
  </si>
  <si>
    <t>8419AB77DE551C00</t>
  </si>
  <si>
    <t>78 : 19106 (True) - TUIResourceTexture</t>
  </si>
  <si>
    <t>78 : 19107 (True) - TUIResourceTexture</t>
  </si>
  <si>
    <t>00000000-0000-0000-0000-000092060000</t>
  </si>
  <si>
    <t>Descriptor_Unit_Pancerovnik</t>
  </si>
  <si>
    <t>EEBCD3B78ACEA606</t>
  </si>
  <si>
    <t>78 : 19113 (True) - TUIResourceTexture</t>
  </si>
  <si>
    <t>78 : 19114 (True) - TUIResourceTexture</t>
  </si>
  <si>
    <t>00000000-0000-0000-0000-000093060000</t>
  </si>
  <si>
    <t>Descriptor_Unit_Panhard_AML_60</t>
  </si>
  <si>
    <t>C1615D0B00000000</t>
  </si>
  <si>
    <t>78 : 19119 (True) - TUIResourceTexture</t>
  </si>
  <si>
    <t>00000000-0000-0000-0000-000094060000</t>
  </si>
  <si>
    <t>Descriptor_Unit_Panhard_AML_90</t>
  </si>
  <si>
    <t>81625D0B00000000</t>
  </si>
  <si>
    <t>78 : 19124 (True) - TUIResourceTexture</t>
  </si>
  <si>
    <t>00000000-0000-0000-0000-000095060000</t>
  </si>
  <si>
    <t>Descriptor_Unit_Pansarskytte</t>
  </si>
  <si>
    <t>B90FE3B789CFA606</t>
  </si>
  <si>
    <t>78 : 19130 (True) - TUIResourceTexture</t>
  </si>
  <si>
    <t>78 : 19131 (True) - TUIResourceTexture</t>
  </si>
  <si>
    <t>00000000-0003-0000-0000-000009040000</t>
  </si>
  <si>
    <t>Descriptor_Unit_Pansarskytte_90</t>
  </si>
  <si>
    <t>Unit_Pansarskytte_90</t>
  </si>
  <si>
    <t>81729BF86C6A0000</t>
  </si>
  <si>
    <t>PANSARSKYTTE 90</t>
  </si>
  <si>
    <t>78 : 19137 (True) - TUIResourceTexture</t>
  </si>
  <si>
    <t>78 : 19138 (True) - TUIResourceTexture</t>
  </si>
  <si>
    <t>00000000-0000-0000-0000-000096060000</t>
  </si>
  <si>
    <t>Descriptor_Unit_Panzergrenadier</t>
  </si>
  <si>
    <t>B37AB3B7FACFA606</t>
  </si>
  <si>
    <t>78 : 19144 (True) - TUIResourceTexture</t>
  </si>
  <si>
    <t>78 : 19145 (True) - TUIResourceTexture</t>
  </si>
  <si>
    <t>00000000-0000-0000-0000-000097060000</t>
  </si>
  <si>
    <t>Descriptor_Unit_Panzergrenadier_MG</t>
  </si>
  <si>
    <t>D175ABFF6C6A0000</t>
  </si>
  <si>
    <t>78 : 19150 (True) - TUIResourceTexture</t>
  </si>
  <si>
    <t>78 : 19151 (True) - TUIResourceTexture</t>
  </si>
  <si>
    <t>00000000-0000-0000-0000-000098060000</t>
  </si>
  <si>
    <t>Descriptor_Unit_Panzerjager</t>
  </si>
  <si>
    <t>2A6BBEB7FACFA606</t>
  </si>
  <si>
    <t>78 : 19157 (True) - TUIResourceTexture</t>
  </si>
  <si>
    <t>78 : 19158 (True) - TUIResourceTexture</t>
  </si>
  <si>
    <t>00000000-0000-0000-0000-000099060000</t>
  </si>
  <si>
    <t>Descriptor_Unit_Panzermorser_HS30</t>
  </si>
  <si>
    <t>F84DCBB7FACFA606</t>
  </si>
  <si>
    <t>78 : 19164 (True) - TUIResourceTexture</t>
  </si>
  <si>
    <t>00000000-0000-0000-0000-00009a060000</t>
  </si>
  <si>
    <t>Descriptor_Unit_Para_Commandos</t>
  </si>
  <si>
    <t>B329CB7463DEA606</t>
  </si>
  <si>
    <t>78 : 19170 (True) - TUIResourceTexture</t>
  </si>
  <si>
    <t>78 : 19171 (True) - TUIResourceTexture</t>
  </si>
  <si>
    <t>00000000-0000-0000-0000-00009b060000</t>
  </si>
  <si>
    <t>Descriptor_Unit_Paratroopers</t>
  </si>
  <si>
    <t>6A4DD3776EDEA606</t>
  </si>
  <si>
    <t>78 : 19177 (True) - TUIResourceTexture</t>
  </si>
  <si>
    <t>78 : 19178 (True) - TUIResourceTexture</t>
  </si>
  <si>
    <t>00000000-0003-0000-0000-00000a040000</t>
  </si>
  <si>
    <t>Descriptor_Unit_Patgb_XA180</t>
  </si>
  <si>
    <t>Unit_Patgb_XA180</t>
  </si>
  <si>
    <t>41222CE2C9E6A606</t>
  </si>
  <si>
    <t>PATGB XA-180</t>
  </si>
  <si>
    <t>78 : 19184 (True) - TUIResourceTexture</t>
  </si>
  <si>
    <t>00000000-0000-0000-0000-00009c060000</t>
  </si>
  <si>
    <t>Descriptor_Unit_Pathfinders</t>
  </si>
  <si>
    <t>B79ACEEEDAE6A606</t>
  </si>
  <si>
    <t>78 : 19189 (True) - TUIResourceTexture</t>
  </si>
  <si>
    <t>78 : 19190 (True) - TUIResourceTexture</t>
  </si>
  <si>
    <t>00000000-0002-0000-0000-0000ed030000</t>
  </si>
  <si>
    <t>Descriptor_Unit_Patriot</t>
  </si>
  <si>
    <t>Unit_Patriot</t>
  </si>
  <si>
    <t>39EDDEB9A9010000</t>
  </si>
  <si>
    <t>PATRIOT</t>
  </si>
  <si>
    <t>78 : 19198 (True) - TUIResourceTexture</t>
  </si>
  <si>
    <t>00000000-0000-0000-0000-00009d060000</t>
  </si>
  <si>
    <t>Descriptor_Unit_Pinzgauer</t>
  </si>
  <si>
    <t>B7AA9BEC3FBB1A00</t>
  </si>
  <si>
    <t>78 : 19203 (True) - TUIResourceTexture</t>
  </si>
  <si>
    <t>00000000-0000-0000-0000-00009e060000</t>
  </si>
  <si>
    <t>Descriptor_Unit_Pinzgauer_ANZ</t>
  </si>
  <si>
    <t>CBADEA26FBCFAE06</t>
  </si>
  <si>
    <t>00000000-0000-0000-0000-00009f060000</t>
  </si>
  <si>
    <t>Descriptor_Unit_Pionier</t>
  </si>
  <si>
    <t>B7EACEB4AB010000</t>
  </si>
  <si>
    <t>00000000-0000-0000-0000-0000a0060000</t>
  </si>
  <si>
    <t>Descriptor_Unit_Promet</t>
  </si>
  <si>
    <t>B92AD3B706000000</t>
  </si>
  <si>
    <t>00000000-0003-0000-0000-00000b040000</t>
  </si>
  <si>
    <t>Descriptor_Unit_Pvptjgb_1111</t>
  </si>
  <si>
    <t>Unit_Pvptjgb_1111</t>
  </si>
  <si>
    <t>82209CEC9BD7BB06</t>
  </si>
  <si>
    <t>PVPTJGB 1111</t>
  </si>
  <si>
    <t>78 : 19228 (True) - TUIResourceTexture</t>
  </si>
  <si>
    <t>81 : 13618 (True) - TUniteAuSolDescriptor</t>
  </si>
  <si>
    <t>00000000-0000-0000-0000-0000a1060000</t>
  </si>
  <si>
    <t>Descriptor_Unit_Pvrbv_551</t>
  </si>
  <si>
    <t>8261ECE7BD6B0000</t>
  </si>
  <si>
    <t>78 : 19233 (True) - TUIResourceTexture</t>
  </si>
  <si>
    <t>00000000-0000-0000-0000-0000a2060000</t>
  </si>
  <si>
    <t>Descriptor_Unit_Pvtgb_9031_m77</t>
  </si>
  <si>
    <t>0872B2F9AE010000</t>
  </si>
  <si>
    <t>00000000-0000-0000-0000-0000a3060000</t>
  </si>
  <si>
    <t>Descriptor_Unit_Pvtgb_9031_m84</t>
  </si>
  <si>
    <t>4572B2F9AE010000</t>
  </si>
  <si>
    <t>78 : 19244 (True) - TUIResourceTexture</t>
  </si>
  <si>
    <t>81 : 13617 (True) - TUniteAuSolDescriptor</t>
  </si>
  <si>
    <t>00000000-0000-0000-0000-0000a4060000</t>
  </si>
  <si>
    <t>Descriptor_Unit_PzH_M109G</t>
  </si>
  <si>
    <t>91120897F46B0000</t>
  </si>
  <si>
    <t>78 : 19249 (True) - TUIResourceTexture</t>
  </si>
  <si>
    <t>00000000-0000-0000-0000-0000a5060000</t>
  </si>
  <si>
    <t>Descriptor_Unit_RBS67_Hawk</t>
  </si>
  <si>
    <t>306F4AC8D1311C00</t>
  </si>
  <si>
    <t>78 : 19256 (True) - TUIResourceTexture</t>
  </si>
  <si>
    <t>00000000-0000-0000-0000-0000a6060000</t>
  </si>
  <si>
    <t>Descriptor_Unit_RBS_56_Grupp</t>
  </si>
  <si>
    <t>75ADDFD161740C07</t>
  </si>
  <si>
    <t>78 : 19262 (True) - TUIResourceTexture</t>
  </si>
  <si>
    <t>00000000-0000-0000-0000-0000a7060000</t>
  </si>
  <si>
    <t>Descriptor_Unit_RBS_70</t>
  </si>
  <si>
    <t>373D0748C7700000</t>
  </si>
  <si>
    <t>78 : 19269 (True) - TUIResourceTexture</t>
  </si>
  <si>
    <t>00000000-0000-0000-0000-0000a8060000</t>
  </si>
  <si>
    <t>Descriptor_Unit_RBS_70_Grupp</t>
  </si>
  <si>
    <t>75ADDF5180740C07</t>
  </si>
  <si>
    <t>78 : 19276 (True) - TUIResourceTexture</t>
  </si>
  <si>
    <t>78 : 19277 (True) - TUIResourceTexture</t>
  </si>
  <si>
    <t>00000000-0003-0000-0000-00000c040000</t>
  </si>
  <si>
    <t>Descriptor_Unit_RBS_70_Mk2_NO</t>
  </si>
  <si>
    <t>Unit_RBS_70_Mk2_NO</t>
  </si>
  <si>
    <t>037CCD01D2311C00</t>
  </si>
  <si>
    <t>RBS 70 Mk.2</t>
  </si>
  <si>
    <t>78 : 19282 (True) - TUIResourceTexture</t>
  </si>
  <si>
    <t>78 : 19283 (True) - TUIResourceTexture</t>
  </si>
  <si>
    <t>00000000-0000-0000-0000-0000a9060000</t>
  </si>
  <si>
    <t>Descriptor_Unit_RBS_90</t>
  </si>
  <si>
    <t>2A8F074AC7700000</t>
  </si>
  <si>
    <t>78 : 19290 (True) - TUIResourceTexture</t>
  </si>
  <si>
    <t>00000000-0000-0000-0000-0000aa060000</t>
  </si>
  <si>
    <t>Descriptor_Unit_RDA_CMD_squad</t>
  </si>
  <si>
    <t>A66EE3CED52C0E07</t>
  </si>
  <si>
    <t>78 : 19296 (True) - TUIResourceTexture</t>
  </si>
  <si>
    <t>78 : 19297 (True) - TUIResourceTexture</t>
  </si>
  <si>
    <t>00000000-0001-0000-0000-000002040000</t>
  </si>
  <si>
    <t>Descriptor_Unit_RDA_OSA_AK</t>
  </si>
  <si>
    <t>D5B274D9E2700000</t>
  </si>
  <si>
    <t>78 : 19302 (True) - TUIResourceTexture</t>
  </si>
  <si>
    <t>00000000-0001-0000-0000-000003040000</t>
  </si>
  <si>
    <t>Descriptor_Unit_RDA_OSA_AKM</t>
  </si>
  <si>
    <t>57B52C5DB6381C00</t>
  </si>
  <si>
    <t>78 : 19307 (True) - TUIResourceTexture</t>
  </si>
  <si>
    <t>00000000-0000-0000-0000-0000ab060000</t>
  </si>
  <si>
    <t>Descriptor_Unit_RDA_ZSU_23_4M</t>
  </si>
  <si>
    <t>57410C5F472E0E07</t>
  </si>
  <si>
    <t>78 : 19312 (True) - TUIResourceTexture</t>
  </si>
  <si>
    <t>00000000-0000-0000-0000-0000ac060000</t>
  </si>
  <si>
    <t>Descriptor_Unit_REC_KM111_ROK</t>
  </si>
  <si>
    <t>192708C255350F07</t>
  </si>
  <si>
    <t>78 : 19317 (True) - TUIResourceTexture</t>
  </si>
  <si>
    <t>00000000-0000-0000-0000-0000ad060000</t>
  </si>
  <si>
    <t>Descriptor_Unit_RFA_90_Fallschirm</t>
  </si>
  <si>
    <t>781C9B50A02C1007</t>
  </si>
  <si>
    <t>78 : 19323 (True) - TUIResourceTexture</t>
  </si>
  <si>
    <t>78 : 19324 (True) - TUIResourceTexture</t>
  </si>
  <si>
    <t>00000000-0000-0000-0000-0000ae060000</t>
  </si>
  <si>
    <t>Descriptor_Unit_RFA_CMD_squad</t>
  </si>
  <si>
    <t>A66EE3CED52C1007</t>
  </si>
  <si>
    <t>78 : 19331 (True) - TUIResourceTexture</t>
  </si>
  <si>
    <t>00000000-0000-0000-0000-0000af060000</t>
  </si>
  <si>
    <t>Descriptor_Unit_RFA_Fallschirm</t>
  </si>
  <si>
    <t>2D8AC7B1092D1007</t>
  </si>
  <si>
    <t>78 : 19336 (True) - TUIResourceTexture</t>
  </si>
  <si>
    <t>78 : 19337 (True) - TUIResourceTexture</t>
  </si>
  <si>
    <t>00000000-0000-0000-0000-0000b0060000</t>
  </si>
  <si>
    <t>Descriptor_Unit_RFA_Fufu</t>
  </si>
  <si>
    <t>FAAA430BC4010000</t>
  </si>
  <si>
    <t>78 : 19342 (True) - TUIResourceTexture</t>
  </si>
  <si>
    <t>00000000-0000-0000-0000-0000b1060000</t>
  </si>
  <si>
    <t>Descriptor_Unit_RFA_Iltis_Aufk</t>
  </si>
  <si>
    <t>F0AA2FB89BC71300</t>
  </si>
  <si>
    <t>78 : 19346 (True) - TUIResourceTexture</t>
  </si>
  <si>
    <t>00000000-0000-0000-0000-0000b2060000</t>
  </si>
  <si>
    <t>Descriptor_Unit_RIMa</t>
  </si>
  <si>
    <t>E635710000000000</t>
  </si>
  <si>
    <t>78 : 19351 (True) - TUIResourceTexture</t>
  </si>
  <si>
    <t>78 : 19352 (True) - TUIResourceTexture</t>
  </si>
  <si>
    <t>00000000-0001-0000-0000-000004040000</t>
  </si>
  <si>
    <t>Descriptor_Unit_RM70_POL</t>
  </si>
  <si>
    <t>56A605C8C5010000</t>
  </si>
  <si>
    <t>78 : 19357 (True) - TUIResourceTexture</t>
  </si>
  <si>
    <t>81 : 14042 (True) - TUniteAuSolDescriptor</t>
  </si>
  <si>
    <t>00000000-0000-0000-0000-0000b3060000</t>
  </si>
  <si>
    <t>Descriptor_Unit_RM70_Raketomet</t>
  </si>
  <si>
    <t>74AEC22617201707</t>
  </si>
  <si>
    <t>78 : 19362 (True) - TUIResourceTexture</t>
  </si>
  <si>
    <t>00000000-0000-0000-0000-0000b4060000</t>
  </si>
  <si>
    <t>Descriptor_Unit_RM_Commandos</t>
  </si>
  <si>
    <t>743A9BB24C371707</t>
  </si>
  <si>
    <t>78 : 19368 (True) - TUIResourceTexture</t>
  </si>
  <si>
    <t>78 : 19369 (True) - TUIResourceTexture</t>
  </si>
  <si>
    <t>00000000-0000-0000-0000-0000b5060000</t>
  </si>
  <si>
    <t>Descriptor_Unit_ROK_85_Riflemen</t>
  </si>
  <si>
    <t>6ABCBA9C91541907</t>
  </si>
  <si>
    <t>78 : 19376 (True) - TUIResourceTexture</t>
  </si>
  <si>
    <t>00000000-0000-0000-0000-0000b6060000</t>
  </si>
  <si>
    <t>Descriptor_Unit_ROK_90_Marines</t>
  </si>
  <si>
    <t>B37B9B57A0541907</t>
  </si>
  <si>
    <t>78 : 19382 (True) - TUIResourceTexture</t>
  </si>
  <si>
    <t>78 : 19383 (True) - TUIResourceTexture</t>
  </si>
  <si>
    <t>00000000-0000-0000-0000-0000b7060000</t>
  </si>
  <si>
    <t>Descriptor_Unit_ROK_BlackBerets</t>
  </si>
  <si>
    <t>2A03A366CC541907</t>
  </si>
  <si>
    <t>78 : 19389 (True) - TUIResourceTexture</t>
  </si>
  <si>
    <t>00000000-0000-0000-0000-0000b8060000</t>
  </si>
  <si>
    <t>Descriptor_Unit_ROK_CMD_squad</t>
  </si>
  <si>
    <t>A66EE3CED5541907</t>
  </si>
  <si>
    <t>78 : 19396 (True) - TUIResourceTexture</t>
  </si>
  <si>
    <t>78 : 19397 (True) - TUIResourceTexture</t>
  </si>
  <si>
    <t>00000000-0000-0000-0000-0000b9060000</t>
  </si>
  <si>
    <t>Descriptor_Unit_ROK_Homeland</t>
  </si>
  <si>
    <t>B319AB322D551907</t>
  </si>
  <si>
    <t>78 : 19403 (True) - TUIResourceTexture</t>
  </si>
  <si>
    <t>78 : 19404 (True) - TUIResourceTexture</t>
  </si>
  <si>
    <t>00000000-0000-0000-0000-0000ba060000</t>
  </si>
  <si>
    <t>Descriptor_Unit_ROK_KAFV_25</t>
  </si>
  <si>
    <t>C600424B55651C00</t>
  </si>
  <si>
    <t>78 : 19409 (True) - TUIResourceTexture</t>
  </si>
  <si>
    <t>00000000-0000-0000-0000-0000bb060000</t>
  </si>
  <si>
    <t>Descriptor_Unit_ROK_KAFV_4050</t>
  </si>
  <si>
    <t>465080D052551907</t>
  </si>
  <si>
    <t>78 : 19415 (True) - TUIResourceTexture</t>
  </si>
  <si>
    <t>81 : 13645 (True) - TUniteAuSolDescriptor</t>
  </si>
  <si>
    <t>00000000-0000-0000-0000-0000bc060000</t>
  </si>
  <si>
    <t>Descriptor_Unit_ROK_KAFV_90</t>
  </si>
  <si>
    <t>8102424B55651C00</t>
  </si>
  <si>
    <t>78 : 19421 (True) - TUIResourceTexture</t>
  </si>
  <si>
    <t>00000000-0000-0000-0000-0000bd060000</t>
  </si>
  <si>
    <t>Descriptor_Unit_ROK_M67_RCL</t>
  </si>
  <si>
    <t>56C321C755651C00</t>
  </si>
  <si>
    <t>78 : 19427 (True) - TUIResourceTexture</t>
  </si>
  <si>
    <t>78 : 19428 (True) - TUIResourceTexture</t>
  </si>
  <si>
    <t>00000000-0000-0000-0000-0000be060000</t>
  </si>
  <si>
    <t>Descriptor_Unit_ROK_Marines</t>
  </si>
  <si>
    <t>B83ABBB779551907</t>
  </si>
  <si>
    <t>78 : 19433 (True) - TUIResourceTexture</t>
  </si>
  <si>
    <t>78 : 19434 (True) - TUIResourceTexture</t>
  </si>
  <si>
    <t>00000000-0000-0000-0000-0000bf060000</t>
  </si>
  <si>
    <t>Descriptor_Unit_ROK_Mistral</t>
  </si>
  <si>
    <t>B179E7B87B551907</t>
  </si>
  <si>
    <t>78 : 19440 (True) - TUIResourceTexture</t>
  </si>
  <si>
    <t>78 : 19441 (True) - TUIResourceTexture</t>
  </si>
  <si>
    <t>00000000-0000-0000-0000-0000c0060000</t>
  </si>
  <si>
    <t>Descriptor_Unit_ROK_Redeye</t>
  </si>
  <si>
    <t>AAAFA62A57651C00</t>
  </si>
  <si>
    <t>78 : 19446 (True) - TUIResourceTexture</t>
  </si>
  <si>
    <t>00000000-0000-0000-0000-0000c1060000</t>
  </si>
  <si>
    <t>Descriptor_Unit_ROK_Riflemen</t>
  </si>
  <si>
    <t>AAACC6ABCB551907</t>
  </si>
  <si>
    <t>78 : 19453 (True) - TUIResourceTexture</t>
  </si>
  <si>
    <t>78 : 19454 (True) - TUIResourceTexture</t>
  </si>
  <si>
    <t>00000000-0000-0000-0000-0000c2060000</t>
  </si>
  <si>
    <t>Descriptor_Unit_ROK_Sappers</t>
  </si>
  <si>
    <t>F8ADD6B5D9551907</t>
  </si>
  <si>
    <t>78 : 19460 (True) - TUIResourceTexture</t>
  </si>
  <si>
    <t>78 : 19461 (True) - TUIResourceTexture</t>
  </si>
  <si>
    <t>00000000-0000-0000-0000-0000c3060000</t>
  </si>
  <si>
    <t>Descriptor_Unit_ROK_Scouts</t>
  </si>
  <si>
    <t>78AED36857651C00</t>
  </si>
  <si>
    <t>78 : 19467 (True) - TUIResourceTexture</t>
  </si>
  <si>
    <t>78 : 19468 (True) - TUIResourceTexture</t>
  </si>
  <si>
    <t>00000000-0000-0000-0000-0000c4060000</t>
  </si>
  <si>
    <t>Descriptor_Unit_ROK_Stinger</t>
  </si>
  <si>
    <t>B7CACE6EDE551907</t>
  </si>
  <si>
    <t>78 : 19474 (True) - TUIResourceTexture</t>
  </si>
  <si>
    <t>00000000-0000-0000-0000-0000c5060000</t>
  </si>
  <si>
    <t>Descriptor_Unit_ROK_UDT</t>
  </si>
  <si>
    <t>9EF3551907000000</t>
  </si>
  <si>
    <t>78 : 19481 (True) - TUIResourceTexture</t>
  </si>
  <si>
    <t>00000000-0000-0000-0000-0000c6060000</t>
  </si>
  <si>
    <t>Descriptor_Unit_Raketenjagdpanzer_1</t>
  </si>
  <si>
    <t>C2ADFEB359A72C00</t>
  </si>
  <si>
    <t>00000000-0000-0000-0000-0000c7060000</t>
  </si>
  <si>
    <t>Descriptor_Unit_Raketenjagdpanzer_2</t>
  </si>
  <si>
    <t>C3ADFEB359A72C00</t>
  </si>
  <si>
    <t>00000000-0000-0000-0000-0000c8060000</t>
  </si>
  <si>
    <t>Descriptor_Unit_Rangers</t>
  </si>
  <si>
    <t>F8ADB2B3C9010000</t>
  </si>
  <si>
    <t>00000000-0000-0000-0000-0000c9060000</t>
  </si>
  <si>
    <t>Descriptor_Unit_Rapier_FSA</t>
  </si>
  <si>
    <t>4B07DDAA5B9B1C00</t>
  </si>
  <si>
    <t>78 : 19506 (True) - TUIResourceTexture</t>
  </si>
  <si>
    <t>81 : 13850 (True) - TUniteAuSolDescriptor</t>
  </si>
  <si>
    <t>00000000-0000-0000-0000-0000ca060000</t>
  </si>
  <si>
    <t>Descriptor_Unit_Rapier_FSA_ANZ</t>
  </si>
  <si>
    <t>CBD241B7EAD62607</t>
  </si>
  <si>
    <t>78 : 19513 (True) - TUIResourceTexture</t>
  </si>
  <si>
    <t>00000000-0000-0000-0000-0000cb060000</t>
  </si>
  <si>
    <t>Descriptor_Unit_Razvedka</t>
  </si>
  <si>
    <t>269CAAFB6F720000</t>
  </si>
  <si>
    <t>78 : 19519 (True) - TUIResourceTexture</t>
  </si>
  <si>
    <t>78 : 19520 (True) - TUIResourceTexture</t>
  </si>
  <si>
    <t>00000000-0001-0000-0000-000005040000</t>
  </si>
  <si>
    <t>Descriptor_Unit_Redut_SSM</t>
  </si>
  <si>
    <t>57D7E57AAA720000</t>
  </si>
  <si>
    <t>78 : 19525 (True) - TUIResourceTexture</t>
  </si>
  <si>
    <t>00000000-0000-0000-0000-0000cc060000</t>
  </si>
  <si>
    <t>Descriptor_Unit_Reserveschutzen</t>
  </si>
  <si>
    <t>2D8AABFBADE22A07</t>
  </si>
  <si>
    <t>78 : 19531 (True) - TUIResourceTexture</t>
  </si>
  <si>
    <t>78 : 19532 (True) - TUIResourceTexture</t>
  </si>
  <si>
    <t>00000000-0000-0000-0000-0000cd060000</t>
  </si>
  <si>
    <t>Descriptor_Unit_Reservistes</t>
  </si>
  <si>
    <t>6A8EBBFBADE22A07</t>
  </si>
  <si>
    <t>78 : 19539 (True) - TUIResourceTexture</t>
  </si>
  <si>
    <t>00000000-0000-0000-0000-0000ce060000</t>
  </si>
  <si>
    <t>Descriptor_Unit_Riflemen</t>
  </si>
  <si>
    <t>B32AABF1EA720000</t>
  </si>
  <si>
    <t>78 : 19545 (True) - TUIResourceTexture</t>
  </si>
  <si>
    <t>78 : 19546 (True) - TUIResourceTexture</t>
  </si>
  <si>
    <t>00000000-0000-0000-0000-0000cf060000</t>
  </si>
  <si>
    <t>Descriptor_Unit_Rover_106mm</t>
  </si>
  <si>
    <t>B27C04C2ADEE3407</t>
  </si>
  <si>
    <t>78 : 19551 (True) - TUIResourceTexture</t>
  </si>
  <si>
    <t>00000000-0000-0000-0000-0000d0060000</t>
  </si>
  <si>
    <t>Descriptor_Unit_Rover_ANZ</t>
  </si>
  <si>
    <t>24B6DCEA4E730000</t>
  </si>
  <si>
    <t>78 : 19555 (True) - TUIResourceTexture</t>
  </si>
  <si>
    <t>00000000-0000-0000-0000-0000d1060000</t>
  </si>
  <si>
    <t>Descriptor_Unit_Rover_CP_ANZ</t>
  </si>
  <si>
    <t>24B668CDADEE3407</t>
  </si>
  <si>
    <t>78 : 19559 (True) - TUIResourceTexture</t>
  </si>
  <si>
    <t>00000000-0000-0000-0000-0000d2060000</t>
  </si>
  <si>
    <t>Descriptor_Unit_Rover_MILAN</t>
  </si>
  <si>
    <t>D8624DD7ADEE3407</t>
  </si>
  <si>
    <t>81 : 13676 (True) - TUniteAuSolDescriptor</t>
  </si>
  <si>
    <t>00000000-0003-0000-0000-00000d040000</t>
  </si>
  <si>
    <t>Descriptor_Unit_Rover_RBS70</t>
  </si>
  <si>
    <t>Unit_Rover_RBS70</t>
  </si>
  <si>
    <t>01D231DCADEE3407</t>
  </si>
  <si>
    <t>ROVER RBS-70</t>
  </si>
  <si>
    <t>78 : 19571 (True) - TUIResourceTexture</t>
  </si>
  <si>
    <t>00000000-0003-0000-0000-00000e040000</t>
  </si>
  <si>
    <t>Descriptor_Unit_Rover_RBS90</t>
  </si>
  <si>
    <t>Unit_Rover_RBS90</t>
  </si>
  <si>
    <t>81D231DCADEE3407</t>
  </si>
  <si>
    <t>ROVER RBS-90</t>
  </si>
  <si>
    <t>78 : 19578 (True) - TUIResourceTexture</t>
  </si>
  <si>
    <t>81 : 13671 (True) - TUniteAuSolDescriptor</t>
  </si>
  <si>
    <t>00000000-0000-0000-0000-0000d3060000</t>
  </si>
  <si>
    <t>Descriptor_Unit_Rover_S3</t>
  </si>
  <si>
    <t>4477AB3BCD010000</t>
  </si>
  <si>
    <t>78 : 19582 (True) - TUIResourceTexture</t>
  </si>
  <si>
    <t>00000000-0000-0000-0000-0000d4060000</t>
  </si>
  <si>
    <t>Descriptor_Unit_Rover_SAS</t>
  </si>
  <si>
    <t>DDD2DDEA4E730000</t>
  </si>
  <si>
    <t>78 : 19587 (True) - TUIResourceTexture</t>
  </si>
  <si>
    <t>81 : 13153 (True) - TUniteAuSolDescriptor</t>
  </si>
  <si>
    <t>00000000-0000-0000-0000-0000d5060000</t>
  </si>
  <si>
    <t>Descriptor_Unit_Rover_TOW</t>
  </si>
  <si>
    <t>61E6DDEA4E730000</t>
  </si>
  <si>
    <t>78 : 19592 (True) - TUIResourceTexture</t>
  </si>
  <si>
    <t>81 : 13667 (True) - TUniteAuSolDescriptor</t>
  </si>
  <si>
    <t>00000000-0000-0000-0000-0000d6060000</t>
  </si>
  <si>
    <t>Descriptor_Unit_Rover_WOMBAT</t>
  </si>
  <si>
    <t>0B7365E1ADEE3407</t>
  </si>
  <si>
    <t>78 : 19597 (True) - TUIResourceTexture</t>
  </si>
  <si>
    <t>00000000-0001-0000-0000-000006040000</t>
  </si>
  <si>
    <t>Descriptor_Unit_Rubezh_SSM</t>
  </si>
  <si>
    <t>57D7B5BF7AEA1C00</t>
  </si>
  <si>
    <t>78 : 19602 (True) - TUIResourceTexture</t>
  </si>
  <si>
    <t>00000000-0000-0000-0000-0000d7060000</t>
  </si>
  <si>
    <t>Descriptor_Unit_SAS</t>
  </si>
  <si>
    <t>DDD2010000000000</t>
  </si>
  <si>
    <t>78 : 19609 (True) - TUIResourceTexture</t>
  </si>
  <si>
    <t>78 : 19610 (True) - TUIResourceTexture</t>
  </si>
  <si>
    <t>00000000-0000-0000-0000-0000d8060000</t>
  </si>
  <si>
    <t>Descriptor_Unit_SBS</t>
  </si>
  <si>
    <t>1DD3010000000000</t>
  </si>
  <si>
    <t>78 : 19617 (True) - TUIResourceTexture</t>
  </si>
  <si>
    <t>78 : 19618 (True) - TUIResourceTexture</t>
  </si>
  <si>
    <t>00000000-0000-0000-0000-0000d9060000</t>
  </si>
  <si>
    <t>Descriptor_Unit_SFL_Hb_2S1</t>
  </si>
  <si>
    <t>42379C9205750000</t>
  </si>
  <si>
    <t>78 : 19623 (True) - TUIResourceTexture</t>
  </si>
  <si>
    <t>00000000-0000-0000-0000-0000da060000</t>
  </si>
  <si>
    <t>Descriptor_Unit_SFL_Hb_2S3</t>
  </si>
  <si>
    <t>44379C9205750000</t>
  </si>
  <si>
    <t>78 : 19628 (True) - TUIResourceTexture</t>
  </si>
  <si>
    <t>81 : 13680 (True) - TUniteAuSolDescriptor</t>
  </si>
  <si>
    <t>00000000-0000-0000-0000-0000db060000</t>
  </si>
  <si>
    <t>Descriptor_Unit_SKOT1</t>
  </si>
  <si>
    <t>8297551D00000000</t>
  </si>
  <si>
    <t>78 : 19632 (True) - TUIResourceTexture</t>
  </si>
  <si>
    <t>81 : 14049 (True) - TUniteAuSolDescriptor</t>
  </si>
  <si>
    <t>00000000-0000-0000-0000-0000dc060000</t>
  </si>
  <si>
    <t>Descriptor_Unit_SKOT2</t>
  </si>
  <si>
    <t>8397551D00000000</t>
  </si>
  <si>
    <t>78 : 19637 (True) - TUIResourceTexture</t>
  </si>
  <si>
    <t>00000000-0000-0000-0000-0000dd060000</t>
  </si>
  <si>
    <t>Descriptor_Unit_SKOT2A</t>
  </si>
  <si>
    <t>CBE0655507000000</t>
  </si>
  <si>
    <t>78 : 19642 (True) - TUIResourceTexture</t>
  </si>
  <si>
    <t>81 : 13683 (True) - TUniteAuSolDescriptor</t>
  </si>
  <si>
    <t>00000000-0000-0000-0000-0000de060000</t>
  </si>
  <si>
    <t>Descriptor_Unit_SKOT2AM</t>
  </si>
  <si>
    <t>D7327859D5010000</t>
  </si>
  <si>
    <t>81 : 13684 (True) - TUniteAuSolDescriptor</t>
  </si>
  <si>
    <t>00000000-0001-0000-0000-000007040000</t>
  </si>
  <si>
    <t>Descriptor_Unit_SKOT2AP_POL</t>
  </si>
  <si>
    <t>56A669CBE0655507</t>
  </si>
  <si>
    <t>78 : 19652 (True) - TUIResourceTexture</t>
  </si>
  <si>
    <t>81 : 13685 (True) - TUniteAuSolDescriptor</t>
  </si>
  <si>
    <t>00000000-0001-0000-0000-000008040000</t>
  </si>
  <si>
    <t>Descriptor_Unit_SPG9D_POL</t>
  </si>
  <si>
    <t>56A6394AA4750000</t>
  </si>
  <si>
    <t>78 : 19658 (True) - TUIResourceTexture</t>
  </si>
  <si>
    <t>78 : 19659 (True) - TUIResourceTexture</t>
  </si>
  <si>
    <t>00000000-0000-0000-0000-0000df060000</t>
  </si>
  <si>
    <t>Descriptor_Unit_SPPZ_PT76B</t>
  </si>
  <si>
    <t>CC81781AA9691D00</t>
  </si>
  <si>
    <t>78 : 19664 (True) - TUIResourceTexture</t>
  </si>
  <si>
    <t>81 : 13691 (True) - TUniteAuSolDescriptor</t>
  </si>
  <si>
    <t>00000000-0001-0000-0000-000009040000</t>
  </si>
  <si>
    <t>Descriptor_Unit_SPW80</t>
  </si>
  <si>
    <t>41126A1D00000000</t>
  </si>
  <si>
    <t>78 : 19669 (True) - TUIResourceTexture</t>
  </si>
  <si>
    <t>81 : 13701 (True) - TUniteAuSolDescriptor</t>
  </si>
  <si>
    <t>00000000-0000-0000-0000-0000e0060000</t>
  </si>
  <si>
    <t>Descriptor_Unit_SPW_152K</t>
  </si>
  <si>
    <t>D560000000000000</t>
  </si>
  <si>
    <t>78 : 19674 (True) - TUIResourceTexture</t>
  </si>
  <si>
    <t>00000000-0000-0000-0000-0000e1060000</t>
  </si>
  <si>
    <t>Descriptor_Unit_SPW_40A</t>
  </si>
  <si>
    <t>4B50845A07000000</t>
  </si>
  <si>
    <t>81 : 12992 (True) - TUniteAuSolDescriptor</t>
  </si>
  <si>
    <t>00000000-0000-0000-0000-0000e2060000</t>
  </si>
  <si>
    <t>Descriptor_Unit_SPW_40P2</t>
  </si>
  <si>
    <t>831614A1D6010000</t>
  </si>
  <si>
    <t>81 : 13696 (True) - TUniteAuSolDescriptor</t>
  </si>
  <si>
    <t>00000000-0000-0000-0000-0000e3060000</t>
  </si>
  <si>
    <t>Descriptor_Unit_SPW_40P2_Konkurs</t>
  </si>
  <si>
    <t>335D0D5A50845A07</t>
  </si>
  <si>
    <t>78 : 19689 (True) - TUIResourceTexture</t>
  </si>
  <si>
    <t>81 : 13695 (True) - TUniteAuSolDescriptor</t>
  </si>
  <si>
    <t>00000000-0000-0000-0000-0000e4060000</t>
  </si>
  <si>
    <t>Descriptor_Unit_SPW_40P2_Malyu_M</t>
  </si>
  <si>
    <t>97EEC7E635680100</t>
  </si>
  <si>
    <t>78 : 19694 (True) - TUIResourceTexture</t>
  </si>
  <si>
    <t>00000000-0000-0000-0000-0000e5060000</t>
  </si>
  <si>
    <t>Descriptor_Unit_SPW_40P2_Malyu_P</t>
  </si>
  <si>
    <t>9AEEC7E635680100</t>
  </si>
  <si>
    <t>78 : 19699 (True) - TUIResourceTexture</t>
  </si>
  <si>
    <t>81 : 13592 (True) - TUniteAuSolDescriptor</t>
  </si>
  <si>
    <t>00000000-0000-0000-0000-0000e6060000</t>
  </si>
  <si>
    <t>Descriptor_Unit_SPW_40PA</t>
  </si>
  <si>
    <t>8B1614A1D6010000</t>
  </si>
  <si>
    <t>78 : 19704 (True) - TUIResourceTexture</t>
  </si>
  <si>
    <t>81 : 12939 (True) - TUniteAuSolDescriptor</t>
  </si>
  <si>
    <t>00000000-0000-0000-0000-0000e7060000</t>
  </si>
  <si>
    <t>Descriptor_Unit_SPW_50PK</t>
  </si>
  <si>
    <t>951618A1D6010000</t>
  </si>
  <si>
    <t>00000000-0000-0000-0000-0000e8060000</t>
  </si>
  <si>
    <t>Descriptor_Unit_SPW_50PU</t>
  </si>
  <si>
    <t>9F1618A1D6010000</t>
  </si>
  <si>
    <t>78 : 19714 (True) - TUIResourceTexture</t>
  </si>
  <si>
    <t>00000000-0000-0000-0000-0000e9060000</t>
  </si>
  <si>
    <t>Descriptor_Unit_SPW_60</t>
  </si>
  <si>
    <t>C1116A1D00000000</t>
  </si>
  <si>
    <t>78 : 19719 (True) - TUIResourceTexture</t>
  </si>
  <si>
    <t>81 : 13183 (True) - TUniteAuSolDescriptor</t>
  </si>
  <si>
    <t>00000000-0000-0000-0000-0000ea060000</t>
  </si>
  <si>
    <t>Descriptor_Unit_SPW_60PB</t>
  </si>
  <si>
    <t>8C161CA1D6010000</t>
  </si>
  <si>
    <t>78 : 19724 (True) - TUIResourceTexture</t>
  </si>
  <si>
    <t>00000000-0000-0000-0000-0000eb060000</t>
  </si>
  <si>
    <t>Descriptor_Unit_SPW_70</t>
  </si>
  <si>
    <t>01126A1D00000000</t>
  </si>
  <si>
    <t>78 : 19729 (True) - TUIResourceTexture</t>
  </si>
  <si>
    <t>81 : 13700 (True) - TUniteAuSolDescriptor</t>
  </si>
  <si>
    <t>00000000-0001-0000-0000-00000a040000</t>
  </si>
  <si>
    <t>Descriptor_Unit_SPZ_BMP2K</t>
  </si>
  <si>
    <t>D5A05D0CA9750000</t>
  </si>
  <si>
    <t>78 : 19734 (True) - TUIResourceTexture</t>
  </si>
  <si>
    <t>00000000-0000-0000-0000-0000ec060000</t>
  </si>
  <si>
    <t>Descriptor_Unit_SPZ_BMP_1PC</t>
  </si>
  <si>
    <t>8D266817436A1D00</t>
  </si>
  <si>
    <t>78 : 19739 (True) - TUIResourceTexture</t>
  </si>
  <si>
    <t>00000000-0000-0000-0000-0000ed060000</t>
  </si>
  <si>
    <t>Descriptor_Unit_SPZ_BMP_2</t>
  </si>
  <si>
    <t>837631A4D6010000</t>
  </si>
  <si>
    <t>00000000-0000-0000-0000-0000ee060000</t>
  </si>
  <si>
    <t>Descriptor_Unit_SU_100_CHI</t>
  </si>
  <si>
    <t>93D40481F0750000</t>
  </si>
  <si>
    <t>78 : 19753 (True) - TUIResourceTexture</t>
  </si>
  <si>
    <t>00000000-0000-0000-0000-0000ef060000</t>
  </si>
  <si>
    <t>Descriptor_Unit_SU_122_54</t>
  </si>
  <si>
    <t>85310CC2D7010000</t>
  </si>
  <si>
    <t>78 : 19759 (True) - TUIResourceTexture</t>
  </si>
  <si>
    <t>00000000-0000-0000-0000-0000f0060000</t>
  </si>
  <si>
    <t>Descriptor_Unit_SU_60_Jyu_MAT_JAP</t>
  </si>
  <si>
    <t>DE72E93E151C5F07</t>
  </si>
  <si>
    <t>78 : 19764 (True) - TUIResourceTexture</t>
  </si>
  <si>
    <t>00000000-0000-0000-0000-0000f1060000</t>
  </si>
  <si>
    <t>Descriptor_Unit_SV_60_JAP</t>
  </si>
  <si>
    <t>DA420507D8010000</t>
  </si>
  <si>
    <t>78 : 19769 (True) - TUIResourceTexture</t>
  </si>
  <si>
    <t>00000000-0000-0000-0000-0000f2060000</t>
  </si>
  <si>
    <t>Descriptor_Unit_SWE_CMD_squad</t>
  </si>
  <si>
    <t>A66EE3CED53C6107</t>
  </si>
  <si>
    <t>78 : 19775 (True) - TUIResourceTexture</t>
  </si>
  <si>
    <t>78 : 19776 (True) - TUIResourceTexture</t>
  </si>
  <si>
    <t>00000000-0000-0000-0000-0000f3060000</t>
  </si>
  <si>
    <t>Descriptor_Unit_SX250</t>
  </si>
  <si>
    <t>8131881D00000000</t>
  </si>
  <si>
    <t>78 : 19781 (True) - TUIResourceTexture</t>
  </si>
  <si>
    <t>00000000-0000-0000-0000-0000f4060000</t>
  </si>
  <si>
    <t>Descriptor_Unit_SX250_cargo</t>
  </si>
  <si>
    <t>347B9B68600C6207</t>
  </si>
  <si>
    <t>78 : 19786 (True) - TUIResourceTexture</t>
  </si>
  <si>
    <t>00000000-0000-0000-0000-0000f5060000</t>
  </si>
  <si>
    <t>Descriptor_Unit_SX_60_JAP</t>
  </si>
  <si>
    <t>DA420587D8010000</t>
  </si>
  <si>
    <t>78 : 19791 (True) - TUIResourceTexture</t>
  </si>
  <si>
    <t>00000000-0000-0000-0000-0000f6060000</t>
  </si>
  <si>
    <t>Descriptor_Unit_Saper</t>
  </si>
  <si>
    <t>B75A9B1D00000000</t>
  </si>
  <si>
    <t>78 : 19797 (True) - TUIResourceTexture</t>
  </si>
  <si>
    <t>78 : 19798 (True) - TUIResourceTexture</t>
  </si>
  <si>
    <t>00000000-0000-0000-0000-0000f7060000</t>
  </si>
  <si>
    <t>Descriptor_Unit_Sapery</t>
  </si>
  <si>
    <t>FEADD66607000000</t>
  </si>
  <si>
    <t>78 : 19805 (True) - TUIResourceTexture</t>
  </si>
  <si>
    <t>00000000-0000-0000-0000-0000f8060000</t>
  </si>
  <si>
    <t>Descriptor_Unit_Saperzy</t>
  </si>
  <si>
    <t>FE7FABB5D9010000</t>
  </si>
  <si>
    <t>78 : 19811 (True) - TUIResourceTexture</t>
  </si>
  <si>
    <t>78 : 19812 (True) - TUIResourceTexture</t>
  </si>
  <si>
    <t>00000000-0000-0000-0000-0000f9060000</t>
  </si>
  <si>
    <t>Descriptor_Unit_Sapeur</t>
  </si>
  <si>
    <t>B7AED66607000000</t>
  </si>
  <si>
    <t>78 : 19818 (True) - TUIResourceTexture</t>
  </si>
  <si>
    <t>00000000-0000-0000-0000-0000fa060000</t>
  </si>
  <si>
    <t>Descriptor_Unit_Saxon_CP_UK</t>
  </si>
  <si>
    <t>D5A73533DD9B1D00</t>
  </si>
  <si>
    <t>78 : 19825 (True) - TUIResourceTexture</t>
  </si>
  <si>
    <t>00000000-0000-0000-0000-0000fb060000</t>
  </si>
  <si>
    <t>Descriptor_Unit_Saxon_UK</t>
  </si>
  <si>
    <t>D537D3BDD9010000</t>
  </si>
  <si>
    <t>78 : 19830 (True) - TUIResourceTexture</t>
  </si>
  <si>
    <t>00000000-0000-0000-0000-0000fc060000</t>
  </si>
  <si>
    <t>Descriptor_Unit_Schutzen</t>
  </si>
  <si>
    <t>B3FAE77A8B760000</t>
  </si>
  <si>
    <t>78 : 19836 (True) - TUIResourceTexture</t>
  </si>
  <si>
    <t>78 : 19837 (True) - TUIResourceTexture</t>
  </si>
  <si>
    <t>00000000-0001-0000-0000-00000b040000</t>
  </si>
  <si>
    <t>Descriptor_Unit_Schutzen_90</t>
  </si>
  <si>
    <t>8132AB7FAEB76807</t>
  </si>
  <si>
    <t>78 : 19842 (True) - TUIResourceTexture</t>
  </si>
  <si>
    <t>78 : 19843 (True) - TUIResourceTexture</t>
  </si>
  <si>
    <t>00000000-0000-0000-0000-0000fd060000</t>
  </si>
  <si>
    <t>Descriptor_Unit_Scorpion_Light_Tank</t>
  </si>
  <si>
    <t>AE35D36E7DD36807</t>
  </si>
  <si>
    <t>78 : 19848 (True) - TUIResourceTexture</t>
  </si>
  <si>
    <t>00000000-0000-0000-0000-0000fe060000</t>
  </si>
  <si>
    <t>Descriptor_Unit_Scout</t>
  </si>
  <si>
    <t>B94EA31D00000000</t>
  </si>
  <si>
    <t>78 : 19854 (True) - TUIResourceTexture</t>
  </si>
  <si>
    <t>78 : 19855 (True) - TUIResourceTexture</t>
  </si>
  <si>
    <t>00000000-0000-0000-0000-0000ff060000</t>
  </si>
  <si>
    <t>Descriptor_Unit_Scouts</t>
  </si>
  <si>
    <t>78AED36807000000</t>
  </si>
  <si>
    <t>78 : 19861 (True) - TUIResourceTexture</t>
  </si>
  <si>
    <t>00000000-0000-0000-0000-000000070000</t>
  </si>
  <si>
    <t>Descriptor_Unit_ShM120_PRAMS</t>
  </si>
  <si>
    <t>D7C269C1205C6D07</t>
  </si>
  <si>
    <t>78 : 19867 (True) - TUIResourceTexture</t>
  </si>
  <si>
    <t>00000000-0001-0000-0000-00000c040000</t>
  </si>
  <si>
    <t>Descriptor_Unit_ShM120_PRAMS_K</t>
  </si>
  <si>
    <t>55792D9C06000000</t>
  </si>
  <si>
    <t>78 : 19872 (True) - TUIResourceTexture</t>
  </si>
  <si>
    <t>00000000-0000-0000-0000-000001070000</t>
  </si>
  <si>
    <t>Descriptor_Unit_Shilka</t>
  </si>
  <si>
    <t>261CBB6D07000000</t>
  </si>
  <si>
    <t>78 : 19877 (True) - TUIResourceTexture</t>
  </si>
  <si>
    <t>00000000-0000-0000-0000-000002070000</t>
  </si>
  <si>
    <t>Descriptor_Unit_Sisu_XA180</t>
  </si>
  <si>
    <t>41222CA28EBB1D00</t>
  </si>
  <si>
    <t>78 : 19882 (True) - TUIResourceTexture</t>
  </si>
  <si>
    <t>00000000-0000-0000-0000-000003070000</t>
  </si>
  <si>
    <t>Descriptor_Unit_Soldat_Allemand_Leger</t>
  </si>
  <si>
    <t>6A1C2FB999C67407</t>
  </si>
  <si>
    <t>78 : 19887 (True) - TUIResourceTexture</t>
  </si>
  <si>
    <t>00000000-0000-0000-0000-000004070000</t>
  </si>
  <si>
    <t>Descriptor_Unit_Soldat_Allemand_Leger_SOLO</t>
  </si>
  <si>
    <t>E96CCA6A1C2FB909</t>
  </si>
  <si>
    <t>78 : 19892 (True) - TUIResourceTexture</t>
  </si>
  <si>
    <t>00000000-0000-0000-0000-000005070000</t>
  </si>
  <si>
    <t>Descriptor_Unit_Soldat_Allemand_Lourd</t>
  </si>
  <si>
    <t>3A6DA5B329AB710C</t>
  </si>
  <si>
    <t>78 : 19897 (True) - TUIResourceTexture</t>
  </si>
  <si>
    <t>00000000-0000-0000-0000-000006070000</t>
  </si>
  <si>
    <t>Descriptor_Unit_Soldat_PTUR_Fagot</t>
  </si>
  <si>
    <t>39CD9A10F7791A00</t>
  </si>
  <si>
    <t>78 : 19902 (True) - TUIResourceTexture</t>
  </si>
  <si>
    <t>78 : 19903 (True) - TUIResourceTexture</t>
  </si>
  <si>
    <t>00000000-0000-0000-0000-000007070000</t>
  </si>
  <si>
    <t>Descriptor_Unit_Soldat_US_Leger</t>
  </si>
  <si>
    <t>AAD57DB999C67407</t>
  </si>
  <si>
    <t>78 : 19908 (True) - TUIResourceTexture</t>
  </si>
  <si>
    <t>00000000-0000-0000-0000-000008070000</t>
  </si>
  <si>
    <t>Descriptor_Unit_Soldat_US_Leger_SOLO</t>
  </si>
  <si>
    <t>2AAB5ADD979B690C</t>
  </si>
  <si>
    <t>78 : 19913 (True) - TUIResourceTexture</t>
  </si>
  <si>
    <t>00000000-0000-0000-0000-000009070000</t>
  </si>
  <si>
    <t>Descriptor_Unit_Soldat_US_Lourd</t>
  </si>
  <si>
    <t>B4D57DB999C67407</t>
  </si>
  <si>
    <t>78 : 19918 (True) - TUIResourceTexture</t>
  </si>
  <si>
    <t>00000000-0001-0000-0000-00000d040000</t>
  </si>
  <si>
    <t>Descriptor_Unit_Sopel</t>
  </si>
  <si>
    <t>B15AD31D00000000</t>
  </si>
  <si>
    <t>78 : 19923 (True) - TUIResourceTexture</t>
  </si>
  <si>
    <t>00000000-0000-0000-0000-00000a070000</t>
  </si>
  <si>
    <t>Descriptor_Unit_SpPz_Luchs_A1</t>
  </si>
  <si>
    <t>C282B7A86EFD0000</t>
  </si>
  <si>
    <t>78 : 19928 (True) - TUIResourceTexture</t>
  </si>
  <si>
    <t>81 : 13151 (True) - TUniteAuSolDescriptor</t>
  </si>
  <si>
    <t>00000000-0000-0000-0000-00000b070000</t>
  </si>
  <si>
    <t>Descriptor_Unit_SpPz_Luchs_A2</t>
  </si>
  <si>
    <t>C382B7A86EFD0000</t>
  </si>
  <si>
    <t>78 : 19933 (True) - TUIResourceTexture</t>
  </si>
  <si>
    <t>81 : 13736 (True) - TUniteAuSolDescriptor</t>
  </si>
  <si>
    <t>00000000-0001-0000-0000-00000e040000</t>
  </si>
  <si>
    <t>Descriptor_Unit_Spadochroniarze_90</t>
  </si>
  <si>
    <t>8142A766DD010000</t>
  </si>
  <si>
    <t>78 : 19938 (True) - TUIResourceTexture</t>
  </si>
  <si>
    <t>78 : 19939 (True) - TUIResourceTexture</t>
  </si>
  <si>
    <t>00000000-0001-0000-0000-00000f040000</t>
  </si>
  <si>
    <t>Descriptor_Unit_Specialni_90</t>
  </si>
  <si>
    <t>8A3BC7A68BAA7507</t>
  </si>
  <si>
    <t>78 : 19944 (True) - TUIResourceTexture</t>
  </si>
  <si>
    <t>78 : 19945 (True) - TUIResourceTexture</t>
  </si>
  <si>
    <t>00000000-0003-0000-0000-00000f040000</t>
  </si>
  <si>
    <t>Descriptor_Unit_Spejdervogn</t>
  </si>
  <si>
    <t>Unit_Spejdervogn</t>
  </si>
  <si>
    <t>2CBDDF6AFAAA7507</t>
  </si>
  <si>
    <t>SPEJDERVOGN M/95</t>
  </si>
  <si>
    <t>81 : 13404 (True) - TUniteAuSolDescriptor</t>
  </si>
  <si>
    <t>00000000-0000-0000-0000-00000c070000</t>
  </si>
  <si>
    <t>Descriptor_Unit_Spetsnaz</t>
  </si>
  <si>
    <t>BF39E3B95A770000</t>
  </si>
  <si>
    <t>78 : 19958 (True) - TUIResourceTexture</t>
  </si>
  <si>
    <t>78 : 19959 (True) - TUIResourceTexture</t>
  </si>
  <si>
    <t>00000000-0002-0000-0000-0000ee030000</t>
  </si>
  <si>
    <t>Descriptor_Unit_Spetsnaz_GRU</t>
  </si>
  <si>
    <t>Unit_Spetsnaz_GRU</t>
  </si>
  <si>
    <t>5CF49B339EAB7507</t>
  </si>
  <si>
    <t>SPETSNAZ GRU</t>
  </si>
  <si>
    <t>78 : 19965 (True) - TUIResourceTexture</t>
  </si>
  <si>
    <t>78 : 19966 (True) - TUIResourceTexture</t>
  </si>
  <si>
    <t>00000000-0000-0000-0000-00000d070000</t>
  </si>
  <si>
    <t>Descriptor_Unit_Spetsnaz_VMF</t>
  </si>
  <si>
    <t>17F89B339EAB7507</t>
  </si>
  <si>
    <t>78 : 19972 (True) - TUIResourceTexture</t>
  </si>
  <si>
    <t>78 : 19973 (True) - TUIResourceTexture</t>
  </si>
  <si>
    <t>00000000-0000-0000-0000-00000e070000</t>
  </si>
  <si>
    <t>Descriptor_Unit_Spz_11_2_Kurz</t>
  </si>
  <si>
    <t>FFAD578320FC7507</t>
  </si>
  <si>
    <t>78 : 19978 (True) - TUIResourceTexture</t>
  </si>
  <si>
    <t>00000000-0000-0000-0000-00000f070000</t>
  </si>
  <si>
    <t>Descriptor_Unit_Stabstgb_1313</t>
  </si>
  <si>
    <t>8470B2397E9A7907</t>
  </si>
  <si>
    <t>78 : 19982 (True) - TUIResourceTexture</t>
  </si>
  <si>
    <t>00000000-0000-0000-0000-000010070000</t>
  </si>
  <si>
    <t>Descriptor_Unit_Star_266</t>
  </si>
  <si>
    <t>C731DC66DE010000</t>
  </si>
  <si>
    <t>78 : 19987 (True) - TUIResourceTexture</t>
  </si>
  <si>
    <t>00000000-0000-0000-0000-000011070000</t>
  </si>
  <si>
    <t>Descriptor_Unit_Star_266_Transport</t>
  </si>
  <si>
    <t>E6ED1DC7709B7907</t>
  </si>
  <si>
    <t>78 : 19993 (True) - TUIResourceTexture</t>
  </si>
  <si>
    <t>00000000-0000-0000-0000-000012070000</t>
  </si>
  <si>
    <t>Descriptor_Unit_Storm</t>
  </si>
  <si>
    <t>F24DE71D00000000</t>
  </si>
  <si>
    <t>78 : 19998 (True) - TUIResourceTexture</t>
  </si>
  <si>
    <t>78 : 19999 (True) - TUIResourceTexture</t>
  </si>
  <si>
    <t>00000000-0000-0000-0000-000013070000</t>
  </si>
  <si>
    <t>Descriptor_Unit_Stormer_HMV_UK</t>
  </si>
  <si>
    <t>E025DDAA7CD37907</t>
  </si>
  <si>
    <t>78 : 20008 (True) - TUIResourceTexture</t>
  </si>
  <si>
    <t>00000000-0003-0000-0000-000010040000</t>
  </si>
  <si>
    <t>Descriptor_Unit_Stormingenior_90_NO</t>
  </si>
  <si>
    <t>Unit_Stormingenior_90_NO</t>
  </si>
  <si>
    <t>81C2CEAE7CD37907</t>
  </si>
  <si>
    <t>STORMINGENIOR 90</t>
  </si>
  <si>
    <t>78 : 20014 (True) - TUIResourceTexture</t>
  </si>
  <si>
    <t>00000000-0003-0000-0000-000011040000</t>
  </si>
  <si>
    <t>Descriptor_Unit_Stormingenior_NO</t>
  </si>
  <si>
    <t>Unit_Stormingenior_NO</t>
  </si>
  <si>
    <t>B3CACEAE7CD37907</t>
  </si>
  <si>
    <t>STORMINGENIOR</t>
  </si>
  <si>
    <t>78 : 20022 (True) - TUIResourceTexture</t>
  </si>
  <si>
    <t>00000000-0003-0000-0000-000012040000</t>
  </si>
  <si>
    <t>Descriptor_Unit_Stormpionjarer</t>
  </si>
  <si>
    <t>Unit_Stormpionjarer</t>
  </si>
  <si>
    <t>EF4CBBB57CD37907</t>
  </si>
  <si>
    <t>STORMPIONJARER</t>
  </si>
  <si>
    <t>78 : 20028 (True) - TUIResourceTexture</t>
  </si>
  <si>
    <t>78 : 20029 (True) - TUIResourceTexture</t>
  </si>
  <si>
    <t>00000000-0000-0000-0000-000014070000</t>
  </si>
  <si>
    <t>Descriptor_Unit_Strela_2</t>
  </si>
  <si>
    <t>8319AB77DE010000</t>
  </si>
  <si>
    <t>78 : 20034 (True) - TUIResourceTexture</t>
  </si>
  <si>
    <t>78 : 20035 (True) - TUIResourceTexture</t>
  </si>
  <si>
    <t>00000000-0000-0000-0000-000015070000</t>
  </si>
  <si>
    <t>Descriptor_Unit_Strf_9040</t>
  </si>
  <si>
    <t>411128EB9D770000</t>
  </si>
  <si>
    <t>78 : 20040 (True) - TUIResourceTexture</t>
  </si>
  <si>
    <t>00000000-0000-0000-0000-000016070000</t>
  </si>
  <si>
    <t>Descriptor_Unit_Stridsvagn_103B</t>
  </si>
  <si>
    <t>0C1108F79E770000</t>
  </si>
  <si>
    <t>00000000-0000-0000-0000-000017070000</t>
  </si>
  <si>
    <t>Descriptor_Unit_Stridsvagn_103C</t>
  </si>
  <si>
    <t>0D1108F79E770000</t>
  </si>
  <si>
    <t>78 : 20052 (True) - TUIResourceTexture</t>
  </si>
  <si>
    <t>81 : 13755 (True) - TUniteAuSolDescriptor</t>
  </si>
  <si>
    <t>00000000-0000-0000-0000-000018070000</t>
  </si>
  <si>
    <t>Descriptor_Unit_Stripbv_3021</t>
  </si>
  <si>
    <t>C2101067EDDE7907</t>
  </si>
  <si>
    <t>78 : 20058 (True) - TUIResourceTexture</t>
  </si>
  <si>
    <t>81 : 13745 (True) - TUniteAuSolDescriptor</t>
  </si>
  <si>
    <t>00000000-0003-0000-0000-000013040000</t>
  </si>
  <si>
    <t>Descriptor_Unit_Stripbv_90</t>
  </si>
  <si>
    <t>Unit_Stripbv_90</t>
  </si>
  <si>
    <t>81B29FB57BE71D00</t>
  </si>
  <si>
    <t>STRIBPBV 90</t>
  </si>
  <si>
    <t>78 : 20063 (True) - TUIResourceTexture</t>
  </si>
  <si>
    <t>00000000-0000-0000-0000-000019070000</t>
  </si>
  <si>
    <t>Descriptor_Unit_Strop_1</t>
  </si>
  <si>
    <t>424DDF7907000000</t>
  </si>
  <si>
    <t>78 : 20069 (True) - TUIResourceTexture</t>
  </si>
  <si>
    <t>81 : 13456 (True) - TUniteAuSolDescriptor</t>
  </si>
  <si>
    <t>00000000-0000-0000-0000-00001a070000</t>
  </si>
  <si>
    <t>Descriptor_Unit_Strop_2</t>
  </si>
  <si>
    <t>434DDF7907000000</t>
  </si>
  <si>
    <t>00000000-0003-0000-0000-000014040000</t>
  </si>
  <si>
    <t>Descriptor_Unit_Strv_103D</t>
  </si>
  <si>
    <t>Unit_Strv_103D</t>
  </si>
  <si>
    <t>0E1108FB9D770000</t>
  </si>
  <si>
    <t>STRV 103D</t>
  </si>
  <si>
    <t>78 : 20081 (True) - TUIResourceTexture</t>
  </si>
  <si>
    <t>81 : 13756 (True) - TUniteAuSolDescriptor</t>
  </si>
  <si>
    <t>00000000-0003-0000-0000-000015040000</t>
  </si>
  <si>
    <t>Descriptor_Unit_Strv_105</t>
  </si>
  <si>
    <t>Unit_Strv_105</t>
  </si>
  <si>
    <t>4620EC77DE010000</t>
  </si>
  <si>
    <t>STRV 105</t>
  </si>
  <si>
    <t>00000000-0003-0000-0000-000016040000</t>
  </si>
  <si>
    <t>Descriptor_Unit_Strv_121</t>
  </si>
  <si>
    <t>Unit_Strv_121</t>
  </si>
  <si>
    <t>C220EC77DE010000</t>
  </si>
  <si>
    <t>STRV 121</t>
  </si>
  <si>
    <t>00000000-0000-0000-0000-00001b070000</t>
  </si>
  <si>
    <t>Descriptor_Unit_Strzala_2</t>
  </si>
  <si>
    <t>83199BFF9D770000</t>
  </si>
  <si>
    <t>78 : 20098 (True) - TUIResourceTexture</t>
  </si>
  <si>
    <t>78 : 20099 (True) - TUIResourceTexture</t>
  </si>
  <si>
    <t>00000000-0000-0000-0000-00001c070000</t>
  </si>
  <si>
    <t>Descriptor_Unit_Strzelcy_Konni</t>
  </si>
  <si>
    <t>74E5A3B1FADF7907</t>
  </si>
  <si>
    <t>78 : 20105 (True) - TUIResourceTexture</t>
  </si>
  <si>
    <t>78 : 20106 (True) - TUIResourceTexture</t>
  </si>
  <si>
    <t>00000000-0000-0000-0000-00001d070000</t>
  </si>
  <si>
    <t>Descriptor_Unit_Sturmpionier</t>
  </si>
  <si>
    <t>EE4CBBB57CEB7907</t>
  </si>
  <si>
    <t>78 : 20112 (True) - TUIResourceTexture</t>
  </si>
  <si>
    <t>78 : 20113 (True) - TUIResourceTexture</t>
  </si>
  <si>
    <t>00000000-0000-0000-0000-00001e070000</t>
  </si>
  <si>
    <t>Descriptor_Unit_Stvr_102</t>
  </si>
  <si>
    <t>4320DC7BDE010000</t>
  </si>
  <si>
    <t>78 : 20118 (True) - TUIResourceTexture</t>
  </si>
  <si>
    <t>00000000-0000-0000-0000-00001f070000</t>
  </si>
  <si>
    <t>Descriptor_Unit_Stvr_102R</t>
  </si>
  <si>
    <t>DC1008F79E770000</t>
  </si>
  <si>
    <t>78 : 20123 (True) - TUIResourceTexture</t>
  </si>
  <si>
    <t>00000000-0000-0000-0000-000020070000</t>
  </si>
  <si>
    <t>Descriptor_Unit_Stvr_104</t>
  </si>
  <si>
    <t>4520DC7BDE010000</t>
  </si>
  <si>
    <t>78 : 20128 (True) - TUIResourceTexture</t>
  </si>
  <si>
    <t>81 : 13768 (True) - TUniteAuSolDescriptor</t>
  </si>
  <si>
    <t>00000000-0000-0000-0000-000021070000</t>
  </si>
  <si>
    <t>Descriptor_Unit_Su_100_NK</t>
  </si>
  <si>
    <t>15160482DE010000</t>
  </si>
  <si>
    <t>78 : 20133 (True) - TUIResourceTexture</t>
  </si>
  <si>
    <t>00000000-0000-0000-0000-000022070000</t>
  </si>
  <si>
    <t>Descriptor_Unit_Su_76m_NK</t>
  </si>
  <si>
    <t>15261F88DE010000</t>
  </si>
  <si>
    <t>78 : 20139 (True) - TUIResourceTexture</t>
  </si>
  <si>
    <t>00000000-0000-0000-0000-000023070000</t>
  </si>
  <si>
    <t>Descriptor_Unit_T34_85M</t>
  </si>
  <si>
    <t>78 : 20145 (True) - TUIResourceTexture</t>
  </si>
  <si>
    <t>00000000-0000-0000-0000-000024070000</t>
  </si>
  <si>
    <t>Descriptor_Unit_T34_85M1</t>
  </si>
  <si>
    <t>C2652405E1010000</t>
  </si>
  <si>
    <t>78 : 20150 (True) - TUIResourceTexture</t>
  </si>
  <si>
    <t>00000000-0000-0000-0000-000025070000</t>
  </si>
  <si>
    <t>Descriptor_Unit_T55</t>
  </si>
  <si>
    <t>86E1010000000000</t>
  </si>
  <si>
    <t>78 : 20155 (True) - TUIResourceTexture</t>
  </si>
  <si>
    <t>81 : 13583 (True) - TUniteAuSolDescriptor</t>
  </si>
  <si>
    <t>00000000-0000-0000-0000-000026070000</t>
  </si>
  <si>
    <t>Descriptor_Unit_T55A</t>
  </si>
  <si>
    <t>8B61780000000000</t>
  </si>
  <si>
    <t>78 : 20161 (True) - TUIResourceTexture</t>
  </si>
  <si>
    <t>00000000-0000-0000-0000-000027070000</t>
  </si>
  <si>
    <t>Descriptor_Unit_T55AM</t>
  </si>
  <si>
    <t>D762181E00000000</t>
  </si>
  <si>
    <t>78 : 20166 (True) - TUIResourceTexture</t>
  </si>
  <si>
    <t>81 : 13775 (True) - TUniteAuSolDescriptor</t>
  </si>
  <si>
    <t>00000000-0000-0000-0000-000028070000</t>
  </si>
  <si>
    <t>Descriptor_Unit_T55AM1</t>
  </si>
  <si>
    <t>C2B5188607000000</t>
  </si>
  <si>
    <t>78 : 20171 (True) - TUIResourceTexture</t>
  </si>
  <si>
    <t>00000000-0000-0000-0000-000029070000</t>
  </si>
  <si>
    <t>Descriptor_Unit_T55AM1B</t>
  </si>
  <si>
    <t>8C702D86E1010000</t>
  </si>
  <si>
    <t>78 : 20176 (True) - TUIResourceTexture</t>
  </si>
  <si>
    <t>81 : 14025 (True) - TUniteAuSolDescriptor</t>
  </si>
  <si>
    <t>00000000-0000-0000-0000-00002a070000</t>
  </si>
  <si>
    <t>Descriptor_Unit_T55AM2</t>
  </si>
  <si>
    <t>C3B5188607000000</t>
  </si>
  <si>
    <t>78 : 20181 (True) - TUIResourceTexture</t>
  </si>
  <si>
    <t>00000000-0000-0000-0000-00002b070000</t>
  </si>
  <si>
    <t>Descriptor_Unit_T55AM2B</t>
  </si>
  <si>
    <t>CC702D86E1010000</t>
  </si>
  <si>
    <t>78 : 20186 (True) - TUIResourceTexture</t>
  </si>
  <si>
    <t>81 : 13778 (True) - TUniteAuSolDescriptor</t>
  </si>
  <si>
    <t>00000000-0001-0000-0000-000010040000</t>
  </si>
  <si>
    <t>Descriptor_Unit_T55AM2_Dyna1</t>
  </si>
  <si>
    <t>E6EC3B86E1010000</t>
  </si>
  <si>
    <t>78 : 20192 (True) - TUIResourceTexture</t>
  </si>
  <si>
    <t>81 : 13780 (True) - TUniteAuSolDescriptor</t>
  </si>
  <si>
    <t>00000000-0000-0000-0000-00002c070000</t>
  </si>
  <si>
    <t>Descriptor_Unit_T55AM2_Merida</t>
  </si>
  <si>
    <t>EEAD5EC3B5188607</t>
  </si>
  <si>
    <t>78 : 20197 (True) - TUIResourceTexture</t>
  </si>
  <si>
    <t>81 : 13784 (True) - TUniteAuSolDescriptor</t>
  </si>
  <si>
    <t>00000000-0000-0000-0000-00002d070000</t>
  </si>
  <si>
    <t>Descriptor_Unit_T55AMV1</t>
  </si>
  <si>
    <t>02782D86E1010000</t>
  </si>
  <si>
    <t>78 : 20202 (True) - TUIResourceTexture</t>
  </si>
  <si>
    <t>00000000-0000-0000-0000-00002e070000</t>
  </si>
  <si>
    <t>Descriptor_Unit_T55AM_Merida</t>
  </si>
  <si>
    <t>A97BABD7B5188607</t>
  </si>
  <si>
    <t>78 : 20207 (True) - TUIResourceTexture</t>
  </si>
  <si>
    <t>81 : 13786 (True) - TUniteAuSolDescriptor</t>
  </si>
  <si>
    <t>00000000-0000-0000-0000-00002f070000</t>
  </si>
  <si>
    <t>Descriptor_Unit_T55A_NK</t>
  </si>
  <si>
    <t>15B6188607000000</t>
  </si>
  <si>
    <t>78 : 20212 (True) - TUIResourceTexture</t>
  </si>
  <si>
    <t>81 : 13873 (True) - TUniteAuSolDescriptor</t>
  </si>
  <si>
    <t>00000000-0000-0000-0000-000030070000</t>
  </si>
  <si>
    <t>Descriptor_Unit_T55L</t>
  </si>
  <si>
    <t>78 : 20217 (True) - TUIResourceTexture</t>
  </si>
  <si>
    <t>00000000-0000-0000-0000-000031070000</t>
  </si>
  <si>
    <t>Descriptor_Unit_T62</t>
  </si>
  <si>
    <t>C3E1010000000000</t>
  </si>
  <si>
    <t>78 : 20222 (True) - TUIResourceTexture</t>
  </si>
  <si>
    <t>00000000-0000-0000-0000-000032070000</t>
  </si>
  <si>
    <t>Descriptor_Unit_T62_obr_1972</t>
  </si>
  <si>
    <t>03A208F7490F8707</t>
  </si>
  <si>
    <t>78 : 20227 (True) - TUIResourceTexture</t>
  </si>
  <si>
    <t>81 : 13787 (True) - TUniteAuSolDescriptor</t>
  </si>
  <si>
    <t>00000000-0000-0000-0000-000033070000</t>
  </si>
  <si>
    <t>Descriptor_Unit_T62M</t>
  </si>
  <si>
    <t>64331C1E00000000</t>
  </si>
  <si>
    <t>78 : 20232 (True) - TUIResourceTexture</t>
  </si>
  <si>
    <t>00000000-0000-0000-0000-000034070000</t>
  </si>
  <si>
    <t>Descriptor_Unit_T62M1</t>
  </si>
  <si>
    <t>C2351C1E00000000</t>
  </si>
  <si>
    <t>78 : 20238 (True) - TUIResourceTexture</t>
  </si>
  <si>
    <t>81 : 13793 (True) - TUniteAuSolDescriptor</t>
  </si>
  <si>
    <t>00000000-0000-0000-0000-000035070000</t>
  </si>
  <si>
    <t>Descriptor_Unit_T62MV</t>
  </si>
  <si>
    <t>E0351C1E00000000</t>
  </si>
  <si>
    <t>00000000-0000-0000-0000-000036070000</t>
  </si>
  <si>
    <t>Descriptor_Unit_T62_NK</t>
  </si>
  <si>
    <t>15361C1E00000000</t>
  </si>
  <si>
    <t>78 : 20249 (True) - TUIResourceTexture</t>
  </si>
  <si>
    <t>00000000-0000-0000-0000-000037070000</t>
  </si>
  <si>
    <t>Descriptor_Unit_T62_obr_1975</t>
  </si>
  <si>
    <t>06A208F7490F8707</t>
  </si>
  <si>
    <t>78 : 20254 (True) - TUIResourceTexture</t>
  </si>
  <si>
    <t>00000000-0000-0000-0000-000038070000</t>
  </si>
  <si>
    <t>Descriptor_Unit_T64A</t>
  </si>
  <si>
    <t>4B71780000000000</t>
  </si>
  <si>
    <t>78 : 20260 (True) - TUIResourceTexture</t>
  </si>
  <si>
    <t>00000000-0000-0000-0000-000039070000</t>
  </si>
  <si>
    <t>Descriptor_Unit_T64B</t>
  </si>
  <si>
    <t>4C71780000000000</t>
  </si>
  <si>
    <t>78 : 20266 (True) - TUIResourceTexture</t>
  </si>
  <si>
    <t>00000000-0000-0000-0000-00003a070000</t>
  </si>
  <si>
    <t>Descriptor_Unit_T64B1V_URSS</t>
  </si>
  <si>
    <t>5DC77DA0C0148707</t>
  </si>
  <si>
    <t>78 : 20273 (True) - TUIResourceTexture</t>
  </si>
  <si>
    <t>00000000-0000-0000-0000-00003b070000</t>
  </si>
  <si>
    <t>Descriptor_Unit_T64BM</t>
  </si>
  <si>
    <t>17531C1E00000000</t>
  </si>
  <si>
    <t>78 : 20280 (True) - TUIResourceTexture</t>
  </si>
  <si>
    <t>81 : 13795 (True) - TUniteAuSolDescriptor</t>
  </si>
  <si>
    <t>00000000-0000-0000-0000-00003c070000</t>
  </si>
  <si>
    <t>Descriptor_Unit_T64BV</t>
  </si>
  <si>
    <t>20531C1E00000000</t>
  </si>
  <si>
    <t>78 : 20285 (True) - TUIResourceTexture</t>
  </si>
  <si>
    <t>81 : 13796 (True) - TUniteAuSolDescriptor</t>
  </si>
  <si>
    <t>00000000-0000-0000-0000-00003d070000</t>
  </si>
  <si>
    <t>Descriptor_Unit_T72</t>
  </si>
  <si>
    <t>03E2010000000000</t>
  </si>
  <si>
    <t>00000000-0000-0000-0000-00003e070000</t>
  </si>
  <si>
    <t>Descriptor_Unit_T72A</t>
  </si>
  <si>
    <t>CB80780000000000</t>
  </si>
  <si>
    <t>81 : 13799 (True) - TUniteAuSolDescriptor</t>
  </si>
  <si>
    <t>00000000-0000-0000-0000-00003f070000</t>
  </si>
  <si>
    <t>Descriptor_Unit_T72A_NK</t>
  </si>
  <si>
    <t>15B60C8807000000</t>
  </si>
  <si>
    <t>78 : 20301 (True) - TUIResourceTexture</t>
  </si>
  <si>
    <t>81 : 13792 (True) - TUniteAuSolDescriptor</t>
  </si>
  <si>
    <t>00000000-0000-0000-0000-000040070000</t>
  </si>
  <si>
    <t>Descriptor_Unit_T72B</t>
  </si>
  <si>
    <t>CC80780000000000</t>
  </si>
  <si>
    <t>81 : 13803 (True) - TUniteAuSolDescriptor</t>
  </si>
  <si>
    <t>00000000-0000-0000-0000-000041070000</t>
  </si>
  <si>
    <t>Descriptor_Unit_T72B1</t>
  </si>
  <si>
    <t>81 : 13800 (True) - TUniteAuSolDescriptor</t>
  </si>
  <si>
    <t>00000000-0000-0000-0000-000042070000</t>
  </si>
  <si>
    <t>Descriptor_Unit_T72B_Obr_1987_URSS</t>
  </si>
  <si>
    <t>48729F1933201E00</t>
  </si>
  <si>
    <t>78 : 20318 (True) - TUIResourceTexture</t>
  </si>
  <si>
    <t>00000000-0000-0000-0000-000043070000</t>
  </si>
  <si>
    <t>Descriptor_Unit_T72B_Obr_1989_URSS</t>
  </si>
  <si>
    <t>4A729F1933201E00</t>
  </si>
  <si>
    <t>78 : 20324 (True) - TUIResourceTexture</t>
  </si>
  <si>
    <t>81 : 13804 (True) - TUniteAuSolDescriptor</t>
  </si>
  <si>
    <t>00000000-0000-0000-0000-000044070000</t>
  </si>
  <si>
    <t>Descriptor_Unit_T72M1</t>
  </si>
  <si>
    <t>C235201E00000000</t>
  </si>
  <si>
    <t>78 : 20329 (True) - TUIResourceTexture</t>
  </si>
  <si>
    <t>81 : 14046 (True) - TUniteAuSolDescriptor</t>
  </si>
  <si>
    <t>00000000-0000-0000-0000-000045070000</t>
  </si>
  <si>
    <t>Descriptor_Unit_T72M1D</t>
  </si>
  <si>
    <t>8E700D8807000000</t>
  </si>
  <si>
    <t>78 : 20334 (True) - TUIResourceTexture</t>
  </si>
  <si>
    <t>81 : 13077 (True) - TUniteAuSolDescriptor</t>
  </si>
  <si>
    <t>00000000-0001-0000-0000-000011040000</t>
  </si>
  <si>
    <t>Descriptor_Unit_T72M1K_CZ</t>
  </si>
  <si>
    <t>645309D780780000</t>
  </si>
  <si>
    <t>78 : 20339 (True) - TUIResourceTexture</t>
  </si>
  <si>
    <t>81 : 13086 (True) - TUniteAuSolDescriptor</t>
  </si>
  <si>
    <t>00000000-0000-0000-0000-000046070000</t>
  </si>
  <si>
    <t>Descriptor_Unit_T72M1M</t>
  </si>
  <si>
    <t>97700D8807000000</t>
  </si>
  <si>
    <t>81 : 13810 (True) - TUniteAuSolDescriptor</t>
  </si>
  <si>
    <t>00000000-0000-0000-0000-000047070000</t>
  </si>
  <si>
    <t>Descriptor_Unit_T72M1_CZ</t>
  </si>
  <si>
    <t>64235C03E2010000</t>
  </si>
  <si>
    <t>78 : 20349 (True) - TUIResourceTexture</t>
  </si>
  <si>
    <t>81 : 14027 (True) - TUniteAuSolDescriptor</t>
  </si>
  <si>
    <t>00000000-0001-0000-0000-000012040000</t>
  </si>
  <si>
    <t>Descriptor_Unit_T72M1_Wilk</t>
  </si>
  <si>
    <t>70EC86C235201E00</t>
  </si>
  <si>
    <t>81 : 13817 (True) - TUniteAuSolDescriptor</t>
  </si>
  <si>
    <t>00000000-0001-0000-0000-000013040000</t>
  </si>
  <si>
    <t>Descriptor_Unit_T72S1_RDA</t>
  </si>
  <si>
    <t>8BC309DD80780000</t>
  </si>
  <si>
    <t>78 : 20361 (True) - TUIResourceTexture</t>
  </si>
  <si>
    <t>00000000-0001-0000-0000-000014040000</t>
  </si>
  <si>
    <t>Descriptor_Unit_T72S_CZ</t>
  </si>
  <si>
    <t>64D30D8807000000</t>
  </si>
  <si>
    <t>00000000-0001-0000-0000-000015040000</t>
  </si>
  <si>
    <t>Descriptor_Unit_T72S_POL</t>
  </si>
  <si>
    <t>56A67503E2010000</t>
  </si>
  <si>
    <t>81 : 13806 (True) - TUniteAuSolDescriptor</t>
  </si>
  <si>
    <t>00000000-0001-0000-0000-000016040000</t>
  </si>
  <si>
    <t>Descriptor_Unit_T72S_RDA</t>
  </si>
  <si>
    <t>8BC37503E2010000</t>
  </si>
  <si>
    <t>81 : 13812 (True) - TUniteAuSolDescriptor</t>
  </si>
  <si>
    <t>00000000-0001-0000-0000-000017040000</t>
  </si>
  <si>
    <t>Descriptor_Unit_T72_Moderna</t>
  </si>
  <si>
    <t>E67CAB297D0D8807</t>
  </si>
  <si>
    <t>78 : 20382 (True) - TUIResourceTexture</t>
  </si>
  <si>
    <t>00000000-0000-0000-0000-000048070000</t>
  </si>
  <si>
    <t>Descriptor_Unit_T72_Wilk</t>
  </si>
  <si>
    <t>70EC8603E2010000</t>
  </si>
  <si>
    <t>78 : 20388 (True) - TUIResourceTexture</t>
  </si>
  <si>
    <t>00000000-0000-0000-0000-000049070000</t>
  </si>
  <si>
    <t>Descriptor_Unit_T80</t>
  </si>
  <si>
    <t>41E2010000000000</t>
  </si>
  <si>
    <t>78 : 20395 (True) - TUIResourceTexture</t>
  </si>
  <si>
    <t>00000000-0000-0000-0000-00004a070000</t>
  </si>
  <si>
    <t>Descriptor_Unit_T80A</t>
  </si>
  <si>
    <t>4B90780000000000</t>
  </si>
  <si>
    <t>78 : 20401 (True) - TUIResourceTexture</t>
  </si>
  <si>
    <t>00000000-0000-0000-0000-00004b070000</t>
  </si>
  <si>
    <t>Descriptor_Unit_T80B</t>
  </si>
  <si>
    <t>4C90780000000000</t>
  </si>
  <si>
    <t>78 : 20407 (True) - TUIResourceTexture</t>
  </si>
  <si>
    <t>00000000-0000-0000-0000-00004c070000</t>
  </si>
  <si>
    <t>Descriptor_Unit_T80BV</t>
  </si>
  <si>
    <t>78 : 20413 (True) - TUIResourceTexture</t>
  </si>
  <si>
    <t>00000000-0000-0000-0000-00004d070000</t>
  </si>
  <si>
    <t>Descriptor_Unit_T80U</t>
  </si>
  <si>
    <t>5F90780000000000</t>
  </si>
  <si>
    <t>78 : 20418 (True) - TUIResourceTexture</t>
  </si>
  <si>
    <t>00000000-0000-0000-0000-00004e070000</t>
  </si>
  <si>
    <t>Descriptor_Unit_T80UM_URSS</t>
  </si>
  <si>
    <t>5DC77DD717241E00</t>
  </si>
  <si>
    <t>78 : 20424 (True) - TUIResourceTexture</t>
  </si>
  <si>
    <t>81 : 13822 (True) - TUniteAuSolDescriptor</t>
  </si>
  <si>
    <t>00000000-0000-0000-0000-00004f070000</t>
  </si>
  <si>
    <t>Descriptor_Unit_T813</t>
  </si>
  <si>
    <t>78 : 20428 (True) - TUIResourceTexture</t>
  </si>
  <si>
    <t>00000000-0000-0000-0000-000050070000</t>
  </si>
  <si>
    <t>Descriptor_Unit_T815_Kolos</t>
  </si>
  <si>
    <t>381DD39521241E00</t>
  </si>
  <si>
    <t>78 : 20433 (True) - TUIResourceTexture</t>
  </si>
  <si>
    <t>81 : 13279 (True) - TUniteAuSolDescriptor</t>
  </si>
  <si>
    <t>00000000-0001-0000-0000-000018040000</t>
  </si>
  <si>
    <t>Descriptor_Unit_T815_RDA</t>
  </si>
  <si>
    <t>8BC31942E2010000</t>
  </si>
  <si>
    <t>78 : 20437 (True) - TUIResourceTexture</t>
  </si>
  <si>
    <t>00000000-0000-0000-0000-000051070000</t>
  </si>
  <si>
    <t>Descriptor_Unit_T90S_NK</t>
  </si>
  <si>
    <t>15D6058A07000000</t>
  </si>
  <si>
    <t>78 : 20443 (True) - TUIResourceTexture</t>
  </si>
  <si>
    <t>81 : 13801 (True) - TUniteAuSolDescriptor</t>
  </si>
  <si>
    <t>00000000-0000-0000-0000-000052070000</t>
  </si>
  <si>
    <t>Descriptor_Unit_T90_URSS</t>
  </si>
  <si>
    <t>5DC77D81E2010000</t>
  </si>
  <si>
    <t>78 : 20448 (True) - TUIResourceTexture</t>
  </si>
  <si>
    <t>00000000-0000-0000-0000-000053070000</t>
  </si>
  <si>
    <t>Descriptor_Unit_TO55</t>
  </si>
  <si>
    <t>78 : 20453 (True) - TUIResourceTexture</t>
  </si>
  <si>
    <t>00000000-0000-0000-0000-000054070000</t>
  </si>
  <si>
    <t>Descriptor_Unit_TO55_NK</t>
  </si>
  <si>
    <t>78 : 20458 (True) - TUIResourceTexture</t>
  </si>
  <si>
    <t>00000000-0000-0000-0000-000055070000</t>
  </si>
  <si>
    <t>Descriptor_Unit_TO62</t>
  </si>
  <si>
    <t>C391790000000000</t>
  </si>
  <si>
    <t>00000000-0000-0000-0000-000056070000</t>
  </si>
  <si>
    <t>Descriptor_Unit_TOPAS_R2M</t>
  </si>
  <si>
    <t>D7C0750000000000</t>
  </si>
  <si>
    <t>78 : 20468 (True) - TUIResourceTexture</t>
  </si>
  <si>
    <t>00000000-0000-0000-0000-000057070000</t>
  </si>
  <si>
    <t>Descriptor_Unit_TOS1_Buratino</t>
  </si>
  <si>
    <t>6E6EDE3A23749907</t>
  </si>
  <si>
    <t>78 : 20475 (True) - TUIResourceTexture</t>
  </si>
  <si>
    <t>00000000-0000-0000-0000-000058070000</t>
  </si>
  <si>
    <t>Descriptor_Unit_T_34_NK</t>
  </si>
  <si>
    <t>00000000-0000-0000-0000-000059070000</t>
  </si>
  <si>
    <t>Descriptor_Unit_T_34_URSS</t>
  </si>
  <si>
    <t>5DC77D05E1010000</t>
  </si>
  <si>
    <t>78 : 20485 (True) - TUIResourceTexture</t>
  </si>
  <si>
    <t>00000000-0000-0000-0000-00005a070000</t>
  </si>
  <si>
    <t>Descriptor_Unit_Tan_SAM_JAP</t>
  </si>
  <si>
    <t>DA425D4B379B1E00</t>
  </si>
  <si>
    <t>TAN-SAM SHORT ARROW</t>
  </si>
  <si>
    <t>78 : 20492 (True) - TUIResourceTexture</t>
  </si>
  <si>
    <t>00000000-0000-0000-0000-00005b070000</t>
  </si>
  <si>
    <t>Descriptor_Unit_Tatra_148</t>
  </si>
  <si>
    <t>492198776E7A0000</t>
  </si>
  <si>
    <t>78 : 20496 (True) - TUIResourceTexture</t>
  </si>
  <si>
    <t>00000000-0000-0000-0000-00005c070000</t>
  </si>
  <si>
    <t>Descriptor_Unit_Territorials</t>
  </si>
  <si>
    <t>A67BD3B97BDFAA07</t>
  </si>
  <si>
    <t>78 : 20502 (True) - TUIResourceTexture</t>
  </si>
  <si>
    <t>78 : 20503 (True) - TUIResourceTexture</t>
  </si>
  <si>
    <t>00000000-0000-0000-0000-00005d070000</t>
  </si>
  <si>
    <t>Descriptor_Unit_Tgb_13</t>
  </si>
  <si>
    <t>8470B21E00000000</t>
  </si>
  <si>
    <t>78 : 20507 (True) - TUIResourceTexture</t>
  </si>
  <si>
    <t>00000000-0000-0000-0000-00005e070000</t>
  </si>
  <si>
    <t>Descriptor_Unit_Tgb_m42</t>
  </si>
  <si>
    <t>43219FAC07000000</t>
  </si>
  <si>
    <t>78 : 20513 (True) - TUIResourceTexture</t>
  </si>
  <si>
    <t>00000000-0000-0000-0000-00005f070000</t>
  </si>
  <si>
    <t>Descriptor_Unit_Tokchon_122mm_NK</t>
  </si>
  <si>
    <t>C320CC748BC2B407</t>
  </si>
  <si>
    <t>78 : 20518 (True) - TUIResourceTexture</t>
  </si>
  <si>
    <t>00000000-0000-0000-0000-000060070000</t>
  </si>
  <si>
    <t>Descriptor_Unit_Tokchon_130mm_NK</t>
  </si>
  <si>
    <t>0121CC748BC2B407</t>
  </si>
  <si>
    <t>78 : 20523 (True) - TUIResourceTexture</t>
  </si>
  <si>
    <t>81 : 13841 (True) - TUniteAuSolDescriptor</t>
  </si>
  <si>
    <t>00000000-0000-0000-0000-000061070000</t>
  </si>
  <si>
    <t>Descriptor_Unit_Tokchon_152mm_NK</t>
  </si>
  <si>
    <t>8321CC748BC2B407</t>
  </si>
  <si>
    <t>00000000-0001-0000-0000-000019040000</t>
  </si>
  <si>
    <t>Descriptor_Unit_Tor_RDA</t>
  </si>
  <si>
    <t>8BC3DDB407000000</t>
  </si>
  <si>
    <t>Fla-Rak TOR</t>
  </si>
  <si>
    <t>78 : 20536 (True) - TUIResourceTexture</t>
  </si>
  <si>
    <t>00000000-0000-0000-0000-000062070000</t>
  </si>
  <si>
    <t>Descriptor_Unit_Tor_URSS</t>
  </si>
  <si>
    <t>5DC77D37ED010000</t>
  </si>
  <si>
    <t>00000000-0000-0000-0000-000063070000</t>
  </si>
  <si>
    <t>Descriptor_Unit_Toyota_Type_73</t>
  </si>
  <si>
    <t>6AED7B664EFBB407</t>
  </si>
  <si>
    <t>78 : 20547 (True) - TUIResourceTexture</t>
  </si>
  <si>
    <t>00000000-0000-0000-0000-000064070000</t>
  </si>
  <si>
    <t>Descriptor_Unit_Tpz_Fuchs</t>
  </si>
  <si>
    <t>788BEAD05F7B0000</t>
  </si>
  <si>
    <t>78 : 20552 (True) - TUIResourceTexture</t>
  </si>
  <si>
    <t>00000000-0000-0000-0000-000065070000</t>
  </si>
  <si>
    <t>Descriptor_Unit_Tpz_Fuchs_MILAN</t>
  </si>
  <si>
    <t>D385B7A80EFDB507</t>
  </si>
  <si>
    <t>78 : 20557 (True) - TUIResourceTexture</t>
  </si>
  <si>
    <t>81 : 13847 (True) - TUniteAuSolDescriptor</t>
  </si>
  <si>
    <t>00000000-0000-0000-0000-000066070000</t>
  </si>
  <si>
    <t>Descriptor_Unit_Trabant01</t>
  </si>
  <si>
    <t>4290CFE669DE1E00</t>
  </si>
  <si>
    <t>78 : 20565 (True) - TUIResourceTexture</t>
  </si>
  <si>
    <t>00000000-0000-0000-0000-000067070000</t>
  </si>
  <si>
    <t>Descriptor_Unit_Tracked_Rapier</t>
  </si>
  <si>
    <t>B5C9A52A8C9AB707</t>
  </si>
  <si>
    <t>00000000-0000-0000-0000-000068070000</t>
  </si>
  <si>
    <t>Descriptor_Unit_Tracked_Rapier_ANZ</t>
  </si>
  <si>
    <t>24B6DCAA5B9B1C00</t>
  </si>
  <si>
    <t>00000000-0000-0000-0000-000069070000</t>
  </si>
  <si>
    <t>Descriptor_Unit_Truck_Toyota_Type_73_JAP</t>
  </si>
  <si>
    <t>39EDD31E8CEAB707</t>
  </si>
  <si>
    <t>78 : 20583 (True) - TUIResourceTexture</t>
  </si>
  <si>
    <t>00000000-0001-0000-0000-00001a040000</t>
  </si>
  <si>
    <t>Descriptor_Unit_Tungunska_RDA</t>
  </si>
  <si>
    <t>9C09E3B3CECEBA07</t>
  </si>
  <si>
    <t>78 : 20588 (True) - TUIResourceTexture</t>
  </si>
  <si>
    <t>81 : 13629 (True) - TUniteAuSolDescriptor</t>
  </si>
  <si>
    <t>00000000-0002-0000-0000-0000ef030000</t>
  </si>
  <si>
    <t>Descriptor_Unit_Type96_JAP</t>
  </si>
  <si>
    <t>Unit_Type96_JAP</t>
  </si>
  <si>
    <t>DA421D8A5AFB1E00</t>
  </si>
  <si>
    <t>TYPE 96</t>
  </si>
  <si>
    <t>78 : 20594 (True) - TUIResourceTexture</t>
  </si>
  <si>
    <t>00000000-0000-0000-0000-00006a070000</t>
  </si>
  <si>
    <t>Descriptor_Unit_Type_531C_CHI</t>
  </si>
  <si>
    <t>52D30884A1D6BE07</t>
  </si>
  <si>
    <t>81 : 13869 (True) - TUniteAuSolDescriptor</t>
  </si>
  <si>
    <t>00000000-0000-0000-0000-00006b070000</t>
  </si>
  <si>
    <t>Descriptor_Unit_Type_55_CHI</t>
  </si>
  <si>
    <t>93D418865AFB1E00</t>
  </si>
  <si>
    <t>78 : 20604 (True) - TUIResourceTexture</t>
  </si>
  <si>
    <t>00000000-0000-0000-0000-00006c070000</t>
  </si>
  <si>
    <t>Descriptor_Unit_Type_56_APC_CHI</t>
  </si>
  <si>
    <t>93D434DA72180000</t>
  </si>
  <si>
    <t>78 : 20609 (True) - TUIResourceTexture</t>
  </si>
  <si>
    <t>00000000-0000-0000-0000-00006d070000</t>
  </si>
  <si>
    <t>Descriptor_Unit_Type_56_CHI</t>
  </si>
  <si>
    <t>93D41C865AFB1E00</t>
  </si>
  <si>
    <t>78 : 20614 (True) - TUIResourceTexture</t>
  </si>
  <si>
    <t>00000000-0000-0000-0000-00006e070000</t>
  </si>
  <si>
    <t>Descriptor_Unit_Type_59_120_CHI</t>
  </si>
  <si>
    <t>93D40483A0182A00</t>
  </si>
  <si>
    <t>81 : 13705 (True) - TUniteAuSolDescriptor</t>
  </si>
  <si>
    <t>00000000-0000-0000-0000-00006f070000</t>
  </si>
  <si>
    <t>Descriptor_Unit_Type_59_IIA_CHI</t>
  </si>
  <si>
    <t>93D42CD3A4182A00</t>
  </si>
  <si>
    <t>78 : 20625 (True) - TUIResourceTexture</t>
  </si>
  <si>
    <t>81 : 13863 (True) - TUniteAuSolDescriptor</t>
  </si>
  <si>
    <t>00000000-0000-0000-0000-000070070000</t>
  </si>
  <si>
    <t>Descriptor_Unit_Type_59_II_CHI</t>
  </si>
  <si>
    <t>93D44C9362A80000</t>
  </si>
  <si>
    <t>78 : 20630 (True) - TUIResourceTexture</t>
  </si>
  <si>
    <t>81 : 13862 (True) - TUniteAuSolDescriptor</t>
  </si>
  <si>
    <t>00000000-0000-0000-0000-000071070000</t>
  </si>
  <si>
    <t>Descriptor_Unit_Type_59_I_CHI</t>
  </si>
  <si>
    <t>93D44C8AA1D6BE07</t>
  </si>
  <si>
    <t>78 : 20635 (True) - TUIResourceTexture</t>
  </si>
  <si>
    <t>00000000-0000-0000-0000-000072070000</t>
  </si>
  <si>
    <t>Descriptor_Unit_Type_59_NK</t>
  </si>
  <si>
    <t>15A6186AED7B0000</t>
  </si>
  <si>
    <t>00000000-0000-0000-0000-000073070000</t>
  </si>
  <si>
    <t>Descriptor_Unit_Type_60_JAP</t>
  </si>
  <si>
    <t>DA4205875AFB1E00</t>
  </si>
  <si>
    <t>78 : 20647 (True) - TUIResourceTexture</t>
  </si>
  <si>
    <t>00000000-0000-0000-0000-000074070000</t>
  </si>
  <si>
    <t>Descriptor_Unit_Type_61_JAP</t>
  </si>
  <si>
    <t>DA4209875AFB1E00</t>
  </si>
  <si>
    <t>78 : 20653 (True) - TUIResourceTexture</t>
  </si>
  <si>
    <t>00000000-0000-0000-0000-000075070000</t>
  </si>
  <si>
    <t>Descriptor_Unit_Type_62G_CHI</t>
  </si>
  <si>
    <t>93D444C3A1D6BE07</t>
  </si>
  <si>
    <t>81 : 13868 (True) - TUniteAuSolDescriptor</t>
  </si>
  <si>
    <t>00000000-0000-0000-0000-000076070000</t>
  </si>
  <si>
    <t>Descriptor_Unit_Type_62_CHI</t>
  </si>
  <si>
    <t>93D40C875AFB1E00</t>
  </si>
  <si>
    <t>78 : 20663 (True) - TUIResourceTexture</t>
  </si>
  <si>
    <t>00000000-0000-0000-0000-000077070000</t>
  </si>
  <si>
    <t>Descriptor_Unit_Type_62_I_CHI</t>
  </si>
  <si>
    <t>93D44CC3A1D6BE07</t>
  </si>
  <si>
    <t>78 : 20668 (True) - TUIResourceTexture</t>
  </si>
  <si>
    <t>81 : 13867 (True) - TUniteAuSolDescriptor</t>
  </si>
  <si>
    <t>00000000-0000-0000-0000-000078070000</t>
  </si>
  <si>
    <t>Descriptor_Unit_Type_63_A531_CHI</t>
  </si>
  <si>
    <t>02612CC4A1D6BE07</t>
  </si>
  <si>
    <t>78 : 20673 (True) - TUIResourceTexture</t>
  </si>
  <si>
    <t>00000000-0000-0000-0000-000079070000</t>
  </si>
  <si>
    <t>Descriptor_Unit_Type_63_CHI</t>
  </si>
  <si>
    <t>93D410875AFB1E00</t>
  </si>
  <si>
    <t>78 : 20680 (True) - TUIResourceTexture</t>
  </si>
  <si>
    <t>00000000-0000-0000-0000-00007a070000</t>
  </si>
  <si>
    <t>Descriptor_Unit_Type_63_II_CHI</t>
  </si>
  <si>
    <t>52334DC4A1D6BE07</t>
  </si>
  <si>
    <t>78 : 20686 (True) - TUIResourceTexture</t>
  </si>
  <si>
    <t>81 : 13872 (True) - TUniteAuSolDescriptor</t>
  </si>
  <si>
    <t>00000000-0000-0000-0000-00007b070000</t>
  </si>
  <si>
    <t>Descriptor_Unit_Type_63_I_CHI</t>
  </si>
  <si>
    <t>93D44CC4A1D6BE07</t>
  </si>
  <si>
    <t>78 : 20692 (True) - TUIResourceTexture</t>
  </si>
  <si>
    <t>00000000-0000-0000-0000-00007c070000</t>
  </si>
  <si>
    <t>Descriptor_Unit_Type_63_nk</t>
  </si>
  <si>
    <t>F04C1C6AED7B0000</t>
  </si>
  <si>
    <t>81 : 13589 (True) - TUniteAuSolDescriptor</t>
  </si>
  <si>
    <t>00000000-0000-0000-0000-00007d070000</t>
  </si>
  <si>
    <t>Descriptor_Unit_Type_69_IIA_CHI</t>
  </si>
  <si>
    <t>CD324DCAA1D6BE07</t>
  </si>
  <si>
    <t>78 : 20703 (True) - TUIResourceTexture</t>
  </si>
  <si>
    <t>00000000-0000-0000-0000-00007e070000</t>
  </si>
  <si>
    <t>Descriptor_Unit_Type_70_CHI</t>
  </si>
  <si>
    <t>93D404885AFB1E00</t>
  </si>
  <si>
    <t>78 : 20708 (True) - TUIResourceTexture</t>
  </si>
  <si>
    <t>00000000-0000-0000-0000-00007f070000</t>
  </si>
  <si>
    <t>Descriptor_Unit_Type_73_APC_JAP</t>
  </si>
  <si>
    <t>54A32D04A2D6BE07</t>
  </si>
  <si>
    <t>78 : 20713 (True) - TUIResourceTexture</t>
  </si>
  <si>
    <t>00000000-0000-0000-0000-000080070000</t>
  </si>
  <si>
    <t>Descriptor_Unit_Type_74</t>
  </si>
  <si>
    <t>05A2D6BE07000000</t>
  </si>
  <si>
    <t>81 : 13082 (True) - TUniteAuSolDescriptor</t>
  </si>
  <si>
    <t>00000000-0000-0000-0000-000081070000</t>
  </si>
  <si>
    <t>Descriptor_Unit_Type_74A_JAP</t>
  </si>
  <si>
    <t>DA422D05A2D6BE07</t>
  </si>
  <si>
    <t>00000000-0000-0000-0000-000082070000</t>
  </si>
  <si>
    <t>Descriptor_Unit_Type_74B_Nana_yon_JAP</t>
  </si>
  <si>
    <t>B3893105A2D6BE07</t>
  </si>
  <si>
    <t>81 : 13878 (True) - TUniteAuSolDescriptor</t>
  </si>
  <si>
    <t>00000000-0000-0000-0000-000083070000</t>
  </si>
  <si>
    <t>Descriptor_Unit_Type_74E_Nana_yon_JAP</t>
  </si>
  <si>
    <t>B3893D05A2D6BE07</t>
  </si>
  <si>
    <t>81 : 13879 (True) - TUniteAuSolDescriptor</t>
  </si>
  <si>
    <t>00000000-0000-0000-0000-000084070000</t>
  </si>
  <si>
    <t>Descriptor_Unit_Type_74G_Kai_JAP</t>
  </si>
  <si>
    <t>AE594505A2D6BE07</t>
  </si>
  <si>
    <t>78 : 20740 (True) - TUIResourceTexture</t>
  </si>
  <si>
    <t>81 : 13880 (True) - TUniteAuSolDescriptor</t>
  </si>
  <si>
    <t>00000000-0000-0000-0000-000085070000</t>
  </si>
  <si>
    <t>Descriptor_Unit_Type_74_JAP</t>
  </si>
  <si>
    <t>DA4215885AFB1E00</t>
  </si>
  <si>
    <t>78 : 20746 (True) - TUIResourceTexture</t>
  </si>
  <si>
    <t>00000000-0000-0000-0000-000086070000</t>
  </si>
  <si>
    <t>Descriptor_Unit_Type_75_105mm_CHI</t>
  </si>
  <si>
    <t>B2110806A2D6BE07</t>
  </si>
  <si>
    <t>BJ212 PWL78</t>
  </si>
  <si>
    <t>78 : 20751 (True) - TUIResourceTexture</t>
  </si>
  <si>
    <t>00000000-0000-0000-0000-000087070000</t>
  </si>
  <si>
    <t>Descriptor_Unit_Type_75_HJ_8_CHI</t>
  </si>
  <si>
    <t>4D424906A2D6BE07</t>
  </si>
  <si>
    <t>78 : 20756 (True) - TUIResourceTexture</t>
  </si>
  <si>
    <t>81 : 13883 (True) - TUniteAuSolDescriptor</t>
  </si>
  <si>
    <t>00000000-0000-0000-0000-000088070000</t>
  </si>
  <si>
    <t>Descriptor_Unit_Type_75_JAP</t>
  </si>
  <si>
    <t>DA4219885AFB1E00</t>
  </si>
  <si>
    <t>78 : 20762 (True) - TUIResourceTexture</t>
  </si>
  <si>
    <t>81 : 13882 (True) - TUniteAuSolDescriptor</t>
  </si>
  <si>
    <t>00000000-0000-0000-0000-000089070000</t>
  </si>
  <si>
    <t>Descriptor_Unit_Type_75_MLRS_JAP</t>
  </si>
  <si>
    <t>1D675D06A2D6BE07</t>
  </si>
  <si>
    <t>78 : 20767 (True) - TUIResourceTexture</t>
  </si>
  <si>
    <t>00000000-0000-0000-0000-00008a070000</t>
  </si>
  <si>
    <t>Descriptor_Unit_Type_77_CHI</t>
  </si>
  <si>
    <t>93D420885AFB1E00</t>
  </si>
  <si>
    <t>78 : 20772 (True) - TUIResourceTexture</t>
  </si>
  <si>
    <t>00000000-0000-0000-0000-00008b070000</t>
  </si>
  <si>
    <t>Descriptor_Unit_Type_79_CHI</t>
  </si>
  <si>
    <t>93D428880A000000</t>
  </si>
  <si>
    <t>78 : 20777 (True) - TUIResourceTexture</t>
  </si>
  <si>
    <t>00000000-0000-0000-0000-00008c070000</t>
  </si>
  <si>
    <t>Descriptor_Unit_Type_80_CHI</t>
  </si>
  <si>
    <t>93D404895AFB1E00</t>
  </si>
  <si>
    <t>78 : 20782 (True) - TUIResourceTexture</t>
  </si>
  <si>
    <t>81 : 13874 (True) - TUniteAuSolDescriptor</t>
  </si>
  <si>
    <t>00000000-0000-0000-0000-00008d070000</t>
  </si>
  <si>
    <t>Descriptor_Unit_Type_80_II_CHI</t>
  </si>
  <si>
    <t>52334D41A2D6BE07</t>
  </si>
  <si>
    <t>78 : 20787 (True) - TUIResourceTexture</t>
  </si>
  <si>
    <t>00000000-0000-0000-0000-00008e070000</t>
  </si>
  <si>
    <t>Descriptor_Unit_Type_80_SPAAG_CHI</t>
  </si>
  <si>
    <t>CBA27541A2D6BE07</t>
  </si>
  <si>
    <t>78 : 20795 (True) - TUIResourceTexture</t>
  </si>
  <si>
    <t>00000000-0000-0000-0000-00008f070000</t>
  </si>
  <si>
    <t>Descriptor_Unit_Type_80_SPAAG_NK</t>
  </si>
  <si>
    <t>15162D8BD6050900</t>
  </si>
  <si>
    <t>78 : 20800 (True) - TUIResourceTexture</t>
  </si>
  <si>
    <t>00000000-0000-0000-0000-000090070000</t>
  </si>
  <si>
    <t>Descriptor_Unit_Type_81_CHI</t>
  </si>
  <si>
    <t>93D408895AFB1E00</t>
  </si>
  <si>
    <t>78 : 20805 (True) - TUIResourceTexture</t>
  </si>
  <si>
    <t>00000000-0000-0000-0000-000091070000</t>
  </si>
  <si>
    <t>Descriptor_Unit_Type_82_MLRS_CHI</t>
  </si>
  <si>
    <t>1D675D43A2D6BE07</t>
  </si>
  <si>
    <t>78 : 20810 (True) - TUIResourceTexture</t>
  </si>
  <si>
    <t>00000000-0000-0000-0000-000092070000</t>
  </si>
  <si>
    <t>Descriptor_Unit_Type_82_NK</t>
  </si>
  <si>
    <t>1536246AED7B0000</t>
  </si>
  <si>
    <t>78 : 20816 (True) - TUIResourceTexture</t>
  </si>
  <si>
    <t>81 : 13834 (True) - TUniteAuSolDescriptor</t>
  </si>
  <si>
    <t>00000000-0000-0000-0000-000093070000</t>
  </si>
  <si>
    <t>Descriptor_Unit_Type_83_CHI</t>
  </si>
  <si>
    <t>93D410895AFB1E00</t>
  </si>
  <si>
    <t>81 : 13875 (True) - TUniteAuSolDescriptor</t>
  </si>
  <si>
    <t>00000000-0000-0000-0000-000094070000</t>
  </si>
  <si>
    <t>Descriptor_Unit_Type_83_spaag_NK</t>
  </si>
  <si>
    <t>15C69A668D130900</t>
  </si>
  <si>
    <t>78 : 20827 (True) - TUIResourceTexture</t>
  </si>
  <si>
    <t>00000000-0000-0000-0000-000095070000</t>
  </si>
  <si>
    <t>Descriptor_Unit_Type_85_IIA_CHI</t>
  </si>
  <si>
    <t>CD324D46A2D6BE07</t>
  </si>
  <si>
    <t>78 : 20834 (True) - TUIResourceTexture</t>
  </si>
  <si>
    <t>81 : 13900 (True) - TUniteAuSolDescriptor</t>
  </si>
  <si>
    <t>00000000-0000-0000-0000-000096070000</t>
  </si>
  <si>
    <t>Descriptor_Unit_Type_85_III_CHI</t>
  </si>
  <si>
    <t>CD344D46A2D6BE07</t>
  </si>
  <si>
    <t>78 : 20841 (True) - TUIResourceTexture</t>
  </si>
  <si>
    <t>81 : 13898 (True) - TUniteAuSolDescriptor</t>
  </si>
  <si>
    <t>00000000-0000-0000-0000-000097070000</t>
  </si>
  <si>
    <t>Descriptor_Unit_Type_85_II_CHI</t>
  </si>
  <si>
    <t>52334D46A2D6BE07</t>
  </si>
  <si>
    <t>78 : 20847 (True) - TUIResourceTexture</t>
  </si>
  <si>
    <t>81 : 13905 (True) - TUniteAuSolDescriptor</t>
  </si>
  <si>
    <t>00000000-0000-0000-0000-000098070000</t>
  </si>
  <si>
    <t>Descriptor_Unit_Type_85_MLRS_CHI</t>
  </si>
  <si>
    <t>1D675D46A2D6BE07</t>
  </si>
  <si>
    <t>78 : 20852 (True) - TUIResourceTexture</t>
  </si>
  <si>
    <t>00000000-0000-0000-0000-000099070000</t>
  </si>
  <si>
    <t>Descriptor_Unit_Type_85_Susong_Po_NK</t>
  </si>
  <si>
    <t>34AE7746A2D6BE07</t>
  </si>
  <si>
    <t>00000000-0000-0000-0000-00009a070000</t>
  </si>
  <si>
    <t>Descriptor_Unit_Type_87_Guntank_JAP</t>
  </si>
  <si>
    <t>F9AC4748A2D6BE07</t>
  </si>
  <si>
    <t>78 : 20864 (True) - TUIResourceTexture</t>
  </si>
  <si>
    <t>81 : 13445 (True) - TUniteAuSolDescriptor</t>
  </si>
  <si>
    <t>00000000-0000-0000-0000-00009b070000</t>
  </si>
  <si>
    <t>Descriptor_Unit_Type_87_JAP</t>
  </si>
  <si>
    <t>DA4221895AFB1E00</t>
  </si>
  <si>
    <t>78 : 20869 (True) - TUIResourceTexture</t>
  </si>
  <si>
    <t>00000000-0000-0000-0000-00009c070000</t>
  </si>
  <si>
    <t>Descriptor_Unit_Type_88_CHI</t>
  </si>
  <si>
    <t>93D424895AFB1E00</t>
  </si>
  <si>
    <t>78 : 20875 (True) - TUIResourceTexture</t>
  </si>
  <si>
    <t>00000000-0001-0000-0000-00001b040000</t>
  </si>
  <si>
    <t>Descriptor_Unit_Type_88_SSM</t>
  </si>
  <si>
    <t>57D725895AFB1E00</t>
  </si>
  <si>
    <t>78 : 20882 (True) - TUIResourceTexture</t>
  </si>
  <si>
    <t>00000000-0000-0000-0000-00009d070000</t>
  </si>
  <si>
    <t>Descriptor_Unit_Type_89_JAP</t>
  </si>
  <si>
    <t>DA4229895AFB1E00</t>
  </si>
  <si>
    <t>78 : 20890 (True) - TUIResourceTexture</t>
  </si>
  <si>
    <t>00000000-0000-0000-0000-00009e070000</t>
  </si>
  <si>
    <t>Descriptor_Unit_Type_90_Kyu_maru_JAP</t>
  </si>
  <si>
    <t>B2EE5781A2D6BE07</t>
  </si>
  <si>
    <t>78 : 20896 (True) - TUIResourceTexture</t>
  </si>
  <si>
    <t>00000000-0000-0000-0000-00009f070000</t>
  </si>
  <si>
    <t>Descriptor_Unit_UAZ_469</t>
  </si>
  <si>
    <t>CA5190CB07000000</t>
  </si>
  <si>
    <t>78 : 20900 (True) - TUIResourceTexture</t>
  </si>
  <si>
    <t>00000000-0000-0000-0000-0000a0070000</t>
  </si>
  <si>
    <t>Descriptor_Unit_UAZ_469A_vz59</t>
  </si>
  <si>
    <t>C6BF2FCA5190CB07</t>
  </si>
  <si>
    <t>78 : 20905 (True) - TUIResourceTexture</t>
  </si>
  <si>
    <t>00000000-0000-0000-0000-0000a1070000</t>
  </si>
  <si>
    <t>Descriptor_Unit_UAZ_469B</t>
  </si>
  <si>
    <t>8C7214E4F2010000</t>
  </si>
  <si>
    <t>78 : 20909 (True) - TUIResourceTexture</t>
  </si>
  <si>
    <t>00000000-0000-0000-0000-0000a2070000</t>
  </si>
  <si>
    <t>Descriptor_Unit_UAZ_469_AGS17</t>
  </si>
  <si>
    <t>42172DCA5190CB07</t>
  </si>
  <si>
    <t>81 : 13909 (True) - TUniteAuSolDescriptor</t>
  </si>
  <si>
    <t>00000000-0000-0000-0000-0000a3070000</t>
  </si>
  <si>
    <t>Descriptor_Unit_UAZ_469_Faktoria</t>
  </si>
  <si>
    <t>396C42CA5190CB07</t>
  </si>
  <si>
    <t>78 : 20919 (True) - TUIResourceTexture</t>
  </si>
  <si>
    <t>81 : 13918 (True) - TUniteAuSolDescriptor</t>
  </si>
  <si>
    <t>00000000-0000-0000-0000-0000a4070000</t>
  </si>
  <si>
    <t>Descriptor_Unit_UAZ_469_KPV</t>
  </si>
  <si>
    <t>A0562947412E1F00</t>
  </si>
  <si>
    <t>78 : 20924 (True) - TUIResourceTexture</t>
  </si>
  <si>
    <t>00000000-0000-0000-0000-0000a5070000</t>
  </si>
  <si>
    <t>Descriptor_Unit_UAZ_469_Konkurs</t>
  </si>
  <si>
    <t>F04C57CA5190CB07</t>
  </si>
  <si>
    <t>78 : 20929 (True) - TUIResourceTexture</t>
  </si>
  <si>
    <t>00000000-0000-0000-0000-0000a6070000</t>
  </si>
  <si>
    <t>Descriptor_Unit_UAZ_469_Konkurs_M_URSS</t>
  </si>
  <si>
    <t>173CD315B97C0000</t>
  </si>
  <si>
    <t>78 : 20934 (True) - TUIResourceTexture</t>
  </si>
  <si>
    <t>00000000-0000-0000-0000-0000a7070000</t>
  </si>
  <si>
    <t>Descriptor_Unit_UAZ_469_NK</t>
  </si>
  <si>
    <t>15A61C05B97C0000</t>
  </si>
  <si>
    <t>78 : 20938 (True) - TUIResourceTexture</t>
  </si>
  <si>
    <t>00000000-0000-0000-0000-0000a8070000</t>
  </si>
  <si>
    <t>Descriptor_Unit_UAZ_469_SPG9</t>
  </si>
  <si>
    <t>4AA475CA5190CB07</t>
  </si>
  <si>
    <t>00000000-0000-0000-0000-0000a9070000</t>
  </si>
  <si>
    <t>Descriptor_Unit_UK_85_Fusiliers</t>
  </si>
  <si>
    <t>6EECE23A6424D507</t>
  </si>
  <si>
    <t>78 : 20948 (True) - TUIResourceTexture</t>
  </si>
  <si>
    <t>78 : 20949 (True) - TUIResourceTexture</t>
  </si>
  <si>
    <t>00000000-0000-0000-0000-0000aa070000</t>
  </si>
  <si>
    <t>Descriptor_Unit_UK_85_Green_Jacket</t>
  </si>
  <si>
    <t>D4ACAA776424D507</t>
  </si>
  <si>
    <t>78 : 20954 (True) - TUIResourceTexture</t>
  </si>
  <si>
    <t>00000000-0000-0000-0000-0000ab070000</t>
  </si>
  <si>
    <t>Descriptor_Unit_UK_85_Gurkhas</t>
  </si>
  <si>
    <t>660BDF7A6424D507</t>
  </si>
  <si>
    <t>78 : 20961 (True) - TUIResourceTexture</t>
  </si>
  <si>
    <t>00000000-0000-0000-0000-0000ac070000</t>
  </si>
  <si>
    <t>Descriptor_Unit_UK_85_Paratroopers</t>
  </si>
  <si>
    <t>776EDEA66624D507</t>
  </si>
  <si>
    <t>78 : 20966 (True) - TUIResourceTexture</t>
  </si>
  <si>
    <t>78 : 20967 (True) - TUIResourceTexture</t>
  </si>
  <si>
    <t>00000000-0000-0000-0000-0000ad070000</t>
  </si>
  <si>
    <t>Descriptor_Unit_UK_85_RM_Commandos</t>
  </si>
  <si>
    <t>B24C37176724D507</t>
  </si>
  <si>
    <t>78 : 20973 (True) - TUIResourceTexture</t>
  </si>
  <si>
    <t>78 : 20974 (True) - TUIResourceTexture</t>
  </si>
  <si>
    <t>00000000-0000-0000-0000-0000ae070000</t>
  </si>
  <si>
    <t>Descriptor_Unit_UK_CMD_squad</t>
  </si>
  <si>
    <t>A9A9DBB87335D507</t>
  </si>
  <si>
    <t>78 : 20981 (True) - TUIResourceTexture</t>
  </si>
  <si>
    <t>00000000-0000-0000-0000-0000af070000</t>
  </si>
  <si>
    <t>Descriptor_Unit_UK_Gurkhas</t>
  </si>
  <si>
    <t>B8D9C2B71E551F00</t>
  </si>
  <si>
    <t>78 : 20986 (True) - TUIResourceTexture</t>
  </si>
  <si>
    <t>78 : 20987 (True) - TUIResourceTexture</t>
  </si>
  <si>
    <t>00000000-0000-0000-0000-0000b0070000</t>
  </si>
  <si>
    <t>Descriptor_Unit_UK_MILAN_F2</t>
  </si>
  <si>
    <t>03842DD674551F00</t>
  </si>
  <si>
    <t>78 : 20993 (True) - TUIResourceTexture</t>
  </si>
  <si>
    <t>00000000-0000-0000-0000-0000b1070000</t>
  </si>
  <si>
    <t>Descriptor_Unit_URSS_85_Sapery</t>
  </si>
  <si>
    <t>6A6D7646D275DC07</t>
  </si>
  <si>
    <t>00000000-0000-0000-0000-0000b2070000</t>
  </si>
  <si>
    <t>Descriptor_Unit_URSS_90_Gornostrelki</t>
  </si>
  <si>
    <t>F34D4781D275DC07</t>
  </si>
  <si>
    <t>78 : 21006 (True) - TUIResourceTexture</t>
  </si>
  <si>
    <t>00000000-0000-0000-0000-0000b3070000</t>
  </si>
  <si>
    <t>Descriptor_Unit_URSS_90_Morskaya</t>
  </si>
  <si>
    <t>F84D5F81D275DC07</t>
  </si>
  <si>
    <t>78 : 21012 (True) - TUIResourceTexture</t>
  </si>
  <si>
    <t>78 : 21013 (True) - TUIResourceTexture</t>
  </si>
  <si>
    <t>00000000-0000-0000-0000-0000b4070000</t>
  </si>
  <si>
    <t>Descriptor_Unit_URSS_90_VDV</t>
  </si>
  <si>
    <t>A003064AD7711F00</t>
  </si>
  <si>
    <t>78 : 21019 (True) - TUIResourceTexture</t>
  </si>
  <si>
    <t>00000000-0000-0000-0000-0000b5070000</t>
  </si>
  <si>
    <t>Descriptor_Unit_URSS_CMD_squad</t>
  </si>
  <si>
    <t>BA8D3B57D375DC07</t>
  </si>
  <si>
    <t>78 : 21026 (True) - TUIResourceTexture</t>
  </si>
  <si>
    <t>78 : 21027 (True) - TUIResourceTexture</t>
  </si>
  <si>
    <t>00000000-0000-0000-0000-0000b6070000</t>
  </si>
  <si>
    <t>Descriptor_Unit_URSS_Gornostrelki</t>
  </si>
  <si>
    <t>383DDF74D475DC07</t>
  </si>
  <si>
    <t>78 : 21033 (True) - TUIResourceTexture</t>
  </si>
  <si>
    <t>00000000-0000-0000-0000-0000b7070000</t>
  </si>
  <si>
    <t>Descriptor_Unit_URSS_Igla1M</t>
  </si>
  <si>
    <t>9760C6ECD475DC07</t>
  </si>
  <si>
    <t>78 : 21039 (True) - TUIResourceTexture</t>
  </si>
  <si>
    <t>78 : 21040 (True) - TUIResourceTexture</t>
  </si>
  <si>
    <t>00000000-0000-0000-0000-0000b8070000</t>
  </si>
  <si>
    <t>Descriptor_Unit_URSS_KonkursM</t>
  </si>
  <si>
    <t>B70ECF74D575DC07</t>
  </si>
  <si>
    <t>78 : 21045 (True) - TUIResourceTexture</t>
  </si>
  <si>
    <t>78 : 21046 (True) - TUIResourceTexture</t>
  </si>
  <si>
    <t>00000000-0000-0000-0000-0000b9070000</t>
  </si>
  <si>
    <t>Descriptor_Unit_US_85_Marines</t>
  </si>
  <si>
    <t>EAECDEE66524DD07</t>
  </si>
  <si>
    <t>78 : 21052 (True) - TUIResourceTexture</t>
  </si>
  <si>
    <t>78 : 21053 (True) - TUIResourceTexture</t>
  </si>
  <si>
    <t>00000000-0000-0000-0000-0000ba070000</t>
  </si>
  <si>
    <t>Descriptor_Unit_US_85_Riflemen</t>
  </si>
  <si>
    <t>B21AAF2E6724DD07</t>
  </si>
  <si>
    <t>78 : 21058 (True) - TUIResourceTexture</t>
  </si>
  <si>
    <t>00000000-0000-0000-0000-0000bb070000</t>
  </si>
  <si>
    <t>Descriptor_Unit_US_90_Lt_Rifles</t>
  </si>
  <si>
    <t>F1EA72B91528DD07</t>
  </si>
  <si>
    <t>78 : 21065 (True) - TUIResourceTexture</t>
  </si>
  <si>
    <t>00000000-0000-0000-0000-0000bc070000</t>
  </si>
  <si>
    <t>Descriptor_Unit_US_CMD_squad</t>
  </si>
  <si>
    <t>A9A9DBB87335DD07</t>
  </si>
  <si>
    <t>78 : 21071 (True) - TUIResourceTexture</t>
  </si>
  <si>
    <t>78 : 21072 (True) - TUIResourceTexture</t>
  </si>
  <si>
    <t>00000000-0000-0000-0000-0000bd070000</t>
  </si>
  <si>
    <t>Descriptor_Unit_US_Marines</t>
  </si>
  <si>
    <t>B83ABBB779751F00</t>
  </si>
  <si>
    <t>78 : 21077 (True) - TUIResourceTexture</t>
  </si>
  <si>
    <t>78 : 21078 (True) - TUIResourceTexture</t>
  </si>
  <si>
    <t>00000000-0000-0000-0000-0000be070000</t>
  </si>
  <si>
    <t>Descriptor_Unit_US_SEAL</t>
  </si>
  <si>
    <t>D6F274DD07000000</t>
  </si>
  <si>
    <t>78 : 21084 (True) - TUIResourceTexture</t>
  </si>
  <si>
    <t>78 : 21085 (True) - TUIResourceTexture</t>
  </si>
  <si>
    <t>00000000-0000-0000-0000-0000bf070000</t>
  </si>
  <si>
    <t>Descriptor_Unit_US_SMAW</t>
  </si>
  <si>
    <t>E17275DD07000000</t>
  </si>
  <si>
    <t>78 : 21091 (True) - TUIResourceTexture</t>
  </si>
  <si>
    <t>78 : 21092 (True) - TUIResourceTexture</t>
  </si>
  <si>
    <t>00000000-0000-0000-0000-0000c0070000</t>
  </si>
  <si>
    <t>Descriptor_Unit_Unimog_ANZ</t>
  </si>
  <si>
    <t>24B6B0B4ECCE1F00</t>
  </si>
  <si>
    <t>78 : 21096 (True) - TUIResourceTexture</t>
  </si>
  <si>
    <t>00000000-0000-0000-0000-0000c1070000</t>
  </si>
  <si>
    <t>Descriptor_Unit_Unimog_Cargo_ANZ</t>
  </si>
  <si>
    <t>EC6D362C2DBBF307</t>
  </si>
  <si>
    <t>78 : 21100 (True) - TUIResourceTexture</t>
  </si>
  <si>
    <t>00000000-0003-0000-0000-000017040000</t>
  </si>
  <si>
    <t>Descriptor_Unit_Unimog_Cargo_DK</t>
  </si>
  <si>
    <t>Unit_Unimog_Cargo_DK</t>
  </si>
  <si>
    <t>95C3D2B23B7F0000</t>
  </si>
  <si>
    <t>78 : 21104 (True) - TUIResourceTexture</t>
  </si>
  <si>
    <t>00000000-0000-0000-0000-0000c2070000</t>
  </si>
  <si>
    <t>Descriptor_Unit_Ural_375D</t>
  </si>
  <si>
    <t>8E8110B1797F0000</t>
  </si>
  <si>
    <t>00000000-0000-0000-0000-0000c3070000</t>
  </si>
  <si>
    <t>Descriptor_Unit_Ural_375D_cargo</t>
  </si>
  <si>
    <t>26EA1808119BF707</t>
  </si>
  <si>
    <t>78 : 21112 (True) - TUIResourceTexture</t>
  </si>
  <si>
    <t>00000000-0000-0000-0000-0000c4070000</t>
  </si>
  <si>
    <t>Descriptor_Unit_Ural_4320</t>
  </si>
  <si>
    <t>C14014B1797F0000</t>
  </si>
  <si>
    <t>78 : 21116 (True) - TUIResourceTexture</t>
  </si>
  <si>
    <t>81 : 13946 (True) - TUniteAuSolDescriptor</t>
  </si>
  <si>
    <t>00000000-0000-0000-0000-0000c5070000</t>
  </si>
  <si>
    <t>Descriptor_Unit_V150_20mm</t>
  </si>
  <si>
    <t>B21C0C8121800000</t>
  </si>
  <si>
    <t>78 : 21121 (True) - TUIResourceTexture</t>
  </si>
  <si>
    <t>00000000-0000-0000-0000-0000c6070000</t>
  </si>
  <si>
    <t>Descriptor_Unit_V150_76mm</t>
  </si>
  <si>
    <t>B27C208121800000</t>
  </si>
  <si>
    <t>78 : 21126 (True) - TUIResourceTexture</t>
  </si>
  <si>
    <t>00000000-0000-0000-0000-0000c7070000</t>
  </si>
  <si>
    <t>Descriptor_Unit_V150_90mm</t>
  </si>
  <si>
    <t>B21C288121800000</t>
  </si>
  <si>
    <t>78 : 21131 (True) - TUIResourceTexture</t>
  </si>
  <si>
    <t>81 : 13949 (True) - TUniteAuSolDescriptor</t>
  </si>
  <si>
    <t>00000000-0000-0000-0000-0000c8070000</t>
  </si>
  <si>
    <t>Descriptor_Unit_V150_MG</t>
  </si>
  <si>
    <t>D115180208000000</t>
  </si>
  <si>
    <t>78 : 21136 (True) - TUIResourceTexture</t>
  </si>
  <si>
    <t>00000000-0000-0000-0000-0000c9070000</t>
  </si>
  <si>
    <t>Descriptor_Unit_VAB</t>
  </si>
  <si>
    <t>CC02020000000000</t>
  </si>
  <si>
    <t>00000000-0000-0000-0000-0000ca070000</t>
  </si>
  <si>
    <t>Descriptor_Unit_VAB_Mephisto</t>
  </si>
  <si>
    <t>39EEB6B57A310B08</t>
  </si>
  <si>
    <t>78 : 21147 (True) - TUIResourceTexture</t>
  </si>
  <si>
    <t>81 : 13571 (True) - TUniteAuSolDescriptor</t>
  </si>
  <si>
    <t>00000000-0000-0000-0000-0000cb070000</t>
  </si>
  <si>
    <t>Descriptor_Unit_VAB_PC</t>
  </si>
  <si>
    <t>8DC62C2000000000</t>
  </si>
  <si>
    <t>78 : 21152 (True) - TUIResourceTexture</t>
  </si>
  <si>
    <t>81 : 13572 (True) - TUniteAuSolDescriptor</t>
  </si>
  <si>
    <t>00000000-0000-0000-0000-0000cc070000</t>
  </si>
  <si>
    <t>Descriptor_Unit_VAB_RASIT_FR</t>
  </si>
  <si>
    <t>1CE44DDDC2310B08</t>
  </si>
  <si>
    <t>78 : 21157 (True) - TUIResourceTexture</t>
  </si>
  <si>
    <t>00000000-0000-0000-0000-0000cd070000</t>
  </si>
  <si>
    <t>Descriptor_Unit_VAB_T20_13</t>
  </si>
  <si>
    <t>84100C1EB3800000</t>
  </si>
  <si>
    <t>78 : 21162 (True) - TUIResourceTexture</t>
  </si>
  <si>
    <t>81 : 13952 (True) - TUniteAuSolDescriptor</t>
  </si>
  <si>
    <t>00000000-0000-0000-0000-0000ce070000</t>
  </si>
  <si>
    <t>Descriptor_Unit_VAB_VDAA</t>
  </si>
  <si>
    <t>CBE280CC02020000</t>
  </si>
  <si>
    <t>78 : 21167 (True) - TUIResourceTexture</t>
  </si>
  <si>
    <t>00000000-0000-0000-0000-0000cf070000</t>
  </si>
  <si>
    <t>Descriptor_Unit_VBL_FR</t>
  </si>
  <si>
    <t>1C64312000000000</t>
  </si>
  <si>
    <t>78 : 21173 (True) - TUIResourceTexture</t>
  </si>
  <si>
    <t>81 : 13423 (True) - TUniteAuSolDescriptor</t>
  </si>
  <si>
    <t>00000000-0000-0000-0000-0000d0070000</t>
  </si>
  <si>
    <t>Descriptor_Unit_VBL_Mistral_FR</t>
  </si>
  <si>
    <t>B179E7B87B590C08</t>
  </si>
  <si>
    <t>81 : 13958 (True) - TUniteAuSolDescriptor</t>
  </si>
  <si>
    <t>00000000-0000-0000-0000-0000d1070000</t>
  </si>
  <si>
    <t>Descriptor_Unit_VDV</t>
  </si>
  <si>
    <t>A003020000000000</t>
  </si>
  <si>
    <t>78 : 21186 (True) - TUIResourceTexture</t>
  </si>
  <si>
    <t>00000000-0000-0000-0000-0000d2070000</t>
  </si>
  <si>
    <t>Descriptor_Unit_VEAK_40</t>
  </si>
  <si>
    <t>41512D0F08000000</t>
  </si>
  <si>
    <t>78 : 21191 (True) - TUIResourceTexture</t>
  </si>
  <si>
    <t>81 : 13350 (True) - TUniteAuSolDescriptor</t>
  </si>
  <si>
    <t>00000000-0000-0000-0000-0000d3070000</t>
  </si>
  <si>
    <t>Descriptor_Unit_VLRA_650</t>
  </si>
  <si>
    <t>81712C9C05020000</t>
  </si>
  <si>
    <t>00000000-0000-0000-0000-0000d4070000</t>
  </si>
  <si>
    <t>Descriptor_Unit_VLRA_Mistral</t>
  </si>
  <si>
    <t>E69DE3EEB5701608</t>
  </si>
  <si>
    <t>00000000-0000-0000-0000-0000d5070000</t>
  </si>
  <si>
    <t>Descriptor_Unit_VLRA_Transport</t>
  </si>
  <si>
    <t>353E9BB7B7701608</t>
  </si>
  <si>
    <t>78 : 21204 (True) - TUIResourceTexture</t>
  </si>
  <si>
    <t>00000000-0002-0000-0000-0000f0030000</t>
  </si>
  <si>
    <t>Descriptor_Unit_VPM_120</t>
  </si>
  <si>
    <t>Unit_VPM_120</t>
  </si>
  <si>
    <t>C1205C1A08000000</t>
  </si>
  <si>
    <t>VPM-120</t>
  </si>
  <si>
    <t>78 : 21209 (True) - TUIResourceTexture</t>
  </si>
  <si>
    <t>81 : 12878 (True) - TUniteAuSolDescriptor</t>
  </si>
  <si>
    <t>00000000-0000-0000-0000-0000d6070000</t>
  </si>
  <si>
    <t>Descriptor_Unit_VSOT64A</t>
  </si>
  <si>
    <t>4B71785907020000</t>
  </si>
  <si>
    <t>81 : 14021 (True) - TUniteAuSolDescriptor</t>
  </si>
  <si>
    <t>00000000-0000-0000-0000-0000d7070000</t>
  </si>
  <si>
    <t>Descriptor_Unit_VTT_323_120mm_NK</t>
  </si>
  <si>
    <t>723008C440781E08</t>
  </si>
  <si>
    <t>78 : 21219 (True) - TUIResourceTexture</t>
  </si>
  <si>
    <t>81 : 13968 (True) - TUniteAuSolDescriptor</t>
  </si>
  <si>
    <t>00000000-0000-0000-0000-0000d8070000</t>
  </si>
  <si>
    <t>Descriptor_Unit_VTT_323_82mm_NK</t>
  </si>
  <si>
    <t>B23C24C440781E08</t>
  </si>
  <si>
    <t>78 : 21224 (True) - TUIResourceTexture</t>
  </si>
  <si>
    <t>00000000-0000-0000-0000-0000d9070000</t>
  </si>
  <si>
    <t>Descriptor_Unit_VTT_323_AA</t>
  </si>
  <si>
    <t>CB420C84E7810000</t>
  </si>
  <si>
    <t>78 : 21230 (True) - TUIResourceTexture</t>
  </si>
  <si>
    <t>00000000-0000-0000-0000-0000da070000</t>
  </si>
  <si>
    <t>Descriptor_Unit_VTT_323_Malyutka_NK</t>
  </si>
  <si>
    <t>7E6C5EC440781E08</t>
  </si>
  <si>
    <t>78 : 21235 (True) - TUIResourceTexture</t>
  </si>
  <si>
    <t>00000000-0000-0000-0000-0000db070000</t>
  </si>
  <si>
    <t>Descriptor_Unit_VTT_323_NK</t>
  </si>
  <si>
    <t>15460C84E7810000</t>
  </si>
  <si>
    <t>78 : 21240 (True) - TUIResourceTexture</t>
  </si>
  <si>
    <t>00000000-0000-0000-0000-0000dc070000</t>
  </si>
  <si>
    <t>Descriptor_Unit_VTT_323_Strela_NK</t>
  </si>
  <si>
    <t>EA9D77C440781E08</t>
  </si>
  <si>
    <t>VTT-323 HWASUNG-CHONG</t>
  </si>
  <si>
    <t>78 : 21245 (True) - TUIResourceTexture</t>
  </si>
  <si>
    <t>81 : 13970 (True) - TUniteAuSolDescriptor</t>
  </si>
  <si>
    <t>00000000-0000-0000-0000-0000dd070000</t>
  </si>
  <si>
    <t>Descriptor_Unit_Vandoos</t>
  </si>
  <si>
    <t>384DA7B309020000</t>
  </si>
  <si>
    <t>78 : 21250 (True) - TUIResourceTexture</t>
  </si>
  <si>
    <t>78 : 21251 (True) - TUIResourceTexture</t>
  </si>
  <si>
    <t>00000000-0003-0000-0000-000018040000</t>
  </si>
  <si>
    <t>Descriptor_Unit_Vickers_LRPV</t>
  </si>
  <si>
    <t>Unit_Vickers_LRPV</t>
  </si>
  <si>
    <t>1A67E1B70AA32E08</t>
  </si>
  <si>
    <t>VICKERS MK.11 LRPV</t>
  </si>
  <si>
    <t>78 : 21257 (True) - TUIResourceTexture</t>
  </si>
  <si>
    <t>00000000-0000-0000-0000-0000de070000</t>
  </si>
  <si>
    <t>Descriptor_Unit_Vildkat</t>
  </si>
  <si>
    <t>B909A7B10B020000</t>
  </si>
  <si>
    <t>78 : 21262 (True) - TUIResourceTexture</t>
  </si>
  <si>
    <t>00000000-0000-0000-0000-0000df070000</t>
  </si>
  <si>
    <t>Descriptor_Unit_Volvo_L3304</t>
  </si>
  <si>
    <t>45401016BDC73408</t>
  </si>
  <si>
    <t>78 : 21267 (True) - TUIResourceTexture</t>
  </si>
  <si>
    <t>00000000-0000-0000-0000-0000e0070000</t>
  </si>
  <si>
    <t>Descriptor_Unit_Vysadkaru</t>
  </si>
  <si>
    <t>FA6DC2A989FB2000</t>
  </si>
  <si>
    <t>78 : 21273 (True) - TUIResourceTexture</t>
  </si>
  <si>
    <t>78 : 21274 (True) - TUIResourceTexture</t>
  </si>
  <si>
    <t>00000000-0000-0000-0000-0000e1070000</t>
  </si>
  <si>
    <t>Descriptor_Unit_Vysadkaru_7P</t>
  </si>
  <si>
    <t>887E9B706AE23E08</t>
  </si>
  <si>
    <t>78 : 21279 (True) - TUIResourceTexture</t>
  </si>
  <si>
    <t>78 : 21280 (True) - TUIResourceTexture</t>
  </si>
  <si>
    <t>00000000-0001-0000-0000-00001c040000</t>
  </si>
  <si>
    <t>Descriptor_Unit_Vysadkaru_90</t>
  </si>
  <si>
    <t>8A7E9B706AE23E08</t>
  </si>
  <si>
    <t>78 : 21285 (True) - TUIResourceTexture</t>
  </si>
  <si>
    <t>00000000-0000-0000-0000-0000e2070000</t>
  </si>
  <si>
    <t>Descriptor_Unit_WZ504HJ_8_CHI</t>
  </si>
  <si>
    <t>78 : 21291 (True) - TUIResourceTexture</t>
  </si>
  <si>
    <t>00000000-0000-0000-0000-0000e3070000</t>
  </si>
  <si>
    <t>Descriptor_Unit_WZ551</t>
  </si>
  <si>
    <t>78 : 21297 (True) - TUIResourceTexture</t>
  </si>
  <si>
    <t>00000000-0000-0000-0000-0000e4070000</t>
  </si>
  <si>
    <t>Descriptor_Unit_WZ701_CHI</t>
  </si>
  <si>
    <t>93D4080142860000</t>
  </si>
  <si>
    <t>78 : 21301 (True) - TUIResourceTexture</t>
  </si>
  <si>
    <t>00000000-0001-0000-0000-00001d040000</t>
  </si>
  <si>
    <t>Descriptor_Unit_WZT1_Newa</t>
  </si>
  <si>
    <t>26AF628247860000</t>
  </si>
  <si>
    <t>78 : 21310 (True) - TUIResourceTexture</t>
  </si>
  <si>
    <t>00000000-0000-0000-0000-0000e5070000</t>
  </si>
  <si>
    <t>Descriptor_Unit_WZ_77_Dana</t>
  </si>
  <si>
    <t>E66C3A0842860000</t>
  </si>
  <si>
    <t>78 : 21315 (True) - TUIResourceTexture</t>
  </si>
  <si>
    <t>81 : 12858 (True) - TUniteAuSolDescriptor</t>
  </si>
  <si>
    <t>00000000-0001-0000-0000-00001e040000</t>
  </si>
  <si>
    <t>Descriptor_Unit_Wachregiment</t>
  </si>
  <si>
    <t>AAECB2EADDA26608</t>
  </si>
  <si>
    <t>78 : 21321 (True) - TUIResourceTexture</t>
  </si>
  <si>
    <t>78 : 21322 (True) - TUIResourceTexture</t>
  </si>
  <si>
    <t>00000000-0000-0000-0000-0000e6070000</t>
  </si>
  <si>
    <t>Descriptor_Unit_Wiesel_1_TOW</t>
  </si>
  <si>
    <t>61E609B18AAB6E08</t>
  </si>
  <si>
    <t>78 : 21328 (True) - TUIResourceTexture</t>
  </si>
  <si>
    <t>81 : 13987 (True) - TUniteAuSolDescriptor</t>
  </si>
  <si>
    <t>00000000-0000-0000-0000-0000e7070000</t>
  </si>
  <si>
    <t>Descriptor_Unit_Wiesel_MK20</t>
  </si>
  <si>
    <t>C1505DB18AAB6E08</t>
  </si>
  <si>
    <t>78 : 21333 (True) - TUIResourceTexture</t>
  </si>
  <si>
    <t>00000000-0002-0000-0000-0000f1030000</t>
  </si>
  <si>
    <t>Descriptor_Unit_Wolverine_CAN</t>
  </si>
  <si>
    <t>Unit_Wolverine_CAN</t>
  </si>
  <si>
    <t>8D3ABBB7BAC77408</t>
  </si>
  <si>
    <t>WOLVERINE</t>
  </si>
  <si>
    <t>78 : 21340 (True) - TUIResourceTexture</t>
  </si>
  <si>
    <t>81 : 13032 (True) - TUniteAuSolDescriptor</t>
  </si>
  <si>
    <t>00000000-0003-0000-0000-000019040000</t>
  </si>
  <si>
    <t>Descriptor_Unit_XA_186NO</t>
  </si>
  <si>
    <t>Unit_XA_186NO</t>
  </si>
  <si>
    <t>197624C222020000</t>
  </si>
  <si>
    <t>XA-186NO</t>
  </si>
  <si>
    <t>78 : 21346 (True) - TUIResourceTexture</t>
  </si>
  <si>
    <t>00000000-0003-0000-0000-00001a040000</t>
  </si>
  <si>
    <t>Descriptor_Unit_XA_186NO_KPV</t>
  </si>
  <si>
    <t>Unit_XA_186NO_KPV</t>
  </si>
  <si>
    <t>A05665D891088B08</t>
  </si>
  <si>
    <t>XA-186NO KPV</t>
  </si>
  <si>
    <t>78 : 21351 (True) - TUIResourceTexture</t>
  </si>
  <si>
    <t>81 : 13321 (True) - TUniteAuSolDescriptor</t>
  </si>
  <si>
    <t>00000000-0000-0000-0000-0000e8070000</t>
  </si>
  <si>
    <t>Descriptor_Unit_YW_304_CHI</t>
  </si>
  <si>
    <t>93D41401118E0000</t>
  </si>
  <si>
    <t>78 : 21356 (True) - TUIResourceTexture</t>
  </si>
  <si>
    <t>00000000-0000-0000-0000-0000e9070000</t>
  </si>
  <si>
    <t>Descriptor_Unit_YW_381_CHI</t>
  </si>
  <si>
    <t>93D40809118E0000</t>
  </si>
  <si>
    <t>78 : 21361 (True) - TUIResourceTexture</t>
  </si>
  <si>
    <t>81 : 13991 (True) - TUniteAuSolDescriptor</t>
  </si>
  <si>
    <t>00000000-0000-0000-0000-0000ea070000</t>
  </si>
  <si>
    <t>Descriptor_Unit_ZIL_130_NK</t>
  </si>
  <si>
    <t>78 : 21365 (True) - TUIResourceTexture</t>
  </si>
  <si>
    <t>00000000-0000-0000-0000-0000eb070000</t>
  </si>
  <si>
    <t>Descriptor_Unit_ZIL_130_truck_NK</t>
  </si>
  <si>
    <t>A87EE70121581309</t>
  </si>
  <si>
    <t>00000000-0000-0000-0000-0000ec070000</t>
  </si>
  <si>
    <t>Descriptor_Unit_ZLF_92</t>
  </si>
  <si>
    <t>78 : 21376 (True) - TUIResourceTexture</t>
  </si>
  <si>
    <t>00000000-0000-0000-0000-0000ed070000</t>
  </si>
  <si>
    <t>Descriptor_Unit_ZSD_89_II_CHI</t>
  </si>
  <si>
    <t>93D44C9392381D09</t>
  </si>
  <si>
    <t>78 : 21381 (True) - TUIResourceTexture</t>
  </si>
  <si>
    <t>00000000-0000-0000-0000-0000ee070000</t>
  </si>
  <si>
    <t>Descriptor_Unit_ZSU_23_4M2_Afgantsev</t>
  </si>
  <si>
    <t>EB325C05317C1D09</t>
  </si>
  <si>
    <t>78 : 21386 (True) - TUIResourceTexture</t>
  </si>
  <si>
    <t>00000000-0000-0000-0000-0000ef070000</t>
  </si>
  <si>
    <t>Descriptor_Unit_ZSU_23_4M_Biryusa</t>
  </si>
  <si>
    <t>B7CB5C05317C1D09</t>
  </si>
  <si>
    <t>78 : 21391 (True) - TUIResourceTexture</t>
  </si>
  <si>
    <t>81 : 13999 (True) - TUniteAuSolDescriptor</t>
  </si>
  <si>
    <t>00000000-0000-0000-0000-0000f0070000</t>
  </si>
  <si>
    <t>Descriptor_Unit_ZSU_23_4V1_Shilka</t>
  </si>
  <si>
    <t>6D278005317C1D09</t>
  </si>
  <si>
    <t>00000000-0000-0000-0000-0000f1070000</t>
  </si>
  <si>
    <t>Descriptor_Unit_ZSU_23_4_Shilka_NK</t>
  </si>
  <si>
    <t>1566C2B1DB760500</t>
  </si>
  <si>
    <t>78 : 21401 (True) - TUIResourceTexture</t>
  </si>
  <si>
    <t>81 : 13892 (True) - TUniteAuSolDescriptor</t>
  </si>
  <si>
    <t>00000000-0000-0000-0000-0000f2070000</t>
  </si>
  <si>
    <t>Descriptor_Unit_ZSU_57_2</t>
  </si>
  <si>
    <t>03627C1D09000000</t>
  </si>
  <si>
    <t>78 : 21406 (True) - TUIResourceTexture</t>
  </si>
  <si>
    <t>00000000-0000-0000-0000-0000f3070000</t>
  </si>
  <si>
    <t>Descriptor_Unit_ZSU_57_2_NK</t>
  </si>
  <si>
    <t>153620C6D7910000</t>
  </si>
  <si>
    <t>78 : 21411 (True) - TUIResourceTexture</t>
  </si>
  <si>
    <t>00000000-0001-0000-0000-00001f040000</t>
  </si>
  <si>
    <t>Descriptor_Unit_Zaloznici</t>
  </si>
  <si>
    <t>2EEACE3F1D9B2400</t>
  </si>
  <si>
    <t>78 : 21418 (True) - TUIResourceTexture</t>
  </si>
  <si>
    <t>00000000-0000-0000-0000-0000f4070000</t>
  </si>
  <si>
    <t>Descriptor_Unit_can_Blowpipe</t>
  </si>
  <si>
    <t>B55BF374CCCC260A</t>
  </si>
  <si>
    <t>78 : 21424 (True) - TUIResourceTexture</t>
  </si>
  <si>
    <t>00000000-0000-0000-0000-0000f5070000</t>
  </si>
  <si>
    <t>Descriptor_Unit_can_Javelin</t>
  </si>
  <si>
    <t>B31BABBB49CD260A</t>
  </si>
  <si>
    <t>78 : 21430 (True) - TUIResourceTexture</t>
  </si>
  <si>
    <t>78 : 21431 (True) - TUIResourceTexture</t>
  </si>
  <si>
    <t>00000000-0000-0000-0000-0000f6070000</t>
  </si>
  <si>
    <t>Descriptor_Unit_can_M109_A2</t>
  </si>
  <si>
    <t>C3A204C2359B2800</t>
  </si>
  <si>
    <t>78 : 21436 (True) - TUIResourceTexture</t>
  </si>
  <si>
    <t>00000000-0000-0000-0000-0000f7070000</t>
  </si>
  <si>
    <t>Descriptor_Unit_can_M113A2</t>
  </si>
  <si>
    <t>C34208C2359B2800</t>
  </si>
  <si>
    <t>78 : 21441 (True) - TUIResourceTexture</t>
  </si>
  <si>
    <t>00000000-0000-0000-0000-0000f8070000</t>
  </si>
  <si>
    <t>Descriptor_Unit_can_M125_A1</t>
  </si>
  <si>
    <t>C2620CC2359B2800</t>
  </si>
  <si>
    <t>78 : 21446 (True) - TUIResourceTexture</t>
  </si>
  <si>
    <t>00000000-0000-0000-0000-0000f9070000</t>
  </si>
  <si>
    <t>Descriptor_Unit_can_M151A2_ITOW</t>
  </si>
  <si>
    <t>61E64DD8D2000000</t>
  </si>
  <si>
    <t>78 : 21451 (True) - TUIResourceTexture</t>
  </si>
  <si>
    <t>81 : 14010 (True) - TUniteAuSolDescriptor</t>
  </si>
  <si>
    <t>00000000-0000-0000-0000-0000fa070000</t>
  </si>
  <si>
    <t>Descriptor_Unit_can_M151A2_TOW</t>
  </si>
  <si>
    <t>DEB0088670CD260A</t>
  </si>
  <si>
    <t>78 : 21456 (True) - TUIResourceTexture</t>
  </si>
  <si>
    <t>00000000-0000-0000-0000-0000fb070000</t>
  </si>
  <si>
    <t>Descriptor_Unit_can_M35_Cargo</t>
  </si>
  <si>
    <t>EC6D360671CD260A</t>
  </si>
  <si>
    <t>78 : 21460 (True) - TUIResourceTexture</t>
  </si>
  <si>
    <t>00000000-0000-0000-0000-0000fc070000</t>
  </si>
  <si>
    <t>Descriptor_Unit_can_M35_Truck</t>
  </si>
  <si>
    <t>A87E7B0671CD260A</t>
  </si>
  <si>
    <t>78 : 21464 (True) - TUIResourceTexture</t>
  </si>
  <si>
    <t>00000000-0000-0000-0000-0000fd070000</t>
  </si>
  <si>
    <t>Descriptor_Unit_can_M577</t>
  </si>
  <si>
    <t>08625CB389020000</t>
  </si>
  <si>
    <t>78 : 21468 (True) - TUIResourceTexture</t>
  </si>
  <si>
    <t>00000000-0000-0000-0000-0000fe070000</t>
  </si>
  <si>
    <t>Descriptor_Unit_cz_2K12_Kub</t>
  </si>
  <si>
    <t>A75E0D4235FC2800</t>
  </si>
  <si>
    <t>78 : 21475 (True) - TUIResourceTexture</t>
  </si>
  <si>
    <t>00000000-0000-0000-0000-0000ff070000</t>
  </si>
  <si>
    <t>Descriptor_Unit_cz_2S7_Pion</t>
  </si>
  <si>
    <t>33ED6A4837FC2800</t>
  </si>
  <si>
    <t>81 : 13195 (True) - TUniteAuSolDescriptor</t>
  </si>
  <si>
    <t>00000000-0000-0000-0000-000000080000</t>
  </si>
  <si>
    <t>Descriptor_Unit_cz_BRDM2_Konkurs</t>
  </si>
  <si>
    <t>335D0D97C3313F0A</t>
  </si>
  <si>
    <t>78 : 21485 (True) - TUIResourceTexture</t>
  </si>
  <si>
    <t>81 : 13694 (True) - TUniteAuSolDescriptor</t>
  </si>
  <si>
    <t>00000000-0000-0000-0000-000001080000</t>
  </si>
  <si>
    <t>Descriptor_Unit_cz_BRDM_2_Strela_1</t>
  </si>
  <si>
    <t>77DE0D97C3313F0A</t>
  </si>
  <si>
    <t>78 : 21490 (True) - TUIResourceTexture</t>
  </si>
  <si>
    <t>00000000-0000-0000-0000-000002080000</t>
  </si>
  <si>
    <t>Descriptor_Unit_cz_MTLB_Strela10</t>
  </si>
  <si>
    <t>EA9D778CE55D3F0A</t>
  </si>
  <si>
    <t>78 : 21495 (True) - TUIResourceTexture</t>
  </si>
  <si>
    <t>81 : 14017 (True) - TUniteAuSolDescriptor</t>
  </si>
  <si>
    <t>00000000-0000-0000-0000-000003080000</t>
  </si>
  <si>
    <t>Descriptor_Unit_cz_OT62_TOPAS</t>
  </si>
  <si>
    <t>DDA265DE70000000</t>
  </si>
  <si>
    <t>78 : 21500 (True) - TUIResourceTexture</t>
  </si>
  <si>
    <t>00000000-0000-0000-0000-000004080000</t>
  </si>
  <si>
    <t>Descriptor_Unit_cz_OT62_TOPAS_2A</t>
  </si>
  <si>
    <t>CBD02D5AE60D0700</t>
  </si>
  <si>
    <t>78 : 21505 (True) - TUIResourceTexture</t>
  </si>
  <si>
    <t>81 : 14019 (True) - TUniteAuSolDescriptor</t>
  </si>
  <si>
    <t>00000000-0000-0000-0000-000005080000</t>
  </si>
  <si>
    <t>Descriptor_Unit_cz_SKOT1</t>
  </si>
  <si>
    <t>829755DD8F020000</t>
  </si>
  <si>
    <t>78 : 21509 (True) - TUIResourceTexture</t>
  </si>
  <si>
    <t>00000000-0000-0000-0000-000006080000</t>
  </si>
  <si>
    <t>Descriptor_Unit_cz_SKOT2A</t>
  </si>
  <si>
    <t>CBE06555F7A30000</t>
  </si>
  <si>
    <t>78 : 21514 (True) - TUIResourceTexture</t>
  </si>
  <si>
    <t>00000000-0000-0000-0000-000007080000</t>
  </si>
  <si>
    <t>Descriptor_Unit_cz_SKOT2AM</t>
  </si>
  <si>
    <t>D7327859D5FD2800</t>
  </si>
  <si>
    <t>78 : 21519 (True) - TUIResourceTexture</t>
  </si>
  <si>
    <t>81 : 14022 (True) - TUniteAuSolDescriptor</t>
  </si>
  <si>
    <t>00000000-0000-0000-0000-000008080000</t>
  </si>
  <si>
    <t>Descriptor_Unit_cz_T55</t>
  </si>
  <si>
    <t>86E1FD2800000000</t>
  </si>
  <si>
    <t>81 : 13564 (True) - TUniteAuSolDescriptor</t>
  </si>
  <si>
    <t>00000000-0000-0000-0000-000009080000</t>
  </si>
  <si>
    <t>Descriptor_Unit_cz_T55A</t>
  </si>
  <si>
    <t>8B61783F0A000000</t>
  </si>
  <si>
    <t>78 : 21529 (True) - TUIResourceTexture</t>
  </si>
  <si>
    <t>00000000-0000-0000-0000-00000a080000</t>
  </si>
  <si>
    <t>Descriptor_Unit_cz_T72</t>
  </si>
  <si>
    <t>03E2FD2800000000</t>
  </si>
  <si>
    <t>78 : 21534 (True) - TUIResourceTexture</t>
  </si>
  <si>
    <t>00000000-0000-0000-0000-00000b080000</t>
  </si>
  <si>
    <t>Descriptor_Unit_cz_T72M</t>
  </si>
  <si>
    <t>D780783F0A000000</t>
  </si>
  <si>
    <t>78 : 21539 (True) - TUIResourceTexture</t>
  </si>
  <si>
    <t>81 : 14026 (True) - TUniteAuSolDescriptor</t>
  </si>
  <si>
    <t>00000000-0000-0000-0000-00000c080000</t>
  </si>
  <si>
    <t>Descriptor_Unit_cz_TO55</t>
  </si>
  <si>
    <t>8691793F0A000000</t>
  </si>
  <si>
    <t>78 : 21544 (True) - TUIResourceTexture</t>
  </si>
  <si>
    <t>00000000-0000-0000-0000-00000d080000</t>
  </si>
  <si>
    <t>Descriptor_Unit_cz_UAZ_469B</t>
  </si>
  <si>
    <t>8C7214E4F2FD2800</t>
  </si>
  <si>
    <t>78 : 21548 (True) - TUIResourceTexture</t>
  </si>
  <si>
    <t>00000000-0000-0000-0000-00000e080000</t>
  </si>
  <si>
    <t>Descriptor_Unit_dan_M113A1</t>
  </si>
  <si>
    <t>C24208C2359B2900</t>
  </si>
  <si>
    <t>78 : 21553 (True) - TUIResourceTexture</t>
  </si>
  <si>
    <t>00000000-0000-0000-0000-00000f080000</t>
  </si>
  <si>
    <t>Descriptor_Unit_dan_M125_A1</t>
  </si>
  <si>
    <t>C2620CC2359B2900</t>
  </si>
  <si>
    <t>78 : 21558 (True) - TUIResourceTexture</t>
  </si>
  <si>
    <t>00000000-0000-0000-0000-000010080000</t>
  </si>
  <si>
    <t>Descriptor_Unit_dan_M150_I_TOW</t>
  </si>
  <si>
    <t>9937058670CD660A</t>
  </si>
  <si>
    <t>78 : 21563 (True) - TUIResourceTexture</t>
  </si>
  <si>
    <t>81 : 14033 (True) - TUniteAuSolDescriptor</t>
  </si>
  <si>
    <t>00000000-0000-0000-0000-000011080000</t>
  </si>
  <si>
    <t>Descriptor_Unit_dan_M150_TOW</t>
  </si>
  <si>
    <t>61E6058670CD660A</t>
  </si>
  <si>
    <t>78 : 21568 (True) - TUIResourceTexture</t>
  </si>
  <si>
    <t>00000000-0000-0000-0000-000012080000</t>
  </si>
  <si>
    <t>Descriptor_Unit_dan_MD_Jupiter</t>
  </si>
  <si>
    <t>B95BEB9473CD660A</t>
  </si>
  <si>
    <t>78 : 21572 (True) - TUIResourceTexture</t>
  </si>
  <si>
    <t>00000000-0000-0000-0000-000013080000</t>
  </si>
  <si>
    <t>Descriptor_Unit_dan_MD_Jupiter_cargo</t>
  </si>
  <si>
    <t>347B9BA873CD660A</t>
  </si>
  <si>
    <t>78 : 21576 (True) - TUIResourceTexture</t>
  </si>
  <si>
    <t>00000000-0000-0000-0000-000014080000</t>
  </si>
  <si>
    <t>Descriptor_Unit_nor_M106_A1</t>
  </si>
  <si>
    <t>C27204C275D33300</t>
  </si>
  <si>
    <t>78 : 21581 (True) - TUIResourceTexture</t>
  </si>
  <si>
    <t>81 : 14040 (True) - TUniteAuSolDescriptor</t>
  </si>
  <si>
    <t>00000000-0000-0000-0000-000015080000</t>
  </si>
  <si>
    <t>Descriptor_Unit_nor_M113A1</t>
  </si>
  <si>
    <t>C24208C275D33300</t>
  </si>
  <si>
    <t>78 : 21586 (True) - TUIResourceTexture</t>
  </si>
  <si>
    <t>00000000-0000-0000-0000-000016080000</t>
  </si>
  <si>
    <t>Descriptor_Unit_nor_M113A1_TOW</t>
  </si>
  <si>
    <t>9EB0108270DDF40C</t>
  </si>
  <si>
    <t>78 : 21591 (True) - TUIResourceTexture</t>
  </si>
  <si>
    <t>81 : 14039 (True) - TUniteAuSolDescriptor</t>
  </si>
  <si>
    <t>00000000-0000-0000-0000-000017080000</t>
  </si>
  <si>
    <t>Descriptor_Unit_nor_M113_106mm_RR</t>
  </si>
  <si>
    <t>4720108270DDF40C</t>
  </si>
  <si>
    <t>78 : 21596 (True) - TUIResourceTexture</t>
  </si>
  <si>
    <t>00000000-0000-0000-0000-000018080000</t>
  </si>
  <si>
    <t>Descriptor_Unit_nor_M125_A1</t>
  </si>
  <si>
    <t>C2620CC275D33300</t>
  </si>
  <si>
    <t>78 : 21601 (True) - TUIResourceTexture</t>
  </si>
  <si>
    <t>00000000-0000-0000-0000-000019080000</t>
  </si>
  <si>
    <t>Descriptor_Unit_nor_PzH_M109G</t>
  </si>
  <si>
    <t>4A205CD2AFDDF40C</t>
  </si>
  <si>
    <t>78 : 21606 (True) - TUIResourceTexture</t>
  </si>
  <si>
    <t>00000000-0000-0000-0000-00001a080000</t>
  </si>
  <si>
    <t>Descriptor_Unit_pol_BM21_GRAD</t>
  </si>
  <si>
    <t>0B1709C3C5C4740D</t>
  </si>
  <si>
    <t>78 : 21611 (True) - TUIResourceTexture</t>
  </si>
  <si>
    <t>00000000-0000-0000-0000-00001b080000</t>
  </si>
  <si>
    <t>Descriptor_Unit_pol_BRDM2</t>
  </si>
  <si>
    <t>C3E5704C4CD70000</t>
  </si>
  <si>
    <t>00000000-0000-0000-0000-00001c080000</t>
  </si>
  <si>
    <t>Descriptor_Unit_pol_BRDM2_Konkurs</t>
  </si>
  <si>
    <t>74355C0EC7C4740D</t>
  </si>
  <si>
    <t>00000000-0000-0000-0000-00001d080000</t>
  </si>
  <si>
    <t>Descriptor_Unit_pol_T72</t>
  </si>
  <si>
    <t>03E2C5740D000000</t>
  </si>
  <si>
    <t>00000000-0000-0000-0000-00001e080000</t>
  </si>
  <si>
    <t>Descriptor_Unit_pol_T72M</t>
  </si>
  <si>
    <t>D78078315D030000</t>
  </si>
  <si>
    <t>78 : 21631 (True) - TUIResourceTexture</t>
  </si>
  <si>
    <t>81 : 14045 (True) - TUniteAuSolDescriptor</t>
  </si>
  <si>
    <t>00000000-0000-0000-0000-00001f080000</t>
  </si>
  <si>
    <t>Descriptor_Unit_pol_TO55</t>
  </si>
  <si>
    <t>869179315D030000</t>
  </si>
  <si>
    <t>78 : 21636 (True) - TUIResourceTexture</t>
  </si>
  <si>
    <t>00000000-0000-0000-0000-000020080000</t>
  </si>
  <si>
    <t>Descriptor_Unit_pol_UAZ_469</t>
  </si>
  <si>
    <t>CA5190CB17D33500</t>
  </si>
  <si>
    <t>78 : 21640 (True) - TUIResourceTexture</t>
  </si>
  <si>
    <t>00000000-0000-0000-0000-000021080000</t>
  </si>
  <si>
    <t>Descriptor_Unit_pol_UAZ_469B</t>
  </si>
  <si>
    <t>8C7214E4F2C5740D</t>
  </si>
  <si>
    <t>78 : 21644 (True) - TUIResourceTexture</t>
  </si>
  <si>
    <t>00000000-0000-0000-0000-000022080000</t>
  </si>
  <si>
    <t>Descriptor_Unit_rda_2K12_Kub</t>
  </si>
  <si>
    <t>A75E0D423598E90D</t>
  </si>
  <si>
    <t>78 : 21651 (True) - TUIResourceTexture</t>
  </si>
  <si>
    <t>00000000-0000-0000-0000-000023080000</t>
  </si>
  <si>
    <t>Descriptor_Unit_rda_Ural_375D</t>
  </si>
  <si>
    <t>0642C4E6FD99E90D</t>
  </si>
  <si>
    <t>78 : 21655 (True) - TUIResourceTexture</t>
  </si>
  <si>
    <t>00000000-0000-0000-0000-000024080000</t>
  </si>
  <si>
    <t>Descriptor_Unit_urss_T55</t>
  </si>
  <si>
    <t>86E1E1F8AD030000</t>
  </si>
  <si>
    <t>78 : 21660 (True) - TUIResourceTexture</t>
  </si>
  <si>
    <t>81 : 13582 (True) - TUniteAuSolDescriptor</t>
  </si>
  <si>
    <t>00000000-0000-0000-0000-000025080000</t>
  </si>
  <si>
    <t>Descriptor_Unit_Barge_OTAN</t>
  </si>
  <si>
    <t>D8E2652A7B9B0C00</t>
  </si>
  <si>
    <t>00000000-0000-0000-0000-000026080000</t>
  </si>
  <si>
    <t>Descriptor_Unit_Barge_PACT</t>
  </si>
  <si>
    <t>5EB3682A7B9B0C00</t>
  </si>
  <si>
    <t>00000000-0000-0000-0000-000027080000</t>
  </si>
  <si>
    <t>Descriptor_Unit_Chamsuri</t>
  </si>
  <si>
    <t>EEADE3B2D9360000</t>
  </si>
  <si>
    <t>78 : 21690 (True) - TUIResourceTexture</t>
  </si>
  <si>
    <t>00000000-0000-0000-0000-000028080000</t>
  </si>
  <si>
    <t>Descriptor_Unit_Combat_Boat</t>
  </si>
  <si>
    <t>B94933B979CA7403</t>
  </si>
  <si>
    <t>78 : 21702 (True) - TUIResourceTexture</t>
  </si>
  <si>
    <t>00000000-0000-0000-0000-000029080000</t>
  </si>
  <si>
    <t>Descriptor_Unit_Donghae</t>
  </si>
  <si>
    <t>89 : 21712 (True) - TAmmunition</t>
  </si>
  <si>
    <t>AAD9B233ED000000</t>
  </si>
  <si>
    <t>78 : 21713 (True) - TUIResourceTexture</t>
  </si>
  <si>
    <t>00000000-0000-0000-0000-00002a080000</t>
  </si>
  <si>
    <t>Descriptor_Unit_Fremantle</t>
  </si>
  <si>
    <t>89 : 21725 (True) - TAmmunition</t>
  </si>
  <si>
    <t>6A9CCFA6ACDE1000</t>
  </si>
  <si>
    <t>78 : 21726 (True) - TUIResourceTexture</t>
  </si>
  <si>
    <t>00000000-0000-0000-0000-00002b080000</t>
  </si>
  <si>
    <t>Descriptor_Unit_Hatsuyuki</t>
  </si>
  <si>
    <t>2EACFB3A9E9B1200</t>
  </si>
  <si>
    <t>78 : 21739 (True) - TUIResourceTexture</t>
  </si>
  <si>
    <t>00000000-0000-0000-0000-00002c080000</t>
  </si>
  <si>
    <t>Descriptor_Unit_Howitzer</t>
  </si>
  <si>
    <t>B949333C2D010000</t>
  </si>
  <si>
    <t>78 : 21747 (True) - TUIResourceTexture</t>
  </si>
  <si>
    <t>00000000-0000-0000-0000-00002d080000</t>
  </si>
  <si>
    <t>Descriptor_Unit_Komar</t>
  </si>
  <si>
    <t>B729D31500000000</t>
  </si>
  <si>
    <t>00000000-0000-0000-0000-00002e080000</t>
  </si>
  <si>
    <t>Descriptor_Unit_Kongo</t>
  </si>
  <si>
    <t>343BD31500000000</t>
  </si>
  <si>
    <t>78 : 21768 (True) - TUIResourceTexture</t>
  </si>
  <si>
    <t>00000000-0000-0000-0000-00002f080000</t>
  </si>
  <si>
    <t>Descriptor_Unit_LCM_8</t>
  </si>
  <si>
    <t>C9D5580000000000</t>
  </si>
  <si>
    <t>78 : 21777 (True) - TUIResourceTexture</t>
  </si>
  <si>
    <t>00000000-0000-0000-0000-000030080000</t>
  </si>
  <si>
    <t>Descriptor_Unit_LCU1610</t>
  </si>
  <si>
    <t>89 : 21785 (True) - TAmmunition</t>
  </si>
  <si>
    <t>8170085F63010000</t>
  </si>
  <si>
    <t>78 : 21786 (True) - TUIResourceTexture</t>
  </si>
  <si>
    <t>00000000-0000-0000-0000-000031080000</t>
  </si>
  <si>
    <t>Descriptor_Unit_Lafayette</t>
  </si>
  <si>
    <t>6A9EABBEB99A1600</t>
  </si>
  <si>
    <t>78 : 21796 (True) - TUIResourceTexture</t>
  </si>
  <si>
    <t>00000000-0000-0000-0000-000032080000</t>
  </si>
  <si>
    <t>Descriptor_Unit_Muna</t>
  </si>
  <si>
    <t>E6AC5F0000000000</t>
  </si>
  <si>
    <t>78 : 21804 (True) - TUIResourceTexture</t>
  </si>
  <si>
    <t>00000000-0000-0000-0000-000033080000</t>
  </si>
  <si>
    <t>Descriptor_Unit_Najin</t>
  </si>
  <si>
    <t>B3FB9A1800000000</t>
  </si>
  <si>
    <t>78 : 21814 (True) - TUIResourceTexture</t>
  </si>
  <si>
    <t>00000000-0000-0000-0000-000034080000</t>
  </si>
  <si>
    <t>Descriptor_Unit_Nanuchka_III</t>
  </si>
  <si>
    <t>D364C22DAACF2606</t>
  </si>
  <si>
    <t>78 : 21823 (True) - TUIResourceTexture</t>
  </si>
  <si>
    <t>00000000-0000-0000-0000-000035080000</t>
  </si>
  <si>
    <t>Descriptor_Unit_Oliver_Hazard_Perry</t>
  </si>
  <si>
    <t>E66F4AB7BABB7106</t>
  </si>
  <si>
    <t>78 : 21835 (True) - TUIResourceTexture</t>
  </si>
  <si>
    <t>00000000-0000-0000-0000-000036080000</t>
  </si>
  <si>
    <t>Descriptor_Unit_Osa</t>
  </si>
  <si>
    <t>269E010000000000</t>
  </si>
  <si>
    <t>78 : 21844 (True) - TUIResourceTexture</t>
  </si>
  <si>
    <t>00000000-0000-0000-0000-000037080000</t>
  </si>
  <si>
    <t>Descriptor_Unit_PC_Chong_ju</t>
  </si>
  <si>
    <t>FACBCE74DB341A00</t>
  </si>
  <si>
    <t>78 : 21852 (True) - TUIResourceTexture</t>
  </si>
  <si>
    <t>00000000-0000-0000-0000-000038080000</t>
  </si>
  <si>
    <t>Descriptor_Unit_Paek_Ku_52</t>
  </si>
  <si>
    <t>83A157B06A6A0000</t>
  </si>
  <si>
    <t>00000000-0000-0000-0000-000039080000</t>
  </si>
  <si>
    <t>Descriptor_Unit_Pegasus</t>
  </si>
  <si>
    <t>B88E9BACAA010000</t>
  </si>
  <si>
    <t>78 : 21871 (True) - TUIResourceTexture</t>
  </si>
  <si>
    <t>00000000-0000-0000-0000-00003a080000</t>
  </si>
  <si>
    <t>Descriptor_Unit_Pohang</t>
  </si>
  <si>
    <t>EC6CB6B406000000</t>
  </si>
  <si>
    <t>78 : 21881 (True) - TUIResourceTexture</t>
  </si>
  <si>
    <t>00000000-0000-0000-0000-00003b080000</t>
  </si>
  <si>
    <t>Descriptor_Unit_ProtoBatal_OTAN</t>
  </si>
  <si>
    <t>B1999B0C9DD3B706</t>
  </si>
  <si>
    <t>78 : 21889 (True) - TUIResourceTexture</t>
  </si>
  <si>
    <t>00000000-0000-0000-0000-00003c080000</t>
  </si>
  <si>
    <t>Descriptor_Unit_ProtoBatal_PACT</t>
  </si>
  <si>
    <t>00000000-0000-0000-0000-00003d080000</t>
  </si>
  <si>
    <t>Descriptor_Unit_Shantou</t>
  </si>
  <si>
    <t>3A9DCF66DB010000</t>
  </si>
  <si>
    <t>78 : 21901 (True) - TUIResourceTexture</t>
  </si>
  <si>
    <t>00000000-0000-0000-0000-00003e080000</t>
  </si>
  <si>
    <t>Descriptor_Unit_Shmel</t>
  </si>
  <si>
    <t>B12AB71D00000000</t>
  </si>
  <si>
    <t>00000000-0000-0000-0000-00003f080000</t>
  </si>
  <si>
    <t>Descriptor_Unit_Sovremenny</t>
  </si>
  <si>
    <t>FE3CABB27AEF7407</t>
  </si>
  <si>
    <t>78 : 21915 (True) - TUIResourceTexture</t>
  </si>
  <si>
    <t>00000000-0000-0000-0000-000040080000</t>
  </si>
  <si>
    <t>Descriptor_Unit_Tarantul_III</t>
  </si>
  <si>
    <t>D314EBF96CDEA607</t>
  </si>
  <si>
    <t>78 : 21924 (True) - TUIResourceTexture</t>
  </si>
  <si>
    <t>00000000-0000-0000-0000-000041080000</t>
  </si>
  <si>
    <t>Descriptor_Unit_Type_037_II</t>
  </si>
  <si>
    <t>D38410815AFB1E00</t>
  </si>
  <si>
    <t>78 : 21933 (True) - TUIResourceTexture</t>
  </si>
  <si>
    <t>00000000-0000-0000-0000-000042080000</t>
  </si>
  <si>
    <t>Descriptor_Unit_Type_051_Luda</t>
  </si>
  <si>
    <t>A96E0946A0D6BE07</t>
  </si>
  <si>
    <t>78 : 21943 (True) - TUIResourceTexture</t>
  </si>
  <si>
    <t>00000000-0000-0000-0000-000043080000</t>
  </si>
  <si>
    <t>Descriptor_Unit_Type_053HT_Jianghu_III</t>
  </si>
  <si>
    <t>94271146A0D6BE07</t>
  </si>
  <si>
    <t>78 : 21951 (True) - TUIResourceTexture</t>
  </si>
  <si>
    <t>00000000-0000-0000-0000-000044080000</t>
  </si>
  <si>
    <t>Descriptor_Unit_Type_068_Yuqing</t>
  </si>
  <si>
    <t>B63E2647A0D6BE07</t>
  </si>
  <si>
    <t>78 : 21958 (True) - TUIResourceTexture</t>
  </si>
  <si>
    <t>00000000-0000-0000-0000-000045080000</t>
  </si>
  <si>
    <t>Descriptor_Unit_Type_21_Frigate</t>
  </si>
  <si>
    <t>AC7B43C2A0D6BE07</t>
  </si>
  <si>
    <t>00000000-0000-0000-0000-000046080000</t>
  </si>
  <si>
    <t>Descriptor_Unit_Type_62_Shangai</t>
  </si>
  <si>
    <t>B3D976C3A1D6BE07</t>
  </si>
  <si>
    <t>78 : 21973 (True) - TUIResourceTexture</t>
  </si>
  <si>
    <t>00000000-0000-0000-0000-000047080000</t>
  </si>
  <si>
    <t>Descriptor_Unit_Udaloy_II</t>
  </si>
  <si>
    <t>D3E4D3B1997E0000</t>
  </si>
  <si>
    <t>78 : 21982 (True) - TUIResourceTexture</t>
  </si>
  <si>
    <t>00000000-0000-0000-0000-000048080000</t>
  </si>
  <si>
    <t>Descriptor_Unit_Zippo</t>
  </si>
  <si>
    <t>745DBB2400000000</t>
  </si>
  <si>
    <t>78 : 21987 (True) - TUIResourceTexture</t>
  </si>
  <si>
    <t>00000000-0000-0000-0000-000049080000</t>
  </si>
  <si>
    <t>Descriptor_Unit_AH1_Cobra</t>
  </si>
  <si>
    <t>89 : 22003 (True) - TAmmunition</t>
  </si>
  <si>
    <t>E67DD28D202D0000</t>
  </si>
  <si>
    <t>00000000-0000-0000-0000-00004a080000</t>
  </si>
  <si>
    <t>Descriptor_Unit_AH1_Cobra_Sidewinder</t>
  </si>
  <si>
    <t>6E67DE27DD08D202</t>
  </si>
  <si>
    <t>78 : 22011 (True) - TUIResourceTexture</t>
  </si>
  <si>
    <t>00000000-0000-0000-0000-00004b080000</t>
  </si>
  <si>
    <t>Descriptor_Unit_AH1E_Cobra</t>
  </si>
  <si>
    <t>E67DD2CD23480B00</t>
  </si>
  <si>
    <t>81 : 14096 (True) - TUniteAuSolDescriptor</t>
  </si>
  <si>
    <t>00000000-0000-0000-0000-00004c080000</t>
  </si>
  <si>
    <t>Descriptor_Unit_AH1F_Cobra</t>
  </si>
  <si>
    <t>E67DD20D24480B00</t>
  </si>
  <si>
    <t>78 : 22023 (True) - TUIResourceTexture</t>
  </si>
  <si>
    <t>81 : 14091 (True) - TUniteAuSolDescriptor</t>
  </si>
  <si>
    <t>00000000-0000-0000-0000-00004d080000</t>
  </si>
  <si>
    <t>Descriptor_Unit_AH1F_ROK</t>
  </si>
  <si>
    <t>55C64182B4000000</t>
  </si>
  <si>
    <t>78 : 22028 (True) - TUIResourceTexture</t>
  </si>
  <si>
    <t>00000000-0000-0000-0000-00004e080000</t>
  </si>
  <si>
    <t>Descriptor_Unit_AH1J_ROK</t>
  </si>
  <si>
    <t>55C65182B4000000</t>
  </si>
  <si>
    <t>78 : 22035 (True) - TUIResourceTexture</t>
  </si>
  <si>
    <t>00000000-0000-0000-0000-00004f080000</t>
  </si>
  <si>
    <t>Descriptor_Unit_AH1J_US</t>
  </si>
  <si>
    <t>DD4709D202000000</t>
  </si>
  <si>
    <t>78 : 22044 (True) - TUIResourceTexture</t>
  </si>
  <si>
    <t>00000000-0000-0000-0000-000050080000</t>
  </si>
  <si>
    <t>Descriptor_Unit_AH1S_Cobra</t>
  </si>
  <si>
    <t>E67DD24D27480B00</t>
  </si>
  <si>
    <t>00000000-0000-0000-0000-000051080000</t>
  </si>
  <si>
    <t>Descriptor_Unit_AH1T_ROK</t>
  </si>
  <si>
    <t>55C67982B4000000</t>
  </si>
  <si>
    <t>78 : 22054 (True) - TUIResourceTexture</t>
  </si>
  <si>
    <t>81 : 14094 (True) - TUniteAuSolDescriptor</t>
  </si>
  <si>
    <t>00000000-0000-0000-0000-000052080000</t>
  </si>
  <si>
    <t>Descriptor_Unit_AH1T_Sea_Cobra_IP</t>
  </si>
  <si>
    <t>27DD986AE709D202</t>
  </si>
  <si>
    <t>78 : 22060 (True) - TUIResourceTexture</t>
  </si>
  <si>
    <t>00000000-0000-0000-0000-000053080000</t>
  </si>
  <si>
    <t>Descriptor_Unit_AH1W_Super_Cobra</t>
  </si>
  <si>
    <t>CDADD67A170AD202</t>
  </si>
  <si>
    <t>78 : 22069 (True) - TUIResourceTexture</t>
  </si>
  <si>
    <t>81 : 14098 (True) - TUniteAuSolDescriptor</t>
  </si>
  <si>
    <t>00000000-0000-0000-0000-000054080000</t>
  </si>
  <si>
    <t>Descriptor_Unit_AH64_Apache</t>
  </si>
  <si>
    <t>89 : 22079 (True) - TAmmunition</t>
  </si>
  <si>
    <t>6A8B9AF5521CD202</t>
  </si>
  <si>
    <t>78 : 22080 (True) - TUIResourceTexture</t>
  </si>
  <si>
    <t>00000000-0000-0000-0000-000055080000</t>
  </si>
  <si>
    <t>Descriptor_Unit_AH64D_Longbow</t>
  </si>
  <si>
    <t>273BD396531CD202</t>
  </si>
  <si>
    <t>78 : 22090 (True) - TUIResourceTexture</t>
  </si>
  <si>
    <t>00000000-0000-0000-0000-000056080000</t>
  </si>
  <si>
    <t>Descriptor_Unit_AH6C_Little_Bird_US</t>
  </si>
  <si>
    <t>E9ED326A9CE7AE05</t>
  </si>
  <si>
    <t>78 : 22098 (True) - TUIResourceTexture</t>
  </si>
  <si>
    <t>00000000-0000-0000-0000-000057080000</t>
  </si>
  <si>
    <t>Descriptor_Unit_AH_1F_JAP</t>
  </si>
  <si>
    <t>DA424182B4000000</t>
  </si>
  <si>
    <t>78 : 22103 (True) - TUIResourceTexture</t>
  </si>
  <si>
    <t>00000000-0000-0000-0000-000058080000</t>
  </si>
  <si>
    <t>Descriptor_Unit_AS_332F_Super_Puma</t>
  </si>
  <si>
    <t>89 : 22113 (True) - TAmmunition</t>
  </si>
  <si>
    <t>6AAD77D04010DD02</t>
  </si>
  <si>
    <t>78 : 22114 (True) - TUIResourceTexture</t>
  </si>
  <si>
    <t>00000000-0003-0000-0000-00001b040000</t>
  </si>
  <si>
    <t>Descriptor_Unit_AS332_NOR</t>
  </si>
  <si>
    <t>Unit_AS332_NOR</t>
  </si>
  <si>
    <t>5C860D04D12D0000</t>
  </si>
  <si>
    <t>00000000-0000-0000-0000-000059080000</t>
  </si>
  <si>
    <t>Descriptor_Unit_AS350B_A22_Squirrel_ANZ</t>
  </si>
  <si>
    <t>DD302C4C6010DD02</t>
  </si>
  <si>
    <t>78 : 22130 (True) - TUIResourceTexture</t>
  </si>
  <si>
    <t>00000000-0003-0000-0000-00001c040000</t>
  </si>
  <si>
    <t>Descriptor_Unit_AS350_NOR</t>
  </si>
  <si>
    <t>Unit_AS350_NOR</t>
  </si>
  <si>
    <t>78 : 22134 (True) - TUIResourceTexture</t>
  </si>
  <si>
    <t>00000000-0000-0000-0000-00005a080000</t>
  </si>
  <si>
    <t>Descriptor_Unit_AS565_Panther_FR</t>
  </si>
  <si>
    <t>6D3E9B9A7118DD02</t>
  </si>
  <si>
    <t>78 : 22144 (True) - TUIResourceTexture</t>
  </si>
  <si>
    <t>00000000-0000-0000-0000-00005b080000</t>
  </si>
  <si>
    <t>Descriptor_Unit_AS56MBPanther</t>
  </si>
  <si>
    <t>F96C6ACC7518DD02</t>
  </si>
  <si>
    <t>78 : 22151 (True) - TUIResourceTexture</t>
  </si>
  <si>
    <t>00000000-0000-0000-0000-00005c080000</t>
  </si>
  <si>
    <t>Descriptor_Unit_Alouette_III</t>
  </si>
  <si>
    <t>6A9EAB3A1D2F0000</t>
  </si>
  <si>
    <t>78 : 22157 (True) - TUIResourceTexture</t>
  </si>
  <si>
    <t>00000000-0000-0000-0000-00005d080000</t>
  </si>
  <si>
    <t>Descriptor_Unit_Bell204_NOR</t>
  </si>
  <si>
    <t>5C8615C110C72A03</t>
  </si>
  <si>
    <t>78 : 22165 (True) - TUIResourceTexture</t>
  </si>
  <si>
    <t>00000000-0003-0000-0000-00001d040000</t>
  </si>
  <si>
    <t>Descriptor_Unit_Bell412_NOR</t>
  </si>
  <si>
    <t>Unit_Bell412_NOR</t>
  </si>
  <si>
    <t>5C860D4211C72A03</t>
  </si>
  <si>
    <t>78 : 22172 (True) - TUIResourceTexture</t>
  </si>
  <si>
    <t>00000000-0000-0000-0000-00005e080000</t>
  </si>
  <si>
    <t>Descriptor_Unit_Bell_206_ANZ</t>
  </si>
  <si>
    <t>24B61CC110C72A03</t>
  </si>
  <si>
    <t>78 : 22179 (True) - TUIResourceTexture</t>
  </si>
  <si>
    <t>00000000-0000-0000-0000-00005f080000</t>
  </si>
  <si>
    <t>Descriptor_Unit_Bo_105CB_Hornisse</t>
  </si>
  <si>
    <t>372D318D11083403</t>
  </si>
  <si>
    <t>78 : 22185 (True) - TUIResourceTexture</t>
  </si>
  <si>
    <t>00000000-0000-0000-0000-000060080000</t>
  </si>
  <si>
    <t>Descriptor_Unit_Bo_105P_BHS</t>
  </si>
  <si>
    <t>9DC4680600000000</t>
  </si>
  <si>
    <t>78 : 22191 (True) - TUIResourceTexture</t>
  </si>
  <si>
    <t>00000000-0000-0000-0000-000061080000</t>
  </si>
  <si>
    <t>Descriptor_Unit_Bo_105P_PAH_1</t>
  </si>
  <si>
    <t>82B4689A11083403</t>
  </si>
  <si>
    <t>78 : 22197 (True) - TUIResourceTexture</t>
  </si>
  <si>
    <t>00000000-0000-0000-0000-000062080000</t>
  </si>
  <si>
    <t>Descriptor_Unit_Bo_105P_PAH_1A1</t>
  </si>
  <si>
    <t>C222488BA6190000</t>
  </si>
  <si>
    <t>78 : 22202 (True) - TUIResourceTexture</t>
  </si>
  <si>
    <t>00000000-0000-0000-0000-000063080000</t>
  </si>
  <si>
    <t>Descriptor_Unit_Bushranger_ANZ</t>
  </si>
  <si>
    <t>B7CACEE6DDE23A03</t>
  </si>
  <si>
    <t>78 : 22209 (True) - TUIResourceTexture</t>
  </si>
  <si>
    <t>00000000-0000-0000-0000-000064080000</t>
  </si>
  <si>
    <t>Descriptor_Unit_CH118</t>
  </si>
  <si>
    <t>8920480D00000000</t>
  </si>
  <si>
    <t>78 : 22214 (True) - TUIResourceTexture</t>
  </si>
  <si>
    <t>00000000-0000-0000-0000-000065080000</t>
  </si>
  <si>
    <t>Descriptor_Unit_CH135</t>
  </si>
  <si>
    <t>0621480D00000000</t>
  </si>
  <si>
    <t>78 : 22219 (True) - TUIResourceTexture</t>
  </si>
  <si>
    <t>00000000-0000-0000-0000-000066080000</t>
  </si>
  <si>
    <t>Descriptor_Unit_CH136</t>
  </si>
  <si>
    <t>0721480D00000000</t>
  </si>
  <si>
    <t>78 : 22224 (True) - TUIResourceTexture</t>
  </si>
  <si>
    <t>00000000-0000-0000-0000-000067080000</t>
  </si>
  <si>
    <t>Descriptor_Unit_CH147</t>
  </si>
  <si>
    <t>4821480D00000000</t>
  </si>
  <si>
    <t>78 : 22231 (True) - TUIResourceTexture</t>
  </si>
  <si>
    <t>00000000-0000-0000-0000-000068080000</t>
  </si>
  <si>
    <t>Descriptor_Unit_CH147_CAN</t>
  </si>
  <si>
    <t>D8D2208520350000</t>
  </si>
  <si>
    <t>78 : 22239 (True) - TUIResourceTexture</t>
  </si>
  <si>
    <t>00000000-0000-0000-0000-000069080000</t>
  </si>
  <si>
    <t>Descriptor_Unit_CH46</t>
  </si>
  <si>
    <t>78 : 22246 (True) - TUIResourceTexture</t>
  </si>
  <si>
    <t>00000000-0000-0000-0000-00006a080000</t>
  </si>
  <si>
    <t>Descriptor_Unit_CH46_Phrog_US</t>
  </si>
  <si>
    <t>1F4BDFAD76145203</t>
  </si>
  <si>
    <t>00000000-0000-0000-0000-00006b080000</t>
  </si>
  <si>
    <t>Descriptor_Unit_CH47_Cargo_ANZ</t>
  </si>
  <si>
    <t>0BCDDE6683145203</t>
  </si>
  <si>
    <t>78 : 22256 (True) - TUIResourceTexture</t>
  </si>
  <si>
    <t>00000000-0000-0000-0000-00006c080000</t>
  </si>
  <si>
    <t>Descriptor_Unit_CH47_Chinook</t>
  </si>
  <si>
    <t>343DBB6D83145203</t>
  </si>
  <si>
    <t>00000000-0000-0000-0000-00006d080000</t>
  </si>
  <si>
    <t>Descriptor_Unit_CH47_Chinook_ANZ</t>
  </si>
  <si>
    <t>24B6B86D83145203</t>
  </si>
  <si>
    <t>00000000-0000-0000-0000-00006e080000</t>
  </si>
  <si>
    <t>Descriptor_Unit_CH47_Super_Chinook</t>
  </si>
  <si>
    <t>CDADD67A87145203</t>
  </si>
  <si>
    <t>00000000-0000-0000-0000-00006f080000</t>
  </si>
  <si>
    <t>Descriptor_Unit_CH53</t>
  </si>
  <si>
    <t>78 : 22276 (True) - TUIResourceTexture</t>
  </si>
  <si>
    <t>00000000-0000-0000-0000-000070080000</t>
  </si>
  <si>
    <t>Descriptor_Unit_CMD_Lynx_AH1</t>
  </si>
  <si>
    <t>82B4F4B36F395703</t>
  </si>
  <si>
    <t>78 : 22285 (True) - TUIResourceTexture</t>
  </si>
  <si>
    <t>00000000-0000-0000-0000-000071080000</t>
  </si>
  <si>
    <t>Descriptor_Unit_Chinook_HC1</t>
  </si>
  <si>
    <t>4223C1343DBB6D03</t>
  </si>
  <si>
    <t>00000000-0000-0000-0000-000072080000</t>
  </si>
  <si>
    <t>Descriptor_Unit_Dornier_205</t>
  </si>
  <si>
    <t>4630DCAA3BDFB403</t>
  </si>
  <si>
    <t>00000000-0003-0000-0000-00001e040000</t>
  </si>
  <si>
    <t>Descriptor_Unit_Fennec_20mm</t>
  </si>
  <si>
    <t>Unit_Fennec_20mm</t>
  </si>
  <si>
    <t>B21C0CA83ACF2A04</t>
  </si>
  <si>
    <t>78 : 22301 (True) - TUIResourceTexture</t>
  </si>
  <si>
    <t>00000000-0003-0000-0000-00001f040000</t>
  </si>
  <si>
    <t>Descriptor_Unit_Fennec_Tow2</t>
  </si>
  <si>
    <t>Unit_Fennec_Tow2</t>
  </si>
  <si>
    <t>034F7BA83ACF2A04</t>
  </si>
  <si>
    <t>78 : 22307 (True) - TUIResourceTexture</t>
  </si>
  <si>
    <t>00000000-0000-0000-0000-000073080000</t>
  </si>
  <si>
    <t>Descriptor_Unit_Gazelle_AH1</t>
  </si>
  <si>
    <t>82B4A871ACFE6604</t>
  </si>
  <si>
    <t>78 : 22313 (True) - TUIResourceTexture</t>
  </si>
  <si>
    <t>00000000-0000-0000-0000-000074080000</t>
  </si>
  <si>
    <t>Descriptor_Unit_Gazelle_AH1_SNEB</t>
  </si>
  <si>
    <t>5827488B1AC7EA0F</t>
  </si>
  <si>
    <t>78 : 22318 (True) - TUIResourceTexture</t>
  </si>
  <si>
    <t>00000000-0000-0000-0000-000075080000</t>
  </si>
  <si>
    <t>Descriptor_Unit_Gazelle_HOT_2_FR</t>
  </si>
  <si>
    <t>1C347899A4C63100</t>
  </si>
  <si>
    <t>78 : 22325 (True) - TUIResourceTexture</t>
  </si>
  <si>
    <t>81 : 14246 (True) - TUniteAuSolDescriptor</t>
  </si>
  <si>
    <t>00000000-0000-0000-0000-000076080000</t>
  </si>
  <si>
    <t>Descriptor_Unit_H47J_JAP</t>
  </si>
  <si>
    <t>DA42514821010000</t>
  </si>
  <si>
    <t>78 : 22329 (True) - TUIResourceTexture</t>
  </si>
  <si>
    <t>00000000-0000-0000-0000-000077080000</t>
  </si>
  <si>
    <t>Descriptor_Unit_HU_1H_Hiyodori_JAP</t>
  </si>
  <si>
    <t>744AFBAE24099F04</t>
  </si>
  <si>
    <t>78 : 22334 (True) - TUIResourceTexture</t>
  </si>
  <si>
    <t>00000000-0000-0000-0000-000078080000</t>
  </si>
  <si>
    <t>Descriptor_Unit_Hkp_3C</t>
  </si>
  <si>
    <t>0D51C31200000000</t>
  </si>
  <si>
    <t>78 : 22339 (True) - TUIResourceTexture</t>
  </si>
  <si>
    <t>00000000-0000-0000-0000-000079080000</t>
  </si>
  <si>
    <t>Descriptor_Unit_Hkp_4A</t>
  </si>
  <si>
    <t>4B51C31200000000</t>
  </si>
  <si>
    <t>78 : 22345 (True) - TUIResourceTexture</t>
  </si>
  <si>
    <t>00000000-0000-0000-0000-00007a080000</t>
  </si>
  <si>
    <t>Descriptor_Unit_Hkp_6A</t>
  </si>
  <si>
    <t>CB51C31200000000</t>
  </si>
  <si>
    <t>78 : 22350 (True) - TUIResourceTexture</t>
  </si>
  <si>
    <t>00000000-0000-0000-0000-00007b080000</t>
  </si>
  <si>
    <t>Descriptor_Unit_KHS_MI_8TV</t>
  </si>
  <si>
    <t>A0974C5727550000</t>
  </si>
  <si>
    <t>78 : 22358 (True) - TUIResourceTexture</t>
  </si>
  <si>
    <t>00000000-0000-0000-0000-00007c080000</t>
  </si>
  <si>
    <t>Descriptor_Unit_KHS_MI_8TVK</t>
  </si>
  <si>
    <t>15E825D3D5491500</t>
  </si>
  <si>
    <t>78 : 22364 (True) - TUIResourceTexture</t>
  </si>
  <si>
    <t>00000000-0000-0000-0000-00007d080000</t>
  </si>
  <si>
    <t>Descriptor_Unit_KV_107IIA_JAP</t>
  </si>
  <si>
    <t>0BB54C1312086005</t>
  </si>
  <si>
    <t>78 : 22368 (True) - TUIResourceTexture</t>
  </si>
  <si>
    <t>00000000-0000-0000-0000-00007e080000</t>
  </si>
  <si>
    <t>Descriptor_Unit_KV_107_JAP</t>
  </si>
  <si>
    <t>B87B228100560000</t>
  </si>
  <si>
    <t>78 : 22373 (True) - TUIResourceTexture</t>
  </si>
  <si>
    <t>00000000-0000-0000-0000-00007f080000</t>
  </si>
  <si>
    <t>Descriptor_Unit_Ka_27PLP</t>
  </si>
  <si>
    <t>9AA5218359010000</t>
  </si>
  <si>
    <t>78 : 22382 (True) - TUIResourceTexture</t>
  </si>
  <si>
    <t>00000000-0000-0000-0000-000080080000</t>
  </si>
  <si>
    <t>Descriptor_Unit_Ka_29TB</t>
  </si>
  <si>
    <t>8CA70C6605000000</t>
  </si>
  <si>
    <t>00000000-0000-0000-0000-000081080000</t>
  </si>
  <si>
    <t>Descriptor_Unit_Ka_50</t>
  </si>
  <si>
    <t>00000000-0000-0000-0000-000082080000</t>
  </si>
  <si>
    <t>Descriptor_Unit_Ka_52_URSS</t>
  </si>
  <si>
    <t>5DC77D8361560000</t>
  </si>
  <si>
    <t>78 : 22407 (True) - TUIResourceTexture</t>
  </si>
  <si>
    <t>81 : 14196 (True) - TUniteAuSolDescriptor</t>
  </si>
  <si>
    <t>00000000-0000-0000-0000-000083080000</t>
  </si>
  <si>
    <t>Descriptor_Unit_Lynx3_UK</t>
  </si>
  <si>
    <t>D547F4B36F010000</t>
  </si>
  <si>
    <t>78 : 22413 (True) - TUIResourceTexture</t>
  </si>
  <si>
    <t>81 : 14157 (True) - TUniteAuSolDescriptor</t>
  </si>
  <si>
    <t>00000000-0000-0000-0000-000084080000</t>
  </si>
  <si>
    <t>Descriptor_Unit_Lynx_AH1</t>
  </si>
  <si>
    <t>82B4F4B36F010000</t>
  </si>
  <si>
    <t>78 : 22419 (True) - TUIResourceTexture</t>
  </si>
  <si>
    <t>00000000-0000-0000-0000-000085080000</t>
  </si>
  <si>
    <t>Descriptor_Unit_Lynx_AH1_TOW</t>
  </si>
  <si>
    <t>61E609D2D2CFBE05</t>
  </si>
  <si>
    <t>78 : 22424 (True) - TUIResourceTexture</t>
  </si>
  <si>
    <t>00000000-0000-0000-0000-000086080000</t>
  </si>
  <si>
    <t>Descriptor_Unit_Lynx_AH7</t>
  </si>
  <si>
    <t>88B4F4B36F010000</t>
  </si>
  <si>
    <t>81 : 14153 (True) - TUniteAuSolDescriptor</t>
  </si>
  <si>
    <t>00000000-0000-0000-0000-000087080000</t>
  </si>
  <si>
    <t>Descriptor_Unit_Lynx_AH7_20mm</t>
  </si>
  <si>
    <t>723020D2D2CFBE05</t>
  </si>
  <si>
    <t>78 : 22435 (True) - TUIResourceTexture</t>
  </si>
  <si>
    <t>00000000-0000-0000-0000-000088080000</t>
  </si>
  <si>
    <t>Descriptor_Unit_Lynx_AH7_TOW</t>
  </si>
  <si>
    <t>61E621D2D2CFBE05</t>
  </si>
  <si>
    <t>78 : 22440 (True) - TUIResourceTexture</t>
  </si>
  <si>
    <t>00000000-0000-0000-0000-000089080000</t>
  </si>
  <si>
    <t>Descriptor_Unit_Lynx_DK</t>
  </si>
  <si>
    <t>95D3CFBE05000000</t>
  </si>
  <si>
    <t>78 : 22445 (True) - TUIResourceTexture</t>
  </si>
  <si>
    <t>00000000-0000-0000-0000-00008a080000</t>
  </si>
  <si>
    <t>Descriptor_Unit_Lynx_HAS2</t>
  </si>
  <si>
    <t>43B748FDEC5B0000</t>
  </si>
  <si>
    <t>78 : 22452 (True) - TUIResourceTexture</t>
  </si>
  <si>
    <t>00000000-0000-0000-0000-00008b080000</t>
  </si>
  <si>
    <t>Descriptor_Unit_MD_500M</t>
  </si>
  <si>
    <t>571018CE05000000</t>
  </si>
  <si>
    <t>78 : 22456 (True) - TUIResourceTexture</t>
  </si>
  <si>
    <t>00000000-0000-0000-0000-00008c080000</t>
  </si>
  <si>
    <t>Descriptor_Unit_MD_500_I_Tow_ROK</t>
  </si>
  <si>
    <t>1C4F7B531018CE05</t>
  </si>
  <si>
    <t>78 : 22461 (True) - TUIResourceTexture</t>
  </si>
  <si>
    <t>00000000-0000-0000-0000-00008d080000</t>
  </si>
  <si>
    <t>Descriptor_Unit_MD_500_LG_NK</t>
  </si>
  <si>
    <t>78 : 22466 (True) - TUIResourceTexture</t>
  </si>
  <si>
    <t>00000000-0000-0000-0000-00008e080000</t>
  </si>
  <si>
    <t>Descriptor_Unit_MD_500_NK</t>
  </si>
  <si>
    <t>78 : 22470 (True) - TUIResourceTexture</t>
  </si>
  <si>
    <t>81 : 14184 (True) - TUniteAuSolDescriptor</t>
  </si>
  <si>
    <t>00000000-0000-0000-0000-00008f080000</t>
  </si>
  <si>
    <t>Descriptor_Unit_MD_500_Rocket_NK</t>
  </si>
  <si>
    <t>2A8CD25C1018CE05</t>
  </si>
  <si>
    <t>78 : 22477 (True) - TUIResourceTexture</t>
  </si>
  <si>
    <t>81 : 14162 (True) - TUniteAuSolDescriptor</t>
  </si>
  <si>
    <t>00000000-0000-0000-0000-000090080000</t>
  </si>
  <si>
    <t>Descriptor_Unit_MD_500_Scout</t>
  </si>
  <si>
    <t>B94EA35D1018CE05</t>
  </si>
  <si>
    <t>78 : 22483 (True) - TUIResourceTexture</t>
  </si>
  <si>
    <t>00000000-0000-0000-0000-000091080000</t>
  </si>
  <si>
    <t>Descriptor_Unit_MD_500_SusongPo_NK</t>
  </si>
  <si>
    <t>338DEB5D1018CE05</t>
  </si>
  <si>
    <t>78 : 22489 (True) - TUIResourceTexture</t>
  </si>
  <si>
    <t>00000000-0000-0000-0000-000092080000</t>
  </si>
  <si>
    <t>Descriptor_Unit_MD_500_Tow</t>
  </si>
  <si>
    <t>3CED0581E15C0000</t>
  </si>
  <si>
    <t>78 : 22495 (True) - TUIResourceTexture</t>
  </si>
  <si>
    <t>00000000-0000-0000-0000-000093080000</t>
  </si>
  <si>
    <t>Descriptor_Unit_MH60_DAP_US</t>
  </si>
  <si>
    <t>DDA72D4E70481700</t>
  </si>
  <si>
    <t>78 : 22502 (True) - TUIResourceTexture</t>
  </si>
  <si>
    <t>00000000-0000-0000-0000-000094080000</t>
  </si>
  <si>
    <t>Descriptor_Unit_MI2</t>
  </si>
  <si>
    <t>C374010000000000</t>
  </si>
  <si>
    <t>78 : 22508 (True) - TUIResourceTexture</t>
  </si>
  <si>
    <t>00000000-0000-0000-0000-000095080000</t>
  </si>
  <si>
    <t>Descriptor_Unit_MI24_Hind</t>
  </si>
  <si>
    <t>E9EC4AC5305D0000</t>
  </si>
  <si>
    <t>00000000-0000-0000-0000-000096080000</t>
  </si>
  <si>
    <t>Descriptor_Unit_MI24V_Hind_E</t>
  </si>
  <si>
    <t>4F3ABB12580CD305</t>
  </si>
  <si>
    <t>00000000-0000-0000-0000-000097080000</t>
  </si>
  <si>
    <t>Descriptor_Unit_MI26</t>
  </si>
  <si>
    <t>C7305D0000000000</t>
  </si>
  <si>
    <t>78 : 22527 (True) - TUIResourceTexture</t>
  </si>
  <si>
    <t>00000000-0000-0000-0000-000098080000</t>
  </si>
  <si>
    <t>Descriptor_Unit_MI28A_Havoc</t>
  </si>
  <si>
    <t>28BD9BD2920CD305</t>
  </si>
  <si>
    <t>78 : 22532 (True) - TUIResourceTexture</t>
  </si>
  <si>
    <t>81 : 14193 (True) - TUniteAuSolDescriptor</t>
  </si>
  <si>
    <t>00000000-0000-0000-0000-000099080000</t>
  </si>
  <si>
    <t>Descriptor_Unit_MI2D_NK</t>
  </si>
  <si>
    <t>15E60CD305000000</t>
  </si>
  <si>
    <t>78 : 22536 (True) - TUIResourceTexture</t>
  </si>
  <si>
    <t>00000000-0000-0000-0000-00009a080000</t>
  </si>
  <si>
    <t>Descriptor_Unit_MI2D_Przetacznik</t>
  </si>
  <si>
    <t>66AEFEB7E60CD305</t>
  </si>
  <si>
    <t>00000000-0000-0000-0000-00009b080000</t>
  </si>
  <si>
    <t>Descriptor_Unit_MI2Ro</t>
  </si>
  <si>
    <t>34374C1700000000</t>
  </si>
  <si>
    <t>78 : 22545 (True) - TUIResourceTexture</t>
  </si>
  <si>
    <t>00000000-0000-0000-0000-00009c080000</t>
  </si>
  <si>
    <t>Descriptor_Unit_MI2T</t>
  </si>
  <si>
    <t>DE305D0000000000</t>
  </si>
  <si>
    <t>78 : 22551 (True) - TUIResourceTexture</t>
  </si>
  <si>
    <t>00000000-0000-0000-0000-00009d080000</t>
  </si>
  <si>
    <t>Descriptor_Unit_MI2URN_Zmija</t>
  </si>
  <si>
    <t>AF2B9318F70DD305</t>
  </si>
  <si>
    <t>78 : 22557 (True) - TUIResourceTexture</t>
  </si>
  <si>
    <t>81 : 14182 (True) - TUniteAuSolDescriptor</t>
  </si>
  <si>
    <t>00000000-0000-0000-0000-00009e080000</t>
  </si>
  <si>
    <t>Descriptor_Unit_MI2URPG_Gniewosz</t>
  </si>
  <si>
    <t>EE1C451AF70DD305</t>
  </si>
  <si>
    <t>78 : 22563 (True) - TUIResourceTexture</t>
  </si>
  <si>
    <t>00000000-0000-0000-0000-00009f080000</t>
  </si>
  <si>
    <t>Descriptor_Unit_MI2URP_Salamandra</t>
  </si>
  <si>
    <t>666C761AF70DD305</t>
  </si>
  <si>
    <t>78 : 22568 (True) - TUIResourceTexture</t>
  </si>
  <si>
    <t>81 : 14178 (True) - TUniteAuSolDescriptor</t>
  </si>
  <si>
    <t>00000000-0000-0000-0000-0000a0080000</t>
  </si>
  <si>
    <t>Descriptor_Unit_MI2URS</t>
  </si>
  <si>
    <t>1DF70DD305000000</t>
  </si>
  <si>
    <t>78 : 22574 (True) - TUIResourceTexture</t>
  </si>
  <si>
    <t>81 : 14179 (True) - TUniteAuSolDescriptor</t>
  </si>
  <si>
    <t>00000000-0000-0000-0000-0000a1080000</t>
  </si>
  <si>
    <t>Descriptor_Unit_MI2US</t>
  </si>
  <si>
    <t>DD374C1700000000</t>
  </si>
  <si>
    <t>78 : 22579 (True) - TUIResourceTexture</t>
  </si>
  <si>
    <t>00000000-0000-0000-0000-0000a2080000</t>
  </si>
  <si>
    <t>Descriptor_Unit_MI2_LSK</t>
  </si>
  <si>
    <t>55670DD305000000</t>
  </si>
  <si>
    <t>78 : 22583 (True) - TUIResourceTexture</t>
  </si>
  <si>
    <t>00000000-0000-0000-0000-0000a3080000</t>
  </si>
  <si>
    <t>Descriptor_Unit_MI2_NK</t>
  </si>
  <si>
    <t>15364C1700000000</t>
  </si>
  <si>
    <t>00000000-0000-0000-0000-0000a4080000</t>
  </si>
  <si>
    <t>Descriptor_Unit_MI_17</t>
  </si>
  <si>
    <t>88305D0000000000</t>
  </si>
  <si>
    <t>78 : 22594 (True) - TUIResourceTexture</t>
  </si>
  <si>
    <t>81 : 14214 (True) - TUniteAuSolDescriptor</t>
  </si>
  <si>
    <t>00000000-0001-0000-0000-000020040000</t>
  </si>
  <si>
    <t>Descriptor_Unit_MI_17_CZ</t>
  </si>
  <si>
    <t>648308D305000000</t>
  </si>
  <si>
    <t>78 : 22599 (True) - TUIResourceTexture</t>
  </si>
  <si>
    <t>00000000-0001-0000-0000-000021040000</t>
  </si>
  <si>
    <t>Descriptor_Unit_MI_17_POL</t>
  </si>
  <si>
    <t>56A621C274010000</t>
  </si>
  <si>
    <t>00000000-0000-0000-0000-0000a5080000</t>
  </si>
  <si>
    <t>Descriptor_Unit_MI_24A</t>
  </si>
  <si>
    <t>4B314C1700000000</t>
  </si>
  <si>
    <t>78 : 22610 (True) - TUIResourceTexture</t>
  </si>
  <si>
    <t>00000000-0000-0000-0000-0000a6080000</t>
  </si>
  <si>
    <t>Descriptor_Unit_MI_24A_LSK</t>
  </si>
  <si>
    <t>55672DC5305D0000</t>
  </si>
  <si>
    <t>00000000-0000-0000-0000-0000a7080000</t>
  </si>
  <si>
    <t>Descriptor_Unit_MI_24D</t>
  </si>
  <si>
    <t>4E314C1700000000</t>
  </si>
  <si>
    <t>78 : 22622 (True) - TUIResourceTexture</t>
  </si>
  <si>
    <t>81 : 14188 (True) - TUniteAuSolDescriptor</t>
  </si>
  <si>
    <t>00000000-0000-0000-0000-0000a8080000</t>
  </si>
  <si>
    <t>Descriptor_Unit_MI_24D_LSK</t>
  </si>
  <si>
    <t>556739C5305D0000</t>
  </si>
  <si>
    <t>78 : 22628 (True) - TUIResourceTexture</t>
  </si>
  <si>
    <t>81 : 14189 (True) - TUniteAuSolDescriptor</t>
  </si>
  <si>
    <t>00000000-0000-0000-0000-0000a9080000</t>
  </si>
  <si>
    <t>Descriptor_Unit_MI_24P</t>
  </si>
  <si>
    <t>5A314C1700000000</t>
  </si>
  <si>
    <t>78 : 22633 (True) - TUIResourceTexture</t>
  </si>
  <si>
    <t>00000000-0000-0000-0000-0000aa080000</t>
  </si>
  <si>
    <t>Descriptor_Unit_MI_24VP</t>
  </si>
  <si>
    <t>1A580CD305000000</t>
  </si>
  <si>
    <t>78 : 22638 (True) - TUIResourceTexture</t>
  </si>
  <si>
    <t>00000000-0000-0000-0000-0000ab080000</t>
  </si>
  <si>
    <t>Descriptor_Unit_MI_24W</t>
  </si>
  <si>
    <t>61314C1700000000</t>
  </si>
  <si>
    <t>78 : 22644 (True) - TUIResourceTexture</t>
  </si>
  <si>
    <t>00000000-0000-0000-0000-0000ac080000</t>
  </si>
  <si>
    <t>Descriptor_Unit_MI_24_NK</t>
  </si>
  <si>
    <t>15560CD305000000</t>
  </si>
  <si>
    <t>78 : 22650 (True) - TUIResourceTexture</t>
  </si>
  <si>
    <t>00000000-0000-0000-0000-0000ad080000</t>
  </si>
  <si>
    <t>Descriptor_Unit_MI_24k_URSS</t>
  </si>
  <si>
    <t>5DC77D70314C1700</t>
  </si>
  <si>
    <t>81 : 14221 (True) - TUniteAuSolDescriptor</t>
  </si>
  <si>
    <t>00000000-0000-0000-0000-0000ae080000</t>
  </si>
  <si>
    <t>Descriptor_Unit_MI_25</t>
  </si>
  <si>
    <t>C6305D0000000000</t>
  </si>
  <si>
    <t>78 : 22663 (True) - TUIResourceTexture</t>
  </si>
  <si>
    <t>00000000-0001-0000-0000-000022040000</t>
  </si>
  <si>
    <t>Descriptor_Unit_MI_25_CZ_S24</t>
  </si>
  <si>
    <t>C5D0918D314C1700</t>
  </si>
  <si>
    <t>00000000-0000-0000-0000-0000af080000</t>
  </si>
  <si>
    <t>Descriptor_Unit_MI_35</t>
  </si>
  <si>
    <t>06315D0000000000</t>
  </si>
  <si>
    <t>78 : 22674 (True) - TUIResourceTexture</t>
  </si>
  <si>
    <t>81 : 14201 (True) - TUniteAuSolDescriptor</t>
  </si>
  <si>
    <t>00000000-0001-0000-0000-000023040000</t>
  </si>
  <si>
    <t>Descriptor_Unit_MI_35P_RDA_AA</t>
  </si>
  <si>
    <t>CBB2389C6610D305</t>
  </si>
  <si>
    <t>78 : 22680 (True) - TUIResourceTexture</t>
  </si>
  <si>
    <t>00000000-0000-0000-0000-0000b0080000</t>
  </si>
  <si>
    <t>Descriptor_Unit_MI_4</t>
  </si>
  <si>
    <t>C574010000000000</t>
  </si>
  <si>
    <t>78 : 22687 (True) - TUIResourceTexture</t>
  </si>
  <si>
    <t>00000000-0000-0000-0000-0000b1080000</t>
  </si>
  <si>
    <t>Descriptor_Unit_MI_4A</t>
  </si>
  <si>
    <t>4B315D0000000000</t>
  </si>
  <si>
    <t>78 : 22693 (True) - TUIResourceTexture</t>
  </si>
  <si>
    <t>00000000-0000-0000-0000-0000b2080000</t>
  </si>
  <si>
    <t>Descriptor_Unit_MI_4AV</t>
  </si>
  <si>
    <t>E0524C1700000000</t>
  </si>
  <si>
    <t>78 : 22699 (True) - TUIResourceTexture</t>
  </si>
  <si>
    <t>00000000-0000-0000-0000-0000b3080000</t>
  </si>
  <si>
    <t>Descriptor_Unit_MI_4AVPK</t>
  </si>
  <si>
    <t>95062EC574010000</t>
  </si>
  <si>
    <t>78 : 22704 (True) - TUIResourceTexture</t>
  </si>
  <si>
    <t>00000000-0001-0000-0000-000024040000</t>
  </si>
  <si>
    <t>Descriptor_Unit_MI_4_CZ_HQ</t>
  </si>
  <si>
    <t>9B4436C574010000</t>
  </si>
  <si>
    <t>78 : 22709 (True) - TUIResourceTexture</t>
  </si>
  <si>
    <t>00000000-0001-0000-0000-000025040000</t>
  </si>
  <si>
    <t>Descriptor_Unit_MI_4_CZ_LOG</t>
  </si>
  <si>
    <t>5166914D315D0000</t>
  </si>
  <si>
    <t>78 : 22713 (True) - TUIResourceTexture</t>
  </si>
  <si>
    <t>00000000-0000-0000-0000-0000b4080000</t>
  </si>
  <si>
    <t>Descriptor_Unit_MI_4_HQ_CHI</t>
  </si>
  <si>
    <t>93D46C52315D0000</t>
  </si>
  <si>
    <t>78 : 22718 (True) - TUIResourceTexture</t>
  </si>
  <si>
    <t>00000000-0000-0000-0000-0000b5080000</t>
  </si>
  <si>
    <t>Descriptor_Unit_MI_4_HQ_NK</t>
  </si>
  <si>
    <t>15B649C574010000</t>
  </si>
  <si>
    <t>78 : 22722 (True) - TUIResourceTexture</t>
  </si>
  <si>
    <t>00000000-0000-0000-0000-0000b6080000</t>
  </si>
  <si>
    <t>Descriptor_Unit_MI_4_NK</t>
  </si>
  <si>
    <t>15564C1700000000</t>
  </si>
  <si>
    <t>00000000-0000-0000-0000-0000b7080000</t>
  </si>
  <si>
    <t>Descriptor_Unit_MI_4_Rocket_NK</t>
  </si>
  <si>
    <t>B90AA334574C1700</t>
  </si>
  <si>
    <t>78 : 22733 (True) - TUIResourceTexture</t>
  </si>
  <si>
    <t>00000000-0000-0000-0000-0000b8080000</t>
  </si>
  <si>
    <t>Descriptor_Unit_MI_4_Transport</t>
  </si>
  <si>
    <t>748DCFE6ED15D305</t>
  </si>
  <si>
    <t>00000000-0000-0000-0000-0000b9080000</t>
  </si>
  <si>
    <t>Descriptor_Unit_MI_8T</t>
  </si>
  <si>
    <t>5E325D0000000000</t>
  </si>
  <si>
    <t>78 : 22742 (True) - TUIResourceTexture</t>
  </si>
  <si>
    <t>00000000-0000-0000-0000-0000ba080000</t>
  </si>
  <si>
    <t>Descriptor_Unit_MI_8TV</t>
  </si>
  <si>
    <t>A0974C1700000000</t>
  </si>
  <si>
    <t>78 : 22747 (True) - TUIResourceTexture</t>
  </si>
  <si>
    <t>00000000-0000-0000-0000-0000bb080000</t>
  </si>
  <si>
    <t>Descriptor_Unit_MI_8TVK</t>
  </si>
  <si>
    <t>15E825D305000000</t>
  </si>
  <si>
    <t>78 : 22752 (True) - TUIResourceTexture</t>
  </si>
  <si>
    <t>81 : 14213 (True) - TUniteAuSolDescriptor</t>
  </si>
  <si>
    <t>00000000-0000-0000-0000-0000bc080000</t>
  </si>
  <si>
    <t>Descriptor_Unit_MI_8TVK_LSK</t>
  </si>
  <si>
    <t>556755A0974C1700</t>
  </si>
  <si>
    <t>78 : 22758 (True) - TUIResourceTexture</t>
  </si>
  <si>
    <t>81 : 14216 (True) - TUniteAuSolDescriptor</t>
  </si>
  <si>
    <t>00000000-0000-0000-0000-0000bd080000</t>
  </si>
  <si>
    <t>Descriptor_Unit_MI_8TV_LSK</t>
  </si>
  <si>
    <t>5567815E325D0000</t>
  </si>
  <si>
    <t>78 : 22764 (True) - TUIResourceTexture</t>
  </si>
  <si>
    <t>00000000-0000-0000-0000-0000be080000</t>
  </si>
  <si>
    <t>Descriptor_Unit_MI_8T_LSK</t>
  </si>
  <si>
    <t>556779C974010000</t>
  </si>
  <si>
    <t>78 : 22768 (True) - TUIResourceTexture</t>
  </si>
  <si>
    <t>00000000-0000-0000-0000-0000bf080000</t>
  </si>
  <si>
    <t>Descriptor_Unit_MI_8_CHI</t>
  </si>
  <si>
    <t>93D424D305000000</t>
  </si>
  <si>
    <t>78 : 22773 (True) - TUIResourceTexture</t>
  </si>
  <si>
    <t>00000000-0000-0000-0000-0000c0080000</t>
  </si>
  <si>
    <t>Descriptor_Unit_MI_8_Gunship_NK</t>
  </si>
  <si>
    <t>B5DBE2B31E25D305</t>
  </si>
  <si>
    <t>78 : 22779 (True) - TUIResourceTexture</t>
  </si>
  <si>
    <t>81 : 14210 (True) - TUniteAuSolDescriptor</t>
  </si>
  <si>
    <t>00000000-0000-0000-0000-0000c1080000</t>
  </si>
  <si>
    <t>Descriptor_Unit_MI_8_NK</t>
  </si>
  <si>
    <t>15964C1700000000</t>
  </si>
  <si>
    <t>78 : 22784 (True) - TUIResourceTexture</t>
  </si>
  <si>
    <t>00000000-0000-0000-0000-0000c2080000</t>
  </si>
  <si>
    <t>Descriptor_Unit_MI_9</t>
  </si>
  <si>
    <t>CA74010000000000</t>
  </si>
  <si>
    <t>78 : 22788 (True) - TUIResourceTexture</t>
  </si>
  <si>
    <t>00000000-0001-0000-0000-000026040000</t>
  </si>
  <si>
    <t>Descriptor_Unit_Mi14PL</t>
  </si>
  <si>
    <t>965608EE05000000</t>
  </si>
  <si>
    <t>78 : 22794 (True) - TUIResourceTexture</t>
  </si>
  <si>
    <t>00000000-0000-0000-0000-0000c3080000</t>
  </si>
  <si>
    <t>Descriptor_Unit_Mi1_CHI</t>
  </si>
  <si>
    <t>93D408EE05000000</t>
  </si>
  <si>
    <t>78 : 22800 (True) - TUIResourceTexture</t>
  </si>
  <si>
    <t>00000000-0000-0000-0000-0000c4080000</t>
  </si>
  <si>
    <t>Descriptor_Unit_Mi40_URSS</t>
  </si>
  <si>
    <t>5DC77D41E15E0000</t>
  </si>
  <si>
    <t>00000000-0000-0000-0000-0000c5080000</t>
  </si>
  <si>
    <t>Descriptor_Unit_Mi_6</t>
  </si>
  <si>
    <t>877B010000000000</t>
  </si>
  <si>
    <t>78 : 22809 (True) - TUIResourceTexture</t>
  </si>
  <si>
    <t>00000000-0000-0000-0000-0000c6080000</t>
  </si>
  <si>
    <t>Descriptor_Unit_Mi_6_CHI</t>
  </si>
  <si>
    <t>93D41CEE05000000</t>
  </si>
  <si>
    <t>78 : 22813 (True) - TUIResourceTexture</t>
  </si>
  <si>
    <t>00000000-0000-0000-0000-0000c7080000</t>
  </si>
  <si>
    <t>Descriptor_Unit_Mi_6_POL</t>
  </si>
  <si>
    <t>56A61DEE05000000</t>
  </si>
  <si>
    <t>78 : 22817 (True) - TUIResourceTexture</t>
  </si>
  <si>
    <t>81 : 14212 (True) - TUniteAuSolDescriptor</t>
  </si>
  <si>
    <t>00000000-0000-0000-0000-0000c8080000</t>
  </si>
  <si>
    <t>Descriptor_Unit_OH1_Ninja</t>
  </si>
  <si>
    <t>E63BBB9820650000</t>
  </si>
  <si>
    <t>00000000-0000-0000-0000-0000c9080000</t>
  </si>
  <si>
    <t>Descriptor_Unit_OH58C_Kiowa</t>
  </si>
  <si>
    <t>264FBB5593185206</t>
  </si>
  <si>
    <t>78 : 22831 (True) - TUIResourceTexture</t>
  </si>
  <si>
    <t>00000000-0000-0000-0000-0000ca080000</t>
  </si>
  <si>
    <t>Descriptor_Unit_OH58D_Combat_Scout</t>
  </si>
  <si>
    <t>E629D38D93185206</t>
  </si>
  <si>
    <t>78 : 22837 (True) - TUIResourceTexture</t>
  </si>
  <si>
    <t>81 : 14229 (True) - TUniteAuSolDescriptor</t>
  </si>
  <si>
    <t>00000000-0000-0000-0000-0000cb080000</t>
  </si>
  <si>
    <t>Descriptor_Unit_OH58D_Kiowa</t>
  </si>
  <si>
    <t>264FBB9593185206</t>
  </si>
  <si>
    <t>78 : 22841 (True) - TUIResourceTexture</t>
  </si>
  <si>
    <t>00000000-0000-0000-0000-0000cc080000</t>
  </si>
  <si>
    <t>Descriptor_Unit_OH58D_Kiowa_Warrior</t>
  </si>
  <si>
    <t>F76D86264FBB9503</t>
  </si>
  <si>
    <t>78 : 22846 (True) - TUIResourceTexture</t>
  </si>
  <si>
    <t>81 : 14230 (True) - TUniteAuSolDescriptor</t>
  </si>
  <si>
    <t>00000000-0000-0000-0000-0000cd080000</t>
  </si>
  <si>
    <t>Descriptor_Unit_OH58_CS</t>
  </si>
  <si>
    <t>5D93185206000000</t>
  </si>
  <si>
    <t>00000000-0000-0000-0000-0000ce080000</t>
  </si>
  <si>
    <t>Descriptor_Unit_OH6D_JAP</t>
  </si>
  <si>
    <t>DA42398794010000</t>
  </si>
  <si>
    <t>78 : 22857 (True) - TUIResourceTexture</t>
  </si>
  <si>
    <t>00000000-0000-0000-0000-0000cf080000</t>
  </si>
  <si>
    <t>Descriptor_Unit_OH6D_TOW_JAP</t>
  </si>
  <si>
    <t>DA428599E71C5206</t>
  </si>
  <si>
    <t>78 : 22862 (True) - TUIResourceTexture</t>
  </si>
  <si>
    <t>00000000-0000-0000-0000-0000d0080000</t>
  </si>
  <si>
    <t>Descriptor_Unit_OH6_ROK</t>
  </si>
  <si>
    <t>55C61D5206000000</t>
  </si>
  <si>
    <t>78 : 22866 (True) - TUIResourceTexture</t>
  </si>
  <si>
    <t>00000000-0000-0000-0000-0000d1080000</t>
  </si>
  <si>
    <t>Descriptor_Unit_Pum_HC1</t>
  </si>
  <si>
    <t>4223C9BA06000000</t>
  </si>
  <si>
    <t>78 : 22872 (True) - TUIResourceTexture</t>
  </si>
  <si>
    <t>00000000-0000-0000-0000-0000d2080000</t>
  </si>
  <si>
    <t>Descriptor_Unit_Pvhkp_9A</t>
  </si>
  <si>
    <t>8B52C3EDAE010000</t>
  </si>
  <si>
    <t>78 : 22878 (True) - TUIResourceTexture</t>
  </si>
  <si>
    <t>00000000-0000-0000-0000-0000d3080000</t>
  </si>
  <si>
    <t>Descriptor_Unit_RFA_CH53G</t>
  </si>
  <si>
    <t>116148CD02710000</t>
  </si>
  <si>
    <t>78 : 22882 (True) - TUIResourceTexture</t>
  </si>
  <si>
    <t>00000000-0000-0000-0000-0000d4080000</t>
  </si>
  <si>
    <t>Descriptor_Unit_RFA_CH53_Trans</t>
  </si>
  <si>
    <t>E6ED1186D42C1007</t>
  </si>
  <si>
    <t>78 : 22886 (True) - TUIResourceTexture</t>
  </si>
  <si>
    <t>00000000-0000-0000-0000-0000d5080000</t>
  </si>
  <si>
    <t>Descriptor_Unit_RFA_Tigre_UHT</t>
  </si>
  <si>
    <t>D2A7DEACEB2D1007</t>
  </si>
  <si>
    <t>78 : 22894 (True) - TUIResourceTexture</t>
  </si>
  <si>
    <t>00000000-0000-0000-0000-0000d6080000</t>
  </si>
  <si>
    <t>Descriptor_Unit_S70_ANZ</t>
  </si>
  <si>
    <t>24B6044807000000</t>
  </si>
  <si>
    <t>78 : 22900 (True) - TUIResourceTexture</t>
  </si>
  <si>
    <t>81 : 14265 (True) - TUniteAuSolDescriptor</t>
  </si>
  <si>
    <t>00000000-0000-0000-0000-0000d7080000</t>
  </si>
  <si>
    <t>Descriptor_Unit_SA_330B_Puma</t>
  </si>
  <si>
    <t>A6AC6B4C40104B07</t>
  </si>
  <si>
    <t>78 : 22905 (True) - TUIResourceTexture</t>
  </si>
  <si>
    <t>00000000-0000-0000-0000-0000d8080000</t>
  </si>
  <si>
    <t>Descriptor_Unit_SA_330H_Puma</t>
  </si>
  <si>
    <t>A6AC6B5240104B07</t>
  </si>
  <si>
    <t>78 : 22910 (True) - TUIResourceTexture</t>
  </si>
  <si>
    <t>00000000-0000-0000-0000-0000d9080000</t>
  </si>
  <si>
    <t>Descriptor_Unit_SA_341F_Gazelle</t>
  </si>
  <si>
    <t>EA6F469050104B07</t>
  </si>
  <si>
    <t>78 : 22915 (True) - TUIResourceTexture</t>
  </si>
  <si>
    <t>00000000-0000-0000-0000-0000da080000</t>
  </si>
  <si>
    <t>Descriptor_Unit_SA_341M_Gazelle</t>
  </si>
  <si>
    <t>EA6F469750104B07</t>
  </si>
  <si>
    <t>78 : 22921 (True) - TUIResourceTexture</t>
  </si>
  <si>
    <t>00000000-0000-0000-0000-0000db080000</t>
  </si>
  <si>
    <t>Descriptor_Unit_SA_330H_Puma_Cassiopee</t>
  </si>
  <si>
    <t>386E365240104B07</t>
  </si>
  <si>
    <t>78 : 22927 (True) - TUIResourceTexture</t>
  </si>
  <si>
    <t>00000000-0000-0000-0000-0000dc080000</t>
  </si>
  <si>
    <t>Descriptor_Unit_SA_330H_Puma_Pirate</t>
  </si>
  <si>
    <t>E6ED6A5240104B07</t>
  </si>
  <si>
    <t>00000000-0000-0000-0000-0000dd080000</t>
  </si>
  <si>
    <t>Descriptor_Unit_SA_330L_Puma</t>
  </si>
  <si>
    <t>A6AC6B5640104B07</t>
  </si>
  <si>
    <t>78 : 22937 (True) - TUIResourceTexture</t>
  </si>
  <si>
    <t>00000000-0000-0000-0000-0000de080000</t>
  </si>
  <si>
    <t>Descriptor_Unit_SA_341F_Gazelle_Celtic</t>
  </si>
  <si>
    <t>79AC369050104B07</t>
  </si>
  <si>
    <t>78 : 22943 (True) - TUIResourceTexture</t>
  </si>
  <si>
    <t>00000000-0000-0000-0000-0000df080000</t>
  </si>
  <si>
    <t>Descriptor_Unit_SA_342_HJ8_CHI</t>
  </si>
  <si>
    <t>529350D250104B07</t>
  </si>
  <si>
    <t>78 : 22949 (True) - TUIResourceTexture</t>
  </si>
  <si>
    <t>00000000-0000-0000-0000-0000e0080000</t>
  </si>
  <si>
    <t>Descriptor_Unit_SH_60B_Sea_Hawk</t>
  </si>
  <si>
    <t>A664AA1D131C5207</t>
  </si>
  <si>
    <t>78 : 22955 (True) - TUIResourceTexture</t>
  </si>
  <si>
    <t>00000000-0000-0000-0000-0000e1080000</t>
  </si>
  <si>
    <t>Descriptor_Unit_SH_60F_Sea_Hawk</t>
  </si>
  <si>
    <t>A664AA1D141C5207</t>
  </si>
  <si>
    <t>00000000-0000-0000-0000-0000e2080000</t>
  </si>
  <si>
    <t>Descriptor_Unit_SuperPuma_Plan</t>
  </si>
  <si>
    <t>9A29EBDAADD67A07</t>
  </si>
  <si>
    <t>78 : 22967 (True) - TUIResourceTexture</t>
  </si>
  <si>
    <t>00000000-0000-0000-0000-0000e3080000</t>
  </si>
  <si>
    <t>Descriptor_Unit_THS_MI_35P</t>
  </si>
  <si>
    <t>9A414C5727790000</t>
  </si>
  <si>
    <t>78 : 22973 (True) - TUIResourceTexture</t>
  </si>
  <si>
    <t>00000000-0000-0000-0000-0000e4080000</t>
  </si>
  <si>
    <t>Descriptor_Unit_Tigre_HAD_FR</t>
  </si>
  <si>
    <t>1CE42C927AB3AE07</t>
  </si>
  <si>
    <t>78 : 22981 (True) - TUIResourceTexture</t>
  </si>
  <si>
    <t>81 : 14257 (True) - TUniteAuSolDescriptor</t>
  </si>
  <si>
    <t>00000000-0000-0000-0000-0000e5080000</t>
  </si>
  <si>
    <t>Descriptor_Unit_Tigre_HAP_FR</t>
  </si>
  <si>
    <t>1CA42D927AB3AE07</t>
  </si>
  <si>
    <t>78 : 22987 (True) - TUIResourceTexture</t>
  </si>
  <si>
    <t>00000000-0000-0000-0000-0000e6080000</t>
  </si>
  <si>
    <t>Descriptor_Unit_UH1A</t>
  </si>
  <si>
    <t>8B207D0000000000</t>
  </si>
  <si>
    <t>78 : 22992 (True) - TUIResourceTexture</t>
  </si>
  <si>
    <t>00000000-0000-0000-0000-0000e7080000</t>
  </si>
  <si>
    <t>Descriptor_Unit_UH1A_ROK</t>
  </si>
  <si>
    <t>55C62D82F4010000</t>
  </si>
  <si>
    <t>78 : 22996 (True) - TUIResourceTexture</t>
  </si>
  <si>
    <t>00000000-0000-0000-0000-0000e8080000</t>
  </si>
  <si>
    <t>Descriptor_Unit_UH1B_ROK</t>
  </si>
  <si>
    <t>55C63182F4010000</t>
  </si>
  <si>
    <t>78 : 23002 (True) - TUIResourceTexture</t>
  </si>
  <si>
    <t>00000000-0000-0000-0000-0000e9080000</t>
  </si>
  <si>
    <t>Descriptor_Unit_UH1C_Heavy_Hog</t>
  </si>
  <si>
    <t>92BF9BAAD408D207</t>
  </si>
  <si>
    <t>78 : 23008 (True) - TUIResourceTexture</t>
  </si>
  <si>
    <t>81 : 14262 (True) - TUniteAuSolDescriptor</t>
  </si>
  <si>
    <t>00000000-0000-0000-0000-0000ea080000</t>
  </si>
  <si>
    <t>Descriptor_Unit_UH1C_Hog</t>
  </si>
  <si>
    <t>2C2D3582F4010000</t>
  </si>
  <si>
    <t>78 : 23013 (True) - TUIResourceTexture</t>
  </si>
  <si>
    <t>00000000-0000-0000-0000-0000eb080000</t>
  </si>
  <si>
    <t>Descriptor_Unit_UH1D_Huey</t>
  </si>
  <si>
    <t>BEAA4B8E207D0000</t>
  </si>
  <si>
    <t>78 : 23018 (True) - TUIResourceTexture</t>
  </si>
  <si>
    <t>00000000-0000-0000-0000-0000ec080000</t>
  </si>
  <si>
    <t>Descriptor_Unit_UH1H_Huey</t>
  </si>
  <si>
    <t>BEAA4B92207D0000</t>
  </si>
  <si>
    <t>78 : 23023 (True) - TUIResourceTexture</t>
  </si>
  <si>
    <t>00000000-0000-0000-0000-0000ed080000</t>
  </si>
  <si>
    <t>Descriptor_Unit_UH1H_Huey_ANZ</t>
  </si>
  <si>
    <t>D8E2ABBA2409D207</t>
  </si>
  <si>
    <t>78 : 23028 (True) - TUIResourceTexture</t>
  </si>
  <si>
    <t>00000000-0000-0000-0000-0000ee080000</t>
  </si>
  <si>
    <t>Descriptor_Unit_UH1H_ROK</t>
  </si>
  <si>
    <t>55C64982F4010000</t>
  </si>
  <si>
    <t>78 : 23033 (True) - TUIResourceTexture</t>
  </si>
  <si>
    <t>00000000-0000-0000-0000-0000ef080000</t>
  </si>
  <si>
    <t>Descriptor_Unit_UH1M_Gunship</t>
  </si>
  <si>
    <t>6E8BCF7A7409D207</t>
  </si>
  <si>
    <t>78 : 23039 (True) - TUIResourceTexture</t>
  </si>
  <si>
    <t>00000000-0000-0000-0000-0000f0080000</t>
  </si>
  <si>
    <t>Descriptor_Unit_UH1N_Twin_Huey</t>
  </si>
  <si>
    <t>BA34BBBC8709D207</t>
  </si>
  <si>
    <t>78 : 23044 (True) - TUIResourceTexture</t>
  </si>
  <si>
    <t>00000000-0000-0000-0000-0000f1080000</t>
  </si>
  <si>
    <t>Descriptor_Unit_UH60A_Black_Hawk</t>
  </si>
  <si>
    <t>306AC6CC121CD207</t>
  </si>
  <si>
    <t>00000000-0000-0000-0000-0000f2080000</t>
  </si>
  <si>
    <t>Descriptor_Unit_UH_1B_SS_11_JAP</t>
  </si>
  <si>
    <t>0B25085DC708D207</t>
  </si>
  <si>
    <t>78 : 23056 (True) - TUIResourceTexture</t>
  </si>
  <si>
    <t>00000000-0000-0000-0000-0000f3080000</t>
  </si>
  <si>
    <t>Descriptor_Unit_UH_1N_JAP</t>
  </si>
  <si>
    <t>DA426182F4010000</t>
  </si>
  <si>
    <t>78 : 23063 (True) - TUIResourceTexture</t>
  </si>
  <si>
    <t>81 : 14267 (True) - TUniteAuSolDescriptor</t>
  </si>
  <si>
    <t>00000000-0000-0000-0000-0000f4080000</t>
  </si>
  <si>
    <t>Descriptor_Unit_UH_60JA_JAP</t>
  </si>
  <si>
    <t>DA422D5470481F00</t>
  </si>
  <si>
    <t>78 : 23068 (True) - TUIResourceTexture</t>
  </si>
  <si>
    <t>81 : 14260 (True) - TUniteAuSolDescriptor</t>
  </si>
  <si>
    <t>00000000-0001-0000-0000-000027040000</t>
  </si>
  <si>
    <t>Descriptor_Unit_W3T_Sokol</t>
  </si>
  <si>
    <t>310DD39D47840000</t>
  </si>
  <si>
    <t>78 : 23075 (True) - TUIResourceTexture</t>
  </si>
  <si>
    <t>81 : 14177 (True) - TUniteAuSolDescriptor</t>
  </si>
  <si>
    <t>00000000-0001-0000-0000-000028040000</t>
  </si>
  <si>
    <t>Descriptor_Unit_W3U_Salamandra</t>
  </si>
  <si>
    <t>B3299BB1D97D4408</t>
  </si>
  <si>
    <t>78 : 23081 (True) - TUIResourceTexture</t>
  </si>
  <si>
    <t>00000000-0000-0000-0000-0000f5080000</t>
  </si>
  <si>
    <t>Descriptor_Unit_W3W_Sokol</t>
  </si>
  <si>
    <t>310DD35D48840000</t>
  </si>
  <si>
    <t>78 : 23087 (True) - TUIResourceTexture</t>
  </si>
  <si>
    <t>00000000-0000-0000-0000-0000f6080000</t>
  </si>
  <si>
    <t>Descriptor_Unit_WZ_9_HJ8_CHI</t>
  </si>
  <si>
    <t>93D42494A4902100</t>
  </si>
  <si>
    <t>78 : 23092 (True) - TUIResourceTexture</t>
  </si>
  <si>
    <t>00000000-0000-0000-0000-0000f7080000</t>
  </si>
  <si>
    <t>Descriptor_Unit_WZ_9_TY90_CHI</t>
  </si>
  <si>
    <t>93D404CAE8296408</t>
  </si>
  <si>
    <t>78 : 23098 (True) - TUIResourceTexture</t>
  </si>
  <si>
    <t>81 : 14276 (True) - TUniteAuSolDescriptor</t>
  </si>
  <si>
    <t>00000000-0000-0000-0000-0000f8080000</t>
  </si>
  <si>
    <t>Descriptor_Unit_Z5_Assault_CHI</t>
  </si>
  <si>
    <t>9EF52D5DB7182400</t>
  </si>
  <si>
    <t>78 : 23104 (True) - TUIResourceTexture</t>
  </si>
  <si>
    <t>00000000-0000-0000-0000-0000f9080000</t>
  </si>
  <si>
    <t>Descriptor_Unit_Z5_CHI</t>
  </si>
  <si>
    <t>93D4182400000000</t>
  </si>
  <si>
    <t>78 : 23109 (True) - TUIResourceTexture</t>
  </si>
  <si>
    <t>00000000-0000-0000-0000-0000fa080000</t>
  </si>
  <si>
    <t>Descriptor_Unit_Z9C_CHI</t>
  </si>
  <si>
    <t>93D4340A09000000</t>
  </si>
  <si>
    <t>78 : 23116 (True) - TUIResourceTexture</t>
  </si>
  <si>
    <t>00000000-0000-0000-0000-0000fb080000</t>
  </si>
  <si>
    <t>Descriptor_Unit_Z9_CHI</t>
  </si>
  <si>
    <t>93D4282400000000</t>
  </si>
  <si>
    <t>78 : 23121 (True) - TUIResourceTexture</t>
  </si>
  <si>
    <t>00000000-0000-0000-0000-0000fc080000</t>
  </si>
  <si>
    <t>Descriptor_Unit_cz_MI2</t>
  </si>
  <si>
    <t>C374FD2800000000</t>
  </si>
  <si>
    <t>78 : 23125 (True) - TUIResourceTexture</t>
  </si>
  <si>
    <t>00000000-0000-0000-0000-0000fd080000</t>
  </si>
  <si>
    <t>Descriptor_Unit_cz_MI_8T</t>
  </si>
  <si>
    <t>5E325D3F0A000000</t>
  </si>
  <si>
    <t>78 : 23131 (True) - TUIResourceTexture</t>
  </si>
  <si>
    <t>00000000-0000-0000-0000-0000fe080000</t>
  </si>
  <si>
    <t>Descriptor_Unit_pol_MI_24D</t>
  </si>
  <si>
    <t>4E314C574CD70000</t>
  </si>
  <si>
    <t>78 : 23137 (True) - TUIResourceTexture</t>
  </si>
  <si>
    <t>00000000-0000-0000-0000-0000ff080000</t>
  </si>
  <si>
    <t>Descriptor_Unit_pol_MI_8T</t>
  </si>
  <si>
    <t>5E325D315D030000</t>
  </si>
  <si>
    <t>78 : 23142 (True) - TUIResourceTexture</t>
  </si>
  <si>
    <t>00000000-0000-0000-0000-000000090000</t>
  </si>
  <si>
    <t>Descriptor_Unit_rda_MI_9</t>
  </si>
  <si>
    <t>CA7499E90D000000</t>
  </si>
  <si>
    <t>78 : 23146 (True) - TUIResourceTexture</t>
  </si>
  <si>
    <t>81 : 14183 (True) - TUniteAuSolDescriptor</t>
  </si>
  <si>
    <t>00000000-0000-0000-0000-000001090000</t>
  </si>
  <si>
    <t>Descriptor_Unit_A10_Thunderbolt_II</t>
  </si>
  <si>
    <t>89 : 23166 (True) - TAmmunition</t>
  </si>
  <si>
    <t>B79ACE7AEB05C202</t>
  </si>
  <si>
    <t>78 : 23167 (True) - TUIResourceTexture</t>
  </si>
  <si>
    <t>00000000-0000-0000-0000-000002090000</t>
  </si>
  <si>
    <t>Descriptor_Unit_A37B_ROK</t>
  </si>
  <si>
    <t>55C63108B1000000</t>
  </si>
  <si>
    <t>78 : 23179 (True) - TUIResourceTexture</t>
  </si>
  <si>
    <t>00000000-0000-0000-0000-000003090000</t>
  </si>
  <si>
    <t>Descriptor_Unit_A4K_Kahu_ANZ</t>
  </si>
  <si>
    <t>24B6E8AD5955C502</t>
  </si>
  <si>
    <t>78 : 23190 (True) - TUIResourceTexture</t>
  </si>
  <si>
    <t>81 : 14290 (True) - TUniteAuSolDescriptor</t>
  </si>
  <si>
    <t>00000000-0000-0000-0000-000004090000</t>
  </si>
  <si>
    <t>Descriptor_Unit_A4K_Skyhawk_ANZ</t>
  </si>
  <si>
    <t>24B6B43EDC55C502</t>
  </si>
  <si>
    <t>78 : 23197 (True) - TUIResourceTexture</t>
  </si>
  <si>
    <t>00000000-0000-0000-0000-000005090000</t>
  </si>
  <si>
    <t>Descriptor_Unit_A4M_Skyhawk_II</t>
  </si>
  <si>
    <t>306FB63EDC5DC502</t>
  </si>
  <si>
    <t>78 : 23205 (True) - TUIResourceTexture</t>
  </si>
  <si>
    <t>00000000-0000-0000-0000-000006090000</t>
  </si>
  <si>
    <t>Descriptor_Unit_A4_Skyhawk_II</t>
  </si>
  <si>
    <t>03CC9BAD0F77C502</t>
  </si>
  <si>
    <t>78 : 23213 (True) - TUIResourceTexture</t>
  </si>
  <si>
    <t>00000000-0000-0000-0000-000007090000</t>
  </si>
  <si>
    <t>Descriptor_Unit_A5I_Nanchang_NK</t>
  </si>
  <si>
    <t>B3D9A2B3894DC602</t>
  </si>
  <si>
    <t>78 : 23223 (True) - TUIResourceTexture</t>
  </si>
  <si>
    <t>00000000-0000-0000-0000-000008090000</t>
  </si>
  <si>
    <t>Descriptor_Unit_A5_Nanchang_NK</t>
  </si>
  <si>
    <t>EC6CB6E86C62C602</t>
  </si>
  <si>
    <t>78 : 23233 (True) - TUIResourceTexture</t>
  </si>
  <si>
    <t>00000000-0000-0000-0000-000009090000</t>
  </si>
  <si>
    <t>Descriptor_Unit_A6F_Intruder</t>
  </si>
  <si>
    <t>6AAADFF93C41C702</t>
  </si>
  <si>
    <t>00000000-0000-0000-0000-00000a090000</t>
  </si>
  <si>
    <t>Descriptor_Unit_A6_Intruder</t>
  </si>
  <si>
    <t>B79AEA773E4FC702</t>
  </si>
  <si>
    <t>78 : 23250 (True) - TUIResourceTexture</t>
  </si>
  <si>
    <t>00000000-0000-0000-0000-00000b090000</t>
  </si>
  <si>
    <t>Descriptor_Unit_A7_Corsair_II</t>
  </si>
  <si>
    <t>C3ED9AF84D37C802</t>
  </si>
  <si>
    <t>78 : 23257 (True) - TUIResourceTexture</t>
  </si>
  <si>
    <t>00000000-0000-0000-0000-00000c090000</t>
  </si>
  <si>
    <t>Descriptor_Unit_AV8B_Harrier_II</t>
  </si>
  <si>
    <t>AA7BDFA6C424E002</t>
  </si>
  <si>
    <t>78 : 23264 (True) - TUIResourceTexture</t>
  </si>
  <si>
    <t>81 : 14299 (True) - TUniteAuSolDescriptor</t>
  </si>
  <si>
    <t>00000000-0000-0000-0000-00000d090000</t>
  </si>
  <si>
    <t>Descriptor_Unit_AV8C_Harrier</t>
  </si>
  <si>
    <t>AA7BDFA6D424E002</t>
  </si>
  <si>
    <t>78 : 23271 (True) - TUIResourceTexture</t>
  </si>
  <si>
    <t>81 : 14300 (True) - TUniteAuSolDescriptor</t>
  </si>
  <si>
    <t>00000000-0000-0000-0000-00000e090000</t>
  </si>
  <si>
    <t>Descriptor_Unit_AV8_Harrier</t>
  </si>
  <si>
    <t>B7EADEB72925E002</t>
  </si>
  <si>
    <t>78 : 23278 (True) - TUIResourceTexture</t>
  </si>
  <si>
    <t>00000000-0000-0000-0000-00000f090000</t>
  </si>
  <si>
    <t>Descriptor_Unit_Alpha_Jet</t>
  </si>
  <si>
    <t>B94A996D1D2F0000</t>
  </si>
  <si>
    <t>78 : 23285 (True) - TUIResourceTexture</t>
  </si>
  <si>
    <t>00000000-0000-0000-0000-000010090000</t>
  </si>
  <si>
    <t>Descriptor_Unit_Avia_S105</t>
  </si>
  <si>
    <t>462074A6BB2F0000</t>
  </si>
  <si>
    <t>78 : 23296 (True) - TUIResourceTexture</t>
  </si>
  <si>
    <t>00000000-0000-0000-0000-000011090000</t>
  </si>
  <si>
    <t>Descriptor_Unit_BAC_Strikemaster_ANZ</t>
  </si>
  <si>
    <t>B20ABB77DE350B03</t>
  </si>
  <si>
    <t>78 : 23303 (True) - TUIResourceTexture</t>
  </si>
  <si>
    <t>00000000-0000-0000-0000-000012090000</t>
  </si>
  <si>
    <t>Descriptor_Unit_CF18</t>
  </si>
  <si>
    <t>B93ADFB494085003</t>
  </si>
  <si>
    <t>78 : 23312 (True) - TUIResourceTexture</t>
  </si>
  <si>
    <t>00000000-0000-0000-0000-000013090000</t>
  </si>
  <si>
    <t>Descriptor_Unit_CF18_ASW</t>
  </si>
  <si>
    <t>61B72402D4000000</t>
  </si>
  <si>
    <t>78 : 23321 (True) - TUIResourceTexture</t>
  </si>
  <si>
    <t>00000000-0000-0000-0000-000014090000</t>
  </si>
  <si>
    <t>Descriptor_Unit_CF18_Hornet</t>
  </si>
  <si>
    <t>78 : 23328 (True) - TUIResourceTexture</t>
  </si>
  <si>
    <t>00000000-0000-0000-0000-000015090000</t>
  </si>
  <si>
    <t>Descriptor_Unit_CF_101B_Voodoo</t>
  </si>
  <si>
    <t>340D0A8100350000</t>
  </si>
  <si>
    <t>78 : 23336 (True) - TUIResourceTexture</t>
  </si>
  <si>
    <t>00000000-0003-0000-0000-000020040000</t>
  </si>
  <si>
    <t>Descriptor_Unit_CF_104_DAN</t>
  </si>
  <si>
    <t>Unit_CF_104_DAN</t>
  </si>
  <si>
    <t>D8E2148100350000</t>
  </si>
  <si>
    <t>81 : 14486 (True) - TUniteAuSolDescriptor</t>
  </si>
  <si>
    <t>00000000-0003-0000-0000-000021040000</t>
  </si>
  <si>
    <t>Descriptor_Unit_CF_104_NO</t>
  </si>
  <si>
    <t>Unit_CF_104_NO</t>
  </si>
  <si>
    <t>19560402D4000000</t>
  </si>
  <si>
    <t>81 : 14319 (True) - TUniteAuSolDescriptor</t>
  </si>
  <si>
    <t>00000000-0000-0000-0000-000016090000</t>
  </si>
  <si>
    <t>Descriptor_Unit_Canadair_Freedom_Fighter</t>
  </si>
  <si>
    <t>B76BA6E66C360000</t>
  </si>
  <si>
    <t>78 : 23358 (True) - TUIResourceTexture</t>
  </si>
  <si>
    <t>00000000-0000-0000-0000-000017090000</t>
  </si>
  <si>
    <t>Descriptor_Unit_Canadair_Starfighter</t>
  </si>
  <si>
    <t>EE7A9B79379B0D00</t>
  </si>
  <si>
    <t>78 : 23365 (True) - TUIResourceTexture</t>
  </si>
  <si>
    <t>00000000-0000-0000-0000-000018090000</t>
  </si>
  <si>
    <t>Descriptor_Unit_Crusader</t>
  </si>
  <si>
    <t>B79A9AB87E370000</t>
  </si>
  <si>
    <t>00000000-0000-0000-0000-000019090000</t>
  </si>
  <si>
    <t>Descriptor_Unit_EA6_Prowler</t>
  </si>
  <si>
    <t>B71AF3F4AD1DCB03</t>
  </si>
  <si>
    <t>78 : 23382 (True) - TUIResourceTexture</t>
  </si>
  <si>
    <t>00000000-0000-0000-0000-00001a090000</t>
  </si>
  <si>
    <t>Descriptor_Unit_EF111_Raven</t>
  </si>
  <si>
    <t>BBC90982003D0000</t>
  </si>
  <si>
    <t>78 : 23390 (True) - TUIResourceTexture</t>
  </si>
  <si>
    <t>00000000-0000-0000-0000-00001b090000</t>
  </si>
  <si>
    <t>Descriptor_Unit_EF_101B_Electric_Voodoo</t>
  </si>
  <si>
    <t>340D0A81003D0000</t>
  </si>
  <si>
    <t>78 : 23398 (True) - TUIResourceTexture</t>
  </si>
  <si>
    <t>00000000-0000-0000-0000-00001c090000</t>
  </si>
  <si>
    <t>Descriptor_Unit_Etendard</t>
  </si>
  <si>
    <t>E96DA6B39A3F0000</t>
  </si>
  <si>
    <t>78 : 23405 (True) - TUIResourceTexture</t>
  </si>
  <si>
    <t>00000000-0000-0000-0000-00001d090000</t>
  </si>
  <si>
    <t>Descriptor_Unit_Eurofighter_Typhoon_UK</t>
  </si>
  <si>
    <t>6ADEB2EE4ADFFA03</t>
  </si>
  <si>
    <t>78 : 23413 (True) - TUIResourceTexture</t>
  </si>
  <si>
    <t>00000000-0003-0000-0000-000022040000</t>
  </si>
  <si>
    <t>Descriptor_Unit_F100D_DAN</t>
  </si>
  <si>
    <t>Unit_F100D_DAN</t>
  </si>
  <si>
    <t>D8E2384120400000</t>
  </si>
  <si>
    <t>78 : 23420 (True) - TUIResourceTexture</t>
  </si>
  <si>
    <t>00000000-0000-0000-0000-00001e090000</t>
  </si>
  <si>
    <t>Descriptor_Unit_F104G_Starfighter</t>
  </si>
  <si>
    <t>EB6DE65D54040204</t>
  </si>
  <si>
    <t>78 : 23427 (True) - TUIResourceTexture</t>
  </si>
  <si>
    <t>00000000-0000-0000-0000-00001f090000</t>
  </si>
  <si>
    <t>Descriptor_Unit_F104J_Ryu_JAP</t>
  </si>
  <si>
    <t>BACF514520400000</t>
  </si>
  <si>
    <t>78 : 23434 (True) - TUIResourceTexture</t>
  </si>
  <si>
    <t>00000000-0000-0000-0000-000020090000</t>
  </si>
  <si>
    <t>Descriptor_Unit_F104_Starfighter</t>
  </si>
  <si>
    <t>EE7A9B7957040204</t>
  </si>
  <si>
    <t>78 : 23441 (True) - TUIResourceTexture</t>
  </si>
  <si>
    <t>00000000-0000-0000-0000-000021090000</t>
  </si>
  <si>
    <t>Descriptor_Unit_F111Cs_ANZ</t>
  </si>
  <si>
    <t>24B6947823080204</t>
  </si>
  <si>
    <t>78 : 23448 (True) - TUIResourceTexture</t>
  </si>
  <si>
    <t>00000000-0000-0000-0000-000022090000</t>
  </si>
  <si>
    <t>Descriptor_Unit_F111F_Aardvark</t>
  </si>
  <si>
    <t>E96D2E9020081000</t>
  </si>
  <si>
    <t>78 : 23455 (True) - TUIResourceTexture</t>
  </si>
  <si>
    <t>00000000-0000-0000-0000-000023090000</t>
  </si>
  <si>
    <t>Descriptor_Unit_F111G_ANZ</t>
  </si>
  <si>
    <t>78 : 23463 (True) - TUIResourceTexture</t>
  </si>
  <si>
    <t>00000000-0000-0000-0000-000024090000</t>
  </si>
  <si>
    <t>Descriptor_Unit_F111_Aardvark</t>
  </si>
  <si>
    <t>E96D2E8220400000</t>
  </si>
  <si>
    <t>78 : 23470 (True) - TUIResourceTexture</t>
  </si>
  <si>
    <t>00000000-0000-0000-0000-000025090000</t>
  </si>
  <si>
    <t>Descriptor_Unit_F117_Nighthawk</t>
  </si>
  <si>
    <t>79CBBA1822081000</t>
  </si>
  <si>
    <t>78 : 23477 (True) - TUIResourceTexture</t>
  </si>
  <si>
    <t>00000000-0000-0000-0000-000026090000</t>
  </si>
  <si>
    <t>Descriptor_Unit_F14_Tomcat</t>
  </si>
  <si>
    <t>B989CAB457081000</t>
  </si>
  <si>
    <t>78 : 23485 (True) - TUIResourceTexture</t>
  </si>
  <si>
    <t>00000000-0002-0000-0000-0000f2030000</t>
  </si>
  <si>
    <t>Descriptor_Unit_F14_Tomcat_Army</t>
  </si>
  <si>
    <t>Unit_F14_Tomcat_Army</t>
  </si>
  <si>
    <t>78 : 23492 (True) - TUIResourceTexture</t>
  </si>
  <si>
    <t>00000000-0000-0000-0000-000027090000</t>
  </si>
  <si>
    <t>Descriptor_Unit_F15C_Eagle</t>
  </si>
  <si>
    <t>6ACC9A4F63081000</t>
  </si>
  <si>
    <t>78 : 23500 (True) - TUIResourceTexture</t>
  </si>
  <si>
    <t>81 : 14332 (True) - TUniteAuSolDescriptor</t>
  </si>
  <si>
    <t>00000000-0000-0000-0000-000028090000</t>
  </si>
  <si>
    <t>Descriptor_Unit_F15E_Striker_Eagle</t>
  </si>
  <si>
    <t>2AECDE79F7180204</t>
  </si>
  <si>
    <t>78 : 23507 (True) - TUIResourceTexture</t>
  </si>
  <si>
    <t>00000000-0000-0000-0000-000029090000</t>
  </si>
  <si>
    <t>Descriptor_Unit_F15J_JAP</t>
  </si>
  <si>
    <t>DA42959421400000</t>
  </si>
  <si>
    <t>78 : 23514 (True) - TUIResourceTexture</t>
  </si>
  <si>
    <t>00000000-0000-0000-0000-00002a090000</t>
  </si>
  <si>
    <t>Descriptor_Unit_F15_Eagle</t>
  </si>
  <si>
    <t>6ACC9A8F21400000</t>
  </si>
  <si>
    <t>78 : 23521 (True) - TUIResourceTexture</t>
  </si>
  <si>
    <t>00000000-0000-0000-0000-00002b090000</t>
  </si>
  <si>
    <t>Descriptor_Unit_F16</t>
  </si>
  <si>
    <t>00000000-0003-0000-0000-000023040000</t>
  </si>
  <si>
    <t>Descriptor_Unit_F16AM_NO</t>
  </si>
  <si>
    <t>Unit_F16AM_NO</t>
  </si>
  <si>
    <t>19762D8700010000</t>
  </si>
  <si>
    <t>81 : 14488 (True) - TUniteAuSolDescriptor</t>
  </si>
  <si>
    <t>00000000-0000-0000-0000-00002c090000</t>
  </si>
  <si>
    <t>Descriptor_Unit_F16A_Block_15_DAN</t>
  </si>
  <si>
    <t>028CD231B31C0204</t>
  </si>
  <si>
    <t>78 : 23544 (True) - TUIResourceTexture</t>
  </si>
  <si>
    <t>81 : 14487 (True) - TUniteAuSolDescriptor</t>
  </si>
  <si>
    <t>00000000-0003-0000-0000-000024040000</t>
  </si>
  <si>
    <t>Descriptor_Unit_F16A_MLU</t>
  </si>
  <si>
    <t>Unit_F16A_MLU</t>
  </si>
  <si>
    <t>9F752D8700010000</t>
  </si>
  <si>
    <t>78 : 23551 (True) - TUIResourceTexture</t>
  </si>
  <si>
    <t>00000000-0000-0000-0000-00002d090000</t>
  </si>
  <si>
    <t>Descriptor_Unit_F16C_Block_50_52_US</t>
  </si>
  <si>
    <t>064CC74C73081000</t>
  </si>
  <si>
    <t>78 : 23558 (True) - TUIResourceTexture</t>
  </si>
  <si>
    <t>00000000-0000-0000-0000-00002e090000</t>
  </si>
  <si>
    <t>Descriptor_Unit_F16C_block_30B_ROK</t>
  </si>
  <si>
    <t>0C8CD2F1D91C0204</t>
  </si>
  <si>
    <t>78 : 23566 (True) - TUIResourceTexture</t>
  </si>
  <si>
    <t>81 : 14339 (True) - TUniteAuSolDescriptor</t>
  </si>
  <si>
    <t>00000000-0000-0000-0000-00002f090000</t>
  </si>
  <si>
    <t>Descriptor_Unit_F16C_block_30_ROK</t>
  </si>
  <si>
    <t>304AC76773081000</t>
  </si>
  <si>
    <t>78 : 23573 (True) - TUIResourceTexture</t>
  </si>
  <si>
    <t>00000000-0000-0000-0000-000030090000</t>
  </si>
  <si>
    <t>Descriptor_Unit_F16E_Fighting_Falcon</t>
  </si>
  <si>
    <t>6EDEB22EF41C0204</t>
  </si>
  <si>
    <t>78 : 23580 (True) - TUIResourceTexture</t>
  </si>
  <si>
    <t>81 : 14333 (True) - TUniteAuSolDescriptor</t>
  </si>
  <si>
    <t>00000000-0000-0000-0000-000031090000</t>
  </si>
  <si>
    <t>Descriptor_Unit_F1_JAP</t>
  </si>
  <si>
    <t>DA42091000000000</t>
  </si>
  <si>
    <t>78 : 23589 (True) - TUIResourceTexture</t>
  </si>
  <si>
    <t>00000000-0000-0000-0000-000032090000</t>
  </si>
  <si>
    <t>Descriptor_Unit_F35_Draken</t>
  </si>
  <si>
    <t>B30A9BB763101000</t>
  </si>
  <si>
    <t>78 : 23596 (True) - TUIResourceTexture</t>
  </si>
  <si>
    <t>00000000-0003-0000-0000-000025040000</t>
  </si>
  <si>
    <t>Descriptor_Unit_F35_Draken_WDNS</t>
  </si>
  <si>
    <t>Unit_F35_Draken_WDNS</t>
  </si>
  <si>
    <t>E1ACC2E6ED180404</t>
  </si>
  <si>
    <t>78 : 23604 (True) - TUIResourceTexture</t>
  </si>
  <si>
    <t>00000000-0000-0000-0000-000033090000</t>
  </si>
  <si>
    <t>Descriptor_Unit_F4Ds_ROK</t>
  </si>
  <si>
    <t>55C6E14E01010000</t>
  </si>
  <si>
    <t>78 : 23612 (True) - TUIResourceTexture</t>
  </si>
  <si>
    <t>00000000-0000-0000-0000-000034090000</t>
  </si>
  <si>
    <t>Descriptor_Unit_F4EJ_JAP</t>
  </si>
  <si>
    <t>DA42514F01010000</t>
  </si>
  <si>
    <t>78 : 23620 (True) - TUIResourceTexture</t>
  </si>
  <si>
    <t>00000000-0000-0000-0000-000035090000</t>
  </si>
  <si>
    <t>Descriptor_Unit_F4EJ_Kai_JAP</t>
  </si>
  <si>
    <t>AE59514F01010000</t>
  </si>
  <si>
    <t>00000000-0000-0000-0000-000036090000</t>
  </si>
  <si>
    <t>Descriptor_Unit_F4E_Phantom_II_ANZ</t>
  </si>
  <si>
    <t>329DCF66AB3D0504</t>
  </si>
  <si>
    <t>00000000-0000-0000-0000-000037090000</t>
  </si>
  <si>
    <t>Descriptor_Unit_F4Es_ROK</t>
  </si>
  <si>
    <t>55C6E14F01010000</t>
  </si>
  <si>
    <t>81 : 14344 (True) - TUniteAuSolDescriptor</t>
  </si>
  <si>
    <t>00000000-0000-0000-0000-000038090000</t>
  </si>
  <si>
    <t>Descriptor_Unit_F4F_Peace_Rhine</t>
  </si>
  <si>
    <t>2A6AAA1A54400000</t>
  </si>
  <si>
    <t>00000000-0000-0000-0000-000039090000</t>
  </si>
  <si>
    <t>Descriptor_Unit_F4F_Phantom_II</t>
  </si>
  <si>
    <t>329DCF66AB410504</t>
  </si>
  <si>
    <t>00000000-0000-0000-0000-00003a090000</t>
  </si>
  <si>
    <t>Descriptor_Unit_F4F_RFA</t>
  </si>
  <si>
    <t>0BC4410504000000</t>
  </si>
  <si>
    <t>78 : 23664 (True) - TUIResourceTexture</t>
  </si>
  <si>
    <t>81 : 14350 (True) - TUniteAuSolDescriptor</t>
  </si>
  <si>
    <t>00000000-0000-0000-0000-00003b090000</t>
  </si>
  <si>
    <t>Descriptor_Unit_F4J_Phantom_II</t>
  </si>
  <si>
    <t>329DCF66AB510504</t>
  </si>
  <si>
    <t>78 : 23671 (True) - TUIResourceTexture</t>
  </si>
  <si>
    <t>00000000-0000-0000-0000-00003c090000</t>
  </si>
  <si>
    <t>Descriptor_Unit_F4S_Phantom_II</t>
  </si>
  <si>
    <t>329DCF66AB750504</t>
  </si>
  <si>
    <t>78 : 23678 (True) - TUIResourceTexture</t>
  </si>
  <si>
    <t>00000000-0000-0000-0000-00003d090000</t>
  </si>
  <si>
    <t>Descriptor_Unit_F4_Wild_Weasel</t>
  </si>
  <si>
    <t>B18A9B6A58400000</t>
  </si>
  <si>
    <t>78 : 23687 (True) - TUIResourceTexture</t>
  </si>
  <si>
    <t>00000000-0003-0000-0000-000026040000</t>
  </si>
  <si>
    <t>Descriptor_Unit_F5A_PUFF</t>
  </si>
  <si>
    <t>Unit_F5A_PUFF</t>
  </si>
  <si>
    <t>10F4698B01010000</t>
  </si>
  <si>
    <t>78 : 23694 (True) - TUIResourceTexture</t>
  </si>
  <si>
    <t>00000000-0000-0000-0000-00003e090000</t>
  </si>
  <si>
    <t>Descriptor_Unit_F5A_ROK</t>
  </si>
  <si>
    <t>55C62D0604000000</t>
  </si>
  <si>
    <t>78 : 23701 (True) - TUIResourceTexture</t>
  </si>
  <si>
    <t>00000000-0000-0000-0000-00003f090000</t>
  </si>
  <si>
    <t>Descriptor_Unit_F5_Shenyang_NK</t>
  </si>
  <si>
    <t>EC6CFAB3DA760604</t>
  </si>
  <si>
    <t>78 : 23708 (True) - TUIResourceTexture</t>
  </si>
  <si>
    <t>00000000-0000-0000-0000-000040090000</t>
  </si>
  <si>
    <t>Descriptor_Unit_F6B_Shenyang_NK</t>
  </si>
  <si>
    <t>B3E9CF6ADB310704</t>
  </si>
  <si>
    <t>78 : 23715 (True) - TUIResourceTexture</t>
  </si>
  <si>
    <t>00000000-0000-0000-0000-000041090000</t>
  </si>
  <si>
    <t>Descriptor_Unit_F7B_Chengdu_NK</t>
  </si>
  <si>
    <t>7ACACE6ADB300804</t>
  </si>
  <si>
    <t>78 : 23723 (True) - TUIResourceTexture</t>
  </si>
  <si>
    <t>00000000-0000-0000-0000-000042090000</t>
  </si>
  <si>
    <t>Descriptor_Unit_F86F_Kyokko_JAP</t>
  </si>
  <si>
    <t>340CD37E051D0904</t>
  </si>
  <si>
    <t>78 : 23730 (True) - TUIResourceTexture</t>
  </si>
  <si>
    <t>00000000-0000-0000-0000-000043090000</t>
  </si>
  <si>
    <t>Descriptor_Unit_F86F_ROK</t>
  </si>
  <si>
    <t>55C6414702010000</t>
  </si>
  <si>
    <t>78 : 23737 (True) - TUIResourceTexture</t>
  </si>
  <si>
    <t>00000000-0000-0000-0000-000044090000</t>
  </si>
  <si>
    <t>Descriptor_Unit_FA18A_Hornet_ANZ</t>
  </si>
  <si>
    <t>EA7CD3D292080B04</t>
  </si>
  <si>
    <t>78 : 23744 (True) - TUIResourceTexture</t>
  </si>
  <si>
    <t>00000000-0000-0000-0000-000045090000</t>
  </si>
  <si>
    <t>Descriptor_Unit_FA18C_Hornet</t>
  </si>
  <si>
    <t>EA7CD35293080B04</t>
  </si>
  <si>
    <t>78 : 23752 (True) - TUIResourceTexture</t>
  </si>
  <si>
    <t>00000000-0000-0000-0000-000046090000</t>
  </si>
  <si>
    <t>Descriptor_Unit_FA18E_Super_Hornet_US</t>
  </si>
  <si>
    <t>EA7CD3D293080B04</t>
  </si>
  <si>
    <t>78 : 23761 (True) - TUIResourceTexture</t>
  </si>
  <si>
    <t>00000000-0000-0000-0000-000047090000</t>
  </si>
  <si>
    <t>Descriptor_Unit_FA18_Hornet</t>
  </si>
  <si>
    <t>B93ADFB494080B04</t>
  </si>
  <si>
    <t>78 : 23768 (True) - TUIResourceTexture</t>
  </si>
  <si>
    <t>00000000-0003-0000-0000-000027040000</t>
  </si>
  <si>
    <t>Descriptor_Unit_Grippen</t>
  </si>
  <si>
    <t>Unit_Grippen</t>
  </si>
  <si>
    <t>B35AD7EE1D010000</t>
  </si>
  <si>
    <t>78 : 23775 (True) - TUIResourceTexture</t>
  </si>
  <si>
    <t>00000000-0002-0000-0000-0000f3030000</t>
  </si>
  <si>
    <t>Descriptor_Unit_H5_NK</t>
  </si>
  <si>
    <t>Unit_H5_NK</t>
  </si>
  <si>
    <t>15561A1200000000</t>
  </si>
  <si>
    <t>78 : 23783 (True) - TUIResourceTexture</t>
  </si>
  <si>
    <t>00000000-0000-0000-0000-000048090000</t>
  </si>
  <si>
    <t>Descriptor_Unit_Harrier_GR1</t>
  </si>
  <si>
    <t>0217DDAA7BDFA604</t>
  </si>
  <si>
    <t>78 : 23790 (True) - TUIResourceTexture</t>
  </si>
  <si>
    <t>00000000-0000-0000-0000-000049090000</t>
  </si>
  <si>
    <t>Descriptor_Unit_Harrier_GR3</t>
  </si>
  <si>
    <t>0417DDAA7BDFA604</t>
  </si>
  <si>
    <t>78 : 23797 (True) - TUIResourceTexture</t>
  </si>
  <si>
    <t>81 : 14368 (True) - TUniteAuSolDescriptor</t>
  </si>
  <si>
    <t>00000000-0000-0000-0000-00004a090000</t>
  </si>
  <si>
    <t>Descriptor_Unit_Harrier_GR5</t>
  </si>
  <si>
    <t>0617DDAA7BDFA604</t>
  </si>
  <si>
    <t>78 : 23804 (True) - TUIResourceTexture</t>
  </si>
  <si>
    <t>00000000-0000-0000-0000-00004b090000</t>
  </si>
  <si>
    <t>Descriptor_Unit_Harrier_GR7_UK</t>
  </si>
  <si>
    <t>0817DDAA7BDFA604</t>
  </si>
  <si>
    <t>78 : 23811 (True) - TUIResourceTexture</t>
  </si>
  <si>
    <t>00000000-0000-0000-0000-00004c090000</t>
  </si>
  <si>
    <t>Descriptor_Unit_IL_102_URSS</t>
  </si>
  <si>
    <t>5DC77D4320581300</t>
  </si>
  <si>
    <t>78 : 23819 (True) - TUIResourceTexture</t>
  </si>
  <si>
    <t>00000000-0000-0000-0000-00004d090000</t>
  </si>
  <si>
    <t>Descriptor_Unit_J2B_NK</t>
  </si>
  <si>
    <t>15C60C1400000000</t>
  </si>
  <si>
    <t>78 : 23826 (True) - TUIResourceTexture</t>
  </si>
  <si>
    <t>00000000-0000-0000-0000-00004e090000</t>
  </si>
  <si>
    <t>Descriptor_Unit_J2_Jianjiji_CHI</t>
  </si>
  <si>
    <t>EEEBBEB3E9520305</t>
  </si>
  <si>
    <t>78 : 23833 (True) - TUIResourceTexture</t>
  </si>
  <si>
    <t>00000000-0000-0000-0000-00004f090000</t>
  </si>
  <si>
    <t>Descriptor_Unit_J711A_CHI</t>
  </si>
  <si>
    <t>93D42C8280500000</t>
  </si>
  <si>
    <t>78 : 23840 (True) - TUIResourceTexture</t>
  </si>
  <si>
    <t>81 : 14376 (True) - TUniteAuSolDescriptor</t>
  </si>
  <si>
    <t>00000000-0000-0000-0000-000050090000</t>
  </si>
  <si>
    <t>Descriptor_Unit_J711_CHI</t>
  </si>
  <si>
    <t>93D4080242010000</t>
  </si>
  <si>
    <t>78 : 23847 (True) - TUIResourceTexture</t>
  </si>
  <si>
    <t>00000000-0000-0000-0000-000051090000</t>
  </si>
  <si>
    <t>Descriptor_Unit_J7C_CHI</t>
  </si>
  <si>
    <t>93D4340805000000</t>
  </si>
  <si>
    <t>78 : 23854 (True) - TUIResourceTexture</t>
  </si>
  <si>
    <t>00000000-0000-0000-0000-000052090000</t>
  </si>
  <si>
    <t>Descriptor_Unit_J7H_CHI</t>
  </si>
  <si>
    <t>93D4480805000000</t>
  </si>
  <si>
    <t>78 : 23861 (True) - TUIResourceTexture</t>
  </si>
  <si>
    <t>81 : 14377 (True) - TUniteAuSolDescriptor</t>
  </si>
  <si>
    <t>00000000-0000-0000-0000-000053090000</t>
  </si>
  <si>
    <t>Descriptor_Unit_JH7A_Xian_CHI</t>
  </si>
  <si>
    <t>B3E98A0B22510000</t>
  </si>
  <si>
    <t>78 : 23868 (True) - TUIResourceTexture</t>
  </si>
  <si>
    <t>00000000-0002-0000-0000-0000f4030000</t>
  </si>
  <si>
    <t>Descriptor_Unit_JH7_CHI</t>
  </si>
  <si>
    <t>Unit_JH7_CHI</t>
  </si>
  <si>
    <t>93D4948844010000</t>
  </si>
  <si>
    <t>78 : 23876 (True) - TUIResourceTexture</t>
  </si>
  <si>
    <t>00000000-0000-0000-0000-000054090000</t>
  </si>
  <si>
    <t>Descriptor_Unit_JH7_Xian_CHI</t>
  </si>
  <si>
    <t>93D4CCA62B221205</t>
  </si>
  <si>
    <t>78 : 23883 (True) - TUIResourceTexture</t>
  </si>
  <si>
    <t>81 : 14441 (True) - TUniteAuSolDescriptor</t>
  </si>
  <si>
    <t>00000000-0000-0000-0000-000055090000</t>
  </si>
  <si>
    <t>Descriptor_Unit_Jaguar_A</t>
  </si>
  <si>
    <t>CB6DEAAC49010000</t>
  </si>
  <si>
    <t>78 : 23891 (True) - TUIResourceTexture</t>
  </si>
  <si>
    <t>00000000-0000-0000-0000-000056090000</t>
  </si>
  <si>
    <t>Descriptor_Unit_Jaguar_GR1</t>
  </si>
  <si>
    <t>0217DDA6CE9A1400</t>
  </si>
  <si>
    <t>78 : 23898 (True) - TUIResourceTexture</t>
  </si>
  <si>
    <t>00000000-0000-0000-0000-000057090000</t>
  </si>
  <si>
    <t>Descriptor_Unit_Jaguar_GR1A</t>
  </si>
  <si>
    <t>8BC045B7A9B32605</t>
  </si>
  <si>
    <t>78 : 23905 (True) - TUIResourceTexture</t>
  </si>
  <si>
    <t>81 : 14383 (True) - TUniteAuSolDescriptor</t>
  </si>
  <si>
    <t>00000000-0000-0000-0000-000058090000</t>
  </si>
  <si>
    <t>Descriptor_Unit_KF5E_Jegongho_ROK</t>
  </si>
  <si>
    <t>EC4CB32AF5185005</t>
  </si>
  <si>
    <t>78 : 23912 (True) - TUIResourceTexture</t>
  </si>
  <si>
    <t>81 : 14356 (True) - TUniteAuSolDescriptor</t>
  </si>
  <si>
    <t>00000000-0000-0000-0000-000059090000</t>
  </si>
  <si>
    <t>Descriptor_Unit_L29RS_Delfin</t>
  </si>
  <si>
    <t>6BAC3A1DA70C1600</t>
  </si>
  <si>
    <t>78 : 23919 (True) - TUIResourceTexture</t>
  </si>
  <si>
    <t>81 : 14387 (True) - TUniteAuSolDescriptor</t>
  </si>
  <si>
    <t>00000000-0000-0000-0000-00005a090000</t>
  </si>
  <si>
    <t>Descriptor_Unit_L29_Delfin</t>
  </si>
  <si>
    <t>B3BBC6AAA30C1600</t>
  </si>
  <si>
    <t>78 : 23926 (True) - TUIResourceTexture</t>
  </si>
  <si>
    <t>00000000-0000-0000-0000-00005b090000</t>
  </si>
  <si>
    <t>Descriptor_Unit_L39ZA_Albatros_TCH</t>
  </si>
  <si>
    <t>E6192F0BA9101600</t>
  </si>
  <si>
    <t>78 : 23934 (True) - TUIResourceTexture</t>
  </si>
  <si>
    <t>81 : 14389 (True) - TUniteAuSolDescriptor</t>
  </si>
  <si>
    <t>00000000-0000-0000-0000-00005c090000</t>
  </si>
  <si>
    <t>Descriptor_Unit_L39_Albatros</t>
  </si>
  <si>
    <t>E6192F0A61010000</t>
  </si>
  <si>
    <t>78 : 23941 (True) - TUIResourceTexture</t>
  </si>
  <si>
    <t>00000000-0003-0000-0000-000028040000</t>
  </si>
  <si>
    <t>Descriptor_Unit_Lansen</t>
  </si>
  <si>
    <t>Unit_Lansen</t>
  </si>
  <si>
    <t>B38ACFA605000000</t>
  </si>
  <si>
    <t>78 : 23948 (True) - TUIResourceTexture</t>
  </si>
  <si>
    <t>00000000-0000-0000-0000-00005d090000</t>
  </si>
  <si>
    <t>Descriptor_Unit_Lim6_POL</t>
  </si>
  <si>
    <t>56A61DB26B010000</t>
  </si>
  <si>
    <t>78 : 23955 (True) - TUIResourceTexture</t>
  </si>
  <si>
    <t>00000000-0000-0000-0000-00005e090000</t>
  </si>
  <si>
    <t>Descriptor_Unit_MB339CB_ANZ</t>
  </si>
  <si>
    <t>4CA3100473010000</t>
  </si>
  <si>
    <t>78 : 23962 (True) - TUIResourceTexture</t>
  </si>
  <si>
    <t>81 : 14303 (True) - TUniteAuSolDescriptor</t>
  </si>
  <si>
    <t>00000000-0000-0000-0000-00005f090000</t>
  </si>
  <si>
    <t>Descriptor_Unit_MiG21PFM_NK</t>
  </si>
  <si>
    <t>1576419A3044EE05</t>
  </si>
  <si>
    <t>78 : 23970 (True) - TUIResourceTexture</t>
  </si>
  <si>
    <t>00000000-0001-0000-0000-000029040000</t>
  </si>
  <si>
    <t>Descriptor_Unit_MiG21S_POL</t>
  </si>
  <si>
    <t>56A6419730B0EE05</t>
  </si>
  <si>
    <t>78 : 23977 (True) - TUIResourceTexture</t>
  </si>
  <si>
    <t>00000000-0000-0000-0000-000060090000</t>
  </si>
  <si>
    <t>Descriptor_Unit_MiG21bis_NK</t>
  </si>
  <si>
    <t>1586BBA73044EE05</t>
  </si>
  <si>
    <t>78 : 23984 (True) - TUIResourceTexture</t>
  </si>
  <si>
    <t>81 : 14393 (True) - TUniteAuSolDescriptor</t>
  </si>
  <si>
    <t>00000000-0000-0000-0000-000061090000</t>
  </si>
  <si>
    <t>Descriptor_Unit_MiG23ML_NK</t>
  </si>
  <si>
    <t>15665DC410B91700</t>
  </si>
  <si>
    <t>78 : 23991 (True) - TUIResourceTexture</t>
  </si>
  <si>
    <t>00000000-0000-0000-0000-000062090000</t>
  </si>
  <si>
    <t>Descriptor_Unit_MiG29_NK</t>
  </si>
  <si>
    <t>15A60C917B010000</t>
  </si>
  <si>
    <t>78 : 23998 (True) - TUIResourceTexture</t>
  </si>
  <si>
    <t>00000000-0000-0000-0000-000063090000</t>
  </si>
  <si>
    <t>Descriptor_Unit_Mig17F_Fresco</t>
  </si>
  <si>
    <t>EA0D4188C0BA1700</t>
  </si>
  <si>
    <t>78 : 24005 (True) - TUIResourceTexture</t>
  </si>
  <si>
    <t>00000000-0000-0000-0000-000064090000</t>
  </si>
  <si>
    <t>Descriptor_Unit_Mig17PF_Fresco</t>
  </si>
  <si>
    <t>EA0D411A22B0EE05</t>
  </si>
  <si>
    <t>78 : 24012 (True) - TUIResourceTexture</t>
  </si>
  <si>
    <t>81 : 14398 (True) - TUniteAuSolDescriptor</t>
  </si>
  <si>
    <t>00000000-0000-0000-0000-000065090000</t>
  </si>
  <si>
    <t>Descriptor_Unit_Mig19_Farmer</t>
  </si>
  <si>
    <t>F26D428AC0BA1700</t>
  </si>
  <si>
    <t>78 : 24019 (True) - TUIResourceTexture</t>
  </si>
  <si>
    <t>00000000-0000-0000-0000-000066090000</t>
  </si>
  <si>
    <t>Descriptor_Unit_Mig21Bis_Fishbed</t>
  </si>
  <si>
    <t>2E84BB8C30B0EE05</t>
  </si>
  <si>
    <t>78 : 24026 (True) - TUIResourceTexture</t>
  </si>
  <si>
    <t>00000000-0000-0000-0000-000067090000</t>
  </si>
  <si>
    <t>Descriptor_Unit_Mig21Bis_POL</t>
  </si>
  <si>
    <t>9986BB8C30B0EE05</t>
  </si>
  <si>
    <t>78 : 24033 (True) - TUIResourceTexture</t>
  </si>
  <si>
    <t>00000000-0000-0000-0000-000068090000</t>
  </si>
  <si>
    <t>Descriptor_Unit_Mig21Bis_RDA</t>
  </si>
  <si>
    <t>0E87BB8C30B0EE05</t>
  </si>
  <si>
    <t>78 : 24040 (True) - TUIResourceTexture</t>
  </si>
  <si>
    <t>81 : 14404 (True) - TUniteAuSolDescriptor</t>
  </si>
  <si>
    <t>00000000-0000-0000-0000-000069090000</t>
  </si>
  <si>
    <t>Descriptor_Unit_Mig21MF_RDA</t>
  </si>
  <si>
    <t>8BC3419730B0EE05</t>
  </si>
  <si>
    <t>78 : 24047 (True) - TUIResourceTexture</t>
  </si>
  <si>
    <t>81 : 14405 (True) - TUniteAuSolDescriptor</t>
  </si>
  <si>
    <t>00000000-0000-0000-0000-00006a090000</t>
  </si>
  <si>
    <t>Descriptor_Unit_Mig21M_RDA</t>
  </si>
  <si>
    <t>8BC35DC2C0BA1700</t>
  </si>
  <si>
    <t>78 : 24054 (True) - TUIResourceTexture</t>
  </si>
  <si>
    <t>00000000-0000-0000-0000-00006b090000</t>
  </si>
  <si>
    <t>Descriptor_Unit_Mig21SM_Fishbed</t>
  </si>
  <si>
    <t>B80B5D9D30B0EE05</t>
  </si>
  <si>
    <t>78 : 24061 (True) - TUIResourceTexture</t>
  </si>
  <si>
    <t>00000000-0000-0000-0000-00006c090000</t>
  </si>
  <si>
    <t>Descriptor_Unit_Mig21S_Fishbed</t>
  </si>
  <si>
    <t>2DEE429D30B0EE05</t>
  </si>
  <si>
    <t>78 : 24068 (True) - TUIResourceTexture</t>
  </si>
  <si>
    <t>00000000-0000-0000-0000-00006d090000</t>
  </si>
  <si>
    <t>Descriptor_Unit_Mig23BN_CZ</t>
  </si>
  <si>
    <t>648331C4C0BA1700</t>
  </si>
  <si>
    <t>78 : 24075 (True) - TUIResourceTexture</t>
  </si>
  <si>
    <t>00000000-0000-0000-0000-00006e090000</t>
  </si>
  <si>
    <t>Descriptor_Unit_Mig23BN_Flogger</t>
  </si>
  <si>
    <t>740C610C31B0EE05</t>
  </si>
  <si>
    <t>78 : 24082 (True) - TUIResourceTexture</t>
  </si>
  <si>
    <t>00000000-0000-0000-0000-00006f090000</t>
  </si>
  <si>
    <t>Descriptor_Unit_Mig23BN_RDA</t>
  </si>
  <si>
    <t>8BC3610C31B0EE05</t>
  </si>
  <si>
    <t>78 : 24089 (True) - TUIResourceTexture</t>
  </si>
  <si>
    <t>00000000-0000-0000-0000-000070090000</t>
  </si>
  <si>
    <t>Descriptor_Unit_Mig23MF_RDA</t>
  </si>
  <si>
    <t>8BC3411731B0EE05</t>
  </si>
  <si>
    <t>78 : 24096 (True) - TUIResourceTexture</t>
  </si>
  <si>
    <t>81 : 14408 (True) - TUniteAuSolDescriptor</t>
  </si>
  <si>
    <t>00000000-0000-0000-0000-000071090000</t>
  </si>
  <si>
    <t>Descriptor_Unit_Mig23M_Flogger</t>
  </si>
  <si>
    <t>740C5DC4C0BA1700</t>
  </si>
  <si>
    <t>78 : 24103 (True) - TUIResourceTexture</t>
  </si>
  <si>
    <t>00000000-0000-0000-0000-000072090000</t>
  </si>
  <si>
    <t>Descriptor_Unit_Mig23M_RDA</t>
  </si>
  <si>
    <t>8BC35DC4C0BA1700</t>
  </si>
  <si>
    <t>78 : 24110 (True) - TUIResourceTexture</t>
  </si>
  <si>
    <t>00000000-0000-0000-0000-000073090000</t>
  </si>
  <si>
    <t>Descriptor_Unit_Mig23P_Flogger</t>
  </si>
  <si>
    <t>740C69C4C0BA1700</t>
  </si>
  <si>
    <t>78 : 24117 (True) - TUIResourceTexture</t>
  </si>
  <si>
    <t>81 : 14412 (True) - TUniteAuSolDescriptor</t>
  </si>
  <si>
    <t>00000000-0000-0000-0000-000074090000</t>
  </si>
  <si>
    <t>Descriptor_Unit_Mig25P</t>
  </si>
  <si>
    <t>9A31B0EE05000000</t>
  </si>
  <si>
    <t>78 : 24125 (True) - TUIResourceTexture</t>
  </si>
  <si>
    <t>00000000-0000-0000-0000-000075090000</t>
  </si>
  <si>
    <t>Descriptor_Unit_Mig25PD</t>
  </si>
  <si>
    <t>8E660CAC7B010000</t>
  </si>
  <si>
    <t>78 : 24132 (True) - TUIResourceTexture</t>
  </si>
  <si>
    <t>81 : 14415 (True) - TUniteAuSolDescriptor</t>
  </si>
  <si>
    <t>00000000-0001-0000-0000-00002a040000</t>
  </si>
  <si>
    <t>Descriptor_Unit_Mig25RB_RDA</t>
  </si>
  <si>
    <t>10C31903EB5E0000</t>
  </si>
  <si>
    <t>78 : 24139 (True) - TUIResourceTexture</t>
  </si>
  <si>
    <t>00000000-0000-0000-0000-000076090000</t>
  </si>
  <si>
    <t>Descriptor_Unit_Mig25_Foxbat</t>
  </si>
  <si>
    <t>3D0D1903EB5E0000</t>
  </si>
  <si>
    <t>78 : 24146 (True) - TUIResourceTexture</t>
  </si>
  <si>
    <t>00000000-0000-0000-0000-000077090000</t>
  </si>
  <si>
    <t>Descriptor_Unit_Mig27</t>
  </si>
  <si>
    <t>C8C0BA1700000000</t>
  </si>
  <si>
    <t>00000000-0000-0000-0000-000078090000</t>
  </si>
  <si>
    <t>Descriptor_Unit_Mig27K</t>
  </si>
  <si>
    <t>1732B0EE05000000</t>
  </si>
  <si>
    <t>78 : 24160 (True) - TUIResourceTexture</t>
  </si>
  <si>
    <t>81 : 14419 (True) - TUniteAuSolDescriptor</t>
  </si>
  <si>
    <t>00000000-0000-0000-0000-000079090000</t>
  </si>
  <si>
    <t>Descriptor_Unit_Mig27M</t>
  </si>
  <si>
    <t>1532B0EE05000000</t>
  </si>
  <si>
    <t>78 : 24167 (True) - TUIResourceTexture</t>
  </si>
  <si>
    <t>81 : 14420 (True) - TUniteAuSolDescriptor</t>
  </si>
  <si>
    <t>00000000-0000-0000-0000-00007a090000</t>
  </si>
  <si>
    <t>Descriptor_Unit_Mig29K_Fulcrum</t>
  </si>
  <si>
    <t>68AC439532B0EE05</t>
  </si>
  <si>
    <t>78 : 24174 (True) - TUIResourceTexture</t>
  </si>
  <si>
    <t>00000000-0000-0000-0000-00007b090000</t>
  </si>
  <si>
    <t>Descriptor_Unit_Mig29S_Fulcrum</t>
  </si>
  <si>
    <t>68AC439D32B0EE05</t>
  </si>
  <si>
    <t>78 : 24182 (True) - TUIResourceTexture</t>
  </si>
  <si>
    <t>81 : 14425 (True) - TUniteAuSolDescriptor</t>
  </si>
  <si>
    <t>00000000-0001-0000-0000-00002b040000</t>
  </si>
  <si>
    <t>Descriptor_Unit_Mig29_CZ</t>
  </si>
  <si>
    <t>64A30CAC7B010000</t>
  </si>
  <si>
    <t>00000000-0000-0000-0000-00007c090000</t>
  </si>
  <si>
    <t>Descriptor_Unit_Mig29_Fulcrum</t>
  </si>
  <si>
    <t>68AC43CAC0BA1700</t>
  </si>
  <si>
    <t>78 : 24196 (True) - TUIResourceTexture</t>
  </si>
  <si>
    <t>00000000-0001-0000-0000-00002c040000</t>
  </si>
  <si>
    <t>Descriptor_Unit_Mig29_POL</t>
  </si>
  <si>
    <t>1C1AEB9032B0EE05</t>
  </si>
  <si>
    <t>78 : 24204 (True) - TUIResourceTexture</t>
  </si>
  <si>
    <t>00000000-0000-0000-0000-00007d090000</t>
  </si>
  <si>
    <t>Descriptor_Unit_Mig29_RDA</t>
  </si>
  <si>
    <t>78 : 24211 (True) - TUIResourceTexture</t>
  </si>
  <si>
    <t>00000000-0000-0000-0000-00007e090000</t>
  </si>
  <si>
    <t>Descriptor_Unit_Mig31M_Foxhound</t>
  </si>
  <si>
    <t>3D0D5D02C1BA1700</t>
  </si>
  <si>
    <t>78 : 24218 (True) - TUIResourceTexture</t>
  </si>
  <si>
    <t>81 : 14429 (True) - TUniteAuSolDescriptor</t>
  </si>
  <si>
    <t>00000000-0000-0000-0000-00007f090000</t>
  </si>
  <si>
    <t>Descriptor_Unit_Mig31_Foxhound</t>
  </si>
  <si>
    <t>3D0D0904EB5E0000</t>
  </si>
  <si>
    <t>78 : 24225 (True) - TUIResourceTexture</t>
  </si>
  <si>
    <t>00000000-0000-0000-0000-000080090000</t>
  </si>
  <si>
    <t>Descriptor_Unit_Mirage_2000</t>
  </si>
  <si>
    <t>41100C2A6BDEEE05</t>
  </si>
  <si>
    <t>78 : 24232 (True) - TUIResourceTexture</t>
  </si>
  <si>
    <t>81 : 14434 (True) - TUniteAuSolDescriptor</t>
  </si>
  <si>
    <t>00000000-0000-0000-0000-000081090000</t>
  </si>
  <si>
    <t>Descriptor_Unit_Mirage_5</t>
  </si>
  <si>
    <t>86CA9AB77B010000</t>
  </si>
  <si>
    <t>78 : 24239 (True) - TUIResourceTexture</t>
  </si>
  <si>
    <t>81 : 14435 (True) - TUniteAuSolDescriptor</t>
  </si>
  <si>
    <t>00000000-0000-0000-0000-000082090000</t>
  </si>
  <si>
    <t>Descriptor_Unit_Mirage_F1</t>
  </si>
  <si>
    <t>02A4B2E6ED5E0000</t>
  </si>
  <si>
    <t>78 : 24246 (True) - TUIResourceTexture</t>
  </si>
  <si>
    <t>00000000-0000-0000-0000-000083090000</t>
  </si>
  <si>
    <t>Descriptor_Unit_Mirage_F1CT</t>
  </si>
  <si>
    <t>5E2340E6ED5E0000</t>
  </si>
  <si>
    <t>78 : 24253 (True) - TUIResourceTexture</t>
  </si>
  <si>
    <t>00000000-0000-0000-0000-000084090000</t>
  </si>
  <si>
    <t>Descriptor_Unit_Mirage_F1_200</t>
  </si>
  <si>
    <t>C120402A6BDEEE05</t>
  </si>
  <si>
    <t>78 : 24260 (True) - TUIResourceTexture</t>
  </si>
  <si>
    <t>81 : 14432 (True) - TUniteAuSolDescriptor</t>
  </si>
  <si>
    <t>00000000-0000-0000-0000-000085090000</t>
  </si>
  <si>
    <t>Descriptor_Unit_Mirage_III</t>
  </si>
  <si>
    <t>84CA9AB77B010000</t>
  </si>
  <si>
    <t>78 : 24267 (True) - TUIResourceTexture</t>
  </si>
  <si>
    <t>00000000-0000-0000-0000-000086090000</t>
  </si>
  <si>
    <t>Descriptor_Unit_Mirage_IIIOA_ANZ</t>
  </si>
  <si>
    <t>4B46A8AC79BB1700</t>
  </si>
  <si>
    <t>78 : 24274 (True) - TUIResourceTexture</t>
  </si>
  <si>
    <t>00000000-0000-0000-0000-000087090000</t>
  </si>
  <si>
    <t>Descriptor_Unit_Mirage_IIIOF_ANZ</t>
  </si>
  <si>
    <t>5046A8AC79BB1700</t>
  </si>
  <si>
    <t>78 : 24281 (True) - TUIResourceTexture</t>
  </si>
  <si>
    <t>00000000-0000-0000-0000-000088090000</t>
  </si>
  <si>
    <t>Descriptor_Unit_Northrop_Freedom_Fighter</t>
  </si>
  <si>
    <t>357DB7F94D630000</t>
  </si>
  <si>
    <t>78 : 24288 (True) - TUIResourceTexture</t>
  </si>
  <si>
    <t>00000000-0000-0000-0000-000089090000</t>
  </si>
  <si>
    <t>Descriptor_Unit_Q5IA_Nanchang_CHI</t>
  </si>
  <si>
    <t>668BCE26B64CC606</t>
  </si>
  <si>
    <t>78 : 24296 (True) - TUIResourceTexture</t>
  </si>
  <si>
    <t>81 : 14440 (True) - TUniteAuSolDescriptor</t>
  </si>
  <si>
    <t>00000000-0000-0000-0000-00008a090000</t>
  </si>
  <si>
    <t>Descriptor_Unit_Q5I_Nanchang_CHI</t>
  </si>
  <si>
    <t>B3D9A2B3894DC606</t>
  </si>
  <si>
    <t>78 : 24303 (True) - TUIResourceTexture</t>
  </si>
  <si>
    <t>81 : 14442 (True) - TUniteAuSolDescriptor</t>
  </si>
  <si>
    <t>00000000-0000-0000-0000-00008b090000</t>
  </si>
  <si>
    <t>Descriptor_Unit_Q5_Marine_CHI</t>
  </si>
  <si>
    <t>EAECDEE6656C0000</t>
  </si>
  <si>
    <t>78 : 24310 (True) - TUIResourceTexture</t>
  </si>
  <si>
    <t>00000000-0000-0000-0000-00008c090000</t>
  </si>
  <si>
    <t>Descriptor_Unit_Q5_Nanchang_CHI</t>
  </si>
  <si>
    <t>EC6CB6E86C62C606</t>
  </si>
  <si>
    <t>78 : 24318 (True) - TUIResourceTexture</t>
  </si>
  <si>
    <t>00000000-0000-0000-0000-00008d090000</t>
  </si>
  <si>
    <t>Descriptor_Unit_ROK_KF16</t>
  </si>
  <si>
    <t>55C61D0254010000</t>
  </si>
  <si>
    <t>78 : 24326 (True) - TUIResourceTexture</t>
  </si>
  <si>
    <t>00000000-0000-0000-0000-00008e090000</t>
  </si>
  <si>
    <t>Descriptor_Unit_Rafale_FR</t>
  </si>
  <si>
    <t>1CA4C6E66A720000</t>
  </si>
  <si>
    <t>78 : 24333 (True) - TUIResourceTexture</t>
  </si>
  <si>
    <t>00000000-0000-0000-0000-00008f090000</t>
  </si>
  <si>
    <t>Descriptor_Unit_Saab_105</t>
  </si>
  <si>
    <t>46209CA6D9010000</t>
  </si>
  <si>
    <t>78 : 24340 (True) - TUIResourceTexture</t>
  </si>
  <si>
    <t>00000000-0000-0000-0000-000090090000</t>
  </si>
  <si>
    <t>Descriptor_Unit_Saab_Draken</t>
  </si>
  <si>
    <t>B30A9BB7739A6607</t>
  </si>
  <si>
    <t>78 : 24347 (True) - TUIResourceTexture</t>
  </si>
  <si>
    <t>00000000-0000-0000-0000-000091090000</t>
  </si>
  <si>
    <t>Descriptor_Unit_Saab_Draken_J35F</t>
  </si>
  <si>
    <t>904150B7739A6607</t>
  </si>
  <si>
    <t>78 : 24354 (True) - TUIResourceTexture</t>
  </si>
  <si>
    <t>81 : 14446 (True) - TUniteAuSolDescriptor</t>
  </si>
  <si>
    <t>00000000-0000-0000-0000-000092090000</t>
  </si>
  <si>
    <t>Descriptor_Unit_Saab_Draken_J35J</t>
  </si>
  <si>
    <t>944150B7739A6607</t>
  </si>
  <si>
    <t>78 : 24361 (True) - TUIResourceTexture</t>
  </si>
  <si>
    <t>81 : 14447 (True) - TUniteAuSolDescriptor</t>
  </si>
  <si>
    <t>00000000-0000-0000-0000-000093090000</t>
  </si>
  <si>
    <t>Descriptor_Unit_Saab_Viggen</t>
  </si>
  <si>
    <t>B3CAB22E789A6607</t>
  </si>
  <si>
    <t>78 : 24368 (True) - TUIResourceTexture</t>
  </si>
  <si>
    <t>00000000-0000-0000-0000-000094090000</t>
  </si>
  <si>
    <t>Descriptor_Unit_Saab_Viggen_AJS37_SWE</t>
  </si>
  <si>
    <t>44472D2E789A6607</t>
  </si>
  <si>
    <t>78 : 24376 (True) - TUIResourceTexture</t>
  </si>
  <si>
    <t>81 : 14449 (True) - TUniteAuSolDescriptor</t>
  </si>
  <si>
    <t>00000000-0000-0000-0000-000095090000</t>
  </si>
  <si>
    <t>Descriptor_Unit_Saab_Viggen_JA37</t>
  </si>
  <si>
    <t>08B1502E789A6607</t>
  </si>
  <si>
    <t>78 : 24383 (True) - TUIResourceTexture</t>
  </si>
  <si>
    <t>00000000-0000-0000-0000-000096090000</t>
  </si>
  <si>
    <t>Descriptor_Unit_Sea_Harrier</t>
  </si>
  <si>
    <t>B7EADEB729996A07</t>
  </si>
  <si>
    <t>78 : 24390 (True) - TUIResourceTexture</t>
  </si>
  <si>
    <t>00000000-0000-0000-0000-000097090000</t>
  </si>
  <si>
    <t>Descriptor_Unit_Sea_Harrier_FA2</t>
  </si>
  <si>
    <t>C302DDB729996A07</t>
  </si>
  <si>
    <t>78 : 24397 (True) - TUIResourceTexture</t>
  </si>
  <si>
    <t>00000000-0000-0000-0000-000098090000</t>
  </si>
  <si>
    <t>Descriptor_Unit_Shenyang_J8C_CHI</t>
  </si>
  <si>
    <t>4DC2CEA63FAB6D07</t>
  </si>
  <si>
    <t>78 : 24404 (True) - TUIResourceTexture</t>
  </si>
  <si>
    <t>81 : 14455 (True) - TUniteAuSolDescriptor</t>
  </si>
  <si>
    <t>00000000-0000-0000-0000-000099090000</t>
  </si>
  <si>
    <t>Descriptor_Unit_Shenyang_J8IIB_CHI</t>
  </si>
  <si>
    <t>4CC2CEA63FAB6D07</t>
  </si>
  <si>
    <t>78 : 24411 (True) - TUIResourceTexture</t>
  </si>
  <si>
    <t>00000000-0000-0000-0000-00009a090000</t>
  </si>
  <si>
    <t>Descriptor_Unit_Su22M3_POL</t>
  </si>
  <si>
    <t>56A611D730E81D00</t>
  </si>
  <si>
    <t>78 : 24418 (True) - TUIResourceTexture</t>
  </si>
  <si>
    <t>00000000-0000-0000-0000-00009b090000</t>
  </si>
  <si>
    <t>Descriptor_Unit_Su22M4P_Fitter</t>
  </si>
  <si>
    <t>5A710D83DE010000</t>
  </si>
  <si>
    <t>78 : 24425 (True) - TUIResourceTexture</t>
  </si>
  <si>
    <t>00000000-0000-0000-0000-00009c090000</t>
  </si>
  <si>
    <t>Descriptor_Unit_Su22M4_CZ</t>
  </si>
  <si>
    <t>64535CC3A0770000</t>
  </si>
  <si>
    <t>78 : 24432 (True) - TUIResourceTexture</t>
  </si>
  <si>
    <t>00000000-0000-0000-0000-00009d090000</t>
  </si>
  <si>
    <t>Descriptor_Unit_Su22M4_RDA</t>
  </si>
  <si>
    <t>8BC315D730E81D00</t>
  </si>
  <si>
    <t>78 : 24440 (True) - TUIResourceTexture</t>
  </si>
  <si>
    <t>00000000-0000-0000-0000-00009e090000</t>
  </si>
  <si>
    <t>Descriptor_Unit_Su22M_Fitter</t>
  </si>
  <si>
    <t>79EE42D730E81D00</t>
  </si>
  <si>
    <t>78 : 24447 (True) - TUIResourceTexture</t>
  </si>
  <si>
    <t>00000000-0000-0000-0000-00009f090000</t>
  </si>
  <si>
    <t>Descriptor_Unit_Su22_Fitter</t>
  </si>
  <si>
    <t>B79AE72E340C7A07</t>
  </si>
  <si>
    <t>78 : 24455 (True) - TUIResourceTexture</t>
  </si>
  <si>
    <t>81 : 14456 (True) - TUniteAuSolDescriptor</t>
  </si>
  <si>
    <t>00000000-0000-0000-0000-0000a0090000</t>
  </si>
  <si>
    <t>Descriptor_Unit_Su24MP_Fencer</t>
  </si>
  <si>
    <t>B30A695731E81D00</t>
  </si>
  <si>
    <t>78 : 24462 (True) - TUIResourceTexture</t>
  </si>
  <si>
    <t>00000000-0000-0000-0000-0000a1090000</t>
  </si>
  <si>
    <t>Descriptor_Unit_Su24_Fencer</t>
  </si>
  <si>
    <t>B78ACE2A540C7A07</t>
  </si>
  <si>
    <t>78 : 24469 (True) - TUIResourceTexture</t>
  </si>
  <si>
    <t>00000000-0000-0000-0000-0000a2090000</t>
  </si>
  <si>
    <t>Descriptor_Unit_Su25Ks_NK</t>
  </si>
  <si>
    <t>158657C6A0770000</t>
  </si>
  <si>
    <t>78 : 24477 (True) - TUIResourceTexture</t>
  </si>
  <si>
    <t>00000000-0000-0000-0000-0000a3090000</t>
  </si>
  <si>
    <t>Descriptor_Unit_Su25T_Frogfoot</t>
  </si>
  <si>
    <t>2C7D439E31E81D00</t>
  </si>
  <si>
    <t>78 : 24484 (True) - TUIResourceTexture</t>
  </si>
  <si>
    <t>81 : 14467 (True) - TUniteAuSolDescriptor</t>
  </si>
  <si>
    <t>00000000-0000-0000-0000-0000a4090000</t>
  </si>
  <si>
    <t>Descriptor_Unit_Su25_CZ</t>
  </si>
  <si>
    <t>64531A83DE010000</t>
  </si>
  <si>
    <t>78 : 24491 (True) - TUIResourceTexture</t>
  </si>
  <si>
    <t>00000000-0000-0000-0000-0000a5090000</t>
  </si>
  <si>
    <t>Descriptor_Unit_Su25_Frogfoot</t>
  </si>
  <si>
    <t>2C7D43C6A0770000</t>
  </si>
  <si>
    <t>78 : 24498 (True) - TUIResourceTexture</t>
  </si>
  <si>
    <t>00000000-0000-0000-0000-0000a6090000</t>
  </si>
  <si>
    <t>Descriptor_Unit_Su27K_Flanker</t>
  </si>
  <si>
    <t>1532E81D00000000</t>
  </si>
  <si>
    <t>78 : 24505 (True) - TUIResourceTexture</t>
  </si>
  <si>
    <t>00000000-0000-0000-0000-0000a7090000</t>
  </si>
  <si>
    <t>Descriptor_Unit_Su27M_Flanker</t>
  </si>
  <si>
    <t>B319431732E81D00</t>
  </si>
  <si>
    <t>78 : 24512 (True) - TUIResourceTexture</t>
  </si>
  <si>
    <t>00000000-0000-0000-0000-0000a8090000</t>
  </si>
  <si>
    <t>Descriptor_Unit_Su27SK_CHI</t>
  </si>
  <si>
    <t>93D4541D32E81D00</t>
  </si>
  <si>
    <t>78 : 24519 (True) - TUIResourceTexture</t>
  </si>
  <si>
    <t>00000000-0000-0000-0000-0000a9090000</t>
  </si>
  <si>
    <t>Descriptor_Unit_Su27_Flanker</t>
  </si>
  <si>
    <t>F06CC61032E81D00</t>
  </si>
  <si>
    <t>78 : 24526 (True) - TUIResourceTexture</t>
  </si>
  <si>
    <t>00000000-0000-0000-0000-0000aa090000</t>
  </si>
  <si>
    <t>Descriptor_Unit_Su30_URSS</t>
  </si>
  <si>
    <t>5DC77D01A1770000</t>
  </si>
  <si>
    <t>78 : 24533 (True) - TUIResourceTexture</t>
  </si>
  <si>
    <t>81 : 14471 (True) - TUniteAuSolDescriptor</t>
  </si>
  <si>
    <t>00000000-0000-0000-0000-0000ab090000</t>
  </si>
  <si>
    <t>Descriptor_Unit_Su7BMK_NK</t>
  </si>
  <si>
    <t>15565D0CA2770000</t>
  </si>
  <si>
    <t>78 : 24540 (True) - TUIResourceTexture</t>
  </si>
  <si>
    <t>00000000-0000-0000-0000-0000ac090000</t>
  </si>
  <si>
    <t>Descriptor_Unit_Su7_B</t>
  </si>
  <si>
    <t>0CA2770000000000</t>
  </si>
  <si>
    <t>78 : 24547 (True) - TUIResourceTexture</t>
  </si>
  <si>
    <t>00000000-0000-0000-0000-0000ad090000</t>
  </si>
  <si>
    <t>Descriptor_Unit_Su7_BKL</t>
  </si>
  <si>
    <t>56C5207A07000000</t>
  </si>
  <si>
    <t>78 : 24554 (True) - TUIResourceTexture</t>
  </si>
  <si>
    <t>81 : 14476 (True) - TUniteAuSolDescriptor</t>
  </si>
  <si>
    <t>00000000-0000-0000-0000-0000ae090000</t>
  </si>
  <si>
    <t>Descriptor_Unit_Su7_Fitter_A</t>
  </si>
  <si>
    <t>CBADE6B90B217A07</t>
  </si>
  <si>
    <t>78 : 24561 (True) - TUIResourceTexture</t>
  </si>
  <si>
    <t>81 : 14474 (True) - TUniteAuSolDescriptor</t>
  </si>
  <si>
    <t>00000000-0000-0000-0000-0000af090000</t>
  </si>
  <si>
    <t>Descriptor_Unit_Super_Etendard</t>
  </si>
  <si>
    <t>E9ACE6CFADD67A07</t>
  </si>
  <si>
    <t>78 : 24568 (True) - TUIResourceTexture</t>
  </si>
  <si>
    <t>00000000-0000-0000-0000-0000b0090000</t>
  </si>
  <si>
    <t>Descriptor_Unit_Super_Etendard_SEM</t>
  </si>
  <si>
    <t>D7D3CD6AFED47A07</t>
  </si>
  <si>
    <t>78 : 24575 (True) - TUIResourceTexture</t>
  </si>
  <si>
    <t>00000000-0000-0000-0000-0000b1090000</t>
  </si>
  <si>
    <t>Descriptor_Unit_Tornado_ADV</t>
  </si>
  <si>
    <t>A0B3D0A939DFB407</t>
  </si>
  <si>
    <t>78 : 24582 (True) - TUIResourceTexture</t>
  </si>
  <si>
    <t>00000000-0000-0000-0000-0000b2090000</t>
  </si>
  <si>
    <t>Descriptor_Unit_Tornado_ADV_F3</t>
  </si>
  <si>
    <t>04043A0B00000000</t>
  </si>
  <si>
    <t>78 : 24589 (True) - TUIResourceTexture</t>
  </si>
  <si>
    <t>81 : 14479 (True) - TUniteAuSolDescriptor</t>
  </si>
  <si>
    <t>00000000-0000-0000-0000-0000b3090000</t>
  </si>
  <si>
    <t>Descriptor_Unit_Tornado_GR1B</t>
  </si>
  <si>
    <t>8CC045F34D7B0000</t>
  </si>
  <si>
    <t>78 : 24596 (True) - TUIResourceTexture</t>
  </si>
  <si>
    <t>00000000-0000-0000-0000-0000b4090000</t>
  </si>
  <si>
    <t>Descriptor_Unit_Tornado_IDS</t>
  </si>
  <si>
    <t>9D33D1A939DFB407</t>
  </si>
  <si>
    <t>78 : 24603 (True) - TUIResourceTexture</t>
  </si>
  <si>
    <t>00000000-0000-0000-0000-0000b5090000</t>
  </si>
  <si>
    <t>Descriptor_Unit_Yak38M</t>
  </si>
  <si>
    <t>5742C0E608000000</t>
  </si>
  <si>
    <t>78 : 24610 (True) - TUIResourceTexture</t>
  </si>
  <si>
    <t>81 : 14484 (True) - TUniteAuSolDescriptor</t>
  </si>
  <si>
    <t>00000000-0000-0000-0000-0000b6090000</t>
  </si>
  <si>
    <t>Descriptor_Unit_Yak38_Forger</t>
  </si>
  <si>
    <t>EC4D4309019B2300</t>
  </si>
  <si>
    <t>78 : 24617 (True) - TUIResourceTexture</t>
  </si>
  <si>
    <t>00000000-0000-0000-0000-0000b7090000</t>
  </si>
  <si>
    <t>Descriptor_Unit_Yak_141_URSS</t>
  </si>
  <si>
    <t>5DC77D4221C0E608</t>
  </si>
  <si>
    <t>78 : 24624 (True) - TUIResourceTexture</t>
  </si>
  <si>
    <t>00000000-0000-0000-0000-0000b8090000</t>
  </si>
  <si>
    <t>Descriptor_Unit_dan_Canadair_Starfighter</t>
  </si>
  <si>
    <t>EE7A9B79379B0E00</t>
  </si>
  <si>
    <t>78 : 24631 (True) - TUIResourceTexture</t>
  </si>
  <si>
    <t>00000000-0000-0000-0000-0000b9090000</t>
  </si>
  <si>
    <t>Descriptor_Unit_dan_F16</t>
  </si>
  <si>
    <t>8700CD660A000000</t>
  </si>
  <si>
    <t>78 : 24638 (True) - TUIResourceTexture</t>
  </si>
  <si>
    <t>00000000-0000-0000-0000-0000ba090000</t>
  </si>
  <si>
    <t>Descriptor_Unit_nor_F16</t>
  </si>
  <si>
    <t>8700DDF40C000000</t>
  </si>
  <si>
    <t>78 : 24645 (True) - TUIResourceTexture</t>
  </si>
  <si>
    <t>00000000-0000-0000-0000-0000bb090000</t>
  </si>
  <si>
    <t>Descriptor_Unit_nor_F16_Block15</t>
  </si>
  <si>
    <t>281D338700DDF40C</t>
  </si>
  <si>
    <t>78 : 24652 (True) - TUIResourceTexture</t>
  </si>
  <si>
    <t>00000000-0000-0000-0000-0000bc090000</t>
  </si>
  <si>
    <t>Descriptor_Unit_rfa_Tornado_ECR</t>
  </si>
  <si>
    <t>5CF3D09EB9DE0000</t>
  </si>
  <si>
    <t>78 : 24659 (True) - TUIResourceTexture</t>
  </si>
  <si>
    <t>00000000-0000-0000-0000-0000bd090000</t>
  </si>
  <si>
    <t>Descriptor_Unit_rfa_Tornado_IDS</t>
  </si>
  <si>
    <t>9D33CD37ED99EB0D</t>
  </si>
  <si>
    <t>78 : 24666 (True) - TUIResourceTexture</t>
  </si>
  <si>
    <t>00000000-0000-0000-0000-0000be090000</t>
  </si>
  <si>
    <t>Descriptor_Unit_rfa_Tornado_Marine</t>
  </si>
  <si>
    <t>D77CD35EB9401C00</t>
  </si>
  <si>
    <t>78 : 24673 (True) - TUIResourceTexture</t>
  </si>
  <si>
    <t>00000000-0000-0000-0000-00002c050000</t>
  </si>
  <si>
    <t>Descriptor_Unit_HEMTT_E3</t>
  </si>
  <si>
    <t>9CF6380000000000</t>
  </si>
  <si>
    <t>78 : 84615 (True) - TUIResourceTexture</t>
  </si>
  <si>
    <t>8273310000000000</t>
  </si>
  <si>
    <t>8473310000000000</t>
  </si>
  <si>
    <t>8276310000000000</t>
  </si>
  <si>
    <t>8376310000000000</t>
  </si>
  <si>
    <t>8476310000000000</t>
  </si>
  <si>
    <t>1526681703000000</t>
  </si>
  <si>
    <t>0442490200000000</t>
  </si>
  <si>
    <t>1536180000000000</t>
  </si>
  <si>
    <t>8206320000000000</t>
  </si>
  <si>
    <t>8306320000000000</t>
  </si>
  <si>
    <t>8216320000000000</t>
  </si>
  <si>
    <t>8316320000000000</t>
  </si>
  <si>
    <t>1916108102360000</t>
  </si>
  <si>
    <t>5507010000000000</t>
  </si>
  <si>
    <t>0351801000000000</t>
  </si>
  <si>
    <t>9112081700000000</t>
  </si>
  <si>
    <t>4271010000000000</t>
  </si>
  <si>
    <t>9523141700000000</t>
  </si>
  <si>
    <t>1182181700000000</t>
  </si>
  <si>
    <t>1966141706000000</t>
  </si>
  <si>
    <t>8190781900000000</t>
  </si>
  <si>
    <t>9791148407000000</t>
  </si>
  <si>
    <t>9661780000000000</t>
  </si>
  <si>
    <t>0233201E00000000</t>
  </si>
  <si>
    <t>2013241E00000000</t>
  </si>
  <si>
    <t>8490780000000000</t>
  </si>
  <si>
    <t>8691790000000000</t>
  </si>
  <si>
    <t>1566189907000000</t>
  </si>
  <si>
    <t>1556101E00000000</t>
  </si>
  <si>
    <t>5293505211186408</t>
  </si>
  <si>
    <t>8261902100000000</t>
  </si>
  <si>
    <t>1516108235910000</t>
  </si>
  <si>
    <t>8302592400000000</t>
  </si>
  <si>
    <t>4721350000000000</t>
  </si>
  <si>
    <t>8421350000000000</t>
  </si>
  <si>
    <t>8161560000000000</t>
  </si>
  <si>
    <t>1516594160381700</t>
  </si>
  <si>
    <t>1516048673010000</t>
  </si>
  <si>
    <t>8900350000000000</t>
  </si>
  <si>
    <t>9120081000000000</t>
  </si>
  <si>
    <t>8700010000000000</t>
  </si>
  <si>
    <t>00000000-0000-0000-0100-0000e8030000</t>
  </si>
  <si>
    <t>Collection[23]</t>
  </si>
  <si>
    <t>Descriptor_Building_FOB_ANZ</t>
  </si>
  <si>
    <t>4C06010000000000</t>
  </si>
  <si>
    <t>78 : 24688 (True) - TUIResourceTexture</t>
  </si>
  <si>
    <t>00000000-0000-0000-0100-0000e9030000</t>
  </si>
  <si>
    <t>Descriptor_Building_FOB_CAN</t>
  </si>
  <si>
    <t>78 : 24692 (True) - TUIResourceTexture</t>
  </si>
  <si>
    <t>00000000-0000-0000-0100-0000ea030000</t>
  </si>
  <si>
    <t>Descriptor_Building_FOB_CHINE</t>
  </si>
  <si>
    <t>78 : 24696 (True) - TUIResourceTexture</t>
  </si>
  <si>
    <t>00000000-0000-0000-0100-0000eb030000</t>
  </si>
  <si>
    <t>Descriptor_Building_FOB_CZ</t>
  </si>
  <si>
    <t>78 : 24700 (True) - TUIResourceTexture</t>
  </si>
  <si>
    <t>00000000-0000-0000-0100-0000ec030000</t>
  </si>
  <si>
    <t>Descriptor_Building_FOB_DK</t>
  </si>
  <si>
    <t>78 : 24704 (True) - TUIResourceTexture</t>
  </si>
  <si>
    <t>00000000-0000-0000-0100-0000ed030000</t>
  </si>
  <si>
    <t>Descriptor_Building_FOB_FR</t>
  </si>
  <si>
    <t>78 : 24708 (True) - TUIResourceTexture</t>
  </si>
  <si>
    <t>00000000-0000-0000-0100-0000ee030000</t>
  </si>
  <si>
    <t>Descriptor_Building_FOB_JAP</t>
  </si>
  <si>
    <t>78 : 24712 (True) - TUIResourceTexture</t>
  </si>
  <si>
    <t>00000000-0000-0000-0100-0000ef030000</t>
  </si>
  <si>
    <t>Descriptor_Building_FOB_NK</t>
  </si>
  <si>
    <t>78 : 24716 (True) - TUIResourceTexture</t>
  </si>
  <si>
    <t>00000000-0000-0000-0100-0000f0030000</t>
  </si>
  <si>
    <t>Descriptor_Building_FOB_NOR</t>
  </si>
  <si>
    <t>78 : 24720 (True) - TUIResourceTexture</t>
  </si>
  <si>
    <t>00000000-0000-0000-0100-0000f1030000</t>
  </si>
  <si>
    <t>Descriptor_Building_FOB_OTAN</t>
  </si>
  <si>
    <t>78 : 24724 (True) - TUIResourceTexture</t>
  </si>
  <si>
    <t>00000000-0000-0000-0100-0000f2030000</t>
  </si>
  <si>
    <t>Descriptor_Building_FOB_POL</t>
  </si>
  <si>
    <t>78 : 24728 (True) - TUIResourceTexture</t>
  </si>
  <si>
    <t>00000000-0000-0000-0100-0000f3030000</t>
  </si>
  <si>
    <t>Descriptor_Building_FOB_RDA</t>
  </si>
  <si>
    <t>78 : 24732 (True) - TUIResourceTexture</t>
  </si>
  <si>
    <t>00000000-0000-0000-0100-0000f4030000</t>
  </si>
  <si>
    <t>Descriptor_Building_FOB_RFA</t>
  </si>
  <si>
    <t>78 : 24736 (True) - TUIResourceTexture</t>
  </si>
  <si>
    <t>00000000-0000-0000-0100-0000f5030000</t>
  </si>
  <si>
    <t>Descriptor_Building_FOB_ROK</t>
  </si>
  <si>
    <t>78 : 24740 (True) - TUIResourceTexture</t>
  </si>
  <si>
    <t>00000000-0000-0000-0100-0000f6030000</t>
  </si>
  <si>
    <t>Descriptor_Building_FOB_SWE</t>
  </si>
  <si>
    <t>78 : 24744 (True) - TUIResourceTexture</t>
  </si>
  <si>
    <t>00000000-0000-0000-0100-0000f7030000</t>
  </si>
  <si>
    <t>Descriptor_Building_FOB_UK</t>
  </si>
  <si>
    <t>78 : 24748 (True) - TUIResourceTexture</t>
  </si>
  <si>
    <t>00000000-0000-0000-0100-0000f8030000</t>
  </si>
  <si>
    <t>Descriptor_Building_FOB_Varsovie</t>
  </si>
  <si>
    <t>78 : 24752 (True) - TUIResourceTexture</t>
  </si>
  <si>
    <t>00000000-0000-0000-0500-0000eb030000</t>
  </si>
  <si>
    <t>Descriptor_Fire_Incendie</t>
  </si>
  <si>
    <t>00000000-0000-0000-0300-0000e8030000</t>
  </si>
  <si>
    <t>Collection[8]</t>
  </si>
  <si>
    <t>Descriptor_Company_152mm_SpGH_Dana</t>
  </si>
  <si>
    <t>00000000-0000-0000-0300-0000e9030000</t>
  </si>
  <si>
    <t>Descriptor_Company_2K12_Kub</t>
  </si>
  <si>
    <t>00000000-0000-0000-0300-0000ea030000</t>
  </si>
  <si>
    <t>Descriptor_Company_2K22M_Tunguska_M</t>
  </si>
  <si>
    <t>00000000-0000-0000-0300-0000eb030000</t>
  </si>
  <si>
    <t>Descriptor_Company_2K22_Tunguska</t>
  </si>
  <si>
    <t>00000000-0000-0000-0300-0000ec030000</t>
  </si>
  <si>
    <t>Descriptor_Company_2S15_Norov</t>
  </si>
  <si>
    <t>00000000-0000-0000-0300-0000ed030000</t>
  </si>
  <si>
    <t>Descriptor_Company_2S19_MstaS</t>
  </si>
  <si>
    <t>00000000-0000-0000-0300-0000ee030000</t>
  </si>
  <si>
    <t>Descriptor_Company_2S1_Gozdzik</t>
  </si>
  <si>
    <t>00000000-0000-0000-0300-0000ef030000</t>
  </si>
  <si>
    <t>Descriptor_Company_2S1_Gvozdika</t>
  </si>
  <si>
    <t>00000000-0000-0000-0300-0000f0030000</t>
  </si>
  <si>
    <t>Descriptor_Company_2S23_Nona_SVK</t>
  </si>
  <si>
    <t>00000000-0000-0000-0300-0000f1030000</t>
  </si>
  <si>
    <t>Descriptor_Company_2S3M_Akatsiya</t>
  </si>
  <si>
    <t>00000000-0000-0000-0300-0000f2030000</t>
  </si>
  <si>
    <t>Descriptor_Company_2S3_Akatsiya</t>
  </si>
  <si>
    <t>00000000-0000-0000-0300-0000f3030000</t>
  </si>
  <si>
    <t>Descriptor_Company_2S7M_Malka</t>
  </si>
  <si>
    <t>00000000-0000-0000-0300-0000f4030000</t>
  </si>
  <si>
    <t>Descriptor_Company_2S7_Pion</t>
  </si>
  <si>
    <t>00000000-0000-0000-0300-0000f5030000</t>
  </si>
  <si>
    <t>Descriptor_Company_2S7_Piwonia</t>
  </si>
  <si>
    <t>00000000-0000-0000-0300-0000f6030000</t>
  </si>
  <si>
    <t>Descriptor_Company_2S9_Nona</t>
  </si>
  <si>
    <t>00000000-0000-0000-0300-0000f7030000</t>
  </si>
  <si>
    <t>Collection[9]</t>
  </si>
  <si>
    <t>Descriptor_Company_2eme_REP</t>
  </si>
  <si>
    <t>00000000-0000-0000-0300-0000f8030000</t>
  </si>
  <si>
    <t>Descriptor_Company_2eme_REP_FAMAS</t>
  </si>
  <si>
    <t>00000000-0000-0000-0300-0000f9030000</t>
  </si>
  <si>
    <t>Descriptor_Company_75_Highlanders</t>
  </si>
  <si>
    <t>00000000-0000-0000-0300-0000fa030000</t>
  </si>
  <si>
    <t>Descriptor_Company_90_Motorstrelki</t>
  </si>
  <si>
    <t>00000000-0000-0000-0300-0000fb030000</t>
  </si>
  <si>
    <t>Descriptor_Company_9K33M3_Romb</t>
  </si>
  <si>
    <t>00000000-0000-0000-0300-0000fc030000</t>
  </si>
  <si>
    <t>Descriptor_Company_9K33_OSA</t>
  </si>
  <si>
    <t>00000000-0000-0000-0300-0000fd030000</t>
  </si>
  <si>
    <t>Descriptor_Company_9K33_OSA_AK</t>
  </si>
  <si>
    <t>00000000-0000-0000-0300-0000fe030000</t>
  </si>
  <si>
    <t>Descriptor_Company_9K33_OSA_AKM</t>
  </si>
  <si>
    <t>00000000-0000-0000-0300-0000ff030000</t>
  </si>
  <si>
    <t>Descriptor_Company_9K35_Strela10</t>
  </si>
  <si>
    <t>00000000-0000-0000-0300-000000040000</t>
  </si>
  <si>
    <t>Descriptor_Company_9K37_Buk</t>
  </si>
  <si>
    <t>00000000-0000-0000-0300-000001040000</t>
  </si>
  <si>
    <t>Descriptor_Company_9K37_Buk_M1</t>
  </si>
  <si>
    <t>00000000-0000-0000-0300-000002040000</t>
  </si>
  <si>
    <t>Descriptor_Company_AML_60_20_Serval</t>
  </si>
  <si>
    <t>00000000-0003-0000-0300-0000e8030000</t>
  </si>
  <si>
    <t>Descriptor_Company_AMOS_SWE</t>
  </si>
  <si>
    <t>Company_AMOS_SWE</t>
  </si>
  <si>
    <t>00000000-0000-0000-0300-000003040000</t>
  </si>
  <si>
    <t>Descriptor_Company_AMX13_VTT</t>
  </si>
  <si>
    <t>00000000-0000-0000-0300-000004040000</t>
  </si>
  <si>
    <t>Descriptor_Company_AMX_105_AU_50</t>
  </si>
  <si>
    <t>00000000-0000-0000-0300-000005040000</t>
  </si>
  <si>
    <t>Descriptor_Company_AMX_10_P</t>
  </si>
  <si>
    <t>00000000-0000-0000-0300-000006040000</t>
  </si>
  <si>
    <t>Descriptor_Company_AMX_10_P_HOT</t>
  </si>
  <si>
    <t>00000000-0000-0000-0300-000007040000</t>
  </si>
  <si>
    <t>Descriptor_Company_AMX_10_P_Milan</t>
  </si>
  <si>
    <t>00000000-0000-0000-0300-000008040000</t>
  </si>
  <si>
    <t>Descriptor_Company_AMX_10_RC</t>
  </si>
  <si>
    <t>00000000-0000-0000-0300-000009040000</t>
  </si>
  <si>
    <t>Descriptor_Company_AMX_10_RC_Surblindage</t>
  </si>
  <si>
    <t>00000000-0000-0000-0300-00000a040000</t>
  </si>
  <si>
    <t>Descriptor_Company_AMX_13_90</t>
  </si>
  <si>
    <t>00000000-0000-0000-0300-00000b040000</t>
  </si>
  <si>
    <t>Descriptor_Company_AMX_13_DCA</t>
  </si>
  <si>
    <t>00000000-0000-0000-0300-00000c040000</t>
  </si>
  <si>
    <t>Descriptor_Company_AMX_13_Harpon</t>
  </si>
  <si>
    <t>00000000-0000-0000-0300-00000d040000</t>
  </si>
  <si>
    <t>Descriptor_Company_AMX_30B</t>
  </si>
  <si>
    <t>00000000-0000-0000-0300-00000e040000</t>
  </si>
  <si>
    <t>Descriptor_Company_AMX_30B2</t>
  </si>
  <si>
    <t>00000000-0000-0000-0300-00000f040000</t>
  </si>
  <si>
    <t>Descriptor_Company_AMX_30B_valorise</t>
  </si>
  <si>
    <t>00000000-0000-0000-0300-000010040000</t>
  </si>
  <si>
    <t>Descriptor_Company_AMX_30Brennus</t>
  </si>
  <si>
    <t>00000000-0000-0000-0300-000011040000</t>
  </si>
  <si>
    <t>Descriptor_Company_AMX_30_ROLAND</t>
  </si>
  <si>
    <t>00000000-0000-0000-0300-000012040000</t>
  </si>
  <si>
    <t>Descriptor_Company_AMX_30_ROLAND_2</t>
  </si>
  <si>
    <t>00000000-0000-0000-0300-000013040000</t>
  </si>
  <si>
    <t>Descriptor_Company_AMX_32</t>
  </si>
  <si>
    <t>00000000-0000-0000-0300-000014040000</t>
  </si>
  <si>
    <t>Descriptor_Company_AMX_40</t>
  </si>
  <si>
    <t>00000000-0000-0000-0300-000015040000</t>
  </si>
  <si>
    <t>Descriptor_Company_AMX_AuF1</t>
  </si>
  <si>
    <t>00000000-0000-0000-0300-000016040000</t>
  </si>
  <si>
    <t>Descriptor_Company_ANZ_90_Commando</t>
  </si>
  <si>
    <t>00000000-0000-0000-0300-000017040000</t>
  </si>
  <si>
    <t>Descriptor_Company_ANZ_90_Diggers</t>
  </si>
  <si>
    <t>00000000-0000-0000-0300-000018040000</t>
  </si>
  <si>
    <t>Descriptor_Company_ANZ_CMD_Squad</t>
  </si>
  <si>
    <t>00000000-0000-0000-0300-000019040000</t>
  </si>
  <si>
    <t>Descriptor_Company_ANZ_Commando</t>
  </si>
  <si>
    <t>00000000-0000-0000-0300-00001a040000</t>
  </si>
  <si>
    <t>Descriptor_Company_ANZ_Diggers</t>
  </si>
  <si>
    <t>00000000-0000-0000-0300-00001b040000</t>
  </si>
  <si>
    <t>Descriptor_Company_ANZ_MILAN</t>
  </si>
  <si>
    <t>00000000-0000-0000-0300-00001c040000</t>
  </si>
  <si>
    <t>Descriptor_Company_ANZ_MRAAW</t>
  </si>
  <si>
    <t>00000000-0000-0000-0300-00001d040000</t>
  </si>
  <si>
    <t>Descriptor_Company_ANZ_NZSAS</t>
  </si>
  <si>
    <t>00000000-0000-0000-0300-00001e040000</t>
  </si>
  <si>
    <t>Descriptor_Company_ANZ_Pioniers</t>
  </si>
  <si>
    <t>00000000-0000-0000-0300-00001f040000</t>
  </si>
  <si>
    <t>Descriptor_Company_ANZ_RBS70</t>
  </si>
  <si>
    <t>00000000-0000-0000-0300-000020040000</t>
  </si>
  <si>
    <t>Descriptor_Company_ANZ_Redeye</t>
  </si>
  <si>
    <t>00000000-0000-0000-0300-000021040000</t>
  </si>
  <si>
    <t>Descriptor_Company_ANZ_SASR</t>
  </si>
  <si>
    <t>00000000-0000-0000-0300-000022040000</t>
  </si>
  <si>
    <t>Descriptor_Company_ANZ_Scouts</t>
  </si>
  <si>
    <t>00000000-0000-0000-0300-000023040000</t>
  </si>
  <si>
    <t>Descriptor_Company_AS90_Braveheart_UK</t>
  </si>
  <si>
    <t>00000000-0000-0000-0300-000024040000</t>
  </si>
  <si>
    <t>Descriptor_Company_ASLAV25_ANZ</t>
  </si>
  <si>
    <t>00000000-0000-0000-0300-000025040000</t>
  </si>
  <si>
    <t>Descriptor_Company_ASLAV25_FSV_ANZ</t>
  </si>
  <si>
    <t>00000000-0000-0000-0300-000026040000</t>
  </si>
  <si>
    <t>Descriptor_Company_ASLAV25_TOW_ANZ</t>
  </si>
  <si>
    <t>00000000-0000-0000-0300-000027040000</t>
  </si>
  <si>
    <t>Descriptor_Company_ASLAV_C</t>
  </si>
  <si>
    <t>00000000-0000-0000-0300-000028040000</t>
  </si>
  <si>
    <t>Descriptor_Company_ASLAV_PC_ANZ</t>
  </si>
  <si>
    <t>00000000-0000-0000-0300-000029040000</t>
  </si>
  <si>
    <t>Descriptor_Company_ASLAV_S_ANZ</t>
  </si>
  <si>
    <t>00000000-0000-0000-0300-00002a040000</t>
  </si>
  <si>
    <t>Descriptor_Company_ASU_85</t>
  </si>
  <si>
    <t>00000000-0000-0000-0300-00002b040000</t>
  </si>
  <si>
    <t>Descriptor_Company_ASU_85M</t>
  </si>
  <si>
    <t>00000000-0000-0000-0300-00002c040000</t>
  </si>
  <si>
    <t>Descriptor_Company_ATGM_Milan_F1</t>
  </si>
  <si>
    <t>00000000-0000-0000-0300-00002d040000</t>
  </si>
  <si>
    <t>Descriptor_Company_ATGM_Milan_F2</t>
  </si>
  <si>
    <t>00000000-0000-0000-0300-00002e040000</t>
  </si>
  <si>
    <t>Descriptor_Company_ATGM_Milan_F2A</t>
  </si>
  <si>
    <t>00000000-0000-0000-0300-00002f040000</t>
  </si>
  <si>
    <t>Descriptor_Company_ATGM_Dragon</t>
  </si>
  <si>
    <t>00000000-0000-0000-0300-000030040000</t>
  </si>
  <si>
    <t>Descriptor_Company_ATGM_Dragon_II</t>
  </si>
  <si>
    <t>00000000-0000-0000-0300-000031040000</t>
  </si>
  <si>
    <t>Descriptor_Company_ATS100</t>
  </si>
  <si>
    <t>00000000-0000-0000-0300-000032040000</t>
  </si>
  <si>
    <t>Descriptor_Company_AVGP_Cougar</t>
  </si>
  <si>
    <t>00000000-0000-0000-0300-000033040000</t>
  </si>
  <si>
    <t>Descriptor_Company_AVGP_Cougar_Reco</t>
  </si>
  <si>
    <t>00000000-0000-0000-0300-000034040000</t>
  </si>
  <si>
    <t>Descriptor_Company_AVGP_Grizzly</t>
  </si>
  <si>
    <t>00000000-0000-0000-0300-000035040000</t>
  </si>
  <si>
    <t>Descriptor_Company_AVGP_Grizzly_HQ</t>
  </si>
  <si>
    <t>00000000-0000-0000-0300-000036040000</t>
  </si>
  <si>
    <t>Descriptor_Company_Alvis_Stalwart</t>
  </si>
  <si>
    <t>00000000-0000-0000-0300-000037040000</t>
  </si>
  <si>
    <t>Descriptor_Company_Alvis_Stalwart_ANZ</t>
  </si>
  <si>
    <t>00000000-0000-0000-0300-000038040000</t>
  </si>
  <si>
    <t>Descriptor_Company_Alvis_Stalwart_UK</t>
  </si>
  <si>
    <t>00000000-0000-0000-0300-000039040000</t>
  </si>
  <si>
    <t>Descriptor_Company_Amfibiebil_101</t>
  </si>
  <si>
    <t>00000000-0003-0000-0300-0000e9030000</t>
  </si>
  <si>
    <t>Descriptor_Company_Amfibiebil_TRANS</t>
  </si>
  <si>
    <t>Company_Amfibiebil_TRANS</t>
  </si>
  <si>
    <t>00000000-0000-0000-0300-00003a040000</t>
  </si>
  <si>
    <t>Descriptor_Company_Assault_Engineers</t>
  </si>
  <si>
    <t>00000000-0000-0000-0300-00003b040000</t>
  </si>
  <si>
    <t>Descriptor_Company_AufkPz_BRM1</t>
  </si>
  <si>
    <t>00000000-0000-0000-0300-00003c040000</t>
  </si>
  <si>
    <t>Descriptor_Company_AufklFz_UAZ</t>
  </si>
  <si>
    <t>00000000-0000-0000-0300-00003d040000</t>
  </si>
  <si>
    <t>Descriptor_Company_AufklFz_UAZ_KPV</t>
  </si>
  <si>
    <t>00000000-0001-0000-0300-0000e8030000</t>
  </si>
  <si>
    <t>Descriptor_Company_BAL_SSM</t>
  </si>
  <si>
    <t>00000000-0000-0000-0300-00003e040000</t>
  </si>
  <si>
    <t>Descriptor_Company_BJ212_type56_CHI</t>
  </si>
  <si>
    <t>00000000-0000-0000-0300-00003f040000</t>
  </si>
  <si>
    <t>Descriptor_Company_BM21_GRAD</t>
  </si>
  <si>
    <t>00000000-0001-0000-0300-0000e9030000</t>
  </si>
  <si>
    <t>Descriptor_Company_BM27_RDA</t>
  </si>
  <si>
    <t>00000000-0000-0000-0300-000040040000</t>
  </si>
  <si>
    <t>Descriptor_Company_BM27_Uragan</t>
  </si>
  <si>
    <t>00000000-0000-0000-0300-000041040000</t>
  </si>
  <si>
    <t>Descriptor_Company_BM30_Smerch</t>
  </si>
  <si>
    <t>00000000-0000-0000-0300-000042040000</t>
  </si>
  <si>
    <t>Descriptor_Company_BMD1K_URSS</t>
  </si>
  <si>
    <t>00000000-0000-0000-0300-000043040000</t>
  </si>
  <si>
    <t>Descriptor_Company_BMD1P_URSS</t>
  </si>
  <si>
    <t>00000000-0000-0000-0300-000044040000</t>
  </si>
  <si>
    <t>Descriptor_Company_BMD1_URSS</t>
  </si>
  <si>
    <t>00000000-0000-0000-0300-000045040000</t>
  </si>
  <si>
    <t>Descriptor_Company_BMD2K_URSS</t>
  </si>
  <si>
    <t>00000000-0000-0000-0300-000046040000</t>
  </si>
  <si>
    <t>Descriptor_Company_BMD2_URSS</t>
  </si>
  <si>
    <t>00000000-0000-0000-0300-000047040000</t>
  </si>
  <si>
    <t>Descriptor_Company_BMD3</t>
  </si>
  <si>
    <t>00000000-0000-0000-0300-000048040000</t>
  </si>
  <si>
    <t>Descriptor_Company_BMP1</t>
  </si>
  <si>
    <t>00000000-0000-0000-0300-000049040000</t>
  </si>
  <si>
    <t>Descriptor_Company_BMP1D</t>
  </si>
  <si>
    <t>00000000-0000-0000-0300-00004a040000</t>
  </si>
  <si>
    <t>Descriptor_Company_BMP1P</t>
  </si>
  <si>
    <t>00000000-0000-0000-0300-00004b040000</t>
  </si>
  <si>
    <t>Descriptor_Company_BMP1_SP1</t>
  </si>
  <si>
    <t>00000000-0000-0000-0300-00004c040000</t>
  </si>
  <si>
    <t>Descriptor_Company_BMP1_SP2_RDA</t>
  </si>
  <si>
    <t>00000000-0000-0000-0300-00004d040000</t>
  </si>
  <si>
    <t>Descriptor_Company_BMP1_Sp2</t>
  </si>
  <si>
    <t>00000000-0000-0000-0300-00004e040000</t>
  </si>
  <si>
    <t>Descriptor_Company_BMP1_obr_685</t>
  </si>
  <si>
    <t>00000000-0000-0000-0300-00004f040000</t>
  </si>
  <si>
    <t>Descriptor_Company_BMP2</t>
  </si>
  <si>
    <t>00000000-0000-0000-0300-000050040000</t>
  </si>
  <si>
    <t>Descriptor_Company_BMP2_No_missile</t>
  </si>
  <si>
    <t>00000000-0000-0000-0300-000051040000</t>
  </si>
  <si>
    <t>Descriptor_Company_BMP2D</t>
  </si>
  <si>
    <t>00000000-0000-0000-0300-000052040000</t>
  </si>
  <si>
    <t>Descriptor_Company_BMP2_obr_1986</t>
  </si>
  <si>
    <t>00000000-0000-0000-0300-000053040000</t>
  </si>
  <si>
    <t>Descriptor_Company_BMP3</t>
  </si>
  <si>
    <t>00000000-0000-0000-0300-000054040000</t>
  </si>
  <si>
    <t>Descriptor_Company_BMPT</t>
  </si>
  <si>
    <t>00000000-0000-0000-0300-000055040000</t>
  </si>
  <si>
    <t>Descriptor_Company_BMP_1_NK</t>
  </si>
  <si>
    <t>00000000-0000-0000-0300-000056040000</t>
  </si>
  <si>
    <t>Descriptor_Company_BM_21_NK</t>
  </si>
  <si>
    <t>00000000-0000-0000-0300-000057040000</t>
  </si>
  <si>
    <t>Descriptor_Company_BM_24M</t>
  </si>
  <si>
    <t>00000000-0000-0000-0300-000058040000</t>
  </si>
  <si>
    <t>Descriptor_Company_BM_24_CHI</t>
  </si>
  <si>
    <t>00000000-0000-0000-0300-000059040000</t>
  </si>
  <si>
    <t>Descriptor_Company_BM_24_NK</t>
  </si>
  <si>
    <t>00000000-0001-0000-0300-0000ea030000</t>
  </si>
  <si>
    <t>Descriptor_Company_BPzV_Snezka</t>
  </si>
  <si>
    <t>00000000-0000-0000-0300-00005a040000</t>
  </si>
  <si>
    <t>Descriptor_Company_BRDM1</t>
  </si>
  <si>
    <t>00000000-0000-0000-0300-00005b040000</t>
  </si>
  <si>
    <t>Descriptor_Company_BRDM1_HJ73</t>
  </si>
  <si>
    <t>00000000-0000-0000-0300-00005c040000</t>
  </si>
  <si>
    <t>Descriptor_Company_BRDM2</t>
  </si>
  <si>
    <t>00000000-0000-0000-0300-00005d040000</t>
  </si>
  <si>
    <t>Descriptor_Company_BRDM2U</t>
  </si>
  <si>
    <t>00000000-0000-0000-0300-00005e040000</t>
  </si>
  <si>
    <t>Descriptor_Company_BRDM2U_Tuto</t>
  </si>
  <si>
    <t>00000000-0000-0000-0300-00005f040000</t>
  </si>
  <si>
    <t>Descriptor_Company_BRDM2_KonkM</t>
  </si>
  <si>
    <t>00000000-0000-0000-0300-000060040000</t>
  </si>
  <si>
    <t>Descriptor_Company_BRDM2_Konkurs</t>
  </si>
  <si>
    <t>00000000-0000-0000-0300-000061040000</t>
  </si>
  <si>
    <t>Descriptor_Company_BRDM2_Konkurs_M</t>
  </si>
  <si>
    <t>00000000-0000-0000-0300-000062040000</t>
  </si>
  <si>
    <t>Descriptor_Company_BRDM2_Malyutka_M</t>
  </si>
  <si>
    <t>00000000-0000-0000-0300-000063040000</t>
  </si>
  <si>
    <t>Descriptor_Company_BRDM2_Malyutka_P</t>
  </si>
  <si>
    <t>00000000-0000-0000-0300-000064040000</t>
  </si>
  <si>
    <t>Descriptor_Company_BRDM3_URSS</t>
  </si>
  <si>
    <t>00000000-0000-0000-0300-000065040000</t>
  </si>
  <si>
    <t>Descriptor_Company_BRDM_1_NK</t>
  </si>
  <si>
    <t>00000000-0000-0000-0300-000066040000</t>
  </si>
  <si>
    <t>Descriptor_Company_BRDM_2_Malyutka_NK</t>
  </si>
  <si>
    <t>00000000-0000-0000-0300-000067040000</t>
  </si>
  <si>
    <t>Descriptor_Company_BRDM_2_NK</t>
  </si>
  <si>
    <t>00000000-0000-0000-0300-000068040000</t>
  </si>
  <si>
    <t>Descriptor_Company_BRDM_2_STRELA_1_NK</t>
  </si>
  <si>
    <t>00000000-0000-0000-0300-000069040000</t>
  </si>
  <si>
    <t>Descriptor_Company_BRDM_2_Strela_1</t>
  </si>
  <si>
    <t>00000000-0000-0000-0300-00006a040000</t>
  </si>
  <si>
    <t>Descriptor_Company_BRDM_2_Strela_1M</t>
  </si>
  <si>
    <t>00000000-0000-0000-0300-00006b040000</t>
  </si>
  <si>
    <t>Descriptor_Company_BRM1</t>
  </si>
  <si>
    <t>00000000-0000-0000-0300-00006c040000</t>
  </si>
  <si>
    <t>Descriptor_Company_BRM1K</t>
  </si>
  <si>
    <t>00000000-0000-0000-0300-00006d040000</t>
  </si>
  <si>
    <t>Descriptor_Company_BTR40</t>
  </si>
  <si>
    <t>00000000-0000-0000-0300-00006e040000</t>
  </si>
  <si>
    <t>Descriptor_Company_BTR40A</t>
  </si>
  <si>
    <t>00000000-0000-0000-0300-00006f040000</t>
  </si>
  <si>
    <t>Descriptor_Company_BTR40B</t>
  </si>
  <si>
    <t>00000000-0000-0000-0300-000070040000</t>
  </si>
  <si>
    <t>Descriptor_Company_BTR60PB</t>
  </si>
  <si>
    <t>00000000-0000-0000-0300-000071040000</t>
  </si>
  <si>
    <t>Descriptor_Company_BTR60PZ</t>
  </si>
  <si>
    <t>00000000-0000-0000-0300-000072040000</t>
  </si>
  <si>
    <t>Descriptor_Company_BTR70</t>
  </si>
  <si>
    <t>00000000-0000-0000-0300-000073040000</t>
  </si>
  <si>
    <t>Descriptor_Company_BTR70_obr_1982</t>
  </si>
  <si>
    <t>00000000-0000-0000-0300-000074040000</t>
  </si>
  <si>
    <t>Descriptor_Company_BTR70_Zhalo</t>
  </si>
  <si>
    <t>00000000-0000-0000-0300-000075040000</t>
  </si>
  <si>
    <t>Descriptor_Company_BTR80</t>
  </si>
  <si>
    <t>00000000-0000-0000-0300-000076040000</t>
  </si>
  <si>
    <t>Descriptor_Company_BTR80A_NK</t>
  </si>
  <si>
    <t>00000000-0000-0000-0300-000077040000</t>
  </si>
  <si>
    <t>Descriptor_Company_BTR80A_URSS</t>
  </si>
  <si>
    <t>00000000-0000-0000-0300-000078040000</t>
  </si>
  <si>
    <t>Descriptor_Company_BTR90_URSS</t>
  </si>
  <si>
    <t>00000000-0000-0000-0300-000079040000</t>
  </si>
  <si>
    <t>Descriptor_Company_BTRT_URSS</t>
  </si>
  <si>
    <t>00000000-0000-0000-0300-00007a040000</t>
  </si>
  <si>
    <t>Descriptor_Company_BTR_152E_ZPTU_2</t>
  </si>
  <si>
    <t>00000000-0000-0000-0300-00007b040000</t>
  </si>
  <si>
    <t>Descriptor_Company_BTR_152E_ZPTU_4</t>
  </si>
  <si>
    <t>00000000-0000-0000-0300-00007c040000</t>
  </si>
  <si>
    <t>Descriptor_Company_BTR_152_NK</t>
  </si>
  <si>
    <t>00000000-0000-0000-0300-00007d040000</t>
  </si>
  <si>
    <t>Descriptor_Company_BTR_40A_NK</t>
  </si>
  <si>
    <t>00000000-0000-0000-0300-00007e040000</t>
  </si>
  <si>
    <t>Descriptor_Company_BTR_50PK_NK</t>
  </si>
  <si>
    <t>00000000-0000-0000-0300-00007f040000</t>
  </si>
  <si>
    <t>Descriptor_Company_BTR_60PB_NK</t>
  </si>
  <si>
    <t>00000000-0000-0000-0300-000080040000</t>
  </si>
  <si>
    <t>Descriptor_Company_BTR_60P_NK</t>
  </si>
  <si>
    <t>00000000-0000-0000-0300-000081040000</t>
  </si>
  <si>
    <t>Descriptor_Company_BTR_D</t>
  </si>
  <si>
    <t>00000000-0000-0000-0300-000082040000</t>
  </si>
  <si>
    <t>Descriptor_Company_BTR_RD_Robot</t>
  </si>
  <si>
    <t>00000000-0000-0000-0300-000083040000</t>
  </si>
  <si>
    <t>Descriptor_Company_BTR_ZD_Skrezhet</t>
  </si>
  <si>
    <t>00000000-0000-0000-0300-000084040000</t>
  </si>
  <si>
    <t>Descriptor_Company_BVP1</t>
  </si>
  <si>
    <t>00000000-0000-0000-0300-000085040000</t>
  </si>
  <si>
    <t>Descriptor_Company_BVP1K</t>
  </si>
  <si>
    <t>00000000-0000-0000-0300-000086040000</t>
  </si>
  <si>
    <t>Descriptor_Company_BVP1P</t>
  </si>
  <si>
    <t>00000000-0000-0000-0300-000087040000</t>
  </si>
  <si>
    <t>Descriptor_Company_BVP2</t>
  </si>
  <si>
    <t>00000000-0001-0000-0300-0000eb030000</t>
  </si>
  <si>
    <t>Descriptor_Company_BVP2_vz86</t>
  </si>
  <si>
    <t>00000000-0000-0000-0300-000088040000</t>
  </si>
  <si>
    <t>Descriptor_Company_BWP1</t>
  </si>
  <si>
    <t>00000000-0000-0000-0300-000089040000</t>
  </si>
  <si>
    <t>Descriptor_Company_BWP2</t>
  </si>
  <si>
    <t>00000000-0000-0000-0300-00008a040000</t>
  </si>
  <si>
    <t>Descriptor_Company_BWP2D</t>
  </si>
  <si>
    <t>00000000-0000-0000-0300-00008b040000</t>
  </si>
  <si>
    <t>Descriptor_Company_BY5020TSL_CHI</t>
  </si>
  <si>
    <t>00000000-0001-0000-0300-0000ec030000</t>
  </si>
  <si>
    <t>Descriptor_Company_Berliet_Exocet</t>
  </si>
  <si>
    <t>00000000-0000-0000-0300-00008c040000</t>
  </si>
  <si>
    <t>Descriptor_Company_Bkan_1A</t>
  </si>
  <si>
    <t>00000000-0003-0000-0300-0000ea030000</t>
  </si>
  <si>
    <t>Descriptor_Company_Bkan_1C</t>
  </si>
  <si>
    <t>Company_Bkan_1C</t>
  </si>
  <si>
    <t>00000000-0000-0000-0300-00008d040000</t>
  </si>
  <si>
    <t>Descriptor_Company_BpzV_Svatava</t>
  </si>
  <si>
    <t>00000000-0000-0000-0300-00008e040000</t>
  </si>
  <si>
    <t>Descriptor_Company_Bradley_COMVAT_US</t>
  </si>
  <si>
    <t>00000000-0000-0000-0300-00008f040000</t>
  </si>
  <si>
    <t>Descriptor_Company_Bundesgrenzschutzen</t>
  </si>
  <si>
    <t>00000000-0000-0000-0300-000090040000</t>
  </si>
  <si>
    <t>Descriptor_Company_CAESAR_FR</t>
  </si>
  <si>
    <t>00000000-0000-0000-0300-000091040000</t>
  </si>
  <si>
    <t>Descriptor_Company_CAN_85_PPLI</t>
  </si>
  <si>
    <t>00000000-0000-0000-0300-000092040000</t>
  </si>
  <si>
    <t>Descriptor_Company_CAN_85_Pathfinders</t>
  </si>
  <si>
    <t>00000000-0000-0000-0300-000093040000</t>
  </si>
  <si>
    <t>Descriptor_Company_CAN_Bison</t>
  </si>
  <si>
    <t>00000000-0000-0000-0300-000094040000</t>
  </si>
  <si>
    <t>Descriptor_Company_CAN_Bison_81mm</t>
  </si>
  <si>
    <t>00000000-0000-0000-0300-000095040000</t>
  </si>
  <si>
    <t>Descriptor_Company_CAN_CMD_squad</t>
  </si>
  <si>
    <t>00000000-0000-0000-0300-000096040000</t>
  </si>
  <si>
    <t>Descriptor_Company_CAN_Centurion_Mk5AT</t>
  </si>
  <si>
    <t>00000000-0000-0000-0300-000097040000</t>
  </si>
  <si>
    <t>Descriptor_Company_CAN_Coyote</t>
  </si>
  <si>
    <t>00000000-0000-0000-0300-000098040000</t>
  </si>
  <si>
    <t>Descriptor_Company_CAN_FireSupport</t>
  </si>
  <si>
    <t>00000000-0000-0000-0300-000099040000</t>
  </si>
  <si>
    <t>Descriptor_Company_CAN_HLVW</t>
  </si>
  <si>
    <t>00000000-0000-0000-0300-00009a040000</t>
  </si>
  <si>
    <t>Descriptor_Company_CAN_Iltis_CP</t>
  </si>
  <si>
    <t>00000000-0000-0000-0300-00009b040000</t>
  </si>
  <si>
    <t>Descriptor_Company_CAN_Iltis_Scout</t>
  </si>
  <si>
    <t>00000000-0000-0000-0300-00009c040000</t>
  </si>
  <si>
    <t>Descriptor_Company_CAN_LAV_TUA</t>
  </si>
  <si>
    <t>00000000-0000-0000-0300-00009d040000</t>
  </si>
  <si>
    <t>Descriptor_Company_CAN_LeoC2_MEXAS</t>
  </si>
  <si>
    <t>00000000-0000-0000-0300-00009e040000</t>
  </si>
  <si>
    <t>Descriptor_Company_CAN_Leopard_C2</t>
  </si>
  <si>
    <t>00000000-0000-0000-0300-00009f040000</t>
  </si>
  <si>
    <t>Descriptor_Company_CAN_Marksman</t>
  </si>
  <si>
    <t>00000000-0000-0000-0300-0000a0040000</t>
  </si>
  <si>
    <t>Descriptor_Company_CAN_Scouts</t>
  </si>
  <si>
    <t>00000000-0000-0000-0300-0000a1040000</t>
  </si>
  <si>
    <t>Descriptor_Company_CAN_TH495</t>
  </si>
  <si>
    <t>00000000-0000-0000-0300-0000a2040000</t>
  </si>
  <si>
    <t>Descriptor_Company_CHI_85_Riflemen</t>
  </si>
  <si>
    <t>00000000-0000-0000-0300-0000a3040000</t>
  </si>
  <si>
    <t>Descriptor_Company_CHI_90_Marines</t>
  </si>
  <si>
    <t>00000000-0000-0000-0300-0000a4040000</t>
  </si>
  <si>
    <t>Descriptor_Company_CHI_90_Sword</t>
  </si>
  <si>
    <t>00000000-0000-0000-0300-0000a5040000</t>
  </si>
  <si>
    <t>Descriptor_Company_CHI_CMD_squad</t>
  </si>
  <si>
    <t>00000000-0000-0000-0300-0000a6040000</t>
  </si>
  <si>
    <t>Descriptor_Company_CHI_HN5A</t>
  </si>
  <si>
    <t>00000000-0000-0000-0300-0000a7040000</t>
  </si>
  <si>
    <t>Descriptor_Company_CHI_HN5B</t>
  </si>
  <si>
    <t>00000000-0000-0000-0300-0000a8040000</t>
  </si>
  <si>
    <t>Descriptor_Company_CHI_Marines</t>
  </si>
  <si>
    <t>00000000-0000-0000-0300-0000a9040000</t>
  </si>
  <si>
    <t>Descriptor_Company_CHI_PGZ_88</t>
  </si>
  <si>
    <t>00000000-0000-0000-0300-0000aa040000</t>
  </si>
  <si>
    <t>Descriptor_Company_CHI_QW1</t>
  </si>
  <si>
    <t>00000000-0000-0000-0300-0000ab040000</t>
  </si>
  <si>
    <t>Descriptor_Company_CHI_Rangers</t>
  </si>
  <si>
    <t>00000000-0000-0000-0300-0000ac040000</t>
  </si>
  <si>
    <t>Descriptor_Company_CHI_Reserve</t>
  </si>
  <si>
    <t>00000000-0000-0000-0300-0000ad040000</t>
  </si>
  <si>
    <t>Descriptor_Company_CHI_Riflemen</t>
  </si>
  <si>
    <t>00000000-0000-0000-0300-0000ae040000</t>
  </si>
  <si>
    <t>Descriptor_Company_CHI_Sappers</t>
  </si>
  <si>
    <t>00000000-0000-0000-0300-0000af040000</t>
  </si>
  <si>
    <t>Descriptor_Company_CHI_Sword</t>
  </si>
  <si>
    <t>00000000-0000-0000-0300-0000b0040000</t>
  </si>
  <si>
    <t>Descriptor_Company_CHI_TkHunter</t>
  </si>
  <si>
    <t>00000000-0000-0000-0300-0000b1040000</t>
  </si>
  <si>
    <t>Descriptor_Company_CHI_TkHunter_90</t>
  </si>
  <si>
    <t>00000000-0000-0000-0300-0000b2040000</t>
  </si>
  <si>
    <t>Descriptor_Company_CMD_AMX30B</t>
  </si>
  <si>
    <t>00000000-0000-0000-0300-0000b3040000</t>
  </si>
  <si>
    <t>Descriptor_Company_CMD_APC_NK</t>
  </si>
  <si>
    <t>00000000-0000-0000-0300-0000b4040000</t>
  </si>
  <si>
    <t>Descriptor_Company_CMD_BJ212_CHI</t>
  </si>
  <si>
    <t>00000000-0000-0000-0300-0000b5040000</t>
  </si>
  <si>
    <t>Descriptor_Company_CMD_Centurion_5_2</t>
  </si>
  <si>
    <t>00000000-0000-0000-0300-0000b6040000</t>
  </si>
  <si>
    <t>Descriptor_Company_CMD_Chieftain</t>
  </si>
  <si>
    <t>00000000-0000-0000-0300-0000b7040000</t>
  </si>
  <si>
    <t>Descriptor_Company_CMD_Chonma_ho_NK</t>
  </si>
  <si>
    <t>00000000-0000-0000-0300-0000b8040000</t>
  </si>
  <si>
    <t>Descriptor_Company_CMD_K277_ROK</t>
  </si>
  <si>
    <t>00000000-0000-0000-0300-0000b9040000</t>
  </si>
  <si>
    <t>Descriptor_Company_CMD_KM113A1_CP_ROK</t>
  </si>
  <si>
    <t>00000000-0000-0000-0300-0000ba040000</t>
  </si>
  <si>
    <t>Descriptor_Company_CMD_KM_111_ROK</t>
  </si>
  <si>
    <t>00000000-0000-0000-0300-0000bb040000</t>
  </si>
  <si>
    <t>Descriptor_Company_CMD_Leo_C1</t>
  </si>
  <si>
    <t>00000000-0000-0000-0300-0000bc040000</t>
  </si>
  <si>
    <t>Descriptor_Company_CMD_Leopard_2</t>
  </si>
  <si>
    <t>00000000-0000-0000-0300-0000bd040000</t>
  </si>
  <si>
    <t>Descriptor_Company_CMD_M48A3_ROK</t>
  </si>
  <si>
    <t>00000000-0000-0000-0300-0000be040000</t>
  </si>
  <si>
    <t>Descriptor_Company_CMD_M48A5_NOR</t>
  </si>
  <si>
    <t>00000000-0000-0000-0300-0000bf040000</t>
  </si>
  <si>
    <t>Descriptor_Company_CMD_M60A1</t>
  </si>
  <si>
    <t>00000000-0000-0000-0300-0000c0040000</t>
  </si>
  <si>
    <t>Descriptor_Company_CMD_Strv_103B</t>
  </si>
  <si>
    <t>00000000-0000-0000-0300-0000c1040000</t>
  </si>
  <si>
    <t>Descriptor_Company_CMD_T55</t>
  </si>
  <si>
    <t>00000000-0000-0000-0300-0000c2040000</t>
  </si>
  <si>
    <t>Descriptor_Company_CMD_T72</t>
  </si>
  <si>
    <t>00000000-0000-0000-0300-0000c3040000</t>
  </si>
  <si>
    <t>Descriptor_Company_CMD_T72_RDA</t>
  </si>
  <si>
    <t>00000000-0000-0000-0300-0000c4040000</t>
  </si>
  <si>
    <t>Descriptor_Company_CMD_T80UK</t>
  </si>
  <si>
    <t>00000000-0000-0000-0300-0000c5040000</t>
  </si>
  <si>
    <t>Descriptor_Company_CMD_Type_69_IIB_CHI</t>
  </si>
  <si>
    <t>00000000-0000-0000-0300-0000c6040000</t>
  </si>
  <si>
    <t>Descriptor_Company_CMD_Type_73_JAP</t>
  </si>
  <si>
    <t>00000000-0000-0000-0300-0000c7040000</t>
  </si>
  <si>
    <t>Descriptor_Company_CMD_Type_74_JAP</t>
  </si>
  <si>
    <t>00000000-0000-0000-0300-0000c8040000</t>
  </si>
  <si>
    <t>Descriptor_Company_CMD_Type_82_CCV_JAP</t>
  </si>
  <si>
    <t>00000000-0000-0000-0300-0000c9040000</t>
  </si>
  <si>
    <t>Descriptor_Company_CMD_UAZ_469_NK</t>
  </si>
  <si>
    <t>00000000-0000-0000-0300-0000ca040000</t>
  </si>
  <si>
    <t>Descriptor_Company_CMD_cz_T55</t>
  </si>
  <si>
    <t>00000000-0003-0000-0300-0000eb030000</t>
  </si>
  <si>
    <t>Descriptor_Company_CV9030NO</t>
  </si>
  <si>
    <t>Company_CV9030NO</t>
  </si>
  <si>
    <t>00000000-0000-0000-0300-0000cb040000</t>
  </si>
  <si>
    <t>Descriptor_Company_CZ_CMD_squad</t>
  </si>
  <si>
    <t>00000000-0000-0000-0300-0000cc040000</t>
  </si>
  <si>
    <t>Descriptor_Company_CZ_Strela_3</t>
  </si>
  <si>
    <t>00000000-0000-0000-0300-0000cd040000</t>
  </si>
  <si>
    <t>Descriptor_Company_Canadian_85_Rifles</t>
  </si>
  <si>
    <t>00000000-0000-0000-0300-0000ce040000</t>
  </si>
  <si>
    <t>Descriptor_Company_Canadian_Rifles</t>
  </si>
  <si>
    <t>00000000-0000-0000-0300-0000cf040000</t>
  </si>
  <si>
    <t>Descriptor_Company_Centurion_AVRE</t>
  </si>
  <si>
    <t>00000000-0000-0000-0300-0000d0040000</t>
  </si>
  <si>
    <t>Descriptor_Company_Centurion_Mk_11</t>
  </si>
  <si>
    <t>00000000-0000-0000-0300-0000d1040000</t>
  </si>
  <si>
    <t>Descriptor_Company_Centurion_Mk_5</t>
  </si>
  <si>
    <t>00000000-0000-0000-0300-0000d2040000</t>
  </si>
  <si>
    <t>Descriptor_Company_Centurion_Mk_51_ANZ</t>
  </si>
  <si>
    <t>00000000-0000-0000-0300-0000d3040000</t>
  </si>
  <si>
    <t>Descriptor_Company_Centurion_Mk_5_2</t>
  </si>
  <si>
    <t>00000000-0000-0000-0300-0000d4040000</t>
  </si>
  <si>
    <t>Descriptor_Company_Centurion_Mk_5_2_DK</t>
  </si>
  <si>
    <t>00000000-0000-0000-0300-0000d5040000</t>
  </si>
  <si>
    <t>Descriptor_Company_Centurion_Mk_6</t>
  </si>
  <si>
    <t>00000000-0000-0000-0300-0000d6040000</t>
  </si>
  <si>
    <t>Descriptor_Company_Challenger_1</t>
  </si>
  <si>
    <t>00000000-0000-0000-0300-0000d7040000</t>
  </si>
  <si>
    <t>Descriptor_Company_Challenger2</t>
  </si>
  <si>
    <t>00000000-0000-0000-0300-0000d8040000</t>
  </si>
  <si>
    <t>Descriptor_Company_Challenger_Marksman_UK</t>
  </si>
  <si>
    <t>00000000-0000-0000-0300-0000d9040000</t>
  </si>
  <si>
    <t>Descriptor_Company_Challenger_Mk_2_UK</t>
  </si>
  <si>
    <t>00000000-0000-0000-0300-0000da040000</t>
  </si>
  <si>
    <t>Descriptor_Company_Challenger_Mk_3_UK</t>
  </si>
  <si>
    <t>00000000-0000-0000-0300-0000db040000</t>
  </si>
  <si>
    <t>Descriptor_Company_Chasseurs</t>
  </si>
  <si>
    <t>00000000-0000-0000-0300-0000dc040000</t>
  </si>
  <si>
    <t>Descriptor_Company_Chasseurs_FAMAS</t>
  </si>
  <si>
    <t>00000000-0000-0000-0300-0000dd040000</t>
  </si>
  <si>
    <t>Descriptor_Company_Chieftain_Marksman_UK</t>
  </si>
  <si>
    <t>00000000-0000-0000-0300-0000de040000</t>
  </si>
  <si>
    <t>Descriptor_Company_Chieftain_Mk_10</t>
  </si>
  <si>
    <t>00000000-0000-0000-0300-0000df040000</t>
  </si>
  <si>
    <t>Descriptor_Company_Chieftain_Mk_11_UK</t>
  </si>
  <si>
    <t>00000000-0000-0000-0300-0000e0040000</t>
  </si>
  <si>
    <t>Descriptor_Company_Chieftain_Mk_2</t>
  </si>
  <si>
    <t>00000000-0000-0000-0300-0000e1040000</t>
  </si>
  <si>
    <t>Descriptor_Company_Chieftain_Mk_5</t>
  </si>
  <si>
    <t>00000000-0000-0000-0300-0000e2040000</t>
  </si>
  <si>
    <t>Descriptor_Company_Chimera</t>
  </si>
  <si>
    <t>00000000-0000-0000-0300-0000e3040000</t>
  </si>
  <si>
    <t>Descriptor_Company_Chonma_ho_III_NK</t>
  </si>
  <si>
    <t>00000000-0000-0000-0300-0000e4040000</t>
  </si>
  <si>
    <t>Descriptor_Company_Chonma_ho_II_NK</t>
  </si>
  <si>
    <t>00000000-0000-0000-0300-0000e5040000</t>
  </si>
  <si>
    <t>Descriptor_Company_Chonma_ho_NK</t>
  </si>
  <si>
    <t>00000000-0000-0000-0300-0000e6040000</t>
  </si>
  <si>
    <t>Descriptor_Company_Crotale_FR</t>
  </si>
  <si>
    <t>00000000-0000-0000-0300-0000e7040000</t>
  </si>
  <si>
    <t>Descriptor_Company_DK_CMD_squad</t>
  </si>
  <si>
    <t>00000000-0000-0000-0300-0000e8040000</t>
  </si>
  <si>
    <t>Descriptor_Company_DK_Centurion_105</t>
  </si>
  <si>
    <t>00000000-0000-0000-0300-0000e9040000</t>
  </si>
  <si>
    <t>Descriptor_Company_Delta_Force</t>
  </si>
  <si>
    <t>00000000-0000-0000-0300-0000ea040000</t>
  </si>
  <si>
    <t>Descriptor_Company_Desantowa</t>
  </si>
  <si>
    <t>00000000-0000-0000-0300-0000eb040000</t>
  </si>
  <si>
    <t>Descriptor_Company_Desantowa_Saperow</t>
  </si>
  <si>
    <t>00000000-0000-0000-0300-0000ec040000</t>
  </si>
  <si>
    <t>Descriptor_Company_Dragon</t>
  </si>
  <si>
    <t>00000000-0003-0000-0300-0000ec030000</t>
  </si>
  <si>
    <t>Descriptor_Company_EOTS_Hawk</t>
  </si>
  <si>
    <t>Company_EOTS_Hawk</t>
  </si>
  <si>
    <t>00000000-0003-0000-0300-0000ed030000</t>
  </si>
  <si>
    <t>Descriptor_Company_EPVB_90</t>
  </si>
  <si>
    <t>Company_EPVB_90</t>
  </si>
  <si>
    <t>00000000-0000-0000-0300-0000ed040000</t>
  </si>
  <si>
    <t>Descriptor_Company_ERC90_F4_Sagaie</t>
  </si>
  <si>
    <t>00000000-0000-0000-0300-0000ee040000</t>
  </si>
  <si>
    <t>Descriptor_Company_Eclaireurs</t>
  </si>
  <si>
    <t>00000000-0000-0000-0300-0000ef040000</t>
  </si>
  <si>
    <t>Descriptor_Company_Epbv_3022</t>
  </si>
  <si>
    <t>00000000-0003-0000-0300-0000ee030000</t>
  </si>
  <si>
    <t>Descriptor_Company_FKP</t>
  </si>
  <si>
    <t>Company_FKP</t>
  </si>
  <si>
    <t>00000000-0000-0000-0300-0000f0040000</t>
  </si>
  <si>
    <t>Descriptor_Company_FR_85_Hussards</t>
  </si>
  <si>
    <t>00000000-0000-0000-0300-0000f1040000</t>
  </si>
  <si>
    <t>Descriptor_Company_FR_85_RIMa</t>
  </si>
  <si>
    <t>00000000-0000-0000-0300-0000f2040000</t>
  </si>
  <si>
    <t>Descriptor_Company_FR_CdoMarine</t>
  </si>
  <si>
    <t>00000000-0000-0000-0300-0000f3040000</t>
  </si>
  <si>
    <t>Descriptor_Company_FR_Mistral</t>
  </si>
  <si>
    <t>00000000-0003-0000-0300-0000ef030000</t>
  </si>
  <si>
    <t>Descriptor_Company_FSK</t>
  </si>
  <si>
    <t>Company_FSK</t>
  </si>
  <si>
    <t>00000000-0000-0000-0300-0000f4040000</t>
  </si>
  <si>
    <t>Descriptor_Company_FSV101_Scorpion</t>
  </si>
  <si>
    <t>00000000-0000-0000-0300-0000f5040000</t>
  </si>
  <si>
    <t>Descriptor_Company_FV101_Scorpion</t>
  </si>
  <si>
    <t>00000000-0000-0000-0300-0000f6040000</t>
  </si>
  <si>
    <t>Descriptor_Company_FV101_Scorpion_ANZ</t>
  </si>
  <si>
    <t>00000000-0000-0000-0300-0000f7040000</t>
  </si>
  <si>
    <t>Descriptor_Company_FV102_Striker</t>
  </si>
  <si>
    <t>00000000-0000-0000-0300-0000f8040000</t>
  </si>
  <si>
    <t>Descriptor_Company_FV103_Spartan</t>
  </si>
  <si>
    <t>00000000-0000-0000-0300-0000f9040000</t>
  </si>
  <si>
    <t>Descriptor_Company_FV105_Sultan</t>
  </si>
  <si>
    <t>00000000-0000-0000-0300-0000fa040000</t>
  </si>
  <si>
    <t>Descriptor_Company_FV107_Scimitar</t>
  </si>
  <si>
    <t>00000000-0000-0000-0300-0000fb040000</t>
  </si>
  <si>
    <t>Descriptor_Company_FV432</t>
  </si>
  <si>
    <t>00000000-0000-0000-0300-0000fc040000</t>
  </si>
  <si>
    <t>Descriptor_Company_FV432_M</t>
  </si>
  <si>
    <t>00000000-0000-0000-0300-0000fd040000</t>
  </si>
  <si>
    <t>Descriptor_Company_FV432_Rarden</t>
  </si>
  <si>
    <t>00000000-0000-0000-0300-0000fe040000</t>
  </si>
  <si>
    <t>Descriptor_Company_FV4333_Stormer_UK</t>
  </si>
  <si>
    <t>00000000-0000-0000-0300-0000ff040000</t>
  </si>
  <si>
    <t>Descriptor_Company_FV433_Abbot</t>
  </si>
  <si>
    <t>00000000-0000-0000-0300-000000050000</t>
  </si>
  <si>
    <t>Descriptor_Company_FV434_Falcon</t>
  </si>
  <si>
    <t>00000000-0000-0000-0300-000001050000</t>
  </si>
  <si>
    <t>Descriptor_Company_FV510_Warrior</t>
  </si>
  <si>
    <t>00000000-0000-0000-0300-000002050000</t>
  </si>
  <si>
    <t>Descriptor_Company_FV510_Warrior_ERA_UK</t>
  </si>
  <si>
    <t>00000000-0002-0000-0300-0000e8030000</t>
  </si>
  <si>
    <t>Descriptor_Company_FV510_Warrior_MILAN</t>
  </si>
  <si>
    <t>Company_FV510_Warrior_MILAN</t>
  </si>
  <si>
    <t>00000000-0000-0000-0300-000003050000</t>
  </si>
  <si>
    <t>Descriptor_Company_FV511_Warrior_CP_UK</t>
  </si>
  <si>
    <t>00000000-0000-0000-0300-000004050000</t>
  </si>
  <si>
    <t>Descriptor_Company_FV601_Saladin</t>
  </si>
  <si>
    <t>00000000-0000-0000-0300-000005050000</t>
  </si>
  <si>
    <t>Descriptor_Company_FV601_Saladin_ANZ</t>
  </si>
  <si>
    <t>00000000-0000-0000-0300-000006050000</t>
  </si>
  <si>
    <t>Descriptor_Company_FV603_Saracen</t>
  </si>
  <si>
    <t>00000000-0000-0000-0300-000007050000</t>
  </si>
  <si>
    <t>Descriptor_Company_FV701_Ferret_Mk2</t>
  </si>
  <si>
    <t>00000000-0000-0000-0300-000008050000</t>
  </si>
  <si>
    <t>Descriptor_Company_FV712_Ferret_UK</t>
  </si>
  <si>
    <t>00000000-0000-0000-0300-000009050000</t>
  </si>
  <si>
    <t>Descriptor_Company_FV721_Fox</t>
  </si>
  <si>
    <t>00000000-0000-0000-0300-00000a050000</t>
  </si>
  <si>
    <t>Descriptor_Company_Fagot</t>
  </si>
  <si>
    <t>00000000-0000-0000-0300-00000b050000</t>
  </si>
  <si>
    <t>Descriptor_Company_Fallschirmjager</t>
  </si>
  <si>
    <t>00000000-0000-0000-0300-00000c050000</t>
  </si>
  <si>
    <t>Descriptor_Company_Fallskarmsjagarna</t>
  </si>
  <si>
    <t>00000000-0000-0000-0300-00000d050000</t>
  </si>
  <si>
    <t>Descriptor_Company_Fallskjermjeger</t>
  </si>
  <si>
    <t>00000000-0003-0000-0300-0000f0030000</t>
  </si>
  <si>
    <t>Descriptor_Company_Fallskjermjeger_75</t>
  </si>
  <si>
    <t>Company_Fallskjermjeger_75</t>
  </si>
  <si>
    <t>00000000-0000-0000-0300-00000e050000</t>
  </si>
  <si>
    <t>Descriptor_Company_Fernspaher</t>
  </si>
  <si>
    <t>00000000-0000-0000-0300-00000f050000</t>
  </si>
  <si>
    <t>Descriptor_Company_Ferret_Entac_ANZ</t>
  </si>
  <si>
    <t>00000000-0000-0000-0300-000010050000</t>
  </si>
  <si>
    <t>Descriptor_Company_Ferret_Mk1</t>
  </si>
  <si>
    <t>00000000-0000-0000-0300-000011050000</t>
  </si>
  <si>
    <t>Descriptor_Company_Ferret_Mk2_ANZ</t>
  </si>
  <si>
    <t>00000000-0000-0000-0300-000012050000</t>
  </si>
  <si>
    <t>Descriptor_Company_Fiat_6616_ROK</t>
  </si>
  <si>
    <t>00000000-0000-0000-0300-000013050000</t>
  </si>
  <si>
    <t>Descriptor_Company_FlaRakRad_ROLAND_2</t>
  </si>
  <si>
    <t>00000000-0001-0000-0300-0000ed030000</t>
  </si>
  <si>
    <t>Descriptor_Company_FlaRak_Igla1</t>
  </si>
  <si>
    <t>00000000-0000-0000-0300-000014050000</t>
  </si>
  <si>
    <t>Descriptor_Company_FlaRak_OSA</t>
  </si>
  <si>
    <t>00000000-0000-0000-0300-000015050000</t>
  </si>
  <si>
    <t>Descriptor_Company_FlaRak_Strela10</t>
  </si>
  <si>
    <t>00000000-0000-0000-0300-000016050000</t>
  </si>
  <si>
    <t>Descriptor_Company_FlaRak_Strela2</t>
  </si>
  <si>
    <t>00000000-0000-0000-0300-000017050000</t>
  </si>
  <si>
    <t>Descriptor_Company_FlaRak_Strela_1</t>
  </si>
  <si>
    <t>00000000-0000-0000-0300-000018050000</t>
  </si>
  <si>
    <t>Descriptor_Company_Fla_MG_SPW_152E</t>
  </si>
  <si>
    <t>00000000-0000-0000-0300-000019050000</t>
  </si>
  <si>
    <t>Descriptor_Company_Fla_SFL_57_2</t>
  </si>
  <si>
    <t>00000000-0000-0000-0300-00001a050000</t>
  </si>
  <si>
    <t>Descriptor_Company_FlakPz_Shilka</t>
  </si>
  <si>
    <t>00000000-0000-0000-0300-00001b050000</t>
  </si>
  <si>
    <t>Descriptor_Company_Flakpanzer_Gepard</t>
  </si>
  <si>
    <t>00000000-0000-0000-0300-00001c050000</t>
  </si>
  <si>
    <t>Descriptor_Company_Flakpanzer_Gepard_A1</t>
  </si>
  <si>
    <t>00000000-0000-0000-0300-00001d050000</t>
  </si>
  <si>
    <t>Descriptor_Company_Flakpanzer_Gepard_A2</t>
  </si>
  <si>
    <t>00000000-0000-0000-0300-00001e050000</t>
  </si>
  <si>
    <t>Descriptor_Company_FlammPz_TO55</t>
  </si>
  <si>
    <t>00000000-0000-0000-0300-00001f050000</t>
  </si>
  <si>
    <t>Descriptor_Company_Fliegerfaust</t>
  </si>
  <si>
    <t>00000000-0000-0000-0300-000020050000</t>
  </si>
  <si>
    <t>Descriptor_Company_Fliegerfaust_2</t>
  </si>
  <si>
    <t>00000000-0001-0000-0300-0000ee030000</t>
  </si>
  <si>
    <t>Descriptor_Company_Formoza</t>
  </si>
  <si>
    <t>00000000-0000-0000-0300-000021050000</t>
  </si>
  <si>
    <t>Descriptor_Company_Fuchs_Fufu_RFA</t>
  </si>
  <si>
    <t>00000000-0000-0000-0300-000022050000</t>
  </si>
  <si>
    <t>Descriptor_Company_Fuhrungs_UAZ</t>
  </si>
  <si>
    <t>00000000-0000-0000-0300-000023050000</t>
  </si>
  <si>
    <t>Descriptor_Company_Fusiliers</t>
  </si>
  <si>
    <t>00000000-0003-0000-0300-0000f1030000</t>
  </si>
  <si>
    <t>Descriptor_Company_GMC_M450</t>
  </si>
  <si>
    <t>Company_GMC_M450</t>
  </si>
  <si>
    <t>00000000-0001-0000-0300-0000ef030000</t>
  </si>
  <si>
    <t>Descriptor_Company_GROM</t>
  </si>
  <si>
    <t>00000000-0000-0000-0300-000024050000</t>
  </si>
  <si>
    <t>Descriptor_Company_GWSFL_120mm_Tundscha</t>
  </si>
  <si>
    <t>00000000-0000-0000-0300-000025050000</t>
  </si>
  <si>
    <t>Descriptor_Company_Gardehussar</t>
  </si>
  <si>
    <t>00000000-0000-0000-0300-000026050000</t>
  </si>
  <si>
    <t>Descriptor_Company_Genie_de_combat</t>
  </si>
  <si>
    <t>00000000-0003-0000-0300-0000f2030000</t>
  </si>
  <si>
    <t>Descriptor_Company_Gevaermenn_90</t>
  </si>
  <si>
    <t>Company_Gevaermenn_90</t>
  </si>
  <si>
    <t>00000000-0001-0000-0300-0000f0030000</t>
  </si>
  <si>
    <t>Descriptor_Company_Granatomet</t>
  </si>
  <si>
    <t>00000000-0000-0000-0300-000027050000</t>
  </si>
  <si>
    <t>Descriptor_Company_Green_Jacket</t>
  </si>
  <si>
    <t>00000000-0000-0000-0300-000028050000</t>
  </si>
  <si>
    <t>Descriptor_Company_Grenader</t>
  </si>
  <si>
    <t>00000000-0000-0000-0300-000029050000</t>
  </si>
  <si>
    <t>Descriptor_Company_Grenzer</t>
  </si>
  <si>
    <t>00000000-0000-0000-0300-00002a050000</t>
  </si>
  <si>
    <t>Descriptor_Company_Gvozdika</t>
  </si>
  <si>
    <t>00000000-0000-0000-0300-00002b050000</t>
  </si>
  <si>
    <t>Descriptor_Company_HEMTT</t>
  </si>
  <si>
    <t>00000000-0000-0000-0300-00002d050000</t>
  </si>
  <si>
    <t>Descriptor_Company_HN5C_Truck</t>
  </si>
  <si>
    <t>00000000-0000-0000-0300-00002e050000</t>
  </si>
  <si>
    <t>Descriptor_Company_HQ_61</t>
  </si>
  <si>
    <t>00000000-0000-0000-0300-00002f050000</t>
  </si>
  <si>
    <t>Descriptor_Company_HQ_7_CHI</t>
  </si>
  <si>
    <t>00000000-0000-0000-0300-000030050000</t>
  </si>
  <si>
    <t>Descriptor_Company_Haerhjemmevaernet</t>
  </si>
  <si>
    <t>00000000-0000-0000-0300-000031050000</t>
  </si>
  <si>
    <t>Descriptor_Company_Hamlet</t>
  </si>
  <si>
    <t>00000000-0000-0000-0300-000032050000</t>
  </si>
  <si>
    <t>Descriptor_Company_Heimatschutzen</t>
  </si>
  <si>
    <t>00000000-0000-0000-0300-000033050000</t>
  </si>
  <si>
    <t>Descriptor_Company_Heimevernet</t>
  </si>
  <si>
    <t>00000000-0000-0000-0300-000034050000</t>
  </si>
  <si>
    <t>Descriptor_Company_Hemvaernet</t>
  </si>
  <si>
    <t>00000000-0000-0000-0300-000035050000</t>
  </si>
  <si>
    <t>Descriptor_Company_Highlanders</t>
  </si>
  <si>
    <t>00000000-0000-0000-0300-000036050000</t>
  </si>
  <si>
    <t>Descriptor_Company_Hussards</t>
  </si>
  <si>
    <t>00000000-0000-0000-0300-000037050000</t>
  </si>
  <si>
    <t>Descriptor_Company_Hybnerit_ZU232</t>
  </si>
  <si>
    <t>00000000-0000-0000-0300-000038050000</t>
  </si>
  <si>
    <t>Descriptor_Company_Hybnerit_ZU232S</t>
  </si>
  <si>
    <t>00000000-0000-0000-0300-000039050000</t>
  </si>
  <si>
    <t>Descriptor_Company_I_Hawk_JAP</t>
  </si>
  <si>
    <t>00000000-0000-0000-0300-00003a050000</t>
  </si>
  <si>
    <t>Descriptor_Company_Ikv_103</t>
  </si>
  <si>
    <t>00000000-0003-0000-0300-0000f3030000</t>
  </si>
  <si>
    <t>Descriptor_Company_Ikv_105</t>
  </si>
  <si>
    <t>Company_Ikv_105</t>
  </si>
  <si>
    <t>00000000-0000-0000-0300-00003b050000</t>
  </si>
  <si>
    <t>Descriptor_Company_Ikv_91</t>
  </si>
  <si>
    <t>00000000-0003-0000-0300-0000f4030000</t>
  </si>
  <si>
    <t>Descriptor_Company_Ildstottegruppe90_DK</t>
  </si>
  <si>
    <t>Company_Ildstottegruppe90_DK</t>
  </si>
  <si>
    <t>00000000-0003-0000-0300-0000f5030000</t>
  </si>
  <si>
    <t>Descriptor_Company_Ildstottegruppe_DK</t>
  </si>
  <si>
    <t>Company_Ildstottegruppe_DK</t>
  </si>
  <si>
    <t>00000000-0000-0000-0300-00003c050000</t>
  </si>
  <si>
    <t>Descriptor_Company_Iltis_Fukow</t>
  </si>
  <si>
    <t>00000000-0000-0000-0300-00003d050000</t>
  </si>
  <si>
    <t>Descriptor_Company_Iltis_Milan_1_RFA</t>
  </si>
  <si>
    <t>00000000-0000-0000-0300-00003e050000</t>
  </si>
  <si>
    <t>Descriptor_Company_Iltis_Milan_2_RFA</t>
  </si>
  <si>
    <t>00000000-0000-0000-0300-00003f050000</t>
  </si>
  <si>
    <t>Descriptor_Company_JAP_90_Paras</t>
  </si>
  <si>
    <t>00000000-0000-0000-0300-000040050000</t>
  </si>
  <si>
    <t>Descriptor_Company_JAP_90_Rangers</t>
  </si>
  <si>
    <t>00000000-0000-0000-0300-000041050000</t>
  </si>
  <si>
    <t>Descriptor_Company_JAP_90_Riflemen</t>
  </si>
  <si>
    <t>00000000-0000-0000-0300-000042050000</t>
  </si>
  <si>
    <t>Descriptor_Company_JAP_BDX10</t>
  </si>
  <si>
    <t>00000000-0001-0000-0300-0000f1030000</t>
  </si>
  <si>
    <t>Descriptor_Company_JAP_BDX10_HQ</t>
  </si>
  <si>
    <t>00000000-0000-0000-0300-000043050000</t>
  </si>
  <si>
    <t>Descriptor_Company_JAP_CMD_squad</t>
  </si>
  <si>
    <t>00000000-0000-0000-0300-000044050000</t>
  </si>
  <si>
    <t>Descriptor_Company_JAP_ChuMAT</t>
  </si>
  <si>
    <t>00000000-0000-0000-0300-000045050000</t>
  </si>
  <si>
    <t>Descriptor_Company_JAP_CloseArrow</t>
  </si>
  <si>
    <t>00000000-0000-0000-0300-000046050000</t>
  </si>
  <si>
    <t>Descriptor_Company_JAP_Engineers</t>
  </si>
  <si>
    <t>00000000-0000-0000-0300-000047050000</t>
  </si>
  <si>
    <t>Descriptor_Company_JAP_Hunter</t>
  </si>
  <si>
    <t>00000000-0000-0000-0300-000048050000</t>
  </si>
  <si>
    <t>Descriptor_Company_JAP_Paras</t>
  </si>
  <si>
    <t>00000000-0000-0000-0300-000049050000</t>
  </si>
  <si>
    <t>Descriptor_Company_JAP_Rangers</t>
  </si>
  <si>
    <t>00000000-0000-0000-0300-00004a050000</t>
  </si>
  <si>
    <t>Descriptor_Company_JAP_Riflemen</t>
  </si>
  <si>
    <t>00000000-0000-0000-0300-00004b050000</t>
  </si>
  <si>
    <t>Descriptor_Company_JAP_Stinger</t>
  </si>
  <si>
    <t>00000000-0000-0000-0300-00004c050000</t>
  </si>
  <si>
    <t>Descriptor_Company_JAP_Type91</t>
  </si>
  <si>
    <t>00000000-0000-0000-0300-00004d050000</t>
  </si>
  <si>
    <t>Descriptor_Company_Jaeger</t>
  </si>
  <si>
    <t>00000000-0003-0000-0300-0000f6030000</t>
  </si>
  <si>
    <t>Descriptor_Company_Jaeger_90</t>
  </si>
  <si>
    <t>Company_Jaeger_90</t>
  </si>
  <si>
    <t>00000000-0000-0000-0300-00004e050000</t>
  </si>
  <si>
    <t>Descriptor_Company_JagdKdo85</t>
  </si>
  <si>
    <t>00000000-0000-0000-0300-00004f050000</t>
  </si>
  <si>
    <t>Descriptor_Company_Jagd_Kommando</t>
  </si>
  <si>
    <t>00000000-0000-0000-0300-000050050000</t>
  </si>
  <si>
    <t>Descriptor_Company_Jager</t>
  </si>
  <si>
    <t>00000000-0000-0000-0300-000051050000</t>
  </si>
  <si>
    <t>Descriptor_Company_Jaguar_1</t>
  </si>
  <si>
    <t>00000000-0000-0000-0300-000052050000</t>
  </si>
  <si>
    <t>Descriptor_Company_Jaguar_2</t>
  </si>
  <si>
    <t>00000000-0000-0000-0300-000053050000</t>
  </si>
  <si>
    <t>Descriptor_Company_Javelin</t>
  </si>
  <si>
    <t>00000000-0000-0000-0300-000054050000</t>
  </si>
  <si>
    <t>Descriptor_Company_Jeep_M40A1_ANZ</t>
  </si>
  <si>
    <t>00000000-0000-0000-0300-000055050000</t>
  </si>
  <si>
    <t>Descriptor_Company_Jeep_M40_ANZ</t>
  </si>
  <si>
    <t>00000000-0000-0000-0300-000056050000</t>
  </si>
  <si>
    <t>Descriptor_Company_Jeep_WOMBAT_ANZ</t>
  </si>
  <si>
    <t>00000000-0000-0000-0300-000057050000</t>
  </si>
  <si>
    <t>Descriptor_Company_K1A1_ROK</t>
  </si>
  <si>
    <t>00000000-0000-0000-0300-000058050000</t>
  </si>
  <si>
    <t>Descriptor_Company_K1_ROK</t>
  </si>
  <si>
    <t>00000000-0000-0000-0300-000059050000</t>
  </si>
  <si>
    <t>Descriptor_Company_K200_ROK</t>
  </si>
  <si>
    <t>00000000-0000-0000-0300-00005a050000</t>
  </si>
  <si>
    <t>Descriptor_Company_K242_ROK</t>
  </si>
  <si>
    <t>00000000-0000-0000-0300-00005b050000</t>
  </si>
  <si>
    <t>Descriptor_Company_K263_ROK</t>
  </si>
  <si>
    <t>00000000-0000-0000-0300-00005c050000</t>
  </si>
  <si>
    <t>Descriptor_Company_K281_ROK</t>
  </si>
  <si>
    <t>00000000-0000-0000-0300-00005d050000</t>
  </si>
  <si>
    <t>Descriptor_Company_K30_Biho_ROK</t>
  </si>
  <si>
    <t>00000000-0000-0000-0300-00005e050000</t>
  </si>
  <si>
    <t>Descriptor_Company_K63_NK</t>
  </si>
  <si>
    <t>00000000-0002-0000-0300-0000e9030000</t>
  </si>
  <si>
    <t>Descriptor_Company_K9_Thunder_ROK</t>
  </si>
  <si>
    <t>Company_K9_Thunder_ROK</t>
  </si>
  <si>
    <t>00000000-0000-0000-0300-00005f050000</t>
  </si>
  <si>
    <t>Descriptor_Company_KM106_ROK</t>
  </si>
  <si>
    <t>00000000-0000-0000-0300-000060050000</t>
  </si>
  <si>
    <t>Descriptor_Company_KM107_ROK</t>
  </si>
  <si>
    <t>00000000-0000-0000-0300-000061050000</t>
  </si>
  <si>
    <t>Descriptor_Company_KM109_ROK</t>
  </si>
  <si>
    <t>00000000-0000-0000-0300-000062050000</t>
  </si>
  <si>
    <t>Descriptor_Company_KM110_ROK</t>
  </si>
  <si>
    <t>00000000-0000-0000-0300-000063050000</t>
  </si>
  <si>
    <t>Descriptor_Company_KM111_ITOW_ROK</t>
  </si>
  <si>
    <t>00000000-0000-0000-0300-000064050000</t>
  </si>
  <si>
    <t>Descriptor_Company_KM111_TOW_ROK</t>
  </si>
  <si>
    <t>00000000-0000-0000-0300-000065050000</t>
  </si>
  <si>
    <t>Descriptor_Company_KM113A1_106mm_ROK</t>
  </si>
  <si>
    <t>00000000-0000-0000-0300-000066050000</t>
  </si>
  <si>
    <t>Descriptor_Company_KM113A1_ITOW_ROK</t>
  </si>
  <si>
    <t>00000000-0000-0000-0300-000067050000</t>
  </si>
  <si>
    <t>Descriptor_Company_KM113A1_ROK</t>
  </si>
  <si>
    <t>00000000-0000-0000-0300-000068050000</t>
  </si>
  <si>
    <t>Descriptor_Company_KM113A1_TOW_ROK</t>
  </si>
  <si>
    <t>00000000-0000-0000-0300-000069050000</t>
  </si>
  <si>
    <t>Descriptor_Company_KM132_ROK</t>
  </si>
  <si>
    <t>00000000-0000-0000-0300-00006a050000</t>
  </si>
  <si>
    <t>Descriptor_Company_KM163_ROK</t>
  </si>
  <si>
    <t>00000000-0000-0000-0300-00006b050000</t>
  </si>
  <si>
    <t>Descriptor_Company_KM250_cargo_ROK</t>
  </si>
  <si>
    <t>00000000-0000-0000-0300-00006c050000</t>
  </si>
  <si>
    <t>Descriptor_Company_KM250_truck_ROK</t>
  </si>
  <si>
    <t>00000000-0000-0000-0300-00006d050000</t>
  </si>
  <si>
    <t>Descriptor_Company_KM809_ROK</t>
  </si>
  <si>
    <t>00000000-0000-0000-0300-00006e050000</t>
  </si>
  <si>
    <t>Descriptor_Company_KM900_ROK</t>
  </si>
  <si>
    <t>00000000-0000-0000-0300-00006f050000</t>
  </si>
  <si>
    <t>Descriptor_Company_KM900_reco_ROK</t>
  </si>
  <si>
    <t>00000000-0000-0000-0300-000070050000</t>
  </si>
  <si>
    <t>Descriptor_Company_KPZ70</t>
  </si>
  <si>
    <t>00000000-0000-0000-0300-000071050000</t>
  </si>
  <si>
    <t>Descriptor_Company_KPZ_T55</t>
  </si>
  <si>
    <t>00000000-0000-0000-0300-000072050000</t>
  </si>
  <si>
    <t>Descriptor_Company_KPZ_T55AM</t>
  </si>
  <si>
    <t>00000000-0000-0000-0300-000073050000</t>
  </si>
  <si>
    <t>Descriptor_Company_KPz_M48A2G</t>
  </si>
  <si>
    <t>00000000-0000-0000-0300-000074050000</t>
  </si>
  <si>
    <t>Descriptor_Company_KPz_M48A2G2</t>
  </si>
  <si>
    <t>00000000-0000-0000-0300-000075050000</t>
  </si>
  <si>
    <t>Descriptor_Company_Kamaz_ZU_32_2</t>
  </si>
  <si>
    <t>00000000-0001-0000-0300-0000f2030000</t>
  </si>
  <si>
    <t>Descriptor_Company_Kampfschwimmer</t>
  </si>
  <si>
    <t>00000000-0000-0000-0300-000076050000</t>
  </si>
  <si>
    <t>Descriptor_Company_Kanonjagdpanzer</t>
  </si>
  <si>
    <t>00000000-0000-0000-0300-000077050000</t>
  </si>
  <si>
    <t>Descriptor_Company_Koksan_NK</t>
  </si>
  <si>
    <t>00000000-0000-0000-0300-000078050000</t>
  </si>
  <si>
    <t>Descriptor_Company_Kolos</t>
  </si>
  <si>
    <t>00000000-0000-0000-0300-000079050000</t>
  </si>
  <si>
    <t>Descriptor_Company_Komandosi</t>
  </si>
  <si>
    <t>00000000-0000-0000-0300-00007a050000</t>
  </si>
  <si>
    <t>Descriptor_Company_Kommando_Aufklarer</t>
  </si>
  <si>
    <t>00000000-0001-0000-0300-0000f3030000</t>
  </si>
  <si>
    <t>Descriptor_Company_KonkursM_cz</t>
  </si>
  <si>
    <t>00000000-0001-0000-0300-0000f4030000</t>
  </si>
  <si>
    <t>Descriptor_Company_Konkurs_POL</t>
  </si>
  <si>
    <t>00000000-0000-0000-0300-00007b050000</t>
  </si>
  <si>
    <t>Descriptor_Company_Konkurs_cz</t>
  </si>
  <si>
    <t>00000000-0000-0000-0300-00007c050000</t>
  </si>
  <si>
    <t>Descriptor_Company_Kpz_T55A</t>
  </si>
  <si>
    <t>00000000-0000-0000-0300-00007d050000</t>
  </si>
  <si>
    <t>Descriptor_Company_Kpz_T55AM1B</t>
  </si>
  <si>
    <t>00000000-0000-0000-0300-00007e050000</t>
  </si>
  <si>
    <t>Descriptor_Company_Kpz_T55AM2B</t>
  </si>
  <si>
    <t>00000000-0000-0000-0300-00007f050000</t>
  </si>
  <si>
    <t>Descriptor_Company_Kpz_T72</t>
  </si>
  <si>
    <t>00000000-0000-0000-0300-000080050000</t>
  </si>
  <si>
    <t>Descriptor_Company_Kpz_T72G</t>
  </si>
  <si>
    <t>00000000-0000-0000-0300-000081050000</t>
  </si>
  <si>
    <t>Descriptor_Company_Kpz_T72M</t>
  </si>
  <si>
    <t>00000000-0000-0000-0300-000082050000</t>
  </si>
  <si>
    <t>Descriptor_Company_Kpz_T72M1</t>
  </si>
  <si>
    <t>00000000-0001-0000-0300-0000f5030000</t>
  </si>
  <si>
    <t>Descriptor_Company_KubM4_CZ</t>
  </si>
  <si>
    <t>00000000-0000-0000-0300-000083050000</t>
  </si>
  <si>
    <t>Descriptor_Company_Kustjaegarna</t>
  </si>
  <si>
    <t>00000000-0003-0000-0300-0000f7030000</t>
  </si>
  <si>
    <t>Descriptor_Company_Kustjaegarna_90</t>
  </si>
  <si>
    <t>Company_Kustjaegarna_90</t>
  </si>
  <si>
    <t>00000000-0000-0000-0300-000084050000</t>
  </si>
  <si>
    <t>Descriptor_Company_Kyu_106mm_JAP</t>
  </si>
  <si>
    <t>00000000-0000-0000-0300-000085050000</t>
  </si>
  <si>
    <t>Descriptor_Company_Kyu_Chu_MAT_JAP</t>
  </si>
  <si>
    <t>00000000-0000-0000-0300-000086050000</t>
  </si>
  <si>
    <t>Descriptor_Company_Kyu_JAP</t>
  </si>
  <si>
    <t>00000000-0000-0000-0300-000087050000</t>
  </si>
  <si>
    <t>Descriptor_Company_Kyu_Jyu_MAT_JAP</t>
  </si>
  <si>
    <t>00000000-0000-0000-0300-000088050000</t>
  </si>
  <si>
    <t>Descriptor_Company_Kyu_M2_JAP</t>
  </si>
  <si>
    <t>00000000-0000-0000-0300-000089050000</t>
  </si>
  <si>
    <t>Descriptor_Company_Kyu_MAT_JAP</t>
  </si>
  <si>
    <t>00000000-0000-0000-0300-00008a050000</t>
  </si>
  <si>
    <t>Descriptor_Company_LAAD_Blowpipe</t>
  </si>
  <si>
    <t>00000000-0000-0000-0300-00008b050000</t>
  </si>
  <si>
    <t>Descriptor_Company_LAAD_Redeye</t>
  </si>
  <si>
    <t>00000000-0000-0000-0300-00008c050000</t>
  </si>
  <si>
    <t>Descriptor_Company_LAAD_Stinger</t>
  </si>
  <si>
    <t>00000000-0000-0000-0300-00008d050000</t>
  </si>
  <si>
    <t>Descriptor_Company_LAAD_StingerC</t>
  </si>
  <si>
    <t>00000000-0003-0000-0300-0000f8030000</t>
  </si>
  <si>
    <t>Descriptor_Company_LARO_TOW2</t>
  </si>
  <si>
    <t>Company_LARO_TOW2</t>
  </si>
  <si>
    <t>00000000-0000-0000-0300-00008e050000</t>
  </si>
  <si>
    <t>Descriptor_Company_LARS</t>
  </si>
  <si>
    <t>00000000-0000-0000-0300-00008f050000</t>
  </si>
  <si>
    <t>Descriptor_Company_LARS_2</t>
  </si>
  <si>
    <t>00000000-0000-0000-0300-000090050000</t>
  </si>
  <si>
    <t>Descriptor_Company_LAV_25</t>
  </si>
  <si>
    <t>00000000-0000-0000-0300-000091050000</t>
  </si>
  <si>
    <t>Descriptor_Company_LAV_25_Scout</t>
  </si>
  <si>
    <t>00000000-0000-0000-0300-000092050000</t>
  </si>
  <si>
    <t>Descriptor_Company_LAV_AT_US</t>
  </si>
  <si>
    <t>00000000-0000-0000-0300-000093050000</t>
  </si>
  <si>
    <t>Descriptor_Company_LAV_C2_US</t>
  </si>
  <si>
    <t>00000000-0000-0000-0300-000094050000</t>
  </si>
  <si>
    <t>Descriptor_Company_LAV_M</t>
  </si>
  <si>
    <t>00000000-0000-0000-0300-000095050000</t>
  </si>
  <si>
    <t>Descriptor_Company_LO_1800_FASTA_4</t>
  </si>
  <si>
    <t>00000000-0000-0000-0300-000096050000</t>
  </si>
  <si>
    <t>Descriptor_Company_LRPV_Perentie_ANZ</t>
  </si>
  <si>
    <t>00000000-0000-0000-0300-000097050000</t>
  </si>
  <si>
    <t>Descriptor_Company_LRPV_Rover_ANZ</t>
  </si>
  <si>
    <t>00000000-0001-0000-0300-0000f6030000</t>
  </si>
  <si>
    <t>Descriptor_Company_LSTR</t>
  </si>
  <si>
    <t>00000000-0000-0000-0300-000098050000</t>
  </si>
  <si>
    <t>Descriptor_Company_LVTP_7</t>
  </si>
  <si>
    <t>00000000-0000-0000-0300-000099050000</t>
  </si>
  <si>
    <t>Descriptor_Company_LVTP_7A1</t>
  </si>
  <si>
    <t>00000000-0000-0000-0300-00009a050000</t>
  </si>
  <si>
    <t>Descriptor_Company_LVTP_7_ROK</t>
  </si>
  <si>
    <t>00000000-0000-0000-0300-00009b050000</t>
  </si>
  <si>
    <t>Descriptor_Company_LVT_4_ROK</t>
  </si>
  <si>
    <t>00000000-0000-0000-0300-00009c050000</t>
  </si>
  <si>
    <t>Descriptor_Company_Land_Rover_S3</t>
  </si>
  <si>
    <t>00000000-0000-0000-0300-00009d050000</t>
  </si>
  <si>
    <t>Descriptor_Company_Land_Rover_S3_UK</t>
  </si>
  <si>
    <t>00000000-0000-0000-0300-00009e050000</t>
  </si>
  <si>
    <t>Descriptor_Company_Leclerc_FR</t>
  </si>
  <si>
    <t>00000000-0000-0000-0300-00009f050000</t>
  </si>
  <si>
    <t>Descriptor_Company_Legion</t>
  </si>
  <si>
    <t>00000000-0000-0000-0300-0000a0050000</t>
  </si>
  <si>
    <t>Descriptor_Company_Legion_FAMAS</t>
  </si>
  <si>
    <t>00000000-0001-0000-0300-0000f7030000</t>
  </si>
  <si>
    <t>Descriptor_Company_Lehka_Pechota</t>
  </si>
  <si>
    <t>00000000-0000-0000-0300-0000a1050000</t>
  </si>
  <si>
    <t>Descriptor_Company_LeichteSchutzen</t>
  </si>
  <si>
    <t>00000000-0000-0000-0300-0000a2050000</t>
  </si>
  <si>
    <t>Descriptor_Company_Leopard_1_A1</t>
  </si>
  <si>
    <t>00000000-0000-0000-0300-0000a3050000</t>
  </si>
  <si>
    <t>Descriptor_Company_Leopard_1_A2</t>
  </si>
  <si>
    <t>00000000-0000-0000-0300-0000a4050000</t>
  </si>
  <si>
    <t>Descriptor_Company_Leopard_1_A3</t>
  </si>
  <si>
    <t>00000000-0000-0000-0300-0000a5050000</t>
  </si>
  <si>
    <t>Descriptor_Company_Leopard_1_A4</t>
  </si>
  <si>
    <t>00000000-0000-0000-0300-0000a6050000</t>
  </si>
  <si>
    <t>Descriptor_Company_Leopard_1_A5</t>
  </si>
  <si>
    <t>00000000-0000-0000-0300-0000a7050000</t>
  </si>
  <si>
    <t>Descriptor_Company_Leopard_2</t>
  </si>
  <si>
    <t>00000000-0000-0000-0300-0000a8050000</t>
  </si>
  <si>
    <t>Descriptor_Company_Leopard_2_A1</t>
  </si>
  <si>
    <t>00000000-0000-0000-0300-0000a9050000</t>
  </si>
  <si>
    <t>Descriptor_Company_Leopard_2_A4</t>
  </si>
  <si>
    <t>00000000-0003-0000-0300-0000f9030000</t>
  </si>
  <si>
    <t>Descriptor_Company_Leopard_1A5DK</t>
  </si>
  <si>
    <t>Company_Leopard_1A5DK</t>
  </si>
  <si>
    <t>00000000-0003-0000-0300-0000fa030000</t>
  </si>
  <si>
    <t>Descriptor_Company_Leopard_1A5NO</t>
  </si>
  <si>
    <t>Company_Leopard_1A5NO</t>
  </si>
  <si>
    <t>00000000-0003-0000-0300-0000fb030000</t>
  </si>
  <si>
    <t>Descriptor_Company_Leopard_1A5NO2</t>
  </si>
  <si>
    <t>Company_Leopard_1A5NO2</t>
  </si>
  <si>
    <t>00000000-0000-0000-0300-0000aa050000</t>
  </si>
  <si>
    <t>Descriptor_Company_Leopard_1_A1_NO</t>
  </si>
  <si>
    <t>00000000-0000-0000-0300-0000ab050000</t>
  </si>
  <si>
    <t>Descriptor_Company_Leopard_1_DK</t>
  </si>
  <si>
    <t>00000000-0000-0000-0300-0000ac050000</t>
  </si>
  <si>
    <t>Descriptor_Company_Leopard_1_NO</t>
  </si>
  <si>
    <t>00000000-0000-0000-0300-0000ad050000</t>
  </si>
  <si>
    <t>Descriptor_Company_Leopard_2A5</t>
  </si>
  <si>
    <t>00000000-0000-0000-0300-0000ae050000</t>
  </si>
  <si>
    <t>Descriptor_Company_Leopard_AS1_1976_ANZ</t>
  </si>
  <si>
    <t>00000000-0000-0000-0300-0000af050000</t>
  </si>
  <si>
    <t>Descriptor_Company_Leopard_AS1_1982_ANZ</t>
  </si>
  <si>
    <t>00000000-0000-0000-0300-0000b0050000</t>
  </si>
  <si>
    <t>Descriptor_Company_Leopard_AS1_1985_ANZ</t>
  </si>
  <si>
    <t>00000000-0000-0000-0300-0000b1050000</t>
  </si>
  <si>
    <t>Descriptor_Company_Leopard_C1</t>
  </si>
  <si>
    <t>00000000-0000-0000-0300-0000b2050000</t>
  </si>
  <si>
    <t>Descriptor_Company_Livgarde</t>
  </si>
  <si>
    <t>00000000-0003-0000-0300-0000fc030000</t>
  </si>
  <si>
    <t>Descriptor_Company_Livgarde_90</t>
  </si>
  <si>
    <t>Company_Livgarde_90</t>
  </si>
  <si>
    <t>00000000-0003-0000-0300-0000fd030000</t>
  </si>
  <si>
    <t>Descriptor_Company_Lvkv_90</t>
  </si>
  <si>
    <t>Company_Lvkv_90</t>
  </si>
  <si>
    <t>00000000-0000-0000-0300-0000b3050000</t>
  </si>
  <si>
    <t>Descriptor_Company_Lvkv_fm43</t>
  </si>
  <si>
    <t>00000000-0000-0000-0300-0000b4050000</t>
  </si>
  <si>
    <t>Descriptor_Company_Lvrbv_701</t>
  </si>
  <si>
    <t>00000000-0000-0000-0300-0000b5050000</t>
  </si>
  <si>
    <t>Descriptor_Company_M1025_Humvee</t>
  </si>
  <si>
    <t>00000000-0000-0000-0300-0000b6050000</t>
  </si>
  <si>
    <t>Descriptor_Company_M1025_Humvee_GAU</t>
  </si>
  <si>
    <t>00000000-0000-0000-0300-0000b7050000</t>
  </si>
  <si>
    <t>Descriptor_Company_M1025_Humvee_Mk19</t>
  </si>
  <si>
    <t>00000000-0000-0000-0300-0000b8050000</t>
  </si>
  <si>
    <t>Descriptor_Company_M106_A1</t>
  </si>
  <si>
    <t>00000000-0000-0000-0300-0000b9050000</t>
  </si>
  <si>
    <t>Descriptor_Company_M106_A2</t>
  </si>
  <si>
    <t>00000000-0000-0000-0300-0000ba050000</t>
  </si>
  <si>
    <t>Descriptor_Company_M108_ANZ</t>
  </si>
  <si>
    <t>00000000-0000-0000-0300-0000bb050000</t>
  </si>
  <si>
    <t>Descriptor_Company_M109</t>
  </si>
  <si>
    <t>00000000-0000-0000-0300-0000bc050000</t>
  </si>
  <si>
    <t>Descriptor_Company_M1097_Avenger</t>
  </si>
  <si>
    <t>00000000-0000-0000-0300-0000bd050000</t>
  </si>
  <si>
    <t>Descriptor_Company_M109A2_ROK</t>
  </si>
  <si>
    <t>00000000-0000-0000-0300-0000be050000</t>
  </si>
  <si>
    <t>Descriptor_Company_M109A3GA1</t>
  </si>
  <si>
    <t>00000000-0003-0000-0300-0000fe030000</t>
  </si>
  <si>
    <t>Descriptor_Company_M109A3GN</t>
  </si>
  <si>
    <t>Company_M109A3GN</t>
  </si>
  <si>
    <t>00000000-0000-0000-0300-0000bf050000</t>
  </si>
  <si>
    <t>Descriptor_Company_M109G</t>
  </si>
  <si>
    <t>00000000-0000-0000-0300-0000c0050000</t>
  </si>
  <si>
    <t>Descriptor_Company_M109_A2</t>
  </si>
  <si>
    <t>00000000-0000-0000-0300-0000c1050000</t>
  </si>
  <si>
    <t>Descriptor_Company_M109_A3</t>
  </si>
  <si>
    <t>00000000-0000-0000-0300-0000c2050000</t>
  </si>
  <si>
    <t>Descriptor_Company_M109_A6_Paladin</t>
  </si>
  <si>
    <t>00000000-0000-0000-0300-0000c3050000</t>
  </si>
  <si>
    <t>Descriptor_Company_M109_Howitzer</t>
  </si>
  <si>
    <t>00000000-0000-0000-0300-0000c4050000</t>
  </si>
  <si>
    <t>Descriptor_Company_M110A2_Howitzer</t>
  </si>
  <si>
    <t>00000000-0000-0000-0300-0000c5050000</t>
  </si>
  <si>
    <t>Descriptor_Company_M110A2_JAP</t>
  </si>
  <si>
    <t>00000000-0000-0000-0300-0000c6050000</t>
  </si>
  <si>
    <t>Descriptor_Company_M110A2_RA</t>
  </si>
  <si>
    <t>00000000-0000-0000-0300-0000c7050000</t>
  </si>
  <si>
    <t>Descriptor_Company_M110_Howitzer</t>
  </si>
  <si>
    <t>00000000-0000-0000-0300-0000c8050000</t>
  </si>
  <si>
    <t>Descriptor_Company_M110_JAP</t>
  </si>
  <si>
    <t>00000000-0000-0000-0300-0000c9050000</t>
  </si>
  <si>
    <t>Descriptor_Company_M110_RA</t>
  </si>
  <si>
    <t>00000000-0000-0000-0300-0000ca050000</t>
  </si>
  <si>
    <t>Descriptor_Company_M113</t>
  </si>
  <si>
    <t>00000000-0000-0000-0300-0000cb050000</t>
  </si>
  <si>
    <t>Descriptor_Company_M113A1_3030_ANZ</t>
  </si>
  <si>
    <t>00000000-0000-0000-0300-0000cc050000</t>
  </si>
  <si>
    <t>Descriptor_Company_M113A1_3050_ANZ</t>
  </si>
  <si>
    <t>00000000-0000-0000-0300-0000cd050000</t>
  </si>
  <si>
    <t>Descriptor_Company_M113A1_CP</t>
  </si>
  <si>
    <t>00000000-0000-0000-0300-0000ce050000</t>
  </si>
  <si>
    <t>Descriptor_Company_M113A1_Dragon</t>
  </si>
  <si>
    <t>00000000-0000-0000-0300-0000cf050000</t>
  </si>
  <si>
    <t>Descriptor_Company_M113A1_FSV_ANZ</t>
  </si>
  <si>
    <t>00000000-0000-0000-0300-0000d0050000</t>
  </si>
  <si>
    <t>Descriptor_Company_M113A1_LRV_ANZ</t>
  </si>
  <si>
    <t>00000000-0000-0000-0300-0000d1050000</t>
  </si>
  <si>
    <t>Descriptor_Company_M113A1_MRV_ANZ</t>
  </si>
  <si>
    <t>00000000-0000-0000-0300-0000d2050000</t>
  </si>
  <si>
    <t>Descriptor_Company_M113A1_TOW</t>
  </si>
  <si>
    <t>00000000-0000-0000-0300-0000d3050000</t>
  </si>
  <si>
    <t>Descriptor_Company_M113A1_minigun</t>
  </si>
  <si>
    <t>00000000-0000-0000-0300-0000d4050000</t>
  </si>
  <si>
    <t>Descriptor_Company_M113A2</t>
  </si>
  <si>
    <t>00000000-0000-0000-0300-0000d5050000</t>
  </si>
  <si>
    <t>Descriptor_Company_M113A3</t>
  </si>
  <si>
    <t>00000000-0003-0000-0300-0000ff030000</t>
  </si>
  <si>
    <t>Descriptor_Company_M113A3_DK</t>
  </si>
  <si>
    <t>Company_M113A3_DK</t>
  </si>
  <si>
    <t>00000000-0000-0000-0300-0000d6050000</t>
  </si>
  <si>
    <t>Descriptor_Company_M113A3_Super_Dragon_US</t>
  </si>
  <si>
    <t>00000000-0000-0000-0300-0000d7050000</t>
  </si>
  <si>
    <t>Descriptor_Company_M113GA1</t>
  </si>
  <si>
    <t>00000000-0000-0000-0300-0000d8050000</t>
  </si>
  <si>
    <t>Descriptor_Company_M113_106mm_RR</t>
  </si>
  <si>
    <t>00000000-0000-0000-0300-0000d9050000</t>
  </si>
  <si>
    <t>Descriptor_Company_M113_ACAV</t>
  </si>
  <si>
    <t>00000000-0000-0000-0300-0000da050000</t>
  </si>
  <si>
    <t>Descriptor_Company_M113_ADATS</t>
  </si>
  <si>
    <t>00000000-0000-0000-0300-0000db050000</t>
  </si>
  <si>
    <t>Descriptor_Company_M113_CR_Lynx</t>
  </si>
  <si>
    <t>00000000-0002-0000-0300-0000ea030000</t>
  </si>
  <si>
    <t>Descriptor_Company_M113_MILAN_ANZ</t>
  </si>
  <si>
    <t>Company_M113_MILAN_ANZ</t>
  </si>
  <si>
    <t>00000000-0000-0000-0300-0000dc050000</t>
  </si>
  <si>
    <t>Descriptor_Company_M113_TUA</t>
  </si>
  <si>
    <t>00000000-0000-0000-0300-0000dd050000</t>
  </si>
  <si>
    <t>Descriptor_Company_M114A1</t>
  </si>
  <si>
    <t>00000000-0000-0000-0300-0000de050000</t>
  </si>
  <si>
    <t>Descriptor_Company_M114A2</t>
  </si>
  <si>
    <t>00000000-0000-0000-0300-0000df050000</t>
  </si>
  <si>
    <t>Descriptor_Company_M125A1_ANZ</t>
  </si>
  <si>
    <t>00000000-0000-0000-0300-0000e0050000</t>
  </si>
  <si>
    <t>Descriptor_Company_M125_A1</t>
  </si>
  <si>
    <t>00000000-0000-0000-0300-0000e1050000</t>
  </si>
  <si>
    <t>Descriptor_Company_M132</t>
  </si>
  <si>
    <t>00000000-0000-0000-0300-0000e2050000</t>
  </si>
  <si>
    <t>Descriptor_Company_M150_I_TOW</t>
  </si>
  <si>
    <t>00000000-0000-0000-0300-0000e3050000</t>
  </si>
  <si>
    <t>Descriptor_Company_M150_TOW</t>
  </si>
  <si>
    <t>00000000-0000-0000-0300-0000e4050000</t>
  </si>
  <si>
    <t>Descriptor_Company_M151A1_CP</t>
  </si>
  <si>
    <t>00000000-0000-0000-0300-0000e5050000</t>
  </si>
  <si>
    <t>Descriptor_Company_M151A1_MUTT</t>
  </si>
  <si>
    <t>00000000-0000-0000-0300-0000e6050000</t>
  </si>
  <si>
    <t>Descriptor_Company_M151A1_Scout</t>
  </si>
  <si>
    <t>00000000-0000-0000-0300-0000e7050000</t>
  </si>
  <si>
    <t>Descriptor_Company_M151A2_FAV</t>
  </si>
  <si>
    <t>00000000-0000-0000-0300-0000e8050000</t>
  </si>
  <si>
    <t>Descriptor_Company_M151A2_I_TOW</t>
  </si>
  <si>
    <t>00000000-0000-0000-0300-0000e9050000</t>
  </si>
  <si>
    <t>Descriptor_Company_M151A2_TOW</t>
  </si>
  <si>
    <t>00000000-0003-0000-0300-000000040000</t>
  </si>
  <si>
    <t>Descriptor_Company_M151_TOW_NO</t>
  </si>
  <si>
    <t>Company_M151_TOW_NO</t>
  </si>
  <si>
    <t>00000000-0000-0000-0300-0000ea050000</t>
  </si>
  <si>
    <t>Descriptor_Company_M163A1_VADS</t>
  </si>
  <si>
    <t>00000000-0000-0000-0300-0000eb050000</t>
  </si>
  <si>
    <t>Descriptor_Company_M163A2_VADS</t>
  </si>
  <si>
    <t>00000000-0000-0000-0300-0000ec050000</t>
  </si>
  <si>
    <t>Descriptor_Company_M163_PIVADS</t>
  </si>
  <si>
    <t>00000000-0000-0000-0300-0000ed050000</t>
  </si>
  <si>
    <t>Descriptor_Company_M18_ROK</t>
  </si>
  <si>
    <t>00000000-0002-0000-0300-0000eb030000</t>
  </si>
  <si>
    <t>Descriptor_Company_M1992_SPAAG_NK</t>
  </si>
  <si>
    <t>Company_M1992_SPAAG_NK</t>
  </si>
  <si>
    <t>00000000-0000-0000-0300-0000ee050000</t>
  </si>
  <si>
    <t>Descriptor_Company_M1A1HA_Abrams_US</t>
  </si>
  <si>
    <t>00000000-0000-0000-0300-0000ef050000</t>
  </si>
  <si>
    <t>Descriptor_Company_M1A1HC_Abrams</t>
  </si>
  <si>
    <t>00000000-0000-0000-0300-0000f0050000</t>
  </si>
  <si>
    <t>Descriptor_Company_M1A1_Abrams</t>
  </si>
  <si>
    <t>00000000-0000-0000-0300-0000f1050000</t>
  </si>
  <si>
    <t>Descriptor_Company_M1A2_Abrams_US</t>
  </si>
  <si>
    <t>00000000-0000-0000-0300-0000f2050000</t>
  </si>
  <si>
    <t>Descriptor_Company_M1IP_Abrams</t>
  </si>
  <si>
    <t>00000000-0000-0000-0300-0000f3050000</t>
  </si>
  <si>
    <t>Descriptor_Company_M1_Abrams</t>
  </si>
  <si>
    <t>00000000-0000-0000-0300-0000f4050000</t>
  </si>
  <si>
    <t>Descriptor_Company_M1_Abrams_Tuto</t>
  </si>
  <si>
    <t>00000000-0000-0000-0300-0000f5050000</t>
  </si>
  <si>
    <t>Descriptor_Company_M201_106mm</t>
  </si>
  <si>
    <t>00000000-0000-0000-0300-0000f6050000</t>
  </si>
  <si>
    <t>Descriptor_Company_M201_MILAN</t>
  </si>
  <si>
    <t>00000000-0000-0000-0300-0000f7050000</t>
  </si>
  <si>
    <t>Descriptor_Company_M201_PC</t>
  </si>
  <si>
    <t>00000000-0000-0000-0300-0000f8050000</t>
  </si>
  <si>
    <t>Descriptor_Company_M24_Chaffee</t>
  </si>
  <si>
    <t>00000000-0000-0000-0300-0000f9050000</t>
  </si>
  <si>
    <t>Descriptor_Company_M270_MLRS</t>
  </si>
  <si>
    <t>00000000-0000-0000-0300-0000fa050000</t>
  </si>
  <si>
    <t>Descriptor_Company_M270_LRM_FR</t>
  </si>
  <si>
    <t>00000000-0000-0000-0300-0000fb050000</t>
  </si>
  <si>
    <t>Descriptor_Company_M270_MLRS_UK</t>
  </si>
  <si>
    <t>00000000-0003-0000-0300-000001040000</t>
  </si>
  <si>
    <t>Descriptor_Company_M270_NO</t>
  </si>
  <si>
    <t>Company_M270_NO</t>
  </si>
  <si>
    <t>00000000-0000-0000-0300-0000fc050000</t>
  </si>
  <si>
    <t>Descriptor_Company_M2A1_Bradley_IFV</t>
  </si>
  <si>
    <t>00000000-0000-0000-0300-0000fd050000</t>
  </si>
  <si>
    <t>Descriptor_Company_M2A3_Bradley_US</t>
  </si>
  <si>
    <t>00000000-0000-0000-0300-0000fe050000</t>
  </si>
  <si>
    <t>Descriptor_Company_M2_Bradley</t>
  </si>
  <si>
    <t>00000000-0000-0000-0300-0000ff050000</t>
  </si>
  <si>
    <t>Descriptor_Company_M35_Cargo</t>
  </si>
  <si>
    <t>00000000-0000-0000-0300-000000060000</t>
  </si>
  <si>
    <t>Descriptor_Company_M35_Truck</t>
  </si>
  <si>
    <t>00000000-0000-0000-0300-000001060000</t>
  </si>
  <si>
    <t>Descriptor_Company_M36_ROK</t>
  </si>
  <si>
    <t>00000000-0000-0000-0300-000002060000</t>
  </si>
  <si>
    <t>Descriptor_Company_M38A1CND3</t>
  </si>
  <si>
    <t>00000000-0000-0000-0300-000003060000</t>
  </si>
  <si>
    <t>Descriptor_Company_M38_106mm</t>
  </si>
  <si>
    <t>00000000-0000-0000-0300-000004060000</t>
  </si>
  <si>
    <t>Descriptor_Company_M3A1_Bradley_CFV</t>
  </si>
  <si>
    <t>00000000-0000-0000-0300-000005060000</t>
  </si>
  <si>
    <t>Descriptor_Company_M3A3_Bradley_US</t>
  </si>
  <si>
    <t>00000000-0000-0000-0300-000006060000</t>
  </si>
  <si>
    <t>Descriptor_Company_M3_Bradley</t>
  </si>
  <si>
    <t>00000000-0000-0000-0300-000007060000</t>
  </si>
  <si>
    <t>Descriptor_Company_M41</t>
  </si>
  <si>
    <t>00000000-0000-0000-0300-000008060000</t>
  </si>
  <si>
    <t>Descriptor_Company_M41A1_ANZ</t>
  </si>
  <si>
    <t>00000000-0000-0000-0300-000009060000</t>
  </si>
  <si>
    <t>Descriptor_Company_M41_DK</t>
  </si>
  <si>
    <t>00000000-0000-0000-0300-00000a060000</t>
  </si>
  <si>
    <t>Descriptor_Company_M41_JAP</t>
  </si>
  <si>
    <t>00000000-0000-0000-0300-00000b060000</t>
  </si>
  <si>
    <t>Descriptor_Company_M42A1_Duster</t>
  </si>
  <si>
    <t>00000000-0000-0000-0300-00000c060000</t>
  </si>
  <si>
    <t>Descriptor_Company_M42_Duster_JAP</t>
  </si>
  <si>
    <t>00000000-0000-0000-0300-00000d060000</t>
  </si>
  <si>
    <t>Descriptor_Company_M48A1_Patton</t>
  </si>
  <si>
    <t>00000000-0000-0000-0300-00000e060000</t>
  </si>
  <si>
    <t>Descriptor_Company_M48A3K_ROK</t>
  </si>
  <si>
    <t>00000000-0000-0000-0300-00000f060000</t>
  </si>
  <si>
    <t>Descriptor_Company_M48A3_Chaparral</t>
  </si>
  <si>
    <t>00000000-0000-0000-0300-000010060000</t>
  </si>
  <si>
    <t>Descriptor_Company_M48A5K_ROK</t>
  </si>
  <si>
    <t>00000000-0000-0000-0300-000011060000</t>
  </si>
  <si>
    <t>Descriptor_Company_M48A5_Patton</t>
  </si>
  <si>
    <t>00000000-0000-0000-0300-000012060000</t>
  </si>
  <si>
    <t>Descriptor_Company_M48A5_Patton_NOR</t>
  </si>
  <si>
    <t>00000000-0000-0000-0300-000013060000</t>
  </si>
  <si>
    <t>Descriptor_Company_M48A5_ROK</t>
  </si>
  <si>
    <t>00000000-0000-0000-0300-000014060000</t>
  </si>
  <si>
    <t>Descriptor_Company_M48_Chaparral</t>
  </si>
  <si>
    <t>00000000-0000-0000-0300-000015060000</t>
  </si>
  <si>
    <t>Descriptor_Company_M48_Chaparral_MIM72F</t>
  </si>
  <si>
    <t>00000000-0000-0000-0300-000016060000</t>
  </si>
  <si>
    <t>Descriptor_Company_M50_Ontos</t>
  </si>
  <si>
    <t>00000000-0000-0000-0300-000017060000</t>
  </si>
  <si>
    <t>Descriptor_Company_M53_59_Praga</t>
  </si>
  <si>
    <t>00000000-0000-0000-0300-000018060000</t>
  </si>
  <si>
    <t>Descriptor_Company_M551_A1</t>
  </si>
  <si>
    <t>00000000-0000-0000-0300-000019060000</t>
  </si>
  <si>
    <t>Descriptor_Company_M551_Sheridan</t>
  </si>
  <si>
    <t>00000000-0000-0000-0300-00001a060000</t>
  </si>
  <si>
    <t>Descriptor_Company_M551_TTS</t>
  </si>
  <si>
    <t>00000000-0000-0000-0300-00001b060000</t>
  </si>
  <si>
    <t>Descriptor_Company_M55_ROK</t>
  </si>
  <si>
    <t>00000000-0000-0000-0300-00001c060000</t>
  </si>
  <si>
    <t>Descriptor_Company_M577</t>
  </si>
  <si>
    <t>00000000-0000-0000-0300-00001d060000</t>
  </si>
  <si>
    <t>Descriptor_Company_M577A1_ANZ</t>
  </si>
  <si>
    <t>00000000-0000-0000-0300-00001e060000</t>
  </si>
  <si>
    <t>Descriptor_Company_M577G</t>
  </si>
  <si>
    <t>00000000-0000-0000-0300-00001f060000</t>
  </si>
  <si>
    <t>Descriptor_Company_M577_kmdpvgn</t>
  </si>
  <si>
    <t>00000000-0000-0000-0300-000020060000</t>
  </si>
  <si>
    <t>Descriptor_Company_M60A1_AOS_Patton</t>
  </si>
  <si>
    <t>00000000-0000-0000-0300-000021060000</t>
  </si>
  <si>
    <t>Descriptor_Company_M60A1_ERA_US</t>
  </si>
  <si>
    <t>00000000-0000-0000-0300-000022060000</t>
  </si>
  <si>
    <t>Descriptor_Company_M60A1_Patton</t>
  </si>
  <si>
    <t>00000000-0000-0000-0300-000023060000</t>
  </si>
  <si>
    <t>Descriptor_Company_M60A1_RISE_Patton</t>
  </si>
  <si>
    <t>00000000-0000-0000-0300-000024060000</t>
  </si>
  <si>
    <t>Descriptor_Company_M60A2_20mm_Starship</t>
  </si>
  <si>
    <t>00000000-0000-0000-0300-000025060000</t>
  </si>
  <si>
    <t>Descriptor_Company_M60A2_Starship</t>
  </si>
  <si>
    <t>00000000-0000-0000-0300-000026060000</t>
  </si>
  <si>
    <t>Descriptor_Company_M60A3_Patton</t>
  </si>
  <si>
    <t>00000000-0000-0000-0300-000027060000</t>
  </si>
  <si>
    <t>Descriptor_Company_M60_Super_AX</t>
  </si>
  <si>
    <t>00000000-0000-0000-0300-000028060000</t>
  </si>
  <si>
    <t>Descriptor_Company_M621_Cargo</t>
  </si>
  <si>
    <t>00000000-0000-0000-0300-000029060000</t>
  </si>
  <si>
    <t>Descriptor_Company_M621_Truck</t>
  </si>
  <si>
    <t>00000000-0000-0000-0300-00002a060000</t>
  </si>
  <si>
    <t>Descriptor_Company_M67A1_Zippo</t>
  </si>
  <si>
    <t>00000000-0000-0000-0300-00002b060000</t>
  </si>
  <si>
    <t>Descriptor_Company_M6_Mosegris</t>
  </si>
  <si>
    <t>00000000-0000-0000-0300-00002c060000</t>
  </si>
  <si>
    <t>Descriptor_Company_M727_Hawk</t>
  </si>
  <si>
    <t>00000000-0000-0000-0300-00002d060000</t>
  </si>
  <si>
    <t>Descriptor_Company_M727_Hawk_P3_US</t>
  </si>
  <si>
    <t>00000000-0000-0000-0300-00002e060000</t>
  </si>
  <si>
    <t>Descriptor_Company_M727_Hawk_PIP_ROK</t>
  </si>
  <si>
    <t>00000000-0000-0000-0300-00002f060000</t>
  </si>
  <si>
    <t>Descriptor_Company_M727_I_Hawk</t>
  </si>
  <si>
    <t>00000000-0003-0000-0300-000002040000</t>
  </si>
  <si>
    <t>Descriptor_Company_M727_I_Hawk_DK</t>
  </si>
  <si>
    <t>Company_M727_I_Hawk_DK</t>
  </si>
  <si>
    <t>00000000-0000-0000-0300-000030060000</t>
  </si>
  <si>
    <t>Descriptor_Company_M727_I_Hawk_ROK</t>
  </si>
  <si>
    <t>00000000-0000-0000-0300-000031060000</t>
  </si>
  <si>
    <t>Descriptor_Company_M728_CEV</t>
  </si>
  <si>
    <t>00000000-0000-0000-0300-000032060000</t>
  </si>
  <si>
    <t>Descriptor_Company_M8_Buford</t>
  </si>
  <si>
    <t>00000000-0000-0000-0300-000033060000</t>
  </si>
  <si>
    <t>Descriptor_Company_M8_ROK</t>
  </si>
  <si>
    <t>00000000-0000-0000-0300-000034060000</t>
  </si>
  <si>
    <t>Descriptor_Company_M901A1_ITW_US</t>
  </si>
  <si>
    <t>00000000-0000-0000-0300-000035060000</t>
  </si>
  <si>
    <t>Descriptor_Company_M901_TOW</t>
  </si>
  <si>
    <t>00000000-0003-0000-0300-000003040000</t>
  </si>
  <si>
    <t>Descriptor_Company_M93_Stinger_DK</t>
  </si>
  <si>
    <t>Company_M93_Stinger_DK</t>
  </si>
  <si>
    <t>00000000-0000-0000-0300-000036060000</t>
  </si>
  <si>
    <t>Descriptor_Company_M966_Humvee_ITOW</t>
  </si>
  <si>
    <t>00000000-0000-0000-0300-000037060000</t>
  </si>
  <si>
    <t>Descriptor_Company_M998_Humvee</t>
  </si>
  <si>
    <t>00000000-0000-0000-0300-000038060000</t>
  </si>
  <si>
    <t>Descriptor_Company_MAN_Kat1_6x6</t>
  </si>
  <si>
    <t>00000000-0000-0000-0300-000039060000</t>
  </si>
  <si>
    <t>Descriptor_Company_MARS</t>
  </si>
  <si>
    <t>00000000-0000-0000-0300-00003a060000</t>
  </si>
  <si>
    <t>Descriptor_Company_MAW</t>
  </si>
  <si>
    <t>00000000-0001-0000-0300-0000f8030000</t>
  </si>
  <si>
    <t>Descriptor_Company_MAZ543_Newa</t>
  </si>
  <si>
    <t>00000000-0000-0000-0300-00003b060000</t>
  </si>
  <si>
    <t>Descriptor_Company_MBT70</t>
  </si>
  <si>
    <t>00000000-0000-0000-0300-00003c060000</t>
  </si>
  <si>
    <t>Descriptor_Company_MC3_Cargo_ANZ</t>
  </si>
  <si>
    <t>00000000-0000-0000-0300-00003d060000</t>
  </si>
  <si>
    <t>Descriptor_Company_MD_Jupiter</t>
  </si>
  <si>
    <t>00000000-0000-0000-0300-00003e060000</t>
  </si>
  <si>
    <t>Descriptor_Company_MD_Jupiter_cargo</t>
  </si>
  <si>
    <t>00000000-0000-0000-0300-00003f060000</t>
  </si>
  <si>
    <t>Descriptor_Company_MFRW_BM21</t>
  </si>
  <si>
    <t>00000000-0000-0000-0300-000040060000</t>
  </si>
  <si>
    <t>Descriptor_Company_MFRW_BM_24</t>
  </si>
  <si>
    <t>00000000-0000-0000-0300-000041060000</t>
  </si>
  <si>
    <t>Descriptor_Company_MFRW_RM70</t>
  </si>
  <si>
    <t>00000000-0000-0000-0300-000042060000</t>
  </si>
  <si>
    <t>Descriptor_Company_MILAN_F1</t>
  </si>
  <si>
    <t>00000000-0001-0000-0300-0000f9030000</t>
  </si>
  <si>
    <t>Descriptor_Company_MOBA</t>
  </si>
  <si>
    <t>00000000-0000-0000-0300-000043060000</t>
  </si>
  <si>
    <t>Descriptor_Company_MRC108</t>
  </si>
  <si>
    <t>00000000-0000-0000-0300-000044060000</t>
  </si>
  <si>
    <t>Descriptor_Company_MTLB</t>
  </si>
  <si>
    <t>00000000-0000-0000-0300-000045060000</t>
  </si>
  <si>
    <t>Descriptor_Company_MTLBVM</t>
  </si>
  <si>
    <t>00000000-0000-0000-0300-000046060000</t>
  </si>
  <si>
    <t>Descriptor_Company_MTLB_23M_Krak</t>
  </si>
  <si>
    <t>00000000-0000-0000-0300-000047060000</t>
  </si>
  <si>
    <t>Descriptor_Company_MTLB_82mm</t>
  </si>
  <si>
    <t>00000000-0001-0000-0300-0000fa030000</t>
  </si>
  <si>
    <t>Descriptor_Company_MTLB_RDA</t>
  </si>
  <si>
    <t>00000000-0000-0000-0300-000048060000</t>
  </si>
  <si>
    <t>Descriptor_Company_MTLB_Shturm_S</t>
  </si>
  <si>
    <t>00000000-0000-0000-0300-000049060000</t>
  </si>
  <si>
    <t>Descriptor_Company_MTLB_Strela10_NK</t>
  </si>
  <si>
    <t>00000000-0001-0000-0300-0000fb030000</t>
  </si>
  <si>
    <t>Descriptor_Company_MTLB_Strela10_POL</t>
  </si>
  <si>
    <t>00000000-0000-0000-0300-00004a060000</t>
  </si>
  <si>
    <t>Descriptor_Company_MTLB_Vasilek</t>
  </si>
  <si>
    <t>00000000-0000-0000-0300-00004b060000</t>
  </si>
  <si>
    <t>Descriptor_Company_Marder_1</t>
  </si>
  <si>
    <t>00000000-0000-0000-0300-00004c060000</t>
  </si>
  <si>
    <t>Descriptor_Company_Marder_1_A1</t>
  </si>
  <si>
    <t>00000000-0000-0000-0300-00004d060000</t>
  </si>
  <si>
    <t>Descriptor_Company_Marder_1_A2</t>
  </si>
  <si>
    <t>00000000-0000-0000-0300-00004e060000</t>
  </si>
  <si>
    <t>Descriptor_Company_Marder_1_A3</t>
  </si>
  <si>
    <t>00000000-0000-0000-0300-00004f060000</t>
  </si>
  <si>
    <t>Descriptor_Company_Marder_VTS1</t>
  </si>
  <si>
    <t>00000000-0002-0000-0300-0000ec030000</t>
  </si>
  <si>
    <t>Descriptor_Company_Marder2_RFA</t>
  </si>
  <si>
    <t>Company_Marder2_RFA</t>
  </si>
  <si>
    <t>00000000-0000-0000-0300-000050060000</t>
  </si>
  <si>
    <t>Descriptor_Company_Marder_ROLAND_2</t>
  </si>
  <si>
    <t>00000000-0000-0000-0300-000051060000</t>
  </si>
  <si>
    <t>Descriptor_Company_Marder_ROLAND_3</t>
  </si>
  <si>
    <t>00000000-0000-0000-0300-000052060000</t>
  </si>
  <si>
    <t>Descriptor_Company_Marinejegeerkommandoen</t>
  </si>
  <si>
    <t>00000000-0000-0000-0300-000053060000</t>
  </si>
  <si>
    <t>Descriptor_Company_Metys</t>
  </si>
  <si>
    <t>00000000-0000-0000-0300-000054060000</t>
  </si>
  <si>
    <t>Descriptor_Company_Morskaya_Pehota</t>
  </si>
  <si>
    <t>00000000-0000-0000-0300-000055060000</t>
  </si>
  <si>
    <t>Descriptor_Company_Motorstrelci</t>
  </si>
  <si>
    <t>00000000-0000-0000-0300-000056060000</t>
  </si>
  <si>
    <t>Descriptor_Company_Motorstrelki</t>
  </si>
  <si>
    <t>00000000-0001-0000-0300-0000fc030000</t>
  </si>
  <si>
    <t>Descriptor_Company_MstaS_RDA</t>
  </si>
  <si>
    <t>00000000-0003-0000-0300-000004040000</t>
  </si>
  <si>
    <t>Descriptor_Company_NASAMS</t>
  </si>
  <si>
    <t>Company_NASAMS</t>
  </si>
  <si>
    <t>00000000-0000-0000-0300-000057060000</t>
  </si>
  <si>
    <t>Descriptor_Company_NK_90_Marines</t>
  </si>
  <si>
    <t>00000000-0000-0000-0300-000058060000</t>
  </si>
  <si>
    <t>Descriptor_Company_NK_90_Para</t>
  </si>
  <si>
    <t>00000000-0000-0000-0300-000059060000</t>
  </si>
  <si>
    <t>Descriptor_Company_NK_CMD_squad</t>
  </si>
  <si>
    <t>00000000-0000-0000-0300-00005a060000</t>
  </si>
  <si>
    <t>Descriptor_Company_NK_Fagot</t>
  </si>
  <si>
    <t>00000000-0000-0000-0300-00005b060000</t>
  </si>
  <si>
    <t>Descriptor_Company_NK_Igla</t>
  </si>
  <si>
    <t>00000000-0000-0000-0300-00005c060000</t>
  </si>
  <si>
    <t>Descriptor_Company_NK_Kub</t>
  </si>
  <si>
    <t>00000000-0000-0000-0300-00005d060000</t>
  </si>
  <si>
    <t>Descriptor_Company_NK_LightInf</t>
  </si>
  <si>
    <t>00000000-0000-0000-0300-00005e060000</t>
  </si>
  <si>
    <t>Descriptor_Company_NK_M1992</t>
  </si>
  <si>
    <t>00000000-0000-0000-0300-00005f060000</t>
  </si>
  <si>
    <t>Descriptor_Company_NK_Marines</t>
  </si>
  <si>
    <t>00000000-0000-0000-0300-000060060000</t>
  </si>
  <si>
    <t>Descriptor_Company_NK_Para</t>
  </si>
  <si>
    <t>00000000-0000-0000-0300-000061060000</t>
  </si>
  <si>
    <t>Descriptor_Company_NK_RedGuards</t>
  </si>
  <si>
    <t>00000000-0000-0000-0300-000062060000</t>
  </si>
  <si>
    <t>Descriptor_Company_NK_Riflemen</t>
  </si>
  <si>
    <t>00000000-0000-0000-0300-000063060000</t>
  </si>
  <si>
    <t>Descriptor_Company_NK_S125_Neva</t>
  </si>
  <si>
    <t>00000000-0000-0000-0300-000064060000</t>
  </si>
  <si>
    <t>Descriptor_Company_NK_Sappers</t>
  </si>
  <si>
    <t>00000000-0000-0000-0300-000065060000</t>
  </si>
  <si>
    <t>Descriptor_Company_NK_Scouts</t>
  </si>
  <si>
    <t>00000000-0000-0000-0300-000066060000</t>
  </si>
  <si>
    <t>Descriptor_Company_NK_Strela_2</t>
  </si>
  <si>
    <t>00000000-0000-0000-0300-000067060000</t>
  </si>
  <si>
    <t>Descriptor_Company_NK_TkHunter</t>
  </si>
  <si>
    <t>00000000-0003-0000-0300-000005040000</t>
  </si>
  <si>
    <t>Descriptor_Company_NM45_NO</t>
  </si>
  <si>
    <t>Company_NM45_NO</t>
  </si>
  <si>
    <t>00000000-0000-0000-0300-000068060000</t>
  </si>
  <si>
    <t>Descriptor_Company_NM_116</t>
  </si>
  <si>
    <t>00000000-0000-0000-0300-000069060000</t>
  </si>
  <si>
    <t>Descriptor_Company_NM_135</t>
  </si>
  <si>
    <t>00000000-0000-0000-0300-00006a060000</t>
  </si>
  <si>
    <t>Descriptor_Company_NM_142</t>
  </si>
  <si>
    <t>00000000-0000-0000-0300-00006b060000</t>
  </si>
  <si>
    <t>Descriptor_Company_NM_195</t>
  </si>
  <si>
    <t>00000000-0000-0000-0300-00006c060000</t>
  </si>
  <si>
    <t>Descriptor_Company_NOAH</t>
  </si>
  <si>
    <t>00000000-0000-0000-0300-00006d060000</t>
  </si>
  <si>
    <t>Descriptor_Company_NOR_CMD_squad</t>
  </si>
  <si>
    <t>00000000-0000-0000-0300-00006e060000</t>
  </si>
  <si>
    <t>Descriptor_Company_Niebieskie_Berety</t>
  </si>
  <si>
    <t>00000000-0001-0000-0300-0000fd030000</t>
  </si>
  <si>
    <t>Descriptor_Company_Niebieskie_Berety_90</t>
  </si>
  <si>
    <t>00000000-0003-0000-0300-000006040000</t>
  </si>
  <si>
    <t>Descriptor_Company_Norrlandsjagare</t>
  </si>
  <si>
    <t>Company_Norrlandsjagare</t>
  </si>
  <si>
    <t>00000000-0000-0000-0300-00006f060000</t>
  </si>
  <si>
    <t>Descriptor_Company_OSA_AK</t>
  </si>
  <si>
    <t>00000000-0000-0000-0300-000070060000</t>
  </si>
  <si>
    <t>Descriptor_Company_OSA_AKM</t>
  </si>
  <si>
    <t>00000000-0000-0000-0300-000071060000</t>
  </si>
  <si>
    <t>Descriptor_Company_OT62_TOPAS</t>
  </si>
  <si>
    <t>00000000-0000-0000-0300-000072060000</t>
  </si>
  <si>
    <t>Descriptor_Company_OT62_TOPAS_2A</t>
  </si>
  <si>
    <t>00000000-0000-0000-0300-000073060000</t>
  </si>
  <si>
    <t>Descriptor_Company_OT62_TOPAS_2AP</t>
  </si>
  <si>
    <t>00000000-0000-0000-0300-000074060000</t>
  </si>
  <si>
    <t>Descriptor_Company_OT62_Vydra_I</t>
  </si>
  <si>
    <t>00000000-0000-0000-0300-000075060000</t>
  </si>
  <si>
    <t>Descriptor_Company_OT62_Vydra_II</t>
  </si>
  <si>
    <t>00000000-0000-0000-0300-000076060000</t>
  </si>
  <si>
    <t>Descriptor_Company_OT65</t>
  </si>
  <si>
    <t>00000000-0000-0000-0300-000077060000</t>
  </si>
  <si>
    <t>Descriptor_Company_OT65A_Vydra</t>
  </si>
  <si>
    <t>00000000-0000-0000-0300-000078060000</t>
  </si>
  <si>
    <t>Descriptor_Company_OT65RL</t>
  </si>
  <si>
    <t>00000000-0003-0000-0300-000007040000</t>
  </si>
  <si>
    <t>Descriptor_Company_OTOMATIC</t>
  </si>
  <si>
    <t>Company_OTOMATIC</t>
  </si>
  <si>
    <t>00000000-0000-0000-0300-000079060000</t>
  </si>
  <si>
    <t>Descriptor_Company_OT_810</t>
  </si>
  <si>
    <t>00000000-0001-0000-0300-0000fe030000</t>
  </si>
  <si>
    <t>Descriptor_Company_OT_810_APC</t>
  </si>
  <si>
    <t>00000000-0001-0000-0300-0000ff030000</t>
  </si>
  <si>
    <t>Descriptor_Company_Ondava</t>
  </si>
  <si>
    <t>00000000-0000-0000-0300-00007a060000</t>
  </si>
  <si>
    <t>Descriptor_Company_Oppklaring</t>
  </si>
  <si>
    <t>00000000-0000-0000-0300-00007b060000</t>
  </si>
  <si>
    <t>Descriptor_Company_P4_Milan_2_FR</t>
  </si>
  <si>
    <t>00000000-0000-0000-0300-00007c060000</t>
  </si>
  <si>
    <t>Descriptor_Company_P4_PC_FR</t>
  </si>
  <si>
    <t>00000000-0003-0000-0300-000008040000</t>
  </si>
  <si>
    <t>Descriptor_Company_P93_Scania</t>
  </si>
  <si>
    <t>Company_P93_Scania</t>
  </si>
  <si>
    <t>00000000-0000-0000-0300-00007d060000</t>
  </si>
  <si>
    <t>Descriptor_Company_PALR_Fagot</t>
  </si>
  <si>
    <t>00000000-0001-0000-0300-000000040000</t>
  </si>
  <si>
    <t>Descriptor_Company_PALR_Konkurs</t>
  </si>
  <si>
    <t>00000000-0000-0000-0300-00007e060000</t>
  </si>
  <si>
    <t>Descriptor_Company_PBV_302A</t>
  </si>
  <si>
    <t>00000000-0000-0000-0300-00007f060000</t>
  </si>
  <si>
    <t>Descriptor_Company_PGZ95_CHI</t>
  </si>
  <si>
    <t>00000000-0000-0000-0300-000080060000</t>
  </si>
  <si>
    <t>Descriptor_Company_PNMK_M92_Wildcat</t>
  </si>
  <si>
    <t>00000000-0000-0000-0300-000081060000</t>
  </si>
  <si>
    <t>Descriptor_Company_POL_CMD_squad</t>
  </si>
  <si>
    <t>00000000-0000-0000-0300-000082060000</t>
  </si>
  <si>
    <t>Descriptor_Company_PPK_Fagot</t>
  </si>
  <si>
    <t>00000000-0000-0000-0300-000083060000</t>
  </si>
  <si>
    <t>Descriptor_Company_PRWB_OSA_AK</t>
  </si>
  <si>
    <t>00000000-0000-0000-0300-000084060000</t>
  </si>
  <si>
    <t>Descriptor_Company_PT76B</t>
  </si>
  <si>
    <t>00000000-0000-0000-0300-000085060000</t>
  </si>
  <si>
    <t>Descriptor_Company_PT76B_DShK</t>
  </si>
  <si>
    <t>00000000-0000-0000-0300-000086060000</t>
  </si>
  <si>
    <t>Descriptor_Company_PT76B_Desant</t>
  </si>
  <si>
    <t>00000000-0001-0000-0300-000001040000</t>
  </si>
  <si>
    <t>Descriptor_Company_PT91_Twardy</t>
  </si>
  <si>
    <t>00000000-0000-0000-0300-000087060000</t>
  </si>
  <si>
    <t>Descriptor_Company_PTUR_Faktoria</t>
  </si>
  <si>
    <t>00000000-0000-0000-0300-000088060000</t>
  </si>
  <si>
    <t>Descriptor_Company_PTZ_89_CHI</t>
  </si>
  <si>
    <t>00000000-0000-0000-0300-000089060000</t>
  </si>
  <si>
    <t>Descriptor_Company_PT_71</t>
  </si>
  <si>
    <t>00000000-0000-0000-0300-00008a060000</t>
  </si>
  <si>
    <t>Descriptor_Company_PT_76_NK</t>
  </si>
  <si>
    <t>00000000-0000-0000-0300-00008b060000</t>
  </si>
  <si>
    <t>Descriptor_Company_PT_85</t>
  </si>
  <si>
    <t>00000000-0000-0000-0300-00008c060000</t>
  </si>
  <si>
    <t>Descriptor_Company_PT_90</t>
  </si>
  <si>
    <t>00000000-0000-0000-0300-00008d060000</t>
  </si>
  <si>
    <t>Descriptor_Company_PZJ_UAZ_Fagot</t>
  </si>
  <si>
    <t>00000000-0000-0000-0300-00008e060000</t>
  </si>
  <si>
    <t>Descriptor_Company_PZJ_UAZ_SPG9</t>
  </si>
  <si>
    <t>00000000-0000-0000-0300-00008f060000</t>
  </si>
  <si>
    <t>Descriptor_Company_PZRK_Igla</t>
  </si>
  <si>
    <t>00000000-0000-0000-0300-000090060000</t>
  </si>
  <si>
    <t>Descriptor_Company_PZRK_Strela_2</t>
  </si>
  <si>
    <t>00000000-0000-0000-0300-000091060000</t>
  </si>
  <si>
    <t>Descriptor_Company_PZRK_Strela_3</t>
  </si>
  <si>
    <t>00000000-0000-0000-0300-000092060000</t>
  </si>
  <si>
    <t>Descriptor_Company_Pancerovnik</t>
  </si>
  <si>
    <t>00000000-0000-0000-0300-000093060000</t>
  </si>
  <si>
    <t>Descriptor_Company_Panhard_AML_60</t>
  </si>
  <si>
    <t>00000000-0000-0000-0300-000094060000</t>
  </si>
  <si>
    <t>Descriptor_Company_Panhard_AML_90</t>
  </si>
  <si>
    <t>00000000-0000-0000-0300-000095060000</t>
  </si>
  <si>
    <t>Descriptor_Company_Pansarskytte</t>
  </si>
  <si>
    <t>00000000-0003-0000-0300-000009040000</t>
  </si>
  <si>
    <t>Descriptor_Company_Pansarskytte_90</t>
  </si>
  <si>
    <t>Company_Pansarskytte_90</t>
  </si>
  <si>
    <t>00000000-0000-0000-0300-000096060000</t>
  </si>
  <si>
    <t>Descriptor_Company_Panzergrenadier</t>
  </si>
  <si>
    <t>00000000-0000-0000-0300-000097060000</t>
  </si>
  <si>
    <t>Descriptor_Company_Panzergrenadier_MG</t>
  </si>
  <si>
    <t>00000000-0000-0000-0300-000098060000</t>
  </si>
  <si>
    <t>Descriptor_Company_Panzerjager</t>
  </si>
  <si>
    <t>00000000-0000-0000-0300-000099060000</t>
  </si>
  <si>
    <t>Descriptor_Company_Panzermorser_HS30</t>
  </si>
  <si>
    <t>00000000-0000-0000-0300-00009a060000</t>
  </si>
  <si>
    <t>Descriptor_Company_Para_Commandos</t>
  </si>
  <si>
    <t>00000000-0000-0000-0300-00009b060000</t>
  </si>
  <si>
    <t>Descriptor_Company_Paratroopers</t>
  </si>
  <si>
    <t>00000000-0003-0000-0300-00000a040000</t>
  </si>
  <si>
    <t>Descriptor_Company_Patgb_XA180</t>
  </si>
  <si>
    <t>Company_Patgb_XA180</t>
  </si>
  <si>
    <t>00000000-0000-0000-0300-00009c060000</t>
  </si>
  <si>
    <t>Descriptor_Company_Pathfinders</t>
  </si>
  <si>
    <t>00000000-0002-0000-0300-0000ed030000</t>
  </si>
  <si>
    <t>Descriptor_Company_Patriot</t>
  </si>
  <si>
    <t>Company_Patriot</t>
  </si>
  <si>
    <t>00000000-0000-0000-0300-00009d060000</t>
  </si>
  <si>
    <t>Descriptor_Company_Pinzgauer</t>
  </si>
  <si>
    <t>00000000-0000-0000-0300-00009e060000</t>
  </si>
  <si>
    <t>Descriptor_Company_Pinzgauer_ANZ</t>
  </si>
  <si>
    <t>00000000-0000-0000-0300-00009f060000</t>
  </si>
  <si>
    <t>Descriptor_Company_Pionier</t>
  </si>
  <si>
    <t>00000000-0000-0000-0300-0000a0060000</t>
  </si>
  <si>
    <t>Descriptor_Company_Promet</t>
  </si>
  <si>
    <t>00000000-0003-0000-0300-00000b040000</t>
  </si>
  <si>
    <t>Descriptor_Company_Pvptjgb_1111</t>
  </si>
  <si>
    <t>Company_Pvptjgb_1111</t>
  </si>
  <si>
    <t>00000000-0000-0000-0300-0000a1060000</t>
  </si>
  <si>
    <t>Descriptor_Company_Pvrbv_551</t>
  </si>
  <si>
    <t>00000000-0000-0000-0300-0000a2060000</t>
  </si>
  <si>
    <t>Descriptor_Company_Pvtgb_9031_m77</t>
  </si>
  <si>
    <t>00000000-0000-0000-0300-0000a3060000</t>
  </si>
  <si>
    <t>Descriptor_Company_Pvtgb_9031_m84</t>
  </si>
  <si>
    <t>00000000-0000-0000-0300-0000a4060000</t>
  </si>
  <si>
    <t>Descriptor_Company_PzH_M109G</t>
  </si>
  <si>
    <t>00000000-0000-0000-0300-0000a5060000</t>
  </si>
  <si>
    <t>Descriptor_Company_RBS67_Hawk</t>
  </si>
  <si>
    <t>00000000-0000-0000-0300-0000a6060000</t>
  </si>
  <si>
    <t>Descriptor_Company_RBS_56_Grupp</t>
  </si>
  <si>
    <t>00000000-0000-0000-0300-0000a7060000</t>
  </si>
  <si>
    <t>Descriptor_Company_RBS_70</t>
  </si>
  <si>
    <t>00000000-0000-0000-0300-0000a8060000</t>
  </si>
  <si>
    <t>Descriptor_Company_RBS_70_Grupp</t>
  </si>
  <si>
    <t>00000000-0003-0000-0300-00000c040000</t>
  </si>
  <si>
    <t>Descriptor_Company_RBS_70_Mk2_NO</t>
  </si>
  <si>
    <t>Company_RBS_70_Mk2_NO</t>
  </si>
  <si>
    <t>00000000-0000-0000-0300-0000a9060000</t>
  </si>
  <si>
    <t>Descriptor_Company_RBS_90</t>
  </si>
  <si>
    <t>00000000-0000-0000-0300-0000aa060000</t>
  </si>
  <si>
    <t>Descriptor_Company_RDA_CMD_squad</t>
  </si>
  <si>
    <t>00000000-0001-0000-0300-000002040000</t>
  </si>
  <si>
    <t>Descriptor_Company_RDA_OSA_AK</t>
  </si>
  <si>
    <t>00000000-0001-0000-0300-000003040000</t>
  </si>
  <si>
    <t>Descriptor_Company_RDA_OSA_AKM</t>
  </si>
  <si>
    <t>00000000-0000-0000-0300-0000ab060000</t>
  </si>
  <si>
    <t>Descriptor_Company_RDA_ZSU_23_4M</t>
  </si>
  <si>
    <t>00000000-0000-0000-0300-0000ac060000</t>
  </si>
  <si>
    <t>Descriptor_Company_REC_KM111_ROK</t>
  </si>
  <si>
    <t>00000000-0000-0000-0300-0000ad060000</t>
  </si>
  <si>
    <t>Descriptor_Company_RFA_90_Fallschirm</t>
  </si>
  <si>
    <t>00000000-0000-0000-0300-0000ae060000</t>
  </si>
  <si>
    <t>Descriptor_Company_RFA_CMD_squad</t>
  </si>
  <si>
    <t>00000000-0000-0000-0300-0000af060000</t>
  </si>
  <si>
    <t>Descriptor_Company_RFA_Fallschirm</t>
  </si>
  <si>
    <t>00000000-0000-0000-0300-0000b0060000</t>
  </si>
  <si>
    <t>Descriptor_Company_RFA_Fufu</t>
  </si>
  <si>
    <t>00000000-0000-0000-0300-0000b1060000</t>
  </si>
  <si>
    <t>Descriptor_Company_RFA_Iltis_Aufk</t>
  </si>
  <si>
    <t>00000000-0000-0000-0300-0000b2060000</t>
  </si>
  <si>
    <t>Descriptor_Company_RIMa</t>
  </si>
  <si>
    <t>00000000-0001-0000-0300-000004040000</t>
  </si>
  <si>
    <t>Descriptor_Company_RM70_POL</t>
  </si>
  <si>
    <t>00000000-0000-0000-0300-0000b3060000</t>
  </si>
  <si>
    <t>Descriptor_Company_RM70_Raketomet</t>
  </si>
  <si>
    <t>00000000-0000-0000-0300-0000b4060000</t>
  </si>
  <si>
    <t>Descriptor_Company_RM_Commandos</t>
  </si>
  <si>
    <t>00000000-0000-0000-0300-0000b5060000</t>
  </si>
  <si>
    <t>Descriptor_Company_ROK_85_Riflemen</t>
  </si>
  <si>
    <t>00000000-0000-0000-0300-0000b6060000</t>
  </si>
  <si>
    <t>Descriptor_Company_ROK_90_Marines</t>
  </si>
  <si>
    <t>00000000-0000-0000-0300-0000b7060000</t>
  </si>
  <si>
    <t>Descriptor_Company_ROK_BlackBerets</t>
  </si>
  <si>
    <t>00000000-0000-0000-0300-0000b8060000</t>
  </si>
  <si>
    <t>Descriptor_Company_ROK_CMD_squad</t>
  </si>
  <si>
    <t>00000000-0000-0000-0300-0000b9060000</t>
  </si>
  <si>
    <t>Descriptor_Company_ROK_Homeland</t>
  </si>
  <si>
    <t>00000000-0000-0000-0300-0000ba060000</t>
  </si>
  <si>
    <t>Descriptor_Company_ROK_KAFV_25</t>
  </si>
  <si>
    <t>00000000-0000-0000-0300-0000bb060000</t>
  </si>
  <si>
    <t>Descriptor_Company_ROK_KAFV_4050</t>
  </si>
  <si>
    <t>00000000-0000-0000-0300-0000bc060000</t>
  </si>
  <si>
    <t>Descriptor_Company_ROK_KAFV_90</t>
  </si>
  <si>
    <t>00000000-0000-0000-0300-0000bd060000</t>
  </si>
  <si>
    <t>Descriptor_Company_ROK_M67_RCL</t>
  </si>
  <si>
    <t>00000000-0000-0000-0300-0000be060000</t>
  </si>
  <si>
    <t>Descriptor_Company_ROK_Marines</t>
  </si>
  <si>
    <t>00000000-0000-0000-0300-0000bf060000</t>
  </si>
  <si>
    <t>Descriptor_Company_ROK_Mistral</t>
  </si>
  <si>
    <t>00000000-0000-0000-0300-0000c0060000</t>
  </si>
  <si>
    <t>Descriptor_Company_ROK_Redeye</t>
  </si>
  <si>
    <t>00000000-0000-0000-0300-0000c1060000</t>
  </si>
  <si>
    <t>Descriptor_Company_ROK_Riflemen</t>
  </si>
  <si>
    <t>00000000-0000-0000-0300-0000c2060000</t>
  </si>
  <si>
    <t>Descriptor_Company_ROK_Sappers</t>
  </si>
  <si>
    <t>00000000-0000-0000-0300-0000c3060000</t>
  </si>
  <si>
    <t>Descriptor_Company_ROK_Scouts</t>
  </si>
  <si>
    <t>00000000-0000-0000-0300-0000c4060000</t>
  </si>
  <si>
    <t>Descriptor_Company_ROK_Stinger</t>
  </si>
  <si>
    <t>00000000-0000-0000-0300-0000c5060000</t>
  </si>
  <si>
    <t>Descriptor_Company_ROK_UDT</t>
  </si>
  <si>
    <t>00000000-0000-0000-0300-0000c6060000</t>
  </si>
  <si>
    <t>Descriptor_Company_Raketenjagdpanzer_1</t>
  </si>
  <si>
    <t>00000000-0000-0000-0300-0000c7060000</t>
  </si>
  <si>
    <t>Descriptor_Company_Raketenjagdpanzer_2</t>
  </si>
  <si>
    <t>00000000-0000-0000-0300-0000c8060000</t>
  </si>
  <si>
    <t>Descriptor_Company_Rangers</t>
  </si>
  <si>
    <t>00000000-0000-0000-0300-0000c9060000</t>
  </si>
  <si>
    <t>Descriptor_Company_Rapier_FSA</t>
  </si>
  <si>
    <t>00000000-0000-0000-0300-0000ca060000</t>
  </si>
  <si>
    <t>Descriptor_Company_Rapier_FSA_ANZ</t>
  </si>
  <si>
    <t>00000000-0000-0000-0300-0000cb060000</t>
  </si>
  <si>
    <t>Descriptor_Company_Razvedka</t>
  </si>
  <si>
    <t>00000000-0001-0000-0300-000005040000</t>
  </si>
  <si>
    <t>Descriptor_Company_Redut_SSM</t>
  </si>
  <si>
    <t>00000000-0000-0000-0300-0000cc060000</t>
  </si>
  <si>
    <t>Descriptor_Company_Reserveschutzen</t>
  </si>
  <si>
    <t>00000000-0000-0000-0300-0000cd060000</t>
  </si>
  <si>
    <t>Descriptor_Company_Reservistes</t>
  </si>
  <si>
    <t>00000000-0000-0000-0300-0000ce060000</t>
  </si>
  <si>
    <t>Descriptor_Company_Riflemen</t>
  </si>
  <si>
    <t>00000000-0000-0000-0300-0000cf060000</t>
  </si>
  <si>
    <t>Descriptor_Company_Rover_106mm</t>
  </si>
  <si>
    <t>00000000-0000-0000-0300-0000d0060000</t>
  </si>
  <si>
    <t>Descriptor_Company_Rover_ANZ</t>
  </si>
  <si>
    <t>00000000-0000-0000-0300-0000d1060000</t>
  </si>
  <si>
    <t>Descriptor_Company_Rover_CP_ANZ</t>
  </si>
  <si>
    <t>00000000-0000-0000-0300-0000d2060000</t>
  </si>
  <si>
    <t>Descriptor_Company_Rover_MILAN</t>
  </si>
  <si>
    <t>00000000-0003-0000-0300-00000d040000</t>
  </si>
  <si>
    <t>Descriptor_Company_Rover_RBS70</t>
  </si>
  <si>
    <t>Company_Rover_RBS70</t>
  </si>
  <si>
    <t>00000000-0003-0000-0300-00000e040000</t>
  </si>
  <si>
    <t>Descriptor_Company_Rover_RBS90</t>
  </si>
  <si>
    <t>Company_Rover_RBS90</t>
  </si>
  <si>
    <t>00000000-0000-0000-0300-0000d3060000</t>
  </si>
  <si>
    <t>Descriptor_Company_Rover_S3</t>
  </si>
  <si>
    <t>00000000-0000-0000-0300-0000d4060000</t>
  </si>
  <si>
    <t>Descriptor_Company_Rover_SAS</t>
  </si>
  <si>
    <t>00000000-0000-0000-0300-0000d5060000</t>
  </si>
  <si>
    <t>Descriptor_Company_Rover_TOW</t>
  </si>
  <si>
    <t>00000000-0000-0000-0300-0000d6060000</t>
  </si>
  <si>
    <t>Descriptor_Company_Rover_WOMBAT</t>
  </si>
  <si>
    <t>00000000-0001-0000-0300-000006040000</t>
  </si>
  <si>
    <t>Descriptor_Company_Rubezh_SSM</t>
  </si>
  <si>
    <t>00000000-0000-0000-0300-0000d7060000</t>
  </si>
  <si>
    <t>Descriptor_Company_SAS</t>
  </si>
  <si>
    <t>00000000-0000-0000-0300-0000d8060000</t>
  </si>
  <si>
    <t>Descriptor_Company_SBS</t>
  </si>
  <si>
    <t>00000000-0000-0000-0300-0000d9060000</t>
  </si>
  <si>
    <t>Descriptor_Company_SFL_Hb_2S1</t>
  </si>
  <si>
    <t>00000000-0000-0000-0300-0000da060000</t>
  </si>
  <si>
    <t>Descriptor_Company_SFL_Hb_2S3</t>
  </si>
  <si>
    <t>00000000-0000-0000-0300-0000db060000</t>
  </si>
  <si>
    <t>Descriptor_Company_SKOT1</t>
  </si>
  <si>
    <t>00000000-0000-0000-0300-0000dc060000</t>
  </si>
  <si>
    <t>Descriptor_Company_SKOT2</t>
  </si>
  <si>
    <t>00000000-0000-0000-0300-0000dd060000</t>
  </si>
  <si>
    <t>Descriptor_Company_SKOT2A</t>
  </si>
  <si>
    <t>00000000-0000-0000-0300-0000de060000</t>
  </si>
  <si>
    <t>Descriptor_Company_SKOT2AM</t>
  </si>
  <si>
    <t>00000000-0001-0000-0300-000007040000</t>
  </si>
  <si>
    <t>Descriptor_Company_SKOT2AP_POL</t>
  </si>
  <si>
    <t>00000000-0001-0000-0300-000008040000</t>
  </si>
  <si>
    <t>Descriptor_Company_SPG9D_POL</t>
  </si>
  <si>
    <t>00000000-0000-0000-0300-0000df060000</t>
  </si>
  <si>
    <t>Descriptor_Company_SPPZ_PT76B</t>
  </si>
  <si>
    <t>00000000-0001-0000-0300-000009040000</t>
  </si>
  <si>
    <t>Descriptor_Company_SPW80</t>
  </si>
  <si>
    <t>00000000-0000-0000-0300-0000e0060000</t>
  </si>
  <si>
    <t>Descriptor_Company_SPW_152K</t>
  </si>
  <si>
    <t>00000000-0000-0000-0300-0000e1060000</t>
  </si>
  <si>
    <t>Descriptor_Company_SPW_40A</t>
  </si>
  <si>
    <t>00000000-0000-0000-0300-0000e2060000</t>
  </si>
  <si>
    <t>Descriptor_Company_SPW_40P2</t>
  </si>
  <si>
    <t>00000000-0000-0000-0300-0000e3060000</t>
  </si>
  <si>
    <t>Descriptor_Company_SPW_40P2_Konkurs</t>
  </si>
  <si>
    <t>00000000-0000-0000-0300-0000e4060000</t>
  </si>
  <si>
    <t>Descriptor_Company_SPW_40P2_Malyu_M</t>
  </si>
  <si>
    <t>00000000-0000-0000-0300-0000e5060000</t>
  </si>
  <si>
    <t>Descriptor_Company_SPW_40P2_Malyu_P</t>
  </si>
  <si>
    <t>00000000-0000-0000-0300-0000e6060000</t>
  </si>
  <si>
    <t>Descriptor_Company_SPW_40PA</t>
  </si>
  <si>
    <t>00000000-0000-0000-0300-0000e7060000</t>
  </si>
  <si>
    <t>Descriptor_Company_SPW_50PK</t>
  </si>
  <si>
    <t>00000000-0000-0000-0300-0000e8060000</t>
  </si>
  <si>
    <t>Descriptor_Company_SPW_50PU</t>
  </si>
  <si>
    <t>00000000-0000-0000-0300-0000e9060000</t>
  </si>
  <si>
    <t>Descriptor_Company_SPW_60</t>
  </si>
  <si>
    <t>00000000-0000-0000-0300-0000ea060000</t>
  </si>
  <si>
    <t>Descriptor_Company_SPW_60PB</t>
  </si>
  <si>
    <t>00000000-0000-0000-0300-0000eb060000</t>
  </si>
  <si>
    <t>Descriptor_Company_SPW_70</t>
  </si>
  <si>
    <t>00000000-0001-0000-0300-00000a040000</t>
  </si>
  <si>
    <t>Descriptor_Company_SPZ_BMP2K</t>
  </si>
  <si>
    <t>00000000-0000-0000-0300-0000ec060000</t>
  </si>
  <si>
    <t>Descriptor_Company_SPZ_BMP_1PC</t>
  </si>
  <si>
    <t>00000000-0000-0000-0300-0000ed060000</t>
  </si>
  <si>
    <t>Descriptor_Company_SPZ_BMP_2</t>
  </si>
  <si>
    <t>00000000-0000-0000-0300-0000ee060000</t>
  </si>
  <si>
    <t>Descriptor_Company_SU_100_CHI</t>
  </si>
  <si>
    <t>00000000-0000-0000-0300-0000ef060000</t>
  </si>
  <si>
    <t>Descriptor_Company_SU_122_54</t>
  </si>
  <si>
    <t>00000000-0000-0000-0300-0000f0060000</t>
  </si>
  <si>
    <t>Descriptor_Company_SU_60_Jyu_MAT_JAP</t>
  </si>
  <si>
    <t>00000000-0000-0000-0300-0000f1060000</t>
  </si>
  <si>
    <t>Descriptor_Company_SV_60_JAP</t>
  </si>
  <si>
    <t>00000000-0000-0000-0300-0000f2060000</t>
  </si>
  <si>
    <t>Descriptor_Company_SWE_CMD_squad</t>
  </si>
  <si>
    <t>00000000-0000-0000-0300-0000f3060000</t>
  </si>
  <si>
    <t>Descriptor_Company_SX250</t>
  </si>
  <si>
    <t>00000000-0000-0000-0300-0000f4060000</t>
  </si>
  <si>
    <t>Descriptor_Company_SX250_cargo</t>
  </si>
  <si>
    <t>00000000-0000-0000-0300-0000f5060000</t>
  </si>
  <si>
    <t>Descriptor_Company_SX_60_JAP</t>
  </si>
  <si>
    <t>00000000-0000-0000-0300-0000f6060000</t>
  </si>
  <si>
    <t>Descriptor_Company_Saper</t>
  </si>
  <si>
    <t>00000000-0000-0000-0300-0000f7060000</t>
  </si>
  <si>
    <t>Descriptor_Company_Sapery</t>
  </si>
  <si>
    <t>00000000-0000-0000-0300-0000f8060000</t>
  </si>
  <si>
    <t>Descriptor_Company_Saperzy</t>
  </si>
  <si>
    <t>00000000-0000-0000-0300-0000f9060000</t>
  </si>
  <si>
    <t>Descriptor_Company_Sapeur</t>
  </si>
  <si>
    <t>00000000-0000-0000-0300-0000fa060000</t>
  </si>
  <si>
    <t>Descriptor_Company_Saxon_CP_UK</t>
  </si>
  <si>
    <t>00000000-0000-0000-0300-0000fb060000</t>
  </si>
  <si>
    <t>Descriptor_Company_Saxon_UK</t>
  </si>
  <si>
    <t>00000000-0000-0000-0300-0000fc060000</t>
  </si>
  <si>
    <t>Descriptor_Company_Schutzen</t>
  </si>
  <si>
    <t>00000000-0001-0000-0300-00000b040000</t>
  </si>
  <si>
    <t>Descriptor_Company_Schutzen_90</t>
  </si>
  <si>
    <t>00000000-0000-0000-0300-0000fd060000</t>
  </si>
  <si>
    <t>Descriptor_Company_Scorpion_Light_Tank</t>
  </si>
  <si>
    <t>00000000-0000-0000-0300-0000fe060000</t>
  </si>
  <si>
    <t>Descriptor_Company_Scout</t>
  </si>
  <si>
    <t>00000000-0000-0000-0300-0000ff060000</t>
  </si>
  <si>
    <t>Descriptor_Company_Scouts</t>
  </si>
  <si>
    <t>00000000-0000-0000-0300-000000070000</t>
  </si>
  <si>
    <t>Descriptor_Company_ShM120_PRAMS</t>
  </si>
  <si>
    <t>00000000-0001-0000-0300-00000c040000</t>
  </si>
  <si>
    <t>Descriptor_Company_ShM120_PRAMS_K</t>
  </si>
  <si>
    <t>00000000-0000-0000-0300-000001070000</t>
  </si>
  <si>
    <t>Descriptor_Company_Shilka</t>
  </si>
  <si>
    <t>00000000-0000-0000-0300-000002070000</t>
  </si>
  <si>
    <t>Descriptor_Company_Sisu_XA180</t>
  </si>
  <si>
    <t>00000000-0000-0000-0300-000003070000</t>
  </si>
  <si>
    <t>Descriptor_Company_Soldat_Allemand_Leger</t>
  </si>
  <si>
    <t>00000000-0000-0000-0300-000004070000</t>
  </si>
  <si>
    <t>Descriptor_Company_Soldat_Allemand_Leger_SOLO</t>
  </si>
  <si>
    <t>00000000-0000-0000-0300-000005070000</t>
  </si>
  <si>
    <t>Descriptor_Company_Soldat_Allemand_Lourd</t>
  </si>
  <si>
    <t>00000000-0000-0000-0300-000006070000</t>
  </si>
  <si>
    <t>Descriptor_Company_Soldat_PTUR_Fagot</t>
  </si>
  <si>
    <t>00000000-0000-0000-0300-000007070000</t>
  </si>
  <si>
    <t>Descriptor_Company_Soldat_US_Leger</t>
  </si>
  <si>
    <t>00000000-0000-0000-0300-000008070000</t>
  </si>
  <si>
    <t>Descriptor_Company_Soldat_US_Leger_SOLO</t>
  </si>
  <si>
    <t>00000000-0000-0000-0300-000009070000</t>
  </si>
  <si>
    <t>Descriptor_Company_Soldat_US_Lourd</t>
  </si>
  <si>
    <t>00000000-0001-0000-0300-00000d040000</t>
  </si>
  <si>
    <t>Descriptor_Company_Sopel</t>
  </si>
  <si>
    <t>00000000-0000-0000-0300-00000a070000</t>
  </si>
  <si>
    <t>Descriptor_Company_SpPz_Luchs_A1</t>
  </si>
  <si>
    <t>00000000-0000-0000-0300-00000b070000</t>
  </si>
  <si>
    <t>Descriptor_Company_SpPz_Luchs_A2</t>
  </si>
  <si>
    <t>00000000-0001-0000-0300-00000e040000</t>
  </si>
  <si>
    <t>Descriptor_Company_Spadochroniarze_90</t>
  </si>
  <si>
    <t>00000000-0001-0000-0300-00000f040000</t>
  </si>
  <si>
    <t>Descriptor_Company_Specialni_90</t>
  </si>
  <si>
    <t>00000000-0003-0000-0300-00000f040000</t>
  </si>
  <si>
    <t>Descriptor_Company_Spejdervogn</t>
  </si>
  <si>
    <t>Company_Spejdervogn</t>
  </si>
  <si>
    <t>00000000-0000-0000-0300-00000c070000</t>
  </si>
  <si>
    <t>Descriptor_Company_Spetsnaz</t>
  </si>
  <si>
    <t>00000000-0002-0000-0300-0000ee030000</t>
  </si>
  <si>
    <t>Descriptor_Company_Spetsnaz_GRU</t>
  </si>
  <si>
    <t>Company_Spetsnaz_GRU</t>
  </si>
  <si>
    <t>00000000-0000-0000-0300-00000d070000</t>
  </si>
  <si>
    <t>Descriptor_Company_Spetsnaz_VMF</t>
  </si>
  <si>
    <t>00000000-0000-0000-0300-00000e070000</t>
  </si>
  <si>
    <t>Descriptor_Company_Spz_11_2_Kurz</t>
  </si>
  <si>
    <t>00000000-0000-0000-0300-00000f070000</t>
  </si>
  <si>
    <t>Descriptor_Company_Stabstgb_1313</t>
  </si>
  <si>
    <t>00000000-0000-0000-0300-000010070000</t>
  </si>
  <si>
    <t>Descriptor_Company_Star_266</t>
  </si>
  <si>
    <t>00000000-0000-0000-0300-000011070000</t>
  </si>
  <si>
    <t>Descriptor_Company_Star_266_Transport</t>
  </si>
  <si>
    <t>00000000-0000-0000-0300-000012070000</t>
  </si>
  <si>
    <t>Descriptor_Company_Storm</t>
  </si>
  <si>
    <t>00000000-0000-0000-0300-000013070000</t>
  </si>
  <si>
    <t>Descriptor_Company_Stormer_HMV_UK</t>
  </si>
  <si>
    <t>00000000-0003-0000-0300-000010040000</t>
  </si>
  <si>
    <t>Descriptor_Company_Stormingenior_90_NO</t>
  </si>
  <si>
    <t>Company_Stormingenior_90_NO</t>
  </si>
  <si>
    <t>00000000-0003-0000-0300-000011040000</t>
  </si>
  <si>
    <t>Descriptor_Company_Stormingenior_NO</t>
  </si>
  <si>
    <t>Company_Stormingenior_NO</t>
  </si>
  <si>
    <t>00000000-0003-0000-0300-000012040000</t>
  </si>
  <si>
    <t>Descriptor_Company_Stormpionjarer</t>
  </si>
  <si>
    <t>Company_Stormpionjarer</t>
  </si>
  <si>
    <t>00000000-0000-0000-0300-000014070000</t>
  </si>
  <si>
    <t>Descriptor_Company_Strela_2</t>
  </si>
  <si>
    <t>00000000-0000-0000-0300-000015070000</t>
  </si>
  <si>
    <t>Descriptor_Company_Strf_9040</t>
  </si>
  <si>
    <t>00000000-0000-0000-0300-000016070000</t>
  </si>
  <si>
    <t>Descriptor_Company_Stridsvagn_103B</t>
  </si>
  <si>
    <t>00000000-0000-0000-0300-000017070000</t>
  </si>
  <si>
    <t>Descriptor_Company_Stridsvagn_103C</t>
  </si>
  <si>
    <t>00000000-0000-0000-0300-000018070000</t>
  </si>
  <si>
    <t>Descriptor_Company_Stripbv_3021</t>
  </si>
  <si>
    <t>00000000-0003-0000-0300-000013040000</t>
  </si>
  <si>
    <t>Descriptor_Company_Stripbv_90</t>
  </si>
  <si>
    <t>Company_Stripbv_90</t>
  </si>
  <si>
    <t>00000000-0000-0000-0300-000019070000</t>
  </si>
  <si>
    <t>Descriptor_Company_Strop_1</t>
  </si>
  <si>
    <t>00000000-0000-0000-0300-00001a070000</t>
  </si>
  <si>
    <t>Descriptor_Company_Strop_2</t>
  </si>
  <si>
    <t>00000000-0003-0000-0300-000014040000</t>
  </si>
  <si>
    <t>Descriptor_Company_Strv_103D</t>
  </si>
  <si>
    <t>Company_Strv_103D</t>
  </si>
  <si>
    <t>00000000-0003-0000-0300-000015040000</t>
  </si>
  <si>
    <t>Descriptor_Company_Strv_105</t>
  </si>
  <si>
    <t>Company_Strv_105</t>
  </si>
  <si>
    <t>00000000-0003-0000-0300-000016040000</t>
  </si>
  <si>
    <t>Descriptor_Company_Strv_121</t>
  </si>
  <si>
    <t>Company_Strv_121</t>
  </si>
  <si>
    <t>00000000-0000-0000-0300-00001b070000</t>
  </si>
  <si>
    <t>Descriptor_Company_Strzala_2</t>
  </si>
  <si>
    <t>00000000-0000-0000-0300-00001c070000</t>
  </si>
  <si>
    <t>Descriptor_Company_Strzelcy_Konni</t>
  </si>
  <si>
    <t>00000000-0000-0000-0300-00001d070000</t>
  </si>
  <si>
    <t>Descriptor_Company_Sturmpionier</t>
  </si>
  <si>
    <t>00000000-0000-0000-0300-00001e070000</t>
  </si>
  <si>
    <t>Descriptor_Company_Stvr_102</t>
  </si>
  <si>
    <t>00000000-0000-0000-0300-00001f070000</t>
  </si>
  <si>
    <t>Descriptor_Company_Stvr_102R</t>
  </si>
  <si>
    <t>00000000-0000-0000-0300-000020070000</t>
  </si>
  <si>
    <t>Descriptor_Company_Stvr_104</t>
  </si>
  <si>
    <t>00000000-0000-0000-0300-000021070000</t>
  </si>
  <si>
    <t>Descriptor_Company_Su_100_NK</t>
  </si>
  <si>
    <t>00000000-0000-0000-0300-000022070000</t>
  </si>
  <si>
    <t>Descriptor_Company_Su_76m_NK</t>
  </si>
  <si>
    <t>00000000-0000-0000-0300-000023070000</t>
  </si>
  <si>
    <t>Descriptor_Company_T34_85M</t>
  </si>
  <si>
    <t>00000000-0000-0000-0300-000024070000</t>
  </si>
  <si>
    <t>Descriptor_Company_T34_85M1</t>
  </si>
  <si>
    <t>00000000-0000-0000-0300-000025070000</t>
  </si>
  <si>
    <t>Descriptor_Company_T55</t>
  </si>
  <si>
    <t>00000000-0000-0000-0300-000026070000</t>
  </si>
  <si>
    <t>Descriptor_Company_T55A</t>
  </si>
  <si>
    <t>00000000-0000-0000-0300-000027070000</t>
  </si>
  <si>
    <t>Descriptor_Company_T55AM</t>
  </si>
  <si>
    <t>00000000-0000-0000-0300-000028070000</t>
  </si>
  <si>
    <t>Descriptor_Company_T55AM1</t>
  </si>
  <si>
    <t>00000000-0000-0000-0300-000029070000</t>
  </si>
  <si>
    <t>Descriptor_Company_T55AM1B</t>
  </si>
  <si>
    <t>00000000-0000-0000-0300-00002a070000</t>
  </si>
  <si>
    <t>Descriptor_Company_T55AM2</t>
  </si>
  <si>
    <t>00000000-0000-0000-0300-00002b070000</t>
  </si>
  <si>
    <t>Descriptor_Company_T55AM2B</t>
  </si>
  <si>
    <t>00000000-0001-0000-0300-000010040000</t>
  </si>
  <si>
    <t>Descriptor_Company_T55AM2_Dyna1</t>
  </si>
  <si>
    <t>00000000-0000-0000-0300-00002c070000</t>
  </si>
  <si>
    <t>Descriptor_Company_T55AM2_Merida</t>
  </si>
  <si>
    <t>00000000-0000-0000-0300-00002d070000</t>
  </si>
  <si>
    <t>Descriptor_Company_T55AMV1</t>
  </si>
  <si>
    <t>00000000-0000-0000-0300-00002e070000</t>
  </si>
  <si>
    <t>Descriptor_Company_T55AM_Merida</t>
  </si>
  <si>
    <t>00000000-0000-0000-0300-00002f070000</t>
  </si>
  <si>
    <t>Descriptor_Company_T55A_NK</t>
  </si>
  <si>
    <t>00000000-0000-0000-0300-000030070000</t>
  </si>
  <si>
    <t>Descriptor_Company_T55L</t>
  </si>
  <si>
    <t>00000000-0000-0000-0300-000031070000</t>
  </si>
  <si>
    <t>Descriptor_Company_T62</t>
  </si>
  <si>
    <t>00000000-0000-0000-0300-000032070000</t>
  </si>
  <si>
    <t>Descriptor_Company_T62_obr_1972</t>
  </si>
  <si>
    <t>00000000-0000-0000-0300-000033070000</t>
  </si>
  <si>
    <t>Descriptor_Company_T62M</t>
  </si>
  <si>
    <t>00000000-0000-0000-0300-000034070000</t>
  </si>
  <si>
    <t>Descriptor_Company_T62M1</t>
  </si>
  <si>
    <t>00000000-0000-0000-0300-000035070000</t>
  </si>
  <si>
    <t>Descriptor_Company_T62MV</t>
  </si>
  <si>
    <t>00000000-0000-0000-0300-000036070000</t>
  </si>
  <si>
    <t>Descriptor_Company_T62_NK</t>
  </si>
  <si>
    <t>00000000-0000-0000-0300-000037070000</t>
  </si>
  <si>
    <t>Descriptor_Company_T62_obr_1975</t>
  </si>
  <si>
    <t>00000000-0000-0000-0300-000038070000</t>
  </si>
  <si>
    <t>Descriptor_Company_T64A</t>
  </si>
  <si>
    <t>00000000-0000-0000-0300-000039070000</t>
  </si>
  <si>
    <t>Descriptor_Company_T64B</t>
  </si>
  <si>
    <t>00000000-0000-0000-0300-00003a070000</t>
  </si>
  <si>
    <t>Descriptor_Company_T64B1V_URSS</t>
  </si>
  <si>
    <t>00000000-0000-0000-0300-00003b070000</t>
  </si>
  <si>
    <t>Descriptor_Company_T64BM</t>
  </si>
  <si>
    <t>00000000-0000-0000-0300-00003c070000</t>
  </si>
  <si>
    <t>Descriptor_Company_T64BV</t>
  </si>
  <si>
    <t>00000000-0000-0000-0300-00003d070000</t>
  </si>
  <si>
    <t>Descriptor_Company_T72</t>
  </si>
  <si>
    <t>00000000-0000-0000-0300-00003e070000</t>
  </si>
  <si>
    <t>Descriptor_Company_T72A</t>
  </si>
  <si>
    <t>00000000-0000-0000-0300-00003f070000</t>
  </si>
  <si>
    <t>Descriptor_Company_T72A_NK</t>
  </si>
  <si>
    <t>00000000-0000-0000-0300-000040070000</t>
  </si>
  <si>
    <t>Descriptor_Company_T72B</t>
  </si>
  <si>
    <t>00000000-0000-0000-0300-000041070000</t>
  </si>
  <si>
    <t>Descriptor_Company_T72B1</t>
  </si>
  <si>
    <t>00000000-0000-0000-0300-000042070000</t>
  </si>
  <si>
    <t>Descriptor_Company_T72B_Obr_1987_URSS</t>
  </si>
  <si>
    <t>00000000-0000-0000-0300-000043070000</t>
  </si>
  <si>
    <t>Descriptor_Company_T72B_Obr_1989_URSS</t>
  </si>
  <si>
    <t>00000000-0000-0000-0300-000044070000</t>
  </si>
  <si>
    <t>Descriptor_Company_T72M1</t>
  </si>
  <si>
    <t>00000000-0000-0000-0300-000045070000</t>
  </si>
  <si>
    <t>Descriptor_Company_T72M1D</t>
  </si>
  <si>
    <t>00000000-0001-0000-0300-000011040000</t>
  </si>
  <si>
    <t>Descriptor_Company_T72M1K_CZ</t>
  </si>
  <si>
    <t>00000000-0000-0000-0300-000046070000</t>
  </si>
  <si>
    <t>Descriptor_Company_T72M1M</t>
  </si>
  <si>
    <t>00000000-0000-0000-0300-000047070000</t>
  </si>
  <si>
    <t>Descriptor_Company_T72M1_CZ</t>
  </si>
  <si>
    <t>00000000-0001-0000-0300-000012040000</t>
  </si>
  <si>
    <t>Descriptor_Company_T72M1_Wilk</t>
  </si>
  <si>
    <t>00000000-0001-0000-0300-000013040000</t>
  </si>
  <si>
    <t>Descriptor_Company_T72S1_RDA</t>
  </si>
  <si>
    <t>00000000-0001-0000-0300-000014040000</t>
  </si>
  <si>
    <t>Descriptor_Company_T72S_CZ</t>
  </si>
  <si>
    <t>00000000-0001-0000-0300-000015040000</t>
  </si>
  <si>
    <t>Descriptor_Company_T72S_POL</t>
  </si>
  <si>
    <t>00000000-0001-0000-0300-000016040000</t>
  </si>
  <si>
    <t>Descriptor_Company_T72S_RDA</t>
  </si>
  <si>
    <t>00000000-0001-0000-0300-000017040000</t>
  </si>
  <si>
    <t>Descriptor_Company_T72_Moderna</t>
  </si>
  <si>
    <t>00000000-0000-0000-0300-000048070000</t>
  </si>
  <si>
    <t>Descriptor_Company_T72_Wilk</t>
  </si>
  <si>
    <t>00000000-0000-0000-0300-000049070000</t>
  </si>
  <si>
    <t>Descriptor_Company_T80</t>
  </si>
  <si>
    <t>00000000-0000-0000-0300-00004a070000</t>
  </si>
  <si>
    <t>Descriptor_Company_T80A</t>
  </si>
  <si>
    <t>00000000-0000-0000-0300-00004b070000</t>
  </si>
  <si>
    <t>Descriptor_Company_T80B</t>
  </si>
  <si>
    <t>00000000-0000-0000-0300-00004c070000</t>
  </si>
  <si>
    <t>Descriptor_Company_T80BV</t>
  </si>
  <si>
    <t>00000000-0000-0000-0300-00004d070000</t>
  </si>
  <si>
    <t>Descriptor_Company_T80U</t>
  </si>
  <si>
    <t>00000000-0000-0000-0300-00004e070000</t>
  </si>
  <si>
    <t>Descriptor_Company_T80UM_URSS</t>
  </si>
  <si>
    <t>00000000-0000-0000-0300-00004f070000</t>
  </si>
  <si>
    <t>Descriptor_Company_T813</t>
  </si>
  <si>
    <t>00000000-0000-0000-0300-000050070000</t>
  </si>
  <si>
    <t>Descriptor_Company_T815_Kolos</t>
  </si>
  <si>
    <t>00000000-0001-0000-0300-000018040000</t>
  </si>
  <si>
    <t>Descriptor_Company_T815_RDA</t>
  </si>
  <si>
    <t>00000000-0000-0000-0300-000051070000</t>
  </si>
  <si>
    <t>Descriptor_Company_T90S_NK</t>
  </si>
  <si>
    <t>00000000-0000-0000-0300-000052070000</t>
  </si>
  <si>
    <t>Descriptor_Company_T90_URSS</t>
  </si>
  <si>
    <t>00000000-0000-0000-0300-000053070000</t>
  </si>
  <si>
    <t>Descriptor_Company_TO55</t>
  </si>
  <si>
    <t>00000000-0000-0000-0300-000054070000</t>
  </si>
  <si>
    <t>Descriptor_Company_TO55_NK</t>
  </si>
  <si>
    <t>00000000-0000-0000-0300-000055070000</t>
  </si>
  <si>
    <t>Descriptor_Company_TO62</t>
  </si>
  <si>
    <t>00000000-0000-0000-0300-000056070000</t>
  </si>
  <si>
    <t>Descriptor_Company_TOPAS_R2M</t>
  </si>
  <si>
    <t>00000000-0000-0000-0300-000057070000</t>
  </si>
  <si>
    <t>Descriptor_Company_TOS1_Buratino</t>
  </si>
  <si>
    <t>00000000-0000-0000-0300-000058070000</t>
  </si>
  <si>
    <t>Descriptor_Company_T_34_NK</t>
  </si>
  <si>
    <t>00000000-0000-0000-0300-000059070000</t>
  </si>
  <si>
    <t>Descriptor_Company_T_34_URSS</t>
  </si>
  <si>
    <t>00000000-0000-0000-0300-00005a070000</t>
  </si>
  <si>
    <t>Descriptor_Company_Tan_SAM_JAP</t>
  </si>
  <si>
    <t>00000000-0000-0000-0300-00005b070000</t>
  </si>
  <si>
    <t>Descriptor_Company_Tatra_148</t>
  </si>
  <si>
    <t>00000000-0000-0000-0300-00005c070000</t>
  </si>
  <si>
    <t>Descriptor_Company_Territorials</t>
  </si>
  <si>
    <t>00000000-0000-0000-0300-00005d070000</t>
  </si>
  <si>
    <t>Descriptor_Company_Tgb_13</t>
  </si>
  <si>
    <t>00000000-0000-0000-0300-00005e070000</t>
  </si>
  <si>
    <t>Descriptor_Company_Tgb_m42</t>
  </si>
  <si>
    <t>00000000-0000-0000-0300-00005f070000</t>
  </si>
  <si>
    <t>Descriptor_Company_Tokchon_122mm_NK</t>
  </si>
  <si>
    <t>00000000-0000-0000-0300-000060070000</t>
  </si>
  <si>
    <t>Descriptor_Company_Tokchon_130mm_NK</t>
  </si>
  <si>
    <t>00000000-0000-0000-0300-000061070000</t>
  </si>
  <si>
    <t>Descriptor_Company_Tokchon_152mm_NK</t>
  </si>
  <si>
    <t>00000000-0001-0000-0300-000019040000</t>
  </si>
  <si>
    <t>Descriptor_Company_Tor_RDA</t>
  </si>
  <si>
    <t>00000000-0000-0000-0300-000062070000</t>
  </si>
  <si>
    <t>Descriptor_Company_Tor_URSS</t>
  </si>
  <si>
    <t>00000000-0000-0000-0300-000063070000</t>
  </si>
  <si>
    <t>Descriptor_Company_Toyota_Type_73</t>
  </si>
  <si>
    <t>00000000-0000-0000-0300-000064070000</t>
  </si>
  <si>
    <t>Descriptor_Company_Tpz_Fuchs</t>
  </si>
  <si>
    <t>00000000-0000-0000-0300-000065070000</t>
  </si>
  <si>
    <t>Descriptor_Company_Tpz_Fuchs_MILAN</t>
  </si>
  <si>
    <t>00000000-0000-0000-0300-000066070000</t>
  </si>
  <si>
    <t>Descriptor_Company_Trabant01</t>
  </si>
  <si>
    <t>00000000-0000-0000-0300-000067070000</t>
  </si>
  <si>
    <t>Descriptor_Company_Tracked_Rapier</t>
  </si>
  <si>
    <t>00000000-0000-0000-0300-000068070000</t>
  </si>
  <si>
    <t>Descriptor_Company_Tracked_Rapier_ANZ</t>
  </si>
  <si>
    <t>00000000-0000-0000-0300-000069070000</t>
  </si>
  <si>
    <t>Descriptor_Company_Truck_Toyota_Type_73_JAP</t>
  </si>
  <si>
    <t>00000000-0001-0000-0300-00001a040000</t>
  </si>
  <si>
    <t>Descriptor_Company_Tungunska_RDA</t>
  </si>
  <si>
    <t>00000000-0002-0000-0300-0000ef030000</t>
  </si>
  <si>
    <t>Descriptor_Company_Type96_JAP</t>
  </si>
  <si>
    <t>Company_Type96_JAP</t>
  </si>
  <si>
    <t>00000000-0000-0000-0300-00006a070000</t>
  </si>
  <si>
    <t>Descriptor_Company_Type_531C_CHI</t>
  </si>
  <si>
    <t>00000000-0000-0000-0300-00006b070000</t>
  </si>
  <si>
    <t>Descriptor_Company_Type_55_CHI</t>
  </si>
  <si>
    <t>00000000-0000-0000-0300-00006c070000</t>
  </si>
  <si>
    <t>Descriptor_Company_Type_56_APC_CHI</t>
  </si>
  <si>
    <t>00000000-0000-0000-0300-00006d070000</t>
  </si>
  <si>
    <t>Descriptor_Company_Type_56_CHI</t>
  </si>
  <si>
    <t>00000000-0000-0000-0300-00006e070000</t>
  </si>
  <si>
    <t>Descriptor_Company_Type_59_120_CHI</t>
  </si>
  <si>
    <t>00000000-0000-0000-0300-00006f070000</t>
  </si>
  <si>
    <t>Descriptor_Company_Type_59_IIA_CHI</t>
  </si>
  <si>
    <t>00000000-0000-0000-0300-000070070000</t>
  </si>
  <si>
    <t>Descriptor_Company_Type_59_II_CHI</t>
  </si>
  <si>
    <t>00000000-0000-0000-0300-000071070000</t>
  </si>
  <si>
    <t>Descriptor_Company_Type_59_I_CHI</t>
  </si>
  <si>
    <t>00000000-0000-0000-0300-000072070000</t>
  </si>
  <si>
    <t>Descriptor_Company_Type_59_NK</t>
  </si>
  <si>
    <t>00000000-0000-0000-0300-000073070000</t>
  </si>
  <si>
    <t>Descriptor_Company_Type_60_JAP</t>
  </si>
  <si>
    <t>00000000-0000-0000-0300-000074070000</t>
  </si>
  <si>
    <t>Descriptor_Company_Type_61_JAP</t>
  </si>
  <si>
    <t>00000000-0000-0000-0300-000075070000</t>
  </si>
  <si>
    <t>Descriptor_Company_Type_62G_CHI</t>
  </si>
  <si>
    <t>00000000-0000-0000-0300-000076070000</t>
  </si>
  <si>
    <t>Descriptor_Company_Type_62_CHI</t>
  </si>
  <si>
    <t>00000000-0000-0000-0300-000077070000</t>
  </si>
  <si>
    <t>Descriptor_Company_Type_62_I_CHI</t>
  </si>
  <si>
    <t>00000000-0000-0000-0300-000078070000</t>
  </si>
  <si>
    <t>Descriptor_Company_Type_63_A531_CHI</t>
  </si>
  <si>
    <t>00000000-0000-0000-0300-000079070000</t>
  </si>
  <si>
    <t>Descriptor_Company_Type_63_CHI</t>
  </si>
  <si>
    <t>00000000-0000-0000-0300-00007a070000</t>
  </si>
  <si>
    <t>Descriptor_Company_Type_63_II_CHI</t>
  </si>
  <si>
    <t>00000000-0000-0000-0300-00007b070000</t>
  </si>
  <si>
    <t>Descriptor_Company_Type_63_I_CHI</t>
  </si>
  <si>
    <t>00000000-0000-0000-0300-00007c070000</t>
  </si>
  <si>
    <t>Descriptor_Company_Type_63_nk</t>
  </si>
  <si>
    <t>00000000-0000-0000-0300-00007d070000</t>
  </si>
  <si>
    <t>Descriptor_Company_Type_69_IIA_CHI</t>
  </si>
  <si>
    <t>00000000-0000-0000-0300-00007e070000</t>
  </si>
  <si>
    <t>Descriptor_Company_Type_70_CHI</t>
  </si>
  <si>
    <t>00000000-0000-0000-0300-00007f070000</t>
  </si>
  <si>
    <t>Descriptor_Company_Type_73_APC_JAP</t>
  </si>
  <si>
    <t>00000000-0000-0000-0300-000080070000</t>
  </si>
  <si>
    <t>Descriptor_Company_Type_74</t>
  </si>
  <si>
    <t>00000000-0000-0000-0300-000081070000</t>
  </si>
  <si>
    <t>Descriptor_Company_Type_74A_JAP</t>
  </si>
  <si>
    <t>00000000-0000-0000-0300-000082070000</t>
  </si>
  <si>
    <t>Descriptor_Company_Type_74B_Nana_yon_JAP</t>
  </si>
  <si>
    <t>00000000-0000-0000-0300-000083070000</t>
  </si>
  <si>
    <t>Descriptor_Company_Type_74E_Nana_yon_JAP</t>
  </si>
  <si>
    <t>00000000-0000-0000-0300-000084070000</t>
  </si>
  <si>
    <t>Descriptor_Company_Type_74G_Kai_JAP</t>
  </si>
  <si>
    <t>00000000-0000-0000-0300-000085070000</t>
  </si>
  <si>
    <t>Descriptor_Company_Type_74_JAP</t>
  </si>
  <si>
    <t>00000000-0000-0000-0300-000086070000</t>
  </si>
  <si>
    <t>Descriptor_Company_Type_75_105mm_CHI</t>
  </si>
  <si>
    <t>00000000-0000-0000-0300-000087070000</t>
  </si>
  <si>
    <t>Descriptor_Company_Type_75_HJ_8_CHI</t>
  </si>
  <si>
    <t>00000000-0000-0000-0300-000088070000</t>
  </si>
  <si>
    <t>Descriptor_Company_Type_75_JAP</t>
  </si>
  <si>
    <t>00000000-0000-0000-0300-000089070000</t>
  </si>
  <si>
    <t>Descriptor_Company_Type_75_MLRS_JAP</t>
  </si>
  <si>
    <t>00000000-0000-0000-0300-00008a070000</t>
  </si>
  <si>
    <t>Descriptor_Company_Type_77_CHI</t>
  </si>
  <si>
    <t>00000000-0000-0000-0300-00008b070000</t>
  </si>
  <si>
    <t>Descriptor_Company_Type_79_CHI</t>
  </si>
  <si>
    <t>00000000-0000-0000-0300-00008c070000</t>
  </si>
  <si>
    <t>Descriptor_Company_Type_80_CHI</t>
  </si>
  <si>
    <t>00000000-0000-0000-0300-00008d070000</t>
  </si>
  <si>
    <t>Descriptor_Company_Type_80_II_CHI</t>
  </si>
  <si>
    <t>00000000-0000-0000-0300-00008e070000</t>
  </si>
  <si>
    <t>Descriptor_Company_Type_80_SPAAG_CHI</t>
  </si>
  <si>
    <t>00000000-0000-0000-0300-00008f070000</t>
  </si>
  <si>
    <t>Descriptor_Company_Type_80_SPAAG_NK</t>
  </si>
  <si>
    <t>00000000-0000-0000-0300-000090070000</t>
  </si>
  <si>
    <t>Descriptor_Company_Type_81_CHI</t>
  </si>
  <si>
    <t>00000000-0000-0000-0300-000091070000</t>
  </si>
  <si>
    <t>Descriptor_Company_Type_82_MLRS_CHI</t>
  </si>
  <si>
    <t>00000000-0000-0000-0300-000092070000</t>
  </si>
  <si>
    <t>Descriptor_Company_Type_82_NK</t>
  </si>
  <si>
    <t>00000000-0000-0000-0300-000093070000</t>
  </si>
  <si>
    <t>Descriptor_Company_Type_83_CHI</t>
  </si>
  <si>
    <t>00000000-0000-0000-0300-000094070000</t>
  </si>
  <si>
    <t>Descriptor_Company_Type_83_spaag_NK</t>
  </si>
  <si>
    <t>00000000-0000-0000-0300-000095070000</t>
  </si>
  <si>
    <t>Descriptor_Company_Type_85_IIA_CHI</t>
  </si>
  <si>
    <t>00000000-0000-0000-0300-000096070000</t>
  </si>
  <si>
    <t>Descriptor_Company_Type_85_III_CHI</t>
  </si>
  <si>
    <t>00000000-0000-0000-0300-000097070000</t>
  </si>
  <si>
    <t>Descriptor_Company_Type_85_II_CHI</t>
  </si>
  <si>
    <t>00000000-0000-0000-0300-000098070000</t>
  </si>
  <si>
    <t>Descriptor_Company_Type_85_MLRS_CHI</t>
  </si>
  <si>
    <t>00000000-0000-0000-0300-000099070000</t>
  </si>
  <si>
    <t>Descriptor_Company_Type_85_Susong_Po_NK</t>
  </si>
  <si>
    <t>00000000-0000-0000-0300-00009a070000</t>
  </si>
  <si>
    <t>Descriptor_Company_Type_87_Guntank_JAP</t>
  </si>
  <si>
    <t>00000000-0000-0000-0300-00009b070000</t>
  </si>
  <si>
    <t>Descriptor_Company_Type_87_JAP</t>
  </si>
  <si>
    <t>00000000-0000-0000-0300-00009c070000</t>
  </si>
  <si>
    <t>Descriptor_Company_Type_88_CHI</t>
  </si>
  <si>
    <t>00000000-0001-0000-0300-00001b040000</t>
  </si>
  <si>
    <t>Descriptor_Company_Type_88_SSM</t>
  </si>
  <si>
    <t>00000000-0000-0000-0300-00009d070000</t>
  </si>
  <si>
    <t>Descriptor_Company_Type_89_JAP</t>
  </si>
  <si>
    <t>00000000-0000-0000-0300-00009e070000</t>
  </si>
  <si>
    <t>Descriptor_Company_Type_90_Kyu_maru_JAP</t>
  </si>
  <si>
    <t>00000000-0000-0000-0300-00009f070000</t>
  </si>
  <si>
    <t>Descriptor_Company_UAZ_469</t>
  </si>
  <si>
    <t>00000000-0000-0000-0300-0000a0070000</t>
  </si>
  <si>
    <t>Descriptor_Company_UAZ_469A_vz59</t>
  </si>
  <si>
    <t>00000000-0000-0000-0300-0000a1070000</t>
  </si>
  <si>
    <t>Descriptor_Company_UAZ_469B</t>
  </si>
  <si>
    <t>00000000-0000-0000-0300-0000a2070000</t>
  </si>
  <si>
    <t>Descriptor_Company_UAZ_469_AGS17</t>
  </si>
  <si>
    <t>00000000-0000-0000-0300-0000a3070000</t>
  </si>
  <si>
    <t>Descriptor_Company_UAZ_469_Faktoria</t>
  </si>
  <si>
    <t>00000000-0000-0000-0300-0000a4070000</t>
  </si>
  <si>
    <t>Descriptor_Company_UAZ_469_KPV</t>
  </si>
  <si>
    <t>00000000-0000-0000-0300-0000a5070000</t>
  </si>
  <si>
    <t>Descriptor_Company_UAZ_469_Konkurs</t>
  </si>
  <si>
    <t>00000000-0000-0000-0300-0000a6070000</t>
  </si>
  <si>
    <t>Descriptor_Company_UAZ_469_Konkurs_M_URSS</t>
  </si>
  <si>
    <t>00000000-0000-0000-0300-0000a7070000</t>
  </si>
  <si>
    <t>Descriptor_Company_UAZ_469_NK</t>
  </si>
  <si>
    <t>00000000-0000-0000-0300-0000a8070000</t>
  </si>
  <si>
    <t>Descriptor_Company_UAZ_469_SPG9</t>
  </si>
  <si>
    <t>00000000-0000-0000-0300-0000a9070000</t>
  </si>
  <si>
    <t>Descriptor_Company_UK_85_Fusiliers</t>
  </si>
  <si>
    <t>00000000-0000-0000-0300-0000aa070000</t>
  </si>
  <si>
    <t>Descriptor_Company_UK_85_Green_Jacket</t>
  </si>
  <si>
    <t>00000000-0000-0000-0300-0000ab070000</t>
  </si>
  <si>
    <t>Descriptor_Company_UK_85_Gurkhas</t>
  </si>
  <si>
    <t>00000000-0000-0000-0300-0000ac070000</t>
  </si>
  <si>
    <t>Descriptor_Company_UK_85_Paratroopers</t>
  </si>
  <si>
    <t>00000000-0000-0000-0300-0000ad070000</t>
  </si>
  <si>
    <t>Descriptor_Company_UK_85_RM_Commandos</t>
  </si>
  <si>
    <t>00000000-0000-0000-0300-0000ae070000</t>
  </si>
  <si>
    <t>Descriptor_Company_UK_CMD_squad</t>
  </si>
  <si>
    <t>00000000-0000-0000-0300-0000af070000</t>
  </si>
  <si>
    <t>Descriptor_Company_UK_Gurkhas</t>
  </si>
  <si>
    <t>00000000-0000-0000-0300-0000b0070000</t>
  </si>
  <si>
    <t>Descriptor_Company_UK_MILAN_F2</t>
  </si>
  <si>
    <t>00000000-0000-0000-0300-0000b1070000</t>
  </si>
  <si>
    <t>Descriptor_Company_URSS_85_Sapery</t>
  </si>
  <si>
    <t>00000000-0000-0000-0300-0000b2070000</t>
  </si>
  <si>
    <t>Descriptor_Company_URSS_90_Gornostrelki</t>
  </si>
  <si>
    <t>00000000-0000-0000-0300-0000b3070000</t>
  </si>
  <si>
    <t>Descriptor_Company_URSS_90_Morskaya</t>
  </si>
  <si>
    <t>00000000-0000-0000-0300-0000b4070000</t>
  </si>
  <si>
    <t>Descriptor_Company_URSS_90_VDV</t>
  </si>
  <si>
    <t>00000000-0000-0000-0300-0000b5070000</t>
  </si>
  <si>
    <t>Descriptor_Company_URSS_CMD_squad</t>
  </si>
  <si>
    <t>00000000-0000-0000-0300-0000b6070000</t>
  </si>
  <si>
    <t>Descriptor_Company_URSS_Gornostrelki</t>
  </si>
  <si>
    <t>00000000-0000-0000-0300-0000b7070000</t>
  </si>
  <si>
    <t>Descriptor_Company_URSS_Igla1M</t>
  </si>
  <si>
    <t>00000000-0000-0000-0300-0000b8070000</t>
  </si>
  <si>
    <t>Descriptor_Company_URSS_KonkursM</t>
  </si>
  <si>
    <t>00000000-0000-0000-0300-0000b9070000</t>
  </si>
  <si>
    <t>Descriptor_Company_US_85_Marines</t>
  </si>
  <si>
    <t>00000000-0000-0000-0300-0000ba070000</t>
  </si>
  <si>
    <t>Descriptor_Company_US_85_Riflemen</t>
  </si>
  <si>
    <t>00000000-0000-0000-0300-0000bb070000</t>
  </si>
  <si>
    <t>Descriptor_Company_US_90_Lt_Rifles</t>
  </si>
  <si>
    <t>00000000-0000-0000-0300-0000bc070000</t>
  </si>
  <si>
    <t>Descriptor_Company_US_CMD_squad</t>
  </si>
  <si>
    <t>00000000-0000-0000-0300-0000bd070000</t>
  </si>
  <si>
    <t>Descriptor_Company_US_Marines</t>
  </si>
  <si>
    <t>00000000-0000-0000-0300-0000be070000</t>
  </si>
  <si>
    <t>Descriptor_Company_US_SEAL</t>
  </si>
  <si>
    <t>00000000-0000-0000-0300-0000bf070000</t>
  </si>
  <si>
    <t>Descriptor_Company_US_SMAW</t>
  </si>
  <si>
    <t>00000000-0000-0000-0300-0000c0070000</t>
  </si>
  <si>
    <t>Descriptor_Company_Unimog_ANZ</t>
  </si>
  <si>
    <t>00000000-0000-0000-0300-0000c1070000</t>
  </si>
  <si>
    <t>Descriptor_Company_Unimog_Cargo_ANZ</t>
  </si>
  <si>
    <t>00000000-0003-0000-0300-000017040000</t>
  </si>
  <si>
    <t>Descriptor_Company_Unimog_Cargo_DK</t>
  </si>
  <si>
    <t>Company_Unimog_Cargo_DK</t>
  </si>
  <si>
    <t>00000000-0000-0000-0300-0000c2070000</t>
  </si>
  <si>
    <t>Descriptor_Company_Ural_375D</t>
  </si>
  <si>
    <t>00000000-0000-0000-0300-0000c3070000</t>
  </si>
  <si>
    <t>Descriptor_Company_Ural_375D_cargo</t>
  </si>
  <si>
    <t>00000000-0000-0000-0300-0000c4070000</t>
  </si>
  <si>
    <t>Descriptor_Company_Ural_4320</t>
  </si>
  <si>
    <t>00000000-0000-0000-0300-0000c5070000</t>
  </si>
  <si>
    <t>Descriptor_Company_V150_20mm</t>
  </si>
  <si>
    <t>00000000-0000-0000-0300-0000c6070000</t>
  </si>
  <si>
    <t>Descriptor_Company_V150_76mm</t>
  </si>
  <si>
    <t>00000000-0000-0000-0300-0000c7070000</t>
  </si>
  <si>
    <t>Descriptor_Company_V150_90mm</t>
  </si>
  <si>
    <t>00000000-0000-0000-0300-0000c8070000</t>
  </si>
  <si>
    <t>Descriptor_Company_V150_MG</t>
  </si>
  <si>
    <t>00000000-0000-0000-0300-0000c9070000</t>
  </si>
  <si>
    <t>Descriptor_Company_VAB</t>
  </si>
  <si>
    <t>00000000-0000-0000-0300-0000ca070000</t>
  </si>
  <si>
    <t>Descriptor_Company_VAB_Mephisto</t>
  </si>
  <si>
    <t>00000000-0000-0000-0300-0000cb070000</t>
  </si>
  <si>
    <t>Descriptor_Company_VAB_PC</t>
  </si>
  <si>
    <t>00000000-0000-0000-0300-0000cc070000</t>
  </si>
  <si>
    <t>Descriptor_Company_VAB_RASIT_FR</t>
  </si>
  <si>
    <t>00000000-0000-0000-0300-0000cd070000</t>
  </si>
  <si>
    <t>Descriptor_Company_VAB_T20_13</t>
  </si>
  <si>
    <t>00000000-0000-0000-0300-0000ce070000</t>
  </si>
  <si>
    <t>Descriptor_Company_VAB_VDAA</t>
  </si>
  <si>
    <t>00000000-0000-0000-0300-0000cf070000</t>
  </si>
  <si>
    <t>Descriptor_Company_VBL_FR</t>
  </si>
  <si>
    <t>00000000-0000-0000-0300-0000d0070000</t>
  </si>
  <si>
    <t>Descriptor_Company_VBL_Mistral_FR</t>
  </si>
  <si>
    <t>00000000-0000-0000-0300-0000d1070000</t>
  </si>
  <si>
    <t>Descriptor_Company_VDV</t>
  </si>
  <si>
    <t>00000000-0000-0000-0300-0000d2070000</t>
  </si>
  <si>
    <t>Descriptor_Company_VEAK_40</t>
  </si>
  <si>
    <t>00000000-0000-0000-0300-0000d3070000</t>
  </si>
  <si>
    <t>Descriptor_Company_VLRA_650</t>
  </si>
  <si>
    <t>00000000-0000-0000-0300-0000d4070000</t>
  </si>
  <si>
    <t>Descriptor_Company_VLRA_Mistral</t>
  </si>
  <si>
    <t>00000000-0000-0000-0300-0000d5070000</t>
  </si>
  <si>
    <t>Descriptor_Company_VLRA_Transport</t>
  </si>
  <si>
    <t>00000000-0002-0000-0300-0000f0030000</t>
  </si>
  <si>
    <t>Descriptor_Company_VPM_120</t>
  </si>
  <si>
    <t>Company_VPM_120</t>
  </si>
  <si>
    <t>00000000-0000-0000-0300-0000d6070000</t>
  </si>
  <si>
    <t>Descriptor_Company_VSOT64A</t>
  </si>
  <si>
    <t>00000000-0000-0000-0300-0000d7070000</t>
  </si>
  <si>
    <t>Descriptor_Company_VTT_323_120mm_NK</t>
  </si>
  <si>
    <t>00000000-0000-0000-0300-0000d8070000</t>
  </si>
  <si>
    <t>Descriptor_Company_VTT_323_82mm_NK</t>
  </si>
  <si>
    <t>00000000-0000-0000-0300-0000d9070000</t>
  </si>
  <si>
    <t>Descriptor_Company_VTT_323_AA</t>
  </si>
  <si>
    <t>00000000-0000-0000-0300-0000da070000</t>
  </si>
  <si>
    <t>Descriptor_Company_VTT_323_Malyutka_NK</t>
  </si>
  <si>
    <t>00000000-0000-0000-0300-0000db070000</t>
  </si>
  <si>
    <t>Descriptor_Company_VTT_323_NK</t>
  </si>
  <si>
    <t>00000000-0000-0000-0300-0000dc070000</t>
  </si>
  <si>
    <t>Descriptor_Company_VTT_323_Strela_NK</t>
  </si>
  <si>
    <t>00000000-0000-0000-0300-0000dd070000</t>
  </si>
  <si>
    <t>Descriptor_Company_Vandoos</t>
  </si>
  <si>
    <t>00000000-0003-0000-0300-000018040000</t>
  </si>
  <si>
    <t>Descriptor_Company_Vickers_LRPV</t>
  </si>
  <si>
    <t>Company_Vickers_LRPV</t>
  </si>
  <si>
    <t>00000000-0000-0000-0300-0000de070000</t>
  </si>
  <si>
    <t>Descriptor_Company_Vildkat</t>
  </si>
  <si>
    <t>00000000-0000-0000-0300-0000df070000</t>
  </si>
  <si>
    <t>Descriptor_Company_Volvo_L3304</t>
  </si>
  <si>
    <t>00000000-0000-0000-0300-0000e0070000</t>
  </si>
  <si>
    <t>Descriptor_Company_Vysadkaru</t>
  </si>
  <si>
    <t>00000000-0000-0000-0300-0000e1070000</t>
  </si>
  <si>
    <t>Descriptor_Company_Vysadkaru_7P</t>
  </si>
  <si>
    <t>00000000-0001-0000-0300-00001c040000</t>
  </si>
  <si>
    <t>Descriptor_Company_Vysadkaru_90</t>
  </si>
  <si>
    <t>00000000-0000-0000-0300-0000e2070000</t>
  </si>
  <si>
    <t>Descriptor_Company_WZ504HJ_8_CHI</t>
  </si>
  <si>
    <t>00000000-0000-0000-0300-0000e3070000</t>
  </si>
  <si>
    <t>Descriptor_Company_WZ551</t>
  </si>
  <si>
    <t>00000000-0000-0000-0300-0000e4070000</t>
  </si>
  <si>
    <t>Descriptor_Company_WZ701_CHI</t>
  </si>
  <si>
    <t>00000000-0001-0000-0300-00001d040000</t>
  </si>
  <si>
    <t>Descriptor_Company_WZT1_Newa</t>
  </si>
  <si>
    <t>00000000-0000-0000-0300-0000e5070000</t>
  </si>
  <si>
    <t>Descriptor_Company_WZ_77_Dana</t>
  </si>
  <si>
    <t>00000000-0001-0000-0300-00001e040000</t>
  </si>
  <si>
    <t>Descriptor_Company_Wachregiment</t>
  </si>
  <si>
    <t>00000000-0000-0000-0300-0000e6070000</t>
  </si>
  <si>
    <t>Descriptor_Company_Wiesel_1_TOW</t>
  </si>
  <si>
    <t>00000000-0000-0000-0300-0000e7070000</t>
  </si>
  <si>
    <t>Descriptor_Company_Wiesel_MK20</t>
  </si>
  <si>
    <t>00000000-0002-0000-0300-0000f1030000</t>
  </si>
  <si>
    <t>Descriptor_Company_Wolverine_CAN</t>
  </si>
  <si>
    <t>Company_Wolverine_CAN</t>
  </si>
  <si>
    <t>00000000-0003-0000-0300-000019040000</t>
  </si>
  <si>
    <t>Descriptor_Company_XA_186NO</t>
  </si>
  <si>
    <t>Company_XA_186NO</t>
  </si>
  <si>
    <t>00000000-0003-0000-0300-00001a040000</t>
  </si>
  <si>
    <t>Descriptor_Company_XA_186NO_KPV</t>
  </si>
  <si>
    <t>Company_XA_186NO_KPV</t>
  </si>
  <si>
    <t>00000000-0000-0000-0300-0000e8070000</t>
  </si>
  <si>
    <t>Descriptor_Company_YW_304_CHI</t>
  </si>
  <si>
    <t>00000000-0000-0000-0300-0000e9070000</t>
  </si>
  <si>
    <t>Descriptor_Company_YW_381_CHI</t>
  </si>
  <si>
    <t>00000000-0000-0000-0300-0000ea070000</t>
  </si>
  <si>
    <t>Descriptor_Company_ZIL_130_NK</t>
  </si>
  <si>
    <t>00000000-0000-0000-0300-0000eb070000</t>
  </si>
  <si>
    <t>Descriptor_Company_ZIL_130_truck_NK</t>
  </si>
  <si>
    <t>00000000-0000-0000-0300-0000ec070000</t>
  </si>
  <si>
    <t>Descriptor_Company_ZLF_92</t>
  </si>
  <si>
    <t>00000000-0000-0000-0300-0000ed070000</t>
  </si>
  <si>
    <t>Descriptor_Company_ZSD_89_II_CHI</t>
  </si>
  <si>
    <t>00000000-0000-0000-0300-0000ee070000</t>
  </si>
  <si>
    <t>Descriptor_Company_ZSU_23_4M2_Afgantsev</t>
  </si>
  <si>
    <t>00000000-0000-0000-0300-0000ef070000</t>
  </si>
  <si>
    <t>Descriptor_Company_ZSU_23_4M_Biryusa</t>
  </si>
  <si>
    <t>00000000-0000-0000-0300-0000f0070000</t>
  </si>
  <si>
    <t>Descriptor_Company_ZSU_23_4V1_Shilka</t>
  </si>
  <si>
    <t>00000000-0000-0000-0300-0000f1070000</t>
  </si>
  <si>
    <t>Descriptor_Company_ZSU_23_4_Shilka_NK</t>
  </si>
  <si>
    <t>00000000-0000-0000-0300-0000f2070000</t>
  </si>
  <si>
    <t>Descriptor_Company_ZSU_57_2</t>
  </si>
  <si>
    <t>00000000-0000-0000-0300-0000f3070000</t>
  </si>
  <si>
    <t>Descriptor_Company_ZSU_57_2_NK</t>
  </si>
  <si>
    <t>00000000-0001-0000-0300-00001f040000</t>
  </si>
  <si>
    <t>Descriptor_Company_Zaloznici</t>
  </si>
  <si>
    <t>00000000-0000-0000-0300-0000f4070000</t>
  </si>
  <si>
    <t>Descriptor_Company_can_Blowpipe</t>
  </si>
  <si>
    <t>00000000-0000-0000-0300-0000f5070000</t>
  </si>
  <si>
    <t>Descriptor_Company_can_Javelin</t>
  </si>
  <si>
    <t>00000000-0000-0000-0300-0000f6070000</t>
  </si>
  <si>
    <t>Descriptor_Company_can_M109_A2</t>
  </si>
  <si>
    <t>00000000-0000-0000-0300-0000f7070000</t>
  </si>
  <si>
    <t>Descriptor_Company_can_M113A2</t>
  </si>
  <si>
    <t>00000000-0000-0000-0300-0000f8070000</t>
  </si>
  <si>
    <t>Descriptor_Company_can_M125_A1</t>
  </si>
  <si>
    <t>00000000-0000-0000-0300-0000f9070000</t>
  </si>
  <si>
    <t>Descriptor_Company_can_M151A2_ITOW</t>
  </si>
  <si>
    <t>00000000-0000-0000-0300-0000fa070000</t>
  </si>
  <si>
    <t>Descriptor_Company_can_M151A2_TOW</t>
  </si>
  <si>
    <t>00000000-0000-0000-0300-0000fb070000</t>
  </si>
  <si>
    <t>Descriptor_Company_can_M35_Cargo</t>
  </si>
  <si>
    <t>00000000-0000-0000-0300-0000fc070000</t>
  </si>
  <si>
    <t>Descriptor_Company_can_M35_Truck</t>
  </si>
  <si>
    <t>00000000-0000-0000-0300-0000fd070000</t>
  </si>
  <si>
    <t>Descriptor_Company_can_M577</t>
  </si>
  <si>
    <t>00000000-0000-0000-0300-0000fe070000</t>
  </si>
  <si>
    <t>Descriptor_Company_cz_2K12_Kub</t>
  </si>
  <si>
    <t>00000000-0000-0000-0300-0000ff070000</t>
  </si>
  <si>
    <t>Descriptor_Company_cz_2S7_Pion</t>
  </si>
  <si>
    <t>00000000-0000-0000-0300-000000080000</t>
  </si>
  <si>
    <t>Descriptor_Company_cz_BRDM2_Konkurs</t>
  </si>
  <si>
    <t>00000000-0000-0000-0300-000001080000</t>
  </si>
  <si>
    <t>Descriptor_Company_cz_BRDM_2_Strela_1</t>
  </si>
  <si>
    <t>00000000-0000-0000-0300-000002080000</t>
  </si>
  <si>
    <t>Descriptor_Company_cz_MTLB_Strela10</t>
  </si>
  <si>
    <t>00000000-0000-0000-0300-000003080000</t>
  </si>
  <si>
    <t>Descriptor_Company_cz_OT62_TOPAS</t>
  </si>
  <si>
    <t>00000000-0000-0000-0300-000004080000</t>
  </si>
  <si>
    <t>Descriptor_Company_cz_OT62_TOPAS_2A</t>
  </si>
  <si>
    <t>00000000-0000-0000-0300-000005080000</t>
  </si>
  <si>
    <t>Descriptor_Company_cz_SKOT1</t>
  </si>
  <si>
    <t>00000000-0000-0000-0300-000006080000</t>
  </si>
  <si>
    <t>Descriptor_Company_cz_SKOT2A</t>
  </si>
  <si>
    <t>00000000-0000-0000-0300-000007080000</t>
  </si>
  <si>
    <t>Descriptor_Company_cz_SKOT2AM</t>
  </si>
  <si>
    <t>00000000-0000-0000-0300-000008080000</t>
  </si>
  <si>
    <t>Descriptor_Company_cz_T55</t>
  </si>
  <si>
    <t>00000000-0000-0000-0300-000009080000</t>
  </si>
  <si>
    <t>Descriptor_Company_cz_T55A</t>
  </si>
  <si>
    <t>00000000-0000-0000-0300-00000a080000</t>
  </si>
  <si>
    <t>Descriptor_Company_cz_T72</t>
  </si>
  <si>
    <t>00000000-0000-0000-0300-00000b080000</t>
  </si>
  <si>
    <t>Descriptor_Company_cz_T72M</t>
  </si>
  <si>
    <t>00000000-0000-0000-0300-00000c080000</t>
  </si>
  <si>
    <t>Descriptor_Company_cz_TO55</t>
  </si>
  <si>
    <t>00000000-0000-0000-0300-00000d080000</t>
  </si>
  <si>
    <t>Descriptor_Company_cz_UAZ_469B</t>
  </si>
  <si>
    <t>00000000-0000-0000-0300-00000e080000</t>
  </si>
  <si>
    <t>Descriptor_Company_dan_M113A1</t>
  </si>
  <si>
    <t>00000000-0000-0000-0300-00000f080000</t>
  </si>
  <si>
    <t>Descriptor_Company_dan_M125_A1</t>
  </si>
  <si>
    <t>00000000-0000-0000-0300-000010080000</t>
  </si>
  <si>
    <t>Descriptor_Company_dan_M150_I_TOW</t>
  </si>
  <si>
    <t>00000000-0000-0000-0300-000011080000</t>
  </si>
  <si>
    <t>Descriptor_Company_dan_M150_TOW</t>
  </si>
  <si>
    <t>00000000-0000-0000-0300-000012080000</t>
  </si>
  <si>
    <t>Descriptor_Company_dan_MD_Jupiter</t>
  </si>
  <si>
    <t>00000000-0000-0000-0300-000013080000</t>
  </si>
  <si>
    <t>Descriptor_Company_dan_MD_Jupiter_cargo</t>
  </si>
  <si>
    <t>00000000-0000-0000-0300-000014080000</t>
  </si>
  <si>
    <t>Descriptor_Company_nor_M106_A1</t>
  </si>
  <si>
    <t>00000000-0000-0000-0300-000015080000</t>
  </si>
  <si>
    <t>Descriptor_Company_nor_M113A1</t>
  </si>
  <si>
    <t>00000000-0000-0000-0300-000016080000</t>
  </si>
  <si>
    <t>Descriptor_Company_nor_M113A1_TOW</t>
  </si>
  <si>
    <t>00000000-0000-0000-0300-000017080000</t>
  </si>
  <si>
    <t>Descriptor_Company_nor_M113_106mm_RR</t>
  </si>
  <si>
    <t>00000000-0000-0000-0300-000018080000</t>
  </si>
  <si>
    <t>Descriptor_Company_nor_M125_A1</t>
  </si>
  <si>
    <t>00000000-0000-0000-0300-000019080000</t>
  </si>
  <si>
    <t>Descriptor_Company_nor_PzH_M109G</t>
  </si>
  <si>
    <t>00000000-0000-0000-0300-00001a080000</t>
  </si>
  <si>
    <t>Descriptor_Company_pol_BM21_GRAD</t>
  </si>
  <si>
    <t>00000000-0000-0000-0300-00001b080000</t>
  </si>
  <si>
    <t>Descriptor_Company_pol_BRDM2</t>
  </si>
  <si>
    <t>00000000-0000-0000-0300-00001c080000</t>
  </si>
  <si>
    <t>Descriptor_Company_pol_BRDM2_Konkurs</t>
  </si>
  <si>
    <t>00000000-0000-0000-0300-00001d080000</t>
  </si>
  <si>
    <t>Descriptor_Company_pol_T72</t>
  </si>
  <si>
    <t>00000000-0000-0000-0300-00001e080000</t>
  </si>
  <si>
    <t>Descriptor_Company_pol_T72M</t>
  </si>
  <si>
    <t>00000000-0000-0000-0300-00001f080000</t>
  </si>
  <si>
    <t>Descriptor_Company_pol_TO55</t>
  </si>
  <si>
    <t>00000000-0000-0000-0300-000020080000</t>
  </si>
  <si>
    <t>Descriptor_Company_pol_UAZ_469</t>
  </si>
  <si>
    <t>00000000-0000-0000-0300-000021080000</t>
  </si>
  <si>
    <t>Descriptor_Company_pol_UAZ_469B</t>
  </si>
  <si>
    <t>00000000-0000-0000-0300-000022080000</t>
  </si>
  <si>
    <t>Descriptor_Company_rda_2K12_Kub</t>
  </si>
  <si>
    <t>00000000-0000-0000-0300-000023080000</t>
  </si>
  <si>
    <t>Descriptor_Company_rda_Ural_375D</t>
  </si>
  <si>
    <t>00000000-0000-0000-0300-000024080000</t>
  </si>
  <si>
    <t>Descriptor_Company_urss_T55</t>
  </si>
  <si>
    <t>00000000-0000-0000-0300-000025080000</t>
  </si>
  <si>
    <t>Descriptor_Company_Barge_OTAN</t>
  </si>
  <si>
    <t>00000000-0000-0000-0300-000026080000</t>
  </si>
  <si>
    <t>Descriptor_Company_Barge_PACT</t>
  </si>
  <si>
    <t>00000000-0000-0000-0300-000027080000</t>
  </si>
  <si>
    <t>Descriptor_Company_Chamsuri</t>
  </si>
  <si>
    <t>00000000-0000-0000-0300-000028080000</t>
  </si>
  <si>
    <t>Descriptor_Company_Combat_Boat</t>
  </si>
  <si>
    <t>00000000-0000-0000-0300-000029080000</t>
  </si>
  <si>
    <t>Descriptor_Company_Donghae</t>
  </si>
  <si>
    <t>00000000-0000-0000-0300-00002a080000</t>
  </si>
  <si>
    <t>Descriptor_Company_Fremantle</t>
  </si>
  <si>
    <t>00000000-0000-0000-0300-00002b080000</t>
  </si>
  <si>
    <t>Descriptor_Company_Hatsuyuki</t>
  </si>
  <si>
    <t>00000000-0000-0000-0300-00002c080000</t>
  </si>
  <si>
    <t>Descriptor_Company_Howitzer</t>
  </si>
  <si>
    <t>00000000-0000-0000-0300-00002d080000</t>
  </si>
  <si>
    <t>Descriptor_Company_Komar</t>
  </si>
  <si>
    <t>00000000-0000-0000-0300-00002e080000</t>
  </si>
  <si>
    <t>Descriptor_Company_Kongo</t>
  </si>
  <si>
    <t>00000000-0000-0000-0300-00002f080000</t>
  </si>
  <si>
    <t>Descriptor_Company_LCM_8</t>
  </si>
  <si>
    <t>00000000-0000-0000-0300-000030080000</t>
  </si>
  <si>
    <t>Descriptor_Company_LCU1610</t>
  </si>
  <si>
    <t>00000000-0000-0000-0300-000031080000</t>
  </si>
  <si>
    <t>Descriptor_Company_Lafayette</t>
  </si>
  <si>
    <t>00000000-0000-0000-0300-000032080000</t>
  </si>
  <si>
    <t>Descriptor_Company_Muna</t>
  </si>
  <si>
    <t>00000000-0000-0000-0300-000033080000</t>
  </si>
  <si>
    <t>Descriptor_Company_Najin</t>
  </si>
  <si>
    <t>00000000-0000-0000-0300-000034080000</t>
  </si>
  <si>
    <t>Descriptor_Company_Nanuchka_III</t>
  </si>
  <si>
    <t>00000000-0000-0000-0300-000035080000</t>
  </si>
  <si>
    <t>Descriptor_Company_Oliver_Hazard_Perry</t>
  </si>
  <si>
    <t>00000000-0000-0000-0300-000036080000</t>
  </si>
  <si>
    <t>Descriptor_Company_Osa</t>
  </si>
  <si>
    <t>00000000-0000-0000-0300-000037080000</t>
  </si>
  <si>
    <t>Descriptor_Company_PC_Chong_ju</t>
  </si>
  <si>
    <t>00000000-0000-0000-0300-000038080000</t>
  </si>
  <si>
    <t>Descriptor_Company_Paek_Ku_52</t>
  </si>
  <si>
    <t>00000000-0000-0000-0300-000039080000</t>
  </si>
  <si>
    <t>Descriptor_Company_Pegasus</t>
  </si>
  <si>
    <t>00000000-0000-0000-0300-00003a080000</t>
  </si>
  <si>
    <t>Descriptor_Company_Pohang</t>
  </si>
  <si>
    <t>00000000-0000-0000-0300-00003b080000</t>
  </si>
  <si>
    <t>Descriptor_Company_ProtoBatal_OTAN</t>
  </si>
  <si>
    <t>00000000-0000-0000-0300-00003c080000</t>
  </si>
  <si>
    <t>Descriptor_Company_ProtoBatal_PACT</t>
  </si>
  <si>
    <t>00000000-0000-0000-0300-00003d080000</t>
  </si>
  <si>
    <t>Descriptor_Company_Shantou</t>
  </si>
  <si>
    <t>00000000-0000-0000-0300-00003e080000</t>
  </si>
  <si>
    <t>Descriptor_Company_Shmel</t>
  </si>
  <si>
    <t>00000000-0000-0000-0300-00003f080000</t>
  </si>
  <si>
    <t>Descriptor_Company_Sovremenny</t>
  </si>
  <si>
    <t>00000000-0000-0000-0300-000040080000</t>
  </si>
  <si>
    <t>Descriptor_Company_Tarantul_III</t>
  </si>
  <si>
    <t>00000000-0000-0000-0300-000041080000</t>
  </si>
  <si>
    <t>Descriptor_Company_Type_037_II</t>
  </si>
  <si>
    <t>00000000-0000-0000-0300-000042080000</t>
  </si>
  <si>
    <t>Descriptor_Company_Type_051_Luda</t>
  </si>
  <si>
    <t>00000000-0000-0000-0300-000043080000</t>
  </si>
  <si>
    <t>Descriptor_Company_Type_053HT_Jianghu_III</t>
  </si>
  <si>
    <t>00000000-0000-0000-0300-000044080000</t>
  </si>
  <si>
    <t>Descriptor_Company_Type_068_Yuqing</t>
  </si>
  <si>
    <t>00000000-0000-0000-0300-000045080000</t>
  </si>
  <si>
    <t>Descriptor_Company_Type_21_Frigate</t>
  </si>
  <si>
    <t>00000000-0000-0000-0300-000046080000</t>
  </si>
  <si>
    <t>Descriptor_Company_Type_62_Shangai</t>
  </si>
  <si>
    <t>00000000-0000-0000-0300-000047080000</t>
  </si>
  <si>
    <t>Descriptor_Company_Udaloy_II</t>
  </si>
  <si>
    <t>00000000-0000-0000-0300-000048080000</t>
  </si>
  <si>
    <t>Descriptor_Company_Zippo</t>
  </si>
  <si>
    <t>00000000-0000-0000-0300-000049080000</t>
  </si>
  <si>
    <t>Descriptor_Company_AH1_Cobra</t>
  </si>
  <si>
    <t>00000000-0000-0000-0300-00004a080000</t>
  </si>
  <si>
    <t>Descriptor_Company_AH1_Cobra_Sidewinder</t>
  </si>
  <si>
    <t>00000000-0000-0000-0300-00004b080000</t>
  </si>
  <si>
    <t>Descriptor_Company_AH1E_Cobra</t>
  </si>
  <si>
    <t>00000000-0000-0000-0300-00004c080000</t>
  </si>
  <si>
    <t>Descriptor_Company_AH1F_Cobra</t>
  </si>
  <si>
    <t>00000000-0000-0000-0300-00004d080000</t>
  </si>
  <si>
    <t>Descriptor_Company_AH1F_ROK</t>
  </si>
  <si>
    <t>00000000-0000-0000-0300-00004e080000</t>
  </si>
  <si>
    <t>Descriptor_Company_AH1J_ROK</t>
  </si>
  <si>
    <t>00000000-0000-0000-0300-00004f080000</t>
  </si>
  <si>
    <t>Descriptor_Company_AH1J_US</t>
  </si>
  <si>
    <t>00000000-0000-0000-0300-000050080000</t>
  </si>
  <si>
    <t>Descriptor_Company_AH1S_Cobra</t>
  </si>
  <si>
    <t>00000000-0000-0000-0300-000051080000</t>
  </si>
  <si>
    <t>Descriptor_Company_AH1T_ROK</t>
  </si>
  <si>
    <t>00000000-0000-0000-0300-000052080000</t>
  </si>
  <si>
    <t>Descriptor_Company_AH1T_Sea_Cobra_IP</t>
  </si>
  <si>
    <t>00000000-0000-0000-0300-000053080000</t>
  </si>
  <si>
    <t>Descriptor_Company_AH1W_Super_Cobra</t>
  </si>
  <si>
    <t>00000000-0000-0000-0300-000054080000</t>
  </si>
  <si>
    <t>Descriptor_Company_AH64_Apache</t>
  </si>
  <si>
    <t>00000000-0000-0000-0300-000055080000</t>
  </si>
  <si>
    <t>Descriptor_Company_AH64D_Longbow</t>
  </si>
  <si>
    <t>00000000-0000-0000-0300-000056080000</t>
  </si>
  <si>
    <t>Descriptor_Company_AH6C_Little_Bird_US</t>
  </si>
  <si>
    <t>00000000-0000-0000-0300-000057080000</t>
  </si>
  <si>
    <t>Descriptor_Company_AH_1F_JAP</t>
  </si>
  <si>
    <t>00000000-0000-0000-0300-000058080000</t>
  </si>
  <si>
    <t>Descriptor_Company_AS_332F_Super_Puma</t>
  </si>
  <si>
    <t>00000000-0003-0000-0300-00001b040000</t>
  </si>
  <si>
    <t>Descriptor_Company_AS332_NOR</t>
  </si>
  <si>
    <t>Company_AS332_NOR</t>
  </si>
  <si>
    <t>00000000-0000-0000-0300-000059080000</t>
  </si>
  <si>
    <t>Descriptor_Company_AS350B_A22_Squirrel_ANZ</t>
  </si>
  <si>
    <t>00000000-0003-0000-0300-00001c040000</t>
  </si>
  <si>
    <t>Descriptor_Company_AS350_NOR</t>
  </si>
  <si>
    <t>Company_AS350_NOR</t>
  </si>
  <si>
    <t>00000000-0000-0000-0300-00005a080000</t>
  </si>
  <si>
    <t>Descriptor_Company_AS565_Panther_FR</t>
  </si>
  <si>
    <t>00000000-0000-0000-0300-00005b080000</t>
  </si>
  <si>
    <t>Descriptor_Company_AS56MBPanther</t>
  </si>
  <si>
    <t>00000000-0000-0000-0300-00005c080000</t>
  </si>
  <si>
    <t>Descriptor_Company_Alouette_III</t>
  </si>
  <si>
    <t>00000000-0000-0000-0300-00005d080000</t>
  </si>
  <si>
    <t>Descriptor_Company_Bell204_NOR</t>
  </si>
  <si>
    <t>00000000-0003-0000-0300-00001d040000</t>
  </si>
  <si>
    <t>Descriptor_Company_Bell412_NOR</t>
  </si>
  <si>
    <t>Company_Bell412_NOR</t>
  </si>
  <si>
    <t>00000000-0000-0000-0300-00005e080000</t>
  </si>
  <si>
    <t>Descriptor_Company_Bell_206_ANZ</t>
  </si>
  <si>
    <t>00000000-0000-0000-0300-00005f080000</t>
  </si>
  <si>
    <t>Descriptor_Company_Bo_105CB_Hornisse</t>
  </si>
  <si>
    <t>00000000-0000-0000-0300-000060080000</t>
  </si>
  <si>
    <t>Descriptor_Company_Bo_105P_BHS</t>
  </si>
  <si>
    <t>00000000-0000-0000-0300-000061080000</t>
  </si>
  <si>
    <t>Descriptor_Company_Bo_105P_PAH_1</t>
  </si>
  <si>
    <t>00000000-0000-0000-0300-000062080000</t>
  </si>
  <si>
    <t>Descriptor_Company_Bo_105P_PAH_1A1</t>
  </si>
  <si>
    <t>00000000-0000-0000-0300-000063080000</t>
  </si>
  <si>
    <t>Descriptor_Company_Bushranger_ANZ</t>
  </si>
  <si>
    <t>00000000-0000-0000-0300-000064080000</t>
  </si>
  <si>
    <t>Descriptor_Company_CH118</t>
  </si>
  <si>
    <t>00000000-0000-0000-0300-000065080000</t>
  </si>
  <si>
    <t>Descriptor_Company_CH135</t>
  </si>
  <si>
    <t>00000000-0000-0000-0300-000066080000</t>
  </si>
  <si>
    <t>Descriptor_Company_CH136</t>
  </si>
  <si>
    <t>00000000-0000-0000-0300-000067080000</t>
  </si>
  <si>
    <t>Descriptor_Company_CH147</t>
  </si>
  <si>
    <t>00000000-0000-0000-0300-000068080000</t>
  </si>
  <si>
    <t>Descriptor_Company_CH147_CAN</t>
  </si>
  <si>
    <t>00000000-0000-0000-0300-000069080000</t>
  </si>
  <si>
    <t>Descriptor_Company_CH46</t>
  </si>
  <si>
    <t>00000000-0000-0000-0300-00006a080000</t>
  </si>
  <si>
    <t>Descriptor_Company_CH46_Phrog_US</t>
  </si>
  <si>
    <t>00000000-0000-0000-0300-00006b080000</t>
  </si>
  <si>
    <t>Descriptor_Company_CH47_Cargo_ANZ</t>
  </si>
  <si>
    <t>00000000-0000-0000-0300-00006c080000</t>
  </si>
  <si>
    <t>Descriptor_Company_CH47_Chinook</t>
  </si>
  <si>
    <t>00000000-0000-0000-0300-00006d080000</t>
  </si>
  <si>
    <t>Descriptor_Company_CH47_Chinook_ANZ</t>
  </si>
  <si>
    <t>00000000-0000-0000-0300-00006e080000</t>
  </si>
  <si>
    <t>Descriptor_Company_CH47_Super_Chinook</t>
  </si>
  <si>
    <t>00000000-0000-0000-0300-00006f080000</t>
  </si>
  <si>
    <t>Descriptor_Company_CH53</t>
  </si>
  <si>
    <t>00000000-0000-0000-0300-000070080000</t>
  </si>
  <si>
    <t>Descriptor_Company_CMD_Lynx_AH1</t>
  </si>
  <si>
    <t>00000000-0000-0000-0300-000071080000</t>
  </si>
  <si>
    <t>Descriptor_Company_Chinook_HC1</t>
  </si>
  <si>
    <t>00000000-0000-0000-0300-000072080000</t>
  </si>
  <si>
    <t>Descriptor_Company_Dornier_205</t>
  </si>
  <si>
    <t>00000000-0003-0000-0300-00001e040000</t>
  </si>
  <si>
    <t>Descriptor_Company_Fennec_20mm</t>
  </si>
  <si>
    <t>Company_Fennec_20mm</t>
  </si>
  <si>
    <t>00000000-0003-0000-0300-00001f040000</t>
  </si>
  <si>
    <t>Descriptor_Company_Fennec_Tow2</t>
  </si>
  <si>
    <t>Company_Fennec_Tow2</t>
  </si>
  <si>
    <t>00000000-0000-0000-0300-000073080000</t>
  </si>
  <si>
    <t>Descriptor_Company_Gazelle_AH1</t>
  </si>
  <si>
    <t>00000000-0000-0000-0300-000074080000</t>
  </si>
  <si>
    <t>Descriptor_Company_Gazelle_AH1_SNEB</t>
  </si>
  <si>
    <t>00000000-0000-0000-0300-000075080000</t>
  </si>
  <si>
    <t>Descriptor_Company_Gazelle_HOT_2_FR</t>
  </si>
  <si>
    <t>00000000-0000-0000-0300-000076080000</t>
  </si>
  <si>
    <t>Descriptor_Company_H47J_JAP</t>
  </si>
  <si>
    <t>00000000-0000-0000-0300-000077080000</t>
  </si>
  <si>
    <t>Descriptor_Company_HU_1H_Hiyodori_JAP</t>
  </si>
  <si>
    <t>00000000-0000-0000-0300-000078080000</t>
  </si>
  <si>
    <t>Descriptor_Company_Hkp_3C</t>
  </si>
  <si>
    <t>00000000-0000-0000-0300-000079080000</t>
  </si>
  <si>
    <t>Descriptor_Company_Hkp_4A</t>
  </si>
  <si>
    <t>00000000-0000-0000-0300-00007a080000</t>
  </si>
  <si>
    <t>Descriptor_Company_Hkp_6A</t>
  </si>
  <si>
    <t>00000000-0000-0000-0300-00007b080000</t>
  </si>
  <si>
    <t>Descriptor_Company_KHS_MI_8TV</t>
  </si>
  <si>
    <t>00000000-0000-0000-0300-00007c080000</t>
  </si>
  <si>
    <t>Descriptor_Company_KHS_MI_8TVK</t>
  </si>
  <si>
    <t>00000000-0000-0000-0300-00007d080000</t>
  </si>
  <si>
    <t>Descriptor_Company_KV_107IIA_JAP</t>
  </si>
  <si>
    <t>00000000-0000-0000-0300-00007e080000</t>
  </si>
  <si>
    <t>Descriptor_Company_KV_107_JAP</t>
  </si>
  <si>
    <t>00000000-0000-0000-0300-00007f080000</t>
  </si>
  <si>
    <t>Descriptor_Company_Ka_27PLP</t>
  </si>
  <si>
    <t>00000000-0000-0000-0300-000080080000</t>
  </si>
  <si>
    <t>Descriptor_Company_Ka_29TB</t>
  </si>
  <si>
    <t>00000000-0000-0000-0300-000081080000</t>
  </si>
  <si>
    <t>Descriptor_Company_Ka_50</t>
  </si>
  <si>
    <t>00000000-0000-0000-0300-000082080000</t>
  </si>
  <si>
    <t>Descriptor_Company_Ka_52_URSS</t>
  </si>
  <si>
    <t>00000000-0000-0000-0300-000083080000</t>
  </si>
  <si>
    <t>Descriptor_Company_Lynx3_UK</t>
  </si>
  <si>
    <t>00000000-0000-0000-0300-000084080000</t>
  </si>
  <si>
    <t>Descriptor_Company_Lynx_AH1</t>
  </si>
  <si>
    <t>00000000-0000-0000-0300-000085080000</t>
  </si>
  <si>
    <t>Descriptor_Company_Lynx_AH1_TOW</t>
  </si>
  <si>
    <t>00000000-0000-0000-0300-000086080000</t>
  </si>
  <si>
    <t>Descriptor_Company_Lynx_AH7</t>
  </si>
  <si>
    <t>00000000-0000-0000-0300-000087080000</t>
  </si>
  <si>
    <t>Descriptor_Company_Lynx_AH7_20mm</t>
  </si>
  <si>
    <t>00000000-0000-0000-0300-000088080000</t>
  </si>
  <si>
    <t>Descriptor_Company_Lynx_AH7_TOW</t>
  </si>
  <si>
    <t>00000000-0000-0000-0300-000089080000</t>
  </si>
  <si>
    <t>Descriptor_Company_Lynx_DK</t>
  </si>
  <si>
    <t>00000000-0000-0000-0300-00008a080000</t>
  </si>
  <si>
    <t>Descriptor_Company_Lynx_HAS2</t>
  </si>
  <si>
    <t>00000000-0000-0000-0300-00008b080000</t>
  </si>
  <si>
    <t>Descriptor_Company_MD_500M</t>
  </si>
  <si>
    <t>00000000-0000-0000-0300-00008c080000</t>
  </si>
  <si>
    <t>Descriptor_Company_MD_500_I_Tow_ROK</t>
  </si>
  <si>
    <t>00000000-0000-0000-0300-00008d080000</t>
  </si>
  <si>
    <t>Descriptor_Company_MD_500_LG_NK</t>
  </si>
  <si>
    <t>00000000-0000-0000-0300-00008e080000</t>
  </si>
  <si>
    <t>Descriptor_Company_MD_500_NK</t>
  </si>
  <si>
    <t>00000000-0000-0000-0300-00008f080000</t>
  </si>
  <si>
    <t>Descriptor_Company_MD_500_Rocket_NK</t>
  </si>
  <si>
    <t>00000000-0000-0000-0300-000090080000</t>
  </si>
  <si>
    <t>Descriptor_Company_MD_500_Scout</t>
  </si>
  <si>
    <t>00000000-0000-0000-0300-000091080000</t>
  </si>
  <si>
    <t>Descriptor_Company_MD_500_SusongPo_NK</t>
  </si>
  <si>
    <t>00000000-0000-0000-0300-000092080000</t>
  </si>
  <si>
    <t>Descriptor_Company_MD_500_Tow</t>
  </si>
  <si>
    <t>00000000-0000-0000-0300-000093080000</t>
  </si>
  <si>
    <t>Descriptor_Company_MH60_DAP_US</t>
  </si>
  <si>
    <t>00000000-0000-0000-0300-000094080000</t>
  </si>
  <si>
    <t>Descriptor_Company_MI2</t>
  </si>
  <si>
    <t>00000000-0000-0000-0300-000095080000</t>
  </si>
  <si>
    <t>Descriptor_Company_MI24_Hind</t>
  </si>
  <si>
    <t>00000000-0000-0000-0300-000096080000</t>
  </si>
  <si>
    <t>Descriptor_Company_MI24V_Hind_E</t>
  </si>
  <si>
    <t>00000000-0000-0000-0300-000097080000</t>
  </si>
  <si>
    <t>Descriptor_Company_MI26</t>
  </si>
  <si>
    <t>00000000-0000-0000-0300-000098080000</t>
  </si>
  <si>
    <t>Descriptor_Company_MI28A_Havoc</t>
  </si>
  <si>
    <t>00000000-0000-0000-0300-000099080000</t>
  </si>
  <si>
    <t>Descriptor_Company_MI2D_NK</t>
  </si>
  <si>
    <t>00000000-0000-0000-0300-00009a080000</t>
  </si>
  <si>
    <t>Descriptor_Company_MI2D_Przetacznik</t>
  </si>
  <si>
    <t>00000000-0000-0000-0300-00009b080000</t>
  </si>
  <si>
    <t>Descriptor_Company_MI2Ro</t>
  </si>
  <si>
    <t>00000000-0000-0000-0300-00009c080000</t>
  </si>
  <si>
    <t>Descriptor_Company_MI2T</t>
  </si>
  <si>
    <t>00000000-0000-0000-0300-00009d080000</t>
  </si>
  <si>
    <t>Descriptor_Company_MI2URN_Zmija</t>
  </si>
  <si>
    <t>00000000-0000-0000-0300-00009e080000</t>
  </si>
  <si>
    <t>Descriptor_Company_MI2URPG_Gniewosz</t>
  </si>
  <si>
    <t>00000000-0000-0000-0300-00009f080000</t>
  </si>
  <si>
    <t>Descriptor_Company_MI2URP_Salamandra</t>
  </si>
  <si>
    <t>00000000-0000-0000-0300-0000a0080000</t>
  </si>
  <si>
    <t>Descriptor_Company_MI2URS</t>
  </si>
  <si>
    <t>00000000-0000-0000-0300-0000a1080000</t>
  </si>
  <si>
    <t>Descriptor_Company_MI2US</t>
  </si>
  <si>
    <t>00000000-0000-0000-0300-0000a2080000</t>
  </si>
  <si>
    <t>Descriptor_Company_MI2_LSK</t>
  </si>
  <si>
    <t>00000000-0000-0000-0300-0000a3080000</t>
  </si>
  <si>
    <t>Descriptor_Company_MI2_NK</t>
  </si>
  <si>
    <t>00000000-0000-0000-0300-0000a4080000</t>
  </si>
  <si>
    <t>Descriptor_Company_MI_17</t>
  </si>
  <si>
    <t>00000000-0001-0000-0300-000020040000</t>
  </si>
  <si>
    <t>Descriptor_Company_MI_17_CZ</t>
  </si>
  <si>
    <t>00000000-0001-0000-0300-000021040000</t>
  </si>
  <si>
    <t>Descriptor_Company_MI_17_POL</t>
  </si>
  <si>
    <t>00000000-0000-0000-0300-0000a5080000</t>
  </si>
  <si>
    <t>Descriptor_Company_MI_24A</t>
  </si>
  <si>
    <t>00000000-0000-0000-0300-0000a6080000</t>
  </si>
  <si>
    <t>Descriptor_Company_MI_24A_LSK</t>
  </si>
  <si>
    <t>00000000-0000-0000-0300-0000a7080000</t>
  </si>
  <si>
    <t>Descriptor_Company_MI_24D</t>
  </si>
  <si>
    <t>00000000-0000-0000-0300-0000a8080000</t>
  </si>
  <si>
    <t>Descriptor_Company_MI_24D_LSK</t>
  </si>
  <si>
    <t>00000000-0000-0000-0300-0000a9080000</t>
  </si>
  <si>
    <t>Descriptor_Company_MI_24P</t>
  </si>
  <si>
    <t>00000000-0000-0000-0300-0000aa080000</t>
  </si>
  <si>
    <t>Descriptor_Company_MI_24VP</t>
  </si>
  <si>
    <t>00000000-0000-0000-0300-0000ab080000</t>
  </si>
  <si>
    <t>Descriptor_Company_MI_24W</t>
  </si>
  <si>
    <t>00000000-0000-0000-0300-0000ac080000</t>
  </si>
  <si>
    <t>Descriptor_Company_MI_24_NK</t>
  </si>
  <si>
    <t>00000000-0000-0000-0300-0000ad080000</t>
  </si>
  <si>
    <t>Descriptor_Company_MI_24k_URSS</t>
  </si>
  <si>
    <t>00000000-0000-0000-0300-0000ae080000</t>
  </si>
  <si>
    <t>Descriptor_Company_MI_25</t>
  </si>
  <si>
    <t>00000000-0001-0000-0300-000022040000</t>
  </si>
  <si>
    <t>Descriptor_Company_MI_25_CZ_S24</t>
  </si>
  <si>
    <t>00000000-0000-0000-0300-0000af080000</t>
  </si>
  <si>
    <t>Descriptor_Company_MI_35</t>
  </si>
  <si>
    <t>00000000-0001-0000-0300-000023040000</t>
  </si>
  <si>
    <t>Descriptor_Company_MI_35P_RDA_AA</t>
  </si>
  <si>
    <t>00000000-0000-0000-0300-0000b0080000</t>
  </si>
  <si>
    <t>Descriptor_Company_MI_4</t>
  </si>
  <si>
    <t>00000000-0000-0000-0300-0000b1080000</t>
  </si>
  <si>
    <t>Descriptor_Company_MI_4A</t>
  </si>
  <si>
    <t>00000000-0000-0000-0300-0000b2080000</t>
  </si>
  <si>
    <t>Descriptor_Company_MI_4AV</t>
  </si>
  <si>
    <t>00000000-0000-0000-0300-0000b3080000</t>
  </si>
  <si>
    <t>Descriptor_Company_MI_4AVPK</t>
  </si>
  <si>
    <t>00000000-0001-0000-0300-000024040000</t>
  </si>
  <si>
    <t>Descriptor_Company_MI_4_CZ_HQ</t>
  </si>
  <si>
    <t>00000000-0001-0000-0300-000025040000</t>
  </si>
  <si>
    <t>Descriptor_Company_MI_4_CZ_LOG</t>
  </si>
  <si>
    <t>00000000-0000-0000-0300-0000b4080000</t>
  </si>
  <si>
    <t>Descriptor_Company_MI_4_HQ_CHI</t>
  </si>
  <si>
    <t>00000000-0000-0000-0300-0000b5080000</t>
  </si>
  <si>
    <t>Descriptor_Company_MI_4_HQ_NK</t>
  </si>
  <si>
    <t>00000000-0000-0000-0300-0000b6080000</t>
  </si>
  <si>
    <t>Descriptor_Company_MI_4_NK</t>
  </si>
  <si>
    <t>00000000-0000-0000-0300-0000b7080000</t>
  </si>
  <si>
    <t>Descriptor_Company_MI_4_Rocket_NK</t>
  </si>
  <si>
    <t>00000000-0000-0000-0300-0000b8080000</t>
  </si>
  <si>
    <t>Descriptor_Company_MI_4_Transport</t>
  </si>
  <si>
    <t>00000000-0000-0000-0300-0000b9080000</t>
  </si>
  <si>
    <t>Descriptor_Company_MI_8T</t>
  </si>
  <si>
    <t>00000000-0000-0000-0300-0000ba080000</t>
  </si>
  <si>
    <t>Descriptor_Company_MI_8TV</t>
  </si>
  <si>
    <t>00000000-0000-0000-0300-0000bb080000</t>
  </si>
  <si>
    <t>Descriptor_Company_MI_8TVK</t>
  </si>
  <si>
    <t>00000000-0000-0000-0300-0000bc080000</t>
  </si>
  <si>
    <t>Descriptor_Company_MI_8TVK_LSK</t>
  </si>
  <si>
    <t>00000000-0000-0000-0300-0000bd080000</t>
  </si>
  <si>
    <t>Descriptor_Company_MI_8TV_LSK</t>
  </si>
  <si>
    <t>00000000-0000-0000-0300-0000be080000</t>
  </si>
  <si>
    <t>Descriptor_Company_MI_8T_LSK</t>
  </si>
  <si>
    <t>00000000-0000-0000-0300-0000bf080000</t>
  </si>
  <si>
    <t>Descriptor_Company_MI_8_CHI</t>
  </si>
  <si>
    <t>00000000-0000-0000-0300-0000c0080000</t>
  </si>
  <si>
    <t>Descriptor_Company_MI_8_Gunship_NK</t>
  </si>
  <si>
    <t>00000000-0000-0000-0300-0000c1080000</t>
  </si>
  <si>
    <t>Descriptor_Company_MI_8_NK</t>
  </si>
  <si>
    <t>00000000-0000-0000-0300-0000c2080000</t>
  </si>
  <si>
    <t>Descriptor_Company_MI_9</t>
  </si>
  <si>
    <t>00000000-0001-0000-0300-000026040000</t>
  </si>
  <si>
    <t>Descriptor_Company_Mi14PL</t>
  </si>
  <si>
    <t>00000000-0000-0000-0300-0000c3080000</t>
  </si>
  <si>
    <t>Descriptor_Company_Mi1_CHI</t>
  </si>
  <si>
    <t>00000000-0000-0000-0300-0000c4080000</t>
  </si>
  <si>
    <t>Descriptor_Company_Mi40_URSS</t>
  </si>
  <si>
    <t>00000000-0000-0000-0300-0000c5080000</t>
  </si>
  <si>
    <t>Descriptor_Company_Mi_6</t>
  </si>
  <si>
    <t>00000000-0000-0000-0300-0000c6080000</t>
  </si>
  <si>
    <t>Descriptor_Company_Mi_6_CHI</t>
  </si>
  <si>
    <t>00000000-0000-0000-0300-0000c7080000</t>
  </si>
  <si>
    <t>Descriptor_Company_Mi_6_POL</t>
  </si>
  <si>
    <t>00000000-0000-0000-0300-0000c8080000</t>
  </si>
  <si>
    <t>Descriptor_Company_OH1_Ninja</t>
  </si>
  <si>
    <t>00000000-0000-0000-0300-0000c9080000</t>
  </si>
  <si>
    <t>Descriptor_Company_OH58C_Kiowa</t>
  </si>
  <si>
    <t>00000000-0000-0000-0300-0000ca080000</t>
  </si>
  <si>
    <t>Descriptor_Company_OH58D_Combat_Scout</t>
  </si>
  <si>
    <t>00000000-0000-0000-0300-0000cb080000</t>
  </si>
  <si>
    <t>Descriptor_Company_OH58D_Kiowa</t>
  </si>
  <si>
    <t>00000000-0000-0000-0300-0000cc080000</t>
  </si>
  <si>
    <t>Descriptor_Company_OH58D_Kiowa_Warrior</t>
  </si>
  <si>
    <t>00000000-0000-0000-0300-0000cd080000</t>
  </si>
  <si>
    <t>Descriptor_Company_OH58_CS</t>
  </si>
  <si>
    <t>00000000-0000-0000-0300-0000ce080000</t>
  </si>
  <si>
    <t>Descriptor_Company_OH6D_JAP</t>
  </si>
  <si>
    <t>00000000-0000-0000-0300-0000cf080000</t>
  </si>
  <si>
    <t>Descriptor_Company_OH6D_TOW_JAP</t>
  </si>
  <si>
    <t>00000000-0000-0000-0300-0000d0080000</t>
  </si>
  <si>
    <t>Descriptor_Company_OH6_ROK</t>
  </si>
  <si>
    <t>00000000-0000-0000-0300-0000d1080000</t>
  </si>
  <si>
    <t>Descriptor_Company_Pum_HC1</t>
  </si>
  <si>
    <t>00000000-0000-0000-0300-0000d2080000</t>
  </si>
  <si>
    <t>Descriptor_Company_Pvhkp_9A</t>
  </si>
  <si>
    <t>00000000-0000-0000-0300-0000d3080000</t>
  </si>
  <si>
    <t>Descriptor_Company_RFA_CH53G</t>
  </si>
  <si>
    <t>00000000-0000-0000-0300-0000d4080000</t>
  </si>
  <si>
    <t>Descriptor_Company_RFA_CH53_Trans</t>
  </si>
  <si>
    <t>00000000-0000-0000-0300-0000d5080000</t>
  </si>
  <si>
    <t>Descriptor_Company_RFA_Tigre_UHT</t>
  </si>
  <si>
    <t>00000000-0000-0000-0300-0000d6080000</t>
  </si>
  <si>
    <t>Descriptor_Company_S70_ANZ</t>
  </si>
  <si>
    <t>00000000-0000-0000-0300-0000d7080000</t>
  </si>
  <si>
    <t>Descriptor_Company_SA_330B_Puma</t>
  </si>
  <si>
    <t>00000000-0000-0000-0300-0000d8080000</t>
  </si>
  <si>
    <t>Descriptor_Company_SA_330H_Puma</t>
  </si>
  <si>
    <t>00000000-0000-0000-0300-0000d9080000</t>
  </si>
  <si>
    <t>Descriptor_Company_SA_341F_Gazelle</t>
  </si>
  <si>
    <t>00000000-0000-0000-0300-0000da080000</t>
  </si>
  <si>
    <t>Descriptor_Company_SA_341M_Gazelle</t>
  </si>
  <si>
    <t>00000000-0000-0000-0300-0000db080000</t>
  </si>
  <si>
    <t>Descriptor_Company_SA_330H_Puma_Cassiopee</t>
  </si>
  <si>
    <t>00000000-0000-0000-0300-0000dc080000</t>
  </si>
  <si>
    <t>Descriptor_Company_SA_330H_Puma_Pirate</t>
  </si>
  <si>
    <t>00000000-0000-0000-0300-0000dd080000</t>
  </si>
  <si>
    <t>Descriptor_Company_SA_330L_Puma</t>
  </si>
  <si>
    <t>00000000-0000-0000-0300-0000de080000</t>
  </si>
  <si>
    <t>Descriptor_Company_SA_341F_Gazelle_Celtic</t>
  </si>
  <si>
    <t>00000000-0000-0000-0300-0000df080000</t>
  </si>
  <si>
    <t>Descriptor_Company_SA_342_HJ8_CHI</t>
  </si>
  <si>
    <t>00000000-0000-0000-0300-0000e0080000</t>
  </si>
  <si>
    <t>Descriptor_Company_SH_60B_Sea_Hawk</t>
  </si>
  <si>
    <t>00000000-0000-0000-0300-0000e1080000</t>
  </si>
  <si>
    <t>Descriptor_Company_SH_60F_Sea_Hawk</t>
  </si>
  <si>
    <t>00000000-0000-0000-0300-0000e2080000</t>
  </si>
  <si>
    <t>Descriptor_Company_SuperPuma_Plan</t>
  </si>
  <si>
    <t>00000000-0000-0000-0300-0000e3080000</t>
  </si>
  <si>
    <t>Descriptor_Company_THS_MI_35P</t>
  </si>
  <si>
    <t>00000000-0000-0000-0300-0000e4080000</t>
  </si>
  <si>
    <t>Descriptor_Company_Tigre_HAD_FR</t>
  </si>
  <si>
    <t>00000000-0000-0000-0300-0000e5080000</t>
  </si>
  <si>
    <t>Descriptor_Company_Tigre_HAP_FR</t>
  </si>
  <si>
    <t>00000000-0000-0000-0300-0000e6080000</t>
  </si>
  <si>
    <t>Descriptor_Company_UH1A</t>
  </si>
  <si>
    <t>00000000-0000-0000-0300-0000e7080000</t>
  </si>
  <si>
    <t>Descriptor_Company_UH1A_ROK</t>
  </si>
  <si>
    <t>00000000-0000-0000-0300-0000e8080000</t>
  </si>
  <si>
    <t>Descriptor_Company_UH1B_ROK</t>
  </si>
  <si>
    <t>00000000-0000-0000-0300-0000e9080000</t>
  </si>
  <si>
    <t>Descriptor_Company_UH1C_Heavy_Hog</t>
  </si>
  <si>
    <t>00000000-0000-0000-0300-0000ea080000</t>
  </si>
  <si>
    <t>Descriptor_Company_UH1C_Hog</t>
  </si>
  <si>
    <t>00000000-0000-0000-0300-0000eb080000</t>
  </si>
  <si>
    <t>Descriptor_Company_UH1D_Huey</t>
  </si>
  <si>
    <t>00000000-0000-0000-0300-0000ec080000</t>
  </si>
  <si>
    <t>Descriptor_Company_UH1H_Huey</t>
  </si>
  <si>
    <t>00000000-0000-0000-0300-0000ed080000</t>
  </si>
  <si>
    <t>Descriptor_Company_UH1H_Huey_ANZ</t>
  </si>
  <si>
    <t>00000000-0000-0000-0300-0000ee080000</t>
  </si>
  <si>
    <t>Descriptor_Company_UH1H_ROK</t>
  </si>
  <si>
    <t>00000000-0000-0000-0300-0000ef080000</t>
  </si>
  <si>
    <t>Descriptor_Company_UH1M_Gunship</t>
  </si>
  <si>
    <t>00000000-0000-0000-0300-0000f0080000</t>
  </si>
  <si>
    <t>Descriptor_Company_UH1N_Twin_Huey</t>
  </si>
  <si>
    <t>00000000-0000-0000-0300-0000f1080000</t>
  </si>
  <si>
    <t>Descriptor_Company_UH60A_Black_Hawk</t>
  </si>
  <si>
    <t>00000000-0000-0000-0300-0000f2080000</t>
  </si>
  <si>
    <t>Descriptor_Company_UH_1B_SS_11_JAP</t>
  </si>
  <si>
    <t>00000000-0000-0000-0300-0000f3080000</t>
  </si>
  <si>
    <t>Descriptor_Company_UH_1N_JAP</t>
  </si>
  <si>
    <t>00000000-0000-0000-0300-0000f4080000</t>
  </si>
  <si>
    <t>Descriptor_Company_UH_60JA_JAP</t>
  </si>
  <si>
    <t>00000000-0001-0000-0300-000027040000</t>
  </si>
  <si>
    <t>Descriptor_Company_W3T_Sokol</t>
  </si>
  <si>
    <t>00000000-0001-0000-0300-000028040000</t>
  </si>
  <si>
    <t>Descriptor_Company_W3U_Salamandra</t>
  </si>
  <si>
    <t>00000000-0000-0000-0300-0000f5080000</t>
  </si>
  <si>
    <t>Descriptor_Company_W3W_Sokol</t>
  </si>
  <si>
    <t>00000000-0000-0000-0300-0000f6080000</t>
  </si>
  <si>
    <t>Descriptor_Company_WZ_9_HJ8_CHI</t>
  </si>
  <si>
    <t>00000000-0000-0000-0300-0000f7080000</t>
  </si>
  <si>
    <t>Descriptor_Company_WZ_9_TY90_CHI</t>
  </si>
  <si>
    <t>00000000-0000-0000-0300-0000f8080000</t>
  </si>
  <si>
    <t>Descriptor_Company_Z5_Assault_CHI</t>
  </si>
  <si>
    <t>00000000-0000-0000-0300-0000f9080000</t>
  </si>
  <si>
    <t>Descriptor_Company_Z5_CHI</t>
  </si>
  <si>
    <t>00000000-0000-0000-0300-0000fa080000</t>
  </si>
  <si>
    <t>Descriptor_Company_Z9C_CHI</t>
  </si>
  <si>
    <t>00000000-0000-0000-0300-0000fb080000</t>
  </si>
  <si>
    <t>Descriptor_Company_Z9_CHI</t>
  </si>
  <si>
    <t>00000000-0000-0000-0300-0000fc080000</t>
  </si>
  <si>
    <t>Descriptor_Company_cz_MI2</t>
  </si>
  <si>
    <t>00000000-0000-0000-0300-0000fd080000</t>
  </si>
  <si>
    <t>Descriptor_Company_cz_MI_8T</t>
  </si>
  <si>
    <t>00000000-0000-0000-0300-0000fe080000</t>
  </si>
  <si>
    <t>Descriptor_Company_pol_MI_24D</t>
  </si>
  <si>
    <t>00000000-0000-0000-0300-0000ff080000</t>
  </si>
  <si>
    <t>Descriptor_Company_pol_MI_8T</t>
  </si>
  <si>
    <t>00000000-0000-0000-0300-000000090000</t>
  </si>
  <si>
    <t>Descriptor_Company_rda_MI_9</t>
  </si>
  <si>
    <t>00000000-0000-0000-0300-000001090000</t>
  </si>
  <si>
    <t>Descriptor_Company_A10_Thunderbolt_II</t>
  </si>
  <si>
    <t>00000000-0000-0000-0300-000002090000</t>
  </si>
  <si>
    <t>Descriptor_Company_A37B_ROK</t>
  </si>
  <si>
    <t>00000000-0000-0000-0300-000003090000</t>
  </si>
  <si>
    <t>Descriptor_Company_A4K_Kahu_ANZ</t>
  </si>
  <si>
    <t>00000000-0000-0000-0300-000004090000</t>
  </si>
  <si>
    <t>Descriptor_Company_A4K_Skyhawk_ANZ</t>
  </si>
  <si>
    <t>00000000-0000-0000-0300-000005090000</t>
  </si>
  <si>
    <t>Descriptor_Company_A4M_Skyhawk_II</t>
  </si>
  <si>
    <t>00000000-0000-0000-0300-000006090000</t>
  </si>
  <si>
    <t>Descriptor_Company_A4_Skyhawk_II</t>
  </si>
  <si>
    <t>00000000-0000-0000-0300-000007090000</t>
  </si>
  <si>
    <t>Descriptor_Company_A5I_Nanchang_NK</t>
  </si>
  <si>
    <t>00000000-0000-0000-0300-000008090000</t>
  </si>
  <si>
    <t>Descriptor_Company_A5_Nanchang_NK</t>
  </si>
  <si>
    <t>00000000-0000-0000-0300-000009090000</t>
  </si>
  <si>
    <t>Descriptor_Company_A6F_Intruder</t>
  </si>
  <si>
    <t>00000000-0000-0000-0300-00000a090000</t>
  </si>
  <si>
    <t>Descriptor_Company_A6_Intruder</t>
  </si>
  <si>
    <t>00000000-0000-0000-0300-00000b090000</t>
  </si>
  <si>
    <t>Descriptor_Company_A7_Corsair_II</t>
  </si>
  <si>
    <t>00000000-0000-0000-0300-00000c090000</t>
  </si>
  <si>
    <t>Descriptor_Company_AV8B_Harrier_II</t>
  </si>
  <si>
    <t>00000000-0000-0000-0300-00000d090000</t>
  </si>
  <si>
    <t>Descriptor_Company_AV8C_Harrier</t>
  </si>
  <si>
    <t>00000000-0000-0000-0300-00000e090000</t>
  </si>
  <si>
    <t>Descriptor_Company_AV8_Harrier</t>
  </si>
  <si>
    <t>00000000-0000-0000-0300-00000f090000</t>
  </si>
  <si>
    <t>Descriptor_Company_Alpha_Jet</t>
  </si>
  <si>
    <t>00000000-0000-0000-0300-000010090000</t>
  </si>
  <si>
    <t>Descriptor_Company_Avia_S105</t>
  </si>
  <si>
    <t>00000000-0000-0000-0300-000011090000</t>
  </si>
  <si>
    <t>Descriptor_Company_BAC_Strikemaster_ANZ</t>
  </si>
  <si>
    <t>00000000-0000-0000-0300-000012090000</t>
  </si>
  <si>
    <t>Descriptor_Company_CF18</t>
  </si>
  <si>
    <t>00000000-0000-0000-0300-000013090000</t>
  </si>
  <si>
    <t>Descriptor_Company_CF18_ASW</t>
  </si>
  <si>
    <t>00000000-0000-0000-0300-000014090000</t>
  </si>
  <si>
    <t>Descriptor_Company_CF18_Hornet</t>
  </si>
  <si>
    <t>00000000-0000-0000-0300-000015090000</t>
  </si>
  <si>
    <t>Descriptor_Company_CF_101B_Voodoo</t>
  </si>
  <si>
    <t>00000000-0003-0000-0300-000020040000</t>
  </si>
  <si>
    <t>Descriptor_Company_CF_104_DAN</t>
  </si>
  <si>
    <t>Company_CF_104_DAN</t>
  </si>
  <si>
    <t>00000000-0003-0000-0300-000021040000</t>
  </si>
  <si>
    <t>Descriptor_Company_CF_104_NO</t>
  </si>
  <si>
    <t>Company_CF_104_NO</t>
  </si>
  <si>
    <t>00000000-0000-0000-0300-000016090000</t>
  </si>
  <si>
    <t>Descriptor_Company_Canadair_Freedom_Fighter</t>
  </si>
  <si>
    <t>00000000-0000-0000-0300-000017090000</t>
  </si>
  <si>
    <t>Descriptor_Company_Canadair_Starfighter</t>
  </si>
  <si>
    <t>00000000-0000-0000-0300-000018090000</t>
  </si>
  <si>
    <t>Descriptor_Company_Crusader</t>
  </si>
  <si>
    <t>00000000-0000-0000-0300-000019090000</t>
  </si>
  <si>
    <t>Descriptor_Company_EA6_Prowler</t>
  </si>
  <si>
    <t>00000000-0000-0000-0300-00001a090000</t>
  </si>
  <si>
    <t>Descriptor_Company_EF111_Raven</t>
  </si>
  <si>
    <t>00000000-0000-0000-0300-00001b090000</t>
  </si>
  <si>
    <t>Descriptor_Company_EF_101B_Electric_Voodoo</t>
  </si>
  <si>
    <t>00000000-0000-0000-0300-00001c090000</t>
  </si>
  <si>
    <t>Descriptor_Company_Etendard</t>
  </si>
  <si>
    <t>00000000-0000-0000-0300-00001d090000</t>
  </si>
  <si>
    <t>Descriptor_Company_Eurofighter_Typhoon_UK</t>
  </si>
  <si>
    <t>00000000-0003-0000-0300-000022040000</t>
  </si>
  <si>
    <t>Descriptor_Company_F100D_DAN</t>
  </si>
  <si>
    <t>Company_F100D_DAN</t>
  </si>
  <si>
    <t>00000000-0000-0000-0300-00001e090000</t>
  </si>
  <si>
    <t>Descriptor_Company_F104G_Starfighter</t>
  </si>
  <si>
    <t>00000000-0000-0000-0300-00001f090000</t>
  </si>
  <si>
    <t>Descriptor_Company_F104J_Ryu_JAP</t>
  </si>
  <si>
    <t>00000000-0000-0000-0300-000020090000</t>
  </si>
  <si>
    <t>Descriptor_Company_F104_Starfighter</t>
  </si>
  <si>
    <t>00000000-0000-0000-0300-000021090000</t>
  </si>
  <si>
    <t>Descriptor_Company_F111Cs_ANZ</t>
  </si>
  <si>
    <t>00000000-0000-0000-0300-000022090000</t>
  </si>
  <si>
    <t>Descriptor_Company_F111F_Aardvark</t>
  </si>
  <si>
    <t>00000000-0000-0000-0300-000023090000</t>
  </si>
  <si>
    <t>Descriptor_Company_F111G_ANZ</t>
  </si>
  <si>
    <t>00000000-0000-0000-0300-000024090000</t>
  </si>
  <si>
    <t>Descriptor_Company_F111_Aardvark</t>
  </si>
  <si>
    <t>00000000-0000-0000-0300-000025090000</t>
  </si>
  <si>
    <t>Descriptor_Company_F117_Nighthawk</t>
  </si>
  <si>
    <t>00000000-0000-0000-0300-000026090000</t>
  </si>
  <si>
    <t>Descriptor_Company_F14_Tomcat</t>
  </si>
  <si>
    <t>00000000-0002-0000-0300-0000f2030000</t>
  </si>
  <si>
    <t>Descriptor_Company_F14_Tomcat_Army</t>
  </si>
  <si>
    <t>Company_F14_Tomcat_Army</t>
  </si>
  <si>
    <t>00000000-0000-0000-0300-000027090000</t>
  </si>
  <si>
    <t>Descriptor_Company_F15C_Eagle</t>
  </si>
  <si>
    <t>00000000-0000-0000-0300-000028090000</t>
  </si>
  <si>
    <t>Descriptor_Company_F15E_Striker_Eagle</t>
  </si>
  <si>
    <t>00000000-0000-0000-0300-000029090000</t>
  </si>
  <si>
    <t>Descriptor_Company_F15J_JAP</t>
  </si>
  <si>
    <t>00000000-0000-0000-0300-00002a090000</t>
  </si>
  <si>
    <t>Descriptor_Company_F15_Eagle</t>
  </si>
  <si>
    <t>00000000-0000-0000-0300-00002b090000</t>
  </si>
  <si>
    <t>Descriptor_Company_F16</t>
  </si>
  <si>
    <t>00000000-0003-0000-0300-000023040000</t>
  </si>
  <si>
    <t>Descriptor_Company_F16AM_NO</t>
  </si>
  <si>
    <t>Company_F16AM_NO</t>
  </si>
  <si>
    <t>00000000-0000-0000-0300-00002c090000</t>
  </si>
  <si>
    <t>Descriptor_Company_F16A_Block_15_DAN</t>
  </si>
  <si>
    <t>00000000-0003-0000-0300-000024040000</t>
  </si>
  <si>
    <t>Descriptor_Company_F16A_MLU</t>
  </si>
  <si>
    <t>Company_F16A_MLU</t>
  </si>
  <si>
    <t>00000000-0000-0000-0300-00002d090000</t>
  </si>
  <si>
    <t>Descriptor_Company_F16C_Block_50_52_US</t>
  </si>
  <si>
    <t>00000000-0000-0000-0300-00002e090000</t>
  </si>
  <si>
    <t>Descriptor_Company_F16C_block_30B_ROK</t>
  </si>
  <si>
    <t>00000000-0000-0000-0300-00002f090000</t>
  </si>
  <si>
    <t>Descriptor_Company_F16C_block_30_ROK</t>
  </si>
  <si>
    <t>00000000-0000-0000-0300-000030090000</t>
  </si>
  <si>
    <t>Descriptor_Company_F16E_Fighting_Falcon</t>
  </si>
  <si>
    <t>00000000-0000-0000-0300-000031090000</t>
  </si>
  <si>
    <t>Descriptor_Company_F1_JAP</t>
  </si>
  <si>
    <t>00000000-0000-0000-0300-000032090000</t>
  </si>
  <si>
    <t>Descriptor_Company_F35_Draken</t>
  </si>
  <si>
    <t>00000000-0003-0000-0300-000025040000</t>
  </si>
  <si>
    <t>Descriptor_Company_F35_Draken_WDNS</t>
  </si>
  <si>
    <t>Company_F35_Draken_WDNS</t>
  </si>
  <si>
    <t>00000000-0000-0000-0300-000033090000</t>
  </si>
  <si>
    <t>Descriptor_Company_F4Ds_ROK</t>
  </si>
  <si>
    <t>00000000-0000-0000-0300-000034090000</t>
  </si>
  <si>
    <t>Descriptor_Company_F4EJ_JAP</t>
  </si>
  <si>
    <t>00000000-0000-0000-0300-000035090000</t>
  </si>
  <si>
    <t>Descriptor_Company_F4EJ_Kai_JAP</t>
  </si>
  <si>
    <t>00000000-0000-0000-0300-000036090000</t>
  </si>
  <si>
    <t>Descriptor_Company_F4E_Phantom_II_ANZ</t>
  </si>
  <si>
    <t>00000000-0000-0000-0300-000037090000</t>
  </si>
  <si>
    <t>Descriptor_Company_F4Es_ROK</t>
  </si>
  <si>
    <t>00000000-0000-0000-0300-000038090000</t>
  </si>
  <si>
    <t>Descriptor_Company_F4F_Peace_Rhine</t>
  </si>
  <si>
    <t>00000000-0000-0000-0300-000039090000</t>
  </si>
  <si>
    <t>Descriptor_Company_F4F_Phantom_II</t>
  </si>
  <si>
    <t>00000000-0000-0000-0300-00003a090000</t>
  </si>
  <si>
    <t>Descriptor_Company_F4F_RFA</t>
  </si>
  <si>
    <t>00000000-0000-0000-0300-00003b090000</t>
  </si>
  <si>
    <t>Descriptor_Company_F4J_Phantom_II</t>
  </si>
  <si>
    <t>00000000-0000-0000-0300-00003c090000</t>
  </si>
  <si>
    <t>Descriptor_Company_F4S_Phantom_II</t>
  </si>
  <si>
    <t>00000000-0000-0000-0300-00003d090000</t>
  </si>
  <si>
    <t>Descriptor_Company_F4_Wild_Weasel</t>
  </si>
  <si>
    <t>00000000-0003-0000-0300-000026040000</t>
  </si>
  <si>
    <t>Descriptor_Company_F5A_PUFF</t>
  </si>
  <si>
    <t>Company_F5A_PUFF</t>
  </si>
  <si>
    <t>00000000-0000-0000-0300-00003e090000</t>
  </si>
  <si>
    <t>Descriptor_Company_F5A_ROK</t>
  </si>
  <si>
    <t>00000000-0000-0000-0300-00003f090000</t>
  </si>
  <si>
    <t>Descriptor_Company_F5_Shenyang_NK</t>
  </si>
  <si>
    <t>00000000-0000-0000-0300-000040090000</t>
  </si>
  <si>
    <t>Descriptor_Company_F6B_Shenyang_NK</t>
  </si>
  <si>
    <t>00000000-0000-0000-0300-000041090000</t>
  </si>
  <si>
    <t>Descriptor_Company_F7B_Chengdu_NK</t>
  </si>
  <si>
    <t>00000000-0000-0000-0300-000042090000</t>
  </si>
  <si>
    <t>Descriptor_Company_F86F_Kyokko_JAP</t>
  </si>
  <si>
    <t>00000000-0000-0000-0300-000043090000</t>
  </si>
  <si>
    <t>Descriptor_Company_F86F_ROK</t>
  </si>
  <si>
    <t>00000000-0000-0000-0300-000044090000</t>
  </si>
  <si>
    <t>Descriptor_Company_FA18A_Hornet_ANZ</t>
  </si>
  <si>
    <t>00000000-0000-0000-0300-000045090000</t>
  </si>
  <si>
    <t>Descriptor_Company_FA18C_Hornet</t>
  </si>
  <si>
    <t>00000000-0000-0000-0300-000046090000</t>
  </si>
  <si>
    <t>Descriptor_Company_FA18E_Super_Hornet_US</t>
  </si>
  <si>
    <t>00000000-0000-0000-0300-000047090000</t>
  </si>
  <si>
    <t>Descriptor_Company_FA18_Hornet</t>
  </si>
  <si>
    <t>00000000-0003-0000-0300-000027040000</t>
  </si>
  <si>
    <t>Descriptor_Company_Grippen</t>
  </si>
  <si>
    <t>Company_Grippen</t>
  </si>
  <si>
    <t>00000000-0002-0000-0300-0000f3030000</t>
  </si>
  <si>
    <t>Descriptor_Company_H5_NK</t>
  </si>
  <si>
    <t>Company_H5_NK</t>
  </si>
  <si>
    <t>00000000-0000-0000-0300-000048090000</t>
  </si>
  <si>
    <t>Descriptor_Company_Harrier_GR1</t>
  </si>
  <si>
    <t>00000000-0000-0000-0300-000049090000</t>
  </si>
  <si>
    <t>Descriptor_Company_Harrier_GR3</t>
  </si>
  <si>
    <t>00000000-0000-0000-0300-00004a090000</t>
  </si>
  <si>
    <t>Descriptor_Company_Harrier_GR5</t>
  </si>
  <si>
    <t>00000000-0000-0000-0300-00004b090000</t>
  </si>
  <si>
    <t>Descriptor_Company_Harrier_GR7_UK</t>
  </si>
  <si>
    <t>00000000-0000-0000-0300-00004c090000</t>
  </si>
  <si>
    <t>Descriptor_Company_IL_102_URSS</t>
  </si>
  <si>
    <t>00000000-0000-0000-0300-00004d090000</t>
  </si>
  <si>
    <t>Descriptor_Company_J2B_NK</t>
  </si>
  <si>
    <t>00000000-0000-0000-0300-00004e090000</t>
  </si>
  <si>
    <t>Descriptor_Company_J2_Jianjiji_CHI</t>
  </si>
  <si>
    <t>00000000-0000-0000-0300-00004f090000</t>
  </si>
  <si>
    <t>Descriptor_Company_J711A_CHI</t>
  </si>
  <si>
    <t>00000000-0000-0000-0300-000050090000</t>
  </si>
  <si>
    <t>Descriptor_Company_J711_CHI</t>
  </si>
  <si>
    <t>00000000-0000-0000-0300-000051090000</t>
  </si>
  <si>
    <t>Descriptor_Company_J7C_CHI</t>
  </si>
  <si>
    <t>00000000-0000-0000-0300-000052090000</t>
  </si>
  <si>
    <t>Descriptor_Company_J7H_CHI</t>
  </si>
  <si>
    <t>00000000-0000-0000-0300-000053090000</t>
  </si>
  <si>
    <t>Descriptor_Company_JH7A_Xian_CHI</t>
  </si>
  <si>
    <t>00000000-0002-0000-0300-0000f4030000</t>
  </si>
  <si>
    <t>Descriptor_Company_JH7_CHI</t>
  </si>
  <si>
    <t>Company_JH7_CHI</t>
  </si>
  <si>
    <t>00000000-0000-0000-0300-000054090000</t>
  </si>
  <si>
    <t>Descriptor_Company_JH7_Xian_CHI</t>
  </si>
  <si>
    <t>00000000-0000-0000-0300-000055090000</t>
  </si>
  <si>
    <t>Descriptor_Company_Jaguar_A</t>
  </si>
  <si>
    <t>00000000-0000-0000-0300-000056090000</t>
  </si>
  <si>
    <t>Descriptor_Company_Jaguar_GR1</t>
  </si>
  <si>
    <t>00000000-0000-0000-0300-000057090000</t>
  </si>
  <si>
    <t>Descriptor_Company_Jaguar_GR1A</t>
  </si>
  <si>
    <t>00000000-0000-0000-0300-000058090000</t>
  </si>
  <si>
    <t>Descriptor_Company_KF5E_Jegongho_ROK</t>
  </si>
  <si>
    <t>00000000-0000-0000-0300-000059090000</t>
  </si>
  <si>
    <t>Descriptor_Company_L29RS_Delfin</t>
  </si>
  <si>
    <t>00000000-0000-0000-0300-00005a090000</t>
  </si>
  <si>
    <t>Descriptor_Company_L29_Delfin</t>
  </si>
  <si>
    <t>00000000-0000-0000-0300-00005b090000</t>
  </si>
  <si>
    <t>Descriptor_Company_L39ZA_Albatros_TCH</t>
  </si>
  <si>
    <t>00000000-0000-0000-0300-00005c090000</t>
  </si>
  <si>
    <t>Descriptor_Company_L39_Albatros</t>
  </si>
  <si>
    <t>00000000-0003-0000-0300-000028040000</t>
  </si>
  <si>
    <t>Descriptor_Company_Lansen</t>
  </si>
  <si>
    <t>Company_Lansen</t>
  </si>
  <si>
    <t>00000000-0000-0000-0300-00005d090000</t>
  </si>
  <si>
    <t>Descriptor_Company_Lim6_POL</t>
  </si>
  <si>
    <t>00000000-0000-0000-0300-00005e090000</t>
  </si>
  <si>
    <t>Descriptor_Company_MB339CB_ANZ</t>
  </si>
  <si>
    <t>00000000-0000-0000-0300-00005f090000</t>
  </si>
  <si>
    <t>Descriptor_Company_MiG21PFM_NK</t>
  </si>
  <si>
    <t>00000000-0001-0000-0300-000029040000</t>
  </si>
  <si>
    <t>Descriptor_Company_MiG21S_POL</t>
  </si>
  <si>
    <t>00000000-0000-0000-0300-000060090000</t>
  </si>
  <si>
    <t>Descriptor_Company_MiG21bis_NK</t>
  </si>
  <si>
    <t>00000000-0000-0000-0300-000061090000</t>
  </si>
  <si>
    <t>Descriptor_Company_MiG23ML_NK</t>
  </si>
  <si>
    <t>00000000-0000-0000-0300-000062090000</t>
  </si>
  <si>
    <t>Descriptor_Company_MiG29_NK</t>
  </si>
  <si>
    <t>00000000-0000-0000-0300-000063090000</t>
  </si>
  <si>
    <t>Descriptor_Company_Mig17F_Fresco</t>
  </si>
  <si>
    <t>00000000-0000-0000-0300-000064090000</t>
  </si>
  <si>
    <t>Descriptor_Company_Mig17PF_Fresco</t>
  </si>
  <si>
    <t>00000000-0000-0000-0300-000065090000</t>
  </si>
  <si>
    <t>Descriptor_Company_Mig19_Farmer</t>
  </si>
  <si>
    <t>00000000-0000-0000-0300-000066090000</t>
  </si>
  <si>
    <t>Descriptor_Company_Mig21Bis_Fishbed</t>
  </si>
  <si>
    <t>00000000-0000-0000-0300-000067090000</t>
  </si>
  <si>
    <t>Descriptor_Company_Mig21Bis_POL</t>
  </si>
  <si>
    <t>00000000-0000-0000-0300-000068090000</t>
  </si>
  <si>
    <t>Descriptor_Company_Mig21Bis_RDA</t>
  </si>
  <si>
    <t>00000000-0000-0000-0300-000069090000</t>
  </si>
  <si>
    <t>Descriptor_Company_Mig21MF_RDA</t>
  </si>
  <si>
    <t>00000000-0000-0000-0300-00006a090000</t>
  </si>
  <si>
    <t>Descriptor_Company_Mig21M_RDA</t>
  </si>
  <si>
    <t>00000000-0000-0000-0300-00006b090000</t>
  </si>
  <si>
    <t>Descriptor_Company_Mig21SM_Fishbed</t>
  </si>
  <si>
    <t>00000000-0000-0000-0300-00006c090000</t>
  </si>
  <si>
    <t>Descriptor_Company_Mig21S_Fishbed</t>
  </si>
  <si>
    <t>00000000-0000-0000-0300-00006d090000</t>
  </si>
  <si>
    <t>Descriptor_Company_Mig23BN_CZ</t>
  </si>
  <si>
    <t>00000000-0000-0000-0300-00006e090000</t>
  </si>
  <si>
    <t>Descriptor_Company_Mig23BN_Flogger</t>
  </si>
  <si>
    <t>00000000-0000-0000-0300-00006f090000</t>
  </si>
  <si>
    <t>Descriptor_Company_Mig23BN_RDA</t>
  </si>
  <si>
    <t>00000000-0000-0000-0300-000070090000</t>
  </si>
  <si>
    <t>Descriptor_Company_Mig23MF_RDA</t>
  </si>
  <si>
    <t>00000000-0000-0000-0300-000071090000</t>
  </si>
  <si>
    <t>Descriptor_Company_Mig23M_Flogger</t>
  </si>
  <si>
    <t>00000000-0000-0000-0300-000072090000</t>
  </si>
  <si>
    <t>Descriptor_Company_Mig23M_RDA</t>
  </si>
  <si>
    <t>00000000-0000-0000-0300-000073090000</t>
  </si>
  <si>
    <t>Descriptor_Company_Mig23P_Flogger</t>
  </si>
  <si>
    <t>00000000-0000-0000-0300-000074090000</t>
  </si>
  <si>
    <t>Descriptor_Company_Mig25P</t>
  </si>
  <si>
    <t>00000000-0000-0000-0300-000075090000</t>
  </si>
  <si>
    <t>Descriptor_Company_Mig25PD</t>
  </si>
  <si>
    <t>00000000-0001-0000-0300-00002a040000</t>
  </si>
  <si>
    <t>Descriptor_Company_Mig25RB_RDA</t>
  </si>
  <si>
    <t>00000000-0000-0000-0300-000076090000</t>
  </si>
  <si>
    <t>Descriptor_Company_Mig25_Foxbat</t>
  </si>
  <si>
    <t>00000000-0000-0000-0300-000077090000</t>
  </si>
  <si>
    <t>Descriptor_Company_Mig27</t>
  </si>
  <si>
    <t>00000000-0000-0000-0300-000078090000</t>
  </si>
  <si>
    <t>Descriptor_Company_Mig27K</t>
  </si>
  <si>
    <t>00000000-0000-0000-0300-000079090000</t>
  </si>
  <si>
    <t>Descriptor_Company_Mig27M</t>
  </si>
  <si>
    <t>00000000-0000-0000-0300-00007a090000</t>
  </si>
  <si>
    <t>Descriptor_Company_Mig29K_Fulcrum</t>
  </si>
  <si>
    <t>00000000-0000-0000-0300-00007b090000</t>
  </si>
  <si>
    <t>Descriptor_Company_Mig29S_Fulcrum</t>
  </si>
  <si>
    <t>00000000-0001-0000-0300-00002b040000</t>
  </si>
  <si>
    <t>Descriptor_Company_Mig29_CZ</t>
  </si>
  <si>
    <t>00000000-0000-0000-0300-00007c090000</t>
  </si>
  <si>
    <t>Descriptor_Company_Mig29_Fulcrum</t>
  </si>
  <si>
    <t>00000000-0001-0000-0300-00002c040000</t>
  </si>
  <si>
    <t>Descriptor_Company_Mig29_POL</t>
  </si>
  <si>
    <t>00000000-0000-0000-0300-00007d090000</t>
  </si>
  <si>
    <t>Descriptor_Company_Mig29_RDA</t>
  </si>
  <si>
    <t>00000000-0000-0000-0300-00007e090000</t>
  </si>
  <si>
    <t>Descriptor_Company_Mig31M_Foxhound</t>
  </si>
  <si>
    <t>00000000-0000-0000-0300-00007f090000</t>
  </si>
  <si>
    <t>Descriptor_Company_Mig31_Foxhound</t>
  </si>
  <si>
    <t>00000000-0000-0000-0300-000080090000</t>
  </si>
  <si>
    <t>Descriptor_Company_Mirage_2000</t>
  </si>
  <si>
    <t>00000000-0000-0000-0300-000081090000</t>
  </si>
  <si>
    <t>Descriptor_Company_Mirage_5</t>
  </si>
  <si>
    <t>00000000-0000-0000-0300-000082090000</t>
  </si>
  <si>
    <t>Descriptor_Company_Mirage_F1</t>
  </si>
  <si>
    <t>00000000-0000-0000-0300-000083090000</t>
  </si>
  <si>
    <t>Descriptor_Company_Mirage_F1CT</t>
  </si>
  <si>
    <t>00000000-0000-0000-0300-000084090000</t>
  </si>
  <si>
    <t>Descriptor_Company_Mirage_F1_200</t>
  </si>
  <si>
    <t>00000000-0000-0000-0300-000085090000</t>
  </si>
  <si>
    <t>Descriptor_Company_Mirage_III</t>
  </si>
  <si>
    <t>00000000-0000-0000-0300-000086090000</t>
  </si>
  <si>
    <t>Descriptor_Company_Mirage_IIIOA_ANZ</t>
  </si>
  <si>
    <t>00000000-0000-0000-0300-000087090000</t>
  </si>
  <si>
    <t>Descriptor_Company_Mirage_IIIOF_ANZ</t>
  </si>
  <si>
    <t>00000000-0000-0000-0300-000088090000</t>
  </si>
  <si>
    <t>Descriptor_Company_Northrop_Freedom_Fighter</t>
  </si>
  <si>
    <t>00000000-0000-0000-0300-000089090000</t>
  </si>
  <si>
    <t>Descriptor_Company_Q5IA_Nanchang_CHI</t>
  </si>
  <si>
    <t>00000000-0000-0000-0300-00008a090000</t>
  </si>
  <si>
    <t>Descriptor_Company_Q5I_Nanchang_CHI</t>
  </si>
  <si>
    <t>00000000-0000-0000-0300-00008b090000</t>
  </si>
  <si>
    <t>Descriptor_Company_Q5_Marine_CHI</t>
  </si>
  <si>
    <t>00000000-0000-0000-0300-00008c090000</t>
  </si>
  <si>
    <t>Descriptor_Company_Q5_Nanchang_CHI</t>
  </si>
  <si>
    <t>00000000-0000-0000-0300-00008d090000</t>
  </si>
  <si>
    <t>Descriptor_Company_ROK_KF16</t>
  </si>
  <si>
    <t>00000000-0000-0000-0300-00008e090000</t>
  </si>
  <si>
    <t>Descriptor_Company_Rafale_FR</t>
  </si>
  <si>
    <t>00000000-0000-0000-0300-00008f090000</t>
  </si>
  <si>
    <t>Descriptor_Company_Saab_105</t>
  </si>
  <si>
    <t>00000000-0000-0000-0300-000090090000</t>
  </si>
  <si>
    <t>Descriptor_Company_Saab_Draken</t>
  </si>
  <si>
    <t>00000000-0000-0000-0300-000091090000</t>
  </si>
  <si>
    <t>Descriptor_Company_Saab_Draken_J35F</t>
  </si>
  <si>
    <t>00000000-0000-0000-0300-000092090000</t>
  </si>
  <si>
    <t>Descriptor_Company_Saab_Draken_J35J</t>
  </si>
  <si>
    <t>00000000-0000-0000-0300-000093090000</t>
  </si>
  <si>
    <t>Descriptor_Company_Saab_Viggen</t>
  </si>
  <si>
    <t>00000000-0000-0000-0300-000094090000</t>
  </si>
  <si>
    <t>Descriptor_Company_Saab_Viggen_AJS37_SWE</t>
  </si>
  <si>
    <t>00000000-0000-0000-0300-000095090000</t>
  </si>
  <si>
    <t>Descriptor_Company_Saab_Viggen_JA37</t>
  </si>
  <si>
    <t>00000000-0000-0000-0300-000096090000</t>
  </si>
  <si>
    <t>Descriptor_Company_Sea_Harrier</t>
  </si>
  <si>
    <t>00000000-0000-0000-0300-000097090000</t>
  </si>
  <si>
    <t>Descriptor_Company_Sea_Harrier_FA2</t>
  </si>
  <si>
    <t>00000000-0000-0000-0300-000098090000</t>
  </si>
  <si>
    <t>Descriptor_Company_Shenyang_J8C_CHI</t>
  </si>
  <si>
    <t>00000000-0000-0000-0300-000099090000</t>
  </si>
  <si>
    <t>Descriptor_Company_Shenyang_J8IIB_CHI</t>
  </si>
  <si>
    <t>00000000-0000-0000-0300-00009a090000</t>
  </si>
  <si>
    <t>Descriptor_Company_Su22M3_POL</t>
  </si>
  <si>
    <t>00000000-0000-0000-0300-00009b090000</t>
  </si>
  <si>
    <t>Descriptor_Company_Su22M4P_Fitter</t>
  </si>
  <si>
    <t>00000000-0000-0000-0300-00009c090000</t>
  </si>
  <si>
    <t>Descriptor_Company_Su22M4_CZ</t>
  </si>
  <si>
    <t>00000000-0000-0000-0300-00009d090000</t>
  </si>
  <si>
    <t>Descriptor_Company_Su22M4_RDA</t>
  </si>
  <si>
    <t>00000000-0000-0000-0300-00009e090000</t>
  </si>
  <si>
    <t>Descriptor_Company_Su22M_Fitter</t>
  </si>
  <si>
    <t>00000000-0000-0000-0300-00009f090000</t>
  </si>
  <si>
    <t>Descriptor_Company_Su22_Fitter</t>
  </si>
  <si>
    <t>00000000-0000-0000-0300-0000a0090000</t>
  </si>
  <si>
    <t>Descriptor_Company_Su24MP_Fencer</t>
  </si>
  <si>
    <t>00000000-0000-0000-0300-0000a1090000</t>
  </si>
  <si>
    <t>Descriptor_Company_Su24_Fencer</t>
  </si>
  <si>
    <t>00000000-0000-0000-0300-0000a2090000</t>
  </si>
  <si>
    <t>Descriptor_Company_Su25Ks_NK</t>
  </si>
  <si>
    <t>00000000-0000-0000-0300-0000a3090000</t>
  </si>
  <si>
    <t>Descriptor_Company_Su25T_Frogfoot</t>
  </si>
  <si>
    <t>00000000-0000-0000-0300-0000a4090000</t>
  </si>
  <si>
    <t>Descriptor_Company_Su25_CZ</t>
  </si>
  <si>
    <t>00000000-0000-0000-0300-0000a5090000</t>
  </si>
  <si>
    <t>Descriptor_Company_Su25_Frogfoot</t>
  </si>
  <si>
    <t>00000000-0000-0000-0300-0000a6090000</t>
  </si>
  <si>
    <t>Descriptor_Company_Su27K_Flanker</t>
  </si>
  <si>
    <t>00000000-0000-0000-0300-0000a7090000</t>
  </si>
  <si>
    <t>Descriptor_Company_Su27M_Flanker</t>
  </si>
  <si>
    <t>00000000-0000-0000-0300-0000a8090000</t>
  </si>
  <si>
    <t>Descriptor_Company_Su27SK_CHI</t>
  </si>
  <si>
    <t>00000000-0000-0000-0300-0000a9090000</t>
  </si>
  <si>
    <t>Descriptor_Company_Su27_Flanker</t>
  </si>
  <si>
    <t>00000000-0000-0000-0300-0000aa090000</t>
  </si>
  <si>
    <t>Descriptor_Company_Su30_URSS</t>
  </si>
  <si>
    <t>00000000-0000-0000-0300-0000ab090000</t>
  </si>
  <si>
    <t>Descriptor_Company_Su7BMK_NK</t>
  </si>
  <si>
    <t>00000000-0000-0000-0300-0000ac090000</t>
  </si>
  <si>
    <t>Descriptor_Company_Su7_B</t>
  </si>
  <si>
    <t>00000000-0000-0000-0300-0000ad090000</t>
  </si>
  <si>
    <t>Descriptor_Company_Su7_BKL</t>
  </si>
  <si>
    <t>00000000-0000-0000-0300-0000ae090000</t>
  </si>
  <si>
    <t>Descriptor_Company_Su7_Fitter_A</t>
  </si>
  <si>
    <t>00000000-0000-0000-0300-0000af090000</t>
  </si>
  <si>
    <t>Descriptor_Company_Super_Etendard</t>
  </si>
  <si>
    <t>00000000-0000-0000-0300-0000b0090000</t>
  </si>
  <si>
    <t>Descriptor_Company_Super_Etendard_SEM</t>
  </si>
  <si>
    <t>00000000-0000-0000-0300-0000b1090000</t>
  </si>
  <si>
    <t>Descriptor_Company_Tornado_ADV</t>
  </si>
  <si>
    <t>00000000-0000-0000-0300-0000b2090000</t>
  </si>
  <si>
    <t>Descriptor_Company_Tornado_ADV_F3</t>
  </si>
  <si>
    <t>00000000-0000-0000-0300-0000b3090000</t>
  </si>
  <si>
    <t>Descriptor_Company_Tornado_GR1B</t>
  </si>
  <si>
    <t>00000000-0000-0000-0300-0000b4090000</t>
  </si>
  <si>
    <t>Descriptor_Company_Tornado_IDS</t>
  </si>
  <si>
    <t>00000000-0000-0000-0300-0000b5090000</t>
  </si>
  <si>
    <t>Descriptor_Company_Yak38M</t>
  </si>
  <si>
    <t>00000000-0000-0000-0300-0000b6090000</t>
  </si>
  <si>
    <t>Descriptor_Company_Yak38_Forger</t>
  </si>
  <si>
    <t>00000000-0000-0000-0300-0000b7090000</t>
  </si>
  <si>
    <t>Descriptor_Company_Yak_141_URSS</t>
  </si>
  <si>
    <t>00000000-0000-0000-0300-0000b8090000</t>
  </si>
  <si>
    <t>Descriptor_Company_dan_Canadair_Starfighter</t>
  </si>
  <si>
    <t>00000000-0000-0000-0300-0000b9090000</t>
  </si>
  <si>
    <t>Descriptor_Company_dan_F16</t>
  </si>
  <si>
    <t>00000000-0000-0000-0300-0000ba090000</t>
  </si>
  <si>
    <t>Descriptor_Company_nor_F16</t>
  </si>
  <si>
    <t>00000000-0000-0000-0300-0000bb090000</t>
  </si>
  <si>
    <t>Descriptor_Company_nor_F16_Block15</t>
  </si>
  <si>
    <t>00000000-0000-0000-0300-0000bc090000</t>
  </si>
  <si>
    <t>Descriptor_Company_rfa_Tornado_ECR</t>
  </si>
  <si>
    <t>00000000-0000-0000-0300-0000bd090000</t>
  </si>
  <si>
    <t>Descriptor_Company_rfa_Tornado_IDS</t>
  </si>
  <si>
    <t>00000000-0000-0000-0300-0000be090000</t>
  </si>
  <si>
    <t>Descriptor_Company_rfa_Tornado_Marine</t>
  </si>
  <si>
    <t>00000000-0000-0000-0300-0000bf090000</t>
  </si>
  <si>
    <t>Collection[7]</t>
  </si>
  <si>
    <t>Descriptor_Company_FOB_ANZ</t>
  </si>
  <si>
    <t>00000000-0000-0000-0300-0000c0090000</t>
  </si>
  <si>
    <t>Descriptor_Company_FOB_CAN</t>
  </si>
  <si>
    <t>00000000-0000-0000-0300-0000c1090000</t>
  </si>
  <si>
    <t>Descriptor_Company_FOB_CHINE</t>
  </si>
  <si>
    <t>00000000-0000-0000-0300-0000c2090000</t>
  </si>
  <si>
    <t>Descriptor_Company_FOB_CZ</t>
  </si>
  <si>
    <t>00000000-0000-0000-0300-0000c3090000</t>
  </si>
  <si>
    <t>Descriptor_Company_FOB_DK</t>
  </si>
  <si>
    <t>00000000-0000-0000-0300-0000c4090000</t>
  </si>
  <si>
    <t>Descriptor_Company_FOB_FR</t>
  </si>
  <si>
    <t>00000000-0000-0000-0300-0000c5090000</t>
  </si>
  <si>
    <t>Descriptor_Company_FOB_JAP</t>
  </si>
  <si>
    <t>00000000-0000-0000-0300-0000c6090000</t>
  </si>
  <si>
    <t>Descriptor_Company_FOB_NK</t>
  </si>
  <si>
    <t>00000000-0000-0000-0300-0000c7090000</t>
  </si>
  <si>
    <t>Descriptor_Company_FOB_NOR</t>
  </si>
  <si>
    <t>00000000-0000-0000-0300-0000c8090000</t>
  </si>
  <si>
    <t>Descriptor_Company_FOB_OTAN</t>
  </si>
  <si>
    <t>00000000-0000-0000-0300-0000c9090000</t>
  </si>
  <si>
    <t>Descriptor_Company_FOB_POL</t>
  </si>
  <si>
    <t>00000000-0000-0000-0300-0000ca090000</t>
  </si>
  <si>
    <t>Descriptor_Company_FOB_RDA</t>
  </si>
  <si>
    <t>00000000-0000-0000-0300-0000cb090000</t>
  </si>
  <si>
    <t>Descriptor_Company_FOB_RFA</t>
  </si>
  <si>
    <t>00000000-0000-0000-0300-0000cc090000</t>
  </si>
  <si>
    <t>Descriptor_Company_FOB_ROK</t>
  </si>
  <si>
    <t>00000000-0000-0000-0300-0000cd090000</t>
  </si>
  <si>
    <t>Descriptor_Company_FOB_SWE</t>
  </si>
  <si>
    <t>00000000-0000-0000-0300-0000ce090000</t>
  </si>
  <si>
    <t>Descriptor_Company_FOB_UK</t>
  </si>
  <si>
    <t>00000000-0000-0000-0300-0000cf090000</t>
  </si>
  <si>
    <t>Descriptor_Company_FOB_Varsovie</t>
  </si>
  <si>
    <t>00000000-0000-0000-0400-0000f1030000</t>
  </si>
  <si>
    <t>Descriptor_Smoke_FumiIncendie</t>
  </si>
  <si>
    <t>00000000-0000-0000-0400-0000ec030000</t>
  </si>
  <si>
    <t>Descriptor_Smoke_Fumi152mm</t>
  </si>
  <si>
    <t>00000000-0000-0000-0200-0000a3040000</t>
  </si>
  <si>
    <t>Descriptor_Missile_SAM_9M336_salvex3</t>
  </si>
  <si>
    <t>6AEAEE0000000000</t>
  </si>
  <si>
    <t>00000000-0000-0000-0200-0000a0040000</t>
  </si>
  <si>
    <t>Descriptor_Missile_SAM_9M311M_Tunguska</t>
  </si>
  <si>
    <t>00000000-0000-0000-0200-00009f040000</t>
  </si>
  <si>
    <t>Descriptor_Missile_SAM_9M311_Tunguska</t>
  </si>
  <si>
    <t>00000000-0000-0000-0400-0000eb030000</t>
  </si>
  <si>
    <t>Descriptor_Smoke_Fumi122mm</t>
  </si>
  <si>
    <t>00000000-0000-0000-0400-0000ea030000</t>
  </si>
  <si>
    <t>Descriptor_Smoke_Fumi120mm</t>
  </si>
  <si>
    <t>00000000-0000-0000-0400-0000ee030000</t>
  </si>
  <si>
    <t>Descriptor_Smoke_Fumi203mm</t>
  </si>
  <si>
    <t>00000000-0000-0000-0200-0000a5040000</t>
  </si>
  <si>
    <t>Descriptor_Missile_SAM_9M33M2_salvex6</t>
  </si>
  <si>
    <t>00000000-0000-0000-0200-0000a1040000</t>
  </si>
  <si>
    <t>Descriptor_Missile_SAM_9M33_salvex6</t>
  </si>
  <si>
    <t>00000000-0000-0000-0200-0000a2040000</t>
  </si>
  <si>
    <t>Descriptor_Missile_SAM_9M33_salvex6_Osa_AK</t>
  </si>
  <si>
    <t>00000000-0000-0000-0200-0000f9040000</t>
  </si>
  <si>
    <t>Descriptor_Missile_Strela10</t>
  </si>
  <si>
    <t>00000000-0000-0000-0200-0000a6040000</t>
  </si>
  <si>
    <t>Descriptor_Missile_SAM_9M38_salvex4</t>
  </si>
  <si>
    <t>00000000-0000-0000-0200-0000a7040000</t>
  </si>
  <si>
    <t>Descriptor_Missile_SAM_9M38M1_salvex4</t>
  </si>
  <si>
    <t>00000000-0000-0000-0400-0000ef030000</t>
  </si>
  <si>
    <t>Descriptor_Smoke_Fumi60mm</t>
  </si>
  <si>
    <t>00000000-0000-0000-0400-0000e8030000</t>
  </si>
  <si>
    <t>Descriptor_Smoke_Fumi105mm</t>
  </si>
  <si>
    <t>00000000-0000-0000-0200-00004f040000</t>
  </si>
  <si>
    <t>Descriptor_Missile_HOT_1_AMX10</t>
  </si>
  <si>
    <t>00000000-0000-0000-0200-00006f040000</t>
  </si>
  <si>
    <t>Descriptor_Missile_MILAN</t>
  </si>
  <si>
    <t>00000000-0000-0000-0200-0000f1040000</t>
  </si>
  <si>
    <t>Descriptor_Missile_SS11_salvex4</t>
  </si>
  <si>
    <t>00000000-0000-0000-0200-0000d5040000</t>
  </si>
  <si>
    <t>Descriptor_Missile_SAM_ROLAND</t>
  </si>
  <si>
    <t>00000000-0000-0000-0200-0000d7040000</t>
  </si>
  <si>
    <t>Descriptor_Missile_SAM_ROLAND_3</t>
  </si>
  <si>
    <t>00000000-0000-0000-0400-0000ed030000</t>
  </si>
  <si>
    <t>Descriptor_Smoke_Fumi155mm</t>
  </si>
  <si>
    <t>00000000-0000-0000-0500-0000ee030000</t>
  </si>
  <si>
    <t>Descriptor_Fire_NapalmLeger</t>
  </si>
  <si>
    <t>00000000-0000-0000-0200-0000d1040000</t>
  </si>
  <si>
    <t>Descriptor_Missile_SAM_RBS_70</t>
  </si>
  <si>
    <t>00000000-0000-0000-0200-0000ac040000</t>
  </si>
  <si>
    <t>Descriptor_Missile_SAM_FIM43_Redeye</t>
  </si>
  <si>
    <t>00000000-0000-0000-0200-00003c040000</t>
  </si>
  <si>
    <t>Descriptor_Missile_BGM71D_TOW2_Bradley</t>
  </si>
  <si>
    <t>00000000-0000-0000-0200-000070040000</t>
  </si>
  <si>
    <t>Descriptor_Missile_MILAN_F2</t>
  </si>
  <si>
    <t>00000000-0000-0000-0200-000071040000</t>
  </si>
  <si>
    <t>Descriptor_Missile_MILAN_F2A</t>
  </si>
  <si>
    <t>00000000-0000-0000-0200-000069040000</t>
  </si>
  <si>
    <t>Descriptor_Missile_M47_Super_Dragon</t>
  </si>
  <si>
    <t>00000000-0000-0000-0200-000068040000</t>
  </si>
  <si>
    <t>Descriptor_Missile_M47_Dragon_II</t>
  </si>
  <si>
    <t>00000000-0000-0000-0200-000064040000</t>
  </si>
  <si>
    <t>Descriptor_Missile_Kh35_Sol</t>
  </si>
  <si>
    <t>00000000-0000-0000-0200-0000f1030000</t>
  </si>
  <si>
    <t>Descriptor_Missile_9M113_Konkurs_BMP2</t>
  </si>
  <si>
    <t>00000000-0000-0000-0200-000002040000</t>
  </si>
  <si>
    <t>Descriptor_Missile_9M14_Malyutka_BMP</t>
  </si>
  <si>
    <t>00000000-0000-0000-0200-0000f3030000</t>
  </si>
  <si>
    <t>Descriptor_Missile_9M113_Konkurs_M_BMP2</t>
  </si>
  <si>
    <t>00000000-0000-0000-0200-000005040000</t>
  </si>
  <si>
    <t>Descriptor_Missile_9M14_Malyutka_P_BMP</t>
  </si>
  <si>
    <t>00000000-0000-0000-0200-0000fa030000</t>
  </si>
  <si>
    <t>Descriptor_Missile_9M117M_Arkan</t>
  </si>
  <si>
    <t>00000000-0000-0000-0200-0000fc040000</t>
  </si>
  <si>
    <t>Descriptor_Missile_SusongPo</t>
  </si>
  <si>
    <t>00000000-0000-0000-0500-0000ed030000</t>
  </si>
  <si>
    <t>Descriptor_Fire_NapalmBuratino</t>
  </si>
  <si>
    <t>00000000-0000-0000-0200-000048040000</t>
  </si>
  <si>
    <t>Descriptor_Missile_HJ73_BRDM1</t>
  </si>
  <si>
    <t>00000000-0000-0000-0200-0000f5030000</t>
  </si>
  <si>
    <t>Descriptor_Missile_9M113_KonkursM_BRDM2</t>
  </si>
  <si>
    <t>00000000-0000-0000-0200-0000f2030000</t>
  </si>
  <si>
    <t>Descriptor_Missile_9M113_Konkurs_BRDM2</t>
  </si>
  <si>
    <t>00000000-0000-0000-0200-000006040000</t>
  </si>
  <si>
    <t>Descriptor_Missile_9M14_Malyutka_P_BRDM2</t>
  </si>
  <si>
    <t>00000000-0000-0000-0200-0000e4040000</t>
  </si>
  <si>
    <t>Descriptor_Missile_SAM_Strela_1_salvex4_RDA</t>
  </si>
  <si>
    <t>00000000-0000-0000-0200-0000e3040000</t>
  </si>
  <si>
    <t>Descriptor_Missile_SAM_Strela_1_salvex4</t>
  </si>
  <si>
    <t>00000000-0000-0000-0200-0000e8030000</t>
  </si>
  <si>
    <t>Descriptor_Missile_9K111_Fagot</t>
  </si>
  <si>
    <t>00000000-0000-0000-0200-00002d040000</t>
  </si>
  <si>
    <t>Descriptor_Missile_AM39_Exocet_Sol</t>
  </si>
  <si>
    <t>00000000-0000-0000-0400-0000f0030000</t>
  </si>
  <si>
    <t>Descriptor_Smoke_Fumi81mm</t>
  </si>
  <si>
    <t>00000000-0000-0000-0200-0000f2040000</t>
  </si>
  <si>
    <t>Descriptor_Missile_SS11_salvex4_Centurion</t>
  </si>
  <si>
    <t>00000000-0000-0000-0200-000045040000</t>
  </si>
  <si>
    <t>Descriptor_Missile_ERYX</t>
  </si>
  <si>
    <t>00000000-0000-0000-0200-000046040000</t>
  </si>
  <si>
    <t>Descriptor_Missile_ERYX_HE</t>
  </si>
  <si>
    <t>00000000-0000-0000-0200-00003b040000</t>
  </si>
  <si>
    <t>Descriptor_Missile_BGM71D_TOW_2_TUA</t>
  </si>
  <si>
    <t>00000000-0000-0000-0200-0000b6040000</t>
  </si>
  <si>
    <t>Descriptor_Missile_SAM_HN5A</t>
  </si>
  <si>
    <t>00000000-0000-0000-0200-0000b7040000</t>
  </si>
  <si>
    <t>Descriptor_Missile_SAM_HN5B</t>
  </si>
  <si>
    <t>00000000-0000-0000-0200-0000cd040000</t>
  </si>
  <si>
    <t>Descriptor_Missile_SAM_QW1</t>
  </si>
  <si>
    <t>00000000-0000-0000-0200-0000fe030000</t>
  </si>
  <si>
    <t>Descriptor_Missile_9M119M_Refleks</t>
  </si>
  <si>
    <t>00000000-0000-0000-0200-0000e6040000</t>
  </si>
  <si>
    <t>Descriptor_Missile_SAM_Strela_3</t>
  </si>
  <si>
    <t>00000000-0000-0000-0200-0000ab040000</t>
  </si>
  <si>
    <t>Descriptor_Missile_SAM_Crotale</t>
  </si>
  <si>
    <t>00000000-0003-0000-0200-0000ea030000</t>
  </si>
  <si>
    <t>Descriptor_Missile_SAM_EOTS_salvex3</t>
  </si>
  <si>
    <t>Missile_SAM_EOTS_salvex3</t>
  </si>
  <si>
    <t>00000000-0000-0000-0200-0000c7040000</t>
  </si>
  <si>
    <t>Descriptor_Missile_SAM_Mistral</t>
  </si>
  <si>
    <t>00000000-0000-0000-0200-0000ff040000</t>
  </si>
  <si>
    <t>Descriptor_Missile_Swingfire</t>
  </si>
  <si>
    <t>00000000-0000-0000-0200-000000050000</t>
  </si>
  <si>
    <t>Descriptor_Missile_Swingfire_Ferret</t>
  </si>
  <si>
    <t>00000000-0000-0000-0200-0000d9040000</t>
  </si>
  <si>
    <t>Descriptor_Missile_SAM_SA7_Grail_FJB</t>
  </si>
  <si>
    <t>00000000-0000-0000-0200-000044040000</t>
  </si>
  <si>
    <t>Descriptor_Missile_ENTAC</t>
  </si>
  <si>
    <t>00000000-0000-0000-0200-0000d6040000</t>
  </si>
  <si>
    <t>Descriptor_Missile_SAM_ROLAND_2</t>
  </si>
  <si>
    <t>00000000-0000-0000-0200-0000be040000</t>
  </si>
  <si>
    <t>Descriptor_Missile_SAM_Igla1</t>
  </si>
  <si>
    <t>00000000-0000-0000-0200-0000d8040000</t>
  </si>
  <si>
    <t>Descriptor_Missile_SAM_SA7_Grail</t>
  </si>
  <si>
    <t>00000000-0000-0000-0200-0000e2040000</t>
  </si>
  <si>
    <t>Descriptor_Missile_SAM_Stinger_salve_2_Gepard</t>
  </si>
  <si>
    <t>00000000-0000-0000-0500-0000ec030000</t>
  </si>
  <si>
    <t>Descriptor_Fire_Napalm</t>
  </si>
  <si>
    <t>00000000-0000-0000-0200-0000b3040000</t>
  </si>
  <si>
    <t>Descriptor_Missile_SAM_FIM92C_Stinger</t>
  </si>
  <si>
    <t>00000000-0000-0000-0200-0000b4040000</t>
  </si>
  <si>
    <t>Descriptor_Missile_SAM_GROM</t>
  </si>
  <si>
    <t>00000000-0000-0000-0200-0000b8040000</t>
  </si>
  <si>
    <t>Descriptor_Missile_SAM_HN5C_salvex8</t>
  </si>
  <si>
    <t>00000000-0000-0000-0200-0000b9040000</t>
  </si>
  <si>
    <t>Descriptor_Missile_SAM_HQ61_salvex2</t>
  </si>
  <si>
    <t>00000000-0000-0000-0200-0000ad040000</t>
  </si>
  <si>
    <t>Descriptor_Missile_SAM_FIM43_Redeye_rangers</t>
  </si>
  <si>
    <t>00000000-0000-0000-0200-0000e7040000</t>
  </si>
  <si>
    <t>Descriptor_Missile_SAM_Strela_3_salvex2</t>
  </si>
  <si>
    <t>00000000-0000-0000-0200-0000bc040000</t>
  </si>
  <si>
    <t>Descriptor_Missile_SAM_I_Hawk_salvex3</t>
  </si>
  <si>
    <t>00000000-0000-0000-0200-000043040000</t>
  </si>
  <si>
    <t>Descriptor_Missile_ChuMAT</t>
  </si>
  <si>
    <t>00000000-0000-0000-0200-0000ec040000</t>
  </si>
  <si>
    <t>Descriptor_Missile_SAM_Type91_salve_8</t>
  </si>
  <si>
    <t>00000000-0000-0000-0200-0000ae040000</t>
  </si>
  <si>
    <t>Descriptor_Missile_SAM_FIM92_Stinger</t>
  </si>
  <si>
    <t>00000000-0000-0000-0200-0000ea040000</t>
  </si>
  <si>
    <t>Descriptor_Missile_SAM_Type91</t>
  </si>
  <si>
    <t>00000000-0000-0000-0200-000050040000</t>
  </si>
  <si>
    <t>Descriptor_Missile_HOT_1_jaguar</t>
  </si>
  <si>
    <t>00000000-0000-0000-0200-000038040000</t>
  </si>
  <si>
    <t>Descriptor_Missile_BGM71C_ITOW_jaguar</t>
  </si>
  <si>
    <t>00000000-0000-0000-0200-0000c3040000</t>
  </si>
  <si>
    <t>Descriptor_Missile_SAM_Javelin</t>
  </si>
  <si>
    <t>00000000-0000-0000-0400-0000e9030000</t>
  </si>
  <si>
    <t>Descriptor_Smoke_Fumi107mm</t>
  </si>
  <si>
    <t>00000000-0000-0000-0200-000039040000</t>
  </si>
  <si>
    <t>Descriptor_Missile_BGM71D_TOW_2</t>
  </si>
  <si>
    <t>00000000-0000-0000-0200-000035040000</t>
  </si>
  <si>
    <t>Descriptor_Missile_BGM71_TOW_Weasel</t>
  </si>
  <si>
    <t>00000000-0000-0000-0200-0000f4030000</t>
  </si>
  <si>
    <t>Descriptor_Missile_9M113_KonkursM</t>
  </si>
  <si>
    <t>00000000-0000-0000-0200-0000f0030000</t>
  </si>
  <si>
    <t>Descriptor_Missile_9M113_Konkurs</t>
  </si>
  <si>
    <t>00000000-0000-0000-0200-0000f9030000</t>
  </si>
  <si>
    <t>Descriptor_Missile_9M117_Bastion</t>
  </si>
  <si>
    <t>00000000-0000-0000-0200-0000a4040000</t>
  </si>
  <si>
    <t>Descriptor_Missile_SAM_9M336M4_salvex3</t>
  </si>
  <si>
    <t>00000000-0000-0000-0200-000055040000</t>
  </si>
  <si>
    <t>Descriptor_Missile_JyuMAT</t>
  </si>
  <si>
    <t>00000000-0000-0000-0200-00006a040000</t>
  </si>
  <si>
    <t>Descriptor_Missile_MAT</t>
  </si>
  <si>
    <t>00000000-0000-0000-0200-0000a8040000</t>
  </si>
  <si>
    <t>Descriptor_Missile_SAM_Blowpipe</t>
  </si>
  <si>
    <t>00000000-0000-0000-0200-000037040000</t>
  </si>
  <si>
    <t>Descriptor_Missile_BGM71C_ITOW_Bradley</t>
  </si>
  <si>
    <t>00000000-0000-0000-0200-0000e8040000</t>
  </si>
  <si>
    <t>Descriptor_Missile_SAM_Strela_3_salvex4</t>
  </si>
  <si>
    <t>00000000-0000-0000-0200-0000bd040000</t>
  </si>
  <si>
    <t>Descriptor_Missile_SAM_Igla</t>
  </si>
  <si>
    <t>00000000-0000-0000-0200-0000ea030000</t>
  </si>
  <si>
    <t>Descriptor_Missile_9K115_Metys</t>
  </si>
  <si>
    <t>00000000-0000-0000-0200-0000b2040000</t>
  </si>
  <si>
    <t>Descriptor_Missile_SAM_FIM92_Stinger_salvex8</t>
  </si>
  <si>
    <t>00000000-0000-0000-0200-000067040000</t>
  </si>
  <si>
    <t>Descriptor_Missile_M47_Dragon</t>
  </si>
  <si>
    <t>00000000-0000-0000-0200-00000a040000</t>
  </si>
  <si>
    <t>Descriptor_Missile_ADATS_sol</t>
  </si>
  <si>
    <t>00000000-0000-0000-0200-000009040000</t>
  </si>
  <si>
    <t>Descriptor_Missile_ADATS_air</t>
  </si>
  <si>
    <t>00000000-0000-0000-0200-000034040000</t>
  </si>
  <si>
    <t>Descriptor_Missile_BGM71_TOW_Bradley</t>
  </si>
  <si>
    <t>00000000-0000-0000-0200-0000c6040000</t>
  </si>
  <si>
    <t>Descriptor_Missile_SAM_MIM72G</t>
  </si>
  <si>
    <t>00000000-0000-0000-0200-0000c4040000</t>
  </si>
  <si>
    <t>Descriptor_Missile_SAM_MIM72A</t>
  </si>
  <si>
    <t>00000000-0000-0000-0200-0000c5040000</t>
  </si>
  <si>
    <t>Descriptor_Missile_SAM_MIM72F</t>
  </si>
  <si>
    <t>00000000-0000-0000-0200-00006c040000</t>
  </si>
  <si>
    <t>Descriptor_Missile_MGM51C_Shillelagh</t>
  </si>
  <si>
    <t>00000000-0000-0000-0200-00006b040000</t>
  </si>
  <si>
    <t>Descriptor_Missile_MGM51_Shillelagh</t>
  </si>
  <si>
    <t>00000000-0000-0000-0200-0000bb040000</t>
  </si>
  <si>
    <t>Descriptor_Missile_SAM_Hawk_salvex3</t>
  </si>
  <si>
    <t>00000000-0000-0000-0200-0000cc040000</t>
  </si>
  <si>
    <t>Descriptor_Missile_SAM_PIP3_Hawk_salvex3</t>
  </si>
  <si>
    <t>00000000-0000-0000-0200-0000cb040000</t>
  </si>
  <si>
    <t>Descriptor_Missile_SAM_PIP_Hawk_salvex3</t>
  </si>
  <si>
    <t>00000000-0000-0000-0200-0000ee040000</t>
  </si>
  <si>
    <t>Descriptor_Missile_SAM_V600_salvex4</t>
  </si>
  <si>
    <t>00000000-0000-0000-0200-000053040000</t>
  </si>
  <si>
    <t>Descriptor_Missile_Harpoon_Sol_x4</t>
  </si>
  <si>
    <t>00000000-0000-0000-0200-0000f7030000</t>
  </si>
  <si>
    <t>Descriptor_Missile_9M114_Shturm_MTLB</t>
  </si>
  <si>
    <t>00000000-0003-0000-0200-0000ec030000</t>
  </si>
  <si>
    <t>Descriptor_Missile_SAM_NASAMS_salvex6</t>
  </si>
  <si>
    <t>Missile_SAM_NASAMS_salvex6</t>
  </si>
  <si>
    <t>00000000-0000-0000-0200-0000ed040000</t>
  </si>
  <si>
    <t>Descriptor_Missile_SAM_V600_salvex2</t>
  </si>
  <si>
    <t>00000000-0000-0000-0200-0000ca040000</t>
  </si>
  <si>
    <t>Descriptor_Missile_SAM_NOAH_salvex3</t>
  </si>
  <si>
    <t>00000000-0000-0000-0200-00007e040000</t>
  </si>
  <si>
    <t>Descriptor_Missile_QW_2</t>
  </si>
  <si>
    <t>00000000-0002-0000-0200-0000e8030000</t>
  </si>
  <si>
    <t>Descriptor_Missile_Patriot_salvex4</t>
  </si>
  <si>
    <t>Missile_Patriot_salvex4</t>
  </si>
  <si>
    <t>00000000-0000-0000-0200-000094040000</t>
  </si>
  <si>
    <t>Descriptor_Missile_RBS_56</t>
  </si>
  <si>
    <t>00000000-0003-0000-0200-0000ed030000</t>
  </si>
  <si>
    <t>Descriptor_Missile_SAM_RBS_70_Mk2</t>
  </si>
  <si>
    <t>Missile_SAM_RBS_70_Mk2</t>
  </si>
  <si>
    <t>00000000-0000-0000-0200-0000d2040000</t>
  </si>
  <si>
    <t>Descriptor_Missile_SAM_RBS_90</t>
  </si>
  <si>
    <t>00000000-0000-0000-0200-0000ef040000</t>
  </si>
  <si>
    <t>Descriptor_Missile_SS11_salvex2</t>
  </si>
  <si>
    <t>00000000-0000-0000-0200-0000d0040000</t>
  </si>
  <si>
    <t>Descriptor_Missile_SAM_RAPIER_FSA</t>
  </si>
  <si>
    <t>00000000-0000-0000-0200-00009b040000</t>
  </si>
  <si>
    <t>Descriptor_Missile_S35_Sol</t>
  </si>
  <si>
    <t>00000000-0003-0000-0200-0000ee030000</t>
  </si>
  <si>
    <t>Descriptor_Missile_SAM_RBS_90_Twin</t>
  </si>
  <si>
    <t>Missile_SAM_RBS_90_Twin</t>
  </si>
  <si>
    <t>00000000-0000-0000-0200-000076040000</t>
  </si>
  <si>
    <t>Descriptor_Missile_P15_Termit_Sol</t>
  </si>
  <si>
    <t>00000000-0000-0000-0200-0000e9030000</t>
  </si>
  <si>
    <t>Descriptor_Missile_9K111M_Faktoriya</t>
  </si>
  <si>
    <t>00000000-0000-0000-0200-0000b5040000</t>
  </si>
  <si>
    <t>Descriptor_Missile_SAM_GROMx2</t>
  </si>
  <si>
    <t>00000000-0000-0000-0200-0000f8040000</t>
  </si>
  <si>
    <t>Descriptor_Missile_Starstreak_sol</t>
  </si>
  <si>
    <t>00000000-0000-0000-0200-0000f7040000</t>
  </si>
  <si>
    <t>Descriptor_Missile_Starstreak_air</t>
  </si>
  <si>
    <t>00000000-0000-0000-0200-0000c1040000</t>
  </si>
  <si>
    <t>Descriptor_Missile_SAM_Iglax2</t>
  </si>
  <si>
    <t>00000000-0000-0000-0200-0000fb030000</t>
  </si>
  <si>
    <t>Descriptor_Missile_9M118_Sheksna</t>
  </si>
  <si>
    <t>00000000-0000-0000-0200-0000ef030000</t>
  </si>
  <si>
    <t>Descriptor_Missile_9M112_1_Kobra</t>
  </si>
  <si>
    <t>00000000-0000-0000-0200-000000040000</t>
  </si>
  <si>
    <t>Descriptor_Missile_9M128_Agona</t>
  </si>
  <si>
    <t>00000000-0000-0000-0200-0000fc030000</t>
  </si>
  <si>
    <t>Descriptor_Missile_9M119_Svir</t>
  </si>
  <si>
    <t>00000000-0000-0000-0200-0000fd030000</t>
  </si>
  <si>
    <t>Descriptor_Missile_9M119M_Invar</t>
  </si>
  <si>
    <t>00000000-0000-0000-0200-000001050000</t>
  </si>
  <si>
    <t>Descriptor_Missile_Tan_SAM</t>
  </si>
  <si>
    <t>00000000-0000-0000-0200-00009d040000</t>
  </si>
  <si>
    <t>Descriptor_Missile_SAM_9K330_Tor_salvex8</t>
  </si>
  <si>
    <t>00000000-0000-0000-0200-0000cf040000</t>
  </si>
  <si>
    <t>Descriptor_Missile_SAM_RAPIER</t>
  </si>
  <si>
    <t>00000000-0000-0000-0200-000049040000</t>
  </si>
  <si>
    <t>Descriptor_Missile_HJ8</t>
  </si>
  <si>
    <t>00000000-0000-0000-0200-000047040000</t>
  </si>
  <si>
    <t>Descriptor_Missile_HJ73_BMP</t>
  </si>
  <si>
    <t>00000000-0000-0000-0200-0000fe040000</t>
  </si>
  <si>
    <t>Descriptor_Missile_SusongPo_salvex4</t>
  </si>
  <si>
    <t>00000000-0000-0000-0200-000054040000</t>
  </si>
  <si>
    <t>Descriptor_Missile_Harpoon_Sol_x6</t>
  </si>
  <si>
    <t>00000000-0000-0000-0200-0000eb030000</t>
  </si>
  <si>
    <t>Descriptor_Missile_9K115_MetysM</t>
  </si>
  <si>
    <t>00000000-0000-0000-0200-0000bf040000</t>
  </si>
  <si>
    <t>Descriptor_Missile_SAM_Igla1M</t>
  </si>
  <si>
    <t>00000000-0000-0000-0200-0000c9040000</t>
  </si>
  <si>
    <t>Descriptor_Missile_SAM_Mistral_salve_2_VBL</t>
  </si>
  <si>
    <t>00000000-0000-0000-0200-0000c2040000</t>
  </si>
  <si>
    <t>Descriptor_Missile_SAM_Iglax4</t>
  </si>
  <si>
    <t>00000000-0000-0000-0200-0000e5040000</t>
  </si>
  <si>
    <t>Descriptor_Missile_SAM_Strela_1_salvex4_VTT</t>
  </si>
  <si>
    <t>00000000-0000-0000-0200-00004b040000</t>
  </si>
  <si>
    <t>Descriptor_Missile_HJ8A_salvex4</t>
  </si>
  <si>
    <t>00000000-0002-0000-0200-0000e9030000</t>
  </si>
  <si>
    <t>Descriptor_Missile_SAM_Javelin_salvex3</t>
  </si>
  <si>
    <t>Missile_SAM_Javelin_salvex3</t>
  </si>
  <si>
    <t>00000000-0000-0000-0200-00004d040000</t>
  </si>
  <si>
    <t>Descriptor_Missile_HJ9_salvex4</t>
  </si>
  <si>
    <t>00000000-0000-0000-0200-00000c040000</t>
  </si>
  <si>
    <t>Descriptor_Missile_AGM114A_Boat</t>
  </si>
  <si>
    <t>00000000-0000-0000-0200-000095040000</t>
  </si>
  <si>
    <t>Descriptor_Missile_RGM84_Harpoon</t>
  </si>
  <si>
    <t>00000000-0000-0000-0200-0000d4040000</t>
  </si>
  <si>
    <t>Descriptor_Missile_SAM_RIM7M_Sea_Sparrow</t>
  </si>
  <si>
    <t>00000000-0000-0000-0200-000075040000</t>
  </si>
  <si>
    <t>Descriptor_Missile_P15_Termit</t>
  </si>
  <si>
    <t>00000000-0000-0000-0200-000096040000</t>
  </si>
  <si>
    <t>Descriptor_Missile_RGM84_Harpoon_salvex4</t>
  </si>
  <si>
    <t>00000000-0000-0000-0200-0000df040000</t>
  </si>
  <si>
    <t>Descriptor_Missile_SAM_SM2_MR_block_II_VLS</t>
  </si>
  <si>
    <t>00000000-0000-0000-0200-000073040000</t>
  </si>
  <si>
    <t>Descriptor_Missile_MM40_Exocet_block2</t>
  </si>
  <si>
    <t>00000000-0000-0000-0200-0000aa040000</t>
  </si>
  <si>
    <t>Descriptor_Missile_SAM_Crotal_CN2</t>
  </si>
  <si>
    <t>00000000-0000-0000-0200-000074040000</t>
  </si>
  <si>
    <t>Descriptor_Missile_P120_Malakhit</t>
  </si>
  <si>
    <t>00000000-0000-0000-0200-0000db040000</t>
  </si>
  <si>
    <t>Descriptor_Missile_SAM_SAN4</t>
  </si>
  <si>
    <t>00000000-0000-0000-0200-0000dd040000</t>
  </si>
  <si>
    <t>Descriptor_Missile_SAM_SM1_MR_block_V</t>
  </si>
  <si>
    <t>00000000-0000-0000-0200-0000d3040000</t>
  </si>
  <si>
    <t>Descriptor_Missile_SAM_RGM66D_salvex2</t>
  </si>
  <si>
    <t>00000000-0000-0000-0200-000078040000</t>
  </si>
  <si>
    <t>Descriptor_Missile_P270_Moskit</t>
  </si>
  <si>
    <t>00000000-0000-0000-0200-0000e1040000</t>
  </si>
  <si>
    <t>Descriptor_Missile_SAM_Shtil1</t>
  </si>
  <si>
    <t>00000000-0000-0000-0200-0000dc040000</t>
  </si>
  <si>
    <t>Descriptor_Missile_SAM_SAN5</t>
  </si>
  <si>
    <t>00000000-0000-0000-0200-000042040000</t>
  </si>
  <si>
    <t>Descriptor_Missile_C802_Yingji_82</t>
  </si>
  <si>
    <t>00000000-0000-0000-0200-000052040000</t>
  </si>
  <si>
    <t>Descriptor_Missile_HaiYing_1J</t>
  </si>
  <si>
    <t>00000000-0000-0000-0200-0000ba040000</t>
  </si>
  <si>
    <t>Descriptor_Missile_SAM_HQ7</t>
  </si>
  <si>
    <t>00000000-0000-0000-0200-000072040000</t>
  </si>
  <si>
    <t>Descriptor_Missile_MM40_Exocet</t>
  </si>
  <si>
    <t>00000000-0000-0000-0200-0000e0040000</t>
  </si>
  <si>
    <t>Descriptor_Missile_SAM_Sea_Cat</t>
  </si>
  <si>
    <t>00000000-0000-0000-0200-00009c040000</t>
  </si>
  <si>
    <t>Descriptor_Missile_SAM_3K95_Kinzhal</t>
  </si>
  <si>
    <t>00000000-0000-0000-0200-00009e040000</t>
  </si>
  <si>
    <t>Descriptor_Missile_SAM_9M311_Kashtan</t>
  </si>
  <si>
    <t>00000000-0000-0000-0200-000033040000</t>
  </si>
  <si>
    <t>Descriptor_Missile_BGM71_TOW</t>
  </si>
  <si>
    <t>00000000-0000-0000-0200-000028040000</t>
  </si>
  <si>
    <t>Descriptor_Missile_AIM9M_Sidewinder</t>
  </si>
  <si>
    <t>00000000-0000-0000-0200-000036040000</t>
  </si>
  <si>
    <t>Descriptor_Missile_BGM71C_ITOW</t>
  </si>
  <si>
    <t>00000000-0000-0000-0200-00003a040000</t>
  </si>
  <si>
    <t>Descriptor_Missile_BGM71D_TOW_2_Helico</t>
  </si>
  <si>
    <t>00000000-0000-0000-0200-000027040000</t>
  </si>
  <si>
    <t>Descriptor_Missile_AIM9M_Helico</t>
  </si>
  <si>
    <t>00000000-0000-0000-0200-00000b040000</t>
  </si>
  <si>
    <t>Descriptor_Missile_AGM114A</t>
  </si>
  <si>
    <t>00000000-0000-0000-0200-00000d040000</t>
  </si>
  <si>
    <t>Descriptor_Missile_AGM114C</t>
  </si>
  <si>
    <t>00000000-0000-0000-0200-00002c040000</t>
  </si>
  <si>
    <t>Descriptor_Missile_AM39_Exocet_Puma</t>
  </si>
  <si>
    <t>00000000-0000-0000-0200-00002f040000</t>
  </si>
  <si>
    <t>Descriptor_Missile_AS15TT</t>
  </si>
  <si>
    <t>00000000-0000-0000-0200-0000b1040000</t>
  </si>
  <si>
    <t>Descriptor_Missile_SAM_FIM92_Stinger_salve_4_BSH</t>
  </si>
  <si>
    <t>00000000-0000-0000-0200-00004e040000</t>
  </si>
  <si>
    <t>Descriptor_Missile_HOT_1</t>
  </si>
  <si>
    <t>00000000-0000-0000-0200-000051040000</t>
  </si>
  <si>
    <t>Descriptor_Missile_HOT_2</t>
  </si>
  <si>
    <t>00000000-0000-0000-0200-000004040000</t>
  </si>
  <si>
    <t>Descriptor_Missile_9M14_Malyutka_P</t>
  </si>
  <si>
    <t>00000000-0000-0000-0200-000063040000</t>
  </si>
  <si>
    <t>Descriptor_Missile_Kh35</t>
  </si>
  <si>
    <t>00000000-0000-0000-0200-0000ed030000</t>
  </si>
  <si>
    <t>Descriptor_Missile_9K121_Vikhr_Helico</t>
  </si>
  <si>
    <t>00000000-0000-0000-0200-0000c0040000</t>
  </si>
  <si>
    <t>Descriptor_Missile_SAM_IglaVx4</t>
  </si>
  <si>
    <t>00000000-0000-0000-0200-00005b040000</t>
  </si>
  <si>
    <t>Descriptor_Missile_Kh25ML</t>
  </si>
  <si>
    <t>00000000-0000-0000-0200-0000b0040000</t>
  </si>
  <si>
    <t>Descriptor_Missile_SAM_FIM92_Stinger_salve_2_CS</t>
  </si>
  <si>
    <t>00000000-0000-0000-0200-0000f4040000</t>
  </si>
  <si>
    <t>Descriptor_Missile_Sea_Skua</t>
  </si>
  <si>
    <t>00000000-0000-0000-0200-0000fd040000</t>
  </si>
  <si>
    <t>Descriptor_Missile_SusongPo_MD500</t>
  </si>
  <si>
    <t>00000000-0000-0000-0200-000001040000</t>
  </si>
  <si>
    <t>Descriptor_Missile_9M14_Malyutka</t>
  </si>
  <si>
    <t>00000000-0003-0000-0200-0000eb030000</t>
  </si>
  <si>
    <t>Descriptor_Missile_SAM_Iglax8</t>
  </si>
  <si>
    <t>Missile_SAM_Iglax8</t>
  </si>
  <si>
    <t>00000000-0000-0000-0200-0000ff030000</t>
  </si>
  <si>
    <t>Descriptor_Missile_9M120_Ataka_V</t>
  </si>
  <si>
    <t>00000000-0000-0000-0200-0000da040000</t>
  </si>
  <si>
    <t>Descriptor_Missile_SAM_SA7_Grail_salvex4</t>
  </si>
  <si>
    <t>00000000-0000-0000-0200-0000ee030000</t>
  </si>
  <si>
    <t>Descriptor_Missile_9M11_Falanga</t>
  </si>
  <si>
    <t>00000000-0000-0000-0200-000007040000</t>
  </si>
  <si>
    <t>Descriptor_Missile_9M17P_Fleyta</t>
  </si>
  <si>
    <t>00000000-0000-0000-0200-0000f6030000</t>
  </si>
  <si>
    <t>Descriptor_Missile_9M114_Shturm</t>
  </si>
  <si>
    <t>00000000-0000-0000-0200-0000f8030000</t>
  </si>
  <si>
    <t>Descriptor_Missile_9M114M_KokonM</t>
  </si>
  <si>
    <t>00000000-0000-0000-0200-00008c040000</t>
  </si>
  <si>
    <t>Descriptor_Missile_R60M_Helico</t>
  </si>
  <si>
    <t>00000000-0000-0000-0200-0000eb040000</t>
  </si>
  <si>
    <t>Descriptor_Missile_SAM_Type91_salve_2_Ninja</t>
  </si>
  <si>
    <t>00000000-0000-0000-0200-0000c8040000</t>
  </si>
  <si>
    <t>Descriptor_Missile_SAM_Mistral_salve_2_Gazelle</t>
  </si>
  <si>
    <t>00000000-0000-0000-0200-00000f040000</t>
  </si>
  <si>
    <t>Descriptor_Missile_AGM119_Penguin_SeaHawk</t>
  </si>
  <si>
    <t>00000000-0000-0000-0200-0000f0040000</t>
  </si>
  <si>
    <t>Descriptor_Missile_SS11_salvex3</t>
  </si>
  <si>
    <t>00000000-0000-0000-0200-00004c040000</t>
  </si>
  <si>
    <t>Descriptor_Missile_HJ8B_Helico</t>
  </si>
  <si>
    <t>00000000-0000-0000-0200-0000e9040000</t>
  </si>
  <si>
    <t>Descriptor_Missile_SAM_TY90_salve_4_Z9</t>
  </si>
  <si>
    <t>00000000-0000-0000-0200-000041040000</t>
  </si>
  <si>
    <t>Descriptor_Missile_C701R</t>
  </si>
  <si>
    <t>00000000-0000-0000-0200-000013040000</t>
  </si>
  <si>
    <t>Descriptor_Missile_AGM65B_Maverick</t>
  </si>
  <si>
    <t>00000000-0000-0000-0200-000023040000</t>
  </si>
  <si>
    <t>Descriptor_Missile_AIM9B_Sidewinder</t>
  </si>
  <si>
    <t>00000000-0000-0000-0200-000019040000</t>
  </si>
  <si>
    <t>Descriptor_Missile_AGM65G_Maverick</t>
  </si>
  <si>
    <t>00000000-0000-0000-0200-00007b040000</t>
  </si>
  <si>
    <t>Descriptor_Missile_PL5</t>
  </si>
  <si>
    <t>00000000-0000-0000-0200-000002050000</t>
  </si>
  <si>
    <t>Descriptor_Missile_YJ1</t>
  </si>
  <si>
    <t>00000000-0000-0000-0200-00001b040000</t>
  </si>
  <si>
    <t>Descriptor_Missile_AGM84_Harpoon</t>
  </si>
  <si>
    <t>00000000-0000-0000-0500-0000ef030000</t>
  </si>
  <si>
    <t>Descriptor_Fire_NapalmLourd</t>
  </si>
  <si>
    <t>00000000-0000-0000-0200-000017040000</t>
  </si>
  <si>
    <t>Descriptor_Missile_AGM65E_Maverick</t>
  </si>
  <si>
    <t>00000000-0000-0000-0200-000026040000</t>
  </si>
  <si>
    <t>Descriptor_Missile_AIM9L_Sidewinder</t>
  </si>
  <si>
    <t>00000000-0000-0000-0200-000025040000</t>
  </si>
  <si>
    <t>Descriptor_Missile_AIM9J_Sidewinder</t>
  </si>
  <si>
    <t>00000000-0000-0000-0200-000022040000</t>
  </si>
  <si>
    <t>Descriptor_Missile_AIM7M_Sparrow</t>
  </si>
  <si>
    <t>00000000-0000-0000-0200-00001e040000</t>
  </si>
  <si>
    <t>Descriptor_Missile_AIM4_Falcon</t>
  </si>
  <si>
    <t>00000000-0000-0000-0200-000089040000</t>
  </si>
  <si>
    <t>Descriptor_Missile_R550_Magic</t>
  </si>
  <si>
    <t>00000000-0000-0000-0200-00001a040000</t>
  </si>
  <si>
    <t>Descriptor_Missile_AGM78_Standard</t>
  </si>
  <si>
    <t>00000000-0000-0000-0200-00001c040000</t>
  </si>
  <si>
    <t>Descriptor_Missile_AGM88_HARM</t>
  </si>
  <si>
    <t>00000000-0000-0000-0200-000012040000</t>
  </si>
  <si>
    <t>Descriptor_Missile_AGM45_Shrike</t>
  </si>
  <si>
    <t>00000000-0000-0000-0200-00001d040000</t>
  </si>
  <si>
    <t>Descriptor_Missile_AIM120A_AMRAAM</t>
  </si>
  <si>
    <t>00000000-0000-0000-0200-000008040000</t>
  </si>
  <si>
    <t>Descriptor_Missile_AAM1</t>
  </si>
  <si>
    <t>00000000-0000-0000-0200-000030040000</t>
  </si>
  <si>
    <t>Descriptor_Missile_AS34_Kormoran</t>
  </si>
  <si>
    <t>00000000-0000-0000-0200-00003d040000</t>
  </si>
  <si>
    <t>Descriptor_Missile_Bomb_GBU10_MK84_x1</t>
  </si>
  <si>
    <t>00000000-0000-0000-0200-00001f040000</t>
  </si>
  <si>
    <t>Descriptor_Missile_AIM54_Phoenix</t>
  </si>
  <si>
    <t>00000000-0000-0000-0200-000015040000</t>
  </si>
  <si>
    <t>Descriptor_Missile_AGM65D_Maverick</t>
  </si>
  <si>
    <t>00000000-0000-0000-0200-00003f040000</t>
  </si>
  <si>
    <t>Descriptor_Missile_Bomb_GCS1_M117</t>
  </si>
  <si>
    <t>00000000-0000-0000-0200-000010040000</t>
  </si>
  <si>
    <t>Descriptor_Missile_AGM12</t>
  </si>
  <si>
    <t>00000000-0000-0000-0200-000024040000</t>
  </si>
  <si>
    <t>Descriptor_Missile_AIM9F_Sidewinder</t>
  </si>
  <si>
    <t>00000000-0000-0000-0200-000020040000</t>
  </si>
  <si>
    <t>Descriptor_Missile_AIM7E_Sparrow</t>
  </si>
  <si>
    <t>00000000-0000-0000-0200-000021040000</t>
  </si>
  <si>
    <t>Descriptor_Missile_AIM7F_Sparrow</t>
  </si>
  <si>
    <t>00000000-0003-0000-0200-0000e8030000</t>
  </si>
  <si>
    <t>Descriptor_Missile_AGM45_Shrike_salvex2</t>
  </si>
  <si>
    <t>Missile_AGM45_Shrike_salvex2</t>
  </si>
  <si>
    <t>00000000-0000-0000-0200-000018040000</t>
  </si>
  <si>
    <t>Descriptor_Missile_AGM65F_Maverick</t>
  </si>
  <si>
    <t>00000000-0000-0000-0200-00003e040000</t>
  </si>
  <si>
    <t>Descriptor_Missile_Bomb_GBU12_MK82_x1</t>
  </si>
  <si>
    <t>00000000-0000-0000-0200-00007a040000</t>
  </si>
  <si>
    <t>Descriptor_Missile_PL2</t>
  </si>
  <si>
    <t>00000000-0000-0000-0200-00007d040000</t>
  </si>
  <si>
    <t>Descriptor_Missile_PL8</t>
  </si>
  <si>
    <t>00000000-0000-0000-0200-000005050000</t>
  </si>
  <si>
    <t>Descriptor_Missile_Yingji91</t>
  </si>
  <si>
    <t>00000000-0002-0000-0200-0000ea030000</t>
  </si>
  <si>
    <t>Descriptor_Missile_YJ7</t>
  </si>
  <si>
    <t>Missile_YJ7</t>
  </si>
  <si>
    <t>00000000-0000-0000-0200-000004050000</t>
  </si>
  <si>
    <t>Descriptor_Missile_YJ82K</t>
  </si>
  <si>
    <t>00000000-0000-0000-0200-000079040000</t>
  </si>
  <si>
    <t>Descriptor_Missile_PL11</t>
  </si>
  <si>
    <t>00000000-0000-0000-0200-000032040000</t>
  </si>
  <si>
    <t>Descriptor_Missile_AS37R_Martel</t>
  </si>
  <si>
    <t>00000000-0000-0000-0200-000029040000</t>
  </si>
  <si>
    <t>Descriptor_Missile_AJ168</t>
  </si>
  <si>
    <t>00000000-0000-0000-0200-00008b040000</t>
  </si>
  <si>
    <t>Descriptor_Missile_R60_Molniya</t>
  </si>
  <si>
    <t>00000000-0000-0000-0200-000066040000</t>
  </si>
  <si>
    <t>Descriptor_Missile_Kh66</t>
  </si>
  <si>
    <t>00000000-0000-0000-0200-00008d040000</t>
  </si>
  <si>
    <t>Descriptor_Missile_R60M_Molniya</t>
  </si>
  <si>
    <t>00000000-0000-0000-0200-00007f040000</t>
  </si>
  <si>
    <t>Descriptor_Missile_R23R_Vympel</t>
  </si>
  <si>
    <t>00000000-0000-0000-0200-00008e040000</t>
  </si>
  <si>
    <t>Descriptor_Missile_R73_Vympel</t>
  </si>
  <si>
    <t>00000000-0000-0000-0200-000083040000</t>
  </si>
  <si>
    <t>Descriptor_Missile_R27T_Vympel</t>
  </si>
  <si>
    <t>00000000-0000-0000-0200-000097040000</t>
  </si>
  <si>
    <t>Descriptor_Missile_RS_2US</t>
  </si>
  <si>
    <t>00000000-0000-0000-0200-000057040000</t>
  </si>
  <si>
    <t>Descriptor_Missile_K13M</t>
  </si>
  <si>
    <t>00000000-0000-0000-0200-000059040000</t>
  </si>
  <si>
    <t>Descriptor_Missile_Kh23M</t>
  </si>
  <si>
    <t>00000000-0000-0000-0200-000080040000</t>
  </si>
  <si>
    <t>Descriptor_Missile_R24R_Vympel</t>
  </si>
  <si>
    <t>00000000-0000-0000-0200-000087040000</t>
  </si>
  <si>
    <t>Descriptor_Missile_R40T_Vympel</t>
  </si>
  <si>
    <t>00000000-0000-0000-0200-000086040000</t>
  </si>
  <si>
    <t>Descriptor_Missile_R40_Vympel</t>
  </si>
  <si>
    <t>00000000-0000-0000-0200-000062040000</t>
  </si>
  <si>
    <t>Descriptor_Missile_Kh31P</t>
  </si>
  <si>
    <t>00000000-0000-0000-0200-00005a040000</t>
  </si>
  <si>
    <t>Descriptor_Missile_Kh25_Karen</t>
  </si>
  <si>
    <t>00000000-0000-0000-0200-00005e040000</t>
  </si>
  <si>
    <t>Descriptor_Missile_Kh29D</t>
  </si>
  <si>
    <t>00000000-0000-0000-0200-000061040000</t>
  </si>
  <si>
    <t>Descriptor_Missile_Kh31A</t>
  </si>
  <si>
    <t>00000000-0000-0000-0200-000090040000</t>
  </si>
  <si>
    <t>Descriptor_Missile_R77_Vympel</t>
  </si>
  <si>
    <t>00000000-0000-0000-0200-000081040000</t>
  </si>
  <si>
    <t>Descriptor_Missile_R27R_Vympel</t>
  </si>
  <si>
    <t>00000000-0000-0000-0200-000085040000</t>
  </si>
  <si>
    <t>Descriptor_Missile_R37_Vympel</t>
  </si>
  <si>
    <t>00000000-0000-0000-0200-000084040000</t>
  </si>
  <si>
    <t>Descriptor_Missile_R33_Vympel</t>
  </si>
  <si>
    <t>00000000-0000-0000-0200-00008a040000</t>
  </si>
  <si>
    <t>Descriptor_Missile_R550_Magic_II</t>
  </si>
  <si>
    <t>00000000-0000-0000-0200-0000fa040000</t>
  </si>
  <si>
    <t>Descriptor_Missile_Super_530_D</t>
  </si>
  <si>
    <t>00000000-0000-0000-0200-0000fb040000</t>
  </si>
  <si>
    <t>Descriptor_Missile_Super_530_F</t>
  </si>
  <si>
    <t>00000000-0000-0000-0200-000088040000</t>
  </si>
  <si>
    <t>Descriptor_Missile_R530</t>
  </si>
  <si>
    <t>00000000-0000-0000-0200-000040040000</t>
  </si>
  <si>
    <t>Descriptor_Missile_Bomb_LT2_x1</t>
  </si>
  <si>
    <t>00000000-0000-0000-0200-00007c040000</t>
  </si>
  <si>
    <t>Descriptor_Missile_PL7</t>
  </si>
  <si>
    <t>00000000-0000-0000-0200-000003050000</t>
  </si>
  <si>
    <t>Descriptor_Missile_YJ8</t>
  </si>
  <si>
    <t>00000000-0000-0000-0200-00006e040000</t>
  </si>
  <si>
    <t>Descriptor_Missile_MICA_IR</t>
  </si>
  <si>
    <t>00000000-0000-0000-0200-00006d040000</t>
  </si>
  <si>
    <t>Descriptor_Missile_MICA_EM</t>
  </si>
  <si>
    <t>00000000-0000-0000-0200-000098040000</t>
  </si>
  <si>
    <t>Descriptor_Missile_Rb_05</t>
  </si>
  <si>
    <t>00000000-0000-0000-0200-000092040000</t>
  </si>
  <si>
    <t>Descriptor_Missile_RB28</t>
  </si>
  <si>
    <t>00000000-0000-0000-0200-000091040000</t>
  </si>
  <si>
    <t>Descriptor_Missile_RB24</t>
  </si>
  <si>
    <t>00000000-0000-0000-0200-00009a040000</t>
  </si>
  <si>
    <t>Descriptor_Missile_Rb_75</t>
  </si>
  <si>
    <t>00000000-0000-0000-0200-000093040000</t>
  </si>
  <si>
    <t>Descriptor_Missile_RB74</t>
  </si>
  <si>
    <t>00000000-0000-0000-0200-000099040000</t>
  </si>
  <si>
    <t>Descriptor_Missile_Rb_71</t>
  </si>
  <si>
    <t>00000000-0000-0000-0200-00002a040000</t>
  </si>
  <si>
    <t>Descriptor_Missile_ALARM</t>
  </si>
  <si>
    <t>00000000-0000-0000-0200-00005c040000</t>
  </si>
  <si>
    <t>Descriptor_Missile_Kh25MP</t>
  </si>
  <si>
    <t>00000000-0000-0000-0200-00005f040000</t>
  </si>
  <si>
    <t>Descriptor_Missile_Kh29L</t>
  </si>
  <si>
    <t>00000000-0000-0000-0200-000065040000</t>
  </si>
  <si>
    <t>Descriptor_Missile_Kh58_X58</t>
  </si>
  <si>
    <t>00000000-0000-0000-0200-000060040000</t>
  </si>
  <si>
    <t>Descriptor_Missile_Kh29T</t>
  </si>
  <si>
    <t>00000000-0000-0000-0200-00005d040000</t>
  </si>
  <si>
    <t>Descriptor_Missile_Kh28_X28</t>
  </si>
  <si>
    <t>00000000-0000-0000-0200-0000ec030000</t>
  </si>
  <si>
    <t>Descriptor_Missile_9K121_Vikhr</t>
  </si>
  <si>
    <t>00000000-0000-0000-0200-000077040000</t>
  </si>
  <si>
    <t>Descriptor_Missile_P270_3M80</t>
  </si>
  <si>
    <t>00000000-0000-0000-0200-00008f040000</t>
  </si>
  <si>
    <t>Descriptor_Missile_R73M1_Vympel</t>
  </si>
  <si>
    <t>00000000-0000-0000-0200-000082040000</t>
  </si>
  <si>
    <t>Descriptor_Missile_R27R1_Vympel</t>
  </si>
  <si>
    <t>00000000-0000-0000-0200-00002e040000</t>
  </si>
  <si>
    <t>Descriptor_Missile_AS_30L</t>
  </si>
  <si>
    <t>00000000-0000-0000-0200-00002b040000</t>
  </si>
  <si>
    <t>Descriptor_Missile_AM39_Exocet</t>
  </si>
  <si>
    <t>00000000-0000-0000-0200-0000f5040000</t>
  </si>
  <si>
    <t>Descriptor_Missile_Skyflash</t>
  </si>
  <si>
    <t>00000000-0000-0000-0200-0000f6040000</t>
  </si>
  <si>
    <t>Descriptor_Missile_Skyflash_SuperTEMP</t>
  </si>
  <si>
    <t>00000000-0000-0000-0200-0000f3040000</t>
  </si>
  <si>
    <t>Descriptor_Missile_Sea_Eagle</t>
  </si>
  <si>
    <t>00000000-0000-0000-0200-00000e040000</t>
  </si>
  <si>
    <t>Descriptor_Missile_AGM119_Penguin</t>
  </si>
  <si>
    <t>00000000-0003-0000-0200-0000e9030000</t>
  </si>
  <si>
    <t>Descriptor_Missile_AGM88_HARM_salvex2</t>
  </si>
  <si>
    <t>Missile_AGM88_HARM_salvex2</t>
  </si>
  <si>
    <t>00000000-0000-0000-0200-000031040000</t>
  </si>
  <si>
    <t>Descriptor_Missile_AS34_Kormoran_2</t>
  </si>
  <si>
    <t>00000000-0000-0000-0400-0000f3030000</t>
  </si>
  <si>
    <t>Descriptor_Smoke_FumiNapalmleger</t>
  </si>
  <si>
    <t>00000000-0000-0000-0400-0000f2030000</t>
  </si>
  <si>
    <t>Descriptor_Smoke_FumiNapalm</t>
  </si>
  <si>
    <t>00000000-0000-0000-0400-0000f4030000</t>
  </si>
  <si>
    <t>Descriptor_Smoke_FumiNapalmlourd</t>
  </si>
  <si>
    <t>00000000-0000-0000-0200-000003040000</t>
  </si>
  <si>
    <t>Descriptor_Missile_9M14_Malyutka_BRDM2</t>
  </si>
  <si>
    <t>00000000-0000-0000-0200-000011040000</t>
  </si>
  <si>
    <t>Descriptor_Missile_AGM122</t>
  </si>
  <si>
    <t>00000000-0000-0000-0200-000014040000</t>
  </si>
  <si>
    <t>Descriptor_Missile_AGM65C_Maverick</t>
  </si>
  <si>
    <t>00000000-0000-0000-0200-000016040000</t>
  </si>
  <si>
    <t>Descriptor_Missile_AGM65D_Maverick_solo</t>
  </si>
  <si>
    <t>00000000-0000-0000-0200-00004a040000</t>
  </si>
  <si>
    <t>Descriptor_Missile_HJ8_salvex4</t>
  </si>
  <si>
    <t>00000000-0000-0000-0200-000056040000</t>
  </si>
  <si>
    <t>Descriptor_Missile_JyuMAT_Type89</t>
  </si>
  <si>
    <t>00000000-0000-0000-0200-000058040000</t>
  </si>
  <si>
    <t>Descriptor_Missile_Kh23</t>
  </si>
  <si>
    <t>00000000-0000-0000-0200-0000a9040000</t>
  </si>
  <si>
    <t>Descriptor_Missile_SAM_Blowpipe_SAS</t>
  </si>
  <si>
    <t>00000000-0000-0000-0200-0000af040000</t>
  </si>
  <si>
    <t>Descriptor_Missile_SAM_FIM92_Stinger_SAS</t>
  </si>
  <si>
    <t>00000000-0000-0000-0200-0000ce040000</t>
  </si>
  <si>
    <t>Descriptor_Missile_SAM_QW1_salvex4</t>
  </si>
  <si>
    <t>00000000-0000-0000-0200-0000de040000</t>
  </si>
  <si>
    <t>Descriptor_Missile_SAM_SM1_MR_block_V_salvex2</t>
  </si>
  <si>
    <t>00000000-0000-0000-0300-00002c050000</t>
  </si>
  <si>
    <t>Descriptor_Company_HEMTT_E3</t>
  </si>
  <si>
    <t>00000000-0000-0000-0500-0000e8030000</t>
  </si>
  <si>
    <t>Descriptor_Fire_FireTest1</t>
  </si>
  <si>
    <t>00000000-0000-0000-0500-0000e9030000</t>
  </si>
  <si>
    <t>Descriptor_Fire_FireTest2</t>
  </si>
  <si>
    <t>00000000-0000-0000-0500-0000ea030000</t>
  </si>
  <si>
    <t>Descriptor_Fire_FireTest3</t>
  </si>
  <si>
    <t>00000000-0000-0000-0400-0000f5030000</t>
  </si>
  <si>
    <t>Descriptor_Smoke_FumiTest1</t>
  </si>
  <si>
    <t>00000000-0000-0000-0000-000001000000</t>
  </si>
  <si>
    <t>Descriptor_Batiment_Ghost</t>
  </si>
  <si>
    <t>00000000-0000-0000-0000-000002000000</t>
  </si>
  <si>
    <t>Descriptor_Unit_Ghost</t>
  </si>
  <si>
    <t>00000000-0000-0000-0000-000012000000</t>
  </si>
  <si>
    <t>WargameModularUnitGroupDescriptor</t>
  </si>
  <si>
    <t>00000000-0000-0000-0000-000006000000</t>
  </si>
  <si>
    <t>Descriptor_Unit_FakeTargetInGeoDB</t>
  </si>
  <si>
    <t>00000000-0002-0000-0000-000001000000</t>
  </si>
  <si>
    <t>WargameVictoryPointUnitDescriptor</t>
  </si>
  <si>
    <t>00000000-0000-0000-0000-000006100000</t>
  </si>
  <si>
    <t>Descriptor_Unit_FakeTargetForShowRoom</t>
  </si>
  <si>
    <t>00000000-0000-0000-0000-000013000000</t>
  </si>
  <si>
    <t>ModernWarfareModularUnitFireDescriptorForTestIA</t>
  </si>
  <si>
    <t>00000000-0000-0000-0000-000015000000</t>
  </si>
  <si>
    <t>ModernWarfareModularUnitSmokeDescriptorForTestIA</t>
  </si>
  <si>
    <t>00000000-0000-0000-0000-000014000000</t>
  </si>
  <si>
    <t>Descriptor_FireWithHighSpreadProba</t>
  </si>
  <si>
    <t>LocalizationHash</t>
  </si>
  <si>
    <t>DC02000000000000</t>
  </si>
  <si>
    <t>Anti-Radar</t>
  </si>
  <si>
    <t>4203000000000000</t>
  </si>
  <si>
    <t>C1A1 SLR</t>
  </si>
  <si>
    <t>4303000000000000</t>
  </si>
  <si>
    <t>9A03000000000000</t>
  </si>
  <si>
    <t>Type 64 LMG</t>
  </si>
  <si>
    <t>4405000000000000</t>
  </si>
  <si>
    <t>K3 LMG</t>
  </si>
  <si>
    <t>4505000000000000</t>
  </si>
  <si>
    <t>K4</t>
  </si>
  <si>
    <t>C705000000000000</t>
  </si>
  <si>
    <t>M6</t>
  </si>
  <si>
    <t>0B06000000000000</t>
  </si>
  <si>
    <t>NA</t>
  </si>
  <si>
    <t>4607000000000000</t>
  </si>
  <si>
    <t>4907000000000000</t>
  </si>
  <si>
    <t>A007000000000000</t>
  </si>
  <si>
    <t>TV guidance</t>
  </si>
  <si>
    <t>C4A5000000000000</t>
  </si>
  <si>
    <t>9M3</t>
  </si>
  <si>
    <t>B2AC000000000000</t>
  </si>
  <si>
    <t>9mm PB</t>
  </si>
  <si>
    <t>D7B2000000000000</t>
  </si>
  <si>
    <t>AAM</t>
  </si>
  <si>
    <t>44B4000000000000</t>
  </si>
  <si>
    <t>AG-3</t>
  </si>
  <si>
    <t>57B4000000000000</t>
  </si>
  <si>
    <t>AGM</t>
  </si>
  <si>
    <t>8DB6000000000000</t>
  </si>
  <si>
    <t>Armored Personnel Carrier</t>
  </si>
  <si>
    <t>57B7000000000000</t>
  </si>
  <si>
    <t>Anti-Ship Missile</t>
  </si>
  <si>
    <t>85B7000000000000</t>
  </si>
  <si>
    <t>AT4</t>
  </si>
  <si>
    <t>05BC000000000000</t>
  </si>
  <si>
    <t>AK4</t>
  </si>
  <si>
    <t>DCC2000000000000</t>
  </si>
  <si>
    <t>Kg m/37</t>
  </si>
  <si>
    <t>C3E0000000000000</t>
  </si>
  <si>
    <t>D-22</t>
  </si>
  <si>
    <t>45E1000000000000</t>
  </si>
  <si>
    <t>2A62</t>
  </si>
  <si>
    <t>46E1000000000000</t>
  </si>
  <si>
    <t>D-45</t>
  </si>
  <si>
    <t>4AE1000000000000</t>
  </si>
  <si>
    <t>D-49</t>
  </si>
  <si>
    <t>01E2000000000000</t>
  </si>
  <si>
    <t>D-70</t>
  </si>
  <si>
    <t>57F3000000000000</t>
  </si>
  <si>
    <t>Electronic Warfare</t>
  </si>
  <si>
    <t>F-16A FIGHTING FALCON</t>
  </si>
  <si>
    <t>FOB</t>
  </si>
  <si>
    <t>CB12010000000000</t>
  </si>
  <si>
    <t>Ground Attack Aircraft</t>
  </si>
  <si>
    <t>0925010000000000</t>
  </si>
  <si>
    <t>HJ-8</t>
  </si>
  <si>
    <t>0A25010000000000</t>
  </si>
  <si>
    <t>HJ-9</t>
  </si>
  <si>
    <t>D125010000000000</t>
  </si>
  <si>
    <t>HMG</t>
  </si>
  <si>
    <t>C826010000000000</t>
  </si>
  <si>
    <t>2034010000000000</t>
  </si>
  <si>
    <t>Infantry Fighting Vehicle</t>
  </si>
  <si>
    <t>EB3C010000000000</t>
  </si>
  <si>
    <t>Rifle Squad</t>
  </si>
  <si>
    <t>0B53010000000000</t>
  </si>
  <si>
    <t>KBA 25</t>
  </si>
  <si>
    <t>4C53010000000000</t>
  </si>
  <si>
    <t>KCB</t>
  </si>
  <si>
    <t>8F53010000000000</t>
  </si>
  <si>
    <t>KDE 35</t>
  </si>
  <si>
    <t>8760010000000000</t>
  </si>
  <si>
    <t>L16A2</t>
  </si>
  <si>
    <t>C960010000000000</t>
  </si>
  <si>
    <t>0161010000000000</t>
  </si>
  <si>
    <t>L30</t>
  </si>
  <si>
    <t>C361010000000000</t>
  </si>
  <si>
    <t>L/62</t>
  </si>
  <si>
    <t>4762010000000000</t>
  </si>
  <si>
    <t>L86 LMG</t>
  </si>
  <si>
    <t>E162010000000000</t>
  </si>
  <si>
    <t>LAW</t>
  </si>
  <si>
    <t>D165010000000000</t>
  </si>
  <si>
    <t>LMG</t>
  </si>
  <si>
    <t>8367010000000000</t>
  </si>
  <si>
    <t>LT-2</t>
  </si>
  <si>
    <t>C770010000000000</t>
  </si>
  <si>
    <t>M26</t>
  </si>
  <si>
    <t>CA70010000000000</t>
  </si>
  <si>
    <t>M29</t>
  </si>
  <si>
    <t>0371010000000000</t>
  </si>
  <si>
    <t>M32</t>
  </si>
  <si>
    <t>0871010000000000</t>
  </si>
  <si>
    <t>M37</t>
  </si>
  <si>
    <t>4171010000000000</t>
  </si>
  <si>
    <t>M40</t>
  </si>
  <si>
    <t>M41A1 #reco1</t>
  </si>
  <si>
    <t>C271010000000000</t>
  </si>
  <si>
    <t>M61A1 Vulcan</t>
  </si>
  <si>
    <t>0172010000000000</t>
  </si>
  <si>
    <t>M70</t>
  </si>
  <si>
    <t>0672010000000000</t>
  </si>
  <si>
    <t>M75</t>
  </si>
  <si>
    <t>1E73010000000000</t>
  </si>
  <si>
    <t>Main Battle Tank</t>
  </si>
  <si>
    <t>Mi-2 #reco2</t>
  </si>
  <si>
    <t>Mi-4</t>
  </si>
  <si>
    <t>D175010000000000</t>
  </si>
  <si>
    <t>MMG</t>
  </si>
  <si>
    <t>Mi-6</t>
  </si>
  <si>
    <t>0881010000000000</t>
  </si>
  <si>
    <t>MOSKIT</t>
  </si>
  <si>
    <t>57A5010000000000</t>
  </si>
  <si>
    <t>PKM</t>
  </si>
  <si>
    <t>83A5010000000000</t>
  </si>
  <si>
    <t>PL-2</t>
  </si>
  <si>
    <t>86A5010000000000</t>
  </si>
  <si>
    <t>PL-5</t>
  </si>
  <si>
    <t>88A5010000000000</t>
  </si>
  <si>
    <t>PL-7</t>
  </si>
  <si>
    <t>89A5010000000000</t>
  </si>
  <si>
    <t>PL-8</t>
  </si>
  <si>
    <t>42B8010000000000</t>
  </si>
  <si>
    <t>43B8010000000000</t>
  </si>
  <si>
    <t>QW-2</t>
  </si>
  <si>
    <t>08C1010000000000</t>
  </si>
  <si>
    <t>R-37 Vympel</t>
  </si>
  <si>
    <t>41C1010000000000</t>
  </si>
  <si>
    <t>R-40R Vympel</t>
  </si>
  <si>
    <t>C1C1010000000000</t>
  </si>
  <si>
    <t xml:space="preserve"> R-60 Molniya</t>
  </si>
  <si>
    <t>04C2010000000000</t>
  </si>
  <si>
    <t>R-73A Vympel</t>
  </si>
  <si>
    <t>08C2010000000000</t>
  </si>
  <si>
    <t>R-77 Vympel</t>
  </si>
  <si>
    <t>8EC6010000000000</t>
  </si>
  <si>
    <t>RPD</t>
  </si>
  <si>
    <t>C5D0010000000000</t>
  </si>
  <si>
    <t>84D1010000000000</t>
  </si>
  <si>
    <t>S-53</t>
  </si>
  <si>
    <t>C9D1010000000000</t>
  </si>
  <si>
    <t>S-68A</t>
  </si>
  <si>
    <t>D7D2010000000000</t>
  </si>
  <si>
    <t>SAM</t>
  </si>
  <si>
    <t>E1D2010000000000</t>
  </si>
  <si>
    <t>SAW</t>
  </si>
  <si>
    <t>SBS  #reco2</t>
  </si>
  <si>
    <t>03D4010000000000</t>
  </si>
  <si>
    <t>SF2</t>
  </si>
  <si>
    <t>D1D5010000000000</t>
  </si>
  <si>
    <t>SMG</t>
  </si>
  <si>
    <t>57D7010000000000</t>
  </si>
  <si>
    <t>SSM</t>
  </si>
  <si>
    <t>C2E0010000000000</t>
  </si>
  <si>
    <t>EEFF010000000000</t>
  </si>
  <si>
    <t>C425020000000000</t>
  </si>
  <si>
    <t>FFAR</t>
  </si>
  <si>
    <t>0235020000000000</t>
  </si>
  <si>
    <t>0935020000000000</t>
  </si>
  <si>
    <t>DC92020000000000</t>
  </si>
  <si>
    <t>Anti-Radiation missiles are dedicated anti-air defense missiles, automatically targeting radar guided vehicles. Very accurate against units mouting a radar guidance, they are ineffective against any other vehicles.</t>
  </si>
  <si>
    <t>B25C080000000000</t>
  </si>
  <si>
    <t>14,5mm</t>
  </si>
  <si>
    <t>C160080000000000</t>
  </si>
  <si>
    <t>WIP</t>
  </si>
  <si>
    <t>03140C0000000000</t>
  </si>
  <si>
    <t>F2</t>
  </si>
  <si>
    <t>B21C0C0000000000</t>
  </si>
  <si>
    <t>20mm</t>
  </si>
  <si>
    <t>B24C0C0000000000</t>
  </si>
  <si>
    <t>23mm</t>
  </si>
  <si>
    <t>B26C0C0000000000</t>
  </si>
  <si>
    <t>25mm</t>
  </si>
  <si>
    <t>B28C0C0000000000</t>
  </si>
  <si>
    <t>27mm</t>
  </si>
  <si>
    <t>89B00C0000000000</t>
  </si>
  <si>
    <t>2A18</t>
  </si>
  <si>
    <t>C1B00C0000000000</t>
  </si>
  <si>
    <t>2A20</t>
  </si>
  <si>
    <t>C7B00C0000000000</t>
  </si>
  <si>
    <t>2A26</t>
  </si>
  <si>
    <t>45B10C0000000000</t>
  </si>
  <si>
    <t>2A44</t>
  </si>
  <si>
    <t>47B10C0000000000</t>
  </si>
  <si>
    <t>2A46</t>
  </si>
  <si>
    <t>82B10C0000000000</t>
  </si>
  <si>
    <t>2A51 Nona</t>
  </si>
  <si>
    <t>C1B10C0000000000</t>
  </si>
  <si>
    <t>2A60 Nona</t>
  </si>
  <si>
    <t>C5B10C0000000000</t>
  </si>
  <si>
    <t>2A64</t>
  </si>
  <si>
    <t>01B20C0000000000</t>
  </si>
  <si>
    <t>2A70</t>
  </si>
  <si>
    <t>03B20C0000000000</t>
  </si>
  <si>
    <t>2A72</t>
  </si>
  <si>
    <t>17710D0000000000</t>
  </si>
  <si>
    <t>Dual Type 2M-3M</t>
  </si>
  <si>
    <t>B21C100000000000</t>
  </si>
  <si>
    <t>30mm</t>
  </si>
  <si>
    <t>B26C100000000000</t>
  </si>
  <si>
    <t>35mm</t>
  </si>
  <si>
    <t>B28C100000000000</t>
  </si>
  <si>
    <t>37mm</t>
  </si>
  <si>
    <t>8652110000000000</t>
  </si>
  <si>
    <t>3K95 Kinzhal</t>
  </si>
  <si>
    <t>B21C140000000000</t>
  </si>
  <si>
    <t>40mm</t>
  </si>
  <si>
    <t>B26C140000000000</t>
  </si>
  <si>
    <t>45mm</t>
  </si>
  <si>
    <t>4E40180000000000</t>
  </si>
  <si>
    <t>Super 530 D</t>
  </si>
  <si>
    <t>5040180000000000</t>
  </si>
  <si>
    <t>Super 530 F</t>
  </si>
  <si>
    <t>B26C180000000000</t>
  </si>
  <si>
    <t>55mm</t>
  </si>
  <si>
    <t>B28C180000000000</t>
  </si>
  <si>
    <t>57mm</t>
  </si>
  <si>
    <t>B29C180000000000</t>
  </si>
  <si>
    <t>58mm</t>
  </si>
  <si>
    <t>B21C1C0000000000</t>
  </si>
  <si>
    <t>60mm</t>
  </si>
  <si>
    <t>B27C1C0000000000</t>
  </si>
  <si>
    <t>66mm</t>
  </si>
  <si>
    <t>B28C1C0000000000</t>
  </si>
  <si>
    <t>67mm</t>
  </si>
  <si>
    <t>9C971C0000000000</t>
  </si>
  <si>
    <t>68TR</t>
  </si>
  <si>
    <t>B29C1C0000000000</t>
  </si>
  <si>
    <t>68mm</t>
  </si>
  <si>
    <t>B21C200000000000</t>
  </si>
  <si>
    <t>70mm</t>
  </si>
  <si>
    <t>B23C200000000000</t>
  </si>
  <si>
    <t>72mm</t>
  </si>
  <si>
    <t>B24C200000000000</t>
  </si>
  <si>
    <t>73mm</t>
  </si>
  <si>
    <t>B26C200000000000</t>
  </si>
  <si>
    <t>75mm</t>
  </si>
  <si>
    <t>8675200000000000</t>
  </si>
  <si>
    <t>L5A1</t>
  </si>
  <si>
    <t>B27C200000000000</t>
  </si>
  <si>
    <t>76mm</t>
  </si>
  <si>
    <t>B21C240000000000</t>
  </si>
  <si>
    <t>80mm</t>
  </si>
  <si>
    <t>B22C240000000000</t>
  </si>
  <si>
    <t>81mm</t>
  </si>
  <si>
    <t>B23C240000000000</t>
  </si>
  <si>
    <t>82mm</t>
  </si>
  <si>
    <t>B24C240000000000</t>
  </si>
  <si>
    <t>83mm</t>
  </si>
  <si>
    <t>B25C240000000000</t>
  </si>
  <si>
    <t>84mm</t>
  </si>
  <si>
    <t>B26C240000000000</t>
  </si>
  <si>
    <t>85mm</t>
  </si>
  <si>
    <t>B2AC240000000000</t>
  </si>
  <si>
    <t>89mm</t>
  </si>
  <si>
    <t>0214280000000000</t>
  </si>
  <si>
    <t>F1</t>
  </si>
  <si>
    <t>0414280000000000</t>
  </si>
  <si>
    <t>F3</t>
  </si>
  <si>
    <t>0514280000000000</t>
  </si>
  <si>
    <t>F4</t>
  </si>
  <si>
    <t>B21C280000000000</t>
  </si>
  <si>
    <t>90mm</t>
  </si>
  <si>
    <t>B24C280000000000</t>
  </si>
  <si>
    <t>93mm</t>
  </si>
  <si>
    <t>B26C280000000000</t>
  </si>
  <si>
    <t>95mm</t>
  </si>
  <si>
    <t>8270290000000000</t>
  </si>
  <si>
    <t>Falanga</t>
  </si>
  <si>
    <t>8570290000000000</t>
  </si>
  <si>
    <t>Malyutka</t>
  </si>
  <si>
    <t>0471290000000000</t>
  </si>
  <si>
    <t>9M33</t>
  </si>
  <si>
    <t>0971290000000000</t>
  </si>
  <si>
    <t>9M38</t>
  </si>
  <si>
    <t>C2B52C0000000000</t>
  </si>
  <si>
    <t>AAM-1</t>
  </si>
  <si>
    <t>C5352D0000000000</t>
  </si>
  <si>
    <t>AIM-4D Falcon</t>
  </si>
  <si>
    <t>48512D0000000000</t>
  </si>
  <si>
    <t>0A712D0000000000</t>
  </si>
  <si>
    <t>AM-39 Exocet</t>
  </si>
  <si>
    <t>05D12D0000000000</t>
  </si>
  <si>
    <t>AS.34 Kormoran</t>
  </si>
  <si>
    <t>57E42D0000000000</t>
  </si>
  <si>
    <t>ATGM</t>
  </si>
  <si>
    <t>1621300000000000</t>
  </si>
  <si>
    <t>S-13</t>
  </si>
  <si>
    <t>8152310000000000</t>
  </si>
  <si>
    <t>8570310000000000</t>
  </si>
  <si>
    <t>M-14-OF</t>
  </si>
  <si>
    <t>C870310000000000</t>
  </si>
  <si>
    <t>9M27F</t>
  </si>
  <si>
    <t>BRM-1K #reco3</t>
  </si>
  <si>
    <t>A74C330000000000</t>
  </si>
  <si>
    <t>4390340000000000</t>
  </si>
  <si>
    <t>CF-18 HORNET</t>
  </si>
  <si>
    <t>HKP 4C</t>
  </si>
  <si>
    <t>CH-53</t>
  </si>
  <si>
    <t>5D38350000000000</t>
  </si>
  <si>
    <t>CIWS</t>
  </si>
  <si>
    <t>08C8350000000000</t>
  </si>
  <si>
    <t>5E20380000000000</t>
  </si>
  <si>
    <t>D-10T</t>
  </si>
  <si>
    <t>DE61380000000000</t>
  </si>
  <si>
    <t>D-56T</t>
  </si>
  <si>
    <t>C6A0380000000000</t>
  </si>
  <si>
    <t>D/925</t>
  </si>
  <si>
    <t>DEPRECATED</t>
  </si>
  <si>
    <t>E2C83D0000000000</t>
  </si>
  <si>
    <t>Eryx</t>
  </si>
  <si>
    <t>C342440000000000</t>
  </si>
  <si>
    <t>H&amp;K G3A2</t>
  </si>
  <si>
    <t>C542440000000000</t>
  </si>
  <si>
    <t>H&amp;K G3KA4</t>
  </si>
  <si>
    <t>C4D0450000000000</t>
  </si>
  <si>
    <t>896E460000000000</t>
  </si>
  <si>
    <t>0442490000000000</t>
  </si>
  <si>
    <t>HJ-73</t>
  </si>
  <si>
    <t>4B42490000000000</t>
  </si>
  <si>
    <t>HJ-8A</t>
  </si>
  <si>
    <t>4C42490000000000</t>
  </si>
  <si>
    <t>HJ-8B</t>
  </si>
  <si>
    <t>8B81490000000000</t>
  </si>
  <si>
    <t>8C81490000000000</t>
  </si>
  <si>
    <t>8D81490000000000</t>
  </si>
  <si>
    <t>HN-5C</t>
  </si>
  <si>
    <t>306F4A0000000000</t>
  </si>
  <si>
    <t>MIM-23A Hawk</t>
  </si>
  <si>
    <t>66CC4E0000000000</t>
  </si>
  <si>
    <t>Igla</t>
  </si>
  <si>
    <t>1721540000000000</t>
  </si>
  <si>
    <t>Ka-50 AKULA</t>
  </si>
  <si>
    <t>C4D0560000000000</t>
  </si>
  <si>
    <t>Kh-23</t>
  </si>
  <si>
    <t>C6D0560000000000</t>
  </si>
  <si>
    <t>C9D0560000000000</t>
  </si>
  <si>
    <t>Kh-28</t>
  </si>
  <si>
    <t>06D1560000000000</t>
  </si>
  <si>
    <t>Kh-35</t>
  </si>
  <si>
    <t>89D1560000000000</t>
  </si>
  <si>
    <t>Kh-58</t>
  </si>
  <si>
    <t>C7D1560000000000</t>
  </si>
  <si>
    <t>Kh-66</t>
  </si>
  <si>
    <t>AC79570000000000</t>
  </si>
  <si>
    <t>Krag-Jørgensen</t>
  </si>
  <si>
    <t>LCM 8</t>
  </si>
  <si>
    <t>CDC2590000000000</t>
  </si>
  <si>
    <t>LRAC F1</t>
  </si>
  <si>
    <t>49205C0000000000</t>
  </si>
  <si>
    <t>M10-8</t>
  </si>
  <si>
    <t>88205C0000000000</t>
  </si>
  <si>
    <t>M117</t>
  </si>
  <si>
    <t>C2205C0000000000</t>
  </si>
  <si>
    <t>M30</t>
  </si>
  <si>
    <t>06215C0000000000</t>
  </si>
  <si>
    <t>M135</t>
  </si>
  <si>
    <t>01315C0000000000</t>
  </si>
  <si>
    <t>M230</t>
  </si>
  <si>
    <t>4A315C0000000000</t>
  </si>
  <si>
    <t>M249 SAW</t>
  </si>
  <si>
    <t>C2325C0000000000</t>
  </si>
  <si>
    <t>M2A1</t>
  </si>
  <si>
    <t>0E525C0000000000</t>
  </si>
  <si>
    <t>Akan m/47D</t>
  </si>
  <si>
    <t>#command M577 CPC</t>
  </si>
  <si>
    <t>C2705C0000000000</t>
  </si>
  <si>
    <t>Mi-8MTV</t>
  </si>
  <si>
    <t>Mi-25</t>
  </si>
  <si>
    <t>Mi-26</t>
  </si>
  <si>
    <t>Mi-2T</t>
  </si>
  <si>
    <t>Mi-35</t>
  </si>
  <si>
    <t>Mi-4A</t>
  </si>
  <si>
    <t>Mi-8 ZAOP.</t>
  </si>
  <si>
    <t>1D675D0000000000</t>
  </si>
  <si>
    <t>Multiple Rocket Launcher Vehicle</t>
  </si>
  <si>
    <t>41715D0000000000</t>
  </si>
  <si>
    <t>MM-40 Exocet</t>
  </si>
  <si>
    <t>8A005F0000000000</t>
  </si>
  <si>
    <t>Mk19</t>
  </si>
  <si>
    <t>MUNA</t>
  </si>
  <si>
    <t>C4C0610000000000</t>
  </si>
  <si>
    <t>NR-23</t>
  </si>
  <si>
    <t>01C1610000000000</t>
  </si>
  <si>
    <t>NR-30</t>
  </si>
  <si>
    <t>C4D0610000000000</t>
  </si>
  <si>
    <t>NS-23</t>
  </si>
  <si>
    <t>OT-65 #reco1</t>
  </si>
  <si>
    <t>4A02690000000000</t>
  </si>
  <si>
    <t>PF-89</t>
  </si>
  <si>
    <t>8260690000000000</t>
  </si>
  <si>
    <t>PL-11</t>
  </si>
  <si>
    <t>52A7690000000000</t>
  </si>
  <si>
    <t>Type 49</t>
  </si>
  <si>
    <t>PRAM vz.82</t>
  </si>
  <si>
    <t>42D4690000000000</t>
  </si>
  <si>
    <t>H&amp;K PSG1</t>
  </si>
  <si>
    <t>PT-71 #reco2</t>
  </si>
  <si>
    <t>PT-85 #reco2</t>
  </si>
  <si>
    <t>41126A0000000000</t>
  </si>
  <si>
    <t>PW-80</t>
  </si>
  <si>
    <t>04F46B0000000000</t>
  </si>
  <si>
    <t>PzF 3</t>
  </si>
  <si>
    <t>1C31700000000000</t>
  </si>
  <si>
    <t>R-23R Vympel</t>
  </si>
  <si>
    <t>5C31700000000000</t>
  </si>
  <si>
    <t>R-24R Vympel</t>
  </si>
  <si>
    <t>1C32700000000000</t>
  </si>
  <si>
    <t>1E32700000000000</t>
  </si>
  <si>
    <t>0F41700000000000</t>
  </si>
  <si>
    <t>R-33E Vympel</t>
  </si>
  <si>
    <t>5E50700000000000</t>
  </si>
  <si>
    <t>R-40T Vympel</t>
  </si>
  <si>
    <t>0161700000000000</t>
  </si>
  <si>
    <t>5770700000000000</t>
  </si>
  <si>
    <t xml:space="preserve"> R-60M Molniya</t>
  </si>
  <si>
    <t>46C0700000000000</t>
  </si>
  <si>
    <t>Rb 05A</t>
  </si>
  <si>
    <t>C5C0700000000000</t>
  </si>
  <si>
    <t>Rb 24J</t>
  </si>
  <si>
    <t>C9C0700000000000</t>
  </si>
  <si>
    <t>Rb 28 Falcon</t>
  </si>
  <si>
    <t>02C2700000000000</t>
  </si>
  <si>
    <t>Rb 71</t>
  </si>
  <si>
    <t>05C2700000000000</t>
  </si>
  <si>
    <t>Rb 74</t>
  </si>
  <si>
    <t>06C2700000000000</t>
  </si>
  <si>
    <t>Rb 75</t>
  </si>
  <si>
    <t>43A4710000000000</t>
  </si>
  <si>
    <t>RPG-2</t>
  </si>
  <si>
    <t>48A4710000000000</t>
  </si>
  <si>
    <t>RPG-7</t>
  </si>
  <si>
    <t>92B5740000000000</t>
  </si>
  <si>
    <t>SALH</t>
  </si>
  <si>
    <t>05B6740000000000</t>
  </si>
  <si>
    <t>9K33M OSA-M</t>
  </si>
  <si>
    <t>06B6740000000000</t>
  </si>
  <si>
    <t>Strela-2M</t>
  </si>
  <si>
    <t>CEF2740000000000</t>
  </si>
  <si>
    <t>SEAD</t>
  </si>
  <si>
    <t>E172750000000000</t>
  </si>
  <si>
    <t>4AA4750000000000</t>
  </si>
  <si>
    <t>SPG-9</t>
  </si>
  <si>
    <t>#command TOPAS R-2M</t>
  </si>
  <si>
    <t>82D0750000000000</t>
  </si>
  <si>
    <t>SS-11</t>
  </si>
  <si>
    <t>Su-7B</t>
  </si>
  <si>
    <t>0362780000000000</t>
  </si>
  <si>
    <t>T57-2</t>
  </si>
  <si>
    <t>V-LKV T813</t>
  </si>
  <si>
    <t>81327A0000000000</t>
  </si>
  <si>
    <t>TY-90</t>
  </si>
  <si>
    <t>9D677C0000000000</t>
  </si>
  <si>
    <t>U-5TS</t>
  </si>
  <si>
    <t>#command UH-1A ACP</t>
  </si>
  <si>
    <t>4170800000000000</t>
  </si>
  <si>
    <t>0151810000000000</t>
  </si>
  <si>
    <t>VK-30</t>
  </si>
  <si>
    <t>0671890000000000</t>
  </si>
  <si>
    <t>XM-35</t>
  </si>
  <si>
    <t>4437910000000000</t>
  </si>
  <si>
    <t>ZIS-3</t>
  </si>
  <si>
    <t>C4F0910000000000</t>
  </si>
  <si>
    <t>ZU-23-2</t>
  </si>
  <si>
    <t>D7B2A40000000000</t>
  </si>
  <si>
    <t>Air-to-Air Missiles are used by planes during air combat against other planes. Some can be used against helicopters, but they can't be used against ground targets.</t>
  </si>
  <si>
    <t>57B4A40000000000</t>
  </si>
  <si>
    <t>Air-to-Ground Missiles are anti-tank missile fired by planes against armored target. They can only be used against ground targets.</t>
  </si>
  <si>
    <t>D125A50000000000</t>
  </si>
  <si>
    <t>Heavy Machine-Guns are firing more powerful ammunitions than MMG. The Soviet 14,5mm KPV is the only weapon classified as such. They are dealing both physical and suppression damages on unarmored targets, but also got some anti-armor power at close range.</t>
  </si>
  <si>
    <t>E162A50000000000</t>
  </si>
  <si>
    <t>Light anti-tank weapons are modern bazookas, the infantry's most common means of dealing with armored vehicles at close range. Usually less powerful than heavier vehicle-mounted anti-tank systems, they inflict more stress on the target's crew.</t>
  </si>
  <si>
    <t>D165A50000000000</t>
  </si>
  <si>
    <t>Light-Machine Guns are carried by infantry squads and provide them not only with extra firepower, but also allowing them to engage targets further away than their infantry weapons. However, they are too clumsy to be use in house fighting. They deal both physical and suppression damages on unarmored targets.</t>
  </si>
  <si>
    <t>D175A50000000000</t>
  </si>
  <si>
    <t>Medium-Machine Guns are mounted on vehicles and provide them not only with extra firepower, but also a mean of close defense against helicopters and infantry. They deal both physical and suppression damages on unarmored targets.</t>
  </si>
  <si>
    <t>D7D2A50000000000</t>
  </si>
  <si>
    <t>Surface-to-Air Missiles are medium to long range weapons dedicated to engage aerial targets. They are ineffective against ground ones.</t>
  </si>
  <si>
    <t>E1D2A50000000000</t>
  </si>
  <si>
    <t>D1D5A50000000000</t>
  </si>
  <si>
    <t>Ranging from obsolete WW2 leftovers to the most modern special forces weapons, they trade range for firepower and suppression damage. They are particularly efficient at close quarters.</t>
  </si>
  <si>
    <t>57D7A50000000000</t>
  </si>
  <si>
    <t>Anti-ship missile designed to engage capital ships and one of the few weapons able to deal significant damage to them, although they can be intercepted by CIWS.</t>
  </si>
  <si>
    <t>AC79AF0000000000</t>
  </si>
  <si>
    <t>Frag</t>
  </si>
  <si>
    <t>vide</t>
  </si>
  <si>
    <t>84F1EF0000000000</t>
  </si>
  <si>
    <t>PLDvK vz. 53/59</t>
  </si>
  <si>
    <t>8AF1EF0000000000</t>
  </si>
  <si>
    <t>BZK vz.59A</t>
  </si>
  <si>
    <t>B21C040200000000</t>
  </si>
  <si>
    <t>100mm</t>
  </si>
  <si>
    <t>B24C040200000000</t>
  </si>
  <si>
    <t>103mm</t>
  </si>
  <si>
    <t>B26C040200000000</t>
  </si>
  <si>
    <t>105mm</t>
  </si>
  <si>
    <t>B27C040200000000</t>
  </si>
  <si>
    <t>106mm</t>
  </si>
  <si>
    <t>B28C040200000000</t>
  </si>
  <si>
    <t>107mm</t>
  </si>
  <si>
    <t>B21C080200000000</t>
  </si>
  <si>
    <t>110mm</t>
  </si>
  <si>
    <t>B25C080200000000</t>
  </si>
  <si>
    <t>114mm</t>
  </si>
  <si>
    <t>B26C080200000000</t>
  </si>
  <si>
    <t>115mm</t>
  </si>
  <si>
    <t>B21C0C0200000000</t>
  </si>
  <si>
    <t>120mm</t>
  </si>
  <si>
    <t>B23C0C0200000000</t>
  </si>
  <si>
    <t>122mm</t>
  </si>
  <si>
    <t>B26C0C0200000000</t>
  </si>
  <si>
    <t>125mm</t>
  </si>
  <si>
    <t>B28C0C0200000000</t>
  </si>
  <si>
    <t>127mm</t>
  </si>
  <si>
    <t>B21C100200000000</t>
  </si>
  <si>
    <t>130mm</t>
  </si>
  <si>
    <t>B26C100200000000</t>
  </si>
  <si>
    <t>135mm</t>
  </si>
  <si>
    <t>B21C140200000000</t>
  </si>
  <si>
    <t>140mm</t>
  </si>
  <si>
    <t>D-1</t>
  </si>
  <si>
    <t>B23C180200000000</t>
  </si>
  <si>
    <t>152mm</t>
  </si>
  <si>
    <t>B26C180200000000</t>
  </si>
  <si>
    <t>155mm</t>
  </si>
  <si>
    <t>B26C1C0200000000</t>
  </si>
  <si>
    <t>165mm</t>
  </si>
  <si>
    <t>B21C200200000000</t>
  </si>
  <si>
    <t>170mm</t>
  </si>
  <si>
    <t>B26C200200000000</t>
  </si>
  <si>
    <t>175mm</t>
  </si>
  <si>
    <t>2C4C240200000000</t>
  </si>
  <si>
    <t>183kg</t>
  </si>
  <si>
    <t>B24C040300000000</t>
  </si>
  <si>
    <t>203mm</t>
  </si>
  <si>
    <t>775A070300000000</t>
  </si>
  <si>
    <t>QF 20-pdr</t>
  </si>
  <si>
    <t>B21C0C0300000000</t>
  </si>
  <si>
    <t>220mm</t>
  </si>
  <si>
    <t>2C8C0C0300000000</t>
  </si>
  <si>
    <t>227kg</t>
  </si>
  <si>
    <t>B28C0C0300000000</t>
  </si>
  <si>
    <t>227mm</t>
  </si>
  <si>
    <t>B21C140300000000</t>
  </si>
  <si>
    <t>240mm</t>
  </si>
  <si>
    <t>2C6C140300000000</t>
  </si>
  <si>
    <t>245kg</t>
  </si>
  <si>
    <t>2C1C180300000000</t>
  </si>
  <si>
    <t>250kg</t>
  </si>
  <si>
    <t>B21C240300000000</t>
  </si>
  <si>
    <t>280mm</t>
  </si>
  <si>
    <t>57422C0300000000</t>
  </si>
  <si>
    <t>Twin 2A38M</t>
  </si>
  <si>
    <t>D7512C0300000000</t>
  </si>
  <si>
    <t>2A46M</t>
  </si>
  <si>
    <t>42522C0300000000</t>
  </si>
  <si>
    <t>2A48-1</t>
  </si>
  <si>
    <t>C4D0450300000000</t>
  </si>
  <si>
    <t>Twin Gsh-23</t>
  </si>
  <si>
    <t>C4C0610300000000</t>
  </si>
  <si>
    <t>Twin NR-23</t>
  </si>
  <si>
    <t>B21C040400000000</t>
  </si>
  <si>
    <t>300mm</t>
  </si>
  <si>
    <t>2C1C140400000000</t>
  </si>
  <si>
    <t>340kg</t>
  </si>
  <si>
    <t>C4E1210400000000</t>
  </si>
  <si>
    <t>T63</t>
  </si>
  <si>
    <t>C4C0610400000000</t>
  </si>
  <si>
    <t>Triple NR-23</t>
  </si>
  <si>
    <t>01C1610400000000</t>
  </si>
  <si>
    <t>Triple NR-30</t>
  </si>
  <si>
    <t>2C1C040500000000</t>
  </si>
  <si>
    <t>400kg</t>
  </si>
  <si>
    <t>2C1C180500000000</t>
  </si>
  <si>
    <t>450kg</t>
  </si>
  <si>
    <t>2C1C040600000000</t>
  </si>
  <si>
    <t>500kg</t>
  </si>
  <si>
    <t>CAE1210600000000</t>
  </si>
  <si>
    <t>T69</t>
  </si>
  <si>
    <t>B21C080700000000</t>
  </si>
  <si>
    <t>610mm</t>
  </si>
  <si>
    <t>B26C940700000000</t>
  </si>
  <si>
    <t>6,5mm</t>
  </si>
  <si>
    <t>B26C940800000000</t>
  </si>
  <si>
    <t>7,5mm</t>
  </si>
  <si>
    <t>B28C940800000000</t>
  </si>
  <si>
    <t>7,7mm</t>
  </si>
  <si>
    <t>4271050A00000000</t>
  </si>
  <si>
    <t>M41</t>
  </si>
  <si>
    <t>2C6C0C0A00000000</t>
  </si>
  <si>
    <t>925kg</t>
  </si>
  <si>
    <t>8620540A00000000</t>
  </si>
  <si>
    <t>Metys</t>
  </si>
  <si>
    <t>C220540A00000000</t>
  </si>
  <si>
    <t>9K121 Vikhr</t>
  </si>
  <si>
    <t>0141540A00000000</t>
  </si>
  <si>
    <t>9K330</t>
  </si>
  <si>
    <t>82205C0A00000000</t>
  </si>
  <si>
    <t>83205C0A00000000</t>
  </si>
  <si>
    <t>Kobra</t>
  </si>
  <si>
    <t>84205C0A00000000</t>
  </si>
  <si>
    <t>Konkurs</t>
  </si>
  <si>
    <t>85205C0A00000000</t>
  </si>
  <si>
    <t>Kokon</t>
  </si>
  <si>
    <t>88205C0A00000000</t>
  </si>
  <si>
    <t>Bastion</t>
  </si>
  <si>
    <t>89205C0A00000000</t>
  </si>
  <si>
    <t>Sheksna</t>
  </si>
  <si>
    <t>8A205C0A00000000</t>
  </si>
  <si>
    <t>Svir</t>
  </si>
  <si>
    <t>C1205C0A00000000</t>
  </si>
  <si>
    <t>Ataka V</t>
  </si>
  <si>
    <t>C9205C0A00000000</t>
  </si>
  <si>
    <t>Agona</t>
  </si>
  <si>
    <t>57215C0A00000000</t>
  </si>
  <si>
    <t>Malyutka-M</t>
  </si>
  <si>
    <t>5A215C0A00000000</t>
  </si>
  <si>
    <t>Malyutka-P</t>
  </si>
  <si>
    <t>1A225C0A00000000</t>
  </si>
  <si>
    <t>Fleyta</t>
  </si>
  <si>
    <t>82405C0A00000000</t>
  </si>
  <si>
    <t>9M311</t>
  </si>
  <si>
    <t>07415C0A00000000</t>
  </si>
  <si>
    <t>C3455C0A00000000</t>
  </si>
  <si>
    <t>9M33M2</t>
  </si>
  <si>
    <t>8370450B00000000</t>
  </si>
  <si>
    <t>AGM-12C Bullpup</t>
  </si>
  <si>
    <t>4671450B00000000</t>
  </si>
  <si>
    <t>AGM-45B Shrike</t>
  </si>
  <si>
    <t>0972450B00000000</t>
  </si>
  <si>
    <t>AGM-78D Standard</t>
  </si>
  <si>
    <t>4572450B00000000</t>
  </si>
  <si>
    <t>AGM-84 Harpoon</t>
  </si>
  <si>
    <t>4972450B00000000</t>
  </si>
  <si>
    <t>AGM-88 HARM</t>
  </si>
  <si>
    <t>88D0450B00000000</t>
  </si>
  <si>
    <t>AGS-17</t>
  </si>
  <si>
    <t>85714D0B00000000</t>
  </si>
  <si>
    <t>AIM-54 Phoenix</t>
  </si>
  <si>
    <t>0F724D0B00000000</t>
  </si>
  <si>
    <t>AIM-7E Sparrow</t>
  </si>
  <si>
    <t>10724D0B00000000</t>
  </si>
  <si>
    <t>AIM-7F Sparrow</t>
  </si>
  <si>
    <t>17724D0B00000000</t>
  </si>
  <si>
    <t>AIM-7M Sparrow</t>
  </si>
  <si>
    <t>8C724D0B00000000</t>
  </si>
  <si>
    <t>AIM-9B</t>
  </si>
  <si>
    <t>90724D0B00000000</t>
  </si>
  <si>
    <t>AIM-9F</t>
  </si>
  <si>
    <t>94724D0B00000000</t>
  </si>
  <si>
    <t>AIM-9J</t>
  </si>
  <si>
    <t>96724D0B00000000</t>
  </si>
  <si>
    <t>AIM-9L</t>
  </si>
  <si>
    <t>97724D0B00000000</t>
  </si>
  <si>
    <t>AIM-9M</t>
  </si>
  <si>
    <t>C921500B00000000</t>
  </si>
  <si>
    <t>AJ 168</t>
  </si>
  <si>
    <t>0722540B00000000</t>
  </si>
  <si>
    <t>AK-176</t>
  </si>
  <si>
    <t>0131540B00000000</t>
  </si>
  <si>
    <t>AK230 CIWS</t>
  </si>
  <si>
    <t>0171540B00000000</t>
  </si>
  <si>
    <t>AK630 CIWS</t>
  </si>
  <si>
    <t>17B7580B00000000</t>
  </si>
  <si>
    <t>ALARM</t>
  </si>
  <si>
    <t>AML 90 #reco1</t>
  </si>
  <si>
    <t>88D1710B00000000</t>
  </si>
  <si>
    <t>ARS-57</t>
  </si>
  <si>
    <t>5640740B00000000</t>
  </si>
  <si>
    <t>AS30L</t>
  </si>
  <si>
    <t>4341740B00000000</t>
  </si>
  <si>
    <t>AS.34 Kormoran 2</t>
  </si>
  <si>
    <t>1C42740B00000000</t>
  </si>
  <si>
    <t>AS-37 Martel AR</t>
  </si>
  <si>
    <t>C4A0910B00000000</t>
  </si>
  <si>
    <t>AZP-23 Amur</t>
  </si>
  <si>
    <t>B027DF0B00000000</t>
  </si>
  <si>
    <t>Command Tank</t>
  </si>
  <si>
    <t>57A0540C00000000</t>
  </si>
  <si>
    <t>BK90 Mjölner</t>
  </si>
  <si>
    <t>8681580C00000000</t>
  </si>
  <si>
    <t>BL-755</t>
  </si>
  <si>
    <t>C711590C00000000</t>
  </si>
  <si>
    <t>BLG-66 Beluga</t>
  </si>
  <si>
    <t>#command BMD-1K</t>
  </si>
  <si>
    <t>#command BMP-1K</t>
  </si>
  <si>
    <t>43025F0C00000000</t>
  </si>
  <si>
    <t>Mk 82</t>
  </si>
  <si>
    <t>44025F0C00000000</t>
  </si>
  <si>
    <t>Mk 83</t>
  </si>
  <si>
    <t>45025F0C00000000</t>
  </si>
  <si>
    <t>Mk 84</t>
  </si>
  <si>
    <t>BRDM-1 #reco1</t>
  </si>
  <si>
    <t>BRDM-2 #reco1</t>
  </si>
  <si>
    <t>BWR-1D #reco3</t>
  </si>
  <si>
    <t>BTR-40 #reco1</t>
  </si>
  <si>
    <t>#command BVP-1K</t>
  </si>
  <si>
    <t>4C06990C00000000</t>
  </si>
  <si>
    <t>Logisitic support vessel</t>
  </si>
  <si>
    <t>2A7B9B0C00000000</t>
  </si>
  <si>
    <t>Landing Craft Mechanized</t>
  </si>
  <si>
    <t>D1D5090D00000000</t>
  </si>
  <si>
    <t>C1 SMG</t>
  </si>
  <si>
    <t>D1721D0D00000000</t>
  </si>
  <si>
    <t>C6</t>
  </si>
  <si>
    <t>9C10200D00000000</t>
  </si>
  <si>
    <t>86C02D0D00000000</t>
  </si>
  <si>
    <t>CAR-15</t>
  </si>
  <si>
    <t>CH-118</t>
  </si>
  <si>
    <t>CH-135</t>
  </si>
  <si>
    <t>CH-147 CARGO</t>
  </si>
  <si>
    <t>99C32D0E00000000</t>
  </si>
  <si>
    <t>DARDO CIWS</t>
  </si>
  <si>
    <t>CDE2610F00000000</t>
  </si>
  <si>
    <t>ENTAC</t>
  </si>
  <si>
    <t>01A1CA0F00000000</t>
  </si>
  <si>
    <t>Dual Emerlec 30</t>
  </si>
  <si>
    <t>F111G</t>
  </si>
  <si>
    <t>F-1</t>
  </si>
  <si>
    <t>8621481000000000</t>
  </si>
  <si>
    <t>FH155</t>
  </si>
  <si>
    <t>4542491000000000</t>
  </si>
  <si>
    <t>FHJ-84</t>
  </si>
  <si>
    <t>D172611000000000</t>
  </si>
  <si>
    <t>L7A1</t>
  </si>
  <si>
    <t>AA6CC61000000000</t>
  </si>
  <si>
    <t>Flamethrower</t>
  </si>
  <si>
    <t>81F0311100000000</t>
  </si>
  <si>
    <t>GBU-27/B Paveway III</t>
  </si>
  <si>
    <t>83F0311100000000</t>
  </si>
  <si>
    <t>GBU-12 Paveway II</t>
  </si>
  <si>
    <t>C8F0311100000000</t>
  </si>
  <si>
    <t>GBU-27 Paveway III</t>
  </si>
  <si>
    <t>C440761100000000</t>
  </si>
  <si>
    <t>GSz-23</t>
  </si>
  <si>
    <t>83A09B1100000000</t>
  </si>
  <si>
    <t>DEA2DE1100000000</t>
  </si>
  <si>
    <t>Grenade AT</t>
  </si>
  <si>
    <t>02A4DE1100000000</t>
  </si>
  <si>
    <t>0672ED1100000000</t>
  </si>
  <si>
    <t>Gv M75</t>
  </si>
  <si>
    <t>0C81501200000000</t>
  </si>
  <si>
    <t>HJ-73B</t>
  </si>
  <si>
    <t>42E9651200000000</t>
  </si>
  <si>
    <t>HOT 1</t>
  </si>
  <si>
    <t>43E9651200000000</t>
  </si>
  <si>
    <t>HOT 2</t>
  </si>
  <si>
    <t>C190741200000000</t>
  </si>
  <si>
    <t>HS.820</t>
  </si>
  <si>
    <t>94E09B1200000000</t>
  </si>
  <si>
    <t>Hai Ying-1J</t>
  </si>
  <si>
    <t>HKP 3C</t>
  </si>
  <si>
    <t>HKP 4A</t>
  </si>
  <si>
    <t>HKP 6A #reco2</t>
  </si>
  <si>
    <t>A6BAD31200000000</t>
  </si>
  <si>
    <t>Hovea m/49</t>
  </si>
  <si>
    <t>306FB61300000000</t>
  </si>
  <si>
    <t>MIM-23B I-Hawk</t>
  </si>
  <si>
    <t>CBB2CE1300000000</t>
  </si>
  <si>
    <t>Anti-Aircraft Team</t>
  </si>
  <si>
    <t>DEB2CE1300000000</t>
  </si>
  <si>
    <t>Anti-Tank Team</t>
  </si>
  <si>
    <t>B79ACF1300000000</t>
  </si>
  <si>
    <t>Interceptor</t>
  </si>
  <si>
    <t>B7B9CF1300000000</t>
  </si>
  <si>
    <t>Invar</t>
  </si>
  <si>
    <t>F-5B</t>
  </si>
  <si>
    <t>JÄGER</t>
  </si>
  <si>
    <t>B1BA9B1400000000</t>
  </si>
  <si>
    <t>Javelin</t>
  </si>
  <si>
    <t>1617101500000000</t>
  </si>
  <si>
    <t>K30</t>
  </si>
  <si>
    <t>87315C1500000000</t>
  </si>
  <si>
    <t>KM256</t>
  </si>
  <si>
    <t>1731B41500000000</t>
  </si>
  <si>
    <t>Kh-23M</t>
  </si>
  <si>
    <t>8E32B41500000000</t>
  </si>
  <si>
    <t>Kh-29D</t>
  </si>
  <si>
    <t>9632B41500000000</t>
  </si>
  <si>
    <t>Kh-29L</t>
  </si>
  <si>
    <t>9E32B41500000000</t>
  </si>
  <si>
    <t>Kh-29T</t>
  </si>
  <si>
    <t>8B40B41500000000</t>
  </si>
  <si>
    <t>Kh-31A</t>
  </si>
  <si>
    <t>9A40B41500000000</t>
  </si>
  <si>
    <t>Kh-58U</t>
  </si>
  <si>
    <t>KOMAR</t>
  </si>
  <si>
    <t>#command KONGO</t>
  </si>
  <si>
    <t>39EED61500000000</t>
  </si>
  <si>
    <t>Kpist m/45B</t>
  </si>
  <si>
    <t>5DA0EC1500000000</t>
  </si>
  <si>
    <t>C242081600000000</t>
  </si>
  <si>
    <t>L13A1</t>
  </si>
  <si>
    <t>C252101600000000</t>
  </si>
  <si>
    <t>L34A1</t>
  </si>
  <si>
    <t>41122E1600000000</t>
  </si>
  <si>
    <t>LAW 80</t>
  </si>
  <si>
    <t>85A1411600000000</t>
  </si>
  <si>
    <t>LFP 54</t>
  </si>
  <si>
    <t>8191691600000000</t>
  </si>
  <si>
    <t>LPO-50</t>
  </si>
  <si>
    <t>8B100C1700000000</t>
  </si>
  <si>
    <t>M201A</t>
  </si>
  <si>
    <t>50260C1700000000</t>
  </si>
  <si>
    <t>M-21OF</t>
  </si>
  <si>
    <t>C3A2101700000000</t>
  </si>
  <si>
    <t>1C17141700000000</t>
  </si>
  <si>
    <t>M40 RR</t>
  </si>
  <si>
    <t>M41 DK1 #reco1</t>
  </si>
  <si>
    <t>#command M577G</t>
  </si>
  <si>
    <t>C4131C1700000000</t>
  </si>
  <si>
    <t>M60E3</t>
  </si>
  <si>
    <t>C532201700000000</t>
  </si>
  <si>
    <t>M72A4 LAW</t>
  </si>
  <si>
    <t>M8 PANSERBIL #reco1</t>
  </si>
  <si>
    <t>4AE12D1700000000</t>
  </si>
  <si>
    <t>MAT 49</t>
  </si>
  <si>
    <t>4160341700000000</t>
  </si>
  <si>
    <t>MC / GP Mk.10</t>
  </si>
  <si>
    <t>5D66351700000000</t>
  </si>
  <si>
    <t>MCLOS</t>
  </si>
  <si>
    <t>5031381700000000</t>
  </si>
  <si>
    <t>MD24-F</t>
  </si>
  <si>
    <t>C381441700000000</t>
  </si>
  <si>
    <t>Machine Gun 7.62</t>
  </si>
  <si>
    <t>Mi-24A</t>
  </si>
  <si>
    <t>Mi-24D</t>
  </si>
  <si>
    <t>Mi-24P</t>
  </si>
  <si>
    <t>Mi-24W</t>
  </si>
  <si>
    <t>Mi-2Ro #reco3</t>
  </si>
  <si>
    <t>Mi-2 US</t>
  </si>
  <si>
    <t>Mi-4AV</t>
  </si>
  <si>
    <t>Mi-8</t>
  </si>
  <si>
    <t>D8624D1700000000</t>
  </si>
  <si>
    <t>MILAN F1</t>
  </si>
  <si>
    <t>5735691700000000</t>
  </si>
  <si>
    <t>Mpi-KM</t>
  </si>
  <si>
    <t>STRZELCY PODHALAŃSCY</t>
  </si>
  <si>
    <t>MiG-27</t>
  </si>
  <si>
    <t>81A1C61700000000</t>
  </si>
  <si>
    <t>Mk 61</t>
  </si>
  <si>
    <t>Deprec! 2K12 KUB</t>
  </si>
  <si>
    <t>NM116 #reco2</t>
  </si>
  <si>
    <t>C351791800000000</t>
  </si>
  <si>
    <t>62 Shiki</t>
  </si>
  <si>
    <t>#command NAJIN</t>
  </si>
  <si>
    <t>0792791900000000</t>
  </si>
  <si>
    <t>OTO Melara</t>
  </si>
  <si>
    <t>C170AB1900000000</t>
  </si>
  <si>
    <t>Oerlikon 20</t>
  </si>
  <si>
    <t>0B41501A00000000</t>
  </si>
  <si>
    <t>Dual PJ-33A</t>
  </si>
  <si>
    <t>C6B0581A00000000</t>
  </si>
  <si>
    <t>PT-76B #reco1</t>
  </si>
  <si>
    <t>306FB61A00000000</t>
  </si>
  <si>
    <t>MIM-23B I-Hawk PIP II</t>
  </si>
  <si>
    <t>4501FD1A00000000</t>
  </si>
  <si>
    <t>PzF 44</t>
  </si>
  <si>
    <t>02870C1C00000000</t>
  </si>
  <si>
    <t>5760181C00000000</t>
  </si>
  <si>
    <t>R.550 Magic</t>
  </si>
  <si>
    <t>C245201C00000000</t>
  </si>
  <si>
    <t>R-73M1 Vympel</t>
  </si>
  <si>
    <t>87D1311C00000000</t>
  </si>
  <si>
    <t>RBS 56</t>
  </si>
  <si>
    <t>01D2311C00000000</t>
  </si>
  <si>
    <t>81D2311C00000000</t>
  </si>
  <si>
    <t>RBS 90</t>
  </si>
  <si>
    <t>C771451C00000000</t>
  </si>
  <si>
    <t>RGM-66D</t>
  </si>
  <si>
    <t>4572451C00000000</t>
  </si>
  <si>
    <t>RGM-84 Harpoon</t>
  </si>
  <si>
    <t>17724D1C00000000</t>
  </si>
  <si>
    <t>RIM-7M Sea Sparrow</t>
  </si>
  <si>
    <t>0702651C00000000</t>
  </si>
  <si>
    <t>L23A1</t>
  </si>
  <si>
    <t>8710691C00000000</t>
  </si>
  <si>
    <t>RPG-16D</t>
  </si>
  <si>
    <t>C710691C00000000</t>
  </si>
  <si>
    <t>RPG-26</t>
  </si>
  <si>
    <t>CA10691C00000000</t>
  </si>
  <si>
    <t>RPG-29 Vampyr</t>
  </si>
  <si>
    <t>0612691C00000000</t>
  </si>
  <si>
    <t>RPG-75</t>
  </si>
  <si>
    <t>2012691C00000000</t>
  </si>
  <si>
    <t>RPG-7V</t>
  </si>
  <si>
    <t>4851691C00000000</t>
  </si>
  <si>
    <t>RPK</t>
  </si>
  <si>
    <t>0552691C00000000</t>
  </si>
  <si>
    <t>RPK-74</t>
  </si>
  <si>
    <t>DD37741C00000000</t>
  </si>
  <si>
    <t>R-55</t>
  </si>
  <si>
    <t>B7999A1C00000000</t>
  </si>
  <si>
    <t>Radar</t>
  </si>
  <si>
    <t>338DAA1C00000000</t>
  </si>
  <si>
    <t>recon</t>
  </si>
  <si>
    <t>6ABCBA1C00000000</t>
  </si>
  <si>
    <t>Battle Rifle</t>
  </si>
  <si>
    <t>C651351D00000000</t>
  </si>
  <si>
    <t>Newnanbu M66</t>
  </si>
  <si>
    <t>4361441D00000000</t>
  </si>
  <si>
    <t>SG-542</t>
  </si>
  <si>
    <t>4461441D00000000</t>
  </si>
  <si>
    <t>SG-543</t>
  </si>
  <si>
    <t>DC255C1D00000000</t>
  </si>
  <si>
    <t>SM1 MR block V</t>
  </si>
  <si>
    <t>DC355C1D00000000</t>
  </si>
  <si>
    <t>SM2 MR block II</t>
  </si>
  <si>
    <t>#command SPW-60(S)</t>
  </si>
  <si>
    <t>ŽENISTÉ</t>
  </si>
  <si>
    <t>PRŮZKUMNÍCI #reco2</t>
  </si>
  <si>
    <t>SHMEL</t>
  </si>
  <si>
    <t>Su-27K</t>
  </si>
  <si>
    <t>T-34/85</t>
  </si>
  <si>
    <t>16471C1E00000000</t>
  </si>
  <si>
    <t>1667201E00000000</t>
  </si>
  <si>
    <t>T75</t>
  </si>
  <si>
    <t>81819A1E00000000</t>
  </si>
  <si>
    <t>C15 LRSW</t>
  </si>
  <si>
    <t>F45DA71E00000000</t>
  </si>
  <si>
    <t>Tank Destroyer Prototype</t>
  </si>
  <si>
    <t>#command VAB PC</t>
  </si>
  <si>
    <t>VBL #reco2</t>
  </si>
  <si>
    <t>D590502300000000</t>
  </si>
  <si>
    <t>Z-5</t>
  </si>
  <si>
    <t>Z-9A</t>
  </si>
  <si>
    <t>4160302400000000</t>
  </si>
  <si>
    <t>ZB500</t>
  </si>
  <si>
    <t>C3E7692400000000</t>
  </si>
  <si>
    <t>ZPTU-2</t>
  </si>
  <si>
    <t>C5E7692400000000</t>
  </si>
  <si>
    <t>ZPTU-4</t>
  </si>
  <si>
    <t>MONITOR ZIPPO</t>
  </si>
  <si>
    <t>57E42D2900000000</t>
  </si>
  <si>
    <t>Anti-Tank Guided Missiles are dedicated anti-tank weapons, accurate and effective but more restricted in their use than common bazookas.</t>
  </si>
  <si>
    <t>A74C332900000000</t>
  </si>
  <si>
    <t>Bombs are dropped by planes on ground targets. Using only gravity as a mean of projection, they have to be dropped right over (or just before) the target. Depending of the mass of explosive they are packing, they are dealing more or less damages to unarmored targets, but much less to armored ones.</t>
  </si>
  <si>
    <t>5D38352900000000</t>
  </si>
  <si>
    <t>Close-in weapon systems are designed to provide anti-missile point-defense. They quickly fire and destroy incoming missiles.</t>
  </si>
  <si>
    <t>2D6EC62B00000000</t>
  </si>
  <si>
    <t>Flashbang</t>
  </si>
  <si>
    <t>2C1C048100000000</t>
  </si>
  <si>
    <t>1000kg</t>
  </si>
  <si>
    <t>44C7048100000000</t>
  </si>
  <si>
    <t>BS-3</t>
  </si>
  <si>
    <t>AF89058100000000</t>
  </si>
  <si>
    <t>100 gun</t>
  </si>
  <si>
    <t>8AE1058100000000</t>
  </si>
  <si>
    <t>T69-II</t>
  </si>
  <si>
    <t>44E2198100000000</t>
  </si>
  <si>
    <t>T83</t>
  </si>
  <si>
    <t>46E2198300000000</t>
  </si>
  <si>
    <t>PLA 125</t>
  </si>
  <si>
    <t>4672218300000000</t>
  </si>
  <si>
    <t>M85</t>
  </si>
  <si>
    <t>B28C948300000000</t>
  </si>
  <si>
    <t>12,7mm</t>
  </si>
  <si>
    <t>4771058400000000</t>
  </si>
  <si>
    <t>M-46</t>
  </si>
  <si>
    <t>B26C948500000000</t>
  </si>
  <si>
    <t>47710D8600000000</t>
  </si>
  <si>
    <t>0261198600000000</t>
  </si>
  <si>
    <t>L31</t>
  </si>
  <si>
    <t>5DE605C300000000</t>
  </si>
  <si>
    <t>MO.1.01.04</t>
  </si>
  <si>
    <t>0A29CBC400000000</t>
  </si>
  <si>
    <t>23mm Z-9</t>
  </si>
  <si>
    <t>C3750CCB00000000</t>
  </si>
  <si>
    <t>2A26M2</t>
  </si>
  <si>
    <t>C29510CB00000000</t>
  </si>
  <si>
    <t>2A38M</t>
  </si>
  <si>
    <t>013114CB00000000</t>
  </si>
  <si>
    <t>C725CB0801000000</t>
  </si>
  <si>
    <t>B24C206501000000</t>
  </si>
  <si>
    <t>4,73mm</t>
  </si>
  <si>
    <t>B26C14A501000000</t>
  </si>
  <si>
    <t>5,45mm</t>
  </si>
  <si>
    <t>B27C18A501000000</t>
  </si>
  <si>
    <t>5,56mm</t>
  </si>
  <si>
    <t>83B12C0602000000</t>
  </si>
  <si>
    <t>AA-52</t>
  </si>
  <si>
    <t>81B1740602000000</t>
  </si>
  <si>
    <t>SA.50</t>
  </si>
  <si>
    <t>C1710D0702000000</t>
  </si>
  <si>
    <t>M60</t>
  </si>
  <si>
    <t>44740D0702000000</t>
  </si>
  <si>
    <t>MG3</t>
  </si>
  <si>
    <t>02840D0702000000</t>
  </si>
  <si>
    <t>NF-1</t>
  </si>
  <si>
    <t>57A50D0702000000</t>
  </si>
  <si>
    <t>PKT</t>
  </si>
  <si>
    <t>C3225C0702000000</t>
  </si>
  <si>
    <t>M1A2</t>
  </si>
  <si>
    <t>05015F0702000000</t>
  </si>
  <si>
    <t>Mk34</t>
  </si>
  <si>
    <t>B23C940702000000</t>
  </si>
  <si>
    <t>76,2mm</t>
  </si>
  <si>
    <t>B23C1C2502000000</t>
  </si>
  <si>
    <t>7,62mm</t>
  </si>
  <si>
    <t>C425CB8102000000</t>
  </si>
  <si>
    <t>M3</t>
  </si>
  <si>
    <t>9721089502000000</t>
  </si>
  <si>
    <t>Metys-M</t>
  </si>
  <si>
    <t>9720089702000000</t>
  </si>
  <si>
    <t>Faktoriya</t>
  </si>
  <si>
    <t>1721089702000000</t>
  </si>
  <si>
    <t>Konkurs-M</t>
  </si>
  <si>
    <t>1722089702000000</t>
  </si>
  <si>
    <t>Arkan</t>
  </si>
  <si>
    <t>9722089702000000</t>
  </si>
  <si>
    <t>Refleks</t>
  </si>
  <si>
    <t>9720109702000000</t>
  </si>
  <si>
    <t>9M311M</t>
  </si>
  <si>
    <t>C345109702000000</t>
  </si>
  <si>
    <t>C295109702000000</t>
  </si>
  <si>
    <t>9M38M1</t>
  </si>
  <si>
    <t>4665189702000000</t>
  </si>
  <si>
    <t>9M55K</t>
  </si>
  <si>
    <t>57E72DCE02000000</t>
  </si>
  <si>
    <t>ADATS</t>
  </si>
  <si>
    <t>01813DCE02000000</t>
  </si>
  <si>
    <t>ADEN 30</t>
  </si>
  <si>
    <t>8A205CD102000000</t>
  </si>
  <si>
    <t>Penguin</t>
  </si>
  <si>
    <t>C3205CD102000000</t>
  </si>
  <si>
    <t>AGM-122 Sidearm</t>
  </si>
  <si>
    <t>8C715CD102000000</t>
  </si>
  <si>
    <t>AGM-65B Maverick</t>
  </si>
  <si>
    <t>8D715CD102000000</t>
  </si>
  <si>
    <t>AGM-65C Maverick</t>
  </si>
  <si>
    <t>8E715CD102000000</t>
  </si>
  <si>
    <t>AGM-65D Maverick</t>
  </si>
  <si>
    <t>8F715CD102000000</t>
  </si>
  <si>
    <t>AGM-65E Maverick</t>
  </si>
  <si>
    <t>90715CD102000000</t>
  </si>
  <si>
    <t>AGM-65F Maverick</t>
  </si>
  <si>
    <t>91715CD102000000</t>
  </si>
  <si>
    <t>AGM-65G Maverick</t>
  </si>
  <si>
    <t>AH-1J COBRA  #reco1</t>
  </si>
  <si>
    <t>5F5720D502000000</t>
  </si>
  <si>
    <t>DD624DDA02000000</t>
  </si>
  <si>
    <t>APILAS</t>
  </si>
  <si>
    <t>9E6708DD02000000</t>
  </si>
  <si>
    <t>AS.15TT</t>
  </si>
  <si>
    <t>#command ASLAV-C</t>
  </si>
  <si>
    <t>DDD52CDE02000000</t>
  </si>
  <si>
    <t>D7D245DE02000000</t>
  </si>
  <si>
    <t>Dual purpose missile</t>
  </si>
  <si>
    <t>413064DE02000000</t>
  </si>
  <si>
    <t>ATO-200</t>
  </si>
  <si>
    <t>38EECAE602000000</t>
  </si>
  <si>
    <t>Anti-Aircraft Missile</t>
  </si>
  <si>
    <t>304ADFE602000000</t>
  </si>
  <si>
    <t>Jaktraket m/57</t>
  </si>
  <si>
    <t>B5DEDDEE02000000</t>
  </si>
  <si>
    <t>Air Superiority fighter</t>
  </si>
  <si>
    <t>06329BF002000000</t>
  </si>
  <si>
    <t>Akan m/75</t>
  </si>
  <si>
    <t>A9DCC8F702000000</t>
  </si>
  <si>
    <t>Command Armor</t>
  </si>
  <si>
    <t>A9DDE1F802000000</t>
  </si>
  <si>
    <t>Assault Squad</t>
  </si>
  <si>
    <t>KORSHUN</t>
  </si>
  <si>
    <t>#command BRDM-2U</t>
  </si>
  <si>
    <t>BTR-40A  #reco1</t>
  </si>
  <si>
    <t>SPW-40 #reco1</t>
  </si>
  <si>
    <t>#command BTR-70K</t>
  </si>
  <si>
    <t>C120542103000000</t>
  </si>
  <si>
    <t>BWK120</t>
  </si>
  <si>
    <t>8535AB3703000000</t>
  </si>
  <si>
    <t>Bren L4</t>
  </si>
  <si>
    <t>#command T-55AD-1</t>
  </si>
  <si>
    <t>#command T-72K1</t>
  </si>
  <si>
    <t>DE025E5903000000</t>
  </si>
  <si>
    <t>DE82805C03000000</t>
  </si>
  <si>
    <t>DE72E96D03000000</t>
  </si>
  <si>
    <t>Chu-MAT</t>
  </si>
  <si>
    <t>A9DDC97403000000</t>
  </si>
  <si>
    <t>Command Squad</t>
  </si>
  <si>
    <t>D7D2D17703000000</t>
  </si>
  <si>
    <t>Crotale</t>
  </si>
  <si>
    <t>C320048403000000</t>
  </si>
  <si>
    <t>D-30</t>
  </si>
  <si>
    <t>01B1408F03000000</t>
  </si>
  <si>
    <t>DEFA 550</t>
  </si>
  <si>
    <t>58162D9C03000000</t>
  </si>
  <si>
    <t>M47 Dragon</t>
  </si>
  <si>
    <t>#command VELITELSKÝ ŠTÁB</t>
  </si>
  <si>
    <t>F-4F KWS</t>
  </si>
  <si>
    <t>F-5A</t>
  </si>
  <si>
    <t>8131300B04000000</t>
  </si>
  <si>
    <t>FAB 250</t>
  </si>
  <si>
    <t>4160300B04000000</t>
  </si>
  <si>
    <t>FAB 500</t>
  </si>
  <si>
    <t>8621784D04000000</t>
  </si>
  <si>
    <t>GCT F1</t>
  </si>
  <si>
    <t>01E12D5304000000</t>
  </si>
  <si>
    <t>GIAT 30</t>
  </si>
  <si>
    <t>4240485D04000000</t>
  </si>
  <si>
    <t>4340485D04000000</t>
  </si>
  <si>
    <t>4740485D04000000</t>
  </si>
  <si>
    <t>GSh-6-30</t>
  </si>
  <si>
    <t>5540485D04000000</t>
  </si>
  <si>
    <t>C470485D04000000</t>
  </si>
  <si>
    <t>GSh-6-23</t>
  </si>
  <si>
    <t>8822E46604000000</t>
  </si>
  <si>
    <t>M197 Vulcan</t>
  </si>
  <si>
    <t>FLAKPZ. GEPARD</t>
  </si>
  <si>
    <t>C111A97704000000</t>
  </si>
  <si>
    <t>G60</t>
  </si>
  <si>
    <t>C271A97704000000</t>
  </si>
  <si>
    <t>M61</t>
  </si>
  <si>
    <t>C871A97704000000</t>
  </si>
  <si>
    <t>M67</t>
  </si>
  <si>
    <t>4572A97704000000</t>
  </si>
  <si>
    <t>M84</t>
  </si>
  <si>
    <t>4475A97704000000</t>
  </si>
  <si>
    <t>MK3</t>
  </si>
  <si>
    <t>58C4A97704000000</t>
  </si>
  <si>
    <t>RGN</t>
  </si>
  <si>
    <t>59C4A97704000000</t>
  </si>
  <si>
    <t>RGO</t>
  </si>
  <si>
    <t>CFD2A97704000000</t>
  </si>
  <si>
    <t>SAE-210</t>
  </si>
  <si>
    <t>5639AB7704000000</t>
  </si>
  <si>
    <t>Grenade Launcher</t>
  </si>
  <si>
    <t>BB99E37A04000000</t>
  </si>
  <si>
    <t>Carl Gustav M2</t>
  </si>
  <si>
    <t>0291749D04000000</t>
  </si>
  <si>
    <t>HSS.831</t>
  </si>
  <si>
    <t>B91ACBA604000000</t>
  </si>
  <si>
    <t>Hamlet</t>
  </si>
  <si>
    <t>4A71F1B404000000</t>
  </si>
  <si>
    <t>M-49</t>
  </si>
  <si>
    <t>868158CC04000000</t>
  </si>
  <si>
    <t>IBL-755</t>
  </si>
  <si>
    <t>9760C6EC04000000</t>
  </si>
  <si>
    <t>B3099BFB04000000</t>
  </si>
  <si>
    <t>Twin Ivakan m/36</t>
  </si>
  <si>
    <t>J-7C</t>
  </si>
  <si>
    <t>J-7H</t>
  </si>
  <si>
    <t>4620841D05000000</t>
  </si>
  <si>
    <t>JSW 105</t>
  </si>
  <si>
    <t>8621841D05000000</t>
  </si>
  <si>
    <t>JSW 155</t>
  </si>
  <si>
    <t>DE72D52605000000</t>
  </si>
  <si>
    <t>MAT</t>
  </si>
  <si>
    <t>DE72F93A05000000</t>
  </si>
  <si>
    <t>Jyu-MAT</t>
  </si>
  <si>
    <t>57B5544C05000000</t>
  </si>
  <si>
    <t>kbk AKM</t>
  </si>
  <si>
    <t>C2921C5705000000</t>
  </si>
  <si>
    <t>KM68A1</t>
  </si>
  <si>
    <t>89216B5D05000000</t>
  </si>
  <si>
    <t>Ksp m/58</t>
  </si>
  <si>
    <t>Ka-29TB</t>
  </si>
  <si>
    <t>D6650C6D05000000</t>
  </si>
  <si>
    <t>Kh-25ML</t>
  </si>
  <si>
    <t>DA650C6D05000000</t>
  </si>
  <si>
    <t>Kh-25MPU</t>
  </si>
  <si>
    <t>04D22C9C05000000</t>
  </si>
  <si>
    <t>LRAC 73</t>
  </si>
  <si>
    <t>4474B9AA05000000</t>
  </si>
  <si>
    <t>l.MG3</t>
  </si>
  <si>
    <t>C1D0CFBE05000000</t>
  </si>
  <si>
    <t>Twin M621</t>
  </si>
  <si>
    <t>LYNX</t>
  </si>
  <si>
    <t>#command M114A1</t>
  </si>
  <si>
    <t>M114A2 #reco1</t>
  </si>
  <si>
    <t>C22204C305000000</t>
  </si>
  <si>
    <t>M201A1</t>
  </si>
  <si>
    <t>M201 #reco2</t>
  </si>
  <si>
    <t>BFC904C305000000</t>
  </si>
  <si>
    <t>M20A1 Super Bazooka</t>
  </si>
  <si>
    <t>8DB004C505000000</t>
  </si>
  <si>
    <t>M40A1C RR</t>
  </si>
  <si>
    <t>56C321C705000000</t>
  </si>
  <si>
    <t>M67 RR</t>
  </si>
  <si>
    <t>024428C705000000</t>
  </si>
  <si>
    <t>M693 F1</t>
  </si>
  <si>
    <t>E1620DC805000000</t>
  </si>
  <si>
    <t>M72 LAW</t>
  </si>
  <si>
    <t>B3890AC905000000</t>
  </si>
  <si>
    <t>M81</t>
  </si>
  <si>
    <t>CEA261CB05000000</t>
  </si>
  <si>
    <t>MANPAD</t>
  </si>
  <si>
    <t>CAYUSE #reco2</t>
  </si>
  <si>
    <t>Mi-24</t>
  </si>
  <si>
    <t>Mi-24VP</t>
  </si>
  <si>
    <t>#command MI-2D</t>
  </si>
  <si>
    <t>AHS Mi-2 #reco2</t>
  </si>
  <si>
    <t>Mi-2 URS</t>
  </si>
  <si>
    <t>Mi-8T</t>
  </si>
  <si>
    <t>Mi-8TV</t>
  </si>
  <si>
    <t>D7B334D305000000</t>
  </si>
  <si>
    <t>MICA EM</t>
  </si>
  <si>
    <t>DCB434D305000000</t>
  </si>
  <si>
    <t>MICA IR</t>
  </si>
  <si>
    <t>03B658D305000000</t>
  </si>
  <si>
    <t>MILAN F2</t>
  </si>
  <si>
    <t>CB805CD305000000</t>
  </si>
  <si>
    <t>MIM-72A</t>
  </si>
  <si>
    <t>D0805CD305000000</t>
  </si>
  <si>
    <t>MIM-72F</t>
  </si>
  <si>
    <t>D1805CD305000000</t>
  </si>
  <si>
    <t>MIM-72G</t>
  </si>
  <si>
    <t>#command M151A1 CP</t>
  </si>
  <si>
    <t>Mi-1  #reco2</t>
  </si>
  <si>
    <t>MiG-25RBT</t>
  </si>
  <si>
    <t>MiG-27K</t>
  </si>
  <si>
    <t>MiG-27M</t>
  </si>
  <si>
    <t>AEECCEEE05000000</t>
  </si>
  <si>
    <t>Minimi</t>
  </si>
  <si>
    <t>B799DFF405000000</t>
  </si>
  <si>
    <t>Mortar</t>
  </si>
  <si>
    <t>01222C1506000000</t>
  </si>
  <si>
    <t>M1978</t>
  </si>
  <si>
    <t>D670541E06000000</t>
  </si>
  <si>
    <t>62L Shiki</t>
  </si>
  <si>
    <t>8BA5D52606000000</t>
  </si>
  <si>
    <t>250-1</t>
  </si>
  <si>
    <t>726CD62606000000</t>
  </si>
  <si>
    <t>Napalm</t>
  </si>
  <si>
    <t>OH-58C/S</t>
  </si>
  <si>
    <t>OH-6 #reco2</t>
  </si>
  <si>
    <t>OT-65RL #reco3</t>
  </si>
  <si>
    <t>8B53DD6A06000000</t>
  </si>
  <si>
    <t>Twin GDF-001</t>
  </si>
  <si>
    <t>306FB68406000000</t>
  </si>
  <si>
    <t>MIM-23B I-Hawk PIP III</t>
  </si>
  <si>
    <t>#command P4 PC</t>
  </si>
  <si>
    <t>PT-76 #reco1</t>
  </si>
  <si>
    <t>PO-HANG</t>
  </si>
  <si>
    <t>PUMA HC.1</t>
  </si>
  <si>
    <t>08F2D6BB06000000</t>
  </si>
  <si>
    <t>Pvpj 1110 m/77</t>
  </si>
  <si>
    <t>45F2D6BB06000000</t>
  </si>
  <si>
    <t>Pvpj 1110 m/84</t>
  </si>
  <si>
    <t>012178C606000000</t>
  </si>
  <si>
    <t>130-1</t>
  </si>
  <si>
    <t>C315180607000000</t>
  </si>
  <si>
    <t>R.550 Magic II</t>
  </si>
  <si>
    <t>4160540C07000000</t>
  </si>
  <si>
    <t>RBK-500</t>
  </si>
  <si>
    <t>C120801207000000</t>
  </si>
  <si>
    <t>CN120-25</t>
  </si>
  <si>
    <t>1C88441A07000000</t>
  </si>
  <si>
    <t>RPG-7VR</t>
  </si>
  <si>
    <t>DDC8651A07000000</t>
  </si>
  <si>
    <t>RPO Rys</t>
  </si>
  <si>
    <t>B7EAD62607000000</t>
  </si>
  <si>
    <t>Rapier</t>
  </si>
  <si>
    <t>B39ADE2607000000</t>
  </si>
  <si>
    <t>L21A1 RARDEN</t>
  </si>
  <si>
    <t>AAAFA62A07000000</t>
  </si>
  <si>
    <t>Redeye</t>
  </si>
  <si>
    <t>EB3CB12A07000000</t>
  </si>
  <si>
    <t>Rifle Team</t>
  </si>
  <si>
    <t>C1205C2D07000000</t>
  </si>
  <si>
    <t>Rh-M-120</t>
  </si>
  <si>
    <t>E96CC63407000000</t>
  </si>
  <si>
    <t>Roland</t>
  </si>
  <si>
    <t>S-70</t>
  </si>
  <si>
    <t>5D66354B07000000</t>
  </si>
  <si>
    <t>SACLOS</t>
  </si>
  <si>
    <t>CDA2714B07000000</t>
  </si>
  <si>
    <t>SARPAC</t>
  </si>
  <si>
    <t>C9C13C5807000000</t>
  </si>
  <si>
    <t>SNEB</t>
  </si>
  <si>
    <t>SPW-40A  #reco1</t>
  </si>
  <si>
    <t>B9D9986A07000000</t>
  </si>
  <si>
    <t>Sea Cat</t>
  </si>
  <si>
    <t>ACF9986A07000000</t>
  </si>
  <si>
    <t>Sea Eagle</t>
  </si>
  <si>
    <t>B10E9A6A07000000</t>
  </si>
  <si>
    <t>Sea Vulcan CIWS</t>
  </si>
  <si>
    <t>#command GROUPE DE CMDT</t>
  </si>
  <si>
    <t>0822556D07000000</t>
  </si>
  <si>
    <t>ShKH-77</t>
  </si>
  <si>
    <t>7E7ED36D07000000</t>
  </si>
  <si>
    <t>M60 'Shorty'</t>
  </si>
  <si>
    <t>42ECE66D07000000</t>
  </si>
  <si>
    <t>Shtil-1</t>
  </si>
  <si>
    <t>5149D37207000000</t>
  </si>
  <si>
    <t>Smoothbore Gun</t>
  </si>
  <si>
    <t>B75ABB7307000000</t>
  </si>
  <si>
    <t>Sniper Rifle</t>
  </si>
  <si>
    <t>7586AA7507000000</t>
  </si>
  <si>
    <t>Commando Squad</t>
  </si>
  <si>
    <t>B73AD37907000000</t>
  </si>
  <si>
    <t>Stoner 63</t>
  </si>
  <si>
    <t>Su-7BKL</t>
  </si>
  <si>
    <t>A9DDD57A07000000</t>
  </si>
  <si>
    <t>Support Squad</t>
  </si>
  <si>
    <t>7E5CD77A07000000</t>
  </si>
  <si>
    <t>Supply Truck</t>
  </si>
  <si>
    <t>EC4CE37A07000000</t>
  </si>
  <si>
    <t>Susong Po</t>
  </si>
  <si>
    <t>D125158607000000</t>
  </si>
  <si>
    <t>T54</t>
  </si>
  <si>
    <t>Deprec! T-55AM-1</t>
  </si>
  <si>
    <t>56C31D8607000000</t>
  </si>
  <si>
    <t>Type 56 RR</t>
  </si>
  <si>
    <t>02C8148707000000</t>
  </si>
  <si>
    <t>D1D5158707000000</t>
  </si>
  <si>
    <t>Type 64 SMG</t>
  </si>
  <si>
    <t>D165218707000000</t>
  </si>
  <si>
    <t>Type 67</t>
  </si>
  <si>
    <t>#command T-72M1D</t>
  </si>
  <si>
    <t>D165118807000000</t>
  </si>
  <si>
    <t>Type 73 LMG</t>
  </si>
  <si>
    <t>56C3258807000000</t>
  </si>
  <si>
    <t>Type 78 RR</t>
  </si>
  <si>
    <t>D165098907000000</t>
  </si>
  <si>
    <t>Type 81</t>
  </si>
  <si>
    <t>D1D5198907000000</t>
  </si>
  <si>
    <t>Type 85 SMG</t>
  </si>
  <si>
    <t>D7D2098A07000000</t>
  </si>
  <si>
    <t>Type 91</t>
  </si>
  <si>
    <t>D7D2CDA607000000</t>
  </si>
  <si>
    <t>Tan SAM</t>
  </si>
  <si>
    <t>#command NANA-YON SHIKI A CV</t>
  </si>
  <si>
    <t>UAZ-469 #reco2</t>
  </si>
  <si>
    <t>8A4182D507000000</t>
  </si>
  <si>
    <t>UK vz. 59</t>
  </si>
  <si>
    <t>NAVY SEALS #reco2</t>
  </si>
  <si>
    <t>887108E007000000</t>
  </si>
  <si>
    <t>883110E007000000</t>
  </si>
  <si>
    <t>03317CE407000000</t>
  </si>
  <si>
    <t>C1B02C0E08000000</t>
  </si>
  <si>
    <t>TA 20</t>
  </si>
  <si>
    <t>097CA12E08000000</t>
  </si>
  <si>
    <t>Vickers Mark 8</t>
  </si>
  <si>
    <t>B979CA7408000000</t>
  </si>
  <si>
    <t>L6 WOMBAT</t>
  </si>
  <si>
    <t>YAK-38M</t>
  </si>
  <si>
    <t>Z-9C</t>
  </si>
  <si>
    <t>AA6CC6500A000000</t>
  </si>
  <si>
    <t>Flame-throwers are terror weapons. Only used in close combat due to their very limited range, they inflict terrible morale damage, much greater than the actual physical damages they could deal. Very few, even among the most experienced troops, would hold its position in the face of flamethrower, making it the perfect weapon to clear houses.</t>
  </si>
  <si>
    <t>6ABCBA5C0A000000</t>
  </si>
  <si>
    <t>Ranging from obsolete WW2 bolt rifles to modern semi-automatic rifles, they fire powerful and accurate 7,62mm cartridges, dealing heavy physical and suppression damages on unarmored targets.</t>
  </si>
  <si>
    <t>F-16A BLOCK 5</t>
  </si>
  <si>
    <t>01C19AF70A000000</t>
  </si>
  <si>
    <t>30mm Frag</t>
  </si>
  <si>
    <t>41C19AF70A000000</t>
  </si>
  <si>
    <t>40mm Frag</t>
  </si>
  <si>
    <t>862104870C000000</t>
  </si>
  <si>
    <t>44205C4620000000</t>
  </si>
  <si>
    <t>M103</t>
  </si>
  <si>
    <t>558B3BC820000000</t>
  </si>
  <si>
    <t>DShK</t>
  </si>
  <si>
    <t>8C345CC820000000</t>
  </si>
  <si>
    <t>M2 Browning</t>
  </si>
  <si>
    <t>1ED861C820000000</t>
  </si>
  <si>
    <t>NSVT</t>
  </si>
  <si>
    <t>1EA8554521000000</t>
  </si>
  <si>
    <t>KPVT</t>
  </si>
  <si>
    <t>84205C0622000000</t>
  </si>
  <si>
    <t>A9C9C97230000000</t>
  </si>
  <si>
    <t>20mm Radar</t>
  </si>
  <si>
    <t>A9C9C93231000000</t>
  </si>
  <si>
    <t>23mm Radar</t>
  </si>
  <si>
    <t>A9C9C9B231000000</t>
  </si>
  <si>
    <t>25mm Radar</t>
  </si>
  <si>
    <t>01813DCE32000000</t>
  </si>
  <si>
    <t>Twin ADEN 30</t>
  </si>
  <si>
    <t>01B1408F33000000</t>
  </si>
  <si>
    <t>Twin DEFA 550</t>
  </si>
  <si>
    <t>4340485D34000000</t>
  </si>
  <si>
    <t>DAC3A9B23A000000</t>
  </si>
  <si>
    <t>2e REP #reco2</t>
  </si>
  <si>
    <t>A9C9C97240000000</t>
  </si>
  <si>
    <t>30mm Radar</t>
  </si>
  <si>
    <t>A9C9C9B241000000</t>
  </si>
  <si>
    <t>35mm Radar</t>
  </si>
  <si>
    <t>4942461A42000000</t>
  </si>
  <si>
    <t>PLA 37-2</t>
  </si>
  <si>
    <t>A9C9C93242000000</t>
  </si>
  <si>
    <t>37mm Radar</t>
  </si>
  <si>
    <t>A9C9C97250000000</t>
  </si>
  <si>
    <t>40mm Radar</t>
  </si>
  <si>
    <t>D1A545C381000000</t>
  </si>
  <si>
    <t>GPMG</t>
  </si>
  <si>
    <t>C39258C381000000</t>
  </si>
  <si>
    <t>L37</t>
  </si>
  <si>
    <t>41315CC381000000</t>
  </si>
  <si>
    <t>M240</t>
  </si>
  <si>
    <t>441175C381000000</t>
  </si>
  <si>
    <t>SG-43</t>
  </si>
  <si>
    <t>41D11353B4000000</t>
  </si>
  <si>
    <t>AGI 3x40</t>
  </si>
  <si>
    <t>4B210857B4000000</t>
  </si>
  <si>
    <t>AGM-114A Hellfire</t>
  </si>
  <si>
    <t>4D210857B4000000</t>
  </si>
  <si>
    <t>AGM-114C Hellfire</t>
  </si>
  <si>
    <t>AH-1S</t>
  </si>
  <si>
    <t>AH-1J</t>
  </si>
  <si>
    <t>AH-1T</t>
  </si>
  <si>
    <t>4B3008D7B4000000</t>
  </si>
  <si>
    <t>AIM-120A AMRAAM</t>
  </si>
  <si>
    <t>AMX-10 RC #reco1</t>
  </si>
  <si>
    <t>AMX-13/90 #reco1</t>
  </si>
  <si>
    <t>E66DD6D1B7000000</t>
  </si>
  <si>
    <t>AUG Para</t>
  </si>
  <si>
    <t>1CD7AA7BBE000000</t>
  </si>
  <si>
    <t>Anti-Tank Team (RR)</t>
  </si>
  <si>
    <t>B7AFE6B8BE000000</t>
  </si>
  <si>
    <t>F88 Austeyr</t>
  </si>
  <si>
    <t>61E69557C4000000</t>
  </si>
  <si>
    <t>TOW</t>
  </si>
  <si>
    <t>SPW-60PB(ABS) #reco2</t>
  </si>
  <si>
    <t>4171D32BCD000000</t>
  </si>
  <si>
    <t>Bofors L/70</t>
  </si>
  <si>
    <t>6ABCBA37D2000000</t>
  </si>
  <si>
    <t>C7</t>
  </si>
  <si>
    <t>862174CFD2000000</t>
  </si>
  <si>
    <t>155mm/52</t>
  </si>
  <si>
    <t>C7100C02D6000000</t>
  </si>
  <si>
    <t>CN120-26/52</t>
  </si>
  <si>
    <t>42337913D7000000</t>
  </si>
  <si>
    <t>Optical failure</t>
  </si>
  <si>
    <t>43337913D7000000</t>
  </si>
  <si>
    <t>Stabilization malfunctioning</t>
  </si>
  <si>
    <t>44337913D7000000</t>
  </si>
  <si>
    <t>Firing computer reset</t>
  </si>
  <si>
    <t>45337913D7000000</t>
  </si>
  <si>
    <t>Weapons jammed</t>
  </si>
  <si>
    <t>46337913D7000000</t>
  </si>
  <si>
    <t>Track / transaxial hit</t>
  </si>
  <si>
    <t>47337913D7000000</t>
  </si>
  <si>
    <t>Fuel leak</t>
  </si>
  <si>
    <t>48337913D7000000</t>
  </si>
  <si>
    <t>Lost track / transaxial broke</t>
  </si>
  <si>
    <t>49337913D7000000</t>
  </si>
  <si>
    <t>Ammo internal explosion</t>
  </si>
  <si>
    <t>4A337913D7000000</t>
  </si>
  <si>
    <t>Gearbox hit</t>
  </si>
  <si>
    <t>C8805CB7D9000000</t>
  </si>
  <si>
    <t>Carbine M727</t>
  </si>
  <si>
    <t>F06C7ABBD9000000</t>
  </si>
  <si>
    <t>Cavalry Tank</t>
  </si>
  <si>
    <t>A74C337ADC000000</t>
  </si>
  <si>
    <t>AT Cluster Bomb</t>
  </si>
  <si>
    <t>047CC128DD000000</t>
  </si>
  <si>
    <t>Cockerill Mk.3</t>
  </si>
  <si>
    <t>097CC128DD000000</t>
  </si>
  <si>
    <t>Cockerill Mk.8</t>
  </si>
  <si>
    <t>D165E531DD000000</t>
  </si>
  <si>
    <t>Colt LMG</t>
  </si>
  <si>
    <t>E96CCA32DD000000</t>
  </si>
  <si>
    <t>Command Vehicle</t>
  </si>
  <si>
    <t>38AEA333DD000000</t>
  </si>
  <si>
    <t>Concussion</t>
  </si>
  <si>
    <t>0396450BE7000000</t>
  </si>
  <si>
    <t>M47 Dragon II</t>
  </si>
  <si>
    <t>3E7DE7B8EA000000</t>
  </si>
  <si>
    <t>Destroyer</t>
  </si>
  <si>
    <t>DONG-HAE</t>
  </si>
  <si>
    <t>EB3CE56EFC000000</t>
  </si>
  <si>
    <t>F-4EJ</t>
  </si>
  <si>
    <t>F-4EJ KAI</t>
  </si>
  <si>
    <t>411008CC02010000</t>
  </si>
  <si>
    <t>FAB 1000</t>
  </si>
  <si>
    <t>6A6EB2EE0D010000</t>
  </si>
  <si>
    <t>Frigate</t>
  </si>
  <si>
    <t>6ABCBA3711010000</t>
  </si>
  <si>
    <t>H&amp;K G3</t>
  </si>
  <si>
    <t>C12078CB14010000</t>
  </si>
  <si>
    <t>GIAT 120</t>
  </si>
  <si>
    <t>8A8078CB14010000</t>
  </si>
  <si>
    <t xml:space="preserve"> GIAT 30/719B</t>
  </si>
  <si>
    <t>C381446D17010000</t>
  </si>
  <si>
    <t>GShG-7,62</t>
  </si>
  <si>
    <t>DDD294D817010000</t>
  </si>
  <si>
    <t>CAS Gunship Helicopter</t>
  </si>
  <si>
    <t>ECECC6B919010000</t>
  </si>
  <si>
    <t>Gatling Gun</t>
  </si>
  <si>
    <t>2A1E2FEA1D010000</t>
  </si>
  <si>
    <t>Alsetex</t>
  </si>
  <si>
    <t>827139EA1D010000</t>
  </si>
  <si>
    <t>DM51</t>
  </si>
  <si>
    <t>C33258EA1D010000</t>
  </si>
  <si>
    <t>L2A2</t>
  </si>
  <si>
    <t>445471EA1D010000</t>
  </si>
  <si>
    <t>RKG-3</t>
  </si>
  <si>
    <t>6A6ACEEA1D010000</t>
  </si>
  <si>
    <t>Grenade</t>
  </si>
  <si>
    <t>GRENZER #reco2</t>
  </si>
  <si>
    <t>B9499FB31E010000</t>
  </si>
  <si>
    <t>Gunboat</t>
  </si>
  <si>
    <t>CH-47D</t>
  </si>
  <si>
    <t>B82B0BC726010000</t>
  </si>
  <si>
    <t>C275C1BC29010000</t>
  </si>
  <si>
    <t>Hawk MM1</t>
  </si>
  <si>
    <t>MONITOR 105</t>
  </si>
  <si>
    <t>DCE5983C2D010000</t>
  </si>
  <si>
    <t>Howa DMR</t>
  </si>
  <si>
    <t>C5E1993C2D010000</t>
  </si>
  <si>
    <t>Howa 64 Shiki</t>
  </si>
  <si>
    <t>4AE2993C2D010000</t>
  </si>
  <si>
    <t>Howa 89 Shiki</t>
  </si>
  <si>
    <t>34AA72EB3C010000</t>
  </si>
  <si>
    <t>Recon Squad</t>
  </si>
  <si>
    <t>J-7II</t>
  </si>
  <si>
    <t>JAGUAR A</t>
  </si>
  <si>
    <t>C82030B049010000</t>
  </si>
  <si>
    <t>Yak-B</t>
  </si>
  <si>
    <t>6ABCBAF750010000</t>
  </si>
  <si>
    <t>K2</t>
  </si>
  <si>
    <t>4C62C85A57010000</t>
  </si>
  <si>
    <t>Ksp m/58B</t>
  </si>
  <si>
    <t>Ka-27PL-P</t>
  </si>
  <si>
    <t>B399B7B859010000</t>
  </si>
  <si>
    <t>Kashtan CIWS</t>
  </si>
  <si>
    <t>Deprec! Kpz T-72G</t>
  </si>
  <si>
    <t>L-39ZO ALBATROS</t>
  </si>
  <si>
    <t>7A3EAB0D62010000</t>
  </si>
  <si>
    <t>L7</t>
  </si>
  <si>
    <t>#command LAV-C2</t>
  </si>
  <si>
    <t>LCU 1610</t>
  </si>
  <si>
    <t>LYNX 3</t>
  </si>
  <si>
    <t>LYNX AH.1</t>
  </si>
  <si>
    <t>LYNX AH.7</t>
  </si>
  <si>
    <t>037CF5B36F010000</t>
  </si>
  <si>
    <t>Lynx Mk.2</t>
  </si>
  <si>
    <t>0A611D8370010000</t>
  </si>
  <si>
    <t>M126</t>
  </si>
  <si>
    <t>0A61198970010000</t>
  </si>
  <si>
    <t>M185</t>
  </si>
  <si>
    <t>0A6115C970010000</t>
  </si>
  <si>
    <t>M284</t>
  </si>
  <si>
    <t>B3890A4F72010000</t>
  </si>
  <si>
    <t>M81E1</t>
  </si>
  <si>
    <t>87A114DD72010000</t>
  </si>
  <si>
    <t>MAS 49/56</t>
  </si>
  <si>
    <t>MB-339CB</t>
  </si>
  <si>
    <t>MD 500D #reco3</t>
  </si>
  <si>
    <t>6D27185774010000</t>
  </si>
  <si>
    <t>Shillelagh</t>
  </si>
  <si>
    <t>#command Mi-4AVPK</t>
  </si>
  <si>
    <t>Mi-4 Cargo</t>
  </si>
  <si>
    <t>VERSORGUNGS Mi-8</t>
  </si>
  <si>
    <t>CB802DD674010000</t>
  </si>
  <si>
    <t>MILAN F3</t>
  </si>
  <si>
    <t>B3CEB6A879010000</t>
  </si>
  <si>
    <t>Machine Gun</t>
  </si>
  <si>
    <t>MIG-29 9-12B</t>
  </si>
  <si>
    <t>MiG-25PD</t>
  </si>
  <si>
    <t>B329BBB37B010000</t>
  </si>
  <si>
    <t>Miniman</t>
  </si>
  <si>
    <t>MIRAGE IIIC</t>
  </si>
  <si>
    <t>MIRAGE 5F</t>
  </si>
  <si>
    <t>B179E7B87B010000</t>
  </si>
  <si>
    <t>Mistral</t>
  </si>
  <si>
    <t>C85031377E010000</t>
  </si>
  <si>
    <t>Mauser BK-27</t>
  </si>
  <si>
    <t>M1992 #reco2</t>
  </si>
  <si>
    <t>A74C33B589010000</t>
  </si>
  <si>
    <t>B31E95BB89010000</t>
  </si>
  <si>
    <t>Naval Gun</t>
  </si>
  <si>
    <t>D7D295BB89010000</t>
  </si>
  <si>
    <t>Naval SAM</t>
  </si>
  <si>
    <t>OH-6D #reco1</t>
  </si>
  <si>
    <t>B1790583A0010000</t>
  </si>
  <si>
    <t>P-120 Malakhit</t>
  </si>
  <si>
    <t>387D05C8A0010000</t>
  </si>
  <si>
    <t>P-270 Moskit</t>
  </si>
  <si>
    <t>42600C8BA5010000</t>
  </si>
  <si>
    <t>456F0C8BA5010000</t>
  </si>
  <si>
    <t>PLA 25</t>
  </si>
  <si>
    <t>PEGASUS</t>
  </si>
  <si>
    <t>FD6CC666AB010000</t>
  </si>
  <si>
    <t>Phalanx CIWS</t>
  </si>
  <si>
    <t>A89BE366AC010000</t>
  </si>
  <si>
    <t>Plastic</t>
  </si>
  <si>
    <t>PŎN'GAE-3</t>
  </si>
  <si>
    <t>PVHKP 9A</t>
  </si>
  <si>
    <t>5EA5A5A6BE010000</t>
  </si>
  <si>
    <t>Quad PKT</t>
  </si>
  <si>
    <t>Deprec! #command FUCHS Fufu</t>
  </si>
  <si>
    <t>295D975EC5010000</t>
  </si>
  <si>
    <t>Rocket Pod</t>
  </si>
  <si>
    <t>RANGERS #reco2</t>
  </si>
  <si>
    <t>A74C33B9CA010000</t>
  </si>
  <si>
    <t>Retarded HE Bomb</t>
  </si>
  <si>
    <t>433A9B31CD010000</t>
  </si>
  <si>
    <t>Roland 2</t>
  </si>
  <si>
    <t>443A9B31CD010000</t>
  </si>
  <si>
    <t>Roland 3</t>
  </si>
  <si>
    <t>ROVER REKV #reco2</t>
  </si>
  <si>
    <t>2A4CCBB8D1010000</t>
  </si>
  <si>
    <t>S-5 Smoke</t>
  </si>
  <si>
    <t>415068D7D2010000</t>
  </si>
  <si>
    <t>SAMP T200</t>
  </si>
  <si>
    <t>SPW-40P2 #reco1</t>
  </si>
  <si>
    <t>SPW-40PA #reco1</t>
  </si>
  <si>
    <t>#command SPW-50PU</t>
  </si>
  <si>
    <t>4BE30942D7010000</t>
  </si>
  <si>
    <t>SS-11 TCA</t>
  </si>
  <si>
    <t>D1C239DAD7010000</t>
  </si>
  <si>
    <t>M47 Super Dragon</t>
  </si>
  <si>
    <t>B7999AB7D9010000</t>
  </si>
  <si>
    <t>SemAct radar</t>
  </si>
  <si>
    <t>SAXON</t>
  </si>
  <si>
    <t>A60E77A6DA010000</t>
  </si>
  <si>
    <t>Sea Skua</t>
  </si>
  <si>
    <t>SHANTOU</t>
  </si>
  <si>
    <t>2D1EAF3EDC010000</t>
  </si>
  <si>
    <t>Skyflash</t>
  </si>
  <si>
    <t>B7CACE6EDE010000</t>
  </si>
  <si>
    <t>FIM-92A Stinger</t>
  </si>
  <si>
    <t>8219AB77DE010000</t>
  </si>
  <si>
    <t>9M31</t>
  </si>
  <si>
    <t>8419AB77DE010000</t>
  </si>
  <si>
    <t>Strela-3</t>
  </si>
  <si>
    <t>Su-22M4P</t>
  </si>
  <si>
    <t>Su-25K</t>
  </si>
  <si>
    <t>F94DD7B5DE010000</t>
  </si>
  <si>
    <t>Fire Support Vehicle</t>
  </si>
  <si>
    <t>8D6724C3E1010000</t>
  </si>
  <si>
    <t>T62-85TC</t>
  </si>
  <si>
    <t>F94D5FC5E1010000</t>
  </si>
  <si>
    <t>T64</t>
  </si>
  <si>
    <t>F94D5FC8E1010000</t>
  </si>
  <si>
    <t>T67</t>
  </si>
  <si>
    <t>4C40CC2EEF010000</t>
  </si>
  <si>
    <t>Twin M1919</t>
  </si>
  <si>
    <t>4C53CD2EEF010000</t>
  </si>
  <si>
    <t>Twin KCB</t>
  </si>
  <si>
    <t>8B53CD2EEF010000</t>
  </si>
  <si>
    <t>Twin KDA</t>
  </si>
  <si>
    <t>16971CB5EF010000</t>
  </si>
  <si>
    <t>Type 68</t>
  </si>
  <si>
    <t>#command UAZ-469U</t>
  </si>
  <si>
    <t>BELL 205</t>
  </si>
  <si>
    <t>UH-1C HOG</t>
  </si>
  <si>
    <t>UH-1H</t>
  </si>
  <si>
    <t>CH-135 GUNSHIP</t>
  </si>
  <si>
    <t>016255CB03020000</t>
  </si>
  <si>
    <t>Twin Ivakan m/48</t>
  </si>
  <si>
    <t>#command VSOT-64A/R2M</t>
  </si>
  <si>
    <t>B01ABBB809020000</t>
  </si>
  <si>
    <t>2B9 Vasilek</t>
  </si>
  <si>
    <t>6A8CBAAD0A020000</t>
  </si>
  <si>
    <t>Vehicle</t>
  </si>
  <si>
    <t>VILDKAT #reco1</t>
  </si>
  <si>
    <t>E66EE6B849020000</t>
  </si>
  <si>
    <t>Zastava M76</t>
  </si>
  <si>
    <t>4642C7664B020000</t>
  </si>
  <si>
    <t>A979BBF96C020000</t>
  </si>
  <si>
    <t>Antiradar</t>
  </si>
  <si>
    <t>#command M577</t>
  </si>
  <si>
    <t>#command VSOT-64A/R2</t>
  </si>
  <si>
    <t>D7D245DE92020000</t>
  </si>
  <si>
    <t>Dual purpose missiles are unique missiles able to engage aerial targets like SAMs, but also to be used as ATGMs against armored ground targets.</t>
  </si>
  <si>
    <t>5639AB7794020000</t>
  </si>
  <si>
    <t>Automatic Grenade-Launchers are a kind of heavy machine-guns firing 30mm to 40mm explosive grenade, although with a lesser rate of ire. Not only do they deal more damages than a regular HMG, but they are also perfect to stun the target under a hail of grenades.</t>
  </si>
  <si>
    <t>CEA261CB95020000</t>
  </si>
  <si>
    <t>Man-Portable Air Defense System are short-range missiles used by infantry or light vehicles to engage helicopters, but can also be used against planes with lesser effects.</t>
  </si>
  <si>
    <t>B799DFF495020000</t>
  </si>
  <si>
    <t>Mortar are light artillery firing sustended salvos over medium to long range and on an indirect trajectory. With average aim and reload times, and made more accurate if teamed with a spotter, they can quickly provide light support fire.</t>
  </si>
  <si>
    <t>5149D37297020000</t>
  </si>
  <si>
    <t>Description not available</t>
  </si>
  <si>
    <t>B75ABB7397020000</t>
  </si>
  <si>
    <t>Precision rifles used by some special forces units. Deadly accurate, they have a slow rate-of-fire but pick their man pretty much at every shot.</t>
  </si>
  <si>
    <t>2E3B3FEBEC020000</t>
  </si>
  <si>
    <t>Engineers Squad</t>
  </si>
  <si>
    <t>CB929ABA8D030000</t>
  </si>
  <si>
    <t>Anti-Aircraft Squad</t>
  </si>
  <si>
    <t>DE929ABA8D030000</t>
  </si>
  <si>
    <t>Anti-Tank Squad</t>
  </si>
  <si>
    <t>83E12D0B32080000</t>
  </si>
  <si>
    <t>AAT-52</t>
  </si>
  <si>
    <t>327D47C9B00C0000</t>
  </si>
  <si>
    <t>2A28 Grom</t>
  </si>
  <si>
    <t>C85031377E0D0000</t>
  </si>
  <si>
    <t>Twin Mauser BK-27</t>
  </si>
  <si>
    <t>EECCD33713100000</t>
  </si>
  <si>
    <t>M1919</t>
  </si>
  <si>
    <t>43B10CB21C100000</t>
  </si>
  <si>
    <t>2A42 Shipunov</t>
  </si>
  <si>
    <t>Quad Colt Mk 12</t>
  </si>
  <si>
    <t>DEF248B29C180000</t>
  </si>
  <si>
    <t>58mm HEAT</t>
  </si>
  <si>
    <t>Bo 105P/PAH-1A1</t>
  </si>
  <si>
    <t>DEF248B21C1C0000</t>
  </si>
  <si>
    <t>60mm HEAT</t>
  </si>
  <si>
    <t>DEF248B27C1C0000</t>
  </si>
  <si>
    <t>66mm HEAT</t>
  </si>
  <si>
    <t>DEF248B29C1C0000</t>
  </si>
  <si>
    <t>68mm HEAT</t>
  </si>
  <si>
    <t>DEF248B21C200000</t>
  </si>
  <si>
    <t>70mm HEAT</t>
  </si>
  <si>
    <t>DEF248B23C200000</t>
  </si>
  <si>
    <t>72,5mm HEAT</t>
  </si>
  <si>
    <t>DEF248B24C200000</t>
  </si>
  <si>
    <t>73mm HEAT</t>
  </si>
  <si>
    <t>DEF248B26C200000</t>
  </si>
  <si>
    <t>75mm HEAT</t>
  </si>
  <si>
    <t>07A175D570200000</t>
  </si>
  <si>
    <t>Twin Ksp m/36</t>
  </si>
  <si>
    <t>DEF248B27C200000</t>
  </si>
  <si>
    <t>76mm HEAT</t>
  </si>
  <si>
    <t>DEF248B21C240000</t>
  </si>
  <si>
    <t>80mm HEAT</t>
  </si>
  <si>
    <t>DEF248B22C240000</t>
  </si>
  <si>
    <t>81mm HEAT</t>
  </si>
  <si>
    <t>DEF248B23C240000</t>
  </si>
  <si>
    <t>82mm HEAT</t>
  </si>
  <si>
    <t>DEF248B24C240000</t>
  </si>
  <si>
    <t>83mm HEAT</t>
  </si>
  <si>
    <t>DEF248B25C240000</t>
  </si>
  <si>
    <t>84mm HEAT</t>
  </si>
  <si>
    <t>DEF248B26C240000</t>
  </si>
  <si>
    <t>85mm HEAT</t>
  </si>
  <si>
    <t>DEF248B2AC240000</t>
  </si>
  <si>
    <t>89mm HEAT</t>
  </si>
  <si>
    <t>DEF248B21C280000</t>
  </si>
  <si>
    <t>90mm HEAT</t>
  </si>
  <si>
    <t>DEF248B25C280000</t>
  </si>
  <si>
    <t>94mm HEAT</t>
  </si>
  <si>
    <t>DEF248B26C280000</t>
  </si>
  <si>
    <t>95mm HEAT</t>
  </si>
  <si>
    <t>ADBA77DEE22C0000</t>
  </si>
  <si>
    <t>Air Defense Anti-Tank System</t>
  </si>
  <si>
    <t>AH-1 COBRA</t>
  </si>
  <si>
    <t>F1EA7248512D0000</t>
  </si>
  <si>
    <t>F1EA7205522D0000</t>
  </si>
  <si>
    <t>AK-74</t>
  </si>
  <si>
    <t>NZSAS #reco2</t>
  </si>
  <si>
    <t>RBS-70</t>
  </si>
  <si>
    <t>6EACB657E42D0000</t>
  </si>
  <si>
    <t>ATGM Helicopter</t>
  </si>
  <si>
    <t>6ABB2C65E42D0000</t>
  </si>
  <si>
    <t>ATGM / AA Helicopter</t>
  </si>
  <si>
    <t>31EAB6EA6E2E0000</t>
  </si>
  <si>
    <t>Anti-Aircraft Artillery</t>
  </si>
  <si>
    <t>ALOUETTE III  #reco2</t>
  </si>
  <si>
    <t>ALPHA JET A</t>
  </si>
  <si>
    <t>39AEDFA77C2F0000</t>
  </si>
  <si>
    <t>Armbrust 300</t>
  </si>
  <si>
    <t>34AA72B47C2F0000</t>
  </si>
  <si>
    <t>Armored recon</t>
  </si>
  <si>
    <t>B9CBD3527E2F0000</t>
  </si>
  <si>
    <t>Self-Propelled Artillery</t>
  </si>
  <si>
    <t>B31E956E7E2F0000</t>
  </si>
  <si>
    <t>Artillery Gun</t>
  </si>
  <si>
    <t>31EAB6EA9E2F0000</t>
  </si>
  <si>
    <t>Tank Destroyer</t>
  </si>
  <si>
    <t>F46CA274AE2F0000</t>
  </si>
  <si>
    <t>Autocannon</t>
  </si>
  <si>
    <t>AVIA S-105</t>
  </si>
  <si>
    <t>61E64DE515310000</t>
  </si>
  <si>
    <t>I-TOW</t>
  </si>
  <si>
    <t>439879E515310000</t>
  </si>
  <si>
    <t>TOW 2</t>
  </si>
  <si>
    <t>03CC05037C310000</t>
  </si>
  <si>
    <t>Mk 20 Rockeye II</t>
  </si>
  <si>
    <t>F08C0F097C310000</t>
  </si>
  <si>
    <t>Mk 82 Snakeye</t>
  </si>
  <si>
    <t>BTR 40A #reco1</t>
  </si>
  <si>
    <t>6AEDD63C1D330000</t>
  </si>
  <si>
    <t>Blowpipe</t>
  </si>
  <si>
    <t>4750DCF44A330000</t>
  </si>
  <si>
    <t>Bofor L/60</t>
  </si>
  <si>
    <t>08025FA74C330000</t>
  </si>
  <si>
    <t>Mk 77</t>
  </si>
  <si>
    <t>C82098A97A330000</t>
  </si>
  <si>
    <t>Otobreda Compact</t>
  </si>
  <si>
    <t>CF-101B Voodoo</t>
  </si>
  <si>
    <t>CH-147</t>
  </si>
  <si>
    <t>LÌ JIÀN</t>
  </si>
  <si>
    <t>TÁNKÈ SHĀSHǑU '85</t>
  </si>
  <si>
    <t>#command YW701</t>
  </si>
  <si>
    <t>#command CMD LEOPARD C1</t>
  </si>
  <si>
    <t>#command CMD M60A1</t>
  </si>
  <si>
    <t>#command T-80UK</t>
  </si>
  <si>
    <t>#command T-55K1</t>
  </si>
  <si>
    <t>81D04CDEC4350000</t>
  </si>
  <si>
    <t>Major fuel leak</t>
  </si>
  <si>
    <t>82D04CDEC4350000</t>
  </si>
  <si>
    <t>Engine stall</t>
  </si>
  <si>
    <t>83D04CDEC4350000</t>
  </si>
  <si>
    <t>Fuel tank explosion</t>
  </si>
  <si>
    <t>84D04CDEC4350000</t>
  </si>
  <si>
    <t>Targeting system hit</t>
  </si>
  <si>
    <t>85D04CDEC4350000</t>
  </si>
  <si>
    <t>Ammo box hit</t>
  </si>
  <si>
    <t>86D04CDEC4350000</t>
  </si>
  <si>
    <t>Fire control malfunctioning</t>
  </si>
  <si>
    <t>87D04CDEC4350000</t>
  </si>
  <si>
    <t>Transaxial hit</t>
  </si>
  <si>
    <t>88D04CDEC4350000</t>
  </si>
  <si>
    <t>89D04CDEC4350000</t>
  </si>
  <si>
    <t>Turbine failure</t>
  </si>
  <si>
    <t>8AD04CDEC4350000</t>
  </si>
  <si>
    <t>Collective malfunctioning</t>
  </si>
  <si>
    <t>C1D04CDEC4350000</t>
  </si>
  <si>
    <t>Tail rotor damage</t>
  </si>
  <si>
    <t>C2D04CDEC4350000</t>
  </si>
  <si>
    <t>Tail rotor destroy</t>
  </si>
  <si>
    <t>C3D04CDEC4350000</t>
  </si>
  <si>
    <t>Rough ground</t>
  </si>
  <si>
    <t>C4D04CDEC4350000</t>
  </si>
  <si>
    <t>Track in the mud</t>
  </si>
  <si>
    <t>C5D04CDEC4350000</t>
  </si>
  <si>
    <t>Detracked</t>
  </si>
  <si>
    <t>C6D04CDEC4350000</t>
  </si>
  <si>
    <t>Stuck in the mud</t>
  </si>
  <si>
    <t>C7D04CDEC4350000</t>
  </si>
  <si>
    <t>Mud</t>
  </si>
  <si>
    <t>C8D04CDEC4350000</t>
  </si>
  <si>
    <t>C9D04CDEC4350000</t>
  </si>
  <si>
    <t>Critical Hit</t>
  </si>
  <si>
    <t>CAD04CDEC4350000</t>
  </si>
  <si>
    <t>Radar malfunctioning</t>
  </si>
  <si>
    <t>01D14CDEC4350000</t>
  </si>
  <si>
    <t>Kerosene leak</t>
  </si>
  <si>
    <t>02D14CDEC4350000</t>
  </si>
  <si>
    <t>HUD failure</t>
  </si>
  <si>
    <t>03D14CDEC4350000</t>
  </si>
  <si>
    <t>04D14CDEC4350000</t>
  </si>
  <si>
    <t>Critical incendiary</t>
  </si>
  <si>
    <t>05D14CDEC4350000</t>
  </si>
  <si>
    <t>Radar operator killed</t>
  </si>
  <si>
    <t>06D14CDEC4350000</t>
  </si>
  <si>
    <t>Boat loses fuel</t>
  </si>
  <si>
    <t>07D14CDEC4350000</t>
  </si>
  <si>
    <t>Boat identification</t>
  </si>
  <si>
    <t>08D14CDEC4350000</t>
  </si>
  <si>
    <t>Weapon system reboot</t>
  </si>
  <si>
    <t>09D14CDEC4350000</t>
  </si>
  <si>
    <t>Fire in arms room</t>
  </si>
  <si>
    <t>0AD14CDEC4350000</t>
  </si>
  <si>
    <t>Water ingress</t>
  </si>
  <si>
    <t>41D14CDEC4350000</t>
  </si>
  <si>
    <t>Explosion in ammo room</t>
  </si>
  <si>
    <t>42D14CDEC4350000</t>
  </si>
  <si>
    <t>Officers injured on bridge</t>
  </si>
  <si>
    <t>43D14CDEC4350000</t>
  </si>
  <si>
    <t>Propeller hit</t>
  </si>
  <si>
    <t>44D14CDEC4350000</t>
  </si>
  <si>
    <t>Fuel tank fire</t>
  </si>
  <si>
    <t>45D14CDEC4350000</t>
  </si>
  <si>
    <t>Panic in engine room</t>
  </si>
  <si>
    <t>46D14CDEC4350000</t>
  </si>
  <si>
    <t>Weapon officer down</t>
  </si>
  <si>
    <t>47D14CDEC4350000</t>
  </si>
  <si>
    <t>Radar antenna crippled</t>
  </si>
  <si>
    <t>48D14CDEC4350000</t>
  </si>
  <si>
    <t>Weapon operator injured</t>
  </si>
  <si>
    <t>49D14CDEC4350000</t>
  </si>
  <si>
    <t>Captain killed on bridge</t>
  </si>
  <si>
    <t>4AD14CDEC4350000</t>
  </si>
  <si>
    <t>Smoke on bridge</t>
  </si>
  <si>
    <t>81D14CDEC4350000</t>
  </si>
  <si>
    <t>Turret crew unconscious</t>
  </si>
  <si>
    <t>82D14CDEC4350000</t>
  </si>
  <si>
    <t>Turret crew injured</t>
  </si>
  <si>
    <t>83D14CDEC4350000</t>
  </si>
  <si>
    <t>84D14CDEC4350000</t>
  </si>
  <si>
    <t>Turret crew losses</t>
  </si>
  <si>
    <t>85D14CDEC4350000</t>
  </si>
  <si>
    <t>86D14CDEC4350000</t>
  </si>
  <si>
    <t>Small water ingress</t>
  </si>
  <si>
    <t>87D14CDEC4350000</t>
  </si>
  <si>
    <t>Engine fire</t>
  </si>
  <si>
    <t>88D14CDEC4350000</t>
  </si>
  <si>
    <t>Ammo box explosion</t>
  </si>
  <si>
    <t>CF-116 FREEDOM FIGHTER</t>
  </si>
  <si>
    <t>CHAM-SU-RI</t>
  </si>
  <si>
    <t>83505D794C370000</t>
  </si>
  <si>
    <t>Twin Colt Mk 12</t>
  </si>
  <si>
    <t>6EAC4AA64C370000</t>
  </si>
  <si>
    <t>Command Helicopter</t>
  </si>
  <si>
    <t>CB92ABFB4D370000</t>
  </si>
  <si>
    <t>Air-Defense Corvette</t>
  </si>
  <si>
    <t>6A9EABFB4D370000</t>
  </si>
  <si>
    <t>Corvette</t>
  </si>
  <si>
    <t>43139B397D370000</t>
  </si>
  <si>
    <t>Crotale CN2</t>
  </si>
  <si>
    <t>DC151042B5380000</t>
  </si>
  <si>
    <t>Dual AK-130-MR</t>
  </si>
  <si>
    <t>3B3DEBAC793B0000</t>
  </si>
  <si>
    <t>Dragunov SVD</t>
  </si>
  <si>
    <t>C33508B1A93B0000</t>
  </si>
  <si>
    <t>Dual M2 Browning</t>
  </si>
  <si>
    <t>EF-101B Electric Voodoo</t>
  </si>
  <si>
    <t>EF-111A RAVEN</t>
  </si>
  <si>
    <t>A8CAADF3143F0000</t>
  </si>
  <si>
    <t>Recon team</t>
  </si>
  <si>
    <t>EPBV 3022 #reco1</t>
  </si>
  <si>
    <t>ETENDARD IVM</t>
  </si>
  <si>
    <t>F-104J RYU</t>
  </si>
  <si>
    <t>F-111E AARDVARK</t>
  </si>
  <si>
    <t>F-15A EAGLE</t>
  </si>
  <si>
    <t>F-15J</t>
  </si>
  <si>
    <t>F-4F PEACE RHINE</t>
  </si>
  <si>
    <t>F-4G WILD WEASEL V</t>
  </si>
  <si>
    <t>ABCB75CBB5400000</t>
  </si>
  <si>
    <t>FAMAS</t>
  </si>
  <si>
    <t>RIMa '85</t>
  </si>
  <si>
    <t>FV721 FOX #reco1</t>
  </si>
  <si>
    <t>32CDE42DEB420000</t>
  </si>
  <si>
    <t>Fighter bomber</t>
  </si>
  <si>
    <t>779BABB219430000</t>
  </si>
  <si>
    <t>Flamethrower Vehicle</t>
  </si>
  <si>
    <t>6ABCBAB720440000</t>
  </si>
  <si>
    <t>H&amp;K G11</t>
  </si>
  <si>
    <t>88205C42D7440000</t>
  </si>
  <si>
    <t>GCS-1 M117</t>
  </si>
  <si>
    <t>DA621882D7440000</t>
  </si>
  <si>
    <t>2DBE2C25F6450000</t>
  </si>
  <si>
    <t>Anti-aircraft Helicopter</t>
  </si>
  <si>
    <t>B5DBE225F6450000</t>
  </si>
  <si>
    <t>Gunship Helicopter</t>
  </si>
  <si>
    <t>C1201C576E460000</t>
  </si>
  <si>
    <t>M168 Vulcan</t>
  </si>
  <si>
    <t>FLAKPZ. GEPARD A1</t>
  </si>
  <si>
    <t>FLAKPZ. GEPARD A2</t>
  </si>
  <si>
    <t>CB62D2E7AC470000</t>
  </si>
  <si>
    <t>Air-Defense Gunboat</t>
  </si>
  <si>
    <t>C4B59B39AE470000</t>
  </si>
  <si>
    <t>Carl Gustav M3</t>
  </si>
  <si>
    <t>2S1  KARAFIÁT</t>
  </si>
  <si>
    <t>909278264F4B0000</t>
  </si>
  <si>
    <t>Howa 89F Shiki</t>
  </si>
  <si>
    <t>B7FAE72E4F4B0000</t>
  </si>
  <si>
    <t>Howitzer</t>
  </si>
  <si>
    <t>HUSSARDS #reco2</t>
  </si>
  <si>
    <t>A9DDD57A374F0000</t>
  </si>
  <si>
    <t>Fire Support Squad</t>
  </si>
  <si>
    <t>A97A9BF73A4F0000</t>
  </si>
  <si>
    <t>Infrared</t>
  </si>
  <si>
    <t>A89BDE6A3E4F0000</t>
  </si>
  <si>
    <t>Interdictor</t>
  </si>
  <si>
    <t>J-7IIM</t>
  </si>
  <si>
    <t>KŪTEI</t>
  </si>
  <si>
    <t>JH-7A FEIBAO</t>
  </si>
  <si>
    <t>THS Mi-8TV</t>
  </si>
  <si>
    <t>Deprec! Kpz T-55AM</t>
  </si>
  <si>
    <t>KV-107</t>
  </si>
  <si>
    <t>Ka-52 #reco3</t>
  </si>
  <si>
    <t>B3891A8B20580000</t>
  </si>
  <si>
    <t>L11A5</t>
  </si>
  <si>
    <t>F1EADEC222580000</t>
  </si>
  <si>
    <t>L1A1 SLR</t>
  </si>
  <si>
    <t>333D9B6851580000</t>
  </si>
  <si>
    <t>L44</t>
  </si>
  <si>
    <t>F46CA2C482580000</t>
  </si>
  <si>
    <t>L7A3</t>
  </si>
  <si>
    <t>6ABCBAB791580000</t>
  </si>
  <si>
    <t>L85</t>
  </si>
  <si>
    <t>C2315CC9B1580000</t>
  </si>
  <si>
    <t>32E3EA116E5A0000</t>
  </si>
  <si>
    <t>Laser Guided HE Bomb</t>
  </si>
  <si>
    <t>M113 ACAV #reco1</t>
  </si>
  <si>
    <t>6ABCBA77215C0000</t>
  </si>
  <si>
    <t>M14</t>
  </si>
  <si>
    <t>#command M/151A1 KV</t>
  </si>
  <si>
    <t>6ABCBADC215C0000</t>
  </si>
  <si>
    <t>M16</t>
  </si>
  <si>
    <t>2DAE3343315C0000</t>
  </si>
  <si>
    <t>Bushmaster</t>
  </si>
  <si>
    <t>F46CA287315C0000</t>
  </si>
  <si>
    <t>M256</t>
  </si>
  <si>
    <t>B3890A4B725C0000</t>
  </si>
  <si>
    <t>M68A1</t>
  </si>
  <si>
    <t>333D9B68725C0000</t>
  </si>
  <si>
    <t>M68</t>
  </si>
  <si>
    <t>2A4CCB78805C0000</t>
  </si>
  <si>
    <t>M70 Smoke</t>
  </si>
  <si>
    <t>744EDF9AC75C0000</t>
  </si>
  <si>
    <t>Main Battle Tank Prototype</t>
  </si>
  <si>
    <t>347B9B0DD15C0000</t>
  </si>
  <si>
    <t>MC3</t>
  </si>
  <si>
    <t>TOW DEFENDER</t>
  </si>
  <si>
    <t>F46CA24BF35C0000</t>
  </si>
  <si>
    <t>MECA L/48</t>
  </si>
  <si>
    <t>4DDB09C6155D0000</t>
  </si>
  <si>
    <t>Shillelagh-C</t>
  </si>
  <si>
    <t>#command Z-5</t>
  </si>
  <si>
    <t>THS Mi-8T</t>
  </si>
  <si>
    <t>C1D072C1505D0000</t>
  </si>
  <si>
    <t>Rh 202</t>
  </si>
  <si>
    <t>F1EA72D5A45D0000</t>
  </si>
  <si>
    <t>MPi-K</t>
  </si>
  <si>
    <t>E8AC9B56C95D0000</t>
  </si>
  <si>
    <t>MLRS</t>
  </si>
  <si>
    <t>2D3AEBA6555E0000</t>
  </si>
  <si>
    <t>Missile Launcher</t>
  </si>
  <si>
    <t>B31E95B36B5E0000</t>
  </si>
  <si>
    <t>Main Gun</t>
  </si>
  <si>
    <t>8772ABB86E5E0000</t>
  </si>
  <si>
    <t>Mauser m/96</t>
  </si>
  <si>
    <t>Mi-40</t>
  </si>
  <si>
    <t>MiG-25BM</t>
  </si>
  <si>
    <t>MiG-31</t>
  </si>
  <si>
    <t>C38144EEEC5E0000</t>
  </si>
  <si>
    <t>M134 Minigun</t>
  </si>
  <si>
    <t>MIRAGE F1CT</t>
  </si>
  <si>
    <t>MIRAGE F1C</t>
  </si>
  <si>
    <t>EEAC9303015F0000</t>
  </si>
  <si>
    <t>9A151CF94D5F0000</t>
  </si>
  <si>
    <t>HB 60 LP</t>
  </si>
  <si>
    <t>B21C1CF94D5F0000</t>
  </si>
  <si>
    <t>HB 60</t>
  </si>
  <si>
    <t>2DEB4279AC5F0000</t>
  </si>
  <si>
    <t>Multirole combat aircraft</t>
  </si>
  <si>
    <t>YUCKJEONDAE '90</t>
  </si>
  <si>
    <t>JEONGCHALDAE #reco2</t>
  </si>
  <si>
    <t>74AE2FE56E620000</t>
  </si>
  <si>
    <t>Naval Auto-cannon</t>
  </si>
  <si>
    <t>4120ECF44D630000</t>
  </si>
  <si>
    <t>2A15 Norov</t>
  </si>
  <si>
    <t>F-5A FREEDOM FIGHTER</t>
  </si>
  <si>
    <t>OH-1 NINJA #reco3</t>
  </si>
  <si>
    <t>AE7CAB9E21680000</t>
  </si>
  <si>
    <t>P-15 Termit</t>
  </si>
  <si>
    <t>BAEK-KU</t>
  </si>
  <si>
    <t>PANZERGRENADIERE '90</t>
  </si>
  <si>
    <t>Q-5B</t>
  </si>
  <si>
    <t>C33508A9A96F0000</t>
  </si>
  <si>
    <t>Quad M2 Browning</t>
  </si>
  <si>
    <t>D12595A9A96F0000</t>
  </si>
  <si>
    <t>Quad HMG</t>
  </si>
  <si>
    <t>6EACB659F3700000</t>
  </si>
  <si>
    <t>Recon Helicopter</t>
  </si>
  <si>
    <t>MatTrsp CH-53G</t>
  </si>
  <si>
    <t>B31B334462710000</t>
  </si>
  <si>
    <t>RL-100 Blindicide</t>
  </si>
  <si>
    <t>01921CDF62710000</t>
  </si>
  <si>
    <t>2D3AEBA655720000</t>
  </si>
  <si>
    <t>Rocket Launcher</t>
  </si>
  <si>
    <t>RAFALE C F1</t>
  </si>
  <si>
    <t>RAZVEDKA #reco2</t>
  </si>
  <si>
    <t>66DBB934AA720000</t>
  </si>
  <si>
    <t>Recoilless gun</t>
  </si>
  <si>
    <t>5C19BB34AA720000</t>
  </si>
  <si>
    <t>Recoilless Rifle</t>
  </si>
  <si>
    <t>F45DCF34AA720000</t>
  </si>
  <si>
    <t>Armored recon Prototype</t>
  </si>
  <si>
    <t>5199AAF1EA720000</t>
  </si>
  <si>
    <t>Rifled Gun</t>
  </si>
  <si>
    <t>ROVER #reco2</t>
  </si>
  <si>
    <t>ROVER PINKY #reco3</t>
  </si>
  <si>
    <t>B16BDE11B2740000</t>
  </si>
  <si>
    <t>295D975EC5750000</t>
  </si>
  <si>
    <t>Smoke Rocket Pod</t>
  </si>
  <si>
    <t>MOT.-SCHÜTZEN</t>
  </si>
  <si>
    <t>B29AC7AB0F770000</t>
  </si>
  <si>
    <t>Skyflash SuperTEMP</t>
  </si>
  <si>
    <t>ECECC6B79A770000</t>
  </si>
  <si>
    <t>Sterling</t>
  </si>
  <si>
    <t>CDADB2B39B770000</t>
  </si>
  <si>
    <t>FIM-92C Stinger</t>
  </si>
  <si>
    <t>8160C6EA9D770000</t>
  </si>
  <si>
    <t>9M37</t>
  </si>
  <si>
    <t>9760C6EA9D770000</t>
  </si>
  <si>
    <t>9M31M</t>
  </si>
  <si>
    <t>AC0BC1EE9D770000</t>
  </si>
  <si>
    <t>Strike fighter</t>
  </si>
  <si>
    <t>Su-22M4</t>
  </si>
  <si>
    <t>Su-25</t>
  </si>
  <si>
    <t>Su-27PU</t>
  </si>
  <si>
    <t>SU-7BMK</t>
  </si>
  <si>
    <t>6ABCBADC61780000</t>
  </si>
  <si>
    <t>TQBZ-56</t>
  </si>
  <si>
    <t>6ABCBA5C72780000</t>
  </si>
  <si>
    <t>6ABCBA9C90780000</t>
  </si>
  <si>
    <t>QBZ-81</t>
  </si>
  <si>
    <t>A74C33396A7A0000</t>
  </si>
  <si>
    <t>Tactical bomber</t>
  </si>
  <si>
    <t>661CABB56C7A0000</t>
  </si>
  <si>
    <t>Tampella</t>
  </si>
  <si>
    <t>668BE2E9AC7B0000</t>
  </si>
  <si>
    <t>2S11 Tundscha</t>
  </si>
  <si>
    <t>01315CB3CB7B0000</t>
  </si>
  <si>
    <t>Twin M230</t>
  </si>
  <si>
    <t>EEEC5EB3CB7B0000</t>
  </si>
  <si>
    <t>Twin M134 Minigun</t>
  </si>
  <si>
    <t>8A005FB3CB7B0000</t>
  </si>
  <si>
    <t>Twin Mk19</t>
  </si>
  <si>
    <t>D12595B3CB7B0000</t>
  </si>
  <si>
    <t>Twin HMG</t>
  </si>
  <si>
    <t>D17595B3CB7B0000</t>
  </si>
  <si>
    <t>Twin MMG</t>
  </si>
  <si>
    <t>B3CE1243ED7B0000</t>
  </si>
  <si>
    <t>Twin Type 23</t>
  </si>
  <si>
    <t>E1D42847ED7B0000</t>
  </si>
  <si>
    <t>Type 69 CIWS</t>
  </si>
  <si>
    <t>01211C48ED7B0000</t>
  </si>
  <si>
    <t>Dual Type 76-130</t>
  </si>
  <si>
    <t>C6201C6AED7B0000</t>
  </si>
  <si>
    <t>Dual Type 61</t>
  </si>
  <si>
    <t>08211C6AED7B0000</t>
  </si>
  <si>
    <t>Type 63 #reco1</t>
  </si>
  <si>
    <t>88711C6AED7B0000</t>
  </si>
  <si>
    <t>Dual Type 66</t>
  </si>
  <si>
    <t>0871206AED7B0000</t>
  </si>
  <si>
    <t>Dual Type 76F</t>
  </si>
  <si>
    <t>UAZ 469 #reco2</t>
  </si>
  <si>
    <t>UH-1B</t>
  </si>
  <si>
    <t>UH-1H HUEY</t>
  </si>
  <si>
    <t>#command UDALOY II</t>
  </si>
  <si>
    <t>EAED42B93B7F0000</t>
  </si>
  <si>
    <t>Fire</t>
  </si>
  <si>
    <t>V-150 20mm #reco1</t>
  </si>
  <si>
    <t>F1EA728941820000</t>
  </si>
  <si>
    <t>Vz. 58</t>
  </si>
  <si>
    <t>#command ZZZ-701</t>
  </si>
  <si>
    <t>B389068670890000</t>
  </si>
  <si>
    <t>XM-150</t>
  </si>
  <si>
    <t>82E2BEECEC8E0000</t>
  </si>
  <si>
    <t>Yingji-91</t>
  </si>
  <si>
    <t>A74C337ADCA40000</t>
  </si>
  <si>
    <t>Cluster bombs are bomblets dropped in numbers over an area. They deal both anti-tank and anti-personel damages over an area, making them ideal to counter massed enemies. They can also be dropped « blind » on a position without target in sight.</t>
  </si>
  <si>
    <t>ECECC6B919A50000</t>
  </si>
  <si>
    <t>Multiple-barreled rotary autocannons, they provide tremendous firepower over the shortest spam of time. Usually used by plaes or anti-air units, they are quickly runing out of ammos.</t>
  </si>
  <si>
    <t>6A6ACEEA1DA50000</t>
  </si>
  <si>
    <t>B3CEB6A879A50000</t>
  </si>
  <si>
    <t>A74C33B589A50000</t>
  </si>
  <si>
    <t>Napalm bombs deal few damages on impact, but while start fires around the the point of impact. Fire will spread more quickly and fiercely in towns and woods than in a grass field. Fires deal few damages to armored units, contrary to unarmored ones, but deal high stress damages to all, forcing them to get out.</t>
  </si>
  <si>
    <t>B31E95BB89A50000</t>
  </si>
  <si>
    <t>Naval guns are designed to fire anti-personal rounds on a direct trajectory, therefore requiring a line-of-sight to target.</t>
  </si>
  <si>
    <t>D7D295BB89A50000</t>
  </si>
  <si>
    <t>Naval surface-to-air missiles are medium to long range weapons dedicated to engaging aerial targets and enemy missiles. They are ineffective against ground targets.</t>
  </si>
  <si>
    <t>A89BE366ACA50000</t>
  </si>
  <si>
    <t>295D975EC5A50000</t>
  </si>
  <si>
    <t>Rocket pods are helicopters and planes' weapons, allowing them to saturate a target under a volley of unguided explosive warheads. Dealing good damages on infantry and unarmored targets, they are less effective against armored ones. They can only be used against ground targets.</t>
  </si>
  <si>
    <t>A74C33B9CAA50000</t>
  </si>
  <si>
    <t>TORNADO ECR</t>
  </si>
  <si>
    <t>MOTOSTŘELCI</t>
  </si>
  <si>
    <t>FIAT 6616 #reco2</t>
  </si>
  <si>
    <t>SpPz LUCHS #reco1</t>
  </si>
  <si>
    <t>SpPz LUCHS A1 #reco2</t>
  </si>
  <si>
    <t>DEF248B21C040200</t>
  </si>
  <si>
    <t>100mm HEAT</t>
  </si>
  <si>
    <t>DEF248B26C040200</t>
  </si>
  <si>
    <t>105mm HEAT</t>
  </si>
  <si>
    <t>DEF248B27C040200</t>
  </si>
  <si>
    <t>106mm HEAT</t>
  </si>
  <si>
    <t>DEF248B21C080200</t>
  </si>
  <si>
    <t>110mm HEAT</t>
  </si>
  <si>
    <t>DEF248B23C080200</t>
  </si>
  <si>
    <t>112mm HEAT</t>
  </si>
  <si>
    <t>DEF248B21C0C0200</t>
  </si>
  <si>
    <t>120mm HEAT</t>
  </si>
  <si>
    <t>DEF248B23C0C0200</t>
  </si>
  <si>
    <t>122mm HEAT</t>
  </si>
  <si>
    <t>DEF248B21C100200</t>
  </si>
  <si>
    <t>130mm HEAT</t>
  </si>
  <si>
    <t>DEF248B29C100200</t>
  </si>
  <si>
    <t>138mm HEAT</t>
  </si>
  <si>
    <t>DEF248B23C180200</t>
  </si>
  <si>
    <t>152mm HEAT</t>
  </si>
  <si>
    <t>DEF248B26C1C0200</t>
  </si>
  <si>
    <t>165mm HEAT</t>
  </si>
  <si>
    <t>DEF248B26C0C0800</t>
  </si>
  <si>
    <t>72mm HEAT</t>
  </si>
  <si>
    <t>Type 80 SPAAG</t>
  </si>
  <si>
    <t>Deprec! Type 83 SPAAG</t>
  </si>
  <si>
    <t>B3CB7B88D0450B00</t>
  </si>
  <si>
    <t>Twin AGS-17</t>
  </si>
  <si>
    <t>AH-1E COBRA</t>
  </si>
  <si>
    <t>AH-1F COBRA</t>
  </si>
  <si>
    <t>AH-1S COBRA</t>
  </si>
  <si>
    <t>F1EA725881540B00</t>
  </si>
  <si>
    <t>MPi-AK-74N</t>
  </si>
  <si>
    <t>NORFORCE #reco2</t>
  </si>
  <si>
    <t>ASLAV-S #reco3</t>
  </si>
  <si>
    <t>B07957C4A0910B00</t>
  </si>
  <si>
    <t>AZP-23</t>
  </si>
  <si>
    <t>7E5CD77A27DF0B00</t>
  </si>
  <si>
    <t>Armored Supply Truck</t>
  </si>
  <si>
    <t>4D99C7BA89E30B00</t>
  </si>
  <si>
    <t>Assault Carbine</t>
  </si>
  <si>
    <t>5C99C7BA89E30B00</t>
  </si>
  <si>
    <t>Assault Rifles</t>
  </si>
  <si>
    <t>#command BMD2-K</t>
  </si>
  <si>
    <t>BRDM-3 #reco1</t>
  </si>
  <si>
    <t>BARGE</t>
  </si>
  <si>
    <t>6ADDE1339DBA0C00</t>
  </si>
  <si>
    <t>Bidons spéciaux</t>
  </si>
  <si>
    <t>COYOTE #reco2</t>
  </si>
  <si>
    <t>RECCE #reco2</t>
  </si>
  <si>
    <t>#command AMX-30B CNE</t>
  </si>
  <si>
    <t>#command FüPz T-72(K1)</t>
  </si>
  <si>
    <t>CF-104 STARFIGHTER</t>
  </si>
  <si>
    <t>F45DC3B3B79B0D00</t>
  </si>
  <si>
    <t>Cavalry Tank Prototype</t>
  </si>
  <si>
    <t>STARFIGHTER</t>
  </si>
  <si>
    <t>41B1D24C6CEA0E00</t>
  </si>
  <si>
    <t>Dual Bofor L/56</t>
  </si>
  <si>
    <t>4234790BA4890F00</t>
  </si>
  <si>
    <t>LEVEL FATIGUE -1</t>
  </si>
  <si>
    <t>4334790BA4890F00</t>
  </si>
  <si>
    <t>LEVEL FATIGUE -2</t>
  </si>
  <si>
    <t>81F5808FA5890F00</t>
  </si>
  <si>
    <t>ROOKIE</t>
  </si>
  <si>
    <t>82F5808FA5890F00</t>
  </si>
  <si>
    <t>TRAINED</t>
  </si>
  <si>
    <t>83F5808FA5890F00</t>
  </si>
  <si>
    <t>HARDENED</t>
  </si>
  <si>
    <t>84F5808FA5890F00</t>
  </si>
  <si>
    <t>VETERAN</t>
  </si>
  <si>
    <t>85F5808FA5890F00</t>
  </si>
  <si>
    <t>ELITE</t>
  </si>
  <si>
    <t>B189BA794DC70F00</t>
  </si>
  <si>
    <t>Electro-optical</t>
  </si>
  <si>
    <t>F-111F AARDVARK</t>
  </si>
  <si>
    <t>F-117 NIGHTHAWK</t>
  </si>
  <si>
    <t>F-14 TOMCAT</t>
  </si>
  <si>
    <t>F-15C EAGLE</t>
  </si>
  <si>
    <t>F 35 DRAKEN</t>
  </si>
  <si>
    <t>FERRET Mk.1 #reco1</t>
  </si>
  <si>
    <t>#command FREMANTLE</t>
  </si>
  <si>
    <t>#command GRIZZLY CP</t>
  </si>
  <si>
    <t>HN-5C Truck</t>
  </si>
  <si>
    <t>#command HATSUYUKI</t>
  </si>
  <si>
    <t>IL-102</t>
  </si>
  <si>
    <t>ILTIS Aufk. #reco2</t>
  </si>
  <si>
    <t>JAGUAR GR.1</t>
  </si>
  <si>
    <t>F1EA72D552311500</t>
  </si>
  <si>
    <t>PTŘS KONKURS</t>
  </si>
  <si>
    <t>L-29R DELFIN</t>
  </si>
  <si>
    <t>L-29RS DELFIN</t>
  </si>
  <si>
    <t>L-39ZA ALBATROS</t>
  </si>
  <si>
    <t>LRPV ROVER #reco3</t>
  </si>
  <si>
    <t>#command LA FAYETTE</t>
  </si>
  <si>
    <t>#command ROVER KPV</t>
  </si>
  <si>
    <t>#command ROVER CP</t>
  </si>
  <si>
    <t>M1025 HUMVEE M134 #reco1</t>
  </si>
  <si>
    <t>M151A2 FAV #reco3</t>
  </si>
  <si>
    <t>2D6EC6D0100C1700</t>
  </si>
  <si>
    <t>M202 Flash</t>
  </si>
  <si>
    <t>#command M38A1 CP</t>
  </si>
  <si>
    <t>M3 BRADLEY CFV #reco2</t>
  </si>
  <si>
    <t>#command M577A1</t>
  </si>
  <si>
    <t>MH-60L DAP</t>
  </si>
  <si>
    <t>MI-24K #reco3</t>
  </si>
  <si>
    <t>MIG-23ML</t>
  </si>
  <si>
    <t>MiG-17F</t>
  </si>
  <si>
    <t>MiG-19PM</t>
  </si>
  <si>
    <t>MiG-21M</t>
  </si>
  <si>
    <t>MiG-23BN</t>
  </si>
  <si>
    <t>4E645DC4C0BA1700</t>
  </si>
  <si>
    <t>Mig23MLS</t>
  </si>
  <si>
    <t>MiG-23MLD</t>
  </si>
  <si>
    <t>MiG-29S</t>
  </si>
  <si>
    <t>MiG-31M</t>
  </si>
  <si>
    <t>MIRAGE IIIO(A)</t>
  </si>
  <si>
    <t>MIRAGE IIIO(F)</t>
  </si>
  <si>
    <t>74AE2F657ED31700</t>
  </si>
  <si>
    <t>Automatic Mortar</t>
  </si>
  <si>
    <t>EEFCDD667ED31700</t>
  </si>
  <si>
    <t>Mortar Carrier</t>
  </si>
  <si>
    <t>CHONG-JU</t>
  </si>
  <si>
    <t>BBD91881B0581A00</t>
  </si>
  <si>
    <t>PLA 105</t>
  </si>
  <si>
    <t>PT-76B DshK #reco1</t>
  </si>
  <si>
    <t>74AE2F656AEA1B00</t>
  </si>
  <si>
    <t>Quad Autocannon</t>
  </si>
  <si>
    <t>TORNADO MFG</t>
  </si>
  <si>
    <t>KAFV 90 #reco1</t>
  </si>
  <si>
    <t>SUSAEK-DAE #reco2</t>
  </si>
  <si>
    <t>SchwPz PT-76B #reco1</t>
  </si>
  <si>
    <t>#command AT105C</t>
  </si>
  <si>
    <t>99A615D730E81D00</t>
  </si>
  <si>
    <t>Su22M4P</t>
  </si>
  <si>
    <t>Su-24M</t>
  </si>
  <si>
    <t>Su-25T</t>
  </si>
  <si>
    <t>Su-27S</t>
  </si>
  <si>
    <t>Su-27M</t>
  </si>
  <si>
    <t>SU-27SK</t>
  </si>
  <si>
    <t>B5EAF8715DEB1D00</t>
  </si>
  <si>
    <t>F.O.B.</t>
  </si>
  <si>
    <t>EAEDAEECECF21D00</t>
  </si>
  <si>
    <t>Swingfire</t>
  </si>
  <si>
    <t>6ABCBA9C70181E00</t>
  </si>
  <si>
    <t>QBZ-56-I</t>
  </si>
  <si>
    <t>88D045CBECF21E00</t>
  </si>
  <si>
    <t>74AE2FE5ECF21E00</t>
  </si>
  <si>
    <t>Twin Autocannon</t>
  </si>
  <si>
    <t>HUJIAN</t>
  </si>
  <si>
    <t>EE0D09835AFB1E00</t>
  </si>
  <si>
    <t>#command TYPE 21</t>
  </si>
  <si>
    <t>ZZC-55 #reco1</t>
  </si>
  <si>
    <t>ZZC-56  #reco1</t>
  </si>
  <si>
    <t>91C61D865AFB1E00</t>
  </si>
  <si>
    <t>Type 56</t>
  </si>
  <si>
    <t>ZTQ-62  #reco1</t>
  </si>
  <si>
    <t>91C629875AFB1E00</t>
  </si>
  <si>
    <t>Type 69</t>
  </si>
  <si>
    <t>Deprec! ZTZ-80</t>
  </si>
  <si>
    <t>HACHI-NANA SHIKI #reco1</t>
  </si>
  <si>
    <t>UAZ-469 KPV #reco1</t>
  </si>
  <si>
    <t>UH-60P</t>
  </si>
  <si>
    <t>VDV '90</t>
  </si>
  <si>
    <t>UNIMOG</t>
  </si>
  <si>
    <t>2A4CCB5DEECE1F00</t>
  </si>
  <si>
    <t>Smoke</t>
  </si>
  <si>
    <t>EA6E5EB49ABA2000</t>
  </si>
  <si>
    <t>Missile Air-Sol Maverick</t>
  </si>
  <si>
    <t>6AEA76B49ABA2000</t>
  </si>
  <si>
    <t>Missile Air-Air Sidewinder</t>
  </si>
  <si>
    <t>VÝSADKÁŘI</t>
  </si>
  <si>
    <t>Z-9A HJ-8</t>
  </si>
  <si>
    <t>YAK-38</t>
  </si>
  <si>
    <t>Z-5A</t>
  </si>
  <si>
    <t>#command VELITELSKÉ UAZ</t>
  </si>
  <si>
    <t>B31E956E7E2F2900</t>
  </si>
  <si>
    <t>F46CA274AE2F2900</t>
  </si>
  <si>
    <t>Quick-firing guns of small caliber (usually 20mm to 30mm), they trade high armor penetration for a better rate of fire. Deadly to infantry and unarmored or lightly armored vehicles alike, they compensate their low anti-tank value with the fact that the hail of rounds they throw at an armored target will quickly stress them. They are the only guns able to fire at aerial targets.</t>
  </si>
  <si>
    <t>B7FAE72E4F4B2900</t>
  </si>
  <si>
    <t>Howitzer, or « tube » artillery, are firing an average 3-4 rounds per salvos over long range and on an indirect trajectory. Slow to aim and to reload, they can be very accurate if teamed with a spotter.</t>
  </si>
  <si>
    <t>32E3EA116E5A2900</t>
  </si>
  <si>
    <t>Laser guided bombs anti-personal bombs fired and guided to target like any AGM. But they are only dealing damages to unarmored targets, and very few to armored ones.</t>
  </si>
  <si>
    <t>E8AC9B56C95D2900</t>
  </si>
  <si>
    <t>Multiple Launch Rocket Systems are artillery units firing quick volleys of heavy rocket. A saturation weapon, they are meant to stun or stress targets over a large area instea of inflicting damages on a single point. It can be fired over obstacles, but has a greater no-fire zone at minimum range than regular artillery.</t>
  </si>
  <si>
    <t>2D3AEBA6555E2900</t>
  </si>
  <si>
    <t>B31E95B36B5E2900</t>
  </si>
  <si>
    <t>Main Gun or Tank Gun are designed to fire either or both anti-tank and anti-personel rounds on a direct trajectory, therefore requiring a line-of-sight on target.</t>
  </si>
  <si>
    <t>74AE2FE56E622900</t>
  </si>
  <si>
    <t>Quick-firing guns of small or medium caliber (usually 20mm to 80mm), they trade high armor penetration for a better rate of fire. Deadly to infantry and unarmored or lightly armored vehicles alike, they compensate their low anti-tank value with the fact that the hail of rounds they throw at an armored target will quickly cause a lot of stress. They are the only guns capable of firing at aerial targets.</t>
  </si>
  <si>
    <t>D12595A9A96F2900</t>
  </si>
  <si>
    <t>2D3AEBA655722900</t>
  </si>
  <si>
    <t>Rocket launchers used by engineers and assault troops are firing incendiary rockets, very effective against soft targets or in urban fighting, but lesser against armored targets.</t>
  </si>
  <si>
    <t>5C19BB34AA722900</t>
  </si>
  <si>
    <t>Recoilless Rifles are anti-tank weapons of old design. More cumbersome than infantry LAWs, they also have much longer range. Usually mounted on vehicles such as jeeps, APC, etc., they turn into light tank destroyers, still dangerous to lightly armored vehicles.</t>
  </si>
  <si>
    <t>5199AAF1EA722900</t>
  </si>
  <si>
    <t>295D975EC5752900</t>
  </si>
  <si>
    <t>Smoke rocket pods works the same as regumar rocket pods, but aren't dealing any damages : they are used to quickly lay an effective wall of smoke to cover allies or blind enemies.</t>
  </si>
  <si>
    <t>D12595B3CB7B2900</t>
  </si>
  <si>
    <t>D17595B3CB7B2900</t>
  </si>
  <si>
    <t>GAZELLE 342M HOT 2</t>
  </si>
  <si>
    <t>CH'ONMA-HO IV</t>
  </si>
  <si>
    <t>UAZ-469A ZWIAD. #reco2</t>
  </si>
  <si>
    <t>2S1 GOŹDZIK</t>
  </si>
  <si>
    <t>Deprec! COMMANDOS PARA '85 #reco2</t>
  </si>
  <si>
    <t>MOTOSTRELKI '90</t>
  </si>
  <si>
    <t>A-4K KAHU</t>
  </si>
  <si>
    <t>A-4K SKYHAWK</t>
  </si>
  <si>
    <t>A-4M SKYHAWK II</t>
  </si>
  <si>
    <t>A-4F SKYHAWK II</t>
  </si>
  <si>
    <t>A-5I</t>
  </si>
  <si>
    <t>A-5</t>
  </si>
  <si>
    <t>A-6E TRAM INTRUDER</t>
  </si>
  <si>
    <t>A-6A INTRUDER</t>
  </si>
  <si>
    <t>A-7E CORSAIR II</t>
  </si>
  <si>
    <t>AH-1 COBRA SIDEWINDER</t>
  </si>
  <si>
    <t>AH-1T SEACOBRA IP</t>
  </si>
  <si>
    <t>AH-1W SUPERCOBRA</t>
  </si>
  <si>
    <t>AH-64A APACHE</t>
  </si>
  <si>
    <t>AH-64D LONGBOW #reco3</t>
  </si>
  <si>
    <t>COMMANDOS '90</t>
  </si>
  <si>
    <t>DIGGERS '90</t>
  </si>
  <si>
    <t>#command TAC HQ</t>
  </si>
  <si>
    <t>AS565 PANTHER</t>
  </si>
  <si>
    <t>AS565 MB PANTHER</t>
  </si>
  <si>
    <t>ASLAV-25 #reco1</t>
  </si>
  <si>
    <t>Deprec! LIGHT RIFLEMEN '90</t>
  </si>
  <si>
    <t>AV-8B HARRIER II</t>
  </si>
  <si>
    <t>AV-8C HARRIER</t>
  </si>
  <si>
    <t>AV-8A HARRIER</t>
  </si>
  <si>
    <t>COUGAR RECON #reco1</t>
  </si>
  <si>
    <t>AufkPz BRM-1 #reco3</t>
  </si>
  <si>
    <t>AufklFz UAZ #reco2</t>
  </si>
  <si>
    <t>BAC STRIKEMASTER</t>
  </si>
  <si>
    <t>BJ212 ZC #reco2</t>
  </si>
  <si>
    <t>Deprec! #command BRDM-2U</t>
  </si>
  <si>
    <t>15562E4151721E03</t>
  </si>
  <si>
    <t>BTR-40A #reco1</t>
  </si>
  <si>
    <t>#command BY5020TSL</t>
  </si>
  <si>
    <t>BELL 204</t>
  </si>
  <si>
    <t>Bo 105P/PAH-1</t>
  </si>
  <si>
    <t>BGS #reco2</t>
  </si>
  <si>
    <t>BUSHRANGER</t>
  </si>
  <si>
    <t>Deprec! PATHFINDERS '85 #reco2</t>
  </si>
  <si>
    <t>#command COMMAND SQUAD</t>
  </si>
  <si>
    <t>#command ILTIS CP</t>
  </si>
  <si>
    <t>ILTIS SCOUT #reco3</t>
  </si>
  <si>
    <t>CF-188 HORNET</t>
  </si>
  <si>
    <t>CH-46 PHROG</t>
  </si>
  <si>
    <t>CH-47C CHINOOK</t>
  </si>
  <si>
    <t>CH-47C SUPER CHINOOK</t>
  </si>
  <si>
    <t>ZHÀNSHÌ '85</t>
  </si>
  <si>
    <t>LÙ ZHÀNDUÌ '90</t>
  </si>
  <si>
    <t>LÌ JIÀN '90</t>
  </si>
  <si>
    <t>#command ZHIHUIBAN</t>
  </si>
  <si>
    <t>LÙ ZHÀNDUÌ</t>
  </si>
  <si>
    <t>LIÈ RÉN #reco2</t>
  </si>
  <si>
    <t>YŪBÈIYÌ</t>
  </si>
  <si>
    <t>ZHÀNSHÌ</t>
  </si>
  <si>
    <t>FÁNG HUÀ BĪNG</t>
  </si>
  <si>
    <t>TÁNKÈ SHĀSHǑU</t>
  </si>
  <si>
    <t>#command BJ212</t>
  </si>
  <si>
    <t>#command FFC CENTURION</t>
  </si>
  <si>
    <t>#command CMD CHIEFTAIN Mk.10</t>
  </si>
  <si>
    <t>#command CH'ONMA-HO CV</t>
  </si>
  <si>
    <t>#command PzBefWg LEOPARD 2</t>
  </si>
  <si>
    <t>#command  LYNX AH.1 CP</t>
  </si>
  <si>
    <t>#command KoVogn M48A5</t>
  </si>
  <si>
    <t>#command STRISTRV 103B</t>
  </si>
  <si>
    <t>#command ZZZ-59-I</t>
  </si>
  <si>
    <t>#command NANA-SAN SHIKI CV</t>
  </si>
  <si>
    <t>Deprec! #command NANA-YON C SHIKI CV</t>
  </si>
  <si>
    <t>#command UAZ-469B</t>
  </si>
  <si>
    <t>CANADIAN RIFLES '85</t>
  </si>
  <si>
    <t>CHASSEURS '85</t>
  </si>
  <si>
    <t>CHINOOK HC.1</t>
  </si>
  <si>
    <t>CH'ONMA-HO II</t>
  </si>
  <si>
    <t>CH'ONMA-HO</t>
  </si>
  <si>
    <t>OH-58D KIOWA Wr. #reco3</t>
  </si>
  <si>
    <t>DORNIER 205</t>
  </si>
  <si>
    <t>EA-6B PROWLER</t>
  </si>
  <si>
    <t>ZWIADOWCY #reco2</t>
  </si>
  <si>
    <t>EUROFIGHTER TYPHOON</t>
  </si>
  <si>
    <t>F-104G STARFIGHTER</t>
  </si>
  <si>
    <t>F-111C</t>
  </si>
  <si>
    <t>F-16A BLOCK 15</t>
  </si>
  <si>
    <t>KF-16C</t>
  </si>
  <si>
    <t>F-16C FIGHTING FALCON</t>
  </si>
  <si>
    <t>F-4E PHANTOM II</t>
  </si>
  <si>
    <t>F-4F</t>
  </si>
  <si>
    <t>F-4J PHANTOM II</t>
  </si>
  <si>
    <t>F-4S PHANTOM II</t>
  </si>
  <si>
    <t>F-5</t>
  </si>
  <si>
    <t>F-6C</t>
  </si>
  <si>
    <t>F-7B</t>
  </si>
  <si>
    <t>F-86F KYOKKO</t>
  </si>
  <si>
    <t>F/A-18A HORNET</t>
  </si>
  <si>
    <t>F/A-18C HORNET</t>
  </si>
  <si>
    <t>F/A-18E SUPER HORNET</t>
  </si>
  <si>
    <t>HUSSARDS '85 #reco2</t>
  </si>
  <si>
    <t>FV101 SCORPION #reco1</t>
  </si>
  <si>
    <t>FV103 SPARTAN #reco2</t>
  </si>
  <si>
    <t>#command FV105 SULTAN</t>
  </si>
  <si>
    <t>FV107 SCIMITAR #reco1</t>
  </si>
  <si>
    <t>#command FV511 WARRIOR</t>
  </si>
  <si>
    <t>FV701 FERRET #reco1</t>
  </si>
  <si>
    <t>FV712 FERRET #reco2</t>
  </si>
  <si>
    <t>FALLSKÄRMSJÄGARE #reco2</t>
  </si>
  <si>
    <t>FERNSPÄHER #reco2</t>
  </si>
  <si>
    <t>FERRET Mk.2 #reco1</t>
  </si>
  <si>
    <t>#command FUCHS Füfu</t>
  </si>
  <si>
    <t>#command FÜHRUNGS UAZ</t>
  </si>
  <si>
    <t>SPEJDERNE #reco2</t>
  </si>
  <si>
    <t>GAZELLE AH.1 #reco3</t>
  </si>
  <si>
    <t>GREEN JACKET #reco2</t>
  </si>
  <si>
    <t>HARRIER GR.1</t>
  </si>
  <si>
    <t>HARRIER GR.3</t>
  </si>
  <si>
    <t>HARRIER GR.5</t>
  </si>
  <si>
    <t>HARRIER GR.7</t>
  </si>
  <si>
    <t>HEIMATSCHÜTZEN</t>
  </si>
  <si>
    <t>HEMVÄRNSMÄN</t>
  </si>
  <si>
    <t>HIGHLANDERS '90</t>
  </si>
  <si>
    <t>#command ILTIS KdoW</t>
  </si>
  <si>
    <t>ILTIS MILAN 1</t>
  </si>
  <si>
    <t>ILTIS MILAN 2</t>
  </si>
  <si>
    <t>J-5</t>
  </si>
  <si>
    <t>KŪTEI '90</t>
  </si>
  <si>
    <t>Deprec! JSDF RANGERS '90 #reco2</t>
  </si>
  <si>
    <t>SYOUJYŪ-BUNTAI '90</t>
  </si>
  <si>
    <t>#command HONBU-HAN</t>
  </si>
  <si>
    <t>JSDF RANGERS #reco2</t>
  </si>
  <si>
    <t>JH-7 FEIBAO</t>
  </si>
  <si>
    <t>JAGUAR GR.1A</t>
  </si>
  <si>
    <t>KF-5E JEGONG-HO</t>
  </si>
  <si>
    <t>K-511 CARGO</t>
  </si>
  <si>
    <t>KM900 #reco2</t>
  </si>
  <si>
    <t>KV-107 SHIRASAGI</t>
  </si>
  <si>
    <t>SPEZIALAUFKLÄRER #reco2</t>
  </si>
  <si>
    <t>KUSTJÄGARE</t>
  </si>
  <si>
    <t>LAV-25 SCOUT #reco1</t>
  </si>
  <si>
    <t>LRPV PERENTIE #reco3</t>
  </si>
  <si>
    <t>B26CC6AB8ACEA605</t>
  </si>
  <si>
    <t>M9</t>
  </si>
  <si>
    <t>LEGION '90</t>
  </si>
  <si>
    <t>LEICHTE SCHÜTZEN</t>
  </si>
  <si>
    <t>#command CMD LEOPARD AS1</t>
  </si>
  <si>
    <t>#command PzBefWg LEOPARD 1</t>
  </si>
  <si>
    <t>AH-6C LITTLE BIRD</t>
  </si>
  <si>
    <t>LYNX AH.1 TOW</t>
  </si>
  <si>
    <t>LYNX AH.7 20mm</t>
  </si>
  <si>
    <t>LYNX AH.7 TOW 2</t>
  </si>
  <si>
    <t>M1025 HUMVEE Mk.19 #reco1</t>
  </si>
  <si>
    <t>#command M1025 HUMVEE CP</t>
  </si>
  <si>
    <t>M113A1 LRV #reco1</t>
  </si>
  <si>
    <t>M113A1 MRV #reco1</t>
  </si>
  <si>
    <t>M113 C&amp;R LYNX #reco1</t>
  </si>
  <si>
    <t>Deprec! M113_DEPREC</t>
  </si>
  <si>
    <t>M151A2 MUTT #reco2</t>
  </si>
  <si>
    <t>OPKLARINGS M/151 #reco2</t>
  </si>
  <si>
    <t>M1A1(HA) ABRAMS</t>
  </si>
  <si>
    <t>M1A1(HC) ABRAMS</t>
  </si>
  <si>
    <t>#command CMD M1 ABRAMS</t>
  </si>
  <si>
    <t>M2A2 BRADLEY IFV</t>
  </si>
  <si>
    <t>ECECCE3C7D33C305</t>
  </si>
  <si>
    <t>M3A1 BRADLEY CFV #reco2</t>
  </si>
  <si>
    <t>M3A2 BRADLEY CFV #reco2</t>
  </si>
  <si>
    <t>FLAKPZ. M42A1</t>
  </si>
  <si>
    <t>M551 ACAV #reco1</t>
  </si>
  <si>
    <t>#command M577 KPV</t>
  </si>
  <si>
    <t>MD 500 I-TOW</t>
  </si>
  <si>
    <t>SCOUT DEFENDER #reco1</t>
  </si>
  <si>
    <t>503ABB92560CD305</t>
  </si>
  <si>
    <t>Mi-24V</t>
  </si>
  <si>
    <t>Mi-28</t>
  </si>
  <si>
    <t>#command MI-2D PRZETACZNIK</t>
  </si>
  <si>
    <t>Mi-2 URN ŻMIJA</t>
  </si>
  <si>
    <t>Mi-2 URP-G GNIEWOSZ</t>
  </si>
  <si>
    <t>Mi-2 URP SALAMANDRA</t>
  </si>
  <si>
    <t>Mi-4T</t>
  </si>
  <si>
    <t>Mi-8 GUNSHIP</t>
  </si>
  <si>
    <t>MARINEJEGER #reco2</t>
  </si>
  <si>
    <t>MIG-21PFM</t>
  </si>
  <si>
    <t>MIG-21Bis</t>
  </si>
  <si>
    <t>MiG-21MF-75</t>
  </si>
  <si>
    <t>MiG-21Bis LAZUR</t>
  </si>
  <si>
    <t>MiG-21MF</t>
  </si>
  <si>
    <t>MiG-23MF</t>
  </si>
  <si>
    <t>MiG-29K</t>
  </si>
  <si>
    <t>MiG-29M</t>
  </si>
  <si>
    <t>MIRAGE 2000C RDI</t>
  </si>
  <si>
    <t>MIRAGE F1C-200</t>
  </si>
  <si>
    <t>JEOGOCKDAE '90</t>
  </si>
  <si>
    <t>#command JIHWI-BAN</t>
  </si>
  <si>
    <t>PŎN'GAE-2</t>
  </si>
  <si>
    <t>NANUSHKA-III</t>
  </si>
  <si>
    <t>OH-58D KIOWA #reco3</t>
  </si>
  <si>
    <t>#command BELL 206 CP</t>
  </si>
  <si>
    <t>OH-6D TOW</t>
  </si>
  <si>
    <t>OT-65A VYDRA #reco1</t>
  </si>
  <si>
    <t>#command OLIVER HAZARD PERRY</t>
  </si>
  <si>
    <t>OPPKLARING #reco2</t>
  </si>
  <si>
    <t>#command SZTAB DOWODZENIA</t>
  </si>
  <si>
    <t>Deprec! PZRK STRELA-2</t>
  </si>
  <si>
    <t>PANCÉŘOVNÍCI</t>
  </si>
  <si>
    <t>COMMANDOS PARA #reco2</t>
  </si>
  <si>
    <t>PATHFINDERS #reco2</t>
  </si>
  <si>
    <t>PETIT BATO</t>
  </si>
  <si>
    <t>Q-5D</t>
  </si>
  <si>
    <t>#command FÜHRUNGSTRUPP</t>
  </si>
  <si>
    <t>K111 #reco2</t>
  </si>
  <si>
    <t>FALLSCHIRMJÄGER '90</t>
  </si>
  <si>
    <t>TrTrsp CH-53G</t>
  </si>
  <si>
    <t>#command FÜHRUNGSGRUPPE</t>
  </si>
  <si>
    <t>FALLSCHIRMJÄGER</t>
  </si>
  <si>
    <t>PAH-2 TIGER #reco3</t>
  </si>
  <si>
    <t>SOCHONG-SU '85</t>
  </si>
  <si>
    <t>HAEBYUNG '90</t>
  </si>
  <si>
    <t>TEUKJEONSA #reco2</t>
  </si>
  <si>
    <t>#command BONBU</t>
  </si>
  <si>
    <t>RESERVESCHÜTZEN</t>
  </si>
  <si>
    <t>#command PUMA 330B PC</t>
  </si>
  <si>
    <t>PUMA 330H CASSIOPEE</t>
  </si>
  <si>
    <t>PUMA 330H PIRATE</t>
  </si>
  <si>
    <t>PUMA 330H</t>
  </si>
  <si>
    <t>PUMA 330L LOGISTIQUE</t>
  </si>
  <si>
    <t>GAZELLE 341F CELTIC</t>
  </si>
  <si>
    <t>GAZELLE 341F CANON #reco1</t>
  </si>
  <si>
    <t>GAZELLE 342M HOT</t>
  </si>
  <si>
    <t>SA.342 HOT</t>
  </si>
  <si>
    <t>SH-60B SEA HAWK</t>
  </si>
  <si>
    <t>SH-60B ASM</t>
  </si>
  <si>
    <t>Deprec! ROKU-MARU Jyu-MAT</t>
  </si>
  <si>
    <t>#command STABSGRUPP</t>
  </si>
  <si>
    <t>J 35F DRAKEN</t>
  </si>
  <si>
    <t>J 35J DRAKEN</t>
  </si>
  <si>
    <t>J 35D DRAKEN</t>
  </si>
  <si>
    <t>AJS 37 VIGGEN</t>
  </si>
  <si>
    <t>SONDERWAGEN III #reco1</t>
  </si>
  <si>
    <t>SEA HARRIER FRS.1</t>
  </si>
  <si>
    <t>J-8IIB</t>
  </si>
  <si>
    <t>J-8C</t>
  </si>
  <si>
    <t>#command SOVREMENNIY</t>
  </si>
  <si>
    <t>SPETSNAZ VMF #reco2</t>
  </si>
  <si>
    <t>SPz 11-2 KURZ #reco1</t>
  </si>
  <si>
    <t>#command STABSTGB 1313</t>
  </si>
  <si>
    <t>B0A9DE397E9B7907</t>
  </si>
  <si>
    <t>Starstreak</t>
  </si>
  <si>
    <t>STORMER HVM</t>
  </si>
  <si>
    <t>#command STRIPBV 3021</t>
  </si>
  <si>
    <t>PIECHOTA ZMECH.</t>
  </si>
  <si>
    <t>Su-24</t>
  </si>
  <si>
    <t>Su-7BM</t>
  </si>
  <si>
    <t>SUPER ETENDARD</t>
  </si>
  <si>
    <t>SUPER ETENDARD SEM</t>
  </si>
  <si>
    <t>6EAC4A7E5CD77A07</t>
  </si>
  <si>
    <t>Supply Helicopter</t>
  </si>
  <si>
    <t>TARANTUL-III</t>
  </si>
  <si>
    <t>TIGRE HAD</t>
  </si>
  <si>
    <t>TIGRE HAP</t>
  </si>
  <si>
    <t>6EAC4A353E9BB707</t>
  </si>
  <si>
    <t>Transport Helicopter</t>
  </si>
  <si>
    <t>CHUGATA</t>
  </si>
  <si>
    <t>#command LUDA</t>
  </si>
  <si>
    <t>#command JIANGHU-III</t>
  </si>
  <si>
    <t>YUQING</t>
  </si>
  <si>
    <t>ZTQ-62G  #reco2</t>
  </si>
  <si>
    <t>ZTQ-62-I  #reco1</t>
  </si>
  <si>
    <t>91C609CAA1D6BE07</t>
  </si>
  <si>
    <t>Type 69-I</t>
  </si>
  <si>
    <t>91C611CAA1D6BE07</t>
  </si>
  <si>
    <t>Type 69-III</t>
  </si>
  <si>
    <t>Deprec! ZTZ-69-IIA</t>
  </si>
  <si>
    <t>B2194305A2D6BE07</t>
  </si>
  <si>
    <t>Type 74</t>
  </si>
  <si>
    <t>Deprec! ZTZ-80-II</t>
  </si>
  <si>
    <t>UAZ-469A vz.59 #reco2</t>
  </si>
  <si>
    <t>CH-118 SS-11</t>
  </si>
  <si>
    <t>UH-1C HEAVY HOG</t>
  </si>
  <si>
    <t>CH-118 GUNSHIP</t>
  </si>
  <si>
    <t>UH-1N TWIN HUEY</t>
  </si>
  <si>
    <t>UH-60A BLACKHAWK</t>
  </si>
  <si>
    <t>FUSILIERS '90</t>
  </si>
  <si>
    <t>Deprec! GREEN JACKET '85 #reco2</t>
  </si>
  <si>
    <t>GURKHAS '90</t>
  </si>
  <si>
    <t>PARATROOPERS '90</t>
  </si>
  <si>
    <t>#command HQ SECTION</t>
  </si>
  <si>
    <t>SAPERY '85</t>
  </si>
  <si>
    <t>GORNOSTRELKI '90</t>
  </si>
  <si>
    <t>MORSKAYA PEKHOTA '90</t>
  </si>
  <si>
    <t>#command KOMANDNOE OTDELENIE</t>
  </si>
  <si>
    <t>US MARINES '90</t>
  </si>
  <si>
    <t>RIFLEMEN '90</t>
  </si>
  <si>
    <t>LIGHT RIFLEMEN '90</t>
  </si>
  <si>
    <t>#command TACOM</t>
  </si>
  <si>
    <t>VAB RASIT  #reco3</t>
  </si>
  <si>
    <t>VBL MISTRAL #reco2</t>
  </si>
  <si>
    <t>L3304 #reco2</t>
  </si>
  <si>
    <t>SPECIÁLNÍ JEDNOTKY #reco2</t>
  </si>
  <si>
    <t>Z-9A TY-90</t>
  </si>
  <si>
    <t>WIESEL 1 TOW-2</t>
  </si>
  <si>
    <t>YAK-141</t>
  </si>
  <si>
    <t>4D99C7BA89E34B0A</t>
  </si>
  <si>
    <t>5C99C7BA89E34B0A</t>
  </si>
  <si>
    <t>Assault rifles are the most widely issued and are the Jack of all Trades weapons of modern armies. They have a medium rate of fire, physical or suppression damage capacity, and range…</t>
  </si>
  <si>
    <t>74AE2F657ED3570A</t>
  </si>
  <si>
    <t>74AE2F656AEA5B0A</t>
  </si>
  <si>
    <t>Quick-firing guns of small caliber (usually 20mm to 30mm), autocanons trade high armor penetration for a better rate of fire. Deadly to infantry and unarmored or lightly armored vehicles alike, they compensate their low anti-tank value with the fact that the hail of rounds they throw at an armored target will quickly stress them. They are the only guns able to fire at aerial targets.</t>
  </si>
  <si>
    <t>74AE2FE5ECF25E0A</t>
  </si>
  <si>
    <t>AufklFz UAZ KPV #reco1</t>
  </si>
  <si>
    <t>#command WD-43</t>
  </si>
  <si>
    <t>GAZELLE AH.1 SNEB #reco3</t>
  </si>
  <si>
    <t>0000000000000080</t>
  </si>
  <si>
    <t>Colonne1</t>
  </si>
  <si>
    <t>Colonne2</t>
  </si>
  <si>
    <t>TORNADO GR.1</t>
  </si>
  <si>
    <t>AKS-74U</t>
  </si>
  <si>
    <t>3M9</t>
  </si>
  <si>
    <t>Q-5IA</t>
  </si>
  <si>
    <t>#command SKOT R-3</t>
  </si>
  <si>
    <t>R-27T Vympel</t>
  </si>
  <si>
    <t>C310691C00000000</t>
  </si>
  <si>
    <t>RPG-22</t>
  </si>
  <si>
    <t>UAZ-469 PLAMYA #reco3</t>
  </si>
  <si>
    <t>30EAB6F94D630000</t>
  </si>
  <si>
    <t>NORTHICK II</t>
  </si>
  <si>
    <t>MiG-25RBF</t>
  </si>
  <si>
    <t>33EDD6370D770000</t>
  </si>
  <si>
    <t>Skorpion</t>
  </si>
  <si>
    <t>T-55 #reco1</t>
  </si>
  <si>
    <t>MOT.-SCHÜTZEN '90</t>
  </si>
  <si>
    <t>D5B2388B05000000</t>
  </si>
  <si>
    <t>LADA AK</t>
  </si>
  <si>
    <t>LStR-40</t>
  </si>
  <si>
    <t>THS Mi-24D</t>
  </si>
  <si>
    <t>1516105217010000</t>
  </si>
  <si>
    <t>Type 23-II</t>
  </si>
  <si>
    <t>YJ-8K</t>
  </si>
  <si>
    <t>SPETSNAZ GRU #reco2</t>
  </si>
  <si>
    <t>Fla-Kom TOR</t>
  </si>
  <si>
    <t>9D973D0000000000</t>
  </si>
  <si>
    <t>EOTS I-Hawk</t>
  </si>
  <si>
    <t>F-16AM</t>
  </si>
  <si>
    <t>LIVGARDEN '85</t>
  </si>
  <si>
    <t>WZT-1 NEWA-SC</t>
  </si>
  <si>
    <t>SPG9-D</t>
  </si>
  <si>
    <t>WDU-5002/B CRV7</t>
  </si>
  <si>
    <t>SFL-Hb 2S19</t>
  </si>
  <si>
    <t>F-16C BLOCK 52</t>
  </si>
  <si>
    <t>#command K111 JIHWI-CHA</t>
  </si>
  <si>
    <t>44A1445E07000000</t>
  </si>
  <si>
    <t>STG 943</t>
  </si>
  <si>
    <t>FALLSKJERMJEGER '90</t>
  </si>
  <si>
    <t>ShM vz.82 PRAM-S</t>
  </si>
  <si>
    <t>MD 500D S-5</t>
  </si>
  <si>
    <t>BRDM-2 STRZAŁA-1M</t>
  </si>
  <si>
    <t>01D1E23A03000000</t>
  </si>
  <si>
    <t>Bushmaster II</t>
  </si>
  <si>
    <t>9M33M3</t>
  </si>
  <si>
    <t>Fagot-M</t>
  </si>
  <si>
    <t>Q-5I</t>
  </si>
  <si>
    <t>GAU-12/A Equalizer</t>
  </si>
  <si>
    <t>M113 MILAN</t>
  </si>
  <si>
    <t>Bo 105M/VBH #reco2</t>
  </si>
  <si>
    <t>D665ED2605000000</t>
  </si>
  <si>
    <t>Javelin LML</t>
  </si>
  <si>
    <t>D1D519C3BF030000</t>
  </si>
  <si>
    <t>vz.25</t>
  </si>
  <si>
    <t>#command Mi-4KK</t>
  </si>
  <si>
    <t>45A1449705000000</t>
  </si>
  <si>
    <t>LMG 944</t>
  </si>
  <si>
    <t>06BC000000000000</t>
  </si>
  <si>
    <t>AK5</t>
  </si>
  <si>
    <t>LEOPARD 1A5-DK</t>
  </si>
  <si>
    <t>C3B10C0000000000</t>
  </si>
  <si>
    <t>VÝSADKÁŘI '90</t>
  </si>
  <si>
    <t>R-13M</t>
  </si>
  <si>
    <t>Mi-17</t>
  </si>
  <si>
    <t>V-600P</t>
  </si>
  <si>
    <t>F-4D PEACE PHEASANT I</t>
  </si>
  <si>
    <t>S-5M</t>
  </si>
  <si>
    <t>#command FüPz BMP-2(K)</t>
  </si>
  <si>
    <t>PTŘS FAGOT</t>
  </si>
  <si>
    <t>M39</t>
  </si>
  <si>
    <t>M151 Hydra</t>
  </si>
  <si>
    <t>MITSUBISHI 106mm</t>
  </si>
  <si>
    <t>CB72209997010000</t>
  </si>
  <si>
    <t>OTO Melara 76</t>
  </si>
  <si>
    <t>YJ-7R</t>
  </si>
  <si>
    <t>L28</t>
  </si>
  <si>
    <t>F-16C PEACE BRIDGE</t>
  </si>
  <si>
    <t>#command KOMMANDOPLASS</t>
  </si>
  <si>
    <t>#command M113A1 JIHWI-CHA</t>
  </si>
  <si>
    <t>PZRK IGLA-N</t>
  </si>
  <si>
    <t>FENNEC 20mm</t>
  </si>
  <si>
    <t>#command XA-186NO KPV</t>
  </si>
  <si>
    <t>STORMPIONJÄRER</t>
  </si>
  <si>
    <t>Twin GSh-2-30</t>
  </si>
  <si>
    <t>XA-180</t>
  </si>
  <si>
    <t>FORMOZA #reco2</t>
  </si>
  <si>
    <t>MP2A1</t>
  </si>
  <si>
    <t>T-72M2 WILK</t>
  </si>
  <si>
    <t>CF-104</t>
  </si>
  <si>
    <t>Fla-Kom OSA-AKM</t>
  </si>
  <si>
    <t>S-24B</t>
  </si>
  <si>
    <t>KYU-ROKU WAPC</t>
  </si>
  <si>
    <t>N-37</t>
  </si>
  <si>
    <t>SPADOCHRONIARZE '90</t>
  </si>
  <si>
    <t>453F2C0A71010000</t>
  </si>
  <si>
    <t>Quad M39A2</t>
  </si>
  <si>
    <t>EPBV 90  #reco3</t>
  </si>
  <si>
    <t>V-LKV T815</t>
  </si>
  <si>
    <t>KAMPFSCHWIMMER #reco2</t>
  </si>
  <si>
    <t>MITSUBISHI MAT</t>
  </si>
  <si>
    <t>F 35 DRAKEN WDNS</t>
  </si>
  <si>
    <t>A-10A THUNDERBOLT II</t>
  </si>
  <si>
    <t>F1EA7283F1EF0000</t>
  </si>
  <si>
    <t>vz.52</t>
  </si>
  <si>
    <t>Mi-4 ZÁSOBOVACÍ</t>
  </si>
  <si>
    <t>GEVÆRMENN</t>
  </si>
  <si>
    <t>W-3U SALAMANDRA #reco2</t>
  </si>
  <si>
    <t>Mi-25 S-24</t>
  </si>
  <si>
    <t>HÆR HJEMMEVÆRNET</t>
  </si>
  <si>
    <t>578B2F0000000000</t>
  </si>
  <si>
    <t>Anti-Ship Missile Launcher</t>
  </si>
  <si>
    <t>4460B41C00000000</t>
  </si>
  <si>
    <t>Rh-503</t>
  </si>
  <si>
    <t>PANSARSKYTTE '90</t>
  </si>
  <si>
    <t>5F572D8BB3580000</t>
  </si>
  <si>
    <t>LADA AKSU</t>
  </si>
  <si>
    <t>SK 60B</t>
  </si>
  <si>
    <t>4C625CA74C330000</t>
  </si>
  <si>
    <t>M/58 Balk</t>
  </si>
  <si>
    <t>MITSUBISHI CHU-MAT</t>
  </si>
  <si>
    <t>MT-LB STRZAŁA-10M</t>
  </si>
  <si>
    <t>4340608FB3000000</t>
  </si>
  <si>
    <t>PPZR STRZAŁA-2 </t>
  </si>
  <si>
    <t>AHS Mi-8R #reco3</t>
  </si>
  <si>
    <t>#command M/113A1 FFC</t>
  </si>
  <si>
    <t>ILDSTOTTEGRUPPE '85</t>
  </si>
  <si>
    <t>SYOUJYŪ-BUNTAI</t>
  </si>
  <si>
    <t>FENNEC TOW-2</t>
  </si>
  <si>
    <t>MiG-29 9-13S</t>
  </si>
  <si>
    <t>B109760B00000000</t>
  </si>
  <si>
    <t>AS VAL</t>
  </si>
  <si>
    <t>4C80580000000000</t>
  </si>
  <si>
    <t>L70B</t>
  </si>
  <si>
    <t>JAS-39 GRIPEN</t>
  </si>
  <si>
    <t>m/60</t>
  </si>
  <si>
    <t>#command STRIPBV 90</t>
  </si>
  <si>
    <t>ZÁLOŽNÍCI</t>
  </si>
  <si>
    <t>TORNADO F.3</t>
  </si>
  <si>
    <t>MD 500D SUSONG-PO</t>
  </si>
  <si>
    <t>M151 CRV7</t>
  </si>
  <si>
    <t>BF7AD3F9EC820000</t>
  </si>
  <si>
    <t>VSS Vintorez</t>
  </si>
  <si>
    <t>#command T-72M1K</t>
  </si>
  <si>
    <t>R.530</t>
  </si>
  <si>
    <t>BPzV SVATAVA #reco3</t>
  </si>
  <si>
    <t>M551A1 (TTS) #reco2</t>
  </si>
  <si>
    <t>4271D5F803000000</t>
  </si>
  <si>
    <t>Eldspruta m/41</t>
  </si>
  <si>
    <t>MITSUBISHI M2 #reco2</t>
  </si>
  <si>
    <t>#command HACHI-NI SHIKI CV</t>
  </si>
  <si>
    <t>R-27R1 Vympel</t>
  </si>
  <si>
    <t>#command HAYATE</t>
  </si>
  <si>
    <t>ZSU-23-4V1 SZYŁKA</t>
  </si>
  <si>
    <t>8219B31300000000</t>
  </si>
  <si>
    <t>Igla-1</t>
  </si>
  <si>
    <t>JÆGERE '90 #reco2</t>
  </si>
  <si>
    <t>KF-16C Block 52D</t>
  </si>
  <si>
    <t>A 32A LANSEN</t>
  </si>
  <si>
    <t>4110101506000000</t>
  </si>
  <si>
    <t>févr-00</t>
  </si>
  <si>
    <t>576AC6B1A9010000</t>
  </si>
  <si>
    <t>Pallad-M</t>
  </si>
  <si>
    <t>CV9030N</t>
  </si>
  <si>
    <t>SUPER PUMA PLAN</t>
  </si>
  <si>
    <t>4380740C07000000</t>
  </si>
  <si>
    <t>Mi-4 S-8</t>
  </si>
  <si>
    <t>M901A1 ITV</t>
  </si>
  <si>
    <t>TORNADO GR.1B</t>
  </si>
  <si>
    <t>CF-18 ASuW</t>
  </si>
  <si>
    <t>Twin M39A2</t>
  </si>
  <si>
    <t>GSh-301</t>
  </si>
  <si>
    <t>9523141100000000</t>
  </si>
  <si>
    <t>m/85</t>
  </si>
  <si>
    <t>#command UH-1A YIDONG-JIHWI-SO</t>
  </si>
  <si>
    <t>MITSUBISHI JYU-MAT</t>
  </si>
  <si>
    <t>K136 KOORYONG</t>
  </si>
  <si>
    <t>327D47D7D2010000</t>
  </si>
  <si>
    <t>Grom</t>
  </si>
  <si>
    <t>MIG-29 9-12A</t>
  </si>
  <si>
    <t>GEVÆRMENN '90</t>
  </si>
  <si>
    <t>M/113G</t>
  </si>
  <si>
    <t>F-8E(FN) CRUSADER</t>
  </si>
  <si>
    <t>4E67681700000000</t>
  </si>
  <si>
    <t>MP5SD</t>
  </si>
  <si>
    <t>C57510C4A5000000</t>
  </si>
  <si>
    <t>3M9M3</t>
  </si>
  <si>
    <t>DE20780B00000000</t>
  </si>
  <si>
    <t>AT12T</t>
  </si>
  <si>
    <t>Mi-14PL</t>
  </si>
  <si>
    <t>2A42</t>
  </si>
  <si>
    <t>AKM</t>
  </si>
  <si>
    <t>W-3T SOKÓŁ</t>
  </si>
  <si>
    <t>8E12691D00000000</t>
  </si>
  <si>
    <t>C471690000000000</t>
  </si>
  <si>
    <t>PM-63</t>
  </si>
  <si>
    <t>Napalm Bomb</t>
  </si>
  <si>
    <t>Lim-6Bis</t>
  </si>
  <si>
    <t>A019B31300000000</t>
  </si>
  <si>
    <t>Igla-V</t>
  </si>
  <si>
    <t>SHANGHAI</t>
  </si>
  <si>
    <t>D44</t>
  </si>
  <si>
    <t>5EA0740C07000000</t>
  </si>
  <si>
    <t>Twin RBS 90</t>
  </si>
  <si>
    <t>S-8OFP</t>
  </si>
  <si>
    <t>KRK RUBEZH</t>
  </si>
  <si>
    <t>F-4E PEACE PHEASANT II</t>
  </si>
  <si>
    <t>T21 Tarasnice</t>
  </si>
  <si>
    <t>SEA HARRIER FA.2</t>
  </si>
  <si>
    <t>HE Bomb</t>
  </si>
  <si>
    <t>SOPEL</t>
  </si>
  <si>
    <t>5721089702000000</t>
  </si>
  <si>
    <t>Kokon-M</t>
  </si>
  <si>
    <t>PzAufk LEOPARD 1A1 #reco1</t>
  </si>
  <si>
    <t>BK 90/L40</t>
  </si>
  <si>
    <t>GSh-2-30</t>
  </si>
  <si>
    <t>4540608FB3000000</t>
  </si>
  <si>
    <t>Quad m/49 Bofors</t>
  </si>
  <si>
    <t>GRANÁTOMET AGS-17</t>
  </si>
  <si>
    <t>NORRLANDSJÄGARE</t>
  </si>
  <si>
    <t>#command M48A3 JIHWI-CHA</t>
  </si>
  <si>
    <t>JA 37 VIGGEN</t>
  </si>
  <si>
    <t>A-37B Dragonfly</t>
  </si>
  <si>
    <t>C2A1</t>
  </si>
  <si>
    <t>MD 500D AGS-17</t>
  </si>
  <si>
    <t>B199CFA607000000</t>
  </si>
  <si>
    <t>kbk Tantal</t>
  </si>
  <si>
    <t>2C1C040101000000</t>
  </si>
  <si>
    <t>3000kg</t>
  </si>
  <si>
    <t>W-3W SOKÓŁ</t>
  </si>
  <si>
    <t>PANZERJÄGER</t>
  </si>
  <si>
    <t>SpPz T-55 #reco1</t>
  </si>
  <si>
    <t>PTŘS KONKURS-M</t>
  </si>
  <si>
    <t>F4ADA2B3A9218306</t>
  </si>
  <si>
    <t>P27 Pancerovka</t>
  </si>
  <si>
    <t>Mk.24 Zuni</t>
  </si>
  <si>
    <t>K113 I-TOW</t>
  </si>
  <si>
    <t>MiG-21ML</t>
  </si>
  <si>
    <t>Gsh-23L</t>
  </si>
  <si>
    <t>F-5A PUFF</t>
  </si>
  <si>
    <t>45205CD305000000</t>
  </si>
  <si>
    <t>MIM-104C</t>
  </si>
  <si>
    <t>88305C0A00000000</t>
  </si>
  <si>
    <t>9M217</t>
  </si>
  <si>
    <t>YJ-82</t>
  </si>
  <si>
    <t>MiG-17PF</t>
  </si>
  <si>
    <t>PVTPJGB RBS-56</t>
  </si>
  <si>
    <t>BELL 206 #reco2</t>
  </si>
  <si>
    <t>AS 332F SUPER PUMA</t>
  </si>
  <si>
    <t>STRB 90 H</t>
  </si>
  <si>
    <t>SEUNG-GONG-PO</t>
  </si>
  <si>
    <t>CH-136 #reco2</t>
  </si>
  <si>
    <t>NIEBIESKIE BERETY '90</t>
  </si>
  <si>
    <t>KHS Mi-8TB</t>
  </si>
  <si>
    <t>95C62DCE62010000</t>
  </si>
  <si>
    <t>LADA RPK</t>
  </si>
  <si>
    <t>OH-58C KIOWA #reco2</t>
  </si>
  <si>
    <t>4240608FB3000000</t>
  </si>
  <si>
    <t>F-15D EAGLE</t>
  </si>
  <si>
    <t>B21C180000000000</t>
  </si>
  <si>
    <t>50mm</t>
  </si>
  <si>
    <t>AJ 37 VIGGEN</t>
  </si>
  <si>
    <t>KUSTJÄGARE '90</t>
  </si>
  <si>
    <t>Su-22M4 Seria 30</t>
  </si>
  <si>
    <t>VICKERS Mk.11</t>
  </si>
  <si>
    <t>HQ-61A</t>
  </si>
  <si>
    <t>TORNADO IDS</t>
  </si>
  <si>
    <t>M48A5K WRSA</t>
  </si>
  <si>
    <t>C-802</t>
  </si>
  <si>
    <t>SPECIÁLNÍ JEDNOTKY '90 #reco2</t>
  </si>
  <si>
    <t>KHS Mi-24P</t>
  </si>
  <si>
    <t>Bo 105P/BSH</t>
  </si>
  <si>
    <t>VPM 120</t>
  </si>
  <si>
    <t>Igla-N</t>
  </si>
  <si>
    <t>83505D794C370500</t>
  </si>
  <si>
    <t>82600442CB010000</t>
  </si>
  <si>
    <t>Rh-105-11</t>
  </si>
  <si>
    <t>K113 TOW-2</t>
  </si>
  <si>
    <t>MiG-21SMT</t>
  </si>
  <si>
    <t>F-100D</t>
  </si>
  <si>
    <t>MZTM MT-LB</t>
  </si>
  <si>
    <t>4A65180200000000</t>
  </si>
  <si>
    <t>CN98</t>
  </si>
  <si>
    <t>Fla-Kom OSA-AK</t>
  </si>
  <si>
    <t>JH-7</t>
  </si>
  <si>
    <t>D7C00D0000000000</t>
  </si>
  <si>
    <t>2R2M</t>
  </si>
  <si>
    <t>43722D9C06000000</t>
  </si>
  <si>
    <t>GAU-8/A Avenger</t>
  </si>
  <si>
    <t>TORNADO F.2</t>
  </si>
  <si>
    <t>F-86F SABRE</t>
  </si>
  <si>
    <t>MAZ-543 NEWA-SC</t>
  </si>
  <si>
    <t>151610B3CB7B0000</t>
  </si>
  <si>
    <t>Twin 30NK</t>
  </si>
  <si>
    <t>7577181700000000</t>
  </si>
  <si>
    <t>Sprangraket m/56</t>
  </si>
  <si>
    <t>Kv-90S73</t>
  </si>
  <si>
    <t>GSh-30k</t>
  </si>
  <si>
    <t>R-27R Vympel</t>
  </si>
  <si>
    <t>Mi-8R #reco3</t>
  </si>
  <si>
    <t>DHS Mi-24P</t>
  </si>
  <si>
    <t>BELL 412</t>
  </si>
  <si>
    <t>AS.350 #reco2</t>
  </si>
  <si>
    <t>#command STABSDELING</t>
  </si>
  <si>
    <t>8910691C00000000</t>
  </si>
  <si>
    <t>RPG-18</t>
  </si>
  <si>
    <t>JÆGERE #reco2</t>
  </si>
  <si>
    <t>ZPT 90</t>
  </si>
  <si>
    <t>AS.332</t>
  </si>
  <si>
    <t>#command MITSUBISHI CV</t>
  </si>
  <si>
    <t>THS Mi-24A</t>
  </si>
  <si>
    <t>CAVALRY SCOUTS #reco2</t>
  </si>
  <si>
    <t>GMC M450</t>
  </si>
  <si>
    <t>0835020000000000</t>
  </si>
  <si>
    <t>YJ-7</t>
  </si>
  <si>
    <t>SPEJDERVOGN M/95  #reco2</t>
  </si>
  <si>
    <t>8321C0B407000000</t>
  </si>
  <si>
    <t>JIKSA-HWAGI-BAN</t>
  </si>
  <si>
    <t>F-16A MLU</t>
  </si>
  <si>
    <t>5D762D0000000000</t>
  </si>
  <si>
    <t>YJ-82K</t>
  </si>
  <si>
    <t>CANADIAN AIRBORNE '90</t>
  </si>
  <si>
    <t>4160308B93010000</t>
  </si>
  <si>
    <t>ODAB-500</t>
  </si>
  <si>
    <t>#command K277 JIHWI-CHA</t>
  </si>
  <si>
    <t>42A1445E07000000</t>
  </si>
  <si>
    <t>STG 941</t>
  </si>
  <si>
    <t>B-5</t>
  </si>
  <si>
    <t>Lynx HAS.2</t>
  </si>
  <si>
    <t>STURMPIONIERE</t>
  </si>
  <si>
    <t>KIN-SAM CLOSED ARROW</t>
  </si>
  <si>
    <t>STORMINGENIOR '90</t>
  </si>
  <si>
    <t>46722D9C06000000</t>
  </si>
  <si>
    <t>PRAM vz.85</t>
  </si>
  <si>
    <t>Spotter crew stunned</t>
  </si>
  <si>
    <t xml:space="preserve"> A-MTSR12oEerPIa0cNOLK3HG5mBnCDiFU#467Vld98tupkWZs.yhgJYvfwb/z',XQxq!()jÄÁÜÀÌ Ř&amp;ŁÍÆŪÉÈŽÝüŎĀǑÓ«»ÙøöŃŠŮ"é:ŹĚĪ+_Ż…</t>
  </si>
  <si>
    <t>BPzV SNĚŽKA #reco3</t>
  </si>
  <si>
    <t>Squad Automatic Weapons are lighter LMGs carried by dedicated assault squads and providing them not only with extra firepower, but also allowing them to engage targets further away than their infantry weapons. Contrary to LMG, they can still be used in house fighting. They deal both physical and suppression damages on unarmored targets.</t>
  </si>
  <si>
    <t>LocalizedName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</si>
</sst>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49" fontId="0" fillId="0" borderId="0" xfId="0" applyNumberFormat="1"/>
    <xf numFmtId="11" fontId="0" fillId="0" borderId="0" xfId="0" applyNumberFormat="1"/>
    <xf numFmtId="0" fontId="0" fillId="34" borderId="10" xfId="0" applyFont="1" applyFill="1" applyBorder="1"/>
    <xf numFmtId="49" fontId="0" fillId="34" borderId="10" xfId="0" applyNumberFormat="1" applyFont="1" applyFill="1" applyBorder="1"/>
    <xf numFmtId="0" fontId="0" fillId="0" borderId="10" xfId="0" applyFont="1" applyBorder="1"/>
    <xf numFmtId="49" fontId="0" fillId="0" borderId="10" xfId="0" applyNumberFormat="1" applyFont="1" applyBorder="1"/>
    <xf numFmtId="0" fontId="13" fillId="33" borderId="0" xfId="0" applyFont="1" applyFill="1" applyBorder="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4">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scheme val="minor"/>
      </font>
      <fill>
        <patternFill patternType="solid">
          <fgColor theme="4"/>
          <bgColor theme="4"/>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3">
    <xs:schema xmlns:xsi="http://www.w3.org/2001/XMLSchema-instance" xmlns:xs="http://www.w3.org/2001/XMLSchema" xmlns="" attributeFormDefault="unqualified" elementFormDefault="qualified">
      <xs:element name="UnitesInfo">
        <xs:complexType>
          <xs:sequence>
            <xs:element maxOccurs="unbounded" name="UnitInfo">
              <xs:complexType>
                <xs:sequence>
                  <xs:element name="ShowRoomID" type="xs:unsignedShort"/>
                  <xs:element name="Class" type="xs:unsignedShort"/>
                  <xs:element name="InstanceID" type="xs:unsignedInt"/>
                  <xs:element name="ClassNameForDebug" type="xs:string"/>
                  <xs:element name="AliasName" type="xs:string"/>
                  <xs:element name="Category" type="xs:unsignedShort"/>
                  <xs:element name="MotherCountry" type="xs:string"/>
                  <xs:element name="ProductionYear" type="xs:unsignedInt"/>
                  <xs:element name="LocalizedName" type="xs:string"/>
                </xs:sequence>
              </xs:complexType>
            </xs:element>
          </xs:sequence>
        </xs:complexType>
        <xs:unique name="ShowRoomIDUnique">
          <xs:selector xpath="UnitInfo"/>
          <xs:field xpath="@ShowRoomID"/>
        </xs:unique>
      </xs:element>
    </xs:schema>
  </Schema>
  <Map ID="5" Name="UnitesInfo_Mappage" RootElement="UnitesInfo" SchemaID="Schema3" ShowImportExportValidationErrors="false" AutoFit="true" Append="false" PreserveSortAFLayout="true" PreserveFormat="true"/>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xmlMaps" Target="xmlMaps.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queryTables/queryTable1.xml><?xml version="1.0" encoding="utf-8"?>
<queryTable xmlns="http://schemas.openxmlformats.org/spreadsheetml/2006/main" name="81 - TUniteAuSolDescriptor_1"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82 - TUniteDescriptor_1"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US_UnitName_1" backgroundRefresh="0" connectionId="3" autoFormatId="16" applyNumberFormats="0" applyBorderFormats="0" applyFontFormats="0" applyPatternFormats="0" applyAlignmentFormats="0" applyWidthHeightFormats="0">
  <queryTableRefresh nextId="3">
    <queryTableFields count="2">
      <queryTableField id="1" name="Colonne1" tableColumnId="1"/>
      <queryTableField id="2" name="Colonne2" tableColumnId="2"/>
    </queryTableFields>
  </queryTableRefresh>
  <extLst>
    <ext xmlns:x15="http://schemas.microsoft.com/office/spreadsheetml/2010/11/main" uri="{883FBD77-0823-4a55-B5E3-86C4891E6966}">
      <x15:queryTable sourceDataName="US_UnitName"/>
    </ext>
  </extLst>
</queryTable>
</file>

<file path=xl/queryTables/queryTable4.xml><?xml version="1.0" encoding="utf-8"?>
<queryTable xmlns="http://schemas.openxmlformats.org/spreadsheetml/2006/main" name="OtanUnitIDS_510011681" connectionId="4"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PactUnitIDS_510011681" connectionId="9" autoFormatId="16" applyNumberFormats="0" applyBorderFormats="0" applyFontFormats="0" applyPatternFormats="0" applyAlignmentFormats="0" applyWidthHeightFormats="0"/>
</file>

<file path=xl/tables/_rels/table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3" name="Tableau_US_UnitName" displayName="Tableau_US_UnitName" ref="A1:B2756" tableType="queryTable" totalsRowShown="0">
  <autoFilter ref="A1:B2756"/>
  <tableColumns count="2">
    <tableColumn id="1" uniqueName="1" name="Colonne1" queryTableFieldId="1"/>
    <tableColumn id="2" uniqueName="2" name="Colonne2" queryTableFieldId="2"/>
  </tableColumns>
  <tableStyleInfo name="TableStyleMedium2" showFirstColumn="0" showLastColumn="0" showRowStripes="1" showColumnStripes="0"/>
</table>
</file>

<file path=xl/tables/table2.xml><?xml version="1.0" encoding="utf-8"?>
<table xmlns="http://schemas.openxmlformats.org/spreadsheetml/2006/main" id="4" name="Tableau4" displayName="Tableau4" ref="A1:I936" totalsRowShown="0" headerRowDxfId="23" dataDxfId="22" tableBorderDxfId="21">
  <autoFilter ref="A1:I936"/>
  <tableColumns count="9">
    <tableColumn id="1" name="ShowRoomID" dataDxfId="20"/>
    <tableColumn id="2" name="Class" dataDxfId="19"/>
    <tableColumn id="3" name="InstanceID" dataDxfId="18"/>
    <tableColumn id="4" name="ClassNameForDebug" dataDxfId="17"/>
    <tableColumn id="5" name="AliasName" dataDxfId="16"/>
    <tableColumn id="6" name="Category" dataDxfId="15"/>
    <tableColumn id="7" name="MotherCountry" dataDxfId="14"/>
    <tableColumn id="8" name="ProductionYear" dataDxfId="13"/>
    <tableColumn id="9" name="LocalizedName" dataDxfId="12"/>
  </tableColumns>
  <tableStyleInfo name="TableStyleMedium2" showFirstColumn="0" showLastColumn="0" showRowStripes="1" showColumnStripes="0"/>
</table>
</file>

<file path=xl/tables/table3.xml><?xml version="1.0" encoding="utf-8"?>
<table xmlns="http://schemas.openxmlformats.org/spreadsheetml/2006/main" id="5" name="Tableau5" displayName="Tableau5" ref="A1:I724" tableType="xml" totalsRowShown="0" headerRowDxfId="11" dataDxfId="10" tableBorderDxfId="9">
  <autoFilter ref="A1:I724"/>
  <tableColumns count="9">
    <tableColumn id="1" uniqueName="ShowRoomID" name="ShowRoomID" dataDxfId="8">
      <xmlColumnPr mapId="5" xpath="/UnitesInfo/UnitInfo/ShowRoomID" xmlDataType="unsignedShort"/>
    </tableColumn>
    <tableColumn id="2" uniqueName="Class" name="Class" dataDxfId="7">
      <xmlColumnPr mapId="5" xpath="/UnitesInfo/UnitInfo/Class" xmlDataType="unsignedShort"/>
    </tableColumn>
    <tableColumn id="3" uniqueName="InstanceID" name="InstanceID" dataDxfId="6">
      <xmlColumnPr mapId="5" xpath="/UnitesInfo/UnitInfo/InstanceID" xmlDataType="unsignedInt"/>
    </tableColumn>
    <tableColumn id="4" uniqueName="ClassNameForDebug" name="ClassNameForDebug" dataDxfId="5">
      <xmlColumnPr mapId="5" xpath="/UnitesInfo/UnitInfo/ClassNameForDebug" xmlDataType="string"/>
    </tableColumn>
    <tableColumn id="5" uniqueName="AliasName" name="AliasName" dataDxfId="4">
      <xmlColumnPr mapId="5" xpath="/UnitesInfo/UnitInfo/AliasName" xmlDataType="string"/>
    </tableColumn>
    <tableColumn id="6" uniqueName="Category" name="Category" dataDxfId="3">
      <xmlColumnPr mapId="5" xpath="/UnitesInfo/UnitInfo/Category" xmlDataType="unsignedShort"/>
    </tableColumn>
    <tableColumn id="7" uniqueName="MotherCountry" name="MotherCountry" dataDxfId="2">
      <xmlColumnPr mapId="5" xpath="/UnitesInfo/UnitInfo/MotherCountry" xmlDataType="string"/>
    </tableColumn>
    <tableColumn id="8" uniqueName="ProductionYear" name="ProductionYear" dataDxfId="1">
      <xmlColumnPr mapId="5" xpath="/UnitesInfo/UnitInfo/ProductionYear" xmlDataType="unsignedInt"/>
    </tableColumn>
    <tableColumn id="9" uniqueName="LocalizedName" name="LocalizedName" dataDxfId="0">
      <xmlColumnPr mapId="5" xpath="/UnitesInfo/UnitInfo/LocalizedName" xmlDataType="string"/>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643"/>
  <sheetViews>
    <sheetView workbookViewId="0">
      <selection activeCell="P18" sqref="P18"/>
    </sheetView>
  </sheetViews>
  <sheetFormatPr baseColWidth="10" defaultRowHeight="15" x14ac:dyDescent="0.25"/>
  <cols>
    <col min="1" max="1" width="10.28515625" bestFit="1" customWidth="1"/>
    <col min="2" max="2" width="36.85546875" bestFit="1" customWidth="1"/>
    <col min="3" max="3" width="13.42578125" bestFit="1" customWidth="1"/>
    <col min="4" max="4" width="43.42578125" bestFit="1" customWidth="1"/>
    <col min="5" max="5" width="33" bestFit="1" customWidth="1"/>
    <col min="6" max="6" width="13.85546875" bestFit="1" customWidth="1"/>
    <col min="7" max="7" width="22.28515625" bestFit="1" customWidth="1"/>
    <col min="8" max="8" width="18.42578125" bestFit="1" customWidth="1"/>
    <col min="9" max="9" width="29.42578125" bestFit="1" customWidth="1"/>
    <col min="10" max="10" width="10.140625" bestFit="1" customWidth="1"/>
    <col min="11" max="11" width="15.140625" bestFit="1" customWidth="1"/>
    <col min="12" max="12" width="19.42578125" bestFit="1" customWidth="1"/>
    <col min="13" max="13" width="25.42578125" bestFit="1" customWidth="1"/>
    <col min="14" max="14" width="8.85546875" bestFit="1" customWidth="1"/>
    <col min="15" max="15" width="16.140625" bestFit="1" customWidth="1"/>
    <col min="16" max="16" width="15.140625" bestFit="1" customWidth="1"/>
    <col min="17" max="17" width="11" bestFit="1" customWidth="1"/>
    <col min="18" max="19" width="14.5703125" bestFit="1" customWidth="1"/>
    <col min="20" max="20" width="9.5703125" bestFit="1" customWidth="1"/>
    <col min="21" max="21" width="7.42578125" bestFit="1" customWidth="1"/>
    <col min="22" max="22" width="15.140625" bestFit="1" customWidth="1"/>
    <col min="23" max="23" width="22.28515625" bestFit="1" customWidth="1"/>
    <col min="24" max="24" width="12.7109375" bestFit="1" customWidth="1"/>
    <col min="25" max="25" width="15.140625" bestFit="1" customWidth="1"/>
    <col min="26" max="26" width="10.28515625" bestFit="1" customWidth="1"/>
    <col min="27" max="28" width="35.28515625" bestFit="1" customWidth="1"/>
    <col min="29" max="29" width="50.28515625" bestFit="1" customWidth="1"/>
    <col min="30" max="30" width="15.28515625" bestFit="1" customWidth="1"/>
    <col min="31" max="31" width="15.5703125" bestFit="1" customWidth="1"/>
    <col min="32" max="32" width="14.42578125" bestFit="1" customWidth="1"/>
    <col min="33" max="33" width="37.7109375" bestFit="1" customWidth="1"/>
    <col min="34" max="34" width="11.28515625" bestFit="1" customWidth="1"/>
    <col min="35" max="35" width="4.42578125" bestFit="1" customWidth="1"/>
    <col min="36" max="36" width="18.7109375" bestFit="1" customWidth="1"/>
  </cols>
  <sheetData>
    <row r="1" spans="1:36" x14ac:dyDescent="0.25">
      <c r="A1" t="s">
        <v>0</v>
      </c>
      <c r="B1" t="s">
        <v>5119</v>
      </c>
      <c r="C1" t="s">
        <v>5120</v>
      </c>
      <c r="D1" t="s">
        <v>5121</v>
      </c>
      <c r="E1" t="s">
        <v>1</v>
      </c>
      <c r="F1" t="s">
        <v>5122</v>
      </c>
      <c r="G1" t="s">
        <v>5123</v>
      </c>
      <c r="H1" t="s">
        <v>5124</v>
      </c>
      <c r="I1" t="s">
        <v>5125</v>
      </c>
      <c r="J1" t="s">
        <v>5126</v>
      </c>
      <c r="K1" t="s">
        <v>5127</v>
      </c>
      <c r="L1" s="1" t="s">
        <v>5128</v>
      </c>
      <c r="M1" t="s">
        <v>2</v>
      </c>
      <c r="N1" t="s">
        <v>3</v>
      </c>
      <c r="O1" t="s">
        <v>4</v>
      </c>
      <c r="P1" t="s">
        <v>5</v>
      </c>
      <c r="Q1" t="s">
        <v>6</v>
      </c>
      <c r="R1" t="s">
        <v>7</v>
      </c>
      <c r="S1" t="s">
        <v>8</v>
      </c>
      <c r="T1" t="s">
        <v>9</v>
      </c>
      <c r="U1" t="s">
        <v>10</v>
      </c>
      <c r="V1" t="s">
        <v>11</v>
      </c>
      <c r="W1" t="s">
        <v>12</v>
      </c>
      <c r="X1" t="s">
        <v>13</v>
      </c>
      <c r="Y1" t="s">
        <v>14</v>
      </c>
      <c r="Z1" t="s">
        <v>15</v>
      </c>
      <c r="AA1" t="s">
        <v>16</v>
      </c>
      <c r="AB1" t="s">
        <v>17</v>
      </c>
      <c r="AC1" t="s">
        <v>18</v>
      </c>
      <c r="AD1" t="s">
        <v>19</v>
      </c>
      <c r="AE1" t="s">
        <v>20</v>
      </c>
      <c r="AF1" t="s">
        <v>21</v>
      </c>
      <c r="AG1" t="s">
        <v>22</v>
      </c>
      <c r="AH1" t="s">
        <v>23</v>
      </c>
      <c r="AI1" t="s">
        <v>24</v>
      </c>
      <c r="AJ1" t="s">
        <v>25</v>
      </c>
    </row>
    <row r="2" spans="1:36" x14ac:dyDescent="0.25">
      <c r="A2">
        <v>12852</v>
      </c>
      <c r="B2" t="s">
        <v>5129</v>
      </c>
      <c r="C2" t="s">
        <v>5130</v>
      </c>
      <c r="D2" t="s">
        <v>5131</v>
      </c>
      <c r="E2" t="s">
        <v>26</v>
      </c>
      <c r="F2" t="s">
        <v>27</v>
      </c>
      <c r="G2" t="s">
        <v>27</v>
      </c>
      <c r="H2">
        <v>0.05</v>
      </c>
      <c r="I2" t="s">
        <v>5132</v>
      </c>
      <c r="J2">
        <v>2</v>
      </c>
      <c r="K2">
        <v>4</v>
      </c>
      <c r="L2" s="1" t="s">
        <v>5133</v>
      </c>
      <c r="M2" t="s">
        <v>28</v>
      </c>
      <c r="N2">
        <v>3</v>
      </c>
      <c r="O2">
        <v>32</v>
      </c>
      <c r="P2">
        <v>119</v>
      </c>
      <c r="Q2">
        <v>1</v>
      </c>
      <c r="R2" t="s">
        <v>29</v>
      </c>
      <c r="S2">
        <v>1977</v>
      </c>
      <c r="T2">
        <v>2</v>
      </c>
      <c r="U2">
        <v>13</v>
      </c>
      <c r="V2" t="s">
        <v>30</v>
      </c>
      <c r="W2" t="s">
        <v>30</v>
      </c>
      <c r="X2" t="s">
        <v>30</v>
      </c>
      <c r="Y2">
        <v>10</v>
      </c>
      <c r="Z2">
        <v>2</v>
      </c>
      <c r="AA2" t="s">
        <v>5134</v>
      </c>
      <c r="AB2" t="s">
        <v>60</v>
      </c>
      <c r="AC2" t="s">
        <v>31</v>
      </c>
      <c r="AD2" t="s">
        <v>43</v>
      </c>
      <c r="AE2">
        <v>3</v>
      </c>
      <c r="AF2">
        <v>4160</v>
      </c>
      <c r="AG2" t="s">
        <v>33</v>
      </c>
      <c r="AH2" t="s">
        <v>33</v>
      </c>
      <c r="AI2" t="s">
        <v>33</v>
      </c>
      <c r="AJ2" t="s">
        <v>33</v>
      </c>
    </row>
    <row r="3" spans="1:36" x14ac:dyDescent="0.25">
      <c r="A3">
        <v>12853</v>
      </c>
      <c r="B3" t="s">
        <v>5135</v>
      </c>
      <c r="C3" t="s">
        <v>5136</v>
      </c>
      <c r="D3" t="s">
        <v>5137</v>
      </c>
      <c r="E3" t="s">
        <v>34</v>
      </c>
      <c r="F3" t="s">
        <v>27</v>
      </c>
      <c r="G3" t="s">
        <v>27</v>
      </c>
      <c r="H3">
        <v>0.05</v>
      </c>
      <c r="I3" t="s">
        <v>5138</v>
      </c>
      <c r="J3">
        <v>3</v>
      </c>
      <c r="K3">
        <v>12</v>
      </c>
      <c r="L3" s="1" t="s">
        <v>5139</v>
      </c>
      <c r="M3" t="s">
        <v>35</v>
      </c>
      <c r="N3">
        <v>5</v>
      </c>
      <c r="O3">
        <v>30</v>
      </c>
      <c r="P3">
        <v>123</v>
      </c>
      <c r="Q3">
        <v>1</v>
      </c>
      <c r="R3" t="s">
        <v>36</v>
      </c>
      <c r="S3">
        <v>1976</v>
      </c>
      <c r="T3">
        <v>2</v>
      </c>
      <c r="U3">
        <v>13</v>
      </c>
      <c r="V3" t="s">
        <v>30</v>
      </c>
      <c r="W3" t="s">
        <v>30</v>
      </c>
      <c r="X3" t="s">
        <v>30</v>
      </c>
      <c r="Y3">
        <v>10</v>
      </c>
      <c r="Z3">
        <v>3</v>
      </c>
      <c r="AA3" t="s">
        <v>67</v>
      </c>
      <c r="AB3" t="s">
        <v>33</v>
      </c>
      <c r="AC3" t="s">
        <v>37</v>
      </c>
      <c r="AD3" t="s">
        <v>38</v>
      </c>
      <c r="AE3">
        <v>5</v>
      </c>
      <c r="AF3">
        <v>2340</v>
      </c>
      <c r="AG3" t="s">
        <v>33</v>
      </c>
      <c r="AH3" t="s">
        <v>33</v>
      </c>
      <c r="AI3" t="s">
        <v>33</v>
      </c>
      <c r="AJ3" t="s">
        <v>33</v>
      </c>
    </row>
    <row r="4" spans="1:36" x14ac:dyDescent="0.25">
      <c r="A4">
        <v>12854</v>
      </c>
      <c r="B4" t="s">
        <v>5140</v>
      </c>
      <c r="C4" t="s">
        <v>5130</v>
      </c>
      <c r="D4" t="s">
        <v>5141</v>
      </c>
      <c r="E4" t="s">
        <v>39</v>
      </c>
      <c r="F4" t="s">
        <v>27</v>
      </c>
      <c r="G4" t="s">
        <v>27</v>
      </c>
      <c r="H4" t="s">
        <v>33</v>
      </c>
      <c r="I4" t="s">
        <v>5132</v>
      </c>
      <c r="J4">
        <v>3</v>
      </c>
      <c r="K4">
        <v>12</v>
      </c>
      <c r="L4" s="1" t="s">
        <v>5142</v>
      </c>
      <c r="M4" t="s">
        <v>40</v>
      </c>
      <c r="N4">
        <v>5</v>
      </c>
      <c r="O4">
        <v>31</v>
      </c>
      <c r="P4">
        <v>123</v>
      </c>
      <c r="Q4">
        <v>1</v>
      </c>
      <c r="R4" t="s">
        <v>41</v>
      </c>
      <c r="S4">
        <v>1986</v>
      </c>
      <c r="T4">
        <v>2</v>
      </c>
      <c r="U4">
        <v>13</v>
      </c>
      <c r="V4" t="s">
        <v>30</v>
      </c>
      <c r="W4" t="s">
        <v>30</v>
      </c>
      <c r="X4" t="s">
        <v>30</v>
      </c>
      <c r="Y4">
        <v>10</v>
      </c>
      <c r="Z4">
        <v>3</v>
      </c>
      <c r="AA4" t="s">
        <v>5143</v>
      </c>
      <c r="AB4" t="s">
        <v>33</v>
      </c>
      <c r="AC4" t="s">
        <v>42</v>
      </c>
      <c r="AD4" t="s">
        <v>38</v>
      </c>
      <c r="AE4">
        <v>5</v>
      </c>
      <c r="AF4">
        <v>3120</v>
      </c>
      <c r="AG4" t="s">
        <v>5144</v>
      </c>
      <c r="AH4" t="s">
        <v>33</v>
      </c>
      <c r="AI4" t="s">
        <v>33</v>
      </c>
      <c r="AJ4" t="s">
        <v>33</v>
      </c>
    </row>
    <row r="5" spans="1:36" x14ac:dyDescent="0.25">
      <c r="A5">
        <v>12855</v>
      </c>
      <c r="B5" t="s">
        <v>5145</v>
      </c>
      <c r="C5" t="s">
        <v>5130</v>
      </c>
      <c r="D5" t="s">
        <v>5146</v>
      </c>
      <c r="E5" t="s">
        <v>44</v>
      </c>
      <c r="F5" t="s">
        <v>27</v>
      </c>
      <c r="G5" t="s">
        <v>27</v>
      </c>
      <c r="H5" t="s">
        <v>33</v>
      </c>
      <c r="I5" t="s">
        <v>5132</v>
      </c>
      <c r="J5">
        <v>3</v>
      </c>
      <c r="K5">
        <v>11</v>
      </c>
      <c r="L5" s="1" t="s">
        <v>5147</v>
      </c>
      <c r="M5" t="s">
        <v>45</v>
      </c>
      <c r="N5">
        <v>5</v>
      </c>
      <c r="O5">
        <v>31</v>
      </c>
      <c r="P5">
        <v>123</v>
      </c>
      <c r="Q5">
        <v>1</v>
      </c>
      <c r="R5" t="s">
        <v>41</v>
      </c>
      <c r="S5">
        <v>1982</v>
      </c>
      <c r="T5">
        <v>2</v>
      </c>
      <c r="U5">
        <v>13</v>
      </c>
      <c r="V5" t="s">
        <v>30</v>
      </c>
      <c r="W5" t="s">
        <v>30</v>
      </c>
      <c r="X5" t="s">
        <v>30</v>
      </c>
      <c r="Y5">
        <v>10</v>
      </c>
      <c r="Z5">
        <v>2</v>
      </c>
      <c r="AA5" t="s">
        <v>5148</v>
      </c>
      <c r="AB5" t="s">
        <v>33</v>
      </c>
      <c r="AC5" t="s">
        <v>42</v>
      </c>
      <c r="AD5" t="s">
        <v>38</v>
      </c>
      <c r="AE5">
        <v>5</v>
      </c>
      <c r="AF5">
        <v>3120</v>
      </c>
      <c r="AG5" t="s">
        <v>5149</v>
      </c>
      <c r="AH5" t="s">
        <v>33</v>
      </c>
      <c r="AI5" t="s">
        <v>33</v>
      </c>
      <c r="AJ5" t="s">
        <v>33</v>
      </c>
    </row>
    <row r="6" spans="1:36" x14ac:dyDescent="0.25">
      <c r="A6">
        <v>12856</v>
      </c>
      <c r="B6" t="s">
        <v>5150</v>
      </c>
      <c r="C6" t="s">
        <v>5130</v>
      </c>
      <c r="D6" t="s">
        <v>5151</v>
      </c>
      <c r="E6" t="s">
        <v>46</v>
      </c>
      <c r="F6" t="s">
        <v>27</v>
      </c>
      <c r="G6" t="s">
        <v>27</v>
      </c>
      <c r="H6" t="s">
        <v>33</v>
      </c>
      <c r="I6" t="s">
        <v>5132</v>
      </c>
      <c r="J6">
        <v>1</v>
      </c>
      <c r="K6">
        <v>10</v>
      </c>
      <c r="L6" s="1" t="s">
        <v>5152</v>
      </c>
      <c r="M6" t="s">
        <v>47</v>
      </c>
      <c r="N6">
        <v>3</v>
      </c>
      <c r="O6">
        <v>22</v>
      </c>
      <c r="P6">
        <v>101</v>
      </c>
      <c r="Q6">
        <v>1</v>
      </c>
      <c r="R6" t="s">
        <v>41</v>
      </c>
      <c r="S6">
        <v>1980</v>
      </c>
      <c r="T6">
        <v>1</v>
      </c>
      <c r="U6">
        <v>8</v>
      </c>
      <c r="V6" t="s">
        <v>30</v>
      </c>
      <c r="W6" t="s">
        <v>30</v>
      </c>
      <c r="X6" t="s">
        <v>30</v>
      </c>
      <c r="Y6">
        <v>10</v>
      </c>
      <c r="Z6">
        <v>1</v>
      </c>
      <c r="AA6" t="s">
        <v>5153</v>
      </c>
      <c r="AB6" t="s">
        <v>33</v>
      </c>
      <c r="AC6" t="s">
        <v>42</v>
      </c>
      <c r="AD6" t="s">
        <v>38</v>
      </c>
      <c r="AE6">
        <v>8</v>
      </c>
      <c r="AF6">
        <v>3120</v>
      </c>
      <c r="AG6" t="s">
        <v>2047</v>
      </c>
      <c r="AH6" t="s">
        <v>27</v>
      </c>
      <c r="AI6" t="s">
        <v>33</v>
      </c>
      <c r="AJ6" t="s">
        <v>33</v>
      </c>
    </row>
    <row r="7" spans="1:36" x14ac:dyDescent="0.25">
      <c r="A7">
        <v>12857</v>
      </c>
      <c r="B7" t="s">
        <v>5154</v>
      </c>
      <c r="C7" t="s">
        <v>5130</v>
      </c>
      <c r="D7" t="s">
        <v>5155</v>
      </c>
      <c r="E7" t="s">
        <v>48</v>
      </c>
      <c r="F7" t="s">
        <v>27</v>
      </c>
      <c r="G7" t="s">
        <v>27</v>
      </c>
      <c r="H7">
        <v>0.05</v>
      </c>
      <c r="I7" t="s">
        <v>5132</v>
      </c>
      <c r="J7">
        <v>2</v>
      </c>
      <c r="K7">
        <v>22</v>
      </c>
      <c r="L7" s="1" t="s">
        <v>5156</v>
      </c>
      <c r="M7" t="s">
        <v>49</v>
      </c>
      <c r="N7">
        <v>3</v>
      </c>
      <c r="O7">
        <v>32</v>
      </c>
      <c r="P7">
        <v>119</v>
      </c>
      <c r="Q7">
        <v>1</v>
      </c>
      <c r="R7" t="s">
        <v>41</v>
      </c>
      <c r="S7">
        <v>1989</v>
      </c>
      <c r="T7">
        <v>2</v>
      </c>
      <c r="U7">
        <v>13</v>
      </c>
      <c r="V7" t="s">
        <v>30</v>
      </c>
      <c r="W7" t="s">
        <v>30</v>
      </c>
      <c r="X7" t="s">
        <v>30</v>
      </c>
      <c r="Y7">
        <v>10</v>
      </c>
      <c r="Z7">
        <v>1</v>
      </c>
      <c r="AA7" t="s">
        <v>5157</v>
      </c>
      <c r="AB7" t="s">
        <v>33</v>
      </c>
      <c r="AC7" t="s">
        <v>42</v>
      </c>
      <c r="AD7" t="s">
        <v>50</v>
      </c>
      <c r="AE7">
        <v>5</v>
      </c>
      <c r="AF7">
        <v>3120</v>
      </c>
      <c r="AG7" t="s">
        <v>5158</v>
      </c>
      <c r="AH7" t="s">
        <v>33</v>
      </c>
      <c r="AI7" t="s">
        <v>33</v>
      </c>
      <c r="AJ7" t="s">
        <v>33</v>
      </c>
    </row>
    <row r="8" spans="1:36" x14ac:dyDescent="0.25">
      <c r="A8">
        <v>12858</v>
      </c>
      <c r="B8" t="s">
        <v>5159</v>
      </c>
      <c r="C8" t="s">
        <v>5130</v>
      </c>
      <c r="D8" t="s">
        <v>5160</v>
      </c>
      <c r="E8" t="s">
        <v>52</v>
      </c>
      <c r="F8" t="s">
        <v>27</v>
      </c>
      <c r="G8" t="s">
        <v>27</v>
      </c>
      <c r="H8" t="s">
        <v>33</v>
      </c>
      <c r="I8" t="s">
        <v>5132</v>
      </c>
      <c r="J8">
        <v>2</v>
      </c>
      <c r="K8">
        <v>21</v>
      </c>
      <c r="L8" s="1" t="s">
        <v>5161</v>
      </c>
      <c r="M8" t="s">
        <v>53</v>
      </c>
      <c r="N8">
        <v>3</v>
      </c>
      <c r="O8">
        <v>32</v>
      </c>
      <c r="P8">
        <v>119</v>
      </c>
      <c r="Q8">
        <v>1</v>
      </c>
      <c r="R8" t="s">
        <v>36</v>
      </c>
      <c r="S8">
        <v>1974</v>
      </c>
      <c r="T8">
        <v>2</v>
      </c>
      <c r="U8">
        <v>13</v>
      </c>
      <c r="V8" t="s">
        <v>30</v>
      </c>
      <c r="W8" t="s">
        <v>30</v>
      </c>
      <c r="X8" t="s">
        <v>30</v>
      </c>
      <c r="Y8">
        <v>10</v>
      </c>
      <c r="Z8">
        <v>2</v>
      </c>
      <c r="AA8" t="s">
        <v>5162</v>
      </c>
      <c r="AB8" t="s">
        <v>60</v>
      </c>
      <c r="AC8" t="s">
        <v>37</v>
      </c>
      <c r="AD8" t="s">
        <v>32</v>
      </c>
      <c r="AE8">
        <v>8</v>
      </c>
      <c r="AF8">
        <v>3120</v>
      </c>
      <c r="AG8" t="s">
        <v>33</v>
      </c>
      <c r="AH8" t="s">
        <v>33</v>
      </c>
      <c r="AI8" t="s">
        <v>33</v>
      </c>
      <c r="AJ8" t="s">
        <v>33</v>
      </c>
    </row>
    <row r="9" spans="1:36" x14ac:dyDescent="0.25">
      <c r="A9">
        <v>12859</v>
      </c>
      <c r="B9" t="s">
        <v>5163</v>
      </c>
      <c r="C9" t="s">
        <v>5130</v>
      </c>
      <c r="D9" t="s">
        <v>5164</v>
      </c>
      <c r="E9" t="s">
        <v>54</v>
      </c>
      <c r="F9" t="s">
        <v>27</v>
      </c>
      <c r="G9" t="s">
        <v>27</v>
      </c>
      <c r="H9" t="s">
        <v>33</v>
      </c>
      <c r="I9" t="s">
        <v>5132</v>
      </c>
      <c r="J9">
        <v>2</v>
      </c>
      <c r="K9">
        <v>21</v>
      </c>
      <c r="L9" s="1" t="s">
        <v>5165</v>
      </c>
      <c r="M9" t="s">
        <v>55</v>
      </c>
      <c r="N9">
        <v>3</v>
      </c>
      <c r="O9">
        <v>32</v>
      </c>
      <c r="P9">
        <v>119</v>
      </c>
      <c r="Q9">
        <v>1</v>
      </c>
      <c r="R9" t="s">
        <v>41</v>
      </c>
      <c r="S9">
        <v>1971</v>
      </c>
      <c r="T9">
        <v>2</v>
      </c>
      <c r="U9">
        <v>13</v>
      </c>
      <c r="V9" t="s">
        <v>30</v>
      </c>
      <c r="W9" t="s">
        <v>30</v>
      </c>
      <c r="X9" t="s">
        <v>30</v>
      </c>
      <c r="Y9">
        <v>10</v>
      </c>
      <c r="Z9">
        <v>2</v>
      </c>
      <c r="AA9" t="s">
        <v>5166</v>
      </c>
      <c r="AB9" t="s">
        <v>60</v>
      </c>
      <c r="AC9" t="s">
        <v>42</v>
      </c>
      <c r="AD9" t="s">
        <v>32</v>
      </c>
      <c r="AE9">
        <v>8</v>
      </c>
      <c r="AF9">
        <v>3120</v>
      </c>
      <c r="AG9" t="s">
        <v>33</v>
      </c>
      <c r="AH9" t="s">
        <v>33</v>
      </c>
      <c r="AI9" t="s">
        <v>33</v>
      </c>
      <c r="AJ9" t="s">
        <v>33</v>
      </c>
    </row>
    <row r="10" spans="1:36" x14ac:dyDescent="0.25">
      <c r="A10">
        <v>12860</v>
      </c>
      <c r="B10" t="s">
        <v>5167</v>
      </c>
      <c r="C10" t="s">
        <v>5130</v>
      </c>
      <c r="D10" t="s">
        <v>5168</v>
      </c>
      <c r="E10" t="s">
        <v>56</v>
      </c>
      <c r="F10" t="s">
        <v>27</v>
      </c>
      <c r="G10" t="s">
        <v>27</v>
      </c>
      <c r="H10" t="s">
        <v>33</v>
      </c>
      <c r="I10" t="s">
        <v>5132</v>
      </c>
      <c r="J10">
        <v>2</v>
      </c>
      <c r="K10">
        <v>21</v>
      </c>
      <c r="L10" s="1" t="s">
        <v>5169</v>
      </c>
      <c r="M10" t="s">
        <v>57</v>
      </c>
      <c r="N10">
        <v>3</v>
      </c>
      <c r="O10">
        <v>32</v>
      </c>
      <c r="P10">
        <v>119</v>
      </c>
      <c r="Q10">
        <v>1</v>
      </c>
      <c r="R10" t="s">
        <v>41</v>
      </c>
      <c r="S10">
        <v>1990</v>
      </c>
      <c r="T10">
        <v>2</v>
      </c>
      <c r="U10">
        <v>13</v>
      </c>
      <c r="V10" t="s">
        <v>30</v>
      </c>
      <c r="W10" t="s">
        <v>30</v>
      </c>
      <c r="X10" t="s">
        <v>30</v>
      </c>
      <c r="Y10">
        <v>10</v>
      </c>
      <c r="Z10">
        <v>2</v>
      </c>
      <c r="AA10" t="s">
        <v>5170</v>
      </c>
      <c r="AB10" t="s">
        <v>60</v>
      </c>
      <c r="AC10" t="s">
        <v>42</v>
      </c>
      <c r="AD10" t="s">
        <v>32</v>
      </c>
      <c r="AE10">
        <v>7</v>
      </c>
      <c r="AF10">
        <v>4160</v>
      </c>
      <c r="AG10" t="s">
        <v>5171</v>
      </c>
      <c r="AH10" t="s">
        <v>33</v>
      </c>
      <c r="AI10" t="s">
        <v>33</v>
      </c>
      <c r="AJ10" t="s">
        <v>33</v>
      </c>
    </row>
    <row r="11" spans="1:36" x14ac:dyDescent="0.25">
      <c r="A11">
        <v>12861</v>
      </c>
      <c r="B11" t="s">
        <v>5172</v>
      </c>
      <c r="C11" t="s">
        <v>5130</v>
      </c>
      <c r="D11" t="s">
        <v>5173</v>
      </c>
      <c r="E11" t="s">
        <v>58</v>
      </c>
      <c r="F11" t="s">
        <v>27</v>
      </c>
      <c r="G11" t="s">
        <v>27</v>
      </c>
      <c r="H11">
        <v>0.05</v>
      </c>
      <c r="I11" t="s">
        <v>5132</v>
      </c>
      <c r="J11">
        <v>2</v>
      </c>
      <c r="K11">
        <v>21</v>
      </c>
      <c r="L11" s="1" t="s">
        <v>5174</v>
      </c>
      <c r="M11" t="s">
        <v>59</v>
      </c>
      <c r="N11">
        <v>3</v>
      </c>
      <c r="O11">
        <v>32</v>
      </c>
      <c r="P11">
        <v>119</v>
      </c>
      <c r="Q11">
        <v>1</v>
      </c>
      <c r="R11" t="s">
        <v>41</v>
      </c>
      <c r="S11">
        <v>1975</v>
      </c>
      <c r="T11">
        <v>2</v>
      </c>
      <c r="U11">
        <v>13</v>
      </c>
      <c r="V11" t="s">
        <v>30</v>
      </c>
      <c r="W11" t="s">
        <v>30</v>
      </c>
      <c r="X11" t="s">
        <v>30</v>
      </c>
      <c r="Y11">
        <v>10</v>
      </c>
      <c r="Z11">
        <v>2</v>
      </c>
      <c r="AA11" t="s">
        <v>84</v>
      </c>
      <c r="AB11" t="s">
        <v>33</v>
      </c>
      <c r="AC11" t="s">
        <v>42</v>
      </c>
      <c r="AD11" t="s">
        <v>38</v>
      </c>
      <c r="AE11">
        <v>5</v>
      </c>
      <c r="AF11">
        <v>2600</v>
      </c>
      <c r="AG11" t="s">
        <v>51</v>
      </c>
      <c r="AH11" t="s">
        <v>33</v>
      </c>
      <c r="AI11" t="s">
        <v>33</v>
      </c>
      <c r="AJ11" t="s">
        <v>33</v>
      </c>
    </row>
    <row r="12" spans="1:36" x14ac:dyDescent="0.25">
      <c r="A12">
        <v>12862</v>
      </c>
      <c r="B12" t="s">
        <v>5175</v>
      </c>
      <c r="C12" t="s">
        <v>5130</v>
      </c>
      <c r="D12" t="s">
        <v>5176</v>
      </c>
      <c r="E12" t="s">
        <v>61</v>
      </c>
      <c r="F12" t="s">
        <v>27</v>
      </c>
      <c r="G12" t="s">
        <v>27</v>
      </c>
      <c r="H12">
        <v>0.05</v>
      </c>
      <c r="I12" t="s">
        <v>5138</v>
      </c>
      <c r="J12">
        <v>2</v>
      </c>
      <c r="K12">
        <v>20</v>
      </c>
      <c r="L12" s="1" t="s">
        <v>5177</v>
      </c>
      <c r="M12" t="s">
        <v>62</v>
      </c>
      <c r="N12">
        <v>3</v>
      </c>
      <c r="O12">
        <v>32</v>
      </c>
      <c r="P12">
        <v>119</v>
      </c>
      <c r="Q12">
        <v>1</v>
      </c>
      <c r="R12" t="s">
        <v>41</v>
      </c>
      <c r="S12">
        <v>1971</v>
      </c>
      <c r="T12">
        <v>2</v>
      </c>
      <c r="U12">
        <v>13</v>
      </c>
      <c r="V12" t="s">
        <v>30</v>
      </c>
      <c r="W12" t="s">
        <v>30</v>
      </c>
      <c r="X12" t="s">
        <v>30</v>
      </c>
      <c r="Y12">
        <v>10</v>
      </c>
      <c r="Z12" t="s">
        <v>33</v>
      </c>
      <c r="AA12" t="s">
        <v>5178</v>
      </c>
      <c r="AB12" t="s">
        <v>33</v>
      </c>
      <c r="AC12" t="s">
        <v>42</v>
      </c>
      <c r="AD12" t="s">
        <v>38</v>
      </c>
      <c r="AE12">
        <v>5</v>
      </c>
      <c r="AF12">
        <v>2600</v>
      </c>
      <c r="AG12" t="s">
        <v>2544</v>
      </c>
      <c r="AH12" t="s">
        <v>33</v>
      </c>
      <c r="AI12" t="s">
        <v>33</v>
      </c>
      <c r="AJ12" t="s">
        <v>33</v>
      </c>
    </row>
    <row r="13" spans="1:36" x14ac:dyDescent="0.25">
      <c r="A13">
        <v>12863</v>
      </c>
      <c r="B13" t="s">
        <v>5179</v>
      </c>
      <c r="C13" t="s">
        <v>5130</v>
      </c>
      <c r="D13" t="s">
        <v>5180</v>
      </c>
      <c r="E13" t="s">
        <v>63</v>
      </c>
      <c r="F13" t="s">
        <v>27</v>
      </c>
      <c r="G13" t="s">
        <v>27</v>
      </c>
      <c r="H13">
        <v>0.05</v>
      </c>
      <c r="I13" t="s">
        <v>5132</v>
      </c>
      <c r="J13">
        <v>2</v>
      </c>
      <c r="K13">
        <v>26</v>
      </c>
      <c r="L13" s="1" t="s">
        <v>5181</v>
      </c>
      <c r="M13" t="s">
        <v>64</v>
      </c>
      <c r="N13">
        <v>3</v>
      </c>
      <c r="O13">
        <v>32</v>
      </c>
      <c r="P13">
        <v>119</v>
      </c>
      <c r="Q13">
        <v>1</v>
      </c>
      <c r="R13" t="s">
        <v>41</v>
      </c>
      <c r="S13">
        <v>1983</v>
      </c>
      <c r="T13">
        <v>2</v>
      </c>
      <c r="U13">
        <v>13</v>
      </c>
      <c r="V13" t="s">
        <v>30</v>
      </c>
      <c r="W13" t="s">
        <v>30</v>
      </c>
      <c r="X13" t="s">
        <v>30</v>
      </c>
      <c r="Y13">
        <v>10</v>
      </c>
      <c r="Z13">
        <v>1</v>
      </c>
      <c r="AA13" t="s">
        <v>5182</v>
      </c>
      <c r="AB13" t="s">
        <v>33</v>
      </c>
      <c r="AC13" t="s">
        <v>42</v>
      </c>
      <c r="AD13" t="s">
        <v>50</v>
      </c>
      <c r="AE13">
        <v>5</v>
      </c>
      <c r="AF13">
        <v>2600</v>
      </c>
      <c r="AG13" t="s">
        <v>5183</v>
      </c>
      <c r="AH13" t="s">
        <v>33</v>
      </c>
      <c r="AI13" t="s">
        <v>33</v>
      </c>
      <c r="AJ13" t="s">
        <v>33</v>
      </c>
    </row>
    <row r="14" spans="1:36" x14ac:dyDescent="0.25">
      <c r="A14">
        <v>12864</v>
      </c>
      <c r="B14" t="s">
        <v>5184</v>
      </c>
      <c r="C14" t="s">
        <v>5130</v>
      </c>
      <c r="D14" t="s">
        <v>5185</v>
      </c>
      <c r="E14" t="s">
        <v>65</v>
      </c>
      <c r="F14" t="s">
        <v>27</v>
      </c>
      <c r="G14" t="s">
        <v>27</v>
      </c>
      <c r="H14">
        <v>0.05</v>
      </c>
      <c r="I14" t="s">
        <v>5132</v>
      </c>
      <c r="J14">
        <v>2</v>
      </c>
      <c r="K14">
        <v>25</v>
      </c>
      <c r="L14" s="1" t="s">
        <v>5186</v>
      </c>
      <c r="M14" t="s">
        <v>66</v>
      </c>
      <c r="N14">
        <v>3</v>
      </c>
      <c r="O14">
        <v>32</v>
      </c>
      <c r="P14">
        <v>119</v>
      </c>
      <c r="Q14">
        <v>1</v>
      </c>
      <c r="R14" t="s">
        <v>41</v>
      </c>
      <c r="S14">
        <v>1975</v>
      </c>
      <c r="T14">
        <v>2</v>
      </c>
      <c r="U14">
        <v>13</v>
      </c>
      <c r="V14" t="s">
        <v>30</v>
      </c>
      <c r="W14" t="s">
        <v>30</v>
      </c>
      <c r="X14" t="s">
        <v>30</v>
      </c>
      <c r="Y14">
        <v>10</v>
      </c>
      <c r="Z14">
        <v>2</v>
      </c>
      <c r="AA14" t="s">
        <v>5187</v>
      </c>
      <c r="AB14" t="s">
        <v>33</v>
      </c>
      <c r="AC14" t="s">
        <v>42</v>
      </c>
      <c r="AD14" t="s">
        <v>38</v>
      </c>
      <c r="AE14">
        <v>5</v>
      </c>
      <c r="AF14">
        <v>2600</v>
      </c>
      <c r="AG14" t="s">
        <v>33</v>
      </c>
      <c r="AH14" t="s">
        <v>33</v>
      </c>
      <c r="AI14" t="s">
        <v>33</v>
      </c>
      <c r="AJ14" t="s">
        <v>33</v>
      </c>
    </row>
    <row r="15" spans="1:36" x14ac:dyDescent="0.25">
      <c r="A15">
        <v>12865</v>
      </c>
      <c r="B15" t="s">
        <v>5188</v>
      </c>
      <c r="C15" t="s">
        <v>5130</v>
      </c>
      <c r="D15" t="s">
        <v>5189</v>
      </c>
      <c r="E15" t="s">
        <v>68</v>
      </c>
      <c r="F15" t="s">
        <v>27</v>
      </c>
      <c r="G15" t="s">
        <v>27</v>
      </c>
      <c r="H15">
        <v>0.05</v>
      </c>
      <c r="I15" t="s">
        <v>5132</v>
      </c>
      <c r="J15">
        <v>2</v>
      </c>
      <c r="K15">
        <v>25</v>
      </c>
      <c r="L15" s="1" t="s">
        <v>5190</v>
      </c>
      <c r="M15" t="s">
        <v>69</v>
      </c>
      <c r="N15">
        <v>3</v>
      </c>
      <c r="O15">
        <v>32</v>
      </c>
      <c r="P15">
        <v>119</v>
      </c>
      <c r="Q15">
        <v>1</v>
      </c>
      <c r="R15" t="s">
        <v>36</v>
      </c>
      <c r="S15">
        <v>1985</v>
      </c>
      <c r="T15">
        <v>2</v>
      </c>
      <c r="U15">
        <v>13</v>
      </c>
      <c r="V15" t="s">
        <v>30</v>
      </c>
      <c r="W15" t="s">
        <v>30</v>
      </c>
      <c r="X15" t="s">
        <v>30</v>
      </c>
      <c r="Y15">
        <v>10</v>
      </c>
      <c r="Z15">
        <v>2</v>
      </c>
      <c r="AA15" t="s">
        <v>5191</v>
      </c>
      <c r="AB15" t="s">
        <v>33</v>
      </c>
      <c r="AC15" t="s">
        <v>37</v>
      </c>
      <c r="AD15" t="s">
        <v>38</v>
      </c>
      <c r="AE15">
        <v>5</v>
      </c>
      <c r="AF15">
        <v>2600</v>
      </c>
      <c r="AG15" t="s">
        <v>33</v>
      </c>
      <c r="AH15" t="s">
        <v>33</v>
      </c>
      <c r="AI15" t="s">
        <v>33</v>
      </c>
      <c r="AJ15" t="s">
        <v>33</v>
      </c>
    </row>
    <row r="16" spans="1:36" x14ac:dyDescent="0.25">
      <c r="A16">
        <v>12866</v>
      </c>
      <c r="B16" t="s">
        <v>5192</v>
      </c>
      <c r="C16" t="s">
        <v>5130</v>
      </c>
      <c r="D16" t="s">
        <v>5193</v>
      </c>
      <c r="E16" t="s">
        <v>70</v>
      </c>
      <c r="F16" t="s">
        <v>27</v>
      </c>
      <c r="G16" t="s">
        <v>27</v>
      </c>
      <c r="H16" t="s">
        <v>33</v>
      </c>
      <c r="I16" t="s">
        <v>5132</v>
      </c>
      <c r="J16">
        <v>2</v>
      </c>
      <c r="K16">
        <v>21</v>
      </c>
      <c r="L16" s="1" t="s">
        <v>5194</v>
      </c>
      <c r="M16" t="s">
        <v>71</v>
      </c>
      <c r="N16">
        <v>3</v>
      </c>
      <c r="O16">
        <v>32</v>
      </c>
      <c r="P16">
        <v>119</v>
      </c>
      <c r="Q16">
        <v>1</v>
      </c>
      <c r="R16" t="s">
        <v>41</v>
      </c>
      <c r="S16">
        <v>1981</v>
      </c>
      <c r="T16">
        <v>2</v>
      </c>
      <c r="U16">
        <v>13</v>
      </c>
      <c r="V16" t="s">
        <v>30</v>
      </c>
      <c r="W16" t="s">
        <v>30</v>
      </c>
      <c r="X16" t="s">
        <v>30</v>
      </c>
      <c r="Y16">
        <v>10</v>
      </c>
      <c r="Z16">
        <v>2</v>
      </c>
      <c r="AA16" t="s">
        <v>5195</v>
      </c>
      <c r="AB16" t="s">
        <v>60</v>
      </c>
      <c r="AC16" t="s">
        <v>42</v>
      </c>
      <c r="AD16" t="s">
        <v>166</v>
      </c>
      <c r="AE16">
        <v>8</v>
      </c>
      <c r="AF16">
        <v>2600</v>
      </c>
      <c r="AG16" t="s">
        <v>5196</v>
      </c>
      <c r="AH16" t="s">
        <v>33</v>
      </c>
      <c r="AI16" t="s">
        <v>33</v>
      </c>
      <c r="AJ16" t="s">
        <v>33</v>
      </c>
    </row>
    <row r="17" spans="1:36" x14ac:dyDescent="0.25">
      <c r="A17">
        <v>12867</v>
      </c>
      <c r="B17" t="s">
        <v>5197</v>
      </c>
      <c r="C17" t="s">
        <v>5130</v>
      </c>
      <c r="D17" t="s">
        <v>5198</v>
      </c>
      <c r="E17" t="s">
        <v>73</v>
      </c>
      <c r="F17" t="s">
        <v>27</v>
      </c>
      <c r="G17" t="s">
        <v>33</v>
      </c>
      <c r="H17">
        <v>-0.15</v>
      </c>
      <c r="I17" t="s">
        <v>5199</v>
      </c>
      <c r="J17">
        <v>1</v>
      </c>
      <c r="K17">
        <v>95</v>
      </c>
      <c r="L17" s="1" t="s">
        <v>5200</v>
      </c>
      <c r="M17" t="s">
        <v>74</v>
      </c>
      <c r="N17">
        <v>3</v>
      </c>
      <c r="O17">
        <v>24</v>
      </c>
      <c r="P17">
        <v>125</v>
      </c>
      <c r="Q17" t="s">
        <v>33</v>
      </c>
      <c r="R17" t="s">
        <v>75</v>
      </c>
      <c r="S17">
        <v>1975</v>
      </c>
      <c r="T17">
        <v>1</v>
      </c>
      <c r="U17">
        <v>3</v>
      </c>
      <c r="V17" t="s">
        <v>30</v>
      </c>
      <c r="W17" t="s">
        <v>30</v>
      </c>
      <c r="X17" t="s">
        <v>30</v>
      </c>
      <c r="Y17">
        <v>10</v>
      </c>
      <c r="Z17">
        <v>2</v>
      </c>
      <c r="AA17" t="s">
        <v>5201</v>
      </c>
      <c r="AB17" t="s">
        <v>5202</v>
      </c>
      <c r="AC17" t="s">
        <v>76</v>
      </c>
      <c r="AD17" t="s">
        <v>30</v>
      </c>
      <c r="AE17">
        <v>1</v>
      </c>
      <c r="AF17">
        <v>1560</v>
      </c>
      <c r="AG17" t="s">
        <v>33</v>
      </c>
      <c r="AH17" t="s">
        <v>33</v>
      </c>
      <c r="AI17" t="s">
        <v>33</v>
      </c>
      <c r="AJ17" t="s">
        <v>33</v>
      </c>
    </row>
    <row r="18" spans="1:36" x14ac:dyDescent="0.25">
      <c r="A18">
        <v>12868</v>
      </c>
      <c r="B18" t="s">
        <v>5203</v>
      </c>
      <c r="C18" t="s">
        <v>5204</v>
      </c>
      <c r="D18" t="s">
        <v>5205</v>
      </c>
      <c r="E18" t="s">
        <v>77</v>
      </c>
      <c r="F18" t="s">
        <v>27</v>
      </c>
      <c r="G18" t="s">
        <v>33</v>
      </c>
      <c r="H18">
        <v>-0.15</v>
      </c>
      <c r="I18" t="s">
        <v>5138</v>
      </c>
      <c r="J18">
        <v>1</v>
      </c>
      <c r="K18">
        <v>95</v>
      </c>
      <c r="L18" s="1" t="s">
        <v>5206</v>
      </c>
      <c r="M18" t="s">
        <v>828</v>
      </c>
      <c r="N18">
        <v>3</v>
      </c>
      <c r="O18">
        <v>24</v>
      </c>
      <c r="P18">
        <v>125</v>
      </c>
      <c r="Q18" t="s">
        <v>33</v>
      </c>
      <c r="R18" t="s">
        <v>75</v>
      </c>
      <c r="S18" t="s">
        <v>33</v>
      </c>
      <c r="T18">
        <v>2</v>
      </c>
      <c r="U18">
        <v>10</v>
      </c>
      <c r="V18" t="s">
        <v>30</v>
      </c>
      <c r="W18" t="s">
        <v>30</v>
      </c>
      <c r="X18" t="s">
        <v>30</v>
      </c>
      <c r="Y18">
        <v>10</v>
      </c>
      <c r="Z18">
        <v>3</v>
      </c>
      <c r="AA18" t="s">
        <v>5207</v>
      </c>
      <c r="AB18" t="s">
        <v>33</v>
      </c>
      <c r="AC18" t="s">
        <v>76</v>
      </c>
      <c r="AD18" t="s">
        <v>33</v>
      </c>
      <c r="AE18">
        <v>1</v>
      </c>
      <c r="AF18">
        <v>1950</v>
      </c>
      <c r="AG18" t="s">
        <v>33</v>
      </c>
      <c r="AH18" t="s">
        <v>33</v>
      </c>
      <c r="AI18" t="s">
        <v>33</v>
      </c>
      <c r="AJ18" t="s">
        <v>33</v>
      </c>
    </row>
    <row r="19" spans="1:36" x14ac:dyDescent="0.25">
      <c r="A19">
        <v>12869</v>
      </c>
      <c r="B19" t="s">
        <v>5208</v>
      </c>
      <c r="C19" t="s">
        <v>5204</v>
      </c>
      <c r="D19" t="s">
        <v>5209</v>
      </c>
      <c r="E19" t="s">
        <v>78</v>
      </c>
      <c r="F19" t="s">
        <v>27</v>
      </c>
      <c r="G19" t="s">
        <v>33</v>
      </c>
      <c r="H19">
        <v>-0.15</v>
      </c>
      <c r="I19" t="s">
        <v>5138</v>
      </c>
      <c r="J19">
        <v>1</v>
      </c>
      <c r="K19">
        <v>96</v>
      </c>
      <c r="L19" s="1" t="s">
        <v>5210</v>
      </c>
      <c r="M19" t="s">
        <v>79</v>
      </c>
      <c r="N19">
        <v>3</v>
      </c>
      <c r="O19">
        <v>33</v>
      </c>
      <c r="P19">
        <v>125</v>
      </c>
      <c r="Q19" t="s">
        <v>33</v>
      </c>
      <c r="R19" t="s">
        <v>80</v>
      </c>
      <c r="S19">
        <v>1975</v>
      </c>
      <c r="T19">
        <v>2</v>
      </c>
      <c r="U19">
        <v>6</v>
      </c>
      <c r="V19" t="s">
        <v>30</v>
      </c>
      <c r="W19" t="s">
        <v>30</v>
      </c>
      <c r="X19" t="s">
        <v>30</v>
      </c>
      <c r="Y19">
        <v>10</v>
      </c>
      <c r="Z19">
        <v>1</v>
      </c>
      <c r="AA19" t="s">
        <v>5211</v>
      </c>
      <c r="AB19" t="s">
        <v>5212</v>
      </c>
      <c r="AC19" t="s">
        <v>81</v>
      </c>
      <c r="AD19" t="s">
        <v>38</v>
      </c>
      <c r="AE19">
        <v>1</v>
      </c>
      <c r="AF19">
        <v>1950</v>
      </c>
      <c r="AG19" t="s">
        <v>33</v>
      </c>
      <c r="AH19" t="s">
        <v>33</v>
      </c>
      <c r="AI19" t="s">
        <v>33</v>
      </c>
      <c r="AJ19" t="s">
        <v>33</v>
      </c>
    </row>
    <row r="20" spans="1:36" x14ac:dyDescent="0.25">
      <c r="A20">
        <v>12870</v>
      </c>
      <c r="B20" t="s">
        <v>5213</v>
      </c>
      <c r="C20" t="s">
        <v>5204</v>
      </c>
      <c r="D20" t="s">
        <v>5214</v>
      </c>
      <c r="E20" t="s">
        <v>82</v>
      </c>
      <c r="F20" t="s">
        <v>27</v>
      </c>
      <c r="G20" t="s">
        <v>33</v>
      </c>
      <c r="H20">
        <v>-0.15</v>
      </c>
      <c r="I20" t="s">
        <v>5138</v>
      </c>
      <c r="J20">
        <v>1</v>
      </c>
      <c r="K20">
        <v>100</v>
      </c>
      <c r="L20" s="1" t="s">
        <v>5215</v>
      </c>
      <c r="M20" t="s">
        <v>83</v>
      </c>
      <c r="N20">
        <v>3</v>
      </c>
      <c r="O20">
        <v>33</v>
      </c>
      <c r="P20">
        <v>125</v>
      </c>
      <c r="Q20">
        <v>1</v>
      </c>
      <c r="R20" t="s">
        <v>41</v>
      </c>
      <c r="S20">
        <v>1988</v>
      </c>
      <c r="T20">
        <v>3</v>
      </c>
      <c r="U20">
        <v>6</v>
      </c>
      <c r="V20" t="s">
        <v>30</v>
      </c>
      <c r="W20" t="s">
        <v>30</v>
      </c>
      <c r="X20" t="s">
        <v>30</v>
      </c>
      <c r="Y20">
        <v>10</v>
      </c>
      <c r="Z20" t="s">
        <v>33</v>
      </c>
      <c r="AA20" t="s">
        <v>5216</v>
      </c>
      <c r="AB20" t="s">
        <v>5217</v>
      </c>
      <c r="AC20" t="s">
        <v>42</v>
      </c>
      <c r="AD20" t="s">
        <v>32</v>
      </c>
      <c r="AE20">
        <v>1</v>
      </c>
      <c r="AF20">
        <v>1560</v>
      </c>
      <c r="AG20" t="s">
        <v>33</v>
      </c>
      <c r="AH20" t="s">
        <v>33</v>
      </c>
      <c r="AI20" t="s">
        <v>33</v>
      </c>
      <c r="AJ20" t="s">
        <v>33</v>
      </c>
    </row>
    <row r="21" spans="1:36" x14ac:dyDescent="0.25">
      <c r="A21">
        <v>12871</v>
      </c>
      <c r="B21" t="s">
        <v>5218</v>
      </c>
      <c r="C21" t="s">
        <v>5130</v>
      </c>
      <c r="D21" t="s">
        <v>5219</v>
      </c>
      <c r="E21" t="s">
        <v>85</v>
      </c>
      <c r="F21" t="s">
        <v>27</v>
      </c>
      <c r="G21" t="s">
        <v>27</v>
      </c>
      <c r="H21" t="s">
        <v>33</v>
      </c>
      <c r="I21" t="s">
        <v>5138</v>
      </c>
      <c r="J21">
        <v>3</v>
      </c>
      <c r="K21">
        <v>10</v>
      </c>
      <c r="L21" s="1" t="s">
        <v>5220</v>
      </c>
      <c r="M21" t="s">
        <v>86</v>
      </c>
      <c r="N21">
        <v>5</v>
      </c>
      <c r="O21">
        <v>30</v>
      </c>
      <c r="P21">
        <v>123</v>
      </c>
      <c r="Q21">
        <v>1</v>
      </c>
      <c r="R21" t="s">
        <v>36</v>
      </c>
      <c r="S21">
        <v>1981</v>
      </c>
      <c r="T21">
        <v>2</v>
      </c>
      <c r="U21">
        <v>13</v>
      </c>
      <c r="V21" t="s">
        <v>30</v>
      </c>
      <c r="W21" t="s">
        <v>30</v>
      </c>
      <c r="X21" t="s">
        <v>30</v>
      </c>
      <c r="Y21">
        <v>10</v>
      </c>
      <c r="Z21">
        <v>1</v>
      </c>
      <c r="AA21" t="s">
        <v>5221</v>
      </c>
      <c r="AB21" t="s">
        <v>60</v>
      </c>
      <c r="AC21" t="s">
        <v>37</v>
      </c>
      <c r="AD21" t="s">
        <v>38</v>
      </c>
      <c r="AE21">
        <v>7</v>
      </c>
      <c r="AF21">
        <v>4160</v>
      </c>
      <c r="AG21" t="s">
        <v>5222</v>
      </c>
      <c r="AH21" t="s">
        <v>33</v>
      </c>
      <c r="AI21" t="s">
        <v>33</v>
      </c>
      <c r="AJ21" t="s">
        <v>33</v>
      </c>
    </row>
    <row r="22" spans="1:36" x14ac:dyDescent="0.25">
      <c r="A22">
        <v>12872</v>
      </c>
      <c r="B22" t="s">
        <v>5223</v>
      </c>
      <c r="C22" t="s">
        <v>5130</v>
      </c>
      <c r="D22" t="s">
        <v>5224</v>
      </c>
      <c r="E22" t="s">
        <v>87</v>
      </c>
      <c r="F22" t="s">
        <v>27</v>
      </c>
      <c r="G22" t="s">
        <v>27</v>
      </c>
      <c r="H22" t="s">
        <v>33</v>
      </c>
      <c r="I22" t="s">
        <v>5138</v>
      </c>
      <c r="J22">
        <v>3</v>
      </c>
      <c r="K22">
        <v>8</v>
      </c>
      <c r="L22" s="1" t="s">
        <v>5225</v>
      </c>
      <c r="M22" t="s">
        <v>88</v>
      </c>
      <c r="N22">
        <v>5</v>
      </c>
      <c r="O22">
        <v>30</v>
      </c>
      <c r="P22">
        <v>123</v>
      </c>
      <c r="Q22">
        <v>1</v>
      </c>
      <c r="R22" t="s">
        <v>41</v>
      </c>
      <c r="S22">
        <v>1972</v>
      </c>
      <c r="T22">
        <v>2</v>
      </c>
      <c r="U22">
        <v>13</v>
      </c>
      <c r="V22" t="s">
        <v>30</v>
      </c>
      <c r="W22" t="s">
        <v>30</v>
      </c>
      <c r="X22" t="s">
        <v>30</v>
      </c>
      <c r="Y22">
        <v>10</v>
      </c>
      <c r="Z22">
        <v>2</v>
      </c>
      <c r="AA22" t="s">
        <v>5226</v>
      </c>
      <c r="AB22" t="s">
        <v>60</v>
      </c>
      <c r="AC22" t="s">
        <v>42</v>
      </c>
      <c r="AD22" t="s">
        <v>43</v>
      </c>
      <c r="AE22">
        <v>7</v>
      </c>
      <c r="AF22">
        <v>4160</v>
      </c>
      <c r="AG22" t="s">
        <v>33</v>
      </c>
      <c r="AH22" t="s">
        <v>33</v>
      </c>
      <c r="AI22" t="s">
        <v>33</v>
      </c>
      <c r="AJ22" t="s">
        <v>33</v>
      </c>
    </row>
    <row r="23" spans="1:36" x14ac:dyDescent="0.25">
      <c r="A23">
        <v>12873</v>
      </c>
      <c r="B23" t="s">
        <v>5227</v>
      </c>
      <c r="C23" t="s">
        <v>5130</v>
      </c>
      <c r="D23" t="s">
        <v>5228</v>
      </c>
      <c r="E23" t="s">
        <v>89</v>
      </c>
      <c r="F23" t="s">
        <v>27</v>
      </c>
      <c r="G23" t="s">
        <v>27</v>
      </c>
      <c r="H23" t="s">
        <v>33</v>
      </c>
      <c r="I23" t="s">
        <v>5138</v>
      </c>
      <c r="J23">
        <v>3</v>
      </c>
      <c r="K23">
        <v>9</v>
      </c>
      <c r="L23" s="1" t="s">
        <v>5229</v>
      </c>
      <c r="M23" t="s">
        <v>90</v>
      </c>
      <c r="N23">
        <v>5</v>
      </c>
      <c r="O23">
        <v>30</v>
      </c>
      <c r="P23">
        <v>123</v>
      </c>
      <c r="Q23">
        <v>1</v>
      </c>
      <c r="R23" t="s">
        <v>41</v>
      </c>
      <c r="S23">
        <v>1975</v>
      </c>
      <c r="T23">
        <v>2</v>
      </c>
      <c r="U23">
        <v>13</v>
      </c>
      <c r="V23" t="s">
        <v>30</v>
      </c>
      <c r="W23" t="s">
        <v>30</v>
      </c>
      <c r="X23" t="s">
        <v>30</v>
      </c>
      <c r="Y23">
        <v>10</v>
      </c>
      <c r="Z23">
        <v>2</v>
      </c>
      <c r="AA23" t="s">
        <v>5230</v>
      </c>
      <c r="AB23" t="s">
        <v>60</v>
      </c>
      <c r="AC23" t="s">
        <v>42</v>
      </c>
      <c r="AD23" t="s">
        <v>43</v>
      </c>
      <c r="AE23">
        <v>7</v>
      </c>
      <c r="AF23">
        <v>4160</v>
      </c>
      <c r="AG23" t="s">
        <v>5231</v>
      </c>
      <c r="AH23" t="s">
        <v>33</v>
      </c>
      <c r="AI23" t="s">
        <v>33</v>
      </c>
      <c r="AJ23" t="s">
        <v>33</v>
      </c>
    </row>
    <row r="24" spans="1:36" x14ac:dyDescent="0.25">
      <c r="A24">
        <v>12874</v>
      </c>
      <c r="B24" t="s">
        <v>5232</v>
      </c>
      <c r="C24" t="s">
        <v>5130</v>
      </c>
      <c r="D24" t="s">
        <v>5233</v>
      </c>
      <c r="E24" t="s">
        <v>92</v>
      </c>
      <c r="F24" t="s">
        <v>27</v>
      </c>
      <c r="G24" t="s">
        <v>27</v>
      </c>
      <c r="H24" t="s">
        <v>33</v>
      </c>
      <c r="I24" t="s">
        <v>5138</v>
      </c>
      <c r="J24">
        <v>3</v>
      </c>
      <c r="K24">
        <v>10</v>
      </c>
      <c r="L24" s="1" t="s">
        <v>5234</v>
      </c>
      <c r="M24" t="s">
        <v>93</v>
      </c>
      <c r="N24">
        <v>5</v>
      </c>
      <c r="O24">
        <v>30</v>
      </c>
      <c r="P24">
        <v>123</v>
      </c>
      <c r="Q24">
        <v>1</v>
      </c>
      <c r="R24" t="s">
        <v>41</v>
      </c>
      <c r="S24">
        <v>1980</v>
      </c>
      <c r="T24">
        <v>2</v>
      </c>
      <c r="U24">
        <v>13</v>
      </c>
      <c r="V24" t="s">
        <v>30</v>
      </c>
      <c r="W24" t="s">
        <v>30</v>
      </c>
      <c r="X24" t="s">
        <v>30</v>
      </c>
      <c r="Y24">
        <v>10</v>
      </c>
      <c r="Z24">
        <v>1</v>
      </c>
      <c r="AA24" t="s">
        <v>5235</v>
      </c>
      <c r="AB24" t="s">
        <v>60</v>
      </c>
      <c r="AC24" t="s">
        <v>42</v>
      </c>
      <c r="AD24" t="s">
        <v>43</v>
      </c>
      <c r="AE24">
        <v>7</v>
      </c>
      <c r="AF24">
        <v>4160</v>
      </c>
      <c r="AG24" t="s">
        <v>91</v>
      </c>
      <c r="AH24" t="s">
        <v>33</v>
      </c>
      <c r="AI24" t="s">
        <v>33</v>
      </c>
      <c r="AJ24" t="s">
        <v>33</v>
      </c>
    </row>
    <row r="25" spans="1:36" x14ac:dyDescent="0.25">
      <c r="A25">
        <v>12875</v>
      </c>
      <c r="B25" t="s">
        <v>5236</v>
      </c>
      <c r="C25" t="s">
        <v>5136</v>
      </c>
      <c r="D25" t="s">
        <v>5237</v>
      </c>
      <c r="E25" t="s">
        <v>94</v>
      </c>
      <c r="F25" t="s">
        <v>27</v>
      </c>
      <c r="G25" t="s">
        <v>27</v>
      </c>
      <c r="H25" t="s">
        <v>33</v>
      </c>
      <c r="I25" t="s">
        <v>5138</v>
      </c>
      <c r="J25">
        <v>3</v>
      </c>
      <c r="K25">
        <v>92</v>
      </c>
      <c r="L25" s="1" t="s">
        <v>5238</v>
      </c>
      <c r="M25" t="s">
        <v>95</v>
      </c>
      <c r="N25">
        <v>5</v>
      </c>
      <c r="O25">
        <v>30</v>
      </c>
      <c r="P25">
        <v>123</v>
      </c>
      <c r="Q25">
        <v>1</v>
      </c>
      <c r="R25" t="s">
        <v>41</v>
      </c>
      <c r="S25">
        <v>1980</v>
      </c>
      <c r="T25">
        <v>2</v>
      </c>
      <c r="U25">
        <v>13</v>
      </c>
      <c r="V25" t="s">
        <v>30</v>
      </c>
      <c r="W25" t="s">
        <v>30</v>
      </c>
      <c r="X25" t="s">
        <v>30</v>
      </c>
      <c r="Y25">
        <v>10</v>
      </c>
      <c r="Z25">
        <v>3</v>
      </c>
      <c r="AA25" t="s">
        <v>5239</v>
      </c>
      <c r="AB25" t="s">
        <v>60</v>
      </c>
      <c r="AC25" t="s">
        <v>42</v>
      </c>
      <c r="AD25" t="s">
        <v>166</v>
      </c>
      <c r="AE25">
        <v>8</v>
      </c>
      <c r="AF25">
        <v>3120</v>
      </c>
      <c r="AG25" t="s">
        <v>5240</v>
      </c>
      <c r="AH25" t="s">
        <v>33</v>
      </c>
      <c r="AI25" t="s">
        <v>33</v>
      </c>
      <c r="AJ25" t="s">
        <v>33</v>
      </c>
    </row>
    <row r="26" spans="1:36" x14ac:dyDescent="0.25">
      <c r="A26">
        <v>12876</v>
      </c>
      <c r="B26" t="s">
        <v>5241</v>
      </c>
      <c r="C26" t="s">
        <v>5136</v>
      </c>
      <c r="D26" t="s">
        <v>5242</v>
      </c>
      <c r="E26" t="s">
        <v>97</v>
      </c>
      <c r="F26" t="s">
        <v>27</v>
      </c>
      <c r="G26" t="s">
        <v>27</v>
      </c>
      <c r="H26">
        <v>0.05</v>
      </c>
      <c r="I26" t="s">
        <v>5132</v>
      </c>
      <c r="J26">
        <v>3</v>
      </c>
      <c r="K26">
        <v>13</v>
      </c>
      <c r="L26" s="1" t="s">
        <v>5243</v>
      </c>
      <c r="M26" t="s">
        <v>98</v>
      </c>
      <c r="N26">
        <v>5</v>
      </c>
      <c r="O26">
        <v>30</v>
      </c>
      <c r="P26">
        <v>123</v>
      </c>
      <c r="Q26">
        <v>1</v>
      </c>
      <c r="R26" t="s">
        <v>41</v>
      </c>
      <c r="S26">
        <v>1970</v>
      </c>
      <c r="T26">
        <v>2</v>
      </c>
      <c r="U26">
        <v>13</v>
      </c>
      <c r="V26" t="s">
        <v>30</v>
      </c>
      <c r="W26" t="s">
        <v>30</v>
      </c>
      <c r="X26" t="s">
        <v>30</v>
      </c>
      <c r="Y26">
        <v>10</v>
      </c>
      <c r="Z26">
        <v>2</v>
      </c>
      <c r="AA26" t="s">
        <v>5244</v>
      </c>
      <c r="AB26" t="s">
        <v>33</v>
      </c>
      <c r="AC26" t="s">
        <v>42</v>
      </c>
      <c r="AD26" t="s">
        <v>38</v>
      </c>
      <c r="AE26">
        <v>5</v>
      </c>
      <c r="AF26">
        <v>2600</v>
      </c>
      <c r="AG26" t="s">
        <v>33</v>
      </c>
      <c r="AH26" t="s">
        <v>33</v>
      </c>
      <c r="AI26" t="s">
        <v>33</v>
      </c>
      <c r="AJ26" t="s">
        <v>33</v>
      </c>
    </row>
    <row r="27" spans="1:36" x14ac:dyDescent="0.25">
      <c r="A27">
        <v>12877</v>
      </c>
      <c r="B27" t="s">
        <v>5245</v>
      </c>
      <c r="C27" t="s">
        <v>5136</v>
      </c>
      <c r="D27" t="s">
        <v>5246</v>
      </c>
      <c r="E27" t="s">
        <v>99</v>
      </c>
      <c r="F27" t="s">
        <v>27</v>
      </c>
      <c r="G27" t="s">
        <v>27</v>
      </c>
      <c r="H27">
        <v>0.05</v>
      </c>
      <c r="I27" t="s">
        <v>5132</v>
      </c>
      <c r="J27">
        <v>3</v>
      </c>
      <c r="K27">
        <v>14</v>
      </c>
      <c r="L27" s="1" t="s">
        <v>5247</v>
      </c>
      <c r="M27" t="s">
        <v>100</v>
      </c>
      <c r="N27">
        <v>5</v>
      </c>
      <c r="O27">
        <v>30</v>
      </c>
      <c r="P27">
        <v>123</v>
      </c>
      <c r="Q27">
        <v>1</v>
      </c>
      <c r="R27" t="s">
        <v>41</v>
      </c>
      <c r="S27">
        <v>1984</v>
      </c>
      <c r="T27">
        <v>2</v>
      </c>
      <c r="U27">
        <v>13</v>
      </c>
      <c r="V27" t="s">
        <v>30</v>
      </c>
      <c r="W27" t="s">
        <v>30</v>
      </c>
      <c r="X27" t="s">
        <v>30</v>
      </c>
      <c r="Y27">
        <v>10</v>
      </c>
      <c r="Z27">
        <v>1</v>
      </c>
      <c r="AA27" t="s">
        <v>5248</v>
      </c>
      <c r="AB27" t="s">
        <v>33</v>
      </c>
      <c r="AC27" t="s">
        <v>42</v>
      </c>
      <c r="AD27" t="s">
        <v>38</v>
      </c>
      <c r="AE27">
        <v>5</v>
      </c>
      <c r="AF27">
        <v>2600</v>
      </c>
      <c r="AG27" t="s">
        <v>5249</v>
      </c>
      <c r="AH27" t="s">
        <v>33</v>
      </c>
      <c r="AI27" t="s">
        <v>33</v>
      </c>
      <c r="AJ27" t="s">
        <v>33</v>
      </c>
    </row>
    <row r="28" spans="1:36" x14ac:dyDescent="0.25">
      <c r="A28">
        <v>12878</v>
      </c>
      <c r="B28" t="s">
        <v>5250</v>
      </c>
      <c r="C28" t="s">
        <v>5130</v>
      </c>
      <c r="D28" t="s">
        <v>5251</v>
      </c>
      <c r="E28" t="s">
        <v>101</v>
      </c>
      <c r="F28" t="s">
        <v>27</v>
      </c>
      <c r="G28" t="s">
        <v>27</v>
      </c>
      <c r="H28">
        <v>-0.05</v>
      </c>
      <c r="I28" t="s">
        <v>5138</v>
      </c>
      <c r="J28">
        <v>1</v>
      </c>
      <c r="K28">
        <v>3</v>
      </c>
      <c r="L28" s="1" t="s">
        <v>5252</v>
      </c>
      <c r="M28" t="s">
        <v>102</v>
      </c>
      <c r="N28">
        <v>2</v>
      </c>
      <c r="O28">
        <v>23</v>
      </c>
      <c r="P28">
        <v>119</v>
      </c>
      <c r="Q28" t="s">
        <v>33</v>
      </c>
      <c r="R28" t="s">
        <v>75</v>
      </c>
      <c r="S28">
        <v>1965</v>
      </c>
      <c r="T28">
        <v>2</v>
      </c>
      <c r="U28">
        <v>13</v>
      </c>
      <c r="V28" t="s">
        <v>30</v>
      </c>
      <c r="W28" t="s">
        <v>30</v>
      </c>
      <c r="X28" t="s">
        <v>30</v>
      </c>
      <c r="Y28">
        <v>10</v>
      </c>
      <c r="Z28">
        <v>1</v>
      </c>
      <c r="AA28" t="s">
        <v>5253</v>
      </c>
      <c r="AB28" t="s">
        <v>60</v>
      </c>
      <c r="AC28" t="s">
        <v>76</v>
      </c>
      <c r="AD28" t="s">
        <v>32</v>
      </c>
      <c r="AE28">
        <v>3</v>
      </c>
      <c r="AF28">
        <v>4680</v>
      </c>
      <c r="AG28" t="s">
        <v>5254</v>
      </c>
      <c r="AH28" t="s">
        <v>33</v>
      </c>
      <c r="AI28" t="s">
        <v>33</v>
      </c>
      <c r="AJ28" t="s">
        <v>33</v>
      </c>
    </row>
    <row r="29" spans="1:36" x14ac:dyDescent="0.25">
      <c r="A29">
        <v>12879</v>
      </c>
      <c r="B29" t="s">
        <v>5255</v>
      </c>
      <c r="C29" t="s">
        <v>5130</v>
      </c>
      <c r="D29" t="s">
        <v>5256</v>
      </c>
      <c r="E29" t="s">
        <v>5257</v>
      </c>
      <c r="F29" t="s">
        <v>27</v>
      </c>
      <c r="G29" t="s">
        <v>27</v>
      </c>
      <c r="H29" t="s">
        <v>33</v>
      </c>
      <c r="I29" t="s">
        <v>5132</v>
      </c>
      <c r="J29">
        <v>2</v>
      </c>
      <c r="K29">
        <v>21</v>
      </c>
      <c r="L29" s="1" t="s">
        <v>5258</v>
      </c>
      <c r="M29" t="s">
        <v>5259</v>
      </c>
      <c r="N29">
        <v>3</v>
      </c>
      <c r="O29">
        <v>32</v>
      </c>
      <c r="P29">
        <v>119</v>
      </c>
      <c r="Q29" t="s">
        <v>33</v>
      </c>
      <c r="R29" t="s">
        <v>243</v>
      </c>
      <c r="S29">
        <v>1996</v>
      </c>
      <c r="T29">
        <v>1</v>
      </c>
      <c r="U29">
        <v>13</v>
      </c>
      <c r="V29" t="s">
        <v>30</v>
      </c>
      <c r="W29" t="s">
        <v>30</v>
      </c>
      <c r="X29" t="s">
        <v>30</v>
      </c>
      <c r="Y29">
        <v>10</v>
      </c>
      <c r="Z29">
        <v>2</v>
      </c>
      <c r="AA29" t="s">
        <v>5260</v>
      </c>
      <c r="AB29" t="s">
        <v>60</v>
      </c>
      <c r="AC29" t="s">
        <v>154</v>
      </c>
      <c r="AD29" t="s">
        <v>38</v>
      </c>
      <c r="AE29">
        <v>5</v>
      </c>
      <c r="AF29">
        <v>3380</v>
      </c>
      <c r="AG29" t="s">
        <v>33</v>
      </c>
      <c r="AH29" t="s">
        <v>27</v>
      </c>
      <c r="AI29" t="s">
        <v>33</v>
      </c>
      <c r="AJ29" t="s">
        <v>33</v>
      </c>
    </row>
    <row r="30" spans="1:36" x14ac:dyDescent="0.25">
      <c r="A30">
        <v>12880</v>
      </c>
      <c r="B30" t="s">
        <v>5261</v>
      </c>
      <c r="C30" t="s">
        <v>5262</v>
      </c>
      <c r="D30" t="s">
        <v>5263</v>
      </c>
      <c r="E30" t="s">
        <v>104</v>
      </c>
      <c r="F30" t="s">
        <v>27</v>
      </c>
      <c r="G30" t="s">
        <v>27</v>
      </c>
      <c r="H30" s="2" t="s">
        <v>33</v>
      </c>
      <c r="I30" t="s">
        <v>5138</v>
      </c>
      <c r="J30">
        <v>1</v>
      </c>
      <c r="K30">
        <v>15</v>
      </c>
      <c r="L30" s="1" t="s">
        <v>5264</v>
      </c>
      <c r="M30" t="s">
        <v>105</v>
      </c>
      <c r="N30">
        <v>1</v>
      </c>
      <c r="O30">
        <v>29</v>
      </c>
      <c r="P30">
        <v>101</v>
      </c>
      <c r="Q30" t="s">
        <v>33</v>
      </c>
      <c r="R30" t="s">
        <v>75</v>
      </c>
      <c r="S30">
        <v>1967</v>
      </c>
      <c r="T30">
        <v>5</v>
      </c>
      <c r="U30">
        <v>8</v>
      </c>
      <c r="V30" t="s">
        <v>30</v>
      </c>
      <c r="W30" t="s">
        <v>30</v>
      </c>
      <c r="X30" t="s">
        <v>30</v>
      </c>
      <c r="Y30">
        <v>10</v>
      </c>
      <c r="Z30">
        <v>1</v>
      </c>
      <c r="AA30" t="s">
        <v>5265</v>
      </c>
      <c r="AB30" t="s">
        <v>33</v>
      </c>
      <c r="AC30" t="s">
        <v>76</v>
      </c>
      <c r="AD30" t="s">
        <v>38</v>
      </c>
      <c r="AE30">
        <v>5</v>
      </c>
      <c r="AF30">
        <v>3380</v>
      </c>
      <c r="AG30" t="s">
        <v>33</v>
      </c>
      <c r="AH30" t="s">
        <v>33</v>
      </c>
      <c r="AI30" t="s">
        <v>33</v>
      </c>
      <c r="AJ30" t="s">
        <v>33</v>
      </c>
    </row>
    <row r="31" spans="1:36" x14ac:dyDescent="0.25">
      <c r="A31">
        <v>12881</v>
      </c>
      <c r="B31" t="s">
        <v>5266</v>
      </c>
      <c r="C31" t="s">
        <v>5130</v>
      </c>
      <c r="D31" t="s">
        <v>5267</v>
      </c>
      <c r="E31" t="s">
        <v>106</v>
      </c>
      <c r="F31" t="s">
        <v>27</v>
      </c>
      <c r="G31" t="s">
        <v>27</v>
      </c>
      <c r="H31" t="s">
        <v>33</v>
      </c>
      <c r="I31" t="s">
        <v>5199</v>
      </c>
      <c r="J31">
        <v>2</v>
      </c>
      <c r="K31">
        <v>1</v>
      </c>
      <c r="L31" s="1" t="s">
        <v>5268</v>
      </c>
      <c r="M31" t="s">
        <v>107</v>
      </c>
      <c r="N31">
        <v>3</v>
      </c>
      <c r="O31">
        <v>32</v>
      </c>
      <c r="P31">
        <v>119</v>
      </c>
      <c r="Q31" t="s">
        <v>33</v>
      </c>
      <c r="R31" t="s">
        <v>75</v>
      </c>
      <c r="S31">
        <v>1955</v>
      </c>
      <c r="T31">
        <v>2</v>
      </c>
      <c r="U31">
        <v>13</v>
      </c>
      <c r="V31" t="s">
        <v>30</v>
      </c>
      <c r="W31" t="s">
        <v>30</v>
      </c>
      <c r="X31" t="s">
        <v>30</v>
      </c>
      <c r="Y31">
        <v>10</v>
      </c>
      <c r="Z31">
        <v>2</v>
      </c>
      <c r="AA31" t="s">
        <v>5269</v>
      </c>
      <c r="AB31" t="s">
        <v>60</v>
      </c>
      <c r="AC31" t="s">
        <v>76</v>
      </c>
      <c r="AD31" t="s">
        <v>30</v>
      </c>
      <c r="AE31">
        <v>5</v>
      </c>
      <c r="AF31">
        <v>3120</v>
      </c>
      <c r="AG31" t="s">
        <v>33</v>
      </c>
      <c r="AH31" t="s">
        <v>33</v>
      </c>
      <c r="AI31">
        <v>100</v>
      </c>
      <c r="AJ31" t="s">
        <v>33</v>
      </c>
    </row>
    <row r="32" spans="1:36" x14ac:dyDescent="0.25">
      <c r="A32">
        <v>12882</v>
      </c>
      <c r="B32" t="s">
        <v>5270</v>
      </c>
      <c r="C32" t="s">
        <v>5262</v>
      </c>
      <c r="D32" t="s">
        <v>5271</v>
      </c>
      <c r="E32" t="s">
        <v>108</v>
      </c>
      <c r="F32" t="s">
        <v>27</v>
      </c>
      <c r="G32" t="s">
        <v>27</v>
      </c>
      <c r="H32" t="s">
        <v>33</v>
      </c>
      <c r="I32" t="s">
        <v>5138</v>
      </c>
      <c r="J32">
        <v>1</v>
      </c>
      <c r="K32">
        <v>5</v>
      </c>
      <c r="L32" s="1" t="s">
        <v>5272</v>
      </c>
      <c r="M32" t="s">
        <v>109</v>
      </c>
      <c r="N32">
        <v>2</v>
      </c>
      <c r="O32">
        <v>29</v>
      </c>
      <c r="P32">
        <v>101</v>
      </c>
      <c r="Q32" t="s">
        <v>33</v>
      </c>
      <c r="R32" t="s">
        <v>75</v>
      </c>
      <c r="S32">
        <v>1973</v>
      </c>
      <c r="T32">
        <v>3</v>
      </c>
      <c r="U32">
        <v>8</v>
      </c>
      <c r="V32" t="s">
        <v>30</v>
      </c>
      <c r="W32" t="s">
        <v>30</v>
      </c>
      <c r="X32" t="s">
        <v>30</v>
      </c>
      <c r="Y32">
        <v>10</v>
      </c>
      <c r="Z32">
        <v>1</v>
      </c>
      <c r="AA32" t="s">
        <v>5273</v>
      </c>
      <c r="AB32" t="s">
        <v>33</v>
      </c>
      <c r="AC32" t="s">
        <v>76</v>
      </c>
      <c r="AD32" t="s">
        <v>43</v>
      </c>
      <c r="AE32">
        <v>8</v>
      </c>
      <c r="AF32">
        <v>3380</v>
      </c>
      <c r="AG32" t="s">
        <v>33</v>
      </c>
      <c r="AH32" t="s">
        <v>33</v>
      </c>
      <c r="AI32" t="s">
        <v>33</v>
      </c>
      <c r="AJ32" t="s">
        <v>33</v>
      </c>
    </row>
    <row r="33" spans="1:36" x14ac:dyDescent="0.25">
      <c r="A33">
        <v>12883</v>
      </c>
      <c r="B33" t="s">
        <v>5274</v>
      </c>
      <c r="C33" t="s">
        <v>5130</v>
      </c>
      <c r="D33" t="s">
        <v>5275</v>
      </c>
      <c r="E33" t="s">
        <v>110</v>
      </c>
      <c r="F33" t="s">
        <v>27</v>
      </c>
      <c r="G33" t="s">
        <v>27</v>
      </c>
      <c r="H33" s="2" t="s">
        <v>33</v>
      </c>
      <c r="I33" t="s">
        <v>5138</v>
      </c>
      <c r="J33">
        <v>1</v>
      </c>
      <c r="K33">
        <v>10</v>
      </c>
      <c r="L33" s="1" t="s">
        <v>5276</v>
      </c>
      <c r="M33" t="s">
        <v>111</v>
      </c>
      <c r="N33">
        <v>2</v>
      </c>
      <c r="O33">
        <v>23</v>
      </c>
      <c r="P33">
        <v>101</v>
      </c>
      <c r="Q33" t="s">
        <v>33</v>
      </c>
      <c r="R33" t="s">
        <v>75</v>
      </c>
      <c r="S33">
        <v>1980</v>
      </c>
      <c r="T33">
        <v>3</v>
      </c>
      <c r="U33">
        <v>8</v>
      </c>
      <c r="V33" t="s">
        <v>30</v>
      </c>
      <c r="W33" t="s">
        <v>30</v>
      </c>
      <c r="X33" t="s">
        <v>30</v>
      </c>
      <c r="Y33">
        <v>10</v>
      </c>
      <c r="Z33">
        <v>1</v>
      </c>
      <c r="AA33" t="s">
        <v>5277</v>
      </c>
      <c r="AB33" t="s">
        <v>33</v>
      </c>
      <c r="AC33" t="s">
        <v>76</v>
      </c>
      <c r="AD33" t="s">
        <v>32</v>
      </c>
      <c r="AE33">
        <v>8</v>
      </c>
      <c r="AF33">
        <v>3380</v>
      </c>
      <c r="AG33" t="s">
        <v>112</v>
      </c>
      <c r="AH33" t="s">
        <v>33</v>
      </c>
      <c r="AI33" t="s">
        <v>33</v>
      </c>
      <c r="AJ33" t="s">
        <v>33</v>
      </c>
    </row>
    <row r="34" spans="1:36" x14ac:dyDescent="0.25">
      <c r="A34">
        <v>12884</v>
      </c>
      <c r="B34" t="s">
        <v>5278</v>
      </c>
      <c r="C34" t="s">
        <v>5130</v>
      </c>
      <c r="D34" t="s">
        <v>5279</v>
      </c>
      <c r="E34" t="s">
        <v>113</v>
      </c>
      <c r="F34" t="s">
        <v>27</v>
      </c>
      <c r="G34" t="s">
        <v>27</v>
      </c>
      <c r="H34" t="s">
        <v>33</v>
      </c>
      <c r="I34" t="s">
        <v>5138</v>
      </c>
      <c r="J34">
        <v>1</v>
      </c>
      <c r="K34">
        <v>8</v>
      </c>
      <c r="L34" s="1" t="s">
        <v>5280</v>
      </c>
      <c r="M34" t="s">
        <v>114</v>
      </c>
      <c r="N34">
        <v>2</v>
      </c>
      <c r="O34">
        <v>23</v>
      </c>
      <c r="P34">
        <v>101</v>
      </c>
      <c r="Q34" t="s">
        <v>33</v>
      </c>
      <c r="R34" t="s">
        <v>75</v>
      </c>
      <c r="S34">
        <v>1973</v>
      </c>
      <c r="T34">
        <v>3</v>
      </c>
      <c r="U34">
        <v>8</v>
      </c>
      <c r="V34" t="s">
        <v>30</v>
      </c>
      <c r="W34" t="s">
        <v>30</v>
      </c>
      <c r="X34" t="s">
        <v>30</v>
      </c>
      <c r="Y34">
        <v>10</v>
      </c>
      <c r="Z34">
        <v>1</v>
      </c>
      <c r="AA34" t="s">
        <v>5281</v>
      </c>
      <c r="AB34" t="s">
        <v>33</v>
      </c>
      <c r="AC34" t="s">
        <v>76</v>
      </c>
      <c r="AD34" t="s">
        <v>32</v>
      </c>
      <c r="AE34">
        <v>8</v>
      </c>
      <c r="AF34">
        <v>3380</v>
      </c>
      <c r="AG34" t="s">
        <v>33</v>
      </c>
      <c r="AH34" t="s">
        <v>33</v>
      </c>
      <c r="AI34" t="s">
        <v>33</v>
      </c>
      <c r="AJ34" t="s">
        <v>33</v>
      </c>
    </row>
    <row r="35" spans="1:36" x14ac:dyDescent="0.25">
      <c r="A35">
        <v>12885</v>
      </c>
      <c r="B35" t="s">
        <v>5282</v>
      </c>
      <c r="C35" t="s">
        <v>5130</v>
      </c>
      <c r="D35" t="s">
        <v>5283</v>
      </c>
      <c r="E35" t="s">
        <v>115</v>
      </c>
      <c r="F35" t="s">
        <v>27</v>
      </c>
      <c r="G35" t="s">
        <v>27</v>
      </c>
      <c r="H35" t="s">
        <v>33</v>
      </c>
      <c r="I35" t="s">
        <v>5132</v>
      </c>
      <c r="J35">
        <v>1</v>
      </c>
      <c r="K35">
        <v>9</v>
      </c>
      <c r="L35" s="1" t="s">
        <v>5284</v>
      </c>
      <c r="M35" t="s">
        <v>116</v>
      </c>
      <c r="N35">
        <v>2</v>
      </c>
      <c r="O35">
        <v>24</v>
      </c>
      <c r="P35">
        <v>109</v>
      </c>
      <c r="Q35" t="s">
        <v>33</v>
      </c>
      <c r="R35" t="s">
        <v>75</v>
      </c>
      <c r="S35">
        <v>1980</v>
      </c>
      <c r="T35">
        <v>2</v>
      </c>
      <c r="U35">
        <v>10</v>
      </c>
      <c r="V35" t="s">
        <v>30</v>
      </c>
      <c r="W35" t="s">
        <v>30</v>
      </c>
      <c r="X35" t="s">
        <v>30</v>
      </c>
      <c r="Y35">
        <v>10</v>
      </c>
      <c r="Z35">
        <v>2</v>
      </c>
      <c r="AA35" t="s">
        <v>5285</v>
      </c>
      <c r="AB35" t="s">
        <v>60</v>
      </c>
      <c r="AC35" t="s">
        <v>76</v>
      </c>
      <c r="AD35" t="s">
        <v>38</v>
      </c>
      <c r="AE35">
        <v>7</v>
      </c>
      <c r="AF35">
        <v>4420</v>
      </c>
      <c r="AG35" t="s">
        <v>5286</v>
      </c>
      <c r="AH35" t="s">
        <v>33</v>
      </c>
      <c r="AI35" t="s">
        <v>33</v>
      </c>
      <c r="AJ35" t="s">
        <v>33</v>
      </c>
    </row>
    <row r="36" spans="1:36" x14ac:dyDescent="0.25">
      <c r="A36">
        <v>12886</v>
      </c>
      <c r="B36" t="s">
        <v>5287</v>
      </c>
      <c r="C36" t="s">
        <v>5130</v>
      </c>
      <c r="D36" t="s">
        <v>5288</v>
      </c>
      <c r="E36" t="s">
        <v>117</v>
      </c>
      <c r="F36" t="s">
        <v>27</v>
      </c>
      <c r="G36" t="s">
        <v>27</v>
      </c>
      <c r="H36" t="s">
        <v>33</v>
      </c>
      <c r="I36" t="s">
        <v>5132</v>
      </c>
      <c r="J36">
        <v>1</v>
      </c>
      <c r="K36">
        <v>9</v>
      </c>
      <c r="L36" s="1" t="s">
        <v>5289</v>
      </c>
      <c r="M36" t="s">
        <v>118</v>
      </c>
      <c r="N36">
        <v>2</v>
      </c>
      <c r="O36">
        <v>24</v>
      </c>
      <c r="P36">
        <v>108</v>
      </c>
      <c r="Q36" t="s">
        <v>33</v>
      </c>
      <c r="R36" t="s">
        <v>75</v>
      </c>
      <c r="S36">
        <v>1991</v>
      </c>
      <c r="T36">
        <v>2</v>
      </c>
      <c r="U36">
        <v>9</v>
      </c>
      <c r="V36" t="s">
        <v>30</v>
      </c>
      <c r="W36" t="s">
        <v>30</v>
      </c>
      <c r="X36" t="s">
        <v>30</v>
      </c>
      <c r="Y36">
        <v>10</v>
      </c>
      <c r="Z36">
        <v>2</v>
      </c>
      <c r="AA36" t="s">
        <v>5290</v>
      </c>
      <c r="AB36" t="s">
        <v>60</v>
      </c>
      <c r="AC36" t="s">
        <v>76</v>
      </c>
      <c r="AD36" t="s">
        <v>32</v>
      </c>
      <c r="AE36">
        <v>3</v>
      </c>
      <c r="AF36">
        <v>4420</v>
      </c>
      <c r="AG36" t="s">
        <v>119</v>
      </c>
      <c r="AH36" t="s">
        <v>33</v>
      </c>
      <c r="AI36" t="s">
        <v>33</v>
      </c>
      <c r="AJ36" t="s">
        <v>33</v>
      </c>
    </row>
    <row r="37" spans="1:36" x14ac:dyDescent="0.25">
      <c r="A37">
        <v>12887</v>
      </c>
      <c r="B37" t="s">
        <v>5291</v>
      </c>
      <c r="C37" t="s">
        <v>5130</v>
      </c>
      <c r="D37" t="s">
        <v>5292</v>
      </c>
      <c r="E37" t="s">
        <v>120</v>
      </c>
      <c r="F37" t="s">
        <v>27</v>
      </c>
      <c r="G37" t="s">
        <v>27</v>
      </c>
      <c r="H37">
        <v>-0.05</v>
      </c>
      <c r="I37" t="s">
        <v>5138</v>
      </c>
      <c r="J37">
        <v>1</v>
      </c>
      <c r="K37">
        <v>1</v>
      </c>
      <c r="L37" s="1" t="s">
        <v>5293</v>
      </c>
      <c r="M37" t="s">
        <v>121</v>
      </c>
      <c r="N37">
        <v>3</v>
      </c>
      <c r="O37">
        <v>24</v>
      </c>
      <c r="P37">
        <v>109</v>
      </c>
      <c r="Q37" t="s">
        <v>33</v>
      </c>
      <c r="R37" t="s">
        <v>75</v>
      </c>
      <c r="S37">
        <v>1966</v>
      </c>
      <c r="T37">
        <v>2</v>
      </c>
      <c r="U37">
        <v>10</v>
      </c>
      <c r="V37" t="s">
        <v>30</v>
      </c>
      <c r="W37" t="s">
        <v>30</v>
      </c>
      <c r="X37" t="s">
        <v>30</v>
      </c>
      <c r="Y37">
        <v>10</v>
      </c>
      <c r="Z37">
        <v>1</v>
      </c>
      <c r="AA37" t="s">
        <v>5294</v>
      </c>
      <c r="AB37" t="s">
        <v>60</v>
      </c>
      <c r="AC37" t="s">
        <v>76</v>
      </c>
      <c r="AD37" t="s">
        <v>166</v>
      </c>
      <c r="AE37">
        <v>5</v>
      </c>
      <c r="AF37">
        <v>3120</v>
      </c>
      <c r="AG37" t="s">
        <v>33</v>
      </c>
      <c r="AH37" t="s">
        <v>33</v>
      </c>
      <c r="AI37" t="s">
        <v>33</v>
      </c>
      <c r="AJ37" t="s">
        <v>33</v>
      </c>
    </row>
    <row r="38" spans="1:36" x14ac:dyDescent="0.25">
      <c r="A38">
        <v>12888</v>
      </c>
      <c r="B38" t="s">
        <v>5295</v>
      </c>
      <c r="C38" t="s">
        <v>5130</v>
      </c>
      <c r="D38" t="s">
        <v>5296</v>
      </c>
      <c r="E38" t="s">
        <v>122</v>
      </c>
      <c r="F38" t="s">
        <v>27</v>
      </c>
      <c r="G38" t="s">
        <v>27</v>
      </c>
      <c r="H38" t="s">
        <v>33</v>
      </c>
      <c r="I38" t="s">
        <v>5138</v>
      </c>
      <c r="J38">
        <v>3</v>
      </c>
      <c r="K38">
        <v>5</v>
      </c>
      <c r="L38" s="1" t="s">
        <v>5297</v>
      </c>
      <c r="M38" t="s">
        <v>123</v>
      </c>
      <c r="N38">
        <v>5</v>
      </c>
      <c r="O38">
        <v>31</v>
      </c>
      <c r="P38">
        <v>123</v>
      </c>
      <c r="Q38" t="s">
        <v>33</v>
      </c>
      <c r="R38" t="s">
        <v>75</v>
      </c>
      <c r="S38">
        <v>1969</v>
      </c>
      <c r="T38">
        <v>2</v>
      </c>
      <c r="U38">
        <v>13</v>
      </c>
      <c r="V38" t="s">
        <v>30</v>
      </c>
      <c r="W38" t="s">
        <v>30</v>
      </c>
      <c r="X38" t="s">
        <v>30</v>
      </c>
      <c r="Y38">
        <v>10</v>
      </c>
      <c r="Z38">
        <v>2</v>
      </c>
      <c r="AA38" t="s">
        <v>5298</v>
      </c>
      <c r="AB38" t="s">
        <v>60</v>
      </c>
      <c r="AC38" t="s">
        <v>76</v>
      </c>
      <c r="AD38" t="s">
        <v>32</v>
      </c>
      <c r="AE38">
        <v>5</v>
      </c>
      <c r="AF38">
        <v>3120</v>
      </c>
      <c r="AG38" t="s">
        <v>33</v>
      </c>
      <c r="AH38" t="s">
        <v>33</v>
      </c>
      <c r="AI38" t="s">
        <v>33</v>
      </c>
      <c r="AJ38" t="s">
        <v>33</v>
      </c>
    </row>
    <row r="39" spans="1:36" x14ac:dyDescent="0.25">
      <c r="A39">
        <v>12889</v>
      </c>
      <c r="B39" t="s">
        <v>5299</v>
      </c>
      <c r="C39" t="s">
        <v>5130</v>
      </c>
      <c r="D39" t="s">
        <v>5300</v>
      </c>
      <c r="E39" t="s">
        <v>124</v>
      </c>
      <c r="F39" t="s">
        <v>27</v>
      </c>
      <c r="G39" t="s">
        <v>27</v>
      </c>
      <c r="H39">
        <v>-0.05</v>
      </c>
      <c r="I39" t="s">
        <v>5138</v>
      </c>
      <c r="J39">
        <v>1</v>
      </c>
      <c r="K39">
        <v>1</v>
      </c>
      <c r="L39" s="1" t="s">
        <v>5301</v>
      </c>
      <c r="M39" t="s">
        <v>125</v>
      </c>
      <c r="N39">
        <v>3</v>
      </c>
      <c r="O39">
        <v>22</v>
      </c>
      <c r="P39">
        <v>108</v>
      </c>
      <c r="Q39" t="s">
        <v>33</v>
      </c>
      <c r="R39" t="s">
        <v>75</v>
      </c>
      <c r="S39">
        <v>1974</v>
      </c>
      <c r="T39">
        <v>2</v>
      </c>
      <c r="U39">
        <v>9</v>
      </c>
      <c r="V39" t="s">
        <v>30</v>
      </c>
      <c r="W39" t="s">
        <v>30</v>
      </c>
      <c r="X39" t="s">
        <v>30</v>
      </c>
      <c r="Y39">
        <v>10</v>
      </c>
      <c r="Z39">
        <v>1</v>
      </c>
      <c r="AA39" t="s">
        <v>5302</v>
      </c>
      <c r="AB39" t="s">
        <v>60</v>
      </c>
      <c r="AC39" t="s">
        <v>76</v>
      </c>
      <c r="AD39" t="s">
        <v>166</v>
      </c>
      <c r="AE39">
        <v>5</v>
      </c>
      <c r="AF39">
        <v>3120</v>
      </c>
      <c r="AG39" t="s">
        <v>33</v>
      </c>
      <c r="AH39" t="s">
        <v>33</v>
      </c>
      <c r="AI39" t="s">
        <v>33</v>
      </c>
      <c r="AJ39" t="s">
        <v>33</v>
      </c>
    </row>
    <row r="40" spans="1:36" x14ac:dyDescent="0.25">
      <c r="A40">
        <v>12890</v>
      </c>
      <c r="B40" t="s">
        <v>5303</v>
      </c>
      <c r="C40" t="s">
        <v>5130</v>
      </c>
      <c r="D40" t="s">
        <v>5304</v>
      </c>
      <c r="E40" t="s">
        <v>126</v>
      </c>
      <c r="F40" t="s">
        <v>27</v>
      </c>
      <c r="G40" t="s">
        <v>27</v>
      </c>
      <c r="H40" t="s">
        <v>33</v>
      </c>
      <c r="I40" t="s">
        <v>5138</v>
      </c>
      <c r="J40">
        <v>1</v>
      </c>
      <c r="K40">
        <v>1</v>
      </c>
      <c r="L40" s="1" t="s">
        <v>5305</v>
      </c>
      <c r="M40" t="s">
        <v>127</v>
      </c>
      <c r="N40">
        <v>3</v>
      </c>
      <c r="O40">
        <v>22</v>
      </c>
      <c r="P40">
        <v>108</v>
      </c>
      <c r="Q40" t="s">
        <v>33</v>
      </c>
      <c r="R40" t="s">
        <v>75</v>
      </c>
      <c r="S40">
        <v>1967</v>
      </c>
      <c r="T40">
        <v>2</v>
      </c>
      <c r="U40">
        <v>9</v>
      </c>
      <c r="V40" t="s">
        <v>30</v>
      </c>
      <c r="W40" t="s">
        <v>30</v>
      </c>
      <c r="X40" t="s">
        <v>30</v>
      </c>
      <c r="Y40">
        <v>10</v>
      </c>
      <c r="Z40">
        <v>1</v>
      </c>
      <c r="AA40" t="s">
        <v>5306</v>
      </c>
      <c r="AB40" t="s">
        <v>33</v>
      </c>
      <c r="AC40" t="s">
        <v>76</v>
      </c>
      <c r="AD40" t="s">
        <v>32</v>
      </c>
      <c r="AE40">
        <v>5</v>
      </c>
      <c r="AF40">
        <v>3120</v>
      </c>
      <c r="AG40" t="s">
        <v>33</v>
      </c>
      <c r="AH40" t="s">
        <v>33</v>
      </c>
      <c r="AI40" t="s">
        <v>33</v>
      </c>
      <c r="AJ40" t="s">
        <v>33</v>
      </c>
    </row>
    <row r="41" spans="1:36" x14ac:dyDescent="0.25">
      <c r="A41">
        <v>12891</v>
      </c>
      <c r="B41" t="s">
        <v>5307</v>
      </c>
      <c r="C41" t="s">
        <v>5130</v>
      </c>
      <c r="D41" t="s">
        <v>5308</v>
      </c>
      <c r="E41" t="s">
        <v>128</v>
      </c>
      <c r="F41" t="s">
        <v>27</v>
      </c>
      <c r="G41" t="s">
        <v>27</v>
      </c>
      <c r="H41" t="s">
        <v>33</v>
      </c>
      <c r="I41" t="s">
        <v>5132</v>
      </c>
      <c r="J41">
        <v>1</v>
      </c>
      <c r="K41">
        <v>3</v>
      </c>
      <c r="L41" s="1" t="s">
        <v>5309</v>
      </c>
      <c r="M41" t="s">
        <v>129</v>
      </c>
      <c r="N41">
        <v>3</v>
      </c>
      <c r="O41">
        <v>22</v>
      </c>
      <c r="P41">
        <v>108</v>
      </c>
      <c r="Q41" t="s">
        <v>33</v>
      </c>
      <c r="R41" t="s">
        <v>75</v>
      </c>
      <c r="S41">
        <v>1982</v>
      </c>
      <c r="T41">
        <v>2</v>
      </c>
      <c r="U41">
        <v>9</v>
      </c>
      <c r="V41" t="s">
        <v>30</v>
      </c>
      <c r="W41" t="s">
        <v>30</v>
      </c>
      <c r="X41" t="s">
        <v>30</v>
      </c>
      <c r="Y41">
        <v>10</v>
      </c>
      <c r="Z41">
        <v>1</v>
      </c>
      <c r="AA41" t="s">
        <v>5310</v>
      </c>
      <c r="AB41" t="s">
        <v>33</v>
      </c>
      <c r="AC41" t="s">
        <v>76</v>
      </c>
      <c r="AD41" t="s">
        <v>32</v>
      </c>
      <c r="AE41">
        <v>5</v>
      </c>
      <c r="AF41">
        <v>3640</v>
      </c>
      <c r="AG41" t="s">
        <v>130</v>
      </c>
      <c r="AH41" t="s">
        <v>33</v>
      </c>
      <c r="AI41" t="s">
        <v>33</v>
      </c>
      <c r="AJ41" t="s">
        <v>33</v>
      </c>
    </row>
    <row r="42" spans="1:36" x14ac:dyDescent="0.25">
      <c r="A42">
        <v>12892</v>
      </c>
      <c r="B42" t="s">
        <v>5311</v>
      </c>
      <c r="C42" t="s">
        <v>5130</v>
      </c>
      <c r="D42" t="s">
        <v>5312</v>
      </c>
      <c r="E42" t="s">
        <v>131</v>
      </c>
      <c r="F42" t="s">
        <v>27</v>
      </c>
      <c r="G42" t="s">
        <v>27</v>
      </c>
      <c r="H42" t="s">
        <v>33</v>
      </c>
      <c r="I42" t="s">
        <v>5138</v>
      </c>
      <c r="J42">
        <v>1</v>
      </c>
      <c r="K42">
        <v>2</v>
      </c>
      <c r="L42" s="1" t="s">
        <v>5313</v>
      </c>
      <c r="M42" t="s">
        <v>132</v>
      </c>
      <c r="N42">
        <v>3</v>
      </c>
      <c r="O42">
        <v>22</v>
      </c>
      <c r="P42">
        <v>108</v>
      </c>
      <c r="Q42" t="s">
        <v>33</v>
      </c>
      <c r="R42" t="s">
        <v>75</v>
      </c>
      <c r="S42">
        <v>1971</v>
      </c>
      <c r="T42">
        <v>2</v>
      </c>
      <c r="U42">
        <v>9</v>
      </c>
      <c r="V42" t="s">
        <v>30</v>
      </c>
      <c r="W42" t="s">
        <v>30</v>
      </c>
      <c r="X42" t="s">
        <v>30</v>
      </c>
      <c r="Y42">
        <v>10</v>
      </c>
      <c r="Z42">
        <v>2</v>
      </c>
      <c r="AA42" t="s">
        <v>165</v>
      </c>
      <c r="AB42" t="s">
        <v>33</v>
      </c>
      <c r="AC42" t="s">
        <v>76</v>
      </c>
      <c r="AD42" t="s">
        <v>32</v>
      </c>
      <c r="AE42">
        <v>5</v>
      </c>
      <c r="AF42">
        <v>3120</v>
      </c>
      <c r="AG42" t="s">
        <v>133</v>
      </c>
      <c r="AH42" t="s">
        <v>33</v>
      </c>
      <c r="AI42" t="s">
        <v>33</v>
      </c>
      <c r="AJ42" t="s">
        <v>33</v>
      </c>
    </row>
    <row r="43" spans="1:36" x14ac:dyDescent="0.25">
      <c r="A43">
        <v>12893</v>
      </c>
      <c r="B43" t="s">
        <v>5314</v>
      </c>
      <c r="C43" t="s">
        <v>5130</v>
      </c>
      <c r="D43" t="s">
        <v>5315</v>
      </c>
      <c r="E43" t="s">
        <v>134</v>
      </c>
      <c r="F43" t="s">
        <v>27</v>
      </c>
      <c r="G43" t="s">
        <v>27</v>
      </c>
      <c r="H43" t="s">
        <v>33</v>
      </c>
      <c r="I43" t="s">
        <v>5132</v>
      </c>
      <c r="J43">
        <v>1</v>
      </c>
      <c r="K43">
        <v>3</v>
      </c>
      <c r="L43" s="1" t="s">
        <v>5316</v>
      </c>
      <c r="M43" t="s">
        <v>135</v>
      </c>
      <c r="N43">
        <v>3</v>
      </c>
      <c r="O43">
        <v>22</v>
      </c>
      <c r="P43">
        <v>108</v>
      </c>
      <c r="Q43" t="s">
        <v>33</v>
      </c>
      <c r="R43" t="s">
        <v>75</v>
      </c>
      <c r="S43">
        <v>1991</v>
      </c>
      <c r="T43">
        <v>2</v>
      </c>
      <c r="U43">
        <v>9</v>
      </c>
      <c r="V43" t="s">
        <v>30</v>
      </c>
      <c r="W43" t="s">
        <v>30</v>
      </c>
      <c r="X43" t="s">
        <v>30</v>
      </c>
      <c r="Y43">
        <v>10</v>
      </c>
      <c r="Z43">
        <v>1</v>
      </c>
      <c r="AA43" t="s">
        <v>169</v>
      </c>
      <c r="AB43" t="s">
        <v>33</v>
      </c>
      <c r="AC43" t="s">
        <v>76</v>
      </c>
      <c r="AD43" t="s">
        <v>38</v>
      </c>
      <c r="AE43">
        <v>5</v>
      </c>
      <c r="AF43">
        <v>3640</v>
      </c>
      <c r="AG43" t="s">
        <v>136</v>
      </c>
      <c r="AH43" t="s">
        <v>33</v>
      </c>
      <c r="AI43" t="s">
        <v>33</v>
      </c>
      <c r="AJ43" t="s">
        <v>33</v>
      </c>
    </row>
    <row r="44" spans="1:36" x14ac:dyDescent="0.25">
      <c r="A44">
        <v>12894</v>
      </c>
      <c r="B44" t="s">
        <v>5317</v>
      </c>
      <c r="C44" t="s">
        <v>5130</v>
      </c>
      <c r="D44" t="s">
        <v>5318</v>
      </c>
      <c r="E44" t="s">
        <v>137</v>
      </c>
      <c r="F44" t="s">
        <v>27</v>
      </c>
      <c r="G44" t="s">
        <v>27</v>
      </c>
      <c r="H44" t="s">
        <v>33</v>
      </c>
      <c r="I44" t="s">
        <v>5138</v>
      </c>
      <c r="J44">
        <v>3</v>
      </c>
      <c r="K44">
        <v>9</v>
      </c>
      <c r="L44" s="1" t="s">
        <v>5319</v>
      </c>
      <c r="M44" t="s">
        <v>138</v>
      </c>
      <c r="N44">
        <v>5</v>
      </c>
      <c r="O44">
        <v>30</v>
      </c>
      <c r="P44">
        <v>123</v>
      </c>
      <c r="Q44" t="s">
        <v>33</v>
      </c>
      <c r="R44" t="s">
        <v>75</v>
      </c>
      <c r="S44">
        <v>1977</v>
      </c>
      <c r="T44">
        <v>2</v>
      </c>
      <c r="U44">
        <v>13</v>
      </c>
      <c r="V44" t="s">
        <v>30</v>
      </c>
      <c r="W44" t="s">
        <v>30</v>
      </c>
      <c r="X44" t="s">
        <v>30</v>
      </c>
      <c r="Y44">
        <v>10</v>
      </c>
      <c r="Z44">
        <v>1</v>
      </c>
      <c r="AA44" t="s">
        <v>5320</v>
      </c>
      <c r="AB44" t="s">
        <v>33</v>
      </c>
      <c r="AC44" t="s">
        <v>76</v>
      </c>
      <c r="AD44" t="s">
        <v>38</v>
      </c>
      <c r="AE44">
        <v>5</v>
      </c>
      <c r="AF44">
        <v>3120</v>
      </c>
      <c r="AG44" t="s">
        <v>139</v>
      </c>
      <c r="AH44" t="s">
        <v>33</v>
      </c>
      <c r="AI44" t="s">
        <v>33</v>
      </c>
      <c r="AJ44" t="s">
        <v>33</v>
      </c>
    </row>
    <row r="45" spans="1:36" x14ac:dyDescent="0.25">
      <c r="A45">
        <v>12895</v>
      </c>
      <c r="B45" t="s">
        <v>5321</v>
      </c>
      <c r="C45" t="s">
        <v>5130</v>
      </c>
      <c r="D45" t="s">
        <v>5322</v>
      </c>
      <c r="E45" t="s">
        <v>140</v>
      </c>
      <c r="F45" t="s">
        <v>27</v>
      </c>
      <c r="G45" t="s">
        <v>27</v>
      </c>
      <c r="H45" t="s">
        <v>33</v>
      </c>
      <c r="I45" t="s">
        <v>5132</v>
      </c>
      <c r="J45">
        <v>3</v>
      </c>
      <c r="K45">
        <v>10</v>
      </c>
      <c r="L45" s="1" t="s">
        <v>5323</v>
      </c>
      <c r="M45" t="s">
        <v>141</v>
      </c>
      <c r="N45">
        <v>5</v>
      </c>
      <c r="O45">
        <v>30</v>
      </c>
      <c r="P45">
        <v>123</v>
      </c>
      <c r="Q45" t="s">
        <v>33</v>
      </c>
      <c r="R45" t="s">
        <v>75</v>
      </c>
      <c r="S45">
        <v>1986</v>
      </c>
      <c r="T45">
        <v>2</v>
      </c>
      <c r="U45">
        <v>13</v>
      </c>
      <c r="V45" t="s">
        <v>30</v>
      </c>
      <c r="W45" t="s">
        <v>30</v>
      </c>
      <c r="X45" t="s">
        <v>30</v>
      </c>
      <c r="Y45">
        <v>10</v>
      </c>
      <c r="Z45">
        <v>1</v>
      </c>
      <c r="AA45" t="s">
        <v>5324</v>
      </c>
      <c r="AB45" t="s">
        <v>33</v>
      </c>
      <c r="AC45" t="s">
        <v>76</v>
      </c>
      <c r="AD45" t="s">
        <v>38</v>
      </c>
      <c r="AE45">
        <v>5</v>
      </c>
      <c r="AF45">
        <v>3120</v>
      </c>
      <c r="AG45" t="s">
        <v>142</v>
      </c>
      <c r="AH45" t="s">
        <v>33</v>
      </c>
      <c r="AI45" t="s">
        <v>33</v>
      </c>
      <c r="AJ45" t="s">
        <v>33</v>
      </c>
    </row>
    <row r="46" spans="1:36" x14ac:dyDescent="0.25">
      <c r="A46">
        <v>12896</v>
      </c>
      <c r="B46" t="s">
        <v>5325</v>
      </c>
      <c r="C46" t="s">
        <v>5130</v>
      </c>
      <c r="D46" t="s">
        <v>5326</v>
      </c>
      <c r="E46" t="s">
        <v>143</v>
      </c>
      <c r="F46" t="s">
        <v>27</v>
      </c>
      <c r="G46" t="s">
        <v>27</v>
      </c>
      <c r="H46" t="s">
        <v>33</v>
      </c>
      <c r="I46" t="s">
        <v>5132</v>
      </c>
      <c r="J46">
        <v>1</v>
      </c>
      <c r="K46">
        <v>4</v>
      </c>
      <c r="L46" s="1" t="s">
        <v>5327</v>
      </c>
      <c r="M46" t="s">
        <v>144</v>
      </c>
      <c r="N46">
        <v>3</v>
      </c>
      <c r="O46">
        <v>22</v>
      </c>
      <c r="P46">
        <v>108</v>
      </c>
      <c r="Q46" t="s">
        <v>33</v>
      </c>
      <c r="R46" t="s">
        <v>75</v>
      </c>
      <c r="S46">
        <v>1979</v>
      </c>
      <c r="T46">
        <v>1</v>
      </c>
      <c r="U46">
        <v>9</v>
      </c>
      <c r="V46" t="s">
        <v>30</v>
      </c>
      <c r="W46" t="s">
        <v>30</v>
      </c>
      <c r="X46" t="s">
        <v>30</v>
      </c>
      <c r="Y46">
        <v>10</v>
      </c>
      <c r="Z46">
        <v>4</v>
      </c>
      <c r="AA46" t="s">
        <v>5328</v>
      </c>
      <c r="AB46" t="s">
        <v>33</v>
      </c>
      <c r="AC46" t="s">
        <v>76</v>
      </c>
      <c r="AD46" t="s">
        <v>43</v>
      </c>
      <c r="AE46">
        <v>5</v>
      </c>
      <c r="AF46">
        <v>3380</v>
      </c>
      <c r="AG46" t="s">
        <v>33</v>
      </c>
      <c r="AH46" t="s">
        <v>27</v>
      </c>
      <c r="AI46" t="s">
        <v>33</v>
      </c>
      <c r="AJ46" t="s">
        <v>33</v>
      </c>
    </row>
    <row r="47" spans="1:36" x14ac:dyDescent="0.25">
      <c r="A47">
        <v>12897</v>
      </c>
      <c r="B47" t="s">
        <v>5329</v>
      </c>
      <c r="C47" t="s">
        <v>5130</v>
      </c>
      <c r="D47" t="s">
        <v>5330</v>
      </c>
      <c r="E47" t="s">
        <v>145</v>
      </c>
      <c r="F47" t="s">
        <v>27</v>
      </c>
      <c r="G47" t="s">
        <v>27</v>
      </c>
      <c r="H47" t="s">
        <v>33</v>
      </c>
      <c r="I47" t="s">
        <v>5132</v>
      </c>
      <c r="J47">
        <v>1</v>
      </c>
      <c r="K47">
        <v>4</v>
      </c>
      <c r="L47" s="1" t="s">
        <v>5331</v>
      </c>
      <c r="M47" t="s">
        <v>146</v>
      </c>
      <c r="N47">
        <v>3</v>
      </c>
      <c r="O47">
        <v>22</v>
      </c>
      <c r="P47">
        <v>108</v>
      </c>
      <c r="Q47" t="s">
        <v>33</v>
      </c>
      <c r="R47" t="s">
        <v>75</v>
      </c>
      <c r="S47">
        <v>1985</v>
      </c>
      <c r="T47">
        <v>1</v>
      </c>
      <c r="U47">
        <v>9</v>
      </c>
      <c r="V47" t="s">
        <v>30</v>
      </c>
      <c r="W47" t="s">
        <v>30</v>
      </c>
      <c r="X47" t="s">
        <v>30</v>
      </c>
      <c r="Y47">
        <v>10</v>
      </c>
      <c r="Z47">
        <v>4</v>
      </c>
      <c r="AA47" t="s">
        <v>176</v>
      </c>
      <c r="AB47" t="s">
        <v>33</v>
      </c>
      <c r="AC47" t="s">
        <v>76</v>
      </c>
      <c r="AD47" t="s">
        <v>43</v>
      </c>
      <c r="AE47">
        <v>5</v>
      </c>
      <c r="AF47">
        <v>3640</v>
      </c>
      <c r="AG47" t="s">
        <v>147</v>
      </c>
      <c r="AH47" t="s">
        <v>27</v>
      </c>
      <c r="AI47" t="s">
        <v>33</v>
      </c>
      <c r="AJ47" t="s">
        <v>33</v>
      </c>
    </row>
    <row r="48" spans="1:36" x14ac:dyDescent="0.25">
      <c r="A48">
        <v>12898</v>
      </c>
      <c r="B48" t="s">
        <v>5332</v>
      </c>
      <c r="C48" t="s">
        <v>5130</v>
      </c>
      <c r="D48" t="s">
        <v>5333</v>
      </c>
      <c r="E48" t="s">
        <v>148</v>
      </c>
      <c r="F48" t="s">
        <v>27</v>
      </c>
      <c r="G48" t="s">
        <v>27</v>
      </c>
      <c r="H48">
        <v>0.05</v>
      </c>
      <c r="I48" t="s">
        <v>5199</v>
      </c>
      <c r="J48">
        <v>2</v>
      </c>
      <c r="K48">
        <v>1</v>
      </c>
      <c r="L48" s="1" t="s">
        <v>5334</v>
      </c>
      <c r="M48" t="s">
        <v>149</v>
      </c>
      <c r="N48">
        <v>3</v>
      </c>
      <c r="O48">
        <v>32</v>
      </c>
      <c r="P48">
        <v>119</v>
      </c>
      <c r="Q48" t="s">
        <v>33</v>
      </c>
      <c r="R48" t="s">
        <v>75</v>
      </c>
      <c r="S48">
        <v>1980</v>
      </c>
      <c r="T48">
        <v>2</v>
      </c>
      <c r="U48">
        <v>13</v>
      </c>
      <c r="V48" t="s">
        <v>30</v>
      </c>
      <c r="W48" t="s">
        <v>30</v>
      </c>
      <c r="X48" t="s">
        <v>30</v>
      </c>
      <c r="Y48">
        <v>10</v>
      </c>
      <c r="Z48">
        <v>2</v>
      </c>
      <c r="AA48" t="s">
        <v>179</v>
      </c>
      <c r="AB48" t="s">
        <v>33</v>
      </c>
      <c r="AC48" t="s">
        <v>76</v>
      </c>
      <c r="AD48" t="s">
        <v>38</v>
      </c>
      <c r="AE48">
        <v>5</v>
      </c>
      <c r="AF48">
        <v>3120</v>
      </c>
      <c r="AG48" t="s">
        <v>150</v>
      </c>
      <c r="AH48" t="s">
        <v>33</v>
      </c>
      <c r="AI48">
        <v>100</v>
      </c>
      <c r="AJ48" t="s">
        <v>33</v>
      </c>
    </row>
    <row r="49" spans="1:36" x14ac:dyDescent="0.25">
      <c r="A49">
        <v>12899</v>
      </c>
      <c r="B49" t="s">
        <v>5335</v>
      </c>
      <c r="C49" t="s">
        <v>5204</v>
      </c>
      <c r="D49" t="s">
        <v>5336</v>
      </c>
      <c r="E49" t="s">
        <v>151</v>
      </c>
      <c r="F49" t="s">
        <v>27</v>
      </c>
      <c r="G49" t="s">
        <v>33</v>
      </c>
      <c r="H49">
        <v>-0.15</v>
      </c>
      <c r="I49" t="s">
        <v>5138</v>
      </c>
      <c r="J49">
        <v>1</v>
      </c>
      <c r="K49">
        <v>96</v>
      </c>
      <c r="L49" s="1" t="s">
        <v>5337</v>
      </c>
      <c r="M49" t="s">
        <v>152</v>
      </c>
      <c r="N49">
        <v>3</v>
      </c>
      <c r="O49">
        <v>33</v>
      </c>
      <c r="P49">
        <v>125</v>
      </c>
      <c r="Q49" t="s">
        <v>33</v>
      </c>
      <c r="R49" t="s">
        <v>153</v>
      </c>
      <c r="S49">
        <v>1990</v>
      </c>
      <c r="T49">
        <v>3</v>
      </c>
      <c r="U49">
        <v>6</v>
      </c>
      <c r="V49" t="s">
        <v>30</v>
      </c>
      <c r="W49" t="s">
        <v>30</v>
      </c>
      <c r="X49" t="s">
        <v>30</v>
      </c>
      <c r="Y49">
        <v>10</v>
      </c>
      <c r="Z49">
        <v>1</v>
      </c>
      <c r="AA49" t="s">
        <v>5338</v>
      </c>
      <c r="AB49" t="s">
        <v>5339</v>
      </c>
      <c r="AC49" t="s">
        <v>187</v>
      </c>
      <c r="AD49" t="s">
        <v>32</v>
      </c>
      <c r="AE49">
        <v>1</v>
      </c>
      <c r="AF49">
        <v>1950</v>
      </c>
      <c r="AG49" t="s">
        <v>33</v>
      </c>
      <c r="AH49" t="s">
        <v>33</v>
      </c>
      <c r="AI49" t="s">
        <v>33</v>
      </c>
      <c r="AJ49" t="s">
        <v>33</v>
      </c>
    </row>
    <row r="50" spans="1:36" x14ac:dyDescent="0.25">
      <c r="A50">
        <v>12900</v>
      </c>
      <c r="B50" t="s">
        <v>5340</v>
      </c>
      <c r="C50" t="s">
        <v>5204</v>
      </c>
      <c r="D50" t="s">
        <v>5341</v>
      </c>
      <c r="E50" t="s">
        <v>155</v>
      </c>
      <c r="F50" t="s">
        <v>27</v>
      </c>
      <c r="G50" t="s">
        <v>33</v>
      </c>
      <c r="H50">
        <v>-0.15</v>
      </c>
      <c r="I50" t="s">
        <v>5138</v>
      </c>
      <c r="J50">
        <v>1</v>
      </c>
      <c r="K50">
        <v>96</v>
      </c>
      <c r="L50" s="1" t="s">
        <v>5342</v>
      </c>
      <c r="M50" t="s">
        <v>156</v>
      </c>
      <c r="N50">
        <v>3</v>
      </c>
      <c r="O50">
        <v>33</v>
      </c>
      <c r="P50">
        <v>125</v>
      </c>
      <c r="Q50" t="s">
        <v>33</v>
      </c>
      <c r="R50" t="s">
        <v>153</v>
      </c>
      <c r="S50">
        <v>1990</v>
      </c>
      <c r="T50">
        <v>3</v>
      </c>
      <c r="U50">
        <v>6</v>
      </c>
      <c r="V50" t="s">
        <v>30</v>
      </c>
      <c r="W50" t="s">
        <v>30</v>
      </c>
      <c r="X50" t="s">
        <v>30</v>
      </c>
      <c r="Y50">
        <v>10</v>
      </c>
      <c r="Z50">
        <v>1</v>
      </c>
      <c r="AA50" t="s">
        <v>5343</v>
      </c>
      <c r="AB50" t="s">
        <v>5344</v>
      </c>
      <c r="AC50" t="s">
        <v>187</v>
      </c>
      <c r="AD50" t="s">
        <v>30</v>
      </c>
      <c r="AE50">
        <v>1</v>
      </c>
      <c r="AF50">
        <v>1560</v>
      </c>
      <c r="AG50" t="s">
        <v>33</v>
      </c>
      <c r="AH50" t="s">
        <v>33</v>
      </c>
      <c r="AI50" t="s">
        <v>33</v>
      </c>
      <c r="AJ50" t="s">
        <v>33</v>
      </c>
    </row>
    <row r="51" spans="1:36" x14ac:dyDescent="0.25">
      <c r="A51">
        <v>12901</v>
      </c>
      <c r="B51" t="s">
        <v>5345</v>
      </c>
      <c r="C51" t="s">
        <v>5130</v>
      </c>
      <c r="D51" t="s">
        <v>5346</v>
      </c>
      <c r="E51" t="s">
        <v>157</v>
      </c>
      <c r="F51" t="s">
        <v>27</v>
      </c>
      <c r="G51" t="s">
        <v>33</v>
      </c>
      <c r="H51">
        <v>-0.15</v>
      </c>
      <c r="I51" t="s">
        <v>5138</v>
      </c>
      <c r="J51">
        <v>1</v>
      </c>
      <c r="K51">
        <v>96</v>
      </c>
      <c r="L51" s="1" t="s">
        <v>5347</v>
      </c>
      <c r="M51" t="s">
        <v>158</v>
      </c>
      <c r="N51">
        <v>3</v>
      </c>
      <c r="O51">
        <v>33</v>
      </c>
      <c r="P51">
        <v>125</v>
      </c>
      <c r="Q51" t="s">
        <v>33</v>
      </c>
      <c r="R51" t="s">
        <v>153</v>
      </c>
      <c r="S51">
        <v>1975</v>
      </c>
      <c r="T51">
        <v>1</v>
      </c>
      <c r="U51">
        <v>3</v>
      </c>
      <c r="V51" t="s">
        <v>30</v>
      </c>
      <c r="W51" t="s">
        <v>30</v>
      </c>
      <c r="X51" t="s">
        <v>30</v>
      </c>
      <c r="Y51">
        <v>10</v>
      </c>
      <c r="Z51">
        <v>1</v>
      </c>
      <c r="AA51" t="s">
        <v>5348</v>
      </c>
      <c r="AB51" t="s">
        <v>5349</v>
      </c>
      <c r="AC51" t="s">
        <v>187</v>
      </c>
      <c r="AD51" t="s">
        <v>30</v>
      </c>
      <c r="AE51">
        <v>1</v>
      </c>
      <c r="AF51">
        <v>1560</v>
      </c>
      <c r="AG51" t="s">
        <v>33</v>
      </c>
      <c r="AH51" t="s">
        <v>33</v>
      </c>
      <c r="AI51" t="s">
        <v>33</v>
      </c>
      <c r="AJ51" t="s">
        <v>33</v>
      </c>
    </row>
    <row r="52" spans="1:36" x14ac:dyDescent="0.25">
      <c r="A52">
        <v>12902</v>
      </c>
      <c r="B52" t="s">
        <v>5350</v>
      </c>
      <c r="C52" t="s">
        <v>5204</v>
      </c>
      <c r="D52" t="s">
        <v>5351</v>
      </c>
      <c r="E52" t="s">
        <v>159</v>
      </c>
      <c r="F52" t="s">
        <v>27</v>
      </c>
      <c r="G52" t="s">
        <v>33</v>
      </c>
      <c r="H52">
        <v>-0.15</v>
      </c>
      <c r="I52" t="s">
        <v>5138</v>
      </c>
      <c r="J52">
        <v>1</v>
      </c>
      <c r="K52">
        <v>96</v>
      </c>
      <c r="L52" s="1" t="s">
        <v>5352</v>
      </c>
      <c r="M52" t="s">
        <v>160</v>
      </c>
      <c r="N52">
        <v>3</v>
      </c>
      <c r="O52">
        <v>33</v>
      </c>
      <c r="P52">
        <v>125</v>
      </c>
      <c r="Q52" t="s">
        <v>33</v>
      </c>
      <c r="R52" t="s">
        <v>153</v>
      </c>
      <c r="S52">
        <v>1975</v>
      </c>
      <c r="T52">
        <v>3</v>
      </c>
      <c r="U52">
        <v>6</v>
      </c>
      <c r="V52" t="s">
        <v>30</v>
      </c>
      <c r="W52" t="s">
        <v>30</v>
      </c>
      <c r="X52" t="s">
        <v>30</v>
      </c>
      <c r="Y52">
        <v>10</v>
      </c>
      <c r="Z52">
        <v>1</v>
      </c>
      <c r="AA52" t="s">
        <v>5353</v>
      </c>
      <c r="AB52" t="s">
        <v>5354</v>
      </c>
      <c r="AC52" t="s">
        <v>187</v>
      </c>
      <c r="AD52" t="s">
        <v>32</v>
      </c>
      <c r="AE52">
        <v>1</v>
      </c>
      <c r="AF52">
        <v>1950</v>
      </c>
      <c r="AG52" t="s">
        <v>33</v>
      </c>
      <c r="AH52" t="s">
        <v>33</v>
      </c>
      <c r="AI52" t="s">
        <v>33</v>
      </c>
      <c r="AJ52" t="s">
        <v>33</v>
      </c>
    </row>
    <row r="53" spans="1:36" x14ac:dyDescent="0.25">
      <c r="A53">
        <v>12903</v>
      </c>
      <c r="B53" t="s">
        <v>5355</v>
      </c>
      <c r="C53" t="s">
        <v>5204</v>
      </c>
      <c r="D53" t="s">
        <v>5356</v>
      </c>
      <c r="E53" t="s">
        <v>161</v>
      </c>
      <c r="F53" t="s">
        <v>27</v>
      </c>
      <c r="G53" t="s">
        <v>33</v>
      </c>
      <c r="H53">
        <v>-0.15</v>
      </c>
      <c r="I53" t="s">
        <v>5138</v>
      </c>
      <c r="J53">
        <v>1</v>
      </c>
      <c r="K53">
        <v>96</v>
      </c>
      <c r="L53" s="1" t="s">
        <v>5357</v>
      </c>
      <c r="M53" t="s">
        <v>162</v>
      </c>
      <c r="N53">
        <v>3</v>
      </c>
      <c r="O53">
        <v>33</v>
      </c>
      <c r="P53">
        <v>125</v>
      </c>
      <c r="Q53" t="s">
        <v>33</v>
      </c>
      <c r="R53" t="s">
        <v>153</v>
      </c>
      <c r="S53">
        <v>1975</v>
      </c>
      <c r="T53">
        <v>3</v>
      </c>
      <c r="U53">
        <v>6</v>
      </c>
      <c r="V53" t="s">
        <v>30</v>
      </c>
      <c r="W53" t="s">
        <v>30</v>
      </c>
      <c r="X53" t="s">
        <v>30</v>
      </c>
      <c r="Y53">
        <v>10</v>
      </c>
      <c r="Z53">
        <v>1</v>
      </c>
      <c r="AA53" t="s">
        <v>5358</v>
      </c>
      <c r="AB53" t="s">
        <v>192</v>
      </c>
      <c r="AC53" t="s">
        <v>187</v>
      </c>
      <c r="AD53" t="s">
        <v>30</v>
      </c>
      <c r="AE53">
        <v>1</v>
      </c>
      <c r="AF53">
        <v>1560</v>
      </c>
      <c r="AG53" t="s">
        <v>33</v>
      </c>
      <c r="AH53" t="s">
        <v>33</v>
      </c>
      <c r="AI53" t="s">
        <v>33</v>
      </c>
      <c r="AJ53" t="s">
        <v>33</v>
      </c>
    </row>
    <row r="54" spans="1:36" x14ac:dyDescent="0.25">
      <c r="A54">
        <v>12904</v>
      </c>
      <c r="B54" t="s">
        <v>5359</v>
      </c>
      <c r="C54" t="s">
        <v>5204</v>
      </c>
      <c r="D54" t="s">
        <v>5360</v>
      </c>
      <c r="E54" t="s">
        <v>163</v>
      </c>
      <c r="F54" t="s">
        <v>27</v>
      </c>
      <c r="G54" t="s">
        <v>33</v>
      </c>
      <c r="H54">
        <v>-0.15</v>
      </c>
      <c r="I54" t="s">
        <v>5138</v>
      </c>
      <c r="J54">
        <v>1</v>
      </c>
      <c r="K54">
        <v>96</v>
      </c>
      <c r="L54" s="1" t="s">
        <v>5361</v>
      </c>
      <c r="M54" t="s">
        <v>164</v>
      </c>
      <c r="N54">
        <v>3</v>
      </c>
      <c r="O54">
        <v>33</v>
      </c>
      <c r="P54">
        <v>125</v>
      </c>
      <c r="Q54" t="s">
        <v>33</v>
      </c>
      <c r="R54" t="s">
        <v>153</v>
      </c>
      <c r="S54">
        <v>1985</v>
      </c>
      <c r="T54">
        <v>2</v>
      </c>
      <c r="U54">
        <v>6</v>
      </c>
      <c r="V54" t="s">
        <v>30</v>
      </c>
      <c r="W54" t="s">
        <v>30</v>
      </c>
      <c r="X54" t="s">
        <v>30</v>
      </c>
      <c r="Y54">
        <v>10</v>
      </c>
      <c r="Z54">
        <v>1</v>
      </c>
      <c r="AA54" t="s">
        <v>5362</v>
      </c>
      <c r="AB54" t="s">
        <v>5363</v>
      </c>
      <c r="AC54" t="s">
        <v>187</v>
      </c>
      <c r="AD54" t="s">
        <v>166</v>
      </c>
      <c r="AE54">
        <v>1</v>
      </c>
      <c r="AF54">
        <v>1170</v>
      </c>
      <c r="AG54" t="s">
        <v>33</v>
      </c>
      <c r="AH54" t="s">
        <v>33</v>
      </c>
      <c r="AI54" t="s">
        <v>33</v>
      </c>
      <c r="AJ54" t="s">
        <v>33</v>
      </c>
    </row>
    <row r="55" spans="1:36" x14ac:dyDescent="0.25">
      <c r="A55">
        <v>12905</v>
      </c>
      <c r="B55" t="s">
        <v>5364</v>
      </c>
      <c r="C55" t="s">
        <v>5204</v>
      </c>
      <c r="D55" t="s">
        <v>5365</v>
      </c>
      <c r="E55" t="s">
        <v>167</v>
      </c>
      <c r="F55" t="s">
        <v>27</v>
      </c>
      <c r="G55" t="s">
        <v>33</v>
      </c>
      <c r="H55">
        <v>-0.15</v>
      </c>
      <c r="I55" t="s">
        <v>5138</v>
      </c>
      <c r="J55">
        <v>1</v>
      </c>
      <c r="K55">
        <v>96</v>
      </c>
      <c r="L55" s="1" t="s">
        <v>5366</v>
      </c>
      <c r="M55" t="s">
        <v>168</v>
      </c>
      <c r="N55">
        <v>3</v>
      </c>
      <c r="O55">
        <v>33</v>
      </c>
      <c r="P55">
        <v>125</v>
      </c>
      <c r="Q55" t="s">
        <v>33</v>
      </c>
      <c r="R55" t="s">
        <v>153</v>
      </c>
      <c r="S55">
        <v>1975</v>
      </c>
      <c r="T55">
        <v>2</v>
      </c>
      <c r="U55">
        <v>6</v>
      </c>
      <c r="V55" t="s">
        <v>30</v>
      </c>
      <c r="W55" t="s">
        <v>30</v>
      </c>
      <c r="X55" t="s">
        <v>30</v>
      </c>
      <c r="Y55">
        <v>10</v>
      </c>
      <c r="Z55">
        <v>1</v>
      </c>
      <c r="AA55" t="s">
        <v>5367</v>
      </c>
      <c r="AB55" t="s">
        <v>5368</v>
      </c>
      <c r="AC55" t="s">
        <v>187</v>
      </c>
      <c r="AD55" t="s">
        <v>166</v>
      </c>
      <c r="AE55">
        <v>1</v>
      </c>
      <c r="AF55">
        <v>1560</v>
      </c>
      <c r="AG55" t="s">
        <v>33</v>
      </c>
      <c r="AH55" t="s">
        <v>33</v>
      </c>
      <c r="AI55" t="s">
        <v>33</v>
      </c>
      <c r="AJ55" t="s">
        <v>33</v>
      </c>
    </row>
    <row r="56" spans="1:36" x14ac:dyDescent="0.25">
      <c r="A56">
        <v>12906</v>
      </c>
      <c r="B56" t="s">
        <v>5369</v>
      </c>
      <c r="C56" t="s">
        <v>5204</v>
      </c>
      <c r="D56" t="s">
        <v>5370</v>
      </c>
      <c r="E56" t="s">
        <v>170</v>
      </c>
      <c r="F56" t="s">
        <v>27</v>
      </c>
      <c r="G56" t="s">
        <v>33</v>
      </c>
      <c r="H56">
        <v>-0.15</v>
      </c>
      <c r="I56" t="s">
        <v>5138</v>
      </c>
      <c r="J56">
        <v>1</v>
      </c>
      <c r="K56">
        <v>96</v>
      </c>
      <c r="L56" s="1" t="s">
        <v>5371</v>
      </c>
      <c r="M56" t="s">
        <v>171</v>
      </c>
      <c r="N56">
        <v>3</v>
      </c>
      <c r="O56">
        <v>24</v>
      </c>
      <c r="P56">
        <v>125</v>
      </c>
      <c r="Q56" t="s">
        <v>33</v>
      </c>
      <c r="R56" t="s">
        <v>153</v>
      </c>
      <c r="S56">
        <v>1975</v>
      </c>
      <c r="T56">
        <v>2</v>
      </c>
      <c r="U56">
        <v>10</v>
      </c>
      <c r="V56" t="s">
        <v>30</v>
      </c>
      <c r="W56" t="s">
        <v>30</v>
      </c>
      <c r="X56" t="s">
        <v>30</v>
      </c>
      <c r="Y56">
        <v>10</v>
      </c>
      <c r="Z56">
        <v>1</v>
      </c>
      <c r="AA56" t="s">
        <v>5372</v>
      </c>
      <c r="AB56" t="s">
        <v>202</v>
      </c>
      <c r="AC56" t="s">
        <v>187</v>
      </c>
      <c r="AD56" t="s">
        <v>38</v>
      </c>
      <c r="AE56">
        <v>1</v>
      </c>
      <c r="AF56">
        <v>2340</v>
      </c>
      <c r="AG56" t="s">
        <v>33</v>
      </c>
      <c r="AH56" t="s">
        <v>33</v>
      </c>
      <c r="AI56" t="s">
        <v>33</v>
      </c>
      <c r="AJ56" t="s">
        <v>33</v>
      </c>
    </row>
    <row r="57" spans="1:36" x14ac:dyDescent="0.25">
      <c r="A57">
        <v>12907</v>
      </c>
      <c r="B57" t="s">
        <v>5373</v>
      </c>
      <c r="C57" t="s">
        <v>5204</v>
      </c>
      <c r="D57" t="s">
        <v>5374</v>
      </c>
      <c r="E57" t="s">
        <v>172</v>
      </c>
      <c r="F57" t="s">
        <v>27</v>
      </c>
      <c r="G57" t="s">
        <v>33</v>
      </c>
      <c r="H57">
        <v>-0.15</v>
      </c>
      <c r="I57" t="s">
        <v>5138</v>
      </c>
      <c r="J57">
        <v>1</v>
      </c>
      <c r="K57">
        <v>96</v>
      </c>
      <c r="L57" s="1" t="s">
        <v>5375</v>
      </c>
      <c r="M57" t="s">
        <v>173</v>
      </c>
      <c r="N57">
        <v>3</v>
      </c>
      <c r="O57">
        <v>33</v>
      </c>
      <c r="P57">
        <v>125</v>
      </c>
      <c r="Q57" t="s">
        <v>33</v>
      </c>
      <c r="R57" t="s">
        <v>153</v>
      </c>
      <c r="S57">
        <v>1975</v>
      </c>
      <c r="T57">
        <v>2</v>
      </c>
      <c r="U57">
        <v>6</v>
      </c>
      <c r="V57" t="s">
        <v>30</v>
      </c>
      <c r="W57" t="s">
        <v>30</v>
      </c>
      <c r="X57" t="s">
        <v>30</v>
      </c>
      <c r="Y57">
        <v>10</v>
      </c>
      <c r="Z57">
        <v>1</v>
      </c>
      <c r="AA57" t="s">
        <v>5376</v>
      </c>
      <c r="AB57" t="s">
        <v>206</v>
      </c>
      <c r="AC57" t="s">
        <v>187</v>
      </c>
      <c r="AD57" t="s">
        <v>166</v>
      </c>
      <c r="AE57">
        <v>1</v>
      </c>
      <c r="AF57">
        <v>1560</v>
      </c>
      <c r="AG57" t="s">
        <v>33</v>
      </c>
      <c r="AH57" t="s">
        <v>33</v>
      </c>
      <c r="AI57" t="s">
        <v>33</v>
      </c>
      <c r="AJ57" t="s">
        <v>33</v>
      </c>
    </row>
    <row r="58" spans="1:36" x14ac:dyDescent="0.25">
      <c r="A58">
        <v>12908</v>
      </c>
      <c r="B58" t="s">
        <v>5377</v>
      </c>
      <c r="C58" t="s">
        <v>5204</v>
      </c>
      <c r="D58" t="s">
        <v>5378</v>
      </c>
      <c r="E58" t="s">
        <v>174</v>
      </c>
      <c r="F58" t="s">
        <v>27</v>
      </c>
      <c r="G58" t="s">
        <v>33</v>
      </c>
      <c r="H58">
        <v>-0.15</v>
      </c>
      <c r="I58" t="s">
        <v>5138</v>
      </c>
      <c r="J58">
        <v>1</v>
      </c>
      <c r="K58">
        <v>96</v>
      </c>
      <c r="L58" s="1" t="s">
        <v>5379</v>
      </c>
      <c r="M58" t="s">
        <v>175</v>
      </c>
      <c r="N58">
        <v>3</v>
      </c>
      <c r="O58">
        <v>33</v>
      </c>
      <c r="P58">
        <v>125</v>
      </c>
      <c r="Q58" t="s">
        <v>33</v>
      </c>
      <c r="R58" t="s">
        <v>153</v>
      </c>
      <c r="S58">
        <v>1988</v>
      </c>
      <c r="T58">
        <v>2</v>
      </c>
      <c r="U58">
        <v>6</v>
      </c>
      <c r="V58" t="s">
        <v>30</v>
      </c>
      <c r="W58" t="s">
        <v>30</v>
      </c>
      <c r="X58" t="s">
        <v>30</v>
      </c>
      <c r="Y58">
        <v>10</v>
      </c>
      <c r="Z58">
        <v>1</v>
      </c>
      <c r="AA58" t="s">
        <v>5380</v>
      </c>
      <c r="AB58" t="s">
        <v>5381</v>
      </c>
      <c r="AC58" t="s">
        <v>187</v>
      </c>
      <c r="AD58" t="s">
        <v>166</v>
      </c>
      <c r="AE58">
        <v>1</v>
      </c>
      <c r="AF58">
        <v>1170</v>
      </c>
      <c r="AG58" t="s">
        <v>33</v>
      </c>
      <c r="AH58" t="s">
        <v>33</v>
      </c>
      <c r="AI58" t="s">
        <v>33</v>
      </c>
      <c r="AJ58" t="s">
        <v>33</v>
      </c>
    </row>
    <row r="59" spans="1:36" x14ac:dyDescent="0.25">
      <c r="A59">
        <v>12909</v>
      </c>
      <c r="B59" t="s">
        <v>5382</v>
      </c>
      <c r="C59" t="s">
        <v>5204</v>
      </c>
      <c r="D59" t="s">
        <v>5383</v>
      </c>
      <c r="E59" t="s">
        <v>177</v>
      </c>
      <c r="F59" t="s">
        <v>27</v>
      </c>
      <c r="G59" t="s">
        <v>33</v>
      </c>
      <c r="H59">
        <v>-0.15</v>
      </c>
      <c r="I59" t="s">
        <v>5138</v>
      </c>
      <c r="J59">
        <v>1</v>
      </c>
      <c r="K59">
        <v>99</v>
      </c>
      <c r="L59" s="1" t="s">
        <v>5384</v>
      </c>
      <c r="M59" t="s">
        <v>178</v>
      </c>
      <c r="N59">
        <v>3</v>
      </c>
      <c r="O59">
        <v>30</v>
      </c>
      <c r="P59">
        <v>125</v>
      </c>
      <c r="Q59" t="s">
        <v>33</v>
      </c>
      <c r="R59" t="s">
        <v>153</v>
      </c>
      <c r="S59">
        <v>1975</v>
      </c>
      <c r="T59">
        <v>2</v>
      </c>
      <c r="U59">
        <v>6</v>
      </c>
      <c r="V59" t="s">
        <v>30</v>
      </c>
      <c r="W59" t="s">
        <v>30</v>
      </c>
      <c r="X59" t="s">
        <v>30</v>
      </c>
      <c r="Y59">
        <v>10</v>
      </c>
      <c r="Z59">
        <v>1</v>
      </c>
      <c r="AA59" t="s">
        <v>5385</v>
      </c>
      <c r="AB59" t="s">
        <v>5386</v>
      </c>
      <c r="AC59" t="s">
        <v>187</v>
      </c>
      <c r="AD59" t="s">
        <v>166</v>
      </c>
      <c r="AE59">
        <v>1</v>
      </c>
      <c r="AF59">
        <v>1170</v>
      </c>
      <c r="AG59" t="s">
        <v>33</v>
      </c>
      <c r="AH59" t="s">
        <v>33</v>
      </c>
      <c r="AI59" t="s">
        <v>33</v>
      </c>
      <c r="AJ59" t="s">
        <v>33</v>
      </c>
    </row>
    <row r="60" spans="1:36" x14ac:dyDescent="0.25">
      <c r="A60">
        <v>12910</v>
      </c>
      <c r="B60" t="s">
        <v>5387</v>
      </c>
      <c r="C60" t="s">
        <v>5204</v>
      </c>
      <c r="D60" t="s">
        <v>5388</v>
      </c>
      <c r="E60" t="s">
        <v>180</v>
      </c>
      <c r="F60" t="s">
        <v>27</v>
      </c>
      <c r="G60" t="s">
        <v>33</v>
      </c>
      <c r="H60">
        <v>-0.15</v>
      </c>
      <c r="I60" t="s">
        <v>5138</v>
      </c>
      <c r="J60">
        <v>1</v>
      </c>
      <c r="K60">
        <v>96</v>
      </c>
      <c r="L60" s="1" t="s">
        <v>5389</v>
      </c>
      <c r="M60" t="s">
        <v>181</v>
      </c>
      <c r="N60">
        <v>3</v>
      </c>
      <c r="O60">
        <v>33</v>
      </c>
      <c r="P60">
        <v>125</v>
      </c>
      <c r="Q60" t="s">
        <v>33</v>
      </c>
      <c r="R60" t="s">
        <v>153</v>
      </c>
      <c r="S60">
        <v>1991</v>
      </c>
      <c r="T60">
        <v>2</v>
      </c>
      <c r="U60">
        <v>6</v>
      </c>
      <c r="V60" t="s">
        <v>30</v>
      </c>
      <c r="W60" t="s">
        <v>30</v>
      </c>
      <c r="X60" t="s">
        <v>30</v>
      </c>
      <c r="Y60">
        <v>10</v>
      </c>
      <c r="Z60">
        <v>1</v>
      </c>
      <c r="AA60" t="s">
        <v>5390</v>
      </c>
      <c r="AB60" t="s">
        <v>5391</v>
      </c>
      <c r="AC60" t="s">
        <v>187</v>
      </c>
      <c r="AD60" t="s">
        <v>32</v>
      </c>
      <c r="AE60">
        <v>1</v>
      </c>
      <c r="AF60">
        <v>2340</v>
      </c>
      <c r="AG60" t="s">
        <v>33</v>
      </c>
      <c r="AH60" t="s">
        <v>33</v>
      </c>
      <c r="AI60" t="s">
        <v>33</v>
      </c>
      <c r="AJ60" t="s">
        <v>33</v>
      </c>
    </row>
    <row r="61" spans="1:36" x14ac:dyDescent="0.25">
      <c r="A61">
        <v>12911</v>
      </c>
      <c r="B61" t="s">
        <v>5392</v>
      </c>
      <c r="C61" t="s">
        <v>5204</v>
      </c>
      <c r="D61" t="s">
        <v>5393</v>
      </c>
      <c r="E61" t="s">
        <v>182</v>
      </c>
      <c r="F61" t="s">
        <v>27</v>
      </c>
      <c r="G61" t="s">
        <v>33</v>
      </c>
      <c r="H61">
        <v>-0.15</v>
      </c>
      <c r="I61" t="s">
        <v>5138</v>
      </c>
      <c r="J61">
        <v>1</v>
      </c>
      <c r="K61">
        <v>96</v>
      </c>
      <c r="L61" s="1" t="s">
        <v>5394</v>
      </c>
      <c r="M61" t="s">
        <v>183</v>
      </c>
      <c r="N61">
        <v>3</v>
      </c>
      <c r="O61">
        <v>24</v>
      </c>
      <c r="P61">
        <v>125</v>
      </c>
      <c r="Q61" t="s">
        <v>33</v>
      </c>
      <c r="R61" t="s">
        <v>153</v>
      </c>
      <c r="S61">
        <v>1975</v>
      </c>
      <c r="T61">
        <v>2</v>
      </c>
      <c r="U61">
        <v>10</v>
      </c>
      <c r="V61" t="s">
        <v>30</v>
      </c>
      <c r="W61" t="s">
        <v>30</v>
      </c>
      <c r="X61" t="s">
        <v>30</v>
      </c>
      <c r="Y61">
        <v>10</v>
      </c>
      <c r="Z61">
        <v>1</v>
      </c>
      <c r="AA61" t="s">
        <v>5395</v>
      </c>
      <c r="AB61" t="s">
        <v>5396</v>
      </c>
      <c r="AC61" t="s">
        <v>187</v>
      </c>
      <c r="AD61" t="s">
        <v>30</v>
      </c>
      <c r="AE61">
        <v>1</v>
      </c>
      <c r="AF61">
        <v>1560</v>
      </c>
      <c r="AG61" t="s">
        <v>33</v>
      </c>
      <c r="AH61" t="s">
        <v>33</v>
      </c>
      <c r="AI61" t="s">
        <v>33</v>
      </c>
      <c r="AJ61" t="s">
        <v>33</v>
      </c>
    </row>
    <row r="62" spans="1:36" x14ac:dyDescent="0.25">
      <c r="A62">
        <v>12912</v>
      </c>
      <c r="B62" t="s">
        <v>5397</v>
      </c>
      <c r="C62" t="s">
        <v>5130</v>
      </c>
      <c r="D62" t="s">
        <v>5398</v>
      </c>
      <c r="E62" t="s">
        <v>184</v>
      </c>
      <c r="F62" t="s">
        <v>27</v>
      </c>
      <c r="G62" t="s">
        <v>27</v>
      </c>
      <c r="H62">
        <v>0.05</v>
      </c>
      <c r="I62" t="s">
        <v>5199</v>
      </c>
      <c r="J62">
        <v>2</v>
      </c>
      <c r="K62">
        <v>1</v>
      </c>
      <c r="L62" s="1" t="s">
        <v>5399</v>
      </c>
      <c r="M62" t="s">
        <v>185</v>
      </c>
      <c r="N62">
        <v>3</v>
      </c>
      <c r="O62">
        <v>32</v>
      </c>
      <c r="P62">
        <v>119</v>
      </c>
      <c r="Q62" t="s">
        <v>33</v>
      </c>
      <c r="R62" t="s">
        <v>186</v>
      </c>
      <c r="S62">
        <v>1993</v>
      </c>
      <c r="T62">
        <v>1</v>
      </c>
      <c r="U62">
        <v>13</v>
      </c>
      <c r="V62" t="s">
        <v>30</v>
      </c>
      <c r="W62" t="s">
        <v>30</v>
      </c>
      <c r="X62" t="s">
        <v>30</v>
      </c>
      <c r="Y62">
        <v>10</v>
      </c>
      <c r="Z62">
        <v>2</v>
      </c>
      <c r="AA62" t="s">
        <v>5400</v>
      </c>
      <c r="AB62" t="s">
        <v>33</v>
      </c>
      <c r="AC62" t="s">
        <v>217</v>
      </c>
      <c r="AD62" t="s">
        <v>50</v>
      </c>
      <c r="AE62">
        <v>5</v>
      </c>
      <c r="AF62">
        <v>3120</v>
      </c>
      <c r="AG62" t="s">
        <v>5401</v>
      </c>
      <c r="AH62" t="s">
        <v>27</v>
      </c>
      <c r="AI62" t="s">
        <v>33</v>
      </c>
      <c r="AJ62" t="s">
        <v>33</v>
      </c>
    </row>
    <row r="63" spans="1:36" x14ac:dyDescent="0.25">
      <c r="A63">
        <v>12913</v>
      </c>
      <c r="B63" t="s">
        <v>5402</v>
      </c>
      <c r="C63" t="s">
        <v>5130</v>
      </c>
      <c r="D63" t="s">
        <v>5403</v>
      </c>
      <c r="E63" t="s">
        <v>188</v>
      </c>
      <c r="F63" t="s">
        <v>27</v>
      </c>
      <c r="G63" t="s">
        <v>27</v>
      </c>
      <c r="H63" t="s">
        <v>33</v>
      </c>
      <c r="I63" t="s">
        <v>5132</v>
      </c>
      <c r="J63">
        <v>1</v>
      </c>
      <c r="K63">
        <v>13</v>
      </c>
      <c r="L63" s="1" t="s">
        <v>5404</v>
      </c>
      <c r="M63" t="s">
        <v>189</v>
      </c>
      <c r="N63">
        <v>2</v>
      </c>
      <c r="O63">
        <v>24</v>
      </c>
      <c r="P63">
        <v>109</v>
      </c>
      <c r="Q63" t="s">
        <v>33</v>
      </c>
      <c r="R63" t="s">
        <v>153</v>
      </c>
      <c r="S63">
        <v>1989</v>
      </c>
      <c r="T63">
        <v>2</v>
      </c>
      <c r="U63">
        <v>10</v>
      </c>
      <c r="V63" t="s">
        <v>30</v>
      </c>
      <c r="W63" t="s">
        <v>30</v>
      </c>
      <c r="X63" t="s">
        <v>30</v>
      </c>
      <c r="Y63">
        <v>10</v>
      </c>
      <c r="Z63">
        <v>3</v>
      </c>
      <c r="AA63" t="s">
        <v>5405</v>
      </c>
      <c r="AB63" t="s">
        <v>60</v>
      </c>
      <c r="AC63" t="s">
        <v>187</v>
      </c>
      <c r="AD63" t="s">
        <v>43</v>
      </c>
      <c r="AE63">
        <v>7</v>
      </c>
      <c r="AF63">
        <v>5200</v>
      </c>
      <c r="AG63" t="s">
        <v>5406</v>
      </c>
      <c r="AH63" t="s">
        <v>33</v>
      </c>
      <c r="AI63" t="s">
        <v>33</v>
      </c>
      <c r="AJ63" t="s">
        <v>33</v>
      </c>
    </row>
    <row r="64" spans="1:36" x14ac:dyDescent="0.25">
      <c r="A64">
        <v>12914</v>
      </c>
      <c r="B64" t="s">
        <v>5407</v>
      </c>
      <c r="C64" t="s">
        <v>5130</v>
      </c>
      <c r="D64" t="s">
        <v>5408</v>
      </c>
      <c r="E64" t="s">
        <v>190</v>
      </c>
      <c r="F64" t="s">
        <v>27</v>
      </c>
      <c r="G64" t="s">
        <v>27</v>
      </c>
      <c r="H64" t="s">
        <v>33</v>
      </c>
      <c r="I64" t="s">
        <v>5132</v>
      </c>
      <c r="J64">
        <v>1</v>
      </c>
      <c r="K64">
        <v>13</v>
      </c>
      <c r="L64" s="1" t="s">
        <v>5409</v>
      </c>
      <c r="M64" t="s">
        <v>191</v>
      </c>
      <c r="N64">
        <v>2</v>
      </c>
      <c r="O64">
        <v>29</v>
      </c>
      <c r="P64">
        <v>101</v>
      </c>
      <c r="Q64" t="s">
        <v>33</v>
      </c>
      <c r="R64" t="s">
        <v>153</v>
      </c>
      <c r="S64">
        <v>1989</v>
      </c>
      <c r="T64">
        <v>2</v>
      </c>
      <c r="U64">
        <v>8</v>
      </c>
      <c r="V64" t="s">
        <v>30</v>
      </c>
      <c r="W64" t="s">
        <v>30</v>
      </c>
      <c r="X64" t="s">
        <v>30</v>
      </c>
      <c r="Y64">
        <v>10</v>
      </c>
      <c r="Z64">
        <v>3</v>
      </c>
      <c r="AA64" t="s">
        <v>226</v>
      </c>
      <c r="AB64" t="s">
        <v>60</v>
      </c>
      <c r="AC64" t="s">
        <v>187</v>
      </c>
      <c r="AD64" t="s">
        <v>38</v>
      </c>
      <c r="AE64">
        <v>7</v>
      </c>
      <c r="AF64">
        <v>5200</v>
      </c>
      <c r="AG64" t="s">
        <v>33</v>
      </c>
      <c r="AH64" t="s">
        <v>33</v>
      </c>
      <c r="AI64" t="s">
        <v>33</v>
      </c>
      <c r="AJ64" t="s">
        <v>33</v>
      </c>
    </row>
    <row r="65" spans="1:36" x14ac:dyDescent="0.25">
      <c r="A65">
        <v>12915</v>
      </c>
      <c r="B65" t="s">
        <v>5410</v>
      </c>
      <c r="C65" t="s">
        <v>5130</v>
      </c>
      <c r="D65" t="s">
        <v>5411</v>
      </c>
      <c r="E65" t="s">
        <v>193</v>
      </c>
      <c r="F65" t="s">
        <v>27</v>
      </c>
      <c r="G65" t="s">
        <v>27</v>
      </c>
      <c r="H65" s="2" t="s">
        <v>33</v>
      </c>
      <c r="I65" t="s">
        <v>5132</v>
      </c>
      <c r="J65">
        <v>1</v>
      </c>
      <c r="K65">
        <v>13</v>
      </c>
      <c r="L65" s="1" t="s">
        <v>5412</v>
      </c>
      <c r="M65" t="s">
        <v>5413</v>
      </c>
      <c r="N65">
        <v>2</v>
      </c>
      <c r="O65">
        <v>29</v>
      </c>
      <c r="P65">
        <v>101</v>
      </c>
      <c r="Q65" t="s">
        <v>33</v>
      </c>
      <c r="R65" t="s">
        <v>153</v>
      </c>
      <c r="S65">
        <v>1995</v>
      </c>
      <c r="T65">
        <v>1</v>
      </c>
      <c r="U65">
        <v>8</v>
      </c>
      <c r="V65" t="s">
        <v>30</v>
      </c>
      <c r="W65" t="s">
        <v>30</v>
      </c>
      <c r="X65" t="s">
        <v>30</v>
      </c>
      <c r="Y65">
        <v>10</v>
      </c>
      <c r="Z65">
        <v>3</v>
      </c>
      <c r="AA65" t="s">
        <v>229</v>
      </c>
      <c r="AB65" t="s">
        <v>60</v>
      </c>
      <c r="AC65" t="s">
        <v>187</v>
      </c>
      <c r="AD65" t="s">
        <v>43</v>
      </c>
      <c r="AE65">
        <v>7</v>
      </c>
      <c r="AF65">
        <v>5200</v>
      </c>
      <c r="AG65" t="s">
        <v>194</v>
      </c>
      <c r="AH65" t="s">
        <v>27</v>
      </c>
      <c r="AI65" t="s">
        <v>33</v>
      </c>
      <c r="AJ65" t="s">
        <v>33</v>
      </c>
    </row>
    <row r="66" spans="1:36" x14ac:dyDescent="0.25">
      <c r="A66">
        <v>12916</v>
      </c>
      <c r="B66" t="s">
        <v>5414</v>
      </c>
      <c r="C66" t="s">
        <v>5262</v>
      </c>
      <c r="D66" t="s">
        <v>5415</v>
      </c>
      <c r="E66" t="s">
        <v>195</v>
      </c>
      <c r="F66" t="s">
        <v>27</v>
      </c>
      <c r="G66" t="s">
        <v>27</v>
      </c>
      <c r="H66" t="s">
        <v>33</v>
      </c>
      <c r="I66" t="s">
        <v>5138</v>
      </c>
      <c r="J66">
        <v>1</v>
      </c>
      <c r="K66">
        <v>13</v>
      </c>
      <c r="L66" s="1" t="s">
        <v>5416</v>
      </c>
      <c r="M66" t="s">
        <v>196</v>
      </c>
      <c r="N66">
        <v>2</v>
      </c>
      <c r="O66">
        <v>29</v>
      </c>
      <c r="P66">
        <v>101</v>
      </c>
      <c r="Q66" t="s">
        <v>33</v>
      </c>
      <c r="R66" t="s">
        <v>153</v>
      </c>
      <c r="S66">
        <v>1992</v>
      </c>
      <c r="T66">
        <v>1</v>
      </c>
      <c r="U66">
        <v>3</v>
      </c>
      <c r="V66" t="s">
        <v>30</v>
      </c>
      <c r="W66" t="s">
        <v>30</v>
      </c>
      <c r="X66" t="s">
        <v>30</v>
      </c>
      <c r="Y66">
        <v>10</v>
      </c>
      <c r="Z66">
        <v>3</v>
      </c>
      <c r="AA66" t="s">
        <v>5417</v>
      </c>
      <c r="AB66" t="s">
        <v>60</v>
      </c>
      <c r="AC66" t="s">
        <v>187</v>
      </c>
      <c r="AD66" t="s">
        <v>43</v>
      </c>
      <c r="AE66">
        <v>7</v>
      </c>
      <c r="AF66">
        <v>5200</v>
      </c>
      <c r="AG66" t="s">
        <v>5418</v>
      </c>
      <c r="AH66" t="s">
        <v>27</v>
      </c>
      <c r="AI66" t="s">
        <v>33</v>
      </c>
      <c r="AJ66" t="s">
        <v>33</v>
      </c>
    </row>
    <row r="67" spans="1:36" x14ac:dyDescent="0.25">
      <c r="A67">
        <v>12917</v>
      </c>
      <c r="B67" t="s">
        <v>5419</v>
      </c>
      <c r="C67" t="s">
        <v>5262</v>
      </c>
      <c r="D67" t="s">
        <v>5420</v>
      </c>
      <c r="E67" t="s">
        <v>198</v>
      </c>
      <c r="F67" t="s">
        <v>27</v>
      </c>
      <c r="G67" t="s">
        <v>27</v>
      </c>
      <c r="H67" t="s">
        <v>33</v>
      </c>
      <c r="I67" t="s">
        <v>5138</v>
      </c>
      <c r="J67">
        <v>1</v>
      </c>
      <c r="K67">
        <v>13</v>
      </c>
      <c r="L67" s="1" t="s">
        <v>5421</v>
      </c>
      <c r="M67" t="s">
        <v>199</v>
      </c>
      <c r="N67">
        <v>2</v>
      </c>
      <c r="O67">
        <v>29</v>
      </c>
      <c r="P67">
        <v>101</v>
      </c>
      <c r="Q67" t="s">
        <v>33</v>
      </c>
      <c r="R67" t="s">
        <v>153</v>
      </c>
      <c r="S67">
        <v>1992</v>
      </c>
      <c r="T67">
        <v>2</v>
      </c>
      <c r="U67">
        <v>8</v>
      </c>
      <c r="V67" t="s">
        <v>30</v>
      </c>
      <c r="W67" t="s">
        <v>30</v>
      </c>
      <c r="X67" t="s">
        <v>30</v>
      </c>
      <c r="Y67">
        <v>10</v>
      </c>
      <c r="Z67">
        <v>3</v>
      </c>
      <c r="AA67" t="s">
        <v>5422</v>
      </c>
      <c r="AB67" t="s">
        <v>60</v>
      </c>
      <c r="AC67" t="s">
        <v>187</v>
      </c>
      <c r="AD67" t="s">
        <v>50</v>
      </c>
      <c r="AE67">
        <v>7</v>
      </c>
      <c r="AF67">
        <v>5200</v>
      </c>
      <c r="AG67" t="s">
        <v>33</v>
      </c>
      <c r="AH67" t="s">
        <v>27</v>
      </c>
      <c r="AI67" t="s">
        <v>33</v>
      </c>
      <c r="AJ67" t="s">
        <v>33</v>
      </c>
    </row>
    <row r="68" spans="1:36" x14ac:dyDescent="0.25">
      <c r="A68">
        <v>12918</v>
      </c>
      <c r="B68" t="s">
        <v>5423</v>
      </c>
      <c r="C68" t="s">
        <v>5130</v>
      </c>
      <c r="D68" t="s">
        <v>5424</v>
      </c>
      <c r="E68" t="s">
        <v>200</v>
      </c>
      <c r="F68" t="s">
        <v>27</v>
      </c>
      <c r="G68" t="s">
        <v>27</v>
      </c>
      <c r="H68" t="s">
        <v>33</v>
      </c>
      <c r="I68" t="s">
        <v>5138</v>
      </c>
      <c r="J68">
        <v>1</v>
      </c>
      <c r="K68">
        <v>13</v>
      </c>
      <c r="L68" s="1" t="s">
        <v>5425</v>
      </c>
      <c r="M68" t="s">
        <v>201</v>
      </c>
      <c r="N68">
        <v>2</v>
      </c>
      <c r="O68">
        <v>24</v>
      </c>
      <c r="P68">
        <v>109</v>
      </c>
      <c r="Q68" t="s">
        <v>33</v>
      </c>
      <c r="R68" t="s">
        <v>153</v>
      </c>
      <c r="S68">
        <v>1992</v>
      </c>
      <c r="T68">
        <v>1</v>
      </c>
      <c r="U68">
        <v>10</v>
      </c>
      <c r="V68" t="s">
        <v>30</v>
      </c>
      <c r="W68" t="s">
        <v>30</v>
      </c>
      <c r="X68" t="s">
        <v>30</v>
      </c>
      <c r="Y68">
        <v>10</v>
      </c>
      <c r="Z68">
        <v>3</v>
      </c>
      <c r="AA68" t="s">
        <v>5426</v>
      </c>
      <c r="AB68" t="s">
        <v>60</v>
      </c>
      <c r="AC68" t="s">
        <v>187</v>
      </c>
      <c r="AD68" t="s">
        <v>43</v>
      </c>
      <c r="AE68">
        <v>7</v>
      </c>
      <c r="AF68">
        <v>5200</v>
      </c>
      <c r="AG68" t="s">
        <v>203</v>
      </c>
      <c r="AH68" t="s">
        <v>27</v>
      </c>
      <c r="AI68" t="s">
        <v>33</v>
      </c>
      <c r="AJ68" t="s">
        <v>33</v>
      </c>
    </row>
    <row r="69" spans="1:36" x14ac:dyDescent="0.25">
      <c r="A69">
        <v>12919</v>
      </c>
      <c r="B69" t="s">
        <v>5427</v>
      </c>
      <c r="C69" t="s">
        <v>5130</v>
      </c>
      <c r="D69" t="s">
        <v>5428</v>
      </c>
      <c r="E69" t="s">
        <v>204</v>
      </c>
      <c r="F69" t="s">
        <v>27</v>
      </c>
      <c r="G69" t="s">
        <v>27</v>
      </c>
      <c r="H69">
        <v>-0.05</v>
      </c>
      <c r="I69" t="s">
        <v>5138</v>
      </c>
      <c r="J69">
        <v>1</v>
      </c>
      <c r="K69">
        <v>84</v>
      </c>
      <c r="L69" s="1" t="s">
        <v>5429</v>
      </c>
      <c r="M69" t="s">
        <v>205</v>
      </c>
      <c r="N69">
        <v>3</v>
      </c>
      <c r="O69">
        <v>23</v>
      </c>
      <c r="P69">
        <v>101</v>
      </c>
      <c r="Q69">
        <v>1</v>
      </c>
      <c r="R69" t="s">
        <v>41</v>
      </c>
      <c r="S69">
        <v>1959</v>
      </c>
      <c r="T69">
        <v>2</v>
      </c>
      <c r="U69">
        <v>8</v>
      </c>
      <c r="V69" t="s">
        <v>30</v>
      </c>
      <c r="W69" t="s">
        <v>30</v>
      </c>
      <c r="X69" t="s">
        <v>30</v>
      </c>
      <c r="Y69">
        <v>10</v>
      </c>
      <c r="Z69">
        <v>1</v>
      </c>
      <c r="AA69" t="s">
        <v>5430</v>
      </c>
      <c r="AB69" t="s">
        <v>33</v>
      </c>
      <c r="AC69" t="s">
        <v>42</v>
      </c>
      <c r="AD69" t="s">
        <v>30</v>
      </c>
      <c r="AE69">
        <v>5</v>
      </c>
      <c r="AF69">
        <v>2340</v>
      </c>
      <c r="AG69" t="s">
        <v>33</v>
      </c>
      <c r="AH69" t="s">
        <v>33</v>
      </c>
      <c r="AI69" t="s">
        <v>33</v>
      </c>
      <c r="AJ69" t="s">
        <v>33</v>
      </c>
    </row>
    <row r="70" spans="1:36" x14ac:dyDescent="0.25">
      <c r="A70">
        <v>12920</v>
      </c>
      <c r="B70" t="s">
        <v>5431</v>
      </c>
      <c r="C70" t="s">
        <v>5130</v>
      </c>
      <c r="D70" t="s">
        <v>5432</v>
      </c>
      <c r="E70" t="s">
        <v>207</v>
      </c>
      <c r="F70" t="s">
        <v>27</v>
      </c>
      <c r="G70" t="s">
        <v>27</v>
      </c>
      <c r="H70">
        <v>-0.05</v>
      </c>
      <c r="I70" t="s">
        <v>5138</v>
      </c>
      <c r="J70">
        <v>1</v>
      </c>
      <c r="K70">
        <v>84</v>
      </c>
      <c r="L70" s="1" t="s">
        <v>5433</v>
      </c>
      <c r="M70" t="s">
        <v>205</v>
      </c>
      <c r="N70">
        <v>3</v>
      </c>
      <c r="O70">
        <v>23</v>
      </c>
      <c r="P70">
        <v>101</v>
      </c>
      <c r="Q70">
        <v>1</v>
      </c>
      <c r="R70" t="s">
        <v>36</v>
      </c>
      <c r="S70">
        <v>1966</v>
      </c>
      <c r="T70">
        <v>2</v>
      </c>
      <c r="U70">
        <v>8</v>
      </c>
      <c r="V70" t="s">
        <v>30</v>
      </c>
      <c r="W70" t="s">
        <v>30</v>
      </c>
      <c r="X70" t="s">
        <v>30</v>
      </c>
      <c r="Y70">
        <v>10</v>
      </c>
      <c r="Z70">
        <v>1</v>
      </c>
      <c r="AA70" t="s">
        <v>240</v>
      </c>
      <c r="AB70" t="s">
        <v>33</v>
      </c>
      <c r="AC70" t="s">
        <v>37</v>
      </c>
      <c r="AD70" t="s">
        <v>30</v>
      </c>
      <c r="AE70">
        <v>5</v>
      </c>
      <c r="AF70">
        <v>2340</v>
      </c>
      <c r="AG70" t="s">
        <v>33</v>
      </c>
      <c r="AH70" t="s">
        <v>33</v>
      </c>
      <c r="AI70" t="s">
        <v>33</v>
      </c>
      <c r="AJ70" t="s">
        <v>33</v>
      </c>
    </row>
    <row r="71" spans="1:36" x14ac:dyDescent="0.25">
      <c r="A71">
        <v>12921</v>
      </c>
      <c r="B71" t="s">
        <v>5434</v>
      </c>
      <c r="C71" t="s">
        <v>5204</v>
      </c>
      <c r="D71" t="s">
        <v>5435</v>
      </c>
      <c r="E71" t="s">
        <v>208</v>
      </c>
      <c r="F71" t="s">
        <v>27</v>
      </c>
      <c r="G71" t="s">
        <v>33</v>
      </c>
      <c r="H71">
        <v>-0.15</v>
      </c>
      <c r="I71" t="s">
        <v>5138</v>
      </c>
      <c r="J71">
        <v>1</v>
      </c>
      <c r="K71">
        <v>98</v>
      </c>
      <c r="L71" s="1" t="s">
        <v>5436</v>
      </c>
      <c r="M71" t="s">
        <v>209</v>
      </c>
      <c r="N71">
        <v>3</v>
      </c>
      <c r="O71">
        <v>36</v>
      </c>
      <c r="P71">
        <v>125</v>
      </c>
      <c r="Q71" t="s">
        <v>33</v>
      </c>
      <c r="R71" t="s">
        <v>75</v>
      </c>
      <c r="S71">
        <v>1975</v>
      </c>
      <c r="T71">
        <v>2</v>
      </c>
      <c r="U71">
        <v>6</v>
      </c>
      <c r="V71" t="s">
        <v>30</v>
      </c>
      <c r="W71" t="s">
        <v>30</v>
      </c>
      <c r="X71" t="s">
        <v>30</v>
      </c>
      <c r="Y71">
        <v>10</v>
      </c>
      <c r="Z71">
        <v>1</v>
      </c>
      <c r="AA71" t="s">
        <v>5437</v>
      </c>
      <c r="AB71" t="s">
        <v>5438</v>
      </c>
      <c r="AC71" t="s">
        <v>76</v>
      </c>
      <c r="AD71" t="s">
        <v>166</v>
      </c>
      <c r="AE71">
        <v>1</v>
      </c>
      <c r="AF71">
        <v>1170</v>
      </c>
      <c r="AG71" t="s">
        <v>33</v>
      </c>
      <c r="AH71" t="s">
        <v>33</v>
      </c>
      <c r="AI71" t="s">
        <v>33</v>
      </c>
      <c r="AJ71" t="s">
        <v>33</v>
      </c>
    </row>
    <row r="72" spans="1:36" x14ac:dyDescent="0.25">
      <c r="A72">
        <v>12922</v>
      </c>
      <c r="B72" t="s">
        <v>5439</v>
      </c>
      <c r="C72" t="s">
        <v>5204</v>
      </c>
      <c r="D72" t="s">
        <v>5440</v>
      </c>
      <c r="E72" t="s">
        <v>210</v>
      </c>
      <c r="F72" t="s">
        <v>27</v>
      </c>
      <c r="G72" t="s">
        <v>33</v>
      </c>
      <c r="H72">
        <v>-0.15</v>
      </c>
      <c r="I72" t="s">
        <v>5138</v>
      </c>
      <c r="J72">
        <v>1</v>
      </c>
      <c r="K72">
        <v>98</v>
      </c>
      <c r="L72" s="1" t="s">
        <v>5441</v>
      </c>
      <c r="M72" t="s">
        <v>211</v>
      </c>
      <c r="N72">
        <v>3</v>
      </c>
      <c r="O72">
        <v>36</v>
      </c>
      <c r="P72">
        <v>125</v>
      </c>
      <c r="Q72" t="s">
        <v>33</v>
      </c>
      <c r="R72" t="s">
        <v>75</v>
      </c>
      <c r="S72">
        <v>1984</v>
      </c>
      <c r="T72">
        <v>2</v>
      </c>
      <c r="U72">
        <v>6</v>
      </c>
      <c r="V72" t="s">
        <v>30</v>
      </c>
      <c r="W72" t="s">
        <v>30</v>
      </c>
      <c r="X72" t="s">
        <v>30</v>
      </c>
      <c r="Y72">
        <v>10</v>
      </c>
      <c r="Z72">
        <v>2</v>
      </c>
      <c r="AA72" t="s">
        <v>5442</v>
      </c>
      <c r="AB72" t="s">
        <v>5443</v>
      </c>
      <c r="AC72" t="s">
        <v>76</v>
      </c>
      <c r="AD72" t="s">
        <v>166</v>
      </c>
      <c r="AE72">
        <v>1</v>
      </c>
      <c r="AF72">
        <v>1170</v>
      </c>
      <c r="AG72" t="s">
        <v>33</v>
      </c>
      <c r="AH72" t="s">
        <v>33</v>
      </c>
      <c r="AI72" t="s">
        <v>33</v>
      </c>
      <c r="AJ72" t="s">
        <v>33</v>
      </c>
    </row>
    <row r="73" spans="1:36" x14ac:dyDescent="0.25">
      <c r="A73">
        <v>12923</v>
      </c>
      <c r="B73" t="s">
        <v>5444</v>
      </c>
      <c r="C73" t="s">
        <v>5204</v>
      </c>
      <c r="D73" t="s">
        <v>5445</v>
      </c>
      <c r="E73" t="s">
        <v>212</v>
      </c>
      <c r="F73" t="s">
        <v>27</v>
      </c>
      <c r="G73" t="s">
        <v>33</v>
      </c>
      <c r="H73">
        <v>-0.15</v>
      </c>
      <c r="I73" t="s">
        <v>5138</v>
      </c>
      <c r="J73">
        <v>1</v>
      </c>
      <c r="K73">
        <v>98</v>
      </c>
      <c r="L73" s="1" t="s">
        <v>5446</v>
      </c>
      <c r="M73" t="s">
        <v>213</v>
      </c>
      <c r="N73">
        <v>3</v>
      </c>
      <c r="O73">
        <v>36</v>
      </c>
      <c r="P73">
        <v>125</v>
      </c>
      <c r="Q73" t="s">
        <v>33</v>
      </c>
      <c r="R73" t="s">
        <v>75</v>
      </c>
      <c r="S73">
        <v>1993</v>
      </c>
      <c r="T73">
        <v>1</v>
      </c>
      <c r="U73">
        <v>6</v>
      </c>
      <c r="V73" t="s">
        <v>30</v>
      </c>
      <c r="W73" t="s">
        <v>30</v>
      </c>
      <c r="X73" t="s">
        <v>30</v>
      </c>
      <c r="Y73">
        <v>10</v>
      </c>
      <c r="Z73">
        <v>2</v>
      </c>
      <c r="AA73" t="s">
        <v>250</v>
      </c>
      <c r="AB73" t="s">
        <v>5447</v>
      </c>
      <c r="AC73" t="s">
        <v>76</v>
      </c>
      <c r="AD73" t="s">
        <v>166</v>
      </c>
      <c r="AE73">
        <v>1</v>
      </c>
      <c r="AF73">
        <v>1170</v>
      </c>
      <c r="AG73" t="s">
        <v>33</v>
      </c>
      <c r="AH73" t="s">
        <v>27</v>
      </c>
      <c r="AI73" t="s">
        <v>33</v>
      </c>
      <c r="AJ73" t="s">
        <v>33</v>
      </c>
    </row>
    <row r="74" spans="1:36" x14ac:dyDescent="0.25">
      <c r="A74">
        <v>12924</v>
      </c>
      <c r="B74" t="s">
        <v>5448</v>
      </c>
      <c r="C74" t="s">
        <v>5204</v>
      </c>
      <c r="D74" t="s">
        <v>5449</v>
      </c>
      <c r="E74" t="s">
        <v>214</v>
      </c>
      <c r="F74" t="s">
        <v>27</v>
      </c>
      <c r="G74" t="s">
        <v>33</v>
      </c>
      <c r="H74">
        <v>-0.15</v>
      </c>
      <c r="I74" t="s">
        <v>5138</v>
      </c>
      <c r="J74">
        <v>1</v>
      </c>
      <c r="K74">
        <v>98</v>
      </c>
      <c r="L74" s="1" t="s">
        <v>5450</v>
      </c>
      <c r="M74" t="s">
        <v>215</v>
      </c>
      <c r="N74">
        <v>3</v>
      </c>
      <c r="O74">
        <v>36</v>
      </c>
      <c r="P74">
        <v>125</v>
      </c>
      <c r="Q74" t="s">
        <v>33</v>
      </c>
      <c r="R74" t="s">
        <v>216</v>
      </c>
      <c r="S74" t="s">
        <v>33</v>
      </c>
      <c r="T74">
        <v>2</v>
      </c>
      <c r="U74">
        <v>6</v>
      </c>
      <c r="V74" t="s">
        <v>30</v>
      </c>
      <c r="W74" t="s">
        <v>30</v>
      </c>
      <c r="X74" t="s">
        <v>30</v>
      </c>
      <c r="Y74">
        <v>10</v>
      </c>
      <c r="Z74">
        <v>1</v>
      </c>
      <c r="AA74" t="s">
        <v>254</v>
      </c>
      <c r="AB74" t="s">
        <v>33</v>
      </c>
      <c r="AC74" t="s">
        <v>223</v>
      </c>
      <c r="AD74" t="s">
        <v>33</v>
      </c>
      <c r="AE74">
        <v>1</v>
      </c>
      <c r="AF74">
        <v>1560</v>
      </c>
      <c r="AG74" t="s">
        <v>33</v>
      </c>
      <c r="AH74" t="s">
        <v>33</v>
      </c>
      <c r="AI74">
        <v>109</v>
      </c>
      <c r="AJ74" t="s">
        <v>33</v>
      </c>
    </row>
    <row r="75" spans="1:36" x14ac:dyDescent="0.25">
      <c r="A75">
        <v>12925</v>
      </c>
      <c r="B75" t="s">
        <v>5451</v>
      </c>
      <c r="C75" t="s">
        <v>5204</v>
      </c>
      <c r="D75" t="s">
        <v>5452</v>
      </c>
      <c r="E75" t="s">
        <v>218</v>
      </c>
      <c r="F75" t="s">
        <v>27</v>
      </c>
      <c r="G75" t="s">
        <v>33</v>
      </c>
      <c r="H75">
        <v>-0.15</v>
      </c>
      <c r="I75" t="s">
        <v>5138</v>
      </c>
      <c r="J75">
        <v>1</v>
      </c>
      <c r="K75">
        <v>98</v>
      </c>
      <c r="L75" s="1" t="s">
        <v>5453</v>
      </c>
      <c r="M75" t="s">
        <v>219</v>
      </c>
      <c r="N75">
        <v>3</v>
      </c>
      <c r="O75">
        <v>36</v>
      </c>
      <c r="P75">
        <v>125</v>
      </c>
      <c r="Q75" t="s">
        <v>33</v>
      </c>
      <c r="R75" t="s">
        <v>216</v>
      </c>
      <c r="S75">
        <v>1985</v>
      </c>
      <c r="T75">
        <v>2</v>
      </c>
      <c r="U75">
        <v>10</v>
      </c>
      <c r="V75" t="s">
        <v>30</v>
      </c>
      <c r="W75" t="s">
        <v>30</v>
      </c>
      <c r="X75" t="s">
        <v>30</v>
      </c>
      <c r="Y75">
        <v>10</v>
      </c>
      <c r="Z75">
        <v>2</v>
      </c>
      <c r="AA75" t="s">
        <v>5454</v>
      </c>
      <c r="AB75" t="s">
        <v>5455</v>
      </c>
      <c r="AC75" t="s">
        <v>223</v>
      </c>
      <c r="AD75" t="s">
        <v>30</v>
      </c>
      <c r="AE75">
        <v>1</v>
      </c>
      <c r="AF75">
        <v>1560</v>
      </c>
      <c r="AG75" t="s">
        <v>33</v>
      </c>
      <c r="AH75" t="s">
        <v>33</v>
      </c>
      <c r="AI75" t="s">
        <v>33</v>
      </c>
      <c r="AJ75" t="s">
        <v>33</v>
      </c>
    </row>
    <row r="76" spans="1:36" x14ac:dyDescent="0.25">
      <c r="A76">
        <v>12926</v>
      </c>
      <c r="B76" t="s">
        <v>5456</v>
      </c>
      <c r="C76" t="s">
        <v>5130</v>
      </c>
      <c r="D76" t="s">
        <v>5457</v>
      </c>
      <c r="E76" t="s">
        <v>220</v>
      </c>
      <c r="F76" t="s">
        <v>27</v>
      </c>
      <c r="G76" t="s">
        <v>27</v>
      </c>
      <c r="H76" t="s">
        <v>33</v>
      </c>
      <c r="I76" t="s">
        <v>5132</v>
      </c>
      <c r="J76">
        <v>1</v>
      </c>
      <c r="K76">
        <v>10</v>
      </c>
      <c r="L76" s="1" t="s">
        <v>5458</v>
      </c>
      <c r="M76" t="s">
        <v>221</v>
      </c>
      <c r="N76">
        <v>3</v>
      </c>
      <c r="O76">
        <v>22</v>
      </c>
      <c r="P76">
        <v>101</v>
      </c>
      <c r="Q76">
        <v>1</v>
      </c>
      <c r="R76" t="s">
        <v>222</v>
      </c>
      <c r="S76">
        <v>1977</v>
      </c>
      <c r="T76">
        <v>1</v>
      </c>
      <c r="U76">
        <v>8</v>
      </c>
      <c r="V76" t="s">
        <v>30</v>
      </c>
      <c r="W76" t="s">
        <v>30</v>
      </c>
      <c r="X76" t="s">
        <v>30</v>
      </c>
      <c r="Y76">
        <v>10</v>
      </c>
      <c r="Z76">
        <v>1</v>
      </c>
      <c r="AA76" t="s">
        <v>5459</v>
      </c>
      <c r="AB76" t="s">
        <v>33</v>
      </c>
      <c r="AC76" t="s">
        <v>244</v>
      </c>
      <c r="AD76" t="s">
        <v>32</v>
      </c>
      <c r="AE76">
        <v>5</v>
      </c>
      <c r="AF76">
        <v>3120</v>
      </c>
      <c r="AG76" t="s">
        <v>5460</v>
      </c>
      <c r="AH76" t="s">
        <v>27</v>
      </c>
      <c r="AI76" t="s">
        <v>33</v>
      </c>
      <c r="AJ76" t="s">
        <v>33</v>
      </c>
    </row>
    <row r="77" spans="1:36" x14ac:dyDescent="0.25">
      <c r="A77">
        <v>12927</v>
      </c>
      <c r="B77" t="s">
        <v>5461</v>
      </c>
      <c r="C77" t="s">
        <v>5130</v>
      </c>
      <c r="D77" t="s">
        <v>5462</v>
      </c>
      <c r="E77" t="s">
        <v>224</v>
      </c>
      <c r="F77" t="s">
        <v>27</v>
      </c>
      <c r="G77" t="s">
        <v>27</v>
      </c>
      <c r="H77" t="s">
        <v>33</v>
      </c>
      <c r="I77" t="s">
        <v>5138</v>
      </c>
      <c r="J77">
        <v>1</v>
      </c>
      <c r="K77">
        <v>13</v>
      </c>
      <c r="L77" s="1" t="s">
        <v>5463</v>
      </c>
      <c r="M77" t="s">
        <v>225</v>
      </c>
      <c r="N77">
        <v>2</v>
      </c>
      <c r="O77">
        <v>29</v>
      </c>
      <c r="P77">
        <v>101</v>
      </c>
      <c r="Q77" t="s">
        <v>33</v>
      </c>
      <c r="R77" t="s">
        <v>80</v>
      </c>
      <c r="S77">
        <v>1976</v>
      </c>
      <c r="T77">
        <v>2</v>
      </c>
      <c r="U77">
        <v>8</v>
      </c>
      <c r="V77" t="s">
        <v>30</v>
      </c>
      <c r="W77" t="s">
        <v>30</v>
      </c>
      <c r="X77" t="s">
        <v>30</v>
      </c>
      <c r="Y77">
        <v>10</v>
      </c>
      <c r="Z77">
        <v>3</v>
      </c>
      <c r="AA77" t="s">
        <v>5464</v>
      </c>
      <c r="AB77" t="s">
        <v>60</v>
      </c>
      <c r="AC77" t="s">
        <v>81</v>
      </c>
      <c r="AD77" t="s">
        <v>32</v>
      </c>
      <c r="AE77">
        <v>7</v>
      </c>
      <c r="AF77">
        <v>5200</v>
      </c>
      <c r="AG77" t="s">
        <v>33</v>
      </c>
      <c r="AH77" t="s">
        <v>33</v>
      </c>
      <c r="AI77" t="s">
        <v>33</v>
      </c>
      <c r="AJ77" t="s">
        <v>33</v>
      </c>
    </row>
    <row r="78" spans="1:36" x14ac:dyDescent="0.25">
      <c r="A78">
        <v>12928</v>
      </c>
      <c r="B78" t="s">
        <v>5465</v>
      </c>
      <c r="C78" t="s">
        <v>5130</v>
      </c>
      <c r="D78" t="s">
        <v>5466</v>
      </c>
      <c r="E78" t="s">
        <v>227</v>
      </c>
      <c r="F78" t="s">
        <v>27</v>
      </c>
      <c r="G78" t="s">
        <v>27</v>
      </c>
      <c r="H78" t="s">
        <v>33</v>
      </c>
      <c r="I78" t="s">
        <v>5138</v>
      </c>
      <c r="J78">
        <v>1</v>
      </c>
      <c r="K78">
        <v>13</v>
      </c>
      <c r="L78" s="1" t="s">
        <v>5467</v>
      </c>
      <c r="M78" t="s">
        <v>228</v>
      </c>
      <c r="N78">
        <v>2</v>
      </c>
      <c r="O78">
        <v>24</v>
      </c>
      <c r="P78">
        <v>109</v>
      </c>
      <c r="Q78" t="s">
        <v>33</v>
      </c>
      <c r="R78" t="s">
        <v>80</v>
      </c>
      <c r="S78">
        <v>1976</v>
      </c>
      <c r="T78">
        <v>2</v>
      </c>
      <c r="U78">
        <v>10</v>
      </c>
      <c r="V78" t="s">
        <v>30</v>
      </c>
      <c r="W78" t="s">
        <v>30</v>
      </c>
      <c r="X78" t="s">
        <v>30</v>
      </c>
      <c r="Y78">
        <v>10</v>
      </c>
      <c r="Z78">
        <v>3</v>
      </c>
      <c r="AA78" t="s">
        <v>5468</v>
      </c>
      <c r="AB78" t="s">
        <v>60</v>
      </c>
      <c r="AC78" t="s">
        <v>81</v>
      </c>
      <c r="AD78" t="s">
        <v>32</v>
      </c>
      <c r="AE78">
        <v>7</v>
      </c>
      <c r="AF78">
        <v>5200</v>
      </c>
      <c r="AG78" t="s">
        <v>1082</v>
      </c>
      <c r="AH78" t="s">
        <v>33</v>
      </c>
      <c r="AI78" t="s">
        <v>33</v>
      </c>
      <c r="AJ78" t="s">
        <v>33</v>
      </c>
    </row>
    <row r="79" spans="1:36" x14ac:dyDescent="0.25">
      <c r="A79">
        <v>12929</v>
      </c>
      <c r="B79" t="s">
        <v>5469</v>
      </c>
      <c r="C79" t="s">
        <v>5262</v>
      </c>
      <c r="D79" t="s">
        <v>5470</v>
      </c>
      <c r="E79" t="s">
        <v>230</v>
      </c>
      <c r="F79" t="s">
        <v>27</v>
      </c>
      <c r="G79" t="s">
        <v>27</v>
      </c>
      <c r="H79" t="s">
        <v>33</v>
      </c>
      <c r="I79" t="s">
        <v>5138</v>
      </c>
      <c r="J79">
        <v>1</v>
      </c>
      <c r="K79">
        <v>13</v>
      </c>
      <c r="L79" s="1" t="s">
        <v>5471</v>
      </c>
      <c r="M79" t="s">
        <v>231</v>
      </c>
      <c r="N79">
        <v>2</v>
      </c>
      <c r="O79">
        <v>29</v>
      </c>
      <c r="P79">
        <v>101</v>
      </c>
      <c r="Q79" t="s">
        <v>33</v>
      </c>
      <c r="R79" t="s">
        <v>80</v>
      </c>
      <c r="S79">
        <v>1975</v>
      </c>
      <c r="T79">
        <v>7</v>
      </c>
      <c r="U79">
        <v>8</v>
      </c>
      <c r="V79" t="s">
        <v>30</v>
      </c>
      <c r="W79" t="s">
        <v>30</v>
      </c>
      <c r="X79" t="s">
        <v>30</v>
      </c>
      <c r="Y79">
        <v>10</v>
      </c>
      <c r="Z79">
        <v>3</v>
      </c>
      <c r="AA79" t="s">
        <v>5472</v>
      </c>
      <c r="AB79" t="s">
        <v>60</v>
      </c>
      <c r="AC79" t="s">
        <v>81</v>
      </c>
      <c r="AD79" t="s">
        <v>50</v>
      </c>
      <c r="AE79">
        <v>7</v>
      </c>
      <c r="AF79">
        <v>5200</v>
      </c>
      <c r="AG79" t="s">
        <v>33</v>
      </c>
      <c r="AH79" t="s">
        <v>33</v>
      </c>
      <c r="AI79" t="s">
        <v>33</v>
      </c>
      <c r="AJ79" t="s">
        <v>33</v>
      </c>
    </row>
    <row r="80" spans="1:36" x14ac:dyDescent="0.25">
      <c r="A80">
        <v>12930</v>
      </c>
      <c r="B80" t="s">
        <v>5473</v>
      </c>
      <c r="C80" t="s">
        <v>5262</v>
      </c>
      <c r="D80" t="s">
        <v>5474</v>
      </c>
      <c r="E80" t="s">
        <v>232</v>
      </c>
      <c r="F80" t="s">
        <v>27</v>
      </c>
      <c r="G80" t="s">
        <v>27</v>
      </c>
      <c r="H80" t="s">
        <v>33</v>
      </c>
      <c r="I80" t="s">
        <v>5138</v>
      </c>
      <c r="J80">
        <v>1</v>
      </c>
      <c r="K80">
        <v>13</v>
      </c>
      <c r="L80" s="1" t="s">
        <v>5475</v>
      </c>
      <c r="M80" t="s">
        <v>233</v>
      </c>
      <c r="N80">
        <v>2</v>
      </c>
      <c r="O80">
        <v>29</v>
      </c>
      <c r="P80">
        <v>101</v>
      </c>
      <c r="Q80" t="s">
        <v>33</v>
      </c>
      <c r="R80" t="s">
        <v>80</v>
      </c>
      <c r="S80">
        <v>1976</v>
      </c>
      <c r="T80">
        <v>1</v>
      </c>
      <c r="U80">
        <v>3</v>
      </c>
      <c r="V80" t="s">
        <v>30</v>
      </c>
      <c r="W80" t="s">
        <v>30</v>
      </c>
      <c r="X80" t="s">
        <v>30</v>
      </c>
      <c r="Y80">
        <v>10</v>
      </c>
      <c r="Z80">
        <v>3</v>
      </c>
      <c r="AA80" t="s">
        <v>5476</v>
      </c>
      <c r="AB80" t="s">
        <v>60</v>
      </c>
      <c r="AC80" t="s">
        <v>81</v>
      </c>
      <c r="AD80" t="s">
        <v>43</v>
      </c>
      <c r="AE80">
        <v>7</v>
      </c>
      <c r="AF80">
        <v>5200</v>
      </c>
      <c r="AG80" t="s">
        <v>5477</v>
      </c>
      <c r="AH80" t="s">
        <v>33</v>
      </c>
      <c r="AI80" t="s">
        <v>33</v>
      </c>
      <c r="AJ80" t="s">
        <v>33</v>
      </c>
    </row>
    <row r="81" spans="1:36" x14ac:dyDescent="0.25">
      <c r="A81">
        <v>12931</v>
      </c>
      <c r="B81" t="s">
        <v>5478</v>
      </c>
      <c r="C81" t="s">
        <v>5130</v>
      </c>
      <c r="D81" t="s">
        <v>5479</v>
      </c>
      <c r="E81" t="s">
        <v>234</v>
      </c>
      <c r="F81" t="s">
        <v>27</v>
      </c>
      <c r="G81" t="s">
        <v>27</v>
      </c>
      <c r="H81" t="s">
        <v>33</v>
      </c>
      <c r="I81" t="s">
        <v>5480</v>
      </c>
      <c r="J81">
        <v>1</v>
      </c>
      <c r="K81">
        <v>3</v>
      </c>
      <c r="L81" s="1" t="s">
        <v>5481</v>
      </c>
      <c r="M81" t="s">
        <v>235</v>
      </c>
      <c r="N81">
        <v>6</v>
      </c>
      <c r="O81">
        <v>25</v>
      </c>
      <c r="P81">
        <v>16</v>
      </c>
      <c r="Q81" t="s">
        <v>33</v>
      </c>
      <c r="R81" t="s">
        <v>186</v>
      </c>
      <c r="S81">
        <v>1966</v>
      </c>
      <c r="T81">
        <v>2</v>
      </c>
      <c r="U81">
        <v>3</v>
      </c>
      <c r="V81" t="s">
        <v>30</v>
      </c>
      <c r="W81" t="s">
        <v>30</v>
      </c>
      <c r="X81" t="s">
        <v>30</v>
      </c>
      <c r="Y81">
        <v>10</v>
      </c>
      <c r="Z81" t="s">
        <v>33</v>
      </c>
      <c r="AA81" t="s">
        <v>5482</v>
      </c>
      <c r="AB81" t="s">
        <v>60</v>
      </c>
      <c r="AC81" t="s">
        <v>217</v>
      </c>
      <c r="AD81" t="s">
        <v>166</v>
      </c>
      <c r="AE81">
        <v>7</v>
      </c>
      <c r="AF81">
        <v>3120</v>
      </c>
      <c r="AG81" t="s">
        <v>33</v>
      </c>
      <c r="AH81" t="s">
        <v>33</v>
      </c>
      <c r="AI81" t="s">
        <v>33</v>
      </c>
      <c r="AJ81" t="s">
        <v>33</v>
      </c>
    </row>
    <row r="82" spans="1:36" x14ac:dyDescent="0.25">
      <c r="A82">
        <v>12932</v>
      </c>
      <c r="B82" t="s">
        <v>5483</v>
      </c>
      <c r="C82" t="s">
        <v>5130</v>
      </c>
      <c r="D82" t="s">
        <v>5484</v>
      </c>
      <c r="E82" t="s">
        <v>236</v>
      </c>
      <c r="F82" t="s">
        <v>27</v>
      </c>
      <c r="G82" t="s">
        <v>27</v>
      </c>
      <c r="H82" t="s">
        <v>33</v>
      </c>
      <c r="I82" t="s">
        <v>5138</v>
      </c>
      <c r="J82">
        <v>1</v>
      </c>
      <c r="K82">
        <v>3</v>
      </c>
      <c r="L82" s="1" t="s">
        <v>5485</v>
      </c>
      <c r="M82" t="s">
        <v>237</v>
      </c>
      <c r="N82">
        <v>6</v>
      </c>
      <c r="O82">
        <v>29</v>
      </c>
      <c r="P82">
        <v>101</v>
      </c>
      <c r="Q82" t="s">
        <v>33</v>
      </c>
      <c r="R82" t="s">
        <v>153</v>
      </c>
      <c r="S82">
        <v>1966</v>
      </c>
      <c r="T82">
        <v>5</v>
      </c>
      <c r="U82">
        <v>8</v>
      </c>
      <c r="V82" t="s">
        <v>30</v>
      </c>
      <c r="W82" t="s">
        <v>30</v>
      </c>
      <c r="X82" t="s">
        <v>30</v>
      </c>
      <c r="Y82">
        <v>10</v>
      </c>
      <c r="Z82" t="s">
        <v>33</v>
      </c>
      <c r="AA82" t="s">
        <v>5486</v>
      </c>
      <c r="AB82" t="s">
        <v>60</v>
      </c>
      <c r="AC82" t="s">
        <v>187</v>
      </c>
      <c r="AD82" t="s">
        <v>43</v>
      </c>
      <c r="AE82">
        <v>7</v>
      </c>
      <c r="AF82">
        <v>4680</v>
      </c>
      <c r="AG82" t="s">
        <v>33</v>
      </c>
      <c r="AH82" t="s">
        <v>33</v>
      </c>
      <c r="AI82" t="s">
        <v>33</v>
      </c>
      <c r="AJ82" t="s">
        <v>33</v>
      </c>
    </row>
    <row r="83" spans="1:36" x14ac:dyDescent="0.25">
      <c r="A83">
        <v>12933</v>
      </c>
      <c r="B83" t="s">
        <v>5487</v>
      </c>
      <c r="C83" t="s">
        <v>5130</v>
      </c>
      <c r="D83" t="s">
        <v>5488</v>
      </c>
      <c r="E83" t="s">
        <v>238</v>
      </c>
      <c r="F83" t="s">
        <v>27</v>
      </c>
      <c r="G83" t="s">
        <v>27</v>
      </c>
      <c r="H83" t="s">
        <v>33</v>
      </c>
      <c r="I83" t="s">
        <v>5138</v>
      </c>
      <c r="J83">
        <v>1</v>
      </c>
      <c r="K83">
        <v>3</v>
      </c>
      <c r="L83" s="1" t="s">
        <v>5489</v>
      </c>
      <c r="M83" t="s">
        <v>239</v>
      </c>
      <c r="N83">
        <v>6</v>
      </c>
      <c r="O83">
        <v>29</v>
      </c>
      <c r="P83">
        <v>101</v>
      </c>
      <c r="Q83" t="s">
        <v>33</v>
      </c>
      <c r="R83" t="s">
        <v>186</v>
      </c>
      <c r="S83">
        <v>1966</v>
      </c>
      <c r="T83">
        <v>3</v>
      </c>
      <c r="U83">
        <v>8</v>
      </c>
      <c r="V83" t="s">
        <v>30</v>
      </c>
      <c r="W83" t="s">
        <v>30</v>
      </c>
      <c r="X83" t="s">
        <v>30</v>
      </c>
      <c r="Y83">
        <v>10</v>
      </c>
      <c r="Z83" t="s">
        <v>33</v>
      </c>
      <c r="AA83" t="s">
        <v>275</v>
      </c>
      <c r="AB83" t="s">
        <v>60</v>
      </c>
      <c r="AC83" t="s">
        <v>217</v>
      </c>
      <c r="AD83" t="s">
        <v>43</v>
      </c>
      <c r="AE83">
        <v>7</v>
      </c>
      <c r="AF83">
        <v>4680</v>
      </c>
      <c r="AG83" t="s">
        <v>33</v>
      </c>
      <c r="AH83" t="s">
        <v>33</v>
      </c>
      <c r="AI83" t="s">
        <v>33</v>
      </c>
      <c r="AJ83" t="s">
        <v>33</v>
      </c>
    </row>
    <row r="84" spans="1:36" x14ac:dyDescent="0.25">
      <c r="A84">
        <v>12934</v>
      </c>
      <c r="B84" t="s">
        <v>5490</v>
      </c>
      <c r="C84" t="s">
        <v>5130</v>
      </c>
      <c r="D84" t="s">
        <v>5491</v>
      </c>
      <c r="E84" t="s">
        <v>241</v>
      </c>
      <c r="F84" t="s">
        <v>27</v>
      </c>
      <c r="G84" t="s">
        <v>27</v>
      </c>
      <c r="H84" t="s">
        <v>33</v>
      </c>
      <c r="I84" t="s">
        <v>5480</v>
      </c>
      <c r="J84">
        <v>1</v>
      </c>
      <c r="K84">
        <v>3</v>
      </c>
      <c r="L84" s="1" t="s">
        <v>5492</v>
      </c>
      <c r="M84" t="s">
        <v>242</v>
      </c>
      <c r="N84">
        <v>6</v>
      </c>
      <c r="O84">
        <v>25</v>
      </c>
      <c r="P84">
        <v>16</v>
      </c>
      <c r="Q84" t="s">
        <v>33</v>
      </c>
      <c r="R84" t="s">
        <v>243</v>
      </c>
      <c r="S84">
        <v>1967</v>
      </c>
      <c r="T84">
        <v>2</v>
      </c>
      <c r="U84">
        <v>3</v>
      </c>
      <c r="V84" t="s">
        <v>30</v>
      </c>
      <c r="W84" t="s">
        <v>30</v>
      </c>
      <c r="X84" t="s">
        <v>30</v>
      </c>
      <c r="Y84">
        <v>10</v>
      </c>
      <c r="Z84" t="s">
        <v>33</v>
      </c>
      <c r="AA84" t="s">
        <v>5493</v>
      </c>
      <c r="AB84" t="s">
        <v>60</v>
      </c>
      <c r="AC84" t="s">
        <v>154</v>
      </c>
      <c r="AD84" t="s">
        <v>166</v>
      </c>
      <c r="AE84">
        <v>7</v>
      </c>
      <c r="AF84">
        <v>3120</v>
      </c>
      <c r="AG84" t="s">
        <v>33</v>
      </c>
      <c r="AH84" t="s">
        <v>33</v>
      </c>
      <c r="AI84" t="s">
        <v>33</v>
      </c>
      <c r="AJ84" t="s">
        <v>33</v>
      </c>
    </row>
    <row r="85" spans="1:36" x14ac:dyDescent="0.25">
      <c r="A85">
        <v>12935</v>
      </c>
      <c r="B85" t="s">
        <v>5494</v>
      </c>
      <c r="C85" t="s">
        <v>5130</v>
      </c>
      <c r="D85" t="s">
        <v>5495</v>
      </c>
      <c r="E85" t="s">
        <v>5496</v>
      </c>
      <c r="F85" t="s">
        <v>27</v>
      </c>
      <c r="G85" t="s">
        <v>27</v>
      </c>
      <c r="H85" t="s">
        <v>33</v>
      </c>
      <c r="I85" t="s">
        <v>5138</v>
      </c>
      <c r="J85">
        <v>1</v>
      </c>
      <c r="K85">
        <v>3</v>
      </c>
      <c r="L85" s="1" t="s">
        <v>5497</v>
      </c>
      <c r="M85" t="s">
        <v>5498</v>
      </c>
      <c r="N85">
        <v>6</v>
      </c>
      <c r="O85">
        <v>29</v>
      </c>
      <c r="P85">
        <v>101</v>
      </c>
      <c r="Q85" t="s">
        <v>33</v>
      </c>
      <c r="R85" t="s">
        <v>243</v>
      </c>
      <c r="S85">
        <v>1967</v>
      </c>
      <c r="T85">
        <v>3</v>
      </c>
      <c r="U85">
        <v>8</v>
      </c>
      <c r="V85" t="s">
        <v>30</v>
      </c>
      <c r="W85" t="s">
        <v>30</v>
      </c>
      <c r="X85" t="s">
        <v>30</v>
      </c>
      <c r="Y85">
        <v>10</v>
      </c>
      <c r="Z85" t="s">
        <v>33</v>
      </c>
      <c r="AA85" t="s">
        <v>5499</v>
      </c>
      <c r="AB85" t="s">
        <v>60</v>
      </c>
      <c r="AC85" t="s">
        <v>154</v>
      </c>
      <c r="AD85" t="s">
        <v>43</v>
      </c>
      <c r="AE85">
        <v>7</v>
      </c>
      <c r="AF85">
        <v>4680</v>
      </c>
      <c r="AG85" t="s">
        <v>33</v>
      </c>
      <c r="AH85" t="s">
        <v>33</v>
      </c>
      <c r="AI85" t="s">
        <v>33</v>
      </c>
      <c r="AJ85" t="s">
        <v>33</v>
      </c>
    </row>
    <row r="86" spans="1:36" x14ac:dyDescent="0.25">
      <c r="A86">
        <v>12936</v>
      </c>
      <c r="B86" t="s">
        <v>5500</v>
      </c>
      <c r="C86" t="s">
        <v>5204</v>
      </c>
      <c r="D86" t="s">
        <v>5501</v>
      </c>
      <c r="E86" t="s">
        <v>245</v>
      </c>
      <c r="F86" t="s">
        <v>27</v>
      </c>
      <c r="G86" t="s">
        <v>33</v>
      </c>
      <c r="H86">
        <v>-0.15</v>
      </c>
      <c r="I86" t="s">
        <v>5138</v>
      </c>
      <c r="J86">
        <v>1</v>
      </c>
      <c r="K86">
        <v>97</v>
      </c>
      <c r="L86" s="1" t="s">
        <v>5502</v>
      </c>
      <c r="M86" t="s">
        <v>246</v>
      </c>
      <c r="N86">
        <v>3</v>
      </c>
      <c r="O86">
        <v>33</v>
      </c>
      <c r="P86">
        <v>125</v>
      </c>
      <c r="Q86" t="s">
        <v>33</v>
      </c>
      <c r="R86" t="s">
        <v>216</v>
      </c>
      <c r="S86">
        <v>1975</v>
      </c>
      <c r="T86">
        <v>2</v>
      </c>
      <c r="U86">
        <v>6</v>
      </c>
      <c r="V86" t="s">
        <v>30</v>
      </c>
      <c r="W86" t="s">
        <v>30</v>
      </c>
      <c r="X86" t="s">
        <v>30</v>
      </c>
      <c r="Y86">
        <v>10</v>
      </c>
      <c r="Z86">
        <v>1</v>
      </c>
      <c r="AA86" t="s">
        <v>5503</v>
      </c>
      <c r="AB86" t="s">
        <v>5504</v>
      </c>
      <c r="AC86" t="s">
        <v>223</v>
      </c>
      <c r="AD86" t="s">
        <v>166</v>
      </c>
      <c r="AE86">
        <v>1</v>
      </c>
      <c r="AF86">
        <v>1560</v>
      </c>
      <c r="AG86" t="s">
        <v>33</v>
      </c>
      <c r="AH86" t="s">
        <v>33</v>
      </c>
      <c r="AI86" t="s">
        <v>33</v>
      </c>
      <c r="AJ86" t="s">
        <v>33</v>
      </c>
    </row>
    <row r="87" spans="1:36" x14ac:dyDescent="0.25">
      <c r="A87">
        <v>12937</v>
      </c>
      <c r="B87" t="s">
        <v>5505</v>
      </c>
      <c r="C87" t="s">
        <v>5130</v>
      </c>
      <c r="D87" t="s">
        <v>5506</v>
      </c>
      <c r="E87" t="s">
        <v>247</v>
      </c>
      <c r="F87" t="s">
        <v>27</v>
      </c>
      <c r="G87" t="s">
        <v>27</v>
      </c>
      <c r="H87" t="s">
        <v>33</v>
      </c>
      <c r="I87" t="s">
        <v>5132</v>
      </c>
      <c r="J87">
        <v>1</v>
      </c>
      <c r="K87">
        <v>4</v>
      </c>
      <c r="L87" s="1" t="s">
        <v>5507</v>
      </c>
      <c r="M87" t="s">
        <v>248</v>
      </c>
      <c r="N87">
        <v>2</v>
      </c>
      <c r="O87">
        <v>24</v>
      </c>
      <c r="P87">
        <v>109</v>
      </c>
      <c r="Q87">
        <v>1</v>
      </c>
      <c r="R87" t="s">
        <v>249</v>
      </c>
      <c r="S87">
        <v>1983</v>
      </c>
      <c r="T87">
        <v>2</v>
      </c>
      <c r="U87">
        <v>10</v>
      </c>
      <c r="V87" t="s">
        <v>30</v>
      </c>
      <c r="W87" t="s">
        <v>30</v>
      </c>
      <c r="X87" t="s">
        <v>30</v>
      </c>
      <c r="Y87">
        <v>10</v>
      </c>
      <c r="Z87">
        <v>2</v>
      </c>
      <c r="AA87" t="s">
        <v>5508</v>
      </c>
      <c r="AB87" t="s">
        <v>60</v>
      </c>
      <c r="AC87" t="s">
        <v>251</v>
      </c>
      <c r="AD87" t="s">
        <v>38</v>
      </c>
      <c r="AE87">
        <v>8</v>
      </c>
      <c r="AF87">
        <v>3120</v>
      </c>
      <c r="AG87" t="s">
        <v>33</v>
      </c>
      <c r="AH87" t="s">
        <v>33</v>
      </c>
      <c r="AI87" t="s">
        <v>33</v>
      </c>
      <c r="AJ87" t="s">
        <v>33</v>
      </c>
    </row>
    <row r="88" spans="1:36" x14ac:dyDescent="0.25">
      <c r="A88">
        <v>12938</v>
      </c>
      <c r="B88" t="s">
        <v>5509</v>
      </c>
      <c r="C88" t="s">
        <v>5204</v>
      </c>
      <c r="D88" t="s">
        <v>5510</v>
      </c>
      <c r="E88" t="s">
        <v>252</v>
      </c>
      <c r="F88" t="s">
        <v>27</v>
      </c>
      <c r="G88" t="s">
        <v>27</v>
      </c>
      <c r="H88">
        <v>-0.05</v>
      </c>
      <c r="I88" t="s">
        <v>5138</v>
      </c>
      <c r="J88">
        <v>1</v>
      </c>
      <c r="K88">
        <v>1</v>
      </c>
      <c r="L88" s="1" t="s">
        <v>5511</v>
      </c>
      <c r="M88" t="s">
        <v>253</v>
      </c>
      <c r="N88">
        <v>1</v>
      </c>
      <c r="O88">
        <v>24</v>
      </c>
      <c r="P88">
        <v>109</v>
      </c>
      <c r="Q88">
        <v>1</v>
      </c>
      <c r="R88" t="s">
        <v>249</v>
      </c>
      <c r="S88">
        <v>1972</v>
      </c>
      <c r="T88">
        <v>2</v>
      </c>
      <c r="U88">
        <v>10</v>
      </c>
      <c r="V88" t="s">
        <v>30</v>
      </c>
      <c r="W88" t="s">
        <v>30</v>
      </c>
      <c r="X88" t="s">
        <v>30</v>
      </c>
      <c r="Y88">
        <v>10</v>
      </c>
      <c r="Z88">
        <v>1</v>
      </c>
      <c r="AA88" t="s">
        <v>5512</v>
      </c>
      <c r="AB88" t="s">
        <v>60</v>
      </c>
      <c r="AC88" t="s">
        <v>251</v>
      </c>
      <c r="AD88" t="s">
        <v>38</v>
      </c>
      <c r="AE88">
        <v>3</v>
      </c>
      <c r="AF88">
        <v>3640</v>
      </c>
      <c r="AG88" t="s">
        <v>33</v>
      </c>
      <c r="AH88" t="s">
        <v>33</v>
      </c>
      <c r="AI88" t="s">
        <v>33</v>
      </c>
      <c r="AJ88" t="s">
        <v>33</v>
      </c>
    </row>
    <row r="89" spans="1:36" x14ac:dyDescent="0.25">
      <c r="A89">
        <v>12939</v>
      </c>
      <c r="B89" t="s">
        <v>5513</v>
      </c>
      <c r="C89" t="s">
        <v>5130</v>
      </c>
      <c r="D89" t="s">
        <v>5514</v>
      </c>
      <c r="E89" t="s">
        <v>255</v>
      </c>
      <c r="F89" t="s">
        <v>27</v>
      </c>
      <c r="G89" t="s">
        <v>27</v>
      </c>
      <c r="H89">
        <v>-0.05</v>
      </c>
      <c r="I89" t="s">
        <v>5138</v>
      </c>
      <c r="J89">
        <v>1</v>
      </c>
      <c r="K89">
        <v>2</v>
      </c>
      <c r="L89" s="1" t="s">
        <v>5515</v>
      </c>
      <c r="M89" t="s">
        <v>256</v>
      </c>
      <c r="N89">
        <v>1</v>
      </c>
      <c r="O89">
        <v>24</v>
      </c>
      <c r="P89">
        <v>109</v>
      </c>
      <c r="Q89">
        <v>1</v>
      </c>
      <c r="R89" t="s">
        <v>249</v>
      </c>
      <c r="S89">
        <v>1972</v>
      </c>
      <c r="T89">
        <v>2</v>
      </c>
      <c r="U89">
        <v>10</v>
      </c>
      <c r="V89" t="s">
        <v>30</v>
      </c>
      <c r="W89" t="s">
        <v>30</v>
      </c>
      <c r="X89" t="s">
        <v>30</v>
      </c>
      <c r="Y89">
        <v>10</v>
      </c>
      <c r="Z89">
        <v>1</v>
      </c>
      <c r="AA89" t="s">
        <v>5516</v>
      </c>
      <c r="AB89" t="s">
        <v>60</v>
      </c>
      <c r="AC89" t="s">
        <v>251</v>
      </c>
      <c r="AD89" t="s">
        <v>38</v>
      </c>
      <c r="AE89">
        <v>3</v>
      </c>
      <c r="AF89">
        <v>3640</v>
      </c>
      <c r="AG89" t="s">
        <v>33</v>
      </c>
      <c r="AH89" t="s">
        <v>33</v>
      </c>
      <c r="AI89" t="s">
        <v>33</v>
      </c>
      <c r="AJ89" t="s">
        <v>33</v>
      </c>
    </row>
    <row r="90" spans="1:36" x14ac:dyDescent="0.25">
      <c r="A90">
        <v>12940</v>
      </c>
      <c r="B90" t="s">
        <v>5517</v>
      </c>
      <c r="C90" t="s">
        <v>5130</v>
      </c>
      <c r="D90" t="s">
        <v>5518</v>
      </c>
      <c r="E90" t="s">
        <v>257</v>
      </c>
      <c r="F90" t="s">
        <v>27</v>
      </c>
      <c r="G90" t="s">
        <v>27</v>
      </c>
      <c r="H90">
        <v>0.05</v>
      </c>
      <c r="I90" t="s">
        <v>5199</v>
      </c>
      <c r="J90">
        <v>2</v>
      </c>
      <c r="K90">
        <v>15</v>
      </c>
      <c r="L90" s="1" t="s">
        <v>5519</v>
      </c>
      <c r="M90" t="s">
        <v>258</v>
      </c>
      <c r="N90">
        <v>3</v>
      </c>
      <c r="O90">
        <v>35</v>
      </c>
      <c r="P90">
        <v>119</v>
      </c>
      <c r="Q90">
        <v>1</v>
      </c>
      <c r="R90" t="s">
        <v>41</v>
      </c>
      <c r="S90">
        <v>1994</v>
      </c>
      <c r="T90">
        <v>1</v>
      </c>
      <c r="U90">
        <v>12</v>
      </c>
      <c r="V90" t="s">
        <v>30</v>
      </c>
      <c r="W90" t="s">
        <v>30</v>
      </c>
      <c r="X90" t="s">
        <v>30</v>
      </c>
      <c r="Y90">
        <v>10</v>
      </c>
      <c r="Z90">
        <v>5</v>
      </c>
      <c r="AA90" t="s">
        <v>5520</v>
      </c>
      <c r="AB90" t="s">
        <v>33</v>
      </c>
      <c r="AC90" t="s">
        <v>42</v>
      </c>
      <c r="AD90" t="s">
        <v>166</v>
      </c>
      <c r="AE90">
        <v>3</v>
      </c>
      <c r="AF90">
        <v>3120</v>
      </c>
      <c r="AG90" t="s">
        <v>33</v>
      </c>
      <c r="AH90" t="s">
        <v>33</v>
      </c>
      <c r="AI90" t="s">
        <v>33</v>
      </c>
      <c r="AJ90" t="s">
        <v>33</v>
      </c>
    </row>
    <row r="91" spans="1:36" x14ac:dyDescent="0.25">
      <c r="A91">
        <v>12941</v>
      </c>
      <c r="B91" t="s">
        <v>5521</v>
      </c>
      <c r="C91" t="s">
        <v>5130</v>
      </c>
      <c r="D91" t="s">
        <v>5522</v>
      </c>
      <c r="E91" t="s">
        <v>259</v>
      </c>
      <c r="F91" t="s">
        <v>27</v>
      </c>
      <c r="G91" t="s">
        <v>27</v>
      </c>
      <c r="H91">
        <v>-0.05</v>
      </c>
      <c r="I91" t="s">
        <v>5138</v>
      </c>
      <c r="J91">
        <v>1</v>
      </c>
      <c r="K91">
        <v>2</v>
      </c>
      <c r="L91" s="1" t="s">
        <v>5523</v>
      </c>
      <c r="M91" t="s">
        <v>260</v>
      </c>
      <c r="N91">
        <v>1</v>
      </c>
      <c r="O91">
        <v>24</v>
      </c>
      <c r="P91">
        <v>109</v>
      </c>
      <c r="Q91">
        <v>1</v>
      </c>
      <c r="R91" t="s">
        <v>261</v>
      </c>
      <c r="S91">
        <v>1965</v>
      </c>
      <c r="T91">
        <v>2</v>
      </c>
      <c r="U91">
        <v>10</v>
      </c>
      <c r="V91" t="s">
        <v>30</v>
      </c>
      <c r="W91" t="s">
        <v>30</v>
      </c>
      <c r="X91" t="s">
        <v>30</v>
      </c>
      <c r="Y91">
        <v>10</v>
      </c>
      <c r="Z91">
        <v>2</v>
      </c>
      <c r="AA91" t="s">
        <v>5524</v>
      </c>
      <c r="AB91" t="s">
        <v>60</v>
      </c>
      <c r="AC91" t="s">
        <v>262</v>
      </c>
      <c r="AD91" t="s">
        <v>32</v>
      </c>
      <c r="AE91">
        <v>3</v>
      </c>
      <c r="AF91">
        <v>3640</v>
      </c>
      <c r="AG91" t="s">
        <v>33</v>
      </c>
      <c r="AH91" t="s">
        <v>33</v>
      </c>
      <c r="AI91" t="s">
        <v>33</v>
      </c>
      <c r="AJ91" t="s">
        <v>33</v>
      </c>
    </row>
    <row r="92" spans="1:36" x14ac:dyDescent="0.25">
      <c r="A92">
        <v>12942</v>
      </c>
      <c r="B92" t="s">
        <v>5525</v>
      </c>
      <c r="C92" t="s">
        <v>5130</v>
      </c>
      <c r="D92" t="s">
        <v>5526</v>
      </c>
      <c r="E92" t="s">
        <v>263</v>
      </c>
      <c r="F92" t="s">
        <v>27</v>
      </c>
      <c r="G92" t="s">
        <v>27</v>
      </c>
      <c r="H92" t="s">
        <v>33</v>
      </c>
      <c r="I92" t="s">
        <v>5132</v>
      </c>
      <c r="J92">
        <v>2</v>
      </c>
      <c r="K92">
        <v>18</v>
      </c>
      <c r="L92" s="1" t="s">
        <v>5527</v>
      </c>
      <c r="M92" t="s">
        <v>264</v>
      </c>
      <c r="N92">
        <v>3</v>
      </c>
      <c r="O92">
        <v>35</v>
      </c>
      <c r="P92">
        <v>119</v>
      </c>
      <c r="Q92">
        <v>1</v>
      </c>
      <c r="R92" t="s">
        <v>41</v>
      </c>
      <c r="S92">
        <v>1963</v>
      </c>
      <c r="T92">
        <v>2</v>
      </c>
      <c r="U92">
        <v>13</v>
      </c>
      <c r="V92" t="s">
        <v>30</v>
      </c>
      <c r="W92" t="s">
        <v>30</v>
      </c>
      <c r="X92" t="s">
        <v>30</v>
      </c>
      <c r="Y92">
        <v>10</v>
      </c>
      <c r="Z92">
        <v>3</v>
      </c>
      <c r="AA92" t="s">
        <v>5528</v>
      </c>
      <c r="AB92" t="s">
        <v>60</v>
      </c>
      <c r="AC92" t="s">
        <v>42</v>
      </c>
      <c r="AD92" t="s">
        <v>32</v>
      </c>
      <c r="AE92">
        <v>3</v>
      </c>
      <c r="AF92">
        <v>3900</v>
      </c>
      <c r="AG92" t="s">
        <v>33</v>
      </c>
      <c r="AH92" t="s">
        <v>33</v>
      </c>
      <c r="AI92" t="s">
        <v>33</v>
      </c>
      <c r="AJ92" t="s">
        <v>33</v>
      </c>
    </row>
    <row r="93" spans="1:36" x14ac:dyDescent="0.25">
      <c r="A93">
        <v>12943</v>
      </c>
      <c r="B93" t="s">
        <v>5529</v>
      </c>
      <c r="C93" t="s">
        <v>5130</v>
      </c>
      <c r="D93" t="s">
        <v>5530</v>
      </c>
      <c r="E93" t="s">
        <v>265</v>
      </c>
      <c r="F93" t="s">
        <v>27</v>
      </c>
      <c r="G93" t="s">
        <v>27</v>
      </c>
      <c r="H93">
        <v>0.05</v>
      </c>
      <c r="I93" t="s">
        <v>5199</v>
      </c>
      <c r="J93">
        <v>2</v>
      </c>
      <c r="K93">
        <v>14</v>
      </c>
      <c r="L93" s="1" t="s">
        <v>5531</v>
      </c>
      <c r="M93" t="s">
        <v>5532</v>
      </c>
      <c r="N93">
        <v>3</v>
      </c>
      <c r="O93">
        <v>35</v>
      </c>
      <c r="P93">
        <v>119</v>
      </c>
      <c r="Q93">
        <v>1</v>
      </c>
      <c r="R93" t="s">
        <v>249</v>
      </c>
      <c r="S93">
        <v>1991</v>
      </c>
      <c r="T93">
        <v>1</v>
      </c>
      <c r="U93">
        <v>13</v>
      </c>
      <c r="V93" t="s">
        <v>30</v>
      </c>
      <c r="W93" t="s">
        <v>30</v>
      </c>
      <c r="X93" t="s">
        <v>30</v>
      </c>
      <c r="Y93">
        <v>10</v>
      </c>
      <c r="Z93">
        <v>4</v>
      </c>
      <c r="AA93" t="s">
        <v>5533</v>
      </c>
      <c r="AB93" t="s">
        <v>33</v>
      </c>
      <c r="AC93" t="s">
        <v>251</v>
      </c>
      <c r="AD93" t="s">
        <v>50</v>
      </c>
      <c r="AE93">
        <v>3</v>
      </c>
      <c r="AF93">
        <v>3380</v>
      </c>
      <c r="AG93" t="s">
        <v>5534</v>
      </c>
      <c r="AH93" t="s">
        <v>27</v>
      </c>
      <c r="AI93" t="s">
        <v>33</v>
      </c>
      <c r="AJ93" t="s">
        <v>33</v>
      </c>
    </row>
    <row r="94" spans="1:36" x14ac:dyDescent="0.25">
      <c r="A94">
        <v>12944</v>
      </c>
      <c r="B94" t="s">
        <v>5535</v>
      </c>
      <c r="C94" t="s">
        <v>5130</v>
      </c>
      <c r="D94" t="s">
        <v>5536</v>
      </c>
      <c r="E94" t="s">
        <v>267</v>
      </c>
      <c r="F94" t="s">
        <v>27</v>
      </c>
      <c r="G94" t="s">
        <v>27</v>
      </c>
      <c r="H94">
        <v>0.05</v>
      </c>
      <c r="I94" t="s">
        <v>5199</v>
      </c>
      <c r="J94">
        <v>2</v>
      </c>
      <c r="K94">
        <v>14</v>
      </c>
      <c r="L94" s="1" t="s">
        <v>5537</v>
      </c>
      <c r="M94" t="s">
        <v>268</v>
      </c>
      <c r="N94">
        <v>3</v>
      </c>
      <c r="O94">
        <v>35</v>
      </c>
      <c r="P94">
        <v>119</v>
      </c>
      <c r="Q94">
        <v>1</v>
      </c>
      <c r="R94" t="s">
        <v>41</v>
      </c>
      <c r="S94">
        <v>1977</v>
      </c>
      <c r="T94">
        <v>2</v>
      </c>
      <c r="U94">
        <v>13</v>
      </c>
      <c r="V94" t="s">
        <v>30</v>
      </c>
      <c r="W94" t="s">
        <v>30</v>
      </c>
      <c r="X94" t="s">
        <v>30</v>
      </c>
      <c r="Y94">
        <v>10</v>
      </c>
      <c r="Z94">
        <v>4</v>
      </c>
      <c r="AA94" t="s">
        <v>5538</v>
      </c>
      <c r="AB94" t="s">
        <v>33</v>
      </c>
      <c r="AC94" t="s">
        <v>42</v>
      </c>
      <c r="AD94" t="s">
        <v>43</v>
      </c>
      <c r="AE94">
        <v>3</v>
      </c>
      <c r="AF94">
        <v>3380</v>
      </c>
      <c r="AG94" t="s">
        <v>5539</v>
      </c>
      <c r="AH94" t="s">
        <v>33</v>
      </c>
      <c r="AI94" t="s">
        <v>33</v>
      </c>
      <c r="AJ94" t="s">
        <v>33</v>
      </c>
    </row>
    <row r="95" spans="1:36" x14ac:dyDescent="0.25">
      <c r="A95">
        <v>12945</v>
      </c>
      <c r="B95" t="s">
        <v>5540</v>
      </c>
      <c r="C95" t="s">
        <v>5130</v>
      </c>
      <c r="D95" t="s">
        <v>5541</v>
      </c>
      <c r="E95" t="s">
        <v>269</v>
      </c>
      <c r="F95" t="s">
        <v>27</v>
      </c>
      <c r="G95" t="s">
        <v>27</v>
      </c>
      <c r="H95">
        <v>0.05</v>
      </c>
      <c r="I95" t="s">
        <v>5199</v>
      </c>
      <c r="J95">
        <v>2</v>
      </c>
      <c r="K95">
        <v>15</v>
      </c>
      <c r="L95" s="1" t="s">
        <v>5542</v>
      </c>
      <c r="M95" t="s">
        <v>270</v>
      </c>
      <c r="N95">
        <v>3</v>
      </c>
      <c r="O95">
        <v>35</v>
      </c>
      <c r="P95">
        <v>119</v>
      </c>
      <c r="Q95">
        <v>1</v>
      </c>
      <c r="R95" t="s">
        <v>41</v>
      </c>
      <c r="S95">
        <v>1989</v>
      </c>
      <c r="T95">
        <v>2</v>
      </c>
      <c r="U95">
        <v>13</v>
      </c>
      <c r="V95" t="s">
        <v>30</v>
      </c>
      <c r="W95" t="s">
        <v>30</v>
      </c>
      <c r="X95" t="s">
        <v>30</v>
      </c>
      <c r="Y95">
        <v>10</v>
      </c>
      <c r="Z95">
        <v>5</v>
      </c>
      <c r="AA95" t="s">
        <v>5543</v>
      </c>
      <c r="AB95" t="s">
        <v>33</v>
      </c>
      <c r="AC95" t="s">
        <v>42</v>
      </c>
      <c r="AD95" t="s">
        <v>50</v>
      </c>
      <c r="AE95">
        <v>3</v>
      </c>
      <c r="AF95">
        <v>3120</v>
      </c>
      <c r="AG95" t="s">
        <v>5544</v>
      </c>
      <c r="AH95" t="s">
        <v>33</v>
      </c>
      <c r="AI95" t="s">
        <v>33</v>
      </c>
      <c r="AJ95" t="s">
        <v>33</v>
      </c>
    </row>
    <row r="96" spans="1:36" x14ac:dyDescent="0.25">
      <c r="A96">
        <v>12946</v>
      </c>
      <c r="B96" t="s">
        <v>5545</v>
      </c>
      <c r="C96" t="s">
        <v>5262</v>
      </c>
      <c r="D96" t="s">
        <v>5546</v>
      </c>
      <c r="E96" t="s">
        <v>271</v>
      </c>
      <c r="F96" t="s">
        <v>27</v>
      </c>
      <c r="G96" t="s">
        <v>27</v>
      </c>
      <c r="H96" t="s">
        <v>33</v>
      </c>
      <c r="I96" t="s">
        <v>5199</v>
      </c>
      <c r="J96">
        <v>1</v>
      </c>
      <c r="K96">
        <v>10</v>
      </c>
      <c r="L96" s="1" t="s">
        <v>5547</v>
      </c>
      <c r="M96" t="s">
        <v>272</v>
      </c>
      <c r="N96">
        <v>2</v>
      </c>
      <c r="O96">
        <v>29</v>
      </c>
      <c r="P96">
        <v>101</v>
      </c>
      <c r="Q96">
        <v>1</v>
      </c>
      <c r="R96" t="s">
        <v>41</v>
      </c>
      <c r="S96">
        <v>1969</v>
      </c>
      <c r="T96">
        <v>1</v>
      </c>
      <c r="U96">
        <v>3</v>
      </c>
      <c r="V96" t="s">
        <v>30</v>
      </c>
      <c r="W96" t="s">
        <v>30</v>
      </c>
      <c r="X96" t="s">
        <v>30</v>
      </c>
      <c r="Y96">
        <v>10</v>
      </c>
      <c r="Z96">
        <v>2</v>
      </c>
      <c r="AA96" t="s">
        <v>5548</v>
      </c>
      <c r="AB96" t="s">
        <v>33</v>
      </c>
      <c r="AC96" t="s">
        <v>42</v>
      </c>
      <c r="AD96" t="s">
        <v>50</v>
      </c>
      <c r="AE96">
        <v>8</v>
      </c>
      <c r="AF96">
        <v>4160</v>
      </c>
      <c r="AG96" t="s">
        <v>33</v>
      </c>
      <c r="AH96" t="s">
        <v>33</v>
      </c>
      <c r="AI96" t="s">
        <v>33</v>
      </c>
      <c r="AJ96" t="s">
        <v>33</v>
      </c>
    </row>
    <row r="97" spans="1:36" x14ac:dyDescent="0.25">
      <c r="A97">
        <v>12947</v>
      </c>
      <c r="B97" t="s">
        <v>5549</v>
      </c>
      <c r="C97" t="s">
        <v>5262</v>
      </c>
      <c r="D97" t="s">
        <v>5550</v>
      </c>
      <c r="E97" t="s">
        <v>273</v>
      </c>
      <c r="F97" t="s">
        <v>27</v>
      </c>
      <c r="G97" t="s">
        <v>27</v>
      </c>
      <c r="H97" t="s">
        <v>33</v>
      </c>
      <c r="I97" t="s">
        <v>5138</v>
      </c>
      <c r="J97">
        <v>1</v>
      </c>
      <c r="K97">
        <v>12</v>
      </c>
      <c r="L97" s="1" t="s">
        <v>5551</v>
      </c>
      <c r="M97" t="s">
        <v>5552</v>
      </c>
      <c r="N97">
        <v>2</v>
      </c>
      <c r="O97">
        <v>29</v>
      </c>
      <c r="P97">
        <v>101</v>
      </c>
      <c r="Q97">
        <v>1</v>
      </c>
      <c r="R97" t="s">
        <v>41</v>
      </c>
      <c r="S97">
        <v>1977</v>
      </c>
      <c r="T97">
        <v>3</v>
      </c>
      <c r="U97">
        <v>8</v>
      </c>
      <c r="V97" t="s">
        <v>30</v>
      </c>
      <c r="W97" t="s">
        <v>30</v>
      </c>
      <c r="X97" t="s">
        <v>30</v>
      </c>
      <c r="Y97">
        <v>10</v>
      </c>
      <c r="Z97">
        <v>1</v>
      </c>
      <c r="AA97" t="s">
        <v>5553</v>
      </c>
      <c r="AB97" t="s">
        <v>33</v>
      </c>
      <c r="AC97" t="s">
        <v>42</v>
      </c>
      <c r="AD97" t="s">
        <v>50</v>
      </c>
      <c r="AE97">
        <v>8</v>
      </c>
      <c r="AF97">
        <v>4160</v>
      </c>
      <c r="AG97" t="s">
        <v>5554</v>
      </c>
      <c r="AH97" t="s">
        <v>33</v>
      </c>
      <c r="AI97" t="s">
        <v>33</v>
      </c>
      <c r="AJ97" t="s">
        <v>33</v>
      </c>
    </row>
    <row r="98" spans="1:36" x14ac:dyDescent="0.25">
      <c r="A98">
        <v>12948</v>
      </c>
      <c r="B98" t="s">
        <v>5555</v>
      </c>
      <c r="C98" t="s">
        <v>5262</v>
      </c>
      <c r="D98" t="s">
        <v>5556</v>
      </c>
      <c r="E98" t="s">
        <v>277</v>
      </c>
      <c r="F98" t="s">
        <v>27</v>
      </c>
      <c r="G98" t="s">
        <v>27</v>
      </c>
      <c r="H98" t="s">
        <v>33</v>
      </c>
      <c r="I98" t="s">
        <v>5138</v>
      </c>
      <c r="J98">
        <v>1</v>
      </c>
      <c r="K98">
        <v>10</v>
      </c>
      <c r="L98" s="1" t="s">
        <v>12144</v>
      </c>
      <c r="M98" t="s">
        <v>278</v>
      </c>
      <c r="N98">
        <v>2</v>
      </c>
      <c r="O98">
        <v>29</v>
      </c>
      <c r="P98">
        <v>101</v>
      </c>
      <c r="Q98">
        <v>1</v>
      </c>
      <c r="R98" t="s">
        <v>41</v>
      </c>
      <c r="S98">
        <v>1969</v>
      </c>
      <c r="T98">
        <v>3</v>
      </c>
      <c r="U98">
        <v>8</v>
      </c>
      <c r="V98" t="s">
        <v>30</v>
      </c>
      <c r="W98" t="s">
        <v>30</v>
      </c>
      <c r="X98" t="s">
        <v>30</v>
      </c>
      <c r="Y98">
        <v>10</v>
      </c>
      <c r="Z98">
        <v>2</v>
      </c>
      <c r="AA98" t="s">
        <v>5557</v>
      </c>
      <c r="AB98" t="s">
        <v>33</v>
      </c>
      <c r="AC98" t="s">
        <v>42</v>
      </c>
      <c r="AD98" t="s">
        <v>50</v>
      </c>
      <c r="AE98">
        <v>8</v>
      </c>
      <c r="AF98">
        <v>4160</v>
      </c>
      <c r="AG98" t="s">
        <v>33</v>
      </c>
      <c r="AH98" t="s">
        <v>33</v>
      </c>
      <c r="AI98" t="s">
        <v>33</v>
      </c>
      <c r="AJ98" t="s">
        <v>33</v>
      </c>
    </row>
    <row r="99" spans="1:36" x14ac:dyDescent="0.25">
      <c r="A99">
        <v>12949</v>
      </c>
      <c r="B99" t="s">
        <v>5558</v>
      </c>
      <c r="C99" t="s">
        <v>5262</v>
      </c>
      <c r="D99" t="s">
        <v>5559</v>
      </c>
      <c r="E99" t="s">
        <v>279</v>
      </c>
      <c r="F99" t="s">
        <v>27</v>
      </c>
      <c r="G99" t="s">
        <v>27</v>
      </c>
      <c r="H99" t="s">
        <v>33</v>
      </c>
      <c r="I99" t="s">
        <v>5138</v>
      </c>
      <c r="J99">
        <v>1</v>
      </c>
      <c r="K99">
        <v>11</v>
      </c>
      <c r="L99" s="1" t="s">
        <v>5560</v>
      </c>
      <c r="M99" t="s">
        <v>280</v>
      </c>
      <c r="N99">
        <v>2</v>
      </c>
      <c r="O99">
        <v>29</v>
      </c>
      <c r="P99">
        <v>101</v>
      </c>
      <c r="Q99">
        <v>1</v>
      </c>
      <c r="R99" t="s">
        <v>41</v>
      </c>
      <c r="S99">
        <v>1985</v>
      </c>
      <c r="T99">
        <v>1</v>
      </c>
      <c r="U99">
        <v>3</v>
      </c>
      <c r="V99" t="s">
        <v>30</v>
      </c>
      <c r="W99" t="s">
        <v>30</v>
      </c>
      <c r="X99" t="s">
        <v>30</v>
      </c>
      <c r="Y99">
        <v>10</v>
      </c>
      <c r="Z99" t="s">
        <v>33</v>
      </c>
      <c r="AA99" t="s">
        <v>5561</v>
      </c>
      <c r="AB99" t="s">
        <v>33</v>
      </c>
      <c r="AC99" t="s">
        <v>42</v>
      </c>
      <c r="AD99" t="s">
        <v>50</v>
      </c>
      <c r="AE99">
        <v>8</v>
      </c>
      <c r="AF99">
        <v>4160</v>
      </c>
      <c r="AG99" t="s">
        <v>283</v>
      </c>
      <c r="AH99" t="s">
        <v>33</v>
      </c>
      <c r="AI99" t="s">
        <v>33</v>
      </c>
      <c r="AJ99" t="s">
        <v>33</v>
      </c>
    </row>
    <row r="100" spans="1:36" x14ac:dyDescent="0.25">
      <c r="A100">
        <v>12950</v>
      </c>
      <c r="B100" t="s">
        <v>5562</v>
      </c>
      <c r="C100" t="s">
        <v>5262</v>
      </c>
      <c r="D100" t="s">
        <v>5563</v>
      </c>
      <c r="E100" t="s">
        <v>281</v>
      </c>
      <c r="F100" t="s">
        <v>27</v>
      </c>
      <c r="G100" t="s">
        <v>27</v>
      </c>
      <c r="H100" t="s">
        <v>33</v>
      </c>
      <c r="I100" t="s">
        <v>5138</v>
      </c>
      <c r="J100">
        <v>1</v>
      </c>
      <c r="K100">
        <v>20</v>
      </c>
      <c r="L100" s="1" t="s">
        <v>5564</v>
      </c>
      <c r="M100" t="s">
        <v>282</v>
      </c>
      <c r="N100">
        <v>2</v>
      </c>
      <c r="O100">
        <v>29</v>
      </c>
      <c r="P100">
        <v>101</v>
      </c>
      <c r="Q100">
        <v>1</v>
      </c>
      <c r="R100" t="s">
        <v>41</v>
      </c>
      <c r="S100">
        <v>1985</v>
      </c>
      <c r="T100">
        <v>3</v>
      </c>
      <c r="U100">
        <v>8</v>
      </c>
      <c r="V100" t="s">
        <v>30</v>
      </c>
      <c r="W100" t="s">
        <v>30</v>
      </c>
      <c r="X100" t="s">
        <v>30</v>
      </c>
      <c r="Y100">
        <v>10</v>
      </c>
      <c r="Z100">
        <v>2</v>
      </c>
      <c r="AA100" t="s">
        <v>5565</v>
      </c>
      <c r="AB100" t="s">
        <v>33</v>
      </c>
      <c r="AC100" t="s">
        <v>42</v>
      </c>
      <c r="AD100" t="s">
        <v>50</v>
      </c>
      <c r="AE100">
        <v>8</v>
      </c>
      <c r="AF100">
        <v>4160</v>
      </c>
      <c r="AG100" t="s">
        <v>276</v>
      </c>
      <c r="AH100" t="s">
        <v>33</v>
      </c>
      <c r="AI100" t="s">
        <v>33</v>
      </c>
      <c r="AJ100" t="s">
        <v>33</v>
      </c>
    </row>
    <row r="101" spans="1:36" x14ac:dyDescent="0.25">
      <c r="A101">
        <v>12951</v>
      </c>
      <c r="B101" t="s">
        <v>5566</v>
      </c>
      <c r="C101" t="s">
        <v>5262</v>
      </c>
      <c r="D101" t="s">
        <v>5567</v>
      </c>
      <c r="E101" t="s">
        <v>284</v>
      </c>
      <c r="F101" t="s">
        <v>27</v>
      </c>
      <c r="G101" t="s">
        <v>27</v>
      </c>
      <c r="H101" t="s">
        <v>33</v>
      </c>
      <c r="I101" t="s">
        <v>5138</v>
      </c>
      <c r="J101">
        <v>1</v>
      </c>
      <c r="K101">
        <v>22</v>
      </c>
      <c r="L101" s="1" t="s">
        <v>12145</v>
      </c>
      <c r="M101" t="s">
        <v>285</v>
      </c>
      <c r="N101">
        <v>2</v>
      </c>
      <c r="O101">
        <v>29</v>
      </c>
      <c r="P101">
        <v>101</v>
      </c>
      <c r="Q101">
        <v>1</v>
      </c>
      <c r="R101" t="s">
        <v>41</v>
      </c>
      <c r="S101">
        <v>1992</v>
      </c>
      <c r="T101">
        <v>2</v>
      </c>
      <c r="U101">
        <v>8</v>
      </c>
      <c r="V101" t="s">
        <v>30</v>
      </c>
      <c r="W101" t="s">
        <v>30</v>
      </c>
      <c r="X101" t="s">
        <v>30</v>
      </c>
      <c r="Y101">
        <v>10</v>
      </c>
      <c r="Z101">
        <v>1</v>
      </c>
      <c r="AA101" t="s">
        <v>315</v>
      </c>
      <c r="AB101" t="s">
        <v>33</v>
      </c>
      <c r="AC101" t="s">
        <v>42</v>
      </c>
      <c r="AD101" t="s">
        <v>50</v>
      </c>
      <c r="AE101">
        <v>8</v>
      </c>
      <c r="AF101">
        <v>3640</v>
      </c>
      <c r="AG101" t="s">
        <v>5568</v>
      </c>
      <c r="AH101" t="s">
        <v>27</v>
      </c>
      <c r="AI101" t="s">
        <v>33</v>
      </c>
      <c r="AJ101" t="s">
        <v>33</v>
      </c>
    </row>
    <row r="102" spans="1:36" x14ac:dyDescent="0.25">
      <c r="A102">
        <v>12952</v>
      </c>
      <c r="B102" t="s">
        <v>5569</v>
      </c>
      <c r="C102" t="s">
        <v>5262</v>
      </c>
      <c r="D102" t="s">
        <v>5570</v>
      </c>
      <c r="E102" t="s">
        <v>286</v>
      </c>
      <c r="F102" t="s">
        <v>27</v>
      </c>
      <c r="G102" t="s">
        <v>27</v>
      </c>
      <c r="H102" t="s">
        <v>33</v>
      </c>
      <c r="I102" t="s">
        <v>5138</v>
      </c>
      <c r="J102">
        <v>1</v>
      </c>
      <c r="K102">
        <v>9</v>
      </c>
      <c r="L102" s="1" t="s">
        <v>12146</v>
      </c>
      <c r="M102" t="s">
        <v>287</v>
      </c>
      <c r="N102">
        <v>2</v>
      </c>
      <c r="O102">
        <v>29</v>
      </c>
      <c r="P102">
        <v>101</v>
      </c>
      <c r="Q102">
        <v>1</v>
      </c>
      <c r="R102" t="s">
        <v>41</v>
      </c>
      <c r="S102">
        <v>1973</v>
      </c>
      <c r="T102">
        <v>3</v>
      </c>
      <c r="U102">
        <v>8</v>
      </c>
      <c r="V102" t="s">
        <v>30</v>
      </c>
      <c r="W102" t="s">
        <v>30</v>
      </c>
      <c r="X102" t="s">
        <v>30</v>
      </c>
      <c r="Y102">
        <v>10</v>
      </c>
      <c r="Z102" t="s">
        <v>33</v>
      </c>
      <c r="AA102" t="s">
        <v>5571</v>
      </c>
      <c r="AB102" t="s">
        <v>60</v>
      </c>
      <c r="AC102" t="s">
        <v>42</v>
      </c>
      <c r="AD102" t="s">
        <v>43</v>
      </c>
      <c r="AE102">
        <v>8</v>
      </c>
      <c r="AF102">
        <v>3120</v>
      </c>
      <c r="AG102" t="s">
        <v>33</v>
      </c>
      <c r="AH102" t="s">
        <v>33</v>
      </c>
      <c r="AI102">
        <v>112</v>
      </c>
      <c r="AJ102" t="s">
        <v>33</v>
      </c>
    </row>
    <row r="103" spans="1:36" x14ac:dyDescent="0.25">
      <c r="A103">
        <v>12953</v>
      </c>
      <c r="B103" t="s">
        <v>5572</v>
      </c>
      <c r="C103" t="s">
        <v>5262</v>
      </c>
      <c r="D103" t="s">
        <v>5573</v>
      </c>
      <c r="E103" t="s">
        <v>288</v>
      </c>
      <c r="F103" t="s">
        <v>27</v>
      </c>
      <c r="G103" t="s">
        <v>27</v>
      </c>
      <c r="H103" t="s">
        <v>33</v>
      </c>
      <c r="I103" t="s">
        <v>5138</v>
      </c>
      <c r="J103">
        <v>1</v>
      </c>
      <c r="K103">
        <v>11</v>
      </c>
      <c r="L103" s="1" t="s">
        <v>5574</v>
      </c>
      <c r="M103" t="s">
        <v>289</v>
      </c>
      <c r="N103">
        <v>2</v>
      </c>
      <c r="O103">
        <v>29</v>
      </c>
      <c r="P103">
        <v>101</v>
      </c>
      <c r="Q103">
        <v>1</v>
      </c>
      <c r="R103" t="s">
        <v>41</v>
      </c>
      <c r="S103">
        <v>1982</v>
      </c>
      <c r="T103">
        <v>3</v>
      </c>
      <c r="U103">
        <v>8</v>
      </c>
      <c r="V103" t="s">
        <v>30</v>
      </c>
      <c r="W103" t="s">
        <v>30</v>
      </c>
      <c r="X103" t="s">
        <v>30</v>
      </c>
      <c r="Y103">
        <v>10</v>
      </c>
      <c r="Z103">
        <v>1</v>
      </c>
      <c r="AA103" t="s">
        <v>5575</v>
      </c>
      <c r="AB103" t="s">
        <v>33</v>
      </c>
      <c r="AC103" t="s">
        <v>42</v>
      </c>
      <c r="AD103" t="s">
        <v>43</v>
      </c>
      <c r="AE103">
        <v>5</v>
      </c>
      <c r="AF103">
        <v>2860</v>
      </c>
      <c r="AG103" t="s">
        <v>295</v>
      </c>
      <c r="AH103" t="s">
        <v>33</v>
      </c>
      <c r="AI103" t="s">
        <v>33</v>
      </c>
      <c r="AJ103" t="s">
        <v>33</v>
      </c>
    </row>
    <row r="104" spans="1:36" x14ac:dyDescent="0.25">
      <c r="A104">
        <v>12954</v>
      </c>
      <c r="B104" t="s">
        <v>5576</v>
      </c>
      <c r="C104" t="s">
        <v>5577</v>
      </c>
      <c r="D104" t="s">
        <v>5578</v>
      </c>
      <c r="E104" t="s">
        <v>290</v>
      </c>
      <c r="F104" t="s">
        <v>27</v>
      </c>
      <c r="G104" t="s">
        <v>27</v>
      </c>
      <c r="H104" t="s">
        <v>33</v>
      </c>
      <c r="I104" t="s">
        <v>5138</v>
      </c>
      <c r="J104">
        <v>1</v>
      </c>
      <c r="K104">
        <v>12</v>
      </c>
      <c r="L104" s="1" t="s">
        <v>5579</v>
      </c>
      <c r="M104" t="s">
        <v>274</v>
      </c>
      <c r="N104">
        <v>2</v>
      </c>
      <c r="O104">
        <v>29</v>
      </c>
      <c r="P104">
        <v>101</v>
      </c>
      <c r="Q104">
        <v>1</v>
      </c>
      <c r="R104" t="s">
        <v>41</v>
      </c>
      <c r="S104">
        <v>1979</v>
      </c>
      <c r="T104">
        <v>3</v>
      </c>
      <c r="U104">
        <v>8</v>
      </c>
      <c r="V104" t="s">
        <v>30</v>
      </c>
      <c r="W104" t="s">
        <v>30</v>
      </c>
      <c r="X104" t="s">
        <v>30</v>
      </c>
      <c r="Y104">
        <v>10</v>
      </c>
      <c r="Z104">
        <v>1</v>
      </c>
      <c r="AA104" t="s">
        <v>5580</v>
      </c>
      <c r="AB104" t="s">
        <v>60</v>
      </c>
      <c r="AC104" t="s">
        <v>42</v>
      </c>
      <c r="AD104" t="s">
        <v>43</v>
      </c>
      <c r="AE104">
        <v>8</v>
      </c>
      <c r="AF104">
        <v>3120</v>
      </c>
      <c r="AG104" t="s">
        <v>5581</v>
      </c>
      <c r="AH104" t="s">
        <v>33</v>
      </c>
      <c r="AI104" t="s">
        <v>33</v>
      </c>
      <c r="AJ104" t="s">
        <v>33</v>
      </c>
    </row>
    <row r="105" spans="1:36" x14ac:dyDescent="0.25">
      <c r="A105">
        <v>12955</v>
      </c>
      <c r="B105" t="s">
        <v>5582</v>
      </c>
      <c r="C105" t="s">
        <v>5262</v>
      </c>
      <c r="D105" t="s">
        <v>5583</v>
      </c>
      <c r="E105" t="s">
        <v>291</v>
      </c>
      <c r="F105" t="s">
        <v>27</v>
      </c>
      <c r="G105" t="s">
        <v>27</v>
      </c>
      <c r="H105" t="s">
        <v>33</v>
      </c>
      <c r="I105" t="s">
        <v>5138</v>
      </c>
      <c r="J105">
        <v>1</v>
      </c>
      <c r="K105">
        <v>9</v>
      </c>
      <c r="L105" s="1" t="s">
        <v>5584</v>
      </c>
      <c r="M105" t="s">
        <v>292</v>
      </c>
      <c r="N105">
        <v>2</v>
      </c>
      <c r="O105">
        <v>29</v>
      </c>
      <c r="P105">
        <v>101</v>
      </c>
      <c r="Q105">
        <v>1</v>
      </c>
      <c r="R105" t="s">
        <v>249</v>
      </c>
      <c r="S105">
        <v>1969</v>
      </c>
      <c r="T105">
        <v>3</v>
      </c>
      <c r="U105">
        <v>8</v>
      </c>
      <c r="V105" t="s">
        <v>30</v>
      </c>
      <c r="W105" t="s">
        <v>30</v>
      </c>
      <c r="X105" t="s">
        <v>30</v>
      </c>
      <c r="Y105">
        <v>10</v>
      </c>
      <c r="Z105">
        <v>1</v>
      </c>
      <c r="AA105" t="s">
        <v>5585</v>
      </c>
      <c r="AB105" t="s">
        <v>33</v>
      </c>
      <c r="AC105" t="s">
        <v>251</v>
      </c>
      <c r="AD105" t="s">
        <v>43</v>
      </c>
      <c r="AE105">
        <v>8</v>
      </c>
      <c r="AF105">
        <v>3120</v>
      </c>
      <c r="AG105" t="s">
        <v>33</v>
      </c>
      <c r="AH105" t="s">
        <v>33</v>
      </c>
      <c r="AI105" t="s">
        <v>33</v>
      </c>
      <c r="AJ105" t="s">
        <v>33</v>
      </c>
    </row>
    <row r="106" spans="1:36" x14ac:dyDescent="0.25">
      <c r="A106">
        <v>12956</v>
      </c>
      <c r="B106" t="s">
        <v>5586</v>
      </c>
      <c r="C106" t="s">
        <v>5262</v>
      </c>
      <c r="D106" t="s">
        <v>5587</v>
      </c>
      <c r="E106" t="s">
        <v>293</v>
      </c>
      <c r="F106" t="s">
        <v>27</v>
      </c>
      <c r="G106" t="s">
        <v>27</v>
      </c>
      <c r="H106" t="s">
        <v>33</v>
      </c>
      <c r="I106" t="s">
        <v>5138</v>
      </c>
      <c r="J106">
        <v>1</v>
      </c>
      <c r="K106">
        <v>10</v>
      </c>
      <c r="L106" s="1" t="s">
        <v>5588</v>
      </c>
      <c r="M106" t="s">
        <v>294</v>
      </c>
      <c r="N106">
        <v>2</v>
      </c>
      <c r="O106">
        <v>29</v>
      </c>
      <c r="P106">
        <v>101</v>
      </c>
      <c r="Q106">
        <v>1</v>
      </c>
      <c r="R106" t="s">
        <v>249</v>
      </c>
      <c r="S106">
        <v>1979</v>
      </c>
      <c r="T106">
        <v>3</v>
      </c>
      <c r="U106">
        <v>8</v>
      </c>
      <c r="V106" t="s">
        <v>30</v>
      </c>
      <c r="W106" t="s">
        <v>30</v>
      </c>
      <c r="X106" t="s">
        <v>30</v>
      </c>
      <c r="Y106">
        <v>10</v>
      </c>
      <c r="Z106">
        <v>1</v>
      </c>
      <c r="AA106" t="s">
        <v>5589</v>
      </c>
      <c r="AB106" t="s">
        <v>33</v>
      </c>
      <c r="AC106" t="s">
        <v>251</v>
      </c>
      <c r="AD106" t="s">
        <v>43</v>
      </c>
      <c r="AE106">
        <v>8</v>
      </c>
      <c r="AF106">
        <v>3120</v>
      </c>
      <c r="AG106" t="s">
        <v>1939</v>
      </c>
      <c r="AH106" t="s">
        <v>33</v>
      </c>
      <c r="AI106" t="s">
        <v>33</v>
      </c>
      <c r="AJ106" t="s">
        <v>33</v>
      </c>
    </row>
    <row r="107" spans="1:36" x14ac:dyDescent="0.25">
      <c r="A107">
        <v>12957</v>
      </c>
      <c r="B107" t="s">
        <v>5590</v>
      </c>
      <c r="C107" t="s">
        <v>5262</v>
      </c>
      <c r="D107" t="s">
        <v>5591</v>
      </c>
      <c r="E107" t="s">
        <v>296</v>
      </c>
      <c r="F107" t="s">
        <v>27</v>
      </c>
      <c r="G107" t="s">
        <v>27</v>
      </c>
      <c r="H107" t="s">
        <v>33</v>
      </c>
      <c r="I107" t="s">
        <v>5199</v>
      </c>
      <c r="J107">
        <v>1</v>
      </c>
      <c r="K107">
        <v>10</v>
      </c>
      <c r="L107" s="1" t="s">
        <v>5592</v>
      </c>
      <c r="M107" t="s">
        <v>297</v>
      </c>
      <c r="N107">
        <v>2</v>
      </c>
      <c r="O107">
        <v>29</v>
      </c>
      <c r="P107">
        <v>101</v>
      </c>
      <c r="Q107">
        <v>1</v>
      </c>
      <c r="R107" t="s">
        <v>41</v>
      </c>
      <c r="S107">
        <v>1973</v>
      </c>
      <c r="T107">
        <v>1</v>
      </c>
      <c r="U107">
        <v>3</v>
      </c>
      <c r="V107" t="s">
        <v>30</v>
      </c>
      <c r="W107" t="s">
        <v>30</v>
      </c>
      <c r="X107" t="s">
        <v>30</v>
      </c>
      <c r="Y107">
        <v>10</v>
      </c>
      <c r="Z107">
        <v>2</v>
      </c>
      <c r="AA107" t="s">
        <v>5593</v>
      </c>
      <c r="AB107" t="s">
        <v>60</v>
      </c>
      <c r="AC107" t="s">
        <v>42</v>
      </c>
      <c r="AD107" t="s">
        <v>38</v>
      </c>
      <c r="AE107">
        <v>8</v>
      </c>
      <c r="AF107">
        <v>3120</v>
      </c>
      <c r="AG107" t="s">
        <v>33</v>
      </c>
      <c r="AH107" t="s">
        <v>33</v>
      </c>
      <c r="AI107" t="s">
        <v>33</v>
      </c>
      <c r="AJ107" t="s">
        <v>33</v>
      </c>
    </row>
    <row r="108" spans="1:36" x14ac:dyDescent="0.25">
      <c r="A108">
        <v>12958</v>
      </c>
      <c r="B108" t="s">
        <v>5594</v>
      </c>
      <c r="C108" t="s">
        <v>5130</v>
      </c>
      <c r="D108" t="s">
        <v>5595</v>
      </c>
      <c r="E108" t="s">
        <v>298</v>
      </c>
      <c r="F108" t="s">
        <v>27</v>
      </c>
      <c r="G108" t="s">
        <v>27</v>
      </c>
      <c r="H108" t="s">
        <v>33</v>
      </c>
      <c r="I108" t="s">
        <v>5138</v>
      </c>
      <c r="J108">
        <v>1</v>
      </c>
      <c r="K108">
        <v>77</v>
      </c>
      <c r="L108" s="1" t="s">
        <v>5596</v>
      </c>
      <c r="M108" t="s">
        <v>299</v>
      </c>
      <c r="N108">
        <v>2</v>
      </c>
      <c r="O108">
        <v>22</v>
      </c>
      <c r="P108">
        <v>108</v>
      </c>
      <c r="Q108">
        <v>1</v>
      </c>
      <c r="R108" t="s">
        <v>41</v>
      </c>
      <c r="S108">
        <v>1975</v>
      </c>
      <c r="T108">
        <v>1</v>
      </c>
      <c r="U108">
        <v>9</v>
      </c>
      <c r="V108" t="s">
        <v>30</v>
      </c>
      <c r="W108" t="s">
        <v>30</v>
      </c>
      <c r="X108" t="s">
        <v>30</v>
      </c>
      <c r="Y108">
        <v>10</v>
      </c>
      <c r="Z108">
        <v>1</v>
      </c>
      <c r="AA108" t="s">
        <v>5597</v>
      </c>
      <c r="AB108" t="s">
        <v>60</v>
      </c>
      <c r="AC108" t="s">
        <v>42</v>
      </c>
      <c r="AD108" t="s">
        <v>32</v>
      </c>
      <c r="AE108">
        <v>8</v>
      </c>
      <c r="AF108">
        <v>3640</v>
      </c>
      <c r="AG108" t="s">
        <v>5598</v>
      </c>
      <c r="AH108" t="s">
        <v>27</v>
      </c>
      <c r="AI108" t="s">
        <v>33</v>
      </c>
      <c r="AJ108" t="s">
        <v>33</v>
      </c>
    </row>
    <row r="109" spans="1:36" x14ac:dyDescent="0.25">
      <c r="A109">
        <v>12959</v>
      </c>
      <c r="B109" t="s">
        <v>5599</v>
      </c>
      <c r="C109" t="s">
        <v>5262</v>
      </c>
      <c r="D109" t="s">
        <v>5600</v>
      </c>
      <c r="E109" t="s">
        <v>300</v>
      </c>
      <c r="F109" t="s">
        <v>27</v>
      </c>
      <c r="G109" t="s">
        <v>27</v>
      </c>
      <c r="H109" t="s">
        <v>33</v>
      </c>
      <c r="I109" t="s">
        <v>5138</v>
      </c>
      <c r="J109">
        <v>1</v>
      </c>
      <c r="K109">
        <v>20</v>
      </c>
      <c r="L109" s="1" t="s">
        <v>12147</v>
      </c>
      <c r="M109" t="s">
        <v>301</v>
      </c>
      <c r="N109">
        <v>2</v>
      </c>
      <c r="O109">
        <v>29</v>
      </c>
      <c r="P109">
        <v>101</v>
      </c>
      <c r="Q109">
        <v>1</v>
      </c>
      <c r="R109" t="s">
        <v>41</v>
      </c>
      <c r="S109">
        <v>1980</v>
      </c>
      <c r="T109">
        <v>3</v>
      </c>
      <c r="U109">
        <v>8</v>
      </c>
      <c r="V109" t="s">
        <v>30</v>
      </c>
      <c r="W109" t="s">
        <v>30</v>
      </c>
      <c r="X109" t="s">
        <v>30</v>
      </c>
      <c r="Y109">
        <v>10</v>
      </c>
      <c r="Z109">
        <v>2</v>
      </c>
      <c r="AA109" t="s">
        <v>5601</v>
      </c>
      <c r="AB109" t="s">
        <v>60</v>
      </c>
      <c r="AC109" t="s">
        <v>42</v>
      </c>
      <c r="AD109" t="s">
        <v>43</v>
      </c>
      <c r="AE109">
        <v>8</v>
      </c>
      <c r="AF109">
        <v>3380</v>
      </c>
      <c r="AG109" t="s">
        <v>33</v>
      </c>
      <c r="AH109" t="s">
        <v>33</v>
      </c>
      <c r="AI109" t="s">
        <v>33</v>
      </c>
      <c r="AJ109" t="s">
        <v>33</v>
      </c>
    </row>
    <row r="110" spans="1:36" x14ac:dyDescent="0.25">
      <c r="A110">
        <v>12960</v>
      </c>
      <c r="B110" t="s">
        <v>5602</v>
      </c>
      <c r="C110" t="s">
        <v>5262</v>
      </c>
      <c r="D110" t="s">
        <v>5603</v>
      </c>
      <c r="E110" t="s">
        <v>302</v>
      </c>
      <c r="F110" t="s">
        <v>27</v>
      </c>
      <c r="G110" t="s">
        <v>27</v>
      </c>
      <c r="H110" t="s">
        <v>33</v>
      </c>
      <c r="I110" t="s">
        <v>5138</v>
      </c>
      <c r="J110">
        <v>1</v>
      </c>
      <c r="K110">
        <v>100</v>
      </c>
      <c r="L110" s="1" t="s">
        <v>5604</v>
      </c>
      <c r="M110" t="s">
        <v>303</v>
      </c>
      <c r="N110">
        <v>2</v>
      </c>
      <c r="O110">
        <v>29</v>
      </c>
      <c r="P110">
        <v>101</v>
      </c>
      <c r="Q110">
        <v>1</v>
      </c>
      <c r="R110" t="s">
        <v>249</v>
      </c>
      <c r="S110">
        <v>1983</v>
      </c>
      <c r="T110">
        <v>3</v>
      </c>
      <c r="U110">
        <v>8</v>
      </c>
      <c r="V110" t="s">
        <v>30</v>
      </c>
      <c r="W110" t="s">
        <v>30</v>
      </c>
      <c r="X110" t="s">
        <v>30</v>
      </c>
      <c r="Y110">
        <v>10</v>
      </c>
      <c r="Z110" t="s">
        <v>33</v>
      </c>
      <c r="AA110" t="s">
        <v>5605</v>
      </c>
      <c r="AB110" t="s">
        <v>33</v>
      </c>
      <c r="AC110" t="s">
        <v>251</v>
      </c>
      <c r="AD110" t="s">
        <v>43</v>
      </c>
      <c r="AE110">
        <v>8</v>
      </c>
      <c r="AF110">
        <v>3640</v>
      </c>
      <c r="AG110" t="s">
        <v>33</v>
      </c>
      <c r="AH110" t="s">
        <v>33</v>
      </c>
      <c r="AI110" t="s">
        <v>33</v>
      </c>
      <c r="AJ110" t="s">
        <v>33</v>
      </c>
    </row>
    <row r="111" spans="1:36" x14ac:dyDescent="0.25">
      <c r="A111">
        <v>12961</v>
      </c>
      <c r="B111" t="s">
        <v>5606</v>
      </c>
      <c r="C111" t="s">
        <v>5262</v>
      </c>
      <c r="D111" t="s">
        <v>5607</v>
      </c>
      <c r="E111" t="s">
        <v>304</v>
      </c>
      <c r="F111" t="s">
        <v>27</v>
      </c>
      <c r="G111" t="s">
        <v>27</v>
      </c>
      <c r="H111" t="s">
        <v>33</v>
      </c>
      <c r="I111" t="s">
        <v>5138</v>
      </c>
      <c r="J111">
        <v>1</v>
      </c>
      <c r="K111">
        <v>21</v>
      </c>
      <c r="L111" s="1" t="s">
        <v>5608</v>
      </c>
      <c r="M111" t="s">
        <v>305</v>
      </c>
      <c r="N111">
        <v>2</v>
      </c>
      <c r="O111">
        <v>29</v>
      </c>
      <c r="P111">
        <v>101</v>
      </c>
      <c r="Q111">
        <v>1</v>
      </c>
      <c r="R111" t="s">
        <v>41</v>
      </c>
      <c r="S111">
        <v>1982</v>
      </c>
      <c r="T111">
        <v>3</v>
      </c>
      <c r="U111">
        <v>8</v>
      </c>
      <c r="V111" t="s">
        <v>30</v>
      </c>
      <c r="W111" t="s">
        <v>30</v>
      </c>
      <c r="X111" t="s">
        <v>30</v>
      </c>
      <c r="Y111">
        <v>10</v>
      </c>
      <c r="Z111">
        <v>1</v>
      </c>
      <c r="AA111" t="s">
        <v>5609</v>
      </c>
      <c r="AB111" t="s">
        <v>33</v>
      </c>
      <c r="AC111" t="s">
        <v>42</v>
      </c>
      <c r="AD111" t="s">
        <v>43</v>
      </c>
      <c r="AE111">
        <v>5</v>
      </c>
      <c r="AF111">
        <v>2860</v>
      </c>
      <c r="AG111" t="s">
        <v>1942</v>
      </c>
      <c r="AH111" t="s">
        <v>33</v>
      </c>
      <c r="AI111" t="s">
        <v>33</v>
      </c>
      <c r="AJ111" t="s">
        <v>33</v>
      </c>
    </row>
    <row r="112" spans="1:36" x14ac:dyDescent="0.25">
      <c r="A112">
        <v>12962</v>
      </c>
      <c r="B112" t="s">
        <v>5610</v>
      </c>
      <c r="C112" t="s">
        <v>5262</v>
      </c>
      <c r="D112" t="s">
        <v>5611</v>
      </c>
      <c r="E112" t="s">
        <v>306</v>
      </c>
      <c r="F112" t="s">
        <v>27</v>
      </c>
      <c r="G112" t="s">
        <v>27</v>
      </c>
      <c r="H112" t="s">
        <v>33</v>
      </c>
      <c r="I112" t="s">
        <v>5138</v>
      </c>
      <c r="J112">
        <v>1</v>
      </c>
      <c r="K112">
        <v>22</v>
      </c>
      <c r="L112" s="1" t="s">
        <v>5612</v>
      </c>
      <c r="M112" t="s">
        <v>307</v>
      </c>
      <c r="N112">
        <v>2</v>
      </c>
      <c r="O112">
        <v>29</v>
      </c>
      <c r="P112">
        <v>101</v>
      </c>
      <c r="Q112">
        <v>1</v>
      </c>
      <c r="R112" t="s">
        <v>41</v>
      </c>
      <c r="S112">
        <v>1986</v>
      </c>
      <c r="T112">
        <v>3</v>
      </c>
      <c r="U112">
        <v>8</v>
      </c>
      <c r="V112" t="s">
        <v>30</v>
      </c>
      <c r="W112" t="s">
        <v>30</v>
      </c>
      <c r="X112" t="s">
        <v>30</v>
      </c>
      <c r="Y112">
        <v>10</v>
      </c>
      <c r="Z112">
        <v>1</v>
      </c>
      <c r="AA112" t="s">
        <v>5613</v>
      </c>
      <c r="AB112" t="s">
        <v>60</v>
      </c>
      <c r="AC112" t="s">
        <v>42</v>
      </c>
      <c r="AD112" t="s">
        <v>43</v>
      </c>
      <c r="AE112">
        <v>8</v>
      </c>
      <c r="AF112">
        <v>3380</v>
      </c>
      <c r="AG112" t="s">
        <v>5614</v>
      </c>
      <c r="AH112" t="s">
        <v>33</v>
      </c>
      <c r="AI112" t="s">
        <v>33</v>
      </c>
      <c r="AJ112" t="s">
        <v>33</v>
      </c>
    </row>
    <row r="113" spans="1:36" x14ac:dyDescent="0.25">
      <c r="A113">
        <v>12963</v>
      </c>
      <c r="B113" t="s">
        <v>5615</v>
      </c>
      <c r="C113" t="s">
        <v>5262</v>
      </c>
      <c r="D113" t="s">
        <v>5616</v>
      </c>
      <c r="E113" t="s">
        <v>309</v>
      </c>
      <c r="F113" t="s">
        <v>27</v>
      </c>
      <c r="G113" t="s">
        <v>27</v>
      </c>
      <c r="H113" t="s">
        <v>33</v>
      </c>
      <c r="I113" t="s">
        <v>5132</v>
      </c>
      <c r="J113">
        <v>1</v>
      </c>
      <c r="K113">
        <v>23</v>
      </c>
      <c r="L113" s="1" t="s">
        <v>12148</v>
      </c>
      <c r="M113" t="s">
        <v>310</v>
      </c>
      <c r="N113">
        <v>2</v>
      </c>
      <c r="O113">
        <v>29</v>
      </c>
      <c r="P113">
        <v>101</v>
      </c>
      <c r="Q113">
        <v>1</v>
      </c>
      <c r="R113" t="s">
        <v>41</v>
      </c>
      <c r="S113">
        <v>1987</v>
      </c>
      <c r="T113">
        <v>3</v>
      </c>
      <c r="U113">
        <v>8</v>
      </c>
      <c r="V113" t="s">
        <v>30</v>
      </c>
      <c r="W113" t="s">
        <v>30</v>
      </c>
      <c r="X113" t="s">
        <v>30</v>
      </c>
      <c r="Y113">
        <v>10</v>
      </c>
      <c r="Z113">
        <v>3</v>
      </c>
      <c r="AA113" t="s">
        <v>342</v>
      </c>
      <c r="AB113" t="s">
        <v>60</v>
      </c>
      <c r="AC113" t="s">
        <v>42</v>
      </c>
      <c r="AD113" t="s">
        <v>43</v>
      </c>
      <c r="AE113">
        <v>8</v>
      </c>
      <c r="AF113">
        <v>3640</v>
      </c>
      <c r="AG113" t="s">
        <v>33</v>
      </c>
      <c r="AH113" t="s">
        <v>33</v>
      </c>
      <c r="AI113" t="s">
        <v>33</v>
      </c>
      <c r="AJ113" t="s">
        <v>33</v>
      </c>
    </row>
    <row r="114" spans="1:36" x14ac:dyDescent="0.25">
      <c r="A114">
        <v>12964</v>
      </c>
      <c r="B114" t="s">
        <v>5617</v>
      </c>
      <c r="C114" t="s">
        <v>5130</v>
      </c>
      <c r="D114" t="s">
        <v>5618</v>
      </c>
      <c r="E114" t="s">
        <v>311</v>
      </c>
      <c r="F114" t="s">
        <v>27</v>
      </c>
      <c r="G114" t="s">
        <v>27</v>
      </c>
      <c r="H114" t="s">
        <v>33</v>
      </c>
      <c r="I114" t="s">
        <v>5138</v>
      </c>
      <c r="J114">
        <v>1</v>
      </c>
      <c r="K114">
        <v>77</v>
      </c>
      <c r="L114" s="1" t="s">
        <v>5619</v>
      </c>
      <c r="M114" t="s">
        <v>312</v>
      </c>
      <c r="N114">
        <v>2</v>
      </c>
      <c r="O114">
        <v>22</v>
      </c>
      <c r="P114">
        <v>101</v>
      </c>
      <c r="Q114">
        <v>1</v>
      </c>
      <c r="R114" t="s">
        <v>41</v>
      </c>
      <c r="S114">
        <v>1980</v>
      </c>
      <c r="T114">
        <v>1</v>
      </c>
      <c r="U114">
        <v>8</v>
      </c>
      <c r="V114" t="s">
        <v>30</v>
      </c>
      <c r="W114" t="s">
        <v>30</v>
      </c>
      <c r="X114" t="s">
        <v>30</v>
      </c>
      <c r="Y114">
        <v>10</v>
      </c>
      <c r="Z114">
        <v>1</v>
      </c>
      <c r="AA114" t="s">
        <v>5620</v>
      </c>
      <c r="AB114" t="s">
        <v>33</v>
      </c>
      <c r="AC114" t="s">
        <v>42</v>
      </c>
      <c r="AD114" t="s">
        <v>38</v>
      </c>
      <c r="AE114">
        <v>5</v>
      </c>
      <c r="AF114">
        <v>3640</v>
      </c>
      <c r="AG114" t="s">
        <v>5621</v>
      </c>
      <c r="AH114" t="s">
        <v>27</v>
      </c>
      <c r="AI114" t="s">
        <v>33</v>
      </c>
      <c r="AJ114" t="s">
        <v>33</v>
      </c>
    </row>
    <row r="115" spans="1:36" x14ac:dyDescent="0.25">
      <c r="A115">
        <v>12965</v>
      </c>
      <c r="B115" t="s">
        <v>5622</v>
      </c>
      <c r="C115" t="s">
        <v>5262</v>
      </c>
      <c r="D115" t="s">
        <v>5623</v>
      </c>
      <c r="E115" t="s">
        <v>313</v>
      </c>
      <c r="F115" t="s">
        <v>27</v>
      </c>
      <c r="G115" t="s">
        <v>27</v>
      </c>
      <c r="H115" t="s">
        <v>33</v>
      </c>
      <c r="I115" t="s">
        <v>5138</v>
      </c>
      <c r="J115">
        <v>1</v>
      </c>
      <c r="K115">
        <v>9</v>
      </c>
      <c r="L115" s="1" t="s">
        <v>12149</v>
      </c>
      <c r="M115" t="s">
        <v>314</v>
      </c>
      <c r="N115">
        <v>2</v>
      </c>
      <c r="O115">
        <v>29</v>
      </c>
      <c r="P115">
        <v>101</v>
      </c>
      <c r="Q115">
        <v>1</v>
      </c>
      <c r="R115" t="s">
        <v>222</v>
      </c>
      <c r="S115">
        <v>1987</v>
      </c>
      <c r="T115">
        <v>3</v>
      </c>
      <c r="U115">
        <v>8</v>
      </c>
      <c r="V115" t="s">
        <v>30</v>
      </c>
      <c r="W115" t="s">
        <v>30</v>
      </c>
      <c r="X115" t="s">
        <v>30</v>
      </c>
      <c r="Y115">
        <v>10</v>
      </c>
      <c r="Z115" t="s">
        <v>33</v>
      </c>
      <c r="AA115" t="s">
        <v>5624</v>
      </c>
      <c r="AB115" t="s">
        <v>60</v>
      </c>
      <c r="AC115" t="s">
        <v>244</v>
      </c>
      <c r="AD115" t="s">
        <v>38</v>
      </c>
      <c r="AE115">
        <v>8</v>
      </c>
      <c r="AF115">
        <v>3120</v>
      </c>
      <c r="AG115" t="s">
        <v>33</v>
      </c>
      <c r="AH115" t="s">
        <v>33</v>
      </c>
      <c r="AI115" t="s">
        <v>33</v>
      </c>
      <c r="AJ115" t="s">
        <v>33</v>
      </c>
    </row>
    <row r="116" spans="1:36" x14ac:dyDescent="0.25">
      <c r="A116">
        <v>12966</v>
      </c>
      <c r="B116" t="s">
        <v>5625</v>
      </c>
      <c r="C116" t="s">
        <v>5130</v>
      </c>
      <c r="D116" t="s">
        <v>5626</v>
      </c>
      <c r="E116" t="s">
        <v>316</v>
      </c>
      <c r="F116" t="s">
        <v>27</v>
      </c>
      <c r="G116" t="s">
        <v>27</v>
      </c>
      <c r="H116" t="s">
        <v>33</v>
      </c>
      <c r="I116" t="s">
        <v>5132</v>
      </c>
      <c r="J116">
        <v>2</v>
      </c>
      <c r="K116">
        <v>18</v>
      </c>
      <c r="L116" s="1" t="s">
        <v>5627</v>
      </c>
      <c r="M116" t="s">
        <v>317</v>
      </c>
      <c r="N116">
        <v>3</v>
      </c>
      <c r="O116">
        <v>35</v>
      </c>
      <c r="P116">
        <v>119</v>
      </c>
      <c r="Q116">
        <v>1</v>
      </c>
      <c r="R116" t="s">
        <v>222</v>
      </c>
      <c r="S116">
        <v>1970</v>
      </c>
      <c r="T116">
        <v>2</v>
      </c>
      <c r="U116">
        <v>13</v>
      </c>
      <c r="V116" t="s">
        <v>30</v>
      </c>
      <c r="W116" t="s">
        <v>30</v>
      </c>
      <c r="X116" t="s">
        <v>30</v>
      </c>
      <c r="Y116">
        <v>10</v>
      </c>
      <c r="Z116">
        <v>3</v>
      </c>
      <c r="AA116" t="s">
        <v>5628</v>
      </c>
      <c r="AB116" t="s">
        <v>60</v>
      </c>
      <c r="AC116" t="s">
        <v>244</v>
      </c>
      <c r="AD116" t="s">
        <v>32</v>
      </c>
      <c r="AE116">
        <v>3</v>
      </c>
      <c r="AF116">
        <v>3900</v>
      </c>
      <c r="AG116" t="s">
        <v>5629</v>
      </c>
      <c r="AH116" t="s">
        <v>33</v>
      </c>
      <c r="AI116" t="s">
        <v>33</v>
      </c>
      <c r="AJ116" t="s">
        <v>33</v>
      </c>
    </row>
    <row r="117" spans="1:36" x14ac:dyDescent="0.25">
      <c r="A117">
        <v>12967</v>
      </c>
      <c r="B117" t="s">
        <v>5630</v>
      </c>
      <c r="C117" t="s">
        <v>5130</v>
      </c>
      <c r="D117" t="s">
        <v>5631</v>
      </c>
      <c r="E117" t="s">
        <v>319</v>
      </c>
      <c r="F117" t="s">
        <v>27</v>
      </c>
      <c r="G117" t="s">
        <v>27</v>
      </c>
      <c r="H117" t="s">
        <v>33</v>
      </c>
      <c r="I117" t="s">
        <v>5132</v>
      </c>
      <c r="J117">
        <v>2</v>
      </c>
      <c r="K117">
        <v>18</v>
      </c>
      <c r="L117" s="1" t="s">
        <v>5632</v>
      </c>
      <c r="M117" t="s">
        <v>320</v>
      </c>
      <c r="N117">
        <v>3</v>
      </c>
      <c r="O117">
        <v>35</v>
      </c>
      <c r="P117">
        <v>119</v>
      </c>
      <c r="Q117">
        <v>1</v>
      </c>
      <c r="R117" t="s">
        <v>36</v>
      </c>
      <c r="S117">
        <v>1965</v>
      </c>
      <c r="T117">
        <v>1</v>
      </c>
      <c r="U117">
        <v>13</v>
      </c>
      <c r="V117" t="s">
        <v>30</v>
      </c>
      <c r="W117" t="s">
        <v>30</v>
      </c>
      <c r="X117" t="s">
        <v>30</v>
      </c>
      <c r="Y117">
        <v>10</v>
      </c>
      <c r="Z117">
        <v>3</v>
      </c>
      <c r="AA117" t="s">
        <v>5633</v>
      </c>
      <c r="AB117" t="s">
        <v>60</v>
      </c>
      <c r="AC117" t="s">
        <v>37</v>
      </c>
      <c r="AD117" t="s">
        <v>38</v>
      </c>
      <c r="AE117">
        <v>3</v>
      </c>
      <c r="AF117">
        <v>2860</v>
      </c>
      <c r="AG117" t="s">
        <v>33</v>
      </c>
      <c r="AH117" t="s">
        <v>33</v>
      </c>
      <c r="AI117" t="s">
        <v>33</v>
      </c>
      <c r="AJ117" t="s">
        <v>33</v>
      </c>
    </row>
    <row r="118" spans="1:36" x14ac:dyDescent="0.25">
      <c r="A118">
        <v>12968</v>
      </c>
      <c r="B118" t="s">
        <v>5634</v>
      </c>
      <c r="C118" t="s">
        <v>5130</v>
      </c>
      <c r="D118" t="s">
        <v>5635</v>
      </c>
      <c r="E118" t="s">
        <v>321</v>
      </c>
      <c r="F118" t="s">
        <v>27</v>
      </c>
      <c r="G118" t="s">
        <v>27</v>
      </c>
      <c r="H118">
        <v>0.05</v>
      </c>
      <c r="I118" t="s">
        <v>5199</v>
      </c>
      <c r="J118">
        <v>2</v>
      </c>
      <c r="K118">
        <v>14</v>
      </c>
      <c r="L118" s="1" t="s">
        <v>5636</v>
      </c>
      <c r="M118" t="s">
        <v>322</v>
      </c>
      <c r="N118">
        <v>3</v>
      </c>
      <c r="O118">
        <v>35</v>
      </c>
      <c r="P118">
        <v>119</v>
      </c>
      <c r="Q118">
        <v>1</v>
      </c>
      <c r="R118" t="s">
        <v>261</v>
      </c>
      <c r="S118">
        <v>1965</v>
      </c>
      <c r="T118">
        <v>2</v>
      </c>
      <c r="U118">
        <v>13</v>
      </c>
      <c r="V118" t="s">
        <v>30</v>
      </c>
      <c r="W118" t="s">
        <v>30</v>
      </c>
      <c r="X118" t="s">
        <v>30</v>
      </c>
      <c r="Y118">
        <v>10</v>
      </c>
      <c r="Z118">
        <v>4</v>
      </c>
      <c r="AA118" t="s">
        <v>5637</v>
      </c>
      <c r="AB118" t="s">
        <v>33</v>
      </c>
      <c r="AC118" t="s">
        <v>262</v>
      </c>
      <c r="AD118" t="s">
        <v>38</v>
      </c>
      <c r="AE118">
        <v>3</v>
      </c>
      <c r="AF118">
        <v>2860</v>
      </c>
      <c r="AG118" t="s">
        <v>33</v>
      </c>
      <c r="AH118" t="s">
        <v>33</v>
      </c>
      <c r="AI118" t="s">
        <v>33</v>
      </c>
      <c r="AJ118" t="s">
        <v>33</v>
      </c>
    </row>
    <row r="119" spans="1:36" x14ac:dyDescent="0.25">
      <c r="A119">
        <v>12969</v>
      </c>
      <c r="B119" t="s">
        <v>5638</v>
      </c>
      <c r="C119" t="s">
        <v>5130</v>
      </c>
      <c r="D119" t="s">
        <v>5639</v>
      </c>
      <c r="E119" t="s">
        <v>323</v>
      </c>
      <c r="F119" t="s">
        <v>27</v>
      </c>
      <c r="G119" t="s">
        <v>27</v>
      </c>
      <c r="H119" t="s">
        <v>33</v>
      </c>
      <c r="I119" t="s">
        <v>5132</v>
      </c>
      <c r="J119">
        <v>2</v>
      </c>
      <c r="K119">
        <v>18</v>
      </c>
      <c r="L119" s="1" t="s">
        <v>5640</v>
      </c>
      <c r="M119" t="s">
        <v>322</v>
      </c>
      <c r="N119">
        <v>3</v>
      </c>
      <c r="O119">
        <v>35</v>
      </c>
      <c r="P119">
        <v>119</v>
      </c>
      <c r="Q119">
        <v>1</v>
      </c>
      <c r="R119" t="s">
        <v>222</v>
      </c>
      <c r="S119">
        <v>1974</v>
      </c>
      <c r="T119">
        <v>1</v>
      </c>
      <c r="U119">
        <v>13</v>
      </c>
      <c r="V119" t="s">
        <v>30</v>
      </c>
      <c r="W119" t="s">
        <v>30</v>
      </c>
      <c r="X119" t="s">
        <v>30</v>
      </c>
      <c r="Y119">
        <v>10</v>
      </c>
      <c r="Z119">
        <v>3</v>
      </c>
      <c r="AA119" t="s">
        <v>5641</v>
      </c>
      <c r="AB119" t="s">
        <v>60</v>
      </c>
      <c r="AC119" t="s">
        <v>244</v>
      </c>
      <c r="AD119" t="s">
        <v>38</v>
      </c>
      <c r="AE119">
        <v>3</v>
      </c>
      <c r="AF119">
        <v>2860</v>
      </c>
      <c r="AG119" t="s">
        <v>33</v>
      </c>
      <c r="AH119" t="s">
        <v>33</v>
      </c>
      <c r="AI119" t="s">
        <v>33</v>
      </c>
      <c r="AJ119" t="s">
        <v>33</v>
      </c>
    </row>
    <row r="120" spans="1:36" x14ac:dyDescent="0.25">
      <c r="A120">
        <v>12970</v>
      </c>
      <c r="B120" t="s">
        <v>5642</v>
      </c>
      <c r="C120" t="s">
        <v>5130</v>
      </c>
      <c r="D120" t="s">
        <v>5643</v>
      </c>
      <c r="E120" t="s">
        <v>324</v>
      </c>
      <c r="F120" t="s">
        <v>27</v>
      </c>
      <c r="G120" t="s">
        <v>27</v>
      </c>
      <c r="H120" t="s">
        <v>33</v>
      </c>
      <c r="I120" t="s">
        <v>5138</v>
      </c>
      <c r="J120">
        <v>1</v>
      </c>
      <c r="K120">
        <v>20</v>
      </c>
      <c r="L120" s="1" t="s">
        <v>5644</v>
      </c>
      <c r="M120" t="s">
        <v>325</v>
      </c>
      <c r="N120">
        <v>2</v>
      </c>
      <c r="O120">
        <v>24</v>
      </c>
      <c r="P120">
        <v>109</v>
      </c>
      <c r="Q120">
        <v>1</v>
      </c>
      <c r="R120" t="s">
        <v>29</v>
      </c>
      <c r="S120">
        <v>1990</v>
      </c>
      <c r="T120">
        <v>2</v>
      </c>
      <c r="U120">
        <v>10</v>
      </c>
      <c r="V120" t="s">
        <v>30</v>
      </c>
      <c r="W120" t="s">
        <v>30</v>
      </c>
      <c r="X120" t="s">
        <v>30</v>
      </c>
      <c r="Y120">
        <v>10</v>
      </c>
      <c r="Z120">
        <v>2</v>
      </c>
      <c r="AA120" t="s">
        <v>5645</v>
      </c>
      <c r="AB120" t="s">
        <v>60</v>
      </c>
      <c r="AC120" t="s">
        <v>31</v>
      </c>
      <c r="AD120" t="s">
        <v>38</v>
      </c>
      <c r="AE120">
        <v>8</v>
      </c>
      <c r="AF120">
        <v>3380</v>
      </c>
      <c r="AG120" t="s">
        <v>33</v>
      </c>
      <c r="AH120" t="s">
        <v>33</v>
      </c>
      <c r="AI120" t="s">
        <v>33</v>
      </c>
      <c r="AJ120" t="s">
        <v>33</v>
      </c>
    </row>
    <row r="121" spans="1:36" x14ac:dyDescent="0.25">
      <c r="A121">
        <v>12971</v>
      </c>
      <c r="B121" t="s">
        <v>5646</v>
      </c>
      <c r="C121" t="s">
        <v>5130</v>
      </c>
      <c r="D121" t="s">
        <v>5647</v>
      </c>
      <c r="E121" t="s">
        <v>327</v>
      </c>
      <c r="F121" t="s">
        <v>27</v>
      </c>
      <c r="G121" t="s">
        <v>27</v>
      </c>
      <c r="H121">
        <v>-0.05</v>
      </c>
      <c r="I121" t="s">
        <v>5138</v>
      </c>
      <c r="J121">
        <v>1</v>
      </c>
      <c r="K121">
        <v>5</v>
      </c>
      <c r="L121" s="1" t="s">
        <v>5648</v>
      </c>
      <c r="M121" t="s">
        <v>328</v>
      </c>
      <c r="N121">
        <v>1</v>
      </c>
      <c r="O121">
        <v>24</v>
      </c>
      <c r="P121">
        <v>109</v>
      </c>
      <c r="Q121">
        <v>1</v>
      </c>
      <c r="R121" t="s">
        <v>36</v>
      </c>
      <c r="S121">
        <v>1962</v>
      </c>
      <c r="T121">
        <v>2</v>
      </c>
      <c r="U121">
        <v>10</v>
      </c>
      <c r="V121" t="s">
        <v>30</v>
      </c>
      <c r="W121" t="s">
        <v>30</v>
      </c>
      <c r="X121" t="s">
        <v>30</v>
      </c>
      <c r="Y121">
        <v>10</v>
      </c>
      <c r="Z121">
        <v>1</v>
      </c>
      <c r="AA121" t="s">
        <v>5649</v>
      </c>
      <c r="AB121" t="s">
        <v>60</v>
      </c>
      <c r="AC121" t="s">
        <v>37</v>
      </c>
      <c r="AD121" t="s">
        <v>30</v>
      </c>
      <c r="AE121">
        <v>7</v>
      </c>
      <c r="AF121">
        <v>4160</v>
      </c>
      <c r="AG121" t="s">
        <v>33</v>
      </c>
      <c r="AH121" t="s">
        <v>33</v>
      </c>
      <c r="AI121" t="s">
        <v>33</v>
      </c>
      <c r="AJ121" t="s">
        <v>33</v>
      </c>
    </row>
    <row r="122" spans="1:36" x14ac:dyDescent="0.25">
      <c r="A122">
        <v>12972</v>
      </c>
      <c r="B122" t="s">
        <v>5650</v>
      </c>
      <c r="C122" t="s">
        <v>5136</v>
      </c>
      <c r="D122" t="s">
        <v>5651</v>
      </c>
      <c r="E122" t="s">
        <v>329</v>
      </c>
      <c r="F122" t="s">
        <v>27</v>
      </c>
      <c r="G122" t="s">
        <v>27</v>
      </c>
      <c r="H122">
        <v>-0.05</v>
      </c>
      <c r="I122" t="s">
        <v>5138</v>
      </c>
      <c r="J122">
        <v>1</v>
      </c>
      <c r="K122">
        <v>20</v>
      </c>
      <c r="L122" s="1" t="s">
        <v>12150</v>
      </c>
      <c r="M122" t="s">
        <v>330</v>
      </c>
      <c r="N122">
        <v>1</v>
      </c>
      <c r="O122">
        <v>23</v>
      </c>
      <c r="P122">
        <v>101</v>
      </c>
      <c r="Q122">
        <v>1</v>
      </c>
      <c r="R122" t="s">
        <v>261</v>
      </c>
      <c r="S122">
        <v>1975</v>
      </c>
      <c r="T122">
        <v>2</v>
      </c>
      <c r="U122">
        <v>8</v>
      </c>
      <c r="V122" t="s">
        <v>30</v>
      </c>
      <c r="W122" t="s">
        <v>30</v>
      </c>
      <c r="X122" t="s">
        <v>30</v>
      </c>
      <c r="Y122">
        <v>10</v>
      </c>
      <c r="Z122">
        <v>1</v>
      </c>
      <c r="AA122" t="s">
        <v>5652</v>
      </c>
      <c r="AB122" t="s">
        <v>60</v>
      </c>
      <c r="AC122" t="s">
        <v>262</v>
      </c>
      <c r="AD122" t="s">
        <v>30</v>
      </c>
      <c r="AE122">
        <v>7</v>
      </c>
      <c r="AF122">
        <v>4160</v>
      </c>
      <c r="AG122" t="s">
        <v>33</v>
      </c>
      <c r="AH122" t="s">
        <v>33</v>
      </c>
      <c r="AI122" t="s">
        <v>33</v>
      </c>
      <c r="AJ122" t="s">
        <v>33</v>
      </c>
    </row>
    <row r="123" spans="1:36" x14ac:dyDescent="0.25">
      <c r="A123">
        <v>12973</v>
      </c>
      <c r="B123" t="s">
        <v>5653</v>
      </c>
      <c r="C123" t="s">
        <v>5130</v>
      </c>
      <c r="D123" t="s">
        <v>5654</v>
      </c>
      <c r="E123" t="s">
        <v>331</v>
      </c>
      <c r="F123" t="s">
        <v>27</v>
      </c>
      <c r="G123" t="s">
        <v>27</v>
      </c>
      <c r="H123">
        <v>-0.05</v>
      </c>
      <c r="I123" t="s">
        <v>5138</v>
      </c>
      <c r="J123">
        <v>1</v>
      </c>
      <c r="K123">
        <v>6</v>
      </c>
      <c r="L123" s="1" t="s">
        <v>5655</v>
      </c>
      <c r="M123" t="s">
        <v>332</v>
      </c>
      <c r="N123">
        <v>1</v>
      </c>
      <c r="O123">
        <v>24</v>
      </c>
      <c r="P123">
        <v>109</v>
      </c>
      <c r="Q123">
        <v>1</v>
      </c>
      <c r="R123" t="s">
        <v>41</v>
      </c>
      <c r="S123">
        <v>1966</v>
      </c>
      <c r="T123">
        <v>2</v>
      </c>
      <c r="U123">
        <v>10</v>
      </c>
      <c r="V123" t="s">
        <v>30</v>
      </c>
      <c r="W123" t="s">
        <v>30</v>
      </c>
      <c r="X123" t="s">
        <v>30</v>
      </c>
      <c r="Y123">
        <v>10</v>
      </c>
      <c r="Z123">
        <v>1</v>
      </c>
      <c r="AA123" t="s">
        <v>5656</v>
      </c>
      <c r="AB123" t="s">
        <v>60</v>
      </c>
      <c r="AC123" t="s">
        <v>42</v>
      </c>
      <c r="AD123" t="s">
        <v>30</v>
      </c>
      <c r="AE123">
        <v>7</v>
      </c>
      <c r="AF123">
        <v>5200</v>
      </c>
      <c r="AG123" t="s">
        <v>2520</v>
      </c>
      <c r="AH123" t="s">
        <v>33</v>
      </c>
      <c r="AI123" t="s">
        <v>33</v>
      </c>
      <c r="AJ123" t="s">
        <v>33</v>
      </c>
    </row>
    <row r="124" spans="1:36" x14ac:dyDescent="0.25">
      <c r="A124">
        <v>12974</v>
      </c>
      <c r="B124" t="s">
        <v>5657</v>
      </c>
      <c r="C124" t="s">
        <v>5130</v>
      </c>
      <c r="D124" t="s">
        <v>5658</v>
      </c>
      <c r="E124" t="s">
        <v>333</v>
      </c>
      <c r="F124" t="s">
        <v>27</v>
      </c>
      <c r="G124" t="s">
        <v>27</v>
      </c>
      <c r="H124">
        <v>-0.05</v>
      </c>
      <c r="I124" t="s">
        <v>5199</v>
      </c>
      <c r="J124">
        <v>1</v>
      </c>
      <c r="K124">
        <v>1</v>
      </c>
      <c r="L124" s="1" t="s">
        <v>5659</v>
      </c>
      <c r="M124" t="s">
        <v>334</v>
      </c>
      <c r="N124">
        <v>1</v>
      </c>
      <c r="O124">
        <v>26</v>
      </c>
      <c r="P124">
        <v>101</v>
      </c>
      <c r="Q124">
        <v>1</v>
      </c>
      <c r="R124" t="s">
        <v>41</v>
      </c>
      <c r="S124">
        <v>1966</v>
      </c>
      <c r="T124">
        <v>1</v>
      </c>
      <c r="U124">
        <v>3</v>
      </c>
      <c r="V124" t="s">
        <v>30</v>
      </c>
      <c r="W124" t="s">
        <v>30</v>
      </c>
      <c r="X124" t="s">
        <v>30</v>
      </c>
      <c r="Y124">
        <v>10</v>
      </c>
      <c r="Z124">
        <v>2</v>
      </c>
      <c r="AA124" t="s">
        <v>5660</v>
      </c>
      <c r="AB124" t="s">
        <v>60</v>
      </c>
      <c r="AC124" t="s">
        <v>42</v>
      </c>
      <c r="AD124" t="s">
        <v>32</v>
      </c>
      <c r="AE124">
        <v>7</v>
      </c>
      <c r="AF124">
        <v>4160</v>
      </c>
      <c r="AG124" t="s">
        <v>5661</v>
      </c>
      <c r="AH124" t="s">
        <v>33</v>
      </c>
      <c r="AI124" t="s">
        <v>33</v>
      </c>
      <c r="AJ124" t="s">
        <v>33</v>
      </c>
    </row>
    <row r="125" spans="1:36" x14ac:dyDescent="0.25">
      <c r="A125">
        <v>12975</v>
      </c>
      <c r="B125" t="s">
        <v>5662</v>
      </c>
      <c r="C125" t="s">
        <v>5130</v>
      </c>
      <c r="D125" t="s">
        <v>5663</v>
      </c>
      <c r="E125" t="s">
        <v>335</v>
      </c>
      <c r="F125" t="s">
        <v>27</v>
      </c>
      <c r="G125" t="s">
        <v>27</v>
      </c>
      <c r="H125" t="s">
        <v>33</v>
      </c>
      <c r="I125" t="s">
        <v>5199</v>
      </c>
      <c r="J125">
        <v>1</v>
      </c>
      <c r="K125">
        <v>1</v>
      </c>
      <c r="L125" s="1" t="s">
        <v>5664</v>
      </c>
      <c r="M125" t="s">
        <v>828</v>
      </c>
      <c r="N125">
        <v>1</v>
      </c>
      <c r="O125">
        <v>26</v>
      </c>
      <c r="P125">
        <v>101</v>
      </c>
      <c r="Q125">
        <v>1</v>
      </c>
      <c r="R125" t="s">
        <v>41</v>
      </c>
      <c r="S125" t="s">
        <v>33</v>
      </c>
      <c r="T125" t="s">
        <v>33</v>
      </c>
      <c r="U125">
        <v>3</v>
      </c>
      <c r="V125" t="s">
        <v>30</v>
      </c>
      <c r="W125" t="s">
        <v>30</v>
      </c>
      <c r="X125" t="s">
        <v>30</v>
      </c>
      <c r="Y125">
        <v>10</v>
      </c>
      <c r="Z125">
        <v>2</v>
      </c>
      <c r="AA125" t="s">
        <v>5665</v>
      </c>
      <c r="AB125" t="s">
        <v>33</v>
      </c>
      <c r="AC125" t="s">
        <v>42</v>
      </c>
      <c r="AD125" t="s">
        <v>33</v>
      </c>
      <c r="AE125">
        <v>3</v>
      </c>
      <c r="AF125">
        <v>1560</v>
      </c>
      <c r="AG125" t="s">
        <v>33</v>
      </c>
      <c r="AH125" t="s">
        <v>33</v>
      </c>
      <c r="AI125" t="s">
        <v>33</v>
      </c>
      <c r="AJ125" t="s">
        <v>33</v>
      </c>
    </row>
    <row r="126" spans="1:36" x14ac:dyDescent="0.25">
      <c r="A126">
        <v>12976</v>
      </c>
      <c r="B126" t="s">
        <v>5666</v>
      </c>
      <c r="C126" t="s">
        <v>5130</v>
      </c>
      <c r="D126" t="s">
        <v>5667</v>
      </c>
      <c r="E126" t="s">
        <v>336</v>
      </c>
      <c r="F126" t="s">
        <v>27</v>
      </c>
      <c r="G126" t="s">
        <v>27</v>
      </c>
      <c r="H126">
        <v>-0.05</v>
      </c>
      <c r="I126" t="s">
        <v>5138</v>
      </c>
      <c r="J126">
        <v>1</v>
      </c>
      <c r="K126">
        <v>22</v>
      </c>
      <c r="L126" s="1" t="s">
        <v>5668</v>
      </c>
      <c r="M126" t="s">
        <v>337</v>
      </c>
      <c r="N126">
        <v>1</v>
      </c>
      <c r="O126">
        <v>23</v>
      </c>
      <c r="P126">
        <v>101</v>
      </c>
      <c r="Q126">
        <v>1</v>
      </c>
      <c r="R126" t="s">
        <v>41</v>
      </c>
      <c r="S126">
        <v>1991</v>
      </c>
      <c r="T126">
        <v>2</v>
      </c>
      <c r="U126">
        <v>8</v>
      </c>
      <c r="V126" t="s">
        <v>30</v>
      </c>
      <c r="W126" t="s">
        <v>30</v>
      </c>
      <c r="X126" t="s">
        <v>30</v>
      </c>
      <c r="Y126">
        <v>10</v>
      </c>
      <c r="Z126">
        <v>1</v>
      </c>
      <c r="AA126" t="s">
        <v>5669</v>
      </c>
      <c r="AB126" t="s">
        <v>60</v>
      </c>
      <c r="AC126" t="s">
        <v>42</v>
      </c>
      <c r="AD126" t="s">
        <v>32</v>
      </c>
      <c r="AE126">
        <v>7</v>
      </c>
      <c r="AF126">
        <v>4160</v>
      </c>
      <c r="AG126" t="s">
        <v>5670</v>
      </c>
      <c r="AH126" t="s">
        <v>33</v>
      </c>
      <c r="AI126" t="s">
        <v>33</v>
      </c>
      <c r="AJ126" t="s">
        <v>33</v>
      </c>
    </row>
    <row r="127" spans="1:36" x14ac:dyDescent="0.25">
      <c r="A127">
        <v>12977</v>
      </c>
      <c r="B127" t="s">
        <v>5671</v>
      </c>
      <c r="C127" t="s">
        <v>5130</v>
      </c>
      <c r="D127" t="s">
        <v>5672</v>
      </c>
      <c r="E127" t="s">
        <v>338</v>
      </c>
      <c r="F127" t="s">
        <v>27</v>
      </c>
      <c r="G127" t="s">
        <v>27</v>
      </c>
      <c r="H127">
        <v>-0.05</v>
      </c>
      <c r="I127" t="s">
        <v>5138</v>
      </c>
      <c r="J127">
        <v>1</v>
      </c>
      <c r="K127">
        <v>22</v>
      </c>
      <c r="L127" s="1" t="s">
        <v>5673</v>
      </c>
      <c r="M127" t="s">
        <v>339</v>
      </c>
      <c r="N127">
        <v>1</v>
      </c>
      <c r="O127">
        <v>23</v>
      </c>
      <c r="P127">
        <v>101</v>
      </c>
      <c r="Q127">
        <v>1</v>
      </c>
      <c r="R127" t="s">
        <v>41</v>
      </c>
      <c r="S127">
        <v>1977</v>
      </c>
      <c r="T127">
        <v>2</v>
      </c>
      <c r="U127">
        <v>8</v>
      </c>
      <c r="V127" t="s">
        <v>30</v>
      </c>
      <c r="W127" t="s">
        <v>30</v>
      </c>
      <c r="X127" t="s">
        <v>30</v>
      </c>
      <c r="Y127">
        <v>10</v>
      </c>
      <c r="Z127">
        <v>1</v>
      </c>
      <c r="AA127" t="s">
        <v>5674</v>
      </c>
      <c r="AB127" t="s">
        <v>60</v>
      </c>
      <c r="AC127" t="s">
        <v>42</v>
      </c>
      <c r="AD127" t="s">
        <v>30</v>
      </c>
      <c r="AE127">
        <v>7</v>
      </c>
      <c r="AF127">
        <v>4160</v>
      </c>
      <c r="AG127" t="s">
        <v>5675</v>
      </c>
      <c r="AH127" t="s">
        <v>33</v>
      </c>
      <c r="AI127" t="s">
        <v>33</v>
      </c>
      <c r="AJ127" t="s">
        <v>33</v>
      </c>
    </row>
    <row r="128" spans="1:36" x14ac:dyDescent="0.25">
      <c r="A128">
        <v>12978</v>
      </c>
      <c r="B128" t="s">
        <v>5676</v>
      </c>
      <c r="C128" t="s">
        <v>5130</v>
      </c>
      <c r="D128" t="s">
        <v>5677</v>
      </c>
      <c r="E128" t="s">
        <v>341</v>
      </c>
      <c r="F128" t="s">
        <v>27</v>
      </c>
      <c r="G128" t="s">
        <v>27</v>
      </c>
      <c r="H128">
        <v>-0.05</v>
      </c>
      <c r="I128" t="s">
        <v>5138</v>
      </c>
      <c r="J128">
        <v>1</v>
      </c>
      <c r="K128">
        <v>22</v>
      </c>
      <c r="L128" s="1" t="s">
        <v>5678</v>
      </c>
      <c r="M128" t="s">
        <v>337</v>
      </c>
      <c r="N128">
        <v>1</v>
      </c>
      <c r="O128">
        <v>23</v>
      </c>
      <c r="P128">
        <v>101</v>
      </c>
      <c r="Q128">
        <v>1</v>
      </c>
      <c r="R128" t="s">
        <v>29</v>
      </c>
      <c r="S128">
        <v>1992</v>
      </c>
      <c r="T128">
        <v>1</v>
      </c>
      <c r="U128">
        <v>8</v>
      </c>
      <c r="V128" t="s">
        <v>30</v>
      </c>
      <c r="W128" t="s">
        <v>30</v>
      </c>
      <c r="X128" t="s">
        <v>30</v>
      </c>
      <c r="Y128">
        <v>10</v>
      </c>
      <c r="Z128">
        <v>1</v>
      </c>
      <c r="AA128" t="s">
        <v>5679</v>
      </c>
      <c r="AB128" t="s">
        <v>60</v>
      </c>
      <c r="AC128" t="s">
        <v>31</v>
      </c>
      <c r="AD128" t="s">
        <v>38</v>
      </c>
      <c r="AE128">
        <v>7</v>
      </c>
      <c r="AF128">
        <v>4160</v>
      </c>
      <c r="AG128" t="s">
        <v>5680</v>
      </c>
      <c r="AH128" t="s">
        <v>27</v>
      </c>
      <c r="AI128" t="s">
        <v>33</v>
      </c>
      <c r="AJ128" t="s">
        <v>33</v>
      </c>
    </row>
    <row r="129" spans="1:36" x14ac:dyDescent="0.25">
      <c r="A129">
        <v>12979</v>
      </c>
      <c r="B129" t="s">
        <v>5681</v>
      </c>
      <c r="C129" t="s">
        <v>5130</v>
      </c>
      <c r="D129" t="s">
        <v>5682</v>
      </c>
      <c r="E129" t="s">
        <v>343</v>
      </c>
      <c r="F129" t="s">
        <v>27</v>
      </c>
      <c r="G129" t="s">
        <v>27</v>
      </c>
      <c r="H129">
        <v>-0.05</v>
      </c>
      <c r="I129" t="s">
        <v>5138</v>
      </c>
      <c r="J129">
        <v>1</v>
      </c>
      <c r="K129">
        <v>20</v>
      </c>
      <c r="L129" s="1" t="s">
        <v>5683</v>
      </c>
      <c r="M129" t="s">
        <v>344</v>
      </c>
      <c r="N129">
        <v>1</v>
      </c>
      <c r="O129">
        <v>23</v>
      </c>
      <c r="P129">
        <v>101</v>
      </c>
      <c r="Q129">
        <v>1</v>
      </c>
      <c r="R129" t="s">
        <v>36</v>
      </c>
      <c r="S129">
        <v>1970</v>
      </c>
      <c r="T129">
        <v>2</v>
      </c>
      <c r="U129">
        <v>8</v>
      </c>
      <c r="V129" t="s">
        <v>30</v>
      </c>
      <c r="W129" t="s">
        <v>30</v>
      </c>
      <c r="X129" t="s">
        <v>30</v>
      </c>
      <c r="Y129">
        <v>10</v>
      </c>
      <c r="Z129">
        <v>1</v>
      </c>
      <c r="AA129" t="s">
        <v>5684</v>
      </c>
      <c r="AB129" t="s">
        <v>60</v>
      </c>
      <c r="AC129" t="s">
        <v>37</v>
      </c>
      <c r="AD129" t="s">
        <v>32</v>
      </c>
      <c r="AE129">
        <v>7</v>
      </c>
      <c r="AF129">
        <v>4160</v>
      </c>
      <c r="AG129" t="s">
        <v>33</v>
      </c>
      <c r="AH129" t="s">
        <v>33</v>
      </c>
      <c r="AI129" t="s">
        <v>33</v>
      </c>
      <c r="AJ129" t="s">
        <v>33</v>
      </c>
    </row>
    <row r="130" spans="1:36" x14ac:dyDescent="0.25">
      <c r="A130">
        <v>12980</v>
      </c>
      <c r="B130" t="s">
        <v>5685</v>
      </c>
      <c r="C130" t="s">
        <v>5130</v>
      </c>
      <c r="D130" t="s">
        <v>5686</v>
      </c>
      <c r="E130" t="s">
        <v>345</v>
      </c>
      <c r="F130" t="s">
        <v>27</v>
      </c>
      <c r="G130" t="s">
        <v>27</v>
      </c>
      <c r="H130">
        <v>-0.05</v>
      </c>
      <c r="I130" t="s">
        <v>5138</v>
      </c>
      <c r="J130">
        <v>1</v>
      </c>
      <c r="K130">
        <v>21</v>
      </c>
      <c r="L130" s="1" t="s">
        <v>5687</v>
      </c>
      <c r="M130" t="s">
        <v>346</v>
      </c>
      <c r="N130">
        <v>1</v>
      </c>
      <c r="O130">
        <v>23</v>
      </c>
      <c r="P130">
        <v>101</v>
      </c>
      <c r="Q130">
        <v>1</v>
      </c>
      <c r="R130" t="s">
        <v>41</v>
      </c>
      <c r="S130">
        <v>1969</v>
      </c>
      <c r="T130">
        <v>2</v>
      </c>
      <c r="U130">
        <v>8</v>
      </c>
      <c r="V130" t="s">
        <v>30</v>
      </c>
      <c r="W130" t="s">
        <v>30</v>
      </c>
      <c r="X130" t="s">
        <v>30</v>
      </c>
      <c r="Y130">
        <v>10</v>
      </c>
      <c r="Z130">
        <v>2</v>
      </c>
      <c r="AA130" t="s">
        <v>5688</v>
      </c>
      <c r="AB130" t="s">
        <v>60</v>
      </c>
      <c r="AC130" t="s">
        <v>42</v>
      </c>
      <c r="AD130" t="s">
        <v>30</v>
      </c>
      <c r="AE130">
        <v>7</v>
      </c>
      <c r="AF130">
        <v>4160</v>
      </c>
      <c r="AG130" t="s">
        <v>33</v>
      </c>
      <c r="AH130" t="s">
        <v>33</v>
      </c>
      <c r="AI130" t="s">
        <v>33</v>
      </c>
      <c r="AJ130" t="s">
        <v>33</v>
      </c>
    </row>
    <row r="131" spans="1:36" x14ac:dyDescent="0.25">
      <c r="A131">
        <v>12981</v>
      </c>
      <c r="B131" t="s">
        <v>5689</v>
      </c>
      <c r="C131" t="s">
        <v>5130</v>
      </c>
      <c r="D131" t="s">
        <v>5690</v>
      </c>
      <c r="E131" t="s">
        <v>347</v>
      </c>
      <c r="F131" t="s">
        <v>27</v>
      </c>
      <c r="G131" t="s">
        <v>27</v>
      </c>
      <c r="H131" t="s">
        <v>33</v>
      </c>
      <c r="I131" t="s">
        <v>5132</v>
      </c>
      <c r="J131">
        <v>1</v>
      </c>
      <c r="K131">
        <v>13</v>
      </c>
      <c r="L131" s="1" t="s">
        <v>5691</v>
      </c>
      <c r="M131" t="s">
        <v>348</v>
      </c>
      <c r="N131">
        <v>2</v>
      </c>
      <c r="O131">
        <v>24</v>
      </c>
      <c r="P131">
        <v>109</v>
      </c>
      <c r="Q131">
        <v>1</v>
      </c>
      <c r="R131" t="s">
        <v>41</v>
      </c>
      <c r="S131">
        <v>1993</v>
      </c>
      <c r="T131">
        <v>1</v>
      </c>
      <c r="U131">
        <v>10</v>
      </c>
      <c r="V131" t="s">
        <v>30</v>
      </c>
      <c r="W131" t="s">
        <v>30</v>
      </c>
      <c r="X131" t="s">
        <v>30</v>
      </c>
      <c r="Y131">
        <v>10</v>
      </c>
      <c r="Z131">
        <v>3</v>
      </c>
      <c r="AA131" t="s">
        <v>5692</v>
      </c>
      <c r="AB131" t="s">
        <v>60</v>
      </c>
      <c r="AC131" t="s">
        <v>42</v>
      </c>
      <c r="AD131" t="s">
        <v>32</v>
      </c>
      <c r="AE131">
        <v>7</v>
      </c>
      <c r="AF131">
        <v>4160</v>
      </c>
      <c r="AG131" t="s">
        <v>378</v>
      </c>
      <c r="AH131" t="s">
        <v>27</v>
      </c>
      <c r="AI131" t="s">
        <v>33</v>
      </c>
      <c r="AJ131" t="s">
        <v>33</v>
      </c>
    </row>
    <row r="132" spans="1:36" x14ac:dyDescent="0.25">
      <c r="A132">
        <v>12982</v>
      </c>
      <c r="B132" t="s">
        <v>5693</v>
      </c>
      <c r="C132" t="s">
        <v>5130</v>
      </c>
      <c r="D132" t="s">
        <v>5694</v>
      </c>
      <c r="E132" t="s">
        <v>350</v>
      </c>
      <c r="F132" t="s">
        <v>27</v>
      </c>
      <c r="G132" t="s">
        <v>27</v>
      </c>
      <c r="H132">
        <v>-0.05</v>
      </c>
      <c r="I132" t="s">
        <v>5138</v>
      </c>
      <c r="J132">
        <v>1</v>
      </c>
      <c r="K132">
        <v>5</v>
      </c>
      <c r="L132" s="1" t="s">
        <v>5695</v>
      </c>
      <c r="M132" t="s">
        <v>328</v>
      </c>
      <c r="N132">
        <v>1</v>
      </c>
      <c r="O132">
        <v>24</v>
      </c>
      <c r="P132">
        <v>109</v>
      </c>
      <c r="Q132">
        <v>1</v>
      </c>
      <c r="R132" t="s">
        <v>222</v>
      </c>
      <c r="S132">
        <v>1966</v>
      </c>
      <c r="T132">
        <v>2</v>
      </c>
      <c r="U132">
        <v>10</v>
      </c>
      <c r="V132" t="s">
        <v>30</v>
      </c>
      <c r="W132" t="s">
        <v>30</v>
      </c>
      <c r="X132" t="s">
        <v>30</v>
      </c>
      <c r="Y132">
        <v>10</v>
      </c>
      <c r="Z132">
        <v>1</v>
      </c>
      <c r="AA132" t="s">
        <v>381</v>
      </c>
      <c r="AB132" t="s">
        <v>60</v>
      </c>
      <c r="AC132" t="s">
        <v>244</v>
      </c>
      <c r="AD132" t="s">
        <v>30</v>
      </c>
      <c r="AE132">
        <v>7</v>
      </c>
      <c r="AF132">
        <v>4160</v>
      </c>
      <c r="AG132" t="s">
        <v>33</v>
      </c>
      <c r="AH132" t="s">
        <v>33</v>
      </c>
      <c r="AI132" t="s">
        <v>33</v>
      </c>
      <c r="AJ132" t="s">
        <v>33</v>
      </c>
    </row>
    <row r="133" spans="1:36" x14ac:dyDescent="0.25">
      <c r="A133">
        <v>12983</v>
      </c>
      <c r="B133" t="s">
        <v>5696</v>
      </c>
      <c r="C133" t="s">
        <v>5130</v>
      </c>
      <c r="D133" t="s">
        <v>5697</v>
      </c>
      <c r="E133" t="s">
        <v>351</v>
      </c>
      <c r="F133" t="s">
        <v>27</v>
      </c>
      <c r="G133" t="s">
        <v>27</v>
      </c>
      <c r="H133">
        <v>-0.05</v>
      </c>
      <c r="I133" t="s">
        <v>5138</v>
      </c>
      <c r="J133">
        <v>1</v>
      </c>
      <c r="K133">
        <v>21</v>
      </c>
      <c r="L133" s="1" t="s">
        <v>5698</v>
      </c>
      <c r="M133" t="s">
        <v>352</v>
      </c>
      <c r="N133">
        <v>1</v>
      </c>
      <c r="O133">
        <v>23</v>
      </c>
      <c r="P133">
        <v>101</v>
      </c>
      <c r="Q133">
        <v>1</v>
      </c>
      <c r="R133" t="s">
        <v>222</v>
      </c>
      <c r="S133">
        <v>1980</v>
      </c>
      <c r="T133">
        <v>2</v>
      </c>
      <c r="U133">
        <v>8</v>
      </c>
      <c r="V133" t="s">
        <v>30</v>
      </c>
      <c r="W133" t="s">
        <v>30</v>
      </c>
      <c r="X133" t="s">
        <v>30</v>
      </c>
      <c r="Y133">
        <v>10</v>
      </c>
      <c r="Z133">
        <v>2</v>
      </c>
      <c r="AA133" t="s">
        <v>5699</v>
      </c>
      <c r="AB133" t="s">
        <v>60</v>
      </c>
      <c r="AC133" t="s">
        <v>244</v>
      </c>
      <c r="AD133" t="s">
        <v>30</v>
      </c>
      <c r="AE133">
        <v>7</v>
      </c>
      <c r="AF133">
        <v>4160</v>
      </c>
      <c r="AG133" t="s">
        <v>33</v>
      </c>
      <c r="AH133" t="s">
        <v>33</v>
      </c>
      <c r="AI133" t="s">
        <v>33</v>
      </c>
      <c r="AJ133" t="s">
        <v>33</v>
      </c>
    </row>
    <row r="134" spans="1:36" x14ac:dyDescent="0.25">
      <c r="A134">
        <v>12984</v>
      </c>
      <c r="B134" t="s">
        <v>5700</v>
      </c>
      <c r="C134" t="s">
        <v>5130</v>
      </c>
      <c r="D134" t="s">
        <v>5701</v>
      </c>
      <c r="E134" t="s">
        <v>353</v>
      </c>
      <c r="F134" t="s">
        <v>27</v>
      </c>
      <c r="G134" t="s">
        <v>27</v>
      </c>
      <c r="H134">
        <v>-0.05</v>
      </c>
      <c r="I134" t="s">
        <v>5138</v>
      </c>
      <c r="J134">
        <v>1</v>
      </c>
      <c r="K134">
        <v>6</v>
      </c>
      <c r="L134" s="1" t="s">
        <v>5702</v>
      </c>
      <c r="M134" t="s">
        <v>332</v>
      </c>
      <c r="N134">
        <v>1</v>
      </c>
      <c r="O134">
        <v>24</v>
      </c>
      <c r="P134">
        <v>109</v>
      </c>
      <c r="Q134">
        <v>1</v>
      </c>
      <c r="R134" t="s">
        <v>222</v>
      </c>
      <c r="S134">
        <v>1975</v>
      </c>
      <c r="T134">
        <v>2</v>
      </c>
      <c r="U134">
        <v>10</v>
      </c>
      <c r="V134" t="s">
        <v>30</v>
      </c>
      <c r="W134" t="s">
        <v>30</v>
      </c>
      <c r="X134" t="s">
        <v>30</v>
      </c>
      <c r="Y134">
        <v>10</v>
      </c>
      <c r="Z134">
        <v>1</v>
      </c>
      <c r="AA134" t="s">
        <v>5703</v>
      </c>
      <c r="AB134" t="s">
        <v>60</v>
      </c>
      <c r="AC134" t="s">
        <v>244</v>
      </c>
      <c r="AD134" t="s">
        <v>30</v>
      </c>
      <c r="AE134">
        <v>7</v>
      </c>
      <c r="AF134">
        <v>5200</v>
      </c>
      <c r="AG134" t="s">
        <v>2363</v>
      </c>
      <c r="AH134" t="s">
        <v>33</v>
      </c>
      <c r="AI134" t="s">
        <v>33</v>
      </c>
      <c r="AJ134" t="s">
        <v>33</v>
      </c>
    </row>
    <row r="135" spans="1:36" x14ac:dyDescent="0.25">
      <c r="A135">
        <v>12985</v>
      </c>
      <c r="B135" t="s">
        <v>5704</v>
      </c>
      <c r="C135" t="s">
        <v>5130</v>
      </c>
      <c r="D135" t="s">
        <v>5705</v>
      </c>
      <c r="E135" t="s">
        <v>354</v>
      </c>
      <c r="F135" t="s">
        <v>27</v>
      </c>
      <c r="G135" t="s">
        <v>27</v>
      </c>
      <c r="H135" t="s">
        <v>33</v>
      </c>
      <c r="I135" t="s">
        <v>5138</v>
      </c>
      <c r="J135">
        <v>3</v>
      </c>
      <c r="K135">
        <v>92</v>
      </c>
      <c r="L135" s="1" t="s">
        <v>5706</v>
      </c>
      <c r="M135" t="s">
        <v>355</v>
      </c>
      <c r="N135">
        <v>5</v>
      </c>
      <c r="O135">
        <v>30</v>
      </c>
      <c r="P135">
        <v>123</v>
      </c>
      <c r="Q135">
        <v>1</v>
      </c>
      <c r="R135" t="s">
        <v>222</v>
      </c>
      <c r="S135">
        <v>1975</v>
      </c>
      <c r="T135">
        <v>2</v>
      </c>
      <c r="U135">
        <v>13</v>
      </c>
      <c r="V135" t="s">
        <v>30</v>
      </c>
      <c r="W135" t="s">
        <v>30</v>
      </c>
      <c r="X135" t="s">
        <v>30</v>
      </c>
      <c r="Y135">
        <v>10</v>
      </c>
      <c r="Z135">
        <v>3</v>
      </c>
      <c r="AA135" t="s">
        <v>5707</v>
      </c>
      <c r="AB135" t="s">
        <v>60</v>
      </c>
      <c r="AC135" t="s">
        <v>244</v>
      </c>
      <c r="AD135" t="s">
        <v>32</v>
      </c>
      <c r="AE135">
        <v>7</v>
      </c>
      <c r="AF135">
        <v>5200</v>
      </c>
      <c r="AG135" t="s">
        <v>33</v>
      </c>
      <c r="AH135" t="s">
        <v>33</v>
      </c>
      <c r="AI135" t="s">
        <v>33</v>
      </c>
      <c r="AJ135" t="s">
        <v>33</v>
      </c>
    </row>
    <row r="136" spans="1:36" x14ac:dyDescent="0.25">
      <c r="A136">
        <v>12986</v>
      </c>
      <c r="B136" t="s">
        <v>5708</v>
      </c>
      <c r="C136" t="s">
        <v>5130</v>
      </c>
      <c r="D136" t="s">
        <v>5709</v>
      </c>
      <c r="E136" t="s">
        <v>356</v>
      </c>
      <c r="F136" t="s">
        <v>27</v>
      </c>
      <c r="G136" t="s">
        <v>27</v>
      </c>
      <c r="H136" t="s">
        <v>33</v>
      </c>
      <c r="I136" t="s">
        <v>5138</v>
      </c>
      <c r="J136">
        <v>3</v>
      </c>
      <c r="K136">
        <v>92</v>
      </c>
      <c r="L136" s="1" t="s">
        <v>5710</v>
      </c>
      <c r="M136" t="s">
        <v>357</v>
      </c>
      <c r="N136">
        <v>5</v>
      </c>
      <c r="O136">
        <v>30</v>
      </c>
      <c r="P136">
        <v>123</v>
      </c>
      <c r="Q136">
        <v>1</v>
      </c>
      <c r="R136" t="s">
        <v>36</v>
      </c>
      <c r="S136">
        <v>1975</v>
      </c>
      <c r="T136">
        <v>2</v>
      </c>
      <c r="U136">
        <v>13</v>
      </c>
      <c r="V136" t="s">
        <v>30</v>
      </c>
      <c r="W136" t="s">
        <v>30</v>
      </c>
      <c r="X136" t="s">
        <v>30</v>
      </c>
      <c r="Y136">
        <v>10</v>
      </c>
      <c r="Z136">
        <v>3</v>
      </c>
      <c r="AA136" t="s">
        <v>389</v>
      </c>
      <c r="AB136" t="s">
        <v>60</v>
      </c>
      <c r="AC136" t="s">
        <v>37</v>
      </c>
      <c r="AD136" t="s">
        <v>32</v>
      </c>
      <c r="AE136">
        <v>7</v>
      </c>
      <c r="AF136">
        <v>5200</v>
      </c>
      <c r="AG136" t="s">
        <v>33</v>
      </c>
      <c r="AH136" t="s">
        <v>33</v>
      </c>
      <c r="AI136" t="s">
        <v>33</v>
      </c>
      <c r="AJ136" t="s">
        <v>33</v>
      </c>
    </row>
    <row r="137" spans="1:36" x14ac:dyDescent="0.25">
      <c r="A137">
        <v>12987</v>
      </c>
      <c r="B137" t="s">
        <v>5711</v>
      </c>
      <c r="C137" t="s">
        <v>5130</v>
      </c>
      <c r="D137" t="s">
        <v>5712</v>
      </c>
      <c r="E137" t="s">
        <v>358</v>
      </c>
      <c r="F137" t="s">
        <v>27</v>
      </c>
      <c r="G137" t="s">
        <v>27</v>
      </c>
      <c r="H137" t="s">
        <v>33</v>
      </c>
      <c r="I137" t="s">
        <v>5138</v>
      </c>
      <c r="J137">
        <v>3</v>
      </c>
      <c r="K137">
        <v>92</v>
      </c>
      <c r="L137" s="1" t="s">
        <v>5713</v>
      </c>
      <c r="M137" t="s">
        <v>359</v>
      </c>
      <c r="N137">
        <v>5</v>
      </c>
      <c r="O137">
        <v>30</v>
      </c>
      <c r="P137">
        <v>123</v>
      </c>
      <c r="Q137">
        <v>1</v>
      </c>
      <c r="R137" t="s">
        <v>41</v>
      </c>
      <c r="S137">
        <v>1970</v>
      </c>
      <c r="T137">
        <v>2</v>
      </c>
      <c r="U137">
        <v>13</v>
      </c>
      <c r="V137" t="s">
        <v>30</v>
      </c>
      <c r="W137" t="s">
        <v>30</v>
      </c>
      <c r="X137" t="s">
        <v>30</v>
      </c>
      <c r="Y137">
        <v>10</v>
      </c>
      <c r="Z137">
        <v>3</v>
      </c>
      <c r="AA137" t="s">
        <v>5714</v>
      </c>
      <c r="AB137" t="s">
        <v>60</v>
      </c>
      <c r="AC137" t="s">
        <v>42</v>
      </c>
      <c r="AD137" t="s">
        <v>32</v>
      </c>
      <c r="AE137">
        <v>7</v>
      </c>
      <c r="AF137">
        <v>5200</v>
      </c>
      <c r="AG137" t="s">
        <v>33</v>
      </c>
      <c r="AH137" t="s">
        <v>33</v>
      </c>
      <c r="AI137" t="s">
        <v>33</v>
      </c>
      <c r="AJ137" t="s">
        <v>33</v>
      </c>
    </row>
    <row r="138" spans="1:36" x14ac:dyDescent="0.25">
      <c r="A138">
        <v>12988</v>
      </c>
      <c r="B138" t="s">
        <v>5715</v>
      </c>
      <c r="C138" t="s">
        <v>5130</v>
      </c>
      <c r="D138" t="s">
        <v>5716</v>
      </c>
      <c r="E138" t="s">
        <v>360</v>
      </c>
      <c r="F138" t="s">
        <v>27</v>
      </c>
      <c r="G138" t="s">
        <v>27</v>
      </c>
      <c r="H138" t="s">
        <v>33</v>
      </c>
      <c r="I138" t="s">
        <v>5132</v>
      </c>
      <c r="J138">
        <v>1</v>
      </c>
      <c r="K138">
        <v>4</v>
      </c>
      <c r="L138" s="1" t="s">
        <v>5717</v>
      </c>
      <c r="M138" t="s">
        <v>361</v>
      </c>
      <c r="N138">
        <v>2</v>
      </c>
      <c r="O138">
        <v>24</v>
      </c>
      <c r="P138">
        <v>109</v>
      </c>
      <c r="Q138">
        <v>1</v>
      </c>
      <c r="R138" t="s">
        <v>41</v>
      </c>
      <c r="S138">
        <v>1973</v>
      </c>
      <c r="T138">
        <v>2</v>
      </c>
      <c r="U138">
        <v>10</v>
      </c>
      <c r="V138" t="s">
        <v>30</v>
      </c>
      <c r="W138" t="s">
        <v>30</v>
      </c>
      <c r="X138" t="s">
        <v>30</v>
      </c>
      <c r="Y138">
        <v>10</v>
      </c>
      <c r="Z138">
        <v>2</v>
      </c>
      <c r="AA138" t="s">
        <v>5718</v>
      </c>
      <c r="AB138" t="s">
        <v>33</v>
      </c>
      <c r="AC138" t="s">
        <v>42</v>
      </c>
      <c r="AD138" t="s">
        <v>30</v>
      </c>
      <c r="AE138">
        <v>8</v>
      </c>
      <c r="AF138">
        <v>3120</v>
      </c>
      <c r="AG138" t="s">
        <v>33</v>
      </c>
      <c r="AH138" t="s">
        <v>33</v>
      </c>
      <c r="AI138" t="s">
        <v>33</v>
      </c>
      <c r="AJ138" t="s">
        <v>33</v>
      </c>
    </row>
    <row r="139" spans="1:36" x14ac:dyDescent="0.25">
      <c r="A139">
        <v>12989</v>
      </c>
      <c r="B139" t="s">
        <v>5719</v>
      </c>
      <c r="C139" t="s">
        <v>5130</v>
      </c>
      <c r="D139" t="s">
        <v>5720</v>
      </c>
      <c r="E139" t="s">
        <v>362</v>
      </c>
      <c r="F139" t="s">
        <v>27</v>
      </c>
      <c r="G139" t="s">
        <v>27</v>
      </c>
      <c r="H139" t="s">
        <v>33</v>
      </c>
      <c r="I139" t="s">
        <v>5132</v>
      </c>
      <c r="J139">
        <v>1</v>
      </c>
      <c r="K139">
        <v>2</v>
      </c>
      <c r="L139" s="1" t="s">
        <v>5721</v>
      </c>
      <c r="M139" t="s">
        <v>363</v>
      </c>
      <c r="N139">
        <v>2</v>
      </c>
      <c r="O139">
        <v>24</v>
      </c>
      <c r="P139">
        <v>109</v>
      </c>
      <c r="Q139">
        <v>1</v>
      </c>
      <c r="R139" t="s">
        <v>36</v>
      </c>
      <c r="S139">
        <v>1987</v>
      </c>
      <c r="T139">
        <v>2</v>
      </c>
      <c r="U139">
        <v>10</v>
      </c>
      <c r="V139" t="s">
        <v>30</v>
      </c>
      <c r="W139" t="s">
        <v>30</v>
      </c>
      <c r="X139" t="s">
        <v>30</v>
      </c>
      <c r="Y139">
        <v>10</v>
      </c>
      <c r="Z139">
        <v>3</v>
      </c>
      <c r="AA139" t="s">
        <v>5722</v>
      </c>
      <c r="AB139" t="s">
        <v>33</v>
      </c>
      <c r="AC139" t="s">
        <v>37</v>
      </c>
      <c r="AD139" t="s">
        <v>38</v>
      </c>
      <c r="AE139">
        <v>8</v>
      </c>
      <c r="AF139">
        <v>3120</v>
      </c>
      <c r="AG139" t="s">
        <v>33</v>
      </c>
      <c r="AH139" t="s">
        <v>33</v>
      </c>
      <c r="AI139" t="s">
        <v>33</v>
      </c>
      <c r="AJ139" t="s">
        <v>33</v>
      </c>
    </row>
    <row r="140" spans="1:36" x14ac:dyDescent="0.25">
      <c r="A140">
        <v>12990</v>
      </c>
      <c r="B140" t="s">
        <v>5723</v>
      </c>
      <c r="C140" t="s">
        <v>5130</v>
      </c>
      <c r="D140" t="s">
        <v>5724</v>
      </c>
      <c r="E140" t="s">
        <v>364</v>
      </c>
      <c r="F140" t="s">
        <v>27</v>
      </c>
      <c r="G140" t="s">
        <v>27</v>
      </c>
      <c r="H140">
        <v>-0.05</v>
      </c>
      <c r="I140" t="s">
        <v>5138</v>
      </c>
      <c r="J140">
        <v>1</v>
      </c>
      <c r="K140">
        <v>4</v>
      </c>
      <c r="L140" s="1" t="s">
        <v>5725</v>
      </c>
      <c r="M140" t="s">
        <v>365</v>
      </c>
      <c r="N140">
        <v>2</v>
      </c>
      <c r="O140">
        <v>24</v>
      </c>
      <c r="P140">
        <v>109</v>
      </c>
      <c r="Q140">
        <v>1</v>
      </c>
      <c r="R140" t="s">
        <v>36</v>
      </c>
      <c r="S140">
        <v>1957</v>
      </c>
      <c r="T140">
        <v>2</v>
      </c>
      <c r="U140">
        <v>10</v>
      </c>
      <c r="V140" t="s">
        <v>30</v>
      </c>
      <c r="W140" t="s">
        <v>30</v>
      </c>
      <c r="X140" t="s">
        <v>30</v>
      </c>
      <c r="Y140">
        <v>10</v>
      </c>
      <c r="Z140">
        <v>1</v>
      </c>
      <c r="AA140" t="s">
        <v>5726</v>
      </c>
      <c r="AB140" t="s">
        <v>60</v>
      </c>
      <c r="AC140" t="s">
        <v>37</v>
      </c>
      <c r="AD140" t="s">
        <v>32</v>
      </c>
      <c r="AE140">
        <v>3</v>
      </c>
      <c r="AF140">
        <v>4160</v>
      </c>
      <c r="AG140" t="s">
        <v>33</v>
      </c>
      <c r="AH140" t="s">
        <v>33</v>
      </c>
      <c r="AI140" t="s">
        <v>33</v>
      </c>
      <c r="AJ140" t="s">
        <v>33</v>
      </c>
    </row>
    <row r="141" spans="1:36" x14ac:dyDescent="0.25">
      <c r="A141">
        <v>12991</v>
      </c>
      <c r="B141" t="s">
        <v>5727</v>
      </c>
      <c r="C141" t="s">
        <v>5130</v>
      </c>
      <c r="D141" t="s">
        <v>5728</v>
      </c>
      <c r="E141" t="s">
        <v>366</v>
      </c>
      <c r="F141" t="s">
        <v>27</v>
      </c>
      <c r="G141" t="s">
        <v>27</v>
      </c>
      <c r="H141">
        <v>-0.05</v>
      </c>
      <c r="I141" t="s">
        <v>5138</v>
      </c>
      <c r="J141">
        <v>3</v>
      </c>
      <c r="K141">
        <v>6</v>
      </c>
      <c r="L141" s="1" t="s">
        <v>5729</v>
      </c>
      <c r="M141" t="s">
        <v>367</v>
      </c>
      <c r="N141">
        <v>5</v>
      </c>
      <c r="O141">
        <v>24</v>
      </c>
      <c r="P141">
        <v>109</v>
      </c>
      <c r="Q141">
        <v>1</v>
      </c>
      <c r="R141" t="s">
        <v>36</v>
      </c>
      <c r="S141">
        <v>1976</v>
      </c>
      <c r="T141">
        <v>2</v>
      </c>
      <c r="U141">
        <v>10</v>
      </c>
      <c r="V141" t="s">
        <v>30</v>
      </c>
      <c r="W141" t="s">
        <v>30</v>
      </c>
      <c r="X141" t="s">
        <v>30</v>
      </c>
      <c r="Y141">
        <v>10</v>
      </c>
      <c r="Z141">
        <v>1</v>
      </c>
      <c r="AA141" t="s">
        <v>5730</v>
      </c>
      <c r="AB141" t="s">
        <v>60</v>
      </c>
      <c r="AC141" t="s">
        <v>37</v>
      </c>
      <c r="AD141" t="s">
        <v>32</v>
      </c>
      <c r="AE141">
        <v>3</v>
      </c>
      <c r="AF141">
        <v>4160</v>
      </c>
      <c r="AG141" t="s">
        <v>1684</v>
      </c>
      <c r="AH141" t="s">
        <v>33</v>
      </c>
      <c r="AI141" t="s">
        <v>33</v>
      </c>
      <c r="AJ141" t="s">
        <v>33</v>
      </c>
    </row>
    <row r="142" spans="1:36" x14ac:dyDescent="0.25">
      <c r="A142">
        <v>12992</v>
      </c>
      <c r="B142" t="s">
        <v>5731</v>
      </c>
      <c r="C142" t="s">
        <v>5130</v>
      </c>
      <c r="D142" t="s">
        <v>5732</v>
      </c>
      <c r="E142" t="s">
        <v>368</v>
      </c>
      <c r="F142" t="s">
        <v>27</v>
      </c>
      <c r="G142" t="s">
        <v>27</v>
      </c>
      <c r="H142">
        <v>-0.05</v>
      </c>
      <c r="I142" t="s">
        <v>5138</v>
      </c>
      <c r="J142">
        <v>1</v>
      </c>
      <c r="K142">
        <v>4</v>
      </c>
      <c r="L142" s="1" t="s">
        <v>5733</v>
      </c>
      <c r="M142" t="s">
        <v>369</v>
      </c>
      <c r="N142">
        <v>2</v>
      </c>
      <c r="O142">
        <v>24</v>
      </c>
      <c r="P142">
        <v>109</v>
      </c>
      <c r="Q142">
        <v>1</v>
      </c>
      <c r="R142" t="s">
        <v>249</v>
      </c>
      <c r="S142">
        <v>1953</v>
      </c>
      <c r="T142">
        <v>2</v>
      </c>
      <c r="U142">
        <v>10</v>
      </c>
      <c r="V142" t="s">
        <v>30</v>
      </c>
      <c r="W142" t="s">
        <v>30</v>
      </c>
      <c r="X142" t="s">
        <v>30</v>
      </c>
      <c r="Y142">
        <v>10</v>
      </c>
      <c r="Z142">
        <v>1</v>
      </c>
      <c r="AA142" t="s">
        <v>5734</v>
      </c>
      <c r="AB142" t="s">
        <v>60</v>
      </c>
      <c r="AC142" t="s">
        <v>251</v>
      </c>
      <c r="AD142" t="s">
        <v>32</v>
      </c>
      <c r="AE142">
        <v>3</v>
      </c>
      <c r="AF142">
        <v>4160</v>
      </c>
      <c r="AG142" t="s">
        <v>33</v>
      </c>
      <c r="AH142" t="s">
        <v>33</v>
      </c>
      <c r="AI142" t="s">
        <v>33</v>
      </c>
      <c r="AJ142" t="s">
        <v>33</v>
      </c>
    </row>
    <row r="143" spans="1:36" x14ac:dyDescent="0.25">
      <c r="A143">
        <v>12993</v>
      </c>
      <c r="B143" t="s">
        <v>5735</v>
      </c>
      <c r="C143" t="s">
        <v>5130</v>
      </c>
      <c r="D143" t="s">
        <v>5736</v>
      </c>
      <c r="E143" t="s">
        <v>370</v>
      </c>
      <c r="F143" t="s">
        <v>27</v>
      </c>
      <c r="G143" t="s">
        <v>27</v>
      </c>
      <c r="H143" t="s">
        <v>33</v>
      </c>
      <c r="I143" t="s">
        <v>5138</v>
      </c>
      <c r="J143">
        <v>1</v>
      </c>
      <c r="K143">
        <v>5</v>
      </c>
      <c r="L143" s="1" t="s">
        <v>5737</v>
      </c>
      <c r="M143" t="s">
        <v>371</v>
      </c>
      <c r="N143">
        <v>2</v>
      </c>
      <c r="O143">
        <v>24</v>
      </c>
      <c r="P143">
        <v>109</v>
      </c>
      <c r="Q143">
        <v>1</v>
      </c>
      <c r="R143" t="s">
        <v>249</v>
      </c>
      <c r="S143">
        <v>1968</v>
      </c>
      <c r="T143">
        <v>2</v>
      </c>
      <c r="U143">
        <v>10</v>
      </c>
      <c r="V143" t="s">
        <v>30</v>
      </c>
      <c r="W143" t="s">
        <v>30</v>
      </c>
      <c r="X143" t="s">
        <v>30</v>
      </c>
      <c r="Y143">
        <v>10</v>
      </c>
      <c r="Z143" t="s">
        <v>33</v>
      </c>
      <c r="AA143" t="s">
        <v>5738</v>
      </c>
      <c r="AB143" t="s">
        <v>60</v>
      </c>
      <c r="AC143" t="s">
        <v>251</v>
      </c>
      <c r="AD143" t="s">
        <v>38</v>
      </c>
      <c r="AE143">
        <v>7</v>
      </c>
      <c r="AF143">
        <v>4160</v>
      </c>
      <c r="AG143" t="s">
        <v>1921</v>
      </c>
      <c r="AH143" t="s">
        <v>33</v>
      </c>
      <c r="AI143" t="s">
        <v>33</v>
      </c>
      <c r="AJ143" t="s">
        <v>33</v>
      </c>
    </row>
    <row r="144" spans="1:36" x14ac:dyDescent="0.25">
      <c r="A144">
        <v>12994</v>
      </c>
      <c r="B144" t="s">
        <v>5739</v>
      </c>
      <c r="C144" t="s">
        <v>5262</v>
      </c>
      <c r="D144" t="s">
        <v>5740</v>
      </c>
      <c r="E144" t="s">
        <v>372</v>
      </c>
      <c r="F144" t="s">
        <v>27</v>
      </c>
      <c r="G144" t="s">
        <v>27</v>
      </c>
      <c r="H144" t="s">
        <v>33</v>
      </c>
      <c r="I144" t="s">
        <v>5138</v>
      </c>
      <c r="J144">
        <v>1</v>
      </c>
      <c r="K144">
        <v>6</v>
      </c>
      <c r="L144" s="1" t="s">
        <v>5741</v>
      </c>
      <c r="M144" t="s">
        <v>373</v>
      </c>
      <c r="N144">
        <v>2</v>
      </c>
      <c r="O144">
        <v>29</v>
      </c>
      <c r="P144">
        <v>101</v>
      </c>
      <c r="Q144">
        <v>1</v>
      </c>
      <c r="R144" t="s">
        <v>41</v>
      </c>
      <c r="S144">
        <v>1963</v>
      </c>
      <c r="T144">
        <v>5</v>
      </c>
      <c r="U144">
        <v>8</v>
      </c>
      <c r="V144" t="s">
        <v>30</v>
      </c>
      <c r="W144" t="s">
        <v>30</v>
      </c>
      <c r="X144" t="s">
        <v>30</v>
      </c>
      <c r="Y144">
        <v>10</v>
      </c>
      <c r="Z144">
        <v>1</v>
      </c>
      <c r="AA144" t="s">
        <v>5742</v>
      </c>
      <c r="AB144" t="s">
        <v>60</v>
      </c>
      <c r="AC144" t="s">
        <v>42</v>
      </c>
      <c r="AD144" t="s">
        <v>43</v>
      </c>
      <c r="AE144">
        <v>7</v>
      </c>
      <c r="AF144">
        <v>4160</v>
      </c>
      <c r="AG144" t="s">
        <v>33</v>
      </c>
      <c r="AH144" t="s">
        <v>33</v>
      </c>
      <c r="AI144" t="s">
        <v>33</v>
      </c>
      <c r="AJ144" t="s">
        <v>33</v>
      </c>
    </row>
    <row r="145" spans="1:36" x14ac:dyDescent="0.25">
      <c r="A145">
        <v>12995</v>
      </c>
      <c r="B145" t="s">
        <v>5743</v>
      </c>
      <c r="C145" t="s">
        <v>5262</v>
      </c>
      <c r="D145" t="s">
        <v>5744</v>
      </c>
      <c r="E145" t="s">
        <v>374</v>
      </c>
      <c r="F145" t="s">
        <v>27</v>
      </c>
      <c r="G145" t="s">
        <v>27</v>
      </c>
      <c r="H145" t="s">
        <v>33</v>
      </c>
      <c r="I145" t="s">
        <v>5138</v>
      </c>
      <c r="J145">
        <v>1</v>
      </c>
      <c r="K145">
        <v>7</v>
      </c>
      <c r="L145" s="1" t="s">
        <v>5745</v>
      </c>
      <c r="M145" t="s">
        <v>375</v>
      </c>
      <c r="N145">
        <v>2</v>
      </c>
      <c r="O145">
        <v>29</v>
      </c>
      <c r="P145">
        <v>101</v>
      </c>
      <c r="Q145">
        <v>1</v>
      </c>
      <c r="R145" t="s">
        <v>41</v>
      </c>
      <c r="S145">
        <v>1972</v>
      </c>
      <c r="T145">
        <v>3</v>
      </c>
      <c r="U145">
        <v>8</v>
      </c>
      <c r="V145" t="s">
        <v>30</v>
      </c>
      <c r="W145" t="s">
        <v>30</v>
      </c>
      <c r="X145" t="s">
        <v>30</v>
      </c>
      <c r="Y145">
        <v>10</v>
      </c>
      <c r="Z145">
        <v>1</v>
      </c>
      <c r="AA145" t="s">
        <v>5746</v>
      </c>
      <c r="AB145" t="s">
        <v>60</v>
      </c>
      <c r="AC145" t="s">
        <v>42</v>
      </c>
      <c r="AD145" t="s">
        <v>43</v>
      </c>
      <c r="AE145">
        <v>7</v>
      </c>
      <c r="AF145">
        <v>4160</v>
      </c>
      <c r="AG145" t="s">
        <v>5747</v>
      </c>
      <c r="AH145" t="s">
        <v>33</v>
      </c>
      <c r="AI145" t="s">
        <v>33</v>
      </c>
      <c r="AJ145" t="s">
        <v>33</v>
      </c>
    </row>
    <row r="146" spans="1:36" x14ac:dyDescent="0.25">
      <c r="A146">
        <v>12996</v>
      </c>
      <c r="B146" t="s">
        <v>5748</v>
      </c>
      <c r="C146" t="s">
        <v>5262</v>
      </c>
      <c r="D146" t="s">
        <v>5749</v>
      </c>
      <c r="E146" t="s">
        <v>376</v>
      </c>
      <c r="F146" t="s">
        <v>27</v>
      </c>
      <c r="G146" t="s">
        <v>27</v>
      </c>
      <c r="H146" s="2" t="s">
        <v>33</v>
      </c>
      <c r="I146" t="s">
        <v>5138</v>
      </c>
      <c r="J146">
        <v>1</v>
      </c>
      <c r="K146">
        <v>8</v>
      </c>
      <c r="L146" s="1" t="s">
        <v>5750</v>
      </c>
      <c r="M146" t="s">
        <v>377</v>
      </c>
      <c r="N146">
        <v>2</v>
      </c>
      <c r="O146">
        <v>29</v>
      </c>
      <c r="P146">
        <v>101</v>
      </c>
      <c r="Q146">
        <v>1</v>
      </c>
      <c r="R146" t="s">
        <v>41</v>
      </c>
      <c r="S146">
        <v>1982</v>
      </c>
      <c r="T146">
        <v>1</v>
      </c>
      <c r="U146">
        <v>3</v>
      </c>
      <c r="V146" t="s">
        <v>30</v>
      </c>
      <c r="W146" t="s">
        <v>30</v>
      </c>
      <c r="X146" t="s">
        <v>30</v>
      </c>
      <c r="Y146">
        <v>10</v>
      </c>
      <c r="Z146">
        <v>1</v>
      </c>
      <c r="AA146" t="s">
        <v>5751</v>
      </c>
      <c r="AB146" t="s">
        <v>60</v>
      </c>
      <c r="AC146" t="s">
        <v>42</v>
      </c>
      <c r="AD146" t="s">
        <v>38</v>
      </c>
      <c r="AE146">
        <v>7</v>
      </c>
      <c r="AF146">
        <v>4160</v>
      </c>
      <c r="AG146" t="s">
        <v>5752</v>
      </c>
      <c r="AH146" t="s">
        <v>33</v>
      </c>
      <c r="AI146" t="s">
        <v>33</v>
      </c>
      <c r="AJ146" t="s">
        <v>33</v>
      </c>
    </row>
    <row r="147" spans="1:36" x14ac:dyDescent="0.25">
      <c r="A147">
        <v>12997</v>
      </c>
      <c r="B147" t="s">
        <v>5753</v>
      </c>
      <c r="C147" t="s">
        <v>5130</v>
      </c>
      <c r="D147" t="s">
        <v>5754</v>
      </c>
      <c r="E147" t="s">
        <v>379</v>
      </c>
      <c r="F147" t="s">
        <v>27</v>
      </c>
      <c r="G147" t="s">
        <v>27</v>
      </c>
      <c r="H147" t="s">
        <v>33</v>
      </c>
      <c r="I147" t="s">
        <v>5138</v>
      </c>
      <c r="J147">
        <v>1</v>
      </c>
      <c r="K147">
        <v>7</v>
      </c>
      <c r="L147" s="1" t="s">
        <v>5755</v>
      </c>
      <c r="M147" t="s">
        <v>380</v>
      </c>
      <c r="N147">
        <v>2</v>
      </c>
      <c r="O147">
        <v>23</v>
      </c>
      <c r="P147">
        <v>101</v>
      </c>
      <c r="Q147">
        <v>1</v>
      </c>
      <c r="R147" t="s">
        <v>41</v>
      </c>
      <c r="S147">
        <v>1980</v>
      </c>
      <c r="T147">
        <v>1</v>
      </c>
      <c r="U147">
        <v>8</v>
      </c>
      <c r="V147" t="s">
        <v>30</v>
      </c>
      <c r="W147" t="s">
        <v>30</v>
      </c>
      <c r="X147" t="s">
        <v>30</v>
      </c>
      <c r="Y147">
        <v>10</v>
      </c>
      <c r="Z147">
        <v>2</v>
      </c>
      <c r="AA147" t="s">
        <v>5756</v>
      </c>
      <c r="AB147" t="s">
        <v>33</v>
      </c>
      <c r="AC147" t="s">
        <v>42</v>
      </c>
      <c r="AD147" t="s">
        <v>32</v>
      </c>
      <c r="AE147">
        <v>7</v>
      </c>
      <c r="AF147">
        <v>3640</v>
      </c>
      <c r="AG147" t="s">
        <v>33</v>
      </c>
      <c r="AH147" t="s">
        <v>27</v>
      </c>
      <c r="AI147" t="s">
        <v>33</v>
      </c>
      <c r="AJ147" t="s">
        <v>33</v>
      </c>
    </row>
    <row r="148" spans="1:36" x14ac:dyDescent="0.25">
      <c r="A148">
        <v>12998</v>
      </c>
      <c r="B148" t="s">
        <v>5757</v>
      </c>
      <c r="C148" t="s">
        <v>5262</v>
      </c>
      <c r="D148" t="s">
        <v>5758</v>
      </c>
      <c r="E148" t="s">
        <v>382</v>
      </c>
      <c r="F148" t="s">
        <v>27</v>
      </c>
      <c r="G148" t="s">
        <v>27</v>
      </c>
      <c r="H148" t="s">
        <v>33</v>
      </c>
      <c r="I148" t="s">
        <v>5138</v>
      </c>
      <c r="J148">
        <v>1</v>
      </c>
      <c r="K148">
        <v>7</v>
      </c>
      <c r="L148" s="1" t="s">
        <v>5759</v>
      </c>
      <c r="M148" t="s">
        <v>383</v>
      </c>
      <c r="N148">
        <v>2</v>
      </c>
      <c r="O148">
        <v>29</v>
      </c>
      <c r="P148">
        <v>101</v>
      </c>
      <c r="Q148">
        <v>1</v>
      </c>
      <c r="R148" t="s">
        <v>41</v>
      </c>
      <c r="S148">
        <v>1986</v>
      </c>
      <c r="T148">
        <v>3</v>
      </c>
      <c r="U148">
        <v>8</v>
      </c>
      <c r="V148" t="s">
        <v>30</v>
      </c>
      <c r="W148" t="s">
        <v>30</v>
      </c>
      <c r="X148" t="s">
        <v>30</v>
      </c>
      <c r="Y148">
        <v>10</v>
      </c>
      <c r="Z148">
        <v>1</v>
      </c>
      <c r="AA148" t="s">
        <v>5760</v>
      </c>
      <c r="AB148" t="s">
        <v>60</v>
      </c>
      <c r="AC148" t="s">
        <v>42</v>
      </c>
      <c r="AD148" t="s">
        <v>43</v>
      </c>
      <c r="AE148">
        <v>7</v>
      </c>
      <c r="AF148">
        <v>4680</v>
      </c>
      <c r="AG148" t="s">
        <v>33</v>
      </c>
      <c r="AH148" t="s">
        <v>33</v>
      </c>
      <c r="AI148" t="s">
        <v>33</v>
      </c>
      <c r="AJ148" t="s">
        <v>33</v>
      </c>
    </row>
    <row r="149" spans="1:36" x14ac:dyDescent="0.25">
      <c r="A149">
        <v>12999</v>
      </c>
      <c r="B149" t="s">
        <v>5761</v>
      </c>
      <c r="C149" t="s">
        <v>5262</v>
      </c>
      <c r="D149" t="s">
        <v>5762</v>
      </c>
      <c r="E149" t="s">
        <v>384</v>
      </c>
      <c r="F149" t="s">
        <v>27</v>
      </c>
      <c r="G149" t="s">
        <v>27</v>
      </c>
      <c r="H149" t="s">
        <v>33</v>
      </c>
      <c r="I149" t="s">
        <v>5138</v>
      </c>
      <c r="J149">
        <v>1</v>
      </c>
      <c r="K149">
        <v>13</v>
      </c>
      <c r="L149" s="1" t="s">
        <v>5763</v>
      </c>
      <c r="M149" t="s">
        <v>385</v>
      </c>
      <c r="N149">
        <v>2</v>
      </c>
      <c r="O149">
        <v>29</v>
      </c>
      <c r="P149">
        <v>101</v>
      </c>
      <c r="Q149">
        <v>1</v>
      </c>
      <c r="R149" t="s">
        <v>222</v>
      </c>
      <c r="S149">
        <v>1995</v>
      </c>
      <c r="T149">
        <v>2</v>
      </c>
      <c r="U149">
        <v>8</v>
      </c>
      <c r="V149" t="s">
        <v>30</v>
      </c>
      <c r="W149" t="s">
        <v>30</v>
      </c>
      <c r="X149" t="s">
        <v>30</v>
      </c>
      <c r="Y149">
        <v>10</v>
      </c>
      <c r="Z149">
        <v>3</v>
      </c>
      <c r="AA149" t="s">
        <v>5764</v>
      </c>
      <c r="AB149" t="s">
        <v>60</v>
      </c>
      <c r="AC149" t="s">
        <v>244</v>
      </c>
      <c r="AD149" t="s">
        <v>43</v>
      </c>
      <c r="AE149">
        <v>7</v>
      </c>
      <c r="AF149">
        <v>4160</v>
      </c>
      <c r="AG149" t="s">
        <v>33</v>
      </c>
      <c r="AH149" t="s">
        <v>27</v>
      </c>
      <c r="AI149" t="s">
        <v>33</v>
      </c>
      <c r="AJ149" t="s">
        <v>33</v>
      </c>
    </row>
    <row r="150" spans="1:36" x14ac:dyDescent="0.25">
      <c r="A150">
        <v>13000</v>
      </c>
      <c r="B150" t="s">
        <v>5765</v>
      </c>
      <c r="C150" t="s">
        <v>5262</v>
      </c>
      <c r="D150" t="s">
        <v>5766</v>
      </c>
      <c r="E150" t="s">
        <v>386</v>
      </c>
      <c r="F150" t="s">
        <v>27</v>
      </c>
      <c r="G150" t="s">
        <v>27</v>
      </c>
      <c r="H150" t="s">
        <v>33</v>
      </c>
      <c r="I150" t="s">
        <v>5138</v>
      </c>
      <c r="J150">
        <v>1</v>
      </c>
      <c r="K150">
        <v>13</v>
      </c>
      <c r="L150" s="1" t="s">
        <v>5767</v>
      </c>
      <c r="M150" t="s">
        <v>385</v>
      </c>
      <c r="N150">
        <v>2</v>
      </c>
      <c r="O150">
        <v>29</v>
      </c>
      <c r="P150">
        <v>101</v>
      </c>
      <c r="Q150">
        <v>1</v>
      </c>
      <c r="R150" t="s">
        <v>41</v>
      </c>
      <c r="S150">
        <v>1993</v>
      </c>
      <c r="T150">
        <v>2</v>
      </c>
      <c r="U150">
        <v>8</v>
      </c>
      <c r="V150" t="s">
        <v>30</v>
      </c>
      <c r="W150" t="s">
        <v>30</v>
      </c>
      <c r="X150" t="s">
        <v>30</v>
      </c>
      <c r="Y150">
        <v>10</v>
      </c>
      <c r="Z150">
        <v>3</v>
      </c>
      <c r="AA150" t="s">
        <v>5768</v>
      </c>
      <c r="AB150" t="s">
        <v>60</v>
      </c>
      <c r="AC150" t="s">
        <v>42</v>
      </c>
      <c r="AD150" t="s">
        <v>43</v>
      </c>
      <c r="AE150">
        <v>7</v>
      </c>
      <c r="AF150">
        <v>4160</v>
      </c>
      <c r="AG150" t="s">
        <v>5769</v>
      </c>
      <c r="AH150" t="s">
        <v>27</v>
      </c>
      <c r="AI150" t="s">
        <v>33</v>
      </c>
      <c r="AJ150" t="s">
        <v>33</v>
      </c>
    </row>
    <row r="151" spans="1:36" x14ac:dyDescent="0.25">
      <c r="A151">
        <v>13001</v>
      </c>
      <c r="B151" t="s">
        <v>5770</v>
      </c>
      <c r="C151" t="s">
        <v>5262</v>
      </c>
      <c r="D151" t="s">
        <v>5771</v>
      </c>
      <c r="E151" t="s">
        <v>387</v>
      </c>
      <c r="F151" t="s">
        <v>27</v>
      </c>
      <c r="G151" t="s">
        <v>27</v>
      </c>
      <c r="H151" t="s">
        <v>33</v>
      </c>
      <c r="I151" t="s">
        <v>5138</v>
      </c>
      <c r="J151">
        <v>1</v>
      </c>
      <c r="K151">
        <v>13</v>
      </c>
      <c r="L151" s="1" t="s">
        <v>5772</v>
      </c>
      <c r="M151" t="s">
        <v>388</v>
      </c>
      <c r="N151">
        <v>2</v>
      </c>
      <c r="O151">
        <v>29</v>
      </c>
      <c r="P151">
        <v>101</v>
      </c>
      <c r="Q151">
        <v>1</v>
      </c>
      <c r="R151" t="s">
        <v>41</v>
      </c>
      <c r="S151">
        <v>1994</v>
      </c>
      <c r="T151">
        <v>2</v>
      </c>
      <c r="U151">
        <v>8</v>
      </c>
      <c r="V151" t="s">
        <v>30</v>
      </c>
      <c r="W151" t="s">
        <v>30</v>
      </c>
      <c r="X151" t="s">
        <v>30</v>
      </c>
      <c r="Y151">
        <v>10</v>
      </c>
      <c r="Z151">
        <v>3</v>
      </c>
      <c r="AA151" t="s">
        <v>5773</v>
      </c>
      <c r="AB151" t="s">
        <v>60</v>
      </c>
      <c r="AC151" t="s">
        <v>42</v>
      </c>
      <c r="AD151" t="s">
        <v>43</v>
      </c>
      <c r="AE151">
        <v>7</v>
      </c>
      <c r="AF151">
        <v>5200</v>
      </c>
      <c r="AG151" t="s">
        <v>5774</v>
      </c>
      <c r="AH151" t="s">
        <v>27</v>
      </c>
      <c r="AI151" t="s">
        <v>33</v>
      </c>
      <c r="AJ151" t="s">
        <v>33</v>
      </c>
    </row>
    <row r="152" spans="1:36" x14ac:dyDescent="0.25">
      <c r="A152">
        <v>13002</v>
      </c>
      <c r="B152" t="s">
        <v>5775</v>
      </c>
      <c r="C152" t="s">
        <v>5262</v>
      </c>
      <c r="D152" t="s">
        <v>5776</v>
      </c>
      <c r="E152" t="s">
        <v>390</v>
      </c>
      <c r="F152" t="s">
        <v>27</v>
      </c>
      <c r="G152" t="s">
        <v>27</v>
      </c>
      <c r="H152" t="s">
        <v>33</v>
      </c>
      <c r="I152" t="s">
        <v>5138</v>
      </c>
      <c r="J152">
        <v>1</v>
      </c>
      <c r="K152">
        <v>77</v>
      </c>
      <c r="L152" s="1" t="s">
        <v>5777</v>
      </c>
      <c r="M152" t="s">
        <v>391</v>
      </c>
      <c r="N152">
        <v>2</v>
      </c>
      <c r="O152">
        <v>22</v>
      </c>
      <c r="P152">
        <v>101</v>
      </c>
      <c r="Q152">
        <v>1</v>
      </c>
      <c r="R152" t="s">
        <v>41</v>
      </c>
      <c r="S152">
        <v>1996</v>
      </c>
      <c r="T152">
        <v>2</v>
      </c>
      <c r="U152">
        <v>8</v>
      </c>
      <c r="V152" t="s">
        <v>30</v>
      </c>
      <c r="W152" t="s">
        <v>30</v>
      </c>
      <c r="X152" t="s">
        <v>30</v>
      </c>
      <c r="Y152">
        <v>10</v>
      </c>
      <c r="Z152">
        <v>1</v>
      </c>
      <c r="AA152" t="s">
        <v>5778</v>
      </c>
      <c r="AB152" t="s">
        <v>33</v>
      </c>
      <c r="AC152" t="s">
        <v>42</v>
      </c>
      <c r="AD152" t="s">
        <v>38</v>
      </c>
      <c r="AE152">
        <v>5</v>
      </c>
      <c r="AF152">
        <v>2600</v>
      </c>
      <c r="AG152" t="s">
        <v>33</v>
      </c>
      <c r="AH152" t="s">
        <v>27</v>
      </c>
      <c r="AI152" t="s">
        <v>33</v>
      </c>
      <c r="AJ152" t="s">
        <v>33</v>
      </c>
    </row>
    <row r="153" spans="1:36" x14ac:dyDescent="0.25">
      <c r="A153">
        <v>13003</v>
      </c>
      <c r="B153" t="s">
        <v>5779</v>
      </c>
      <c r="C153" t="s">
        <v>5130</v>
      </c>
      <c r="D153" t="s">
        <v>5780</v>
      </c>
      <c r="E153" t="s">
        <v>392</v>
      </c>
      <c r="F153" t="s">
        <v>27</v>
      </c>
      <c r="G153" t="s">
        <v>27</v>
      </c>
      <c r="H153" t="s">
        <v>33</v>
      </c>
      <c r="I153" t="s">
        <v>5138</v>
      </c>
      <c r="J153">
        <v>1</v>
      </c>
      <c r="K153">
        <v>99</v>
      </c>
      <c r="L153" s="1" t="s">
        <v>5781</v>
      </c>
      <c r="M153" t="s">
        <v>393</v>
      </c>
      <c r="N153">
        <v>2</v>
      </c>
      <c r="O153">
        <v>31</v>
      </c>
      <c r="P153">
        <v>101</v>
      </c>
      <c r="Q153">
        <v>1</v>
      </c>
      <c r="R153" t="s">
        <v>41</v>
      </c>
      <c r="S153">
        <v>1950</v>
      </c>
      <c r="T153">
        <v>2</v>
      </c>
      <c r="U153">
        <v>8</v>
      </c>
      <c r="V153" t="s">
        <v>30</v>
      </c>
      <c r="W153" t="s">
        <v>30</v>
      </c>
      <c r="X153" t="s">
        <v>30</v>
      </c>
      <c r="Y153">
        <v>10</v>
      </c>
      <c r="Z153">
        <v>1</v>
      </c>
      <c r="AA153" t="s">
        <v>5782</v>
      </c>
      <c r="AB153" t="s">
        <v>60</v>
      </c>
      <c r="AC153" t="s">
        <v>42</v>
      </c>
      <c r="AD153" t="s">
        <v>32</v>
      </c>
      <c r="AE153">
        <v>3</v>
      </c>
      <c r="AF153">
        <v>2860</v>
      </c>
      <c r="AG153" t="s">
        <v>33</v>
      </c>
      <c r="AH153" t="s">
        <v>33</v>
      </c>
      <c r="AI153" t="s">
        <v>33</v>
      </c>
      <c r="AJ153" t="s">
        <v>33</v>
      </c>
    </row>
    <row r="154" spans="1:36" x14ac:dyDescent="0.25">
      <c r="A154">
        <v>13004</v>
      </c>
      <c r="B154" t="s">
        <v>5783</v>
      </c>
      <c r="C154" t="s">
        <v>5130</v>
      </c>
      <c r="D154" t="s">
        <v>5784</v>
      </c>
      <c r="E154" t="s">
        <v>394</v>
      </c>
      <c r="F154" t="s">
        <v>27</v>
      </c>
      <c r="G154" t="s">
        <v>27</v>
      </c>
      <c r="H154" t="s">
        <v>33</v>
      </c>
      <c r="I154" t="s">
        <v>5138</v>
      </c>
      <c r="J154">
        <v>1</v>
      </c>
      <c r="K154">
        <v>100</v>
      </c>
      <c r="L154" s="1" t="s">
        <v>5785</v>
      </c>
      <c r="M154" t="s">
        <v>395</v>
      </c>
      <c r="N154">
        <v>2</v>
      </c>
      <c r="O154">
        <v>31</v>
      </c>
      <c r="P154">
        <v>101</v>
      </c>
      <c r="Q154">
        <v>1</v>
      </c>
      <c r="R154" t="s">
        <v>41</v>
      </c>
      <c r="S154">
        <v>1958</v>
      </c>
      <c r="T154">
        <v>2</v>
      </c>
      <c r="U154">
        <v>8</v>
      </c>
      <c r="V154" t="s">
        <v>30</v>
      </c>
      <c r="W154" t="s">
        <v>30</v>
      </c>
      <c r="X154" t="s">
        <v>30</v>
      </c>
      <c r="Y154">
        <v>10</v>
      </c>
      <c r="Z154">
        <v>1</v>
      </c>
      <c r="AA154" t="s">
        <v>5786</v>
      </c>
      <c r="AB154" t="s">
        <v>60</v>
      </c>
      <c r="AC154" t="s">
        <v>42</v>
      </c>
      <c r="AD154" t="s">
        <v>32</v>
      </c>
      <c r="AE154">
        <v>3</v>
      </c>
      <c r="AF154">
        <v>2860</v>
      </c>
      <c r="AG154" t="s">
        <v>5787</v>
      </c>
      <c r="AH154" t="s">
        <v>33</v>
      </c>
      <c r="AI154" t="s">
        <v>33</v>
      </c>
      <c r="AJ154" t="s">
        <v>33</v>
      </c>
    </row>
    <row r="155" spans="1:36" x14ac:dyDescent="0.25">
      <c r="A155">
        <v>13005</v>
      </c>
      <c r="B155" t="s">
        <v>5788</v>
      </c>
      <c r="C155" t="s">
        <v>5262</v>
      </c>
      <c r="D155" t="s">
        <v>5789</v>
      </c>
      <c r="E155" t="s">
        <v>396</v>
      </c>
      <c r="F155" t="s">
        <v>27</v>
      </c>
      <c r="G155" t="s">
        <v>27</v>
      </c>
      <c r="H155" t="s">
        <v>33</v>
      </c>
      <c r="I155" t="s">
        <v>5138</v>
      </c>
      <c r="J155">
        <v>1</v>
      </c>
      <c r="K155">
        <v>99</v>
      </c>
      <c r="L155" s="1" t="s">
        <v>12151</v>
      </c>
      <c r="M155" t="s">
        <v>397</v>
      </c>
      <c r="N155">
        <v>2</v>
      </c>
      <c r="O155">
        <v>29</v>
      </c>
      <c r="P155">
        <v>101</v>
      </c>
      <c r="Q155">
        <v>1</v>
      </c>
      <c r="R155" t="s">
        <v>222</v>
      </c>
      <c r="S155">
        <v>1955</v>
      </c>
      <c r="T155">
        <v>1</v>
      </c>
      <c r="U155">
        <v>8</v>
      </c>
      <c r="V155" t="s">
        <v>30</v>
      </c>
      <c r="W155" t="s">
        <v>30</v>
      </c>
      <c r="X155" t="s">
        <v>30</v>
      </c>
      <c r="Y155">
        <v>10</v>
      </c>
      <c r="Z155">
        <v>1</v>
      </c>
      <c r="AA155" t="s">
        <v>5790</v>
      </c>
      <c r="AB155" t="s">
        <v>60</v>
      </c>
      <c r="AC155" t="s">
        <v>244</v>
      </c>
      <c r="AD155" t="s">
        <v>43</v>
      </c>
      <c r="AE155">
        <v>3</v>
      </c>
      <c r="AF155">
        <v>3380</v>
      </c>
      <c r="AG155" t="s">
        <v>33</v>
      </c>
      <c r="AH155" t="s">
        <v>33</v>
      </c>
      <c r="AI155" t="s">
        <v>33</v>
      </c>
      <c r="AJ155" t="s">
        <v>33</v>
      </c>
    </row>
    <row r="156" spans="1:36" x14ac:dyDescent="0.25">
      <c r="A156">
        <v>13006</v>
      </c>
      <c r="B156" t="s">
        <v>5791</v>
      </c>
      <c r="C156" t="s">
        <v>5130</v>
      </c>
      <c r="D156" t="s">
        <v>5792</v>
      </c>
      <c r="E156" t="s">
        <v>398</v>
      </c>
      <c r="F156" t="s">
        <v>27</v>
      </c>
      <c r="G156" t="s">
        <v>27</v>
      </c>
      <c r="H156">
        <v>-0.05</v>
      </c>
      <c r="I156" t="s">
        <v>5138</v>
      </c>
      <c r="J156">
        <v>3</v>
      </c>
      <c r="K156">
        <v>6</v>
      </c>
      <c r="L156" s="1" t="s">
        <v>5793</v>
      </c>
      <c r="M156" t="s">
        <v>399</v>
      </c>
      <c r="N156">
        <v>5</v>
      </c>
      <c r="O156">
        <v>24</v>
      </c>
      <c r="P156">
        <v>109</v>
      </c>
      <c r="Q156">
        <v>1</v>
      </c>
      <c r="R156" t="s">
        <v>222</v>
      </c>
      <c r="S156">
        <v>1956</v>
      </c>
      <c r="T156">
        <v>2</v>
      </c>
      <c r="U156">
        <v>10</v>
      </c>
      <c r="V156" t="s">
        <v>30</v>
      </c>
      <c r="W156" t="s">
        <v>30</v>
      </c>
      <c r="X156" t="s">
        <v>30</v>
      </c>
      <c r="Y156">
        <v>10</v>
      </c>
      <c r="Z156">
        <v>1</v>
      </c>
      <c r="AA156" t="s">
        <v>5794</v>
      </c>
      <c r="AB156" t="s">
        <v>60</v>
      </c>
      <c r="AC156" t="s">
        <v>244</v>
      </c>
      <c r="AD156" t="s">
        <v>30</v>
      </c>
      <c r="AE156">
        <v>3</v>
      </c>
      <c r="AF156">
        <v>4160</v>
      </c>
      <c r="AG156" t="s">
        <v>33</v>
      </c>
      <c r="AH156" t="s">
        <v>33</v>
      </c>
      <c r="AI156" t="s">
        <v>33</v>
      </c>
      <c r="AJ156" t="s">
        <v>33</v>
      </c>
    </row>
    <row r="157" spans="1:36" x14ac:dyDescent="0.25">
      <c r="A157">
        <v>13007</v>
      </c>
      <c r="B157" t="s">
        <v>5795</v>
      </c>
      <c r="C157" t="s">
        <v>5262</v>
      </c>
      <c r="D157" t="s">
        <v>5796</v>
      </c>
      <c r="E157" t="s">
        <v>400</v>
      </c>
      <c r="F157" t="s">
        <v>27</v>
      </c>
      <c r="G157" t="s">
        <v>27</v>
      </c>
      <c r="H157" t="s">
        <v>33</v>
      </c>
      <c r="I157" t="s">
        <v>5138</v>
      </c>
      <c r="J157">
        <v>1</v>
      </c>
      <c r="K157">
        <v>60</v>
      </c>
      <c r="L157" s="1" t="s">
        <v>5797</v>
      </c>
      <c r="M157" t="s">
        <v>401</v>
      </c>
      <c r="N157">
        <v>2</v>
      </c>
      <c r="O157">
        <v>29</v>
      </c>
      <c r="P157">
        <v>101</v>
      </c>
      <c r="Q157">
        <v>1</v>
      </c>
      <c r="R157" t="s">
        <v>222</v>
      </c>
      <c r="S157">
        <v>1965</v>
      </c>
      <c r="T157">
        <v>5</v>
      </c>
      <c r="U157">
        <v>8</v>
      </c>
      <c r="V157" t="s">
        <v>30</v>
      </c>
      <c r="W157" t="s">
        <v>30</v>
      </c>
      <c r="X157" t="s">
        <v>30</v>
      </c>
      <c r="Y157">
        <v>10</v>
      </c>
      <c r="Z157" t="s">
        <v>33</v>
      </c>
      <c r="AA157" t="s">
        <v>5798</v>
      </c>
      <c r="AB157" t="s">
        <v>60</v>
      </c>
      <c r="AC157" t="s">
        <v>244</v>
      </c>
      <c r="AD157" t="s">
        <v>32</v>
      </c>
      <c r="AE157">
        <v>8</v>
      </c>
      <c r="AF157">
        <v>2340</v>
      </c>
      <c r="AG157" t="s">
        <v>33</v>
      </c>
      <c r="AH157" t="s">
        <v>33</v>
      </c>
      <c r="AI157" t="s">
        <v>33</v>
      </c>
      <c r="AJ157" t="s">
        <v>33</v>
      </c>
    </row>
    <row r="158" spans="1:36" x14ac:dyDescent="0.25">
      <c r="A158">
        <v>13008</v>
      </c>
      <c r="B158" t="s">
        <v>5799</v>
      </c>
      <c r="C158" t="s">
        <v>5262</v>
      </c>
      <c r="D158" t="s">
        <v>5800</v>
      </c>
      <c r="E158" t="s">
        <v>402</v>
      </c>
      <c r="F158" t="s">
        <v>27</v>
      </c>
      <c r="G158" t="s">
        <v>27</v>
      </c>
      <c r="H158" t="s">
        <v>33</v>
      </c>
      <c r="I158" t="s">
        <v>5138</v>
      </c>
      <c r="J158">
        <v>1</v>
      </c>
      <c r="K158">
        <v>5</v>
      </c>
      <c r="L158" s="1" t="s">
        <v>5801</v>
      </c>
      <c r="M158" t="s">
        <v>373</v>
      </c>
      <c r="N158">
        <v>2</v>
      </c>
      <c r="O158">
        <v>29</v>
      </c>
      <c r="P158">
        <v>101</v>
      </c>
      <c r="Q158">
        <v>1</v>
      </c>
      <c r="R158" t="s">
        <v>222</v>
      </c>
      <c r="S158">
        <v>1974</v>
      </c>
      <c r="T158">
        <v>3</v>
      </c>
      <c r="U158">
        <v>8</v>
      </c>
      <c r="V158" t="s">
        <v>30</v>
      </c>
      <c r="W158" t="s">
        <v>30</v>
      </c>
      <c r="X158" t="s">
        <v>30</v>
      </c>
      <c r="Y158">
        <v>10</v>
      </c>
      <c r="Z158" t="s">
        <v>33</v>
      </c>
      <c r="AA158" t="s">
        <v>5802</v>
      </c>
      <c r="AB158" t="s">
        <v>60</v>
      </c>
      <c r="AC158" t="s">
        <v>244</v>
      </c>
      <c r="AD158" t="s">
        <v>43</v>
      </c>
      <c r="AE158">
        <v>7</v>
      </c>
      <c r="AF158">
        <v>4160</v>
      </c>
      <c r="AG158" t="s">
        <v>409</v>
      </c>
      <c r="AH158" t="s">
        <v>33</v>
      </c>
      <c r="AI158" t="s">
        <v>33</v>
      </c>
      <c r="AJ158" t="s">
        <v>33</v>
      </c>
    </row>
    <row r="159" spans="1:36" x14ac:dyDescent="0.25">
      <c r="A159">
        <v>13009</v>
      </c>
      <c r="B159" t="s">
        <v>5803</v>
      </c>
      <c r="C159" t="s">
        <v>5262</v>
      </c>
      <c r="D159" t="s">
        <v>5804</v>
      </c>
      <c r="E159" t="s">
        <v>403</v>
      </c>
      <c r="F159" t="s">
        <v>27</v>
      </c>
      <c r="G159" t="s">
        <v>27</v>
      </c>
      <c r="H159" t="s">
        <v>33</v>
      </c>
      <c r="I159" t="s">
        <v>5138</v>
      </c>
      <c r="J159">
        <v>1</v>
      </c>
      <c r="K159">
        <v>6</v>
      </c>
      <c r="L159" s="1" t="s">
        <v>5805</v>
      </c>
      <c r="M159" t="s">
        <v>404</v>
      </c>
      <c r="N159">
        <v>2</v>
      </c>
      <c r="O159">
        <v>29</v>
      </c>
      <c r="P159">
        <v>101</v>
      </c>
      <c r="Q159">
        <v>1</v>
      </c>
      <c r="R159" t="s">
        <v>222</v>
      </c>
      <c r="S159">
        <v>1963</v>
      </c>
      <c r="T159">
        <v>3</v>
      </c>
      <c r="U159">
        <v>8</v>
      </c>
      <c r="V159" t="s">
        <v>30</v>
      </c>
      <c r="W159" t="s">
        <v>30</v>
      </c>
      <c r="X159" t="s">
        <v>30</v>
      </c>
      <c r="Y159">
        <v>10</v>
      </c>
      <c r="Z159">
        <v>1</v>
      </c>
      <c r="AA159" t="s">
        <v>440</v>
      </c>
      <c r="AB159" t="s">
        <v>60</v>
      </c>
      <c r="AC159" t="s">
        <v>244</v>
      </c>
      <c r="AD159" t="s">
        <v>38</v>
      </c>
      <c r="AE159">
        <v>7</v>
      </c>
      <c r="AF159">
        <v>4160</v>
      </c>
      <c r="AG159" t="s">
        <v>33</v>
      </c>
      <c r="AH159" t="s">
        <v>33</v>
      </c>
      <c r="AI159" t="s">
        <v>33</v>
      </c>
      <c r="AJ159" t="s">
        <v>33</v>
      </c>
    </row>
    <row r="160" spans="1:36" x14ac:dyDescent="0.25">
      <c r="A160">
        <v>13010</v>
      </c>
      <c r="B160" t="s">
        <v>5806</v>
      </c>
      <c r="C160" t="s">
        <v>5262</v>
      </c>
      <c r="D160" t="s">
        <v>5807</v>
      </c>
      <c r="E160" t="s">
        <v>405</v>
      </c>
      <c r="F160" t="s">
        <v>27</v>
      </c>
      <c r="G160" t="s">
        <v>27</v>
      </c>
      <c r="H160">
        <v>-0.05</v>
      </c>
      <c r="I160" t="s">
        <v>5138</v>
      </c>
      <c r="J160">
        <v>1</v>
      </c>
      <c r="K160">
        <v>5</v>
      </c>
      <c r="L160" s="1" t="s">
        <v>5808</v>
      </c>
      <c r="M160" t="s">
        <v>406</v>
      </c>
      <c r="N160">
        <v>2</v>
      </c>
      <c r="O160">
        <v>29</v>
      </c>
      <c r="P160">
        <v>101</v>
      </c>
      <c r="Q160">
        <v>1</v>
      </c>
      <c r="R160" t="s">
        <v>41</v>
      </c>
      <c r="S160">
        <v>1974</v>
      </c>
      <c r="T160">
        <v>3</v>
      </c>
      <c r="U160">
        <v>8</v>
      </c>
      <c r="V160" t="s">
        <v>30</v>
      </c>
      <c r="W160" t="s">
        <v>30</v>
      </c>
      <c r="X160" t="s">
        <v>30</v>
      </c>
      <c r="Y160">
        <v>10</v>
      </c>
      <c r="Z160" t="s">
        <v>33</v>
      </c>
      <c r="AA160" t="s">
        <v>5809</v>
      </c>
      <c r="AB160" t="s">
        <v>33</v>
      </c>
      <c r="AC160" t="s">
        <v>42</v>
      </c>
      <c r="AD160" t="s">
        <v>50</v>
      </c>
      <c r="AE160">
        <v>8</v>
      </c>
      <c r="AF160">
        <v>3120</v>
      </c>
      <c r="AG160" t="s">
        <v>33</v>
      </c>
      <c r="AH160" t="s">
        <v>33</v>
      </c>
      <c r="AI160" t="s">
        <v>33</v>
      </c>
      <c r="AJ160" t="s">
        <v>33</v>
      </c>
    </row>
    <row r="161" spans="1:36" x14ac:dyDescent="0.25">
      <c r="A161">
        <v>13011</v>
      </c>
      <c r="B161" t="s">
        <v>5810</v>
      </c>
      <c r="C161" t="s">
        <v>5262</v>
      </c>
      <c r="D161" t="s">
        <v>5811</v>
      </c>
      <c r="E161" t="s">
        <v>407</v>
      </c>
      <c r="F161" t="s">
        <v>27</v>
      </c>
      <c r="G161" t="s">
        <v>27</v>
      </c>
      <c r="H161">
        <v>-0.05</v>
      </c>
      <c r="I161" t="s">
        <v>5138</v>
      </c>
      <c r="J161">
        <v>1</v>
      </c>
      <c r="K161">
        <v>5</v>
      </c>
      <c r="L161" s="1" t="s">
        <v>5812</v>
      </c>
      <c r="M161" t="s">
        <v>408</v>
      </c>
      <c r="N161">
        <v>2</v>
      </c>
      <c r="O161">
        <v>29</v>
      </c>
      <c r="P161">
        <v>101</v>
      </c>
      <c r="Q161">
        <v>1</v>
      </c>
      <c r="R161" t="s">
        <v>41</v>
      </c>
      <c r="S161">
        <v>1975</v>
      </c>
      <c r="T161">
        <v>3</v>
      </c>
      <c r="U161">
        <v>8</v>
      </c>
      <c r="V161" t="s">
        <v>30</v>
      </c>
      <c r="W161" t="s">
        <v>30</v>
      </c>
      <c r="X161" t="s">
        <v>30</v>
      </c>
      <c r="Y161">
        <v>10</v>
      </c>
      <c r="Z161" t="s">
        <v>33</v>
      </c>
      <c r="AA161" t="s">
        <v>5813</v>
      </c>
      <c r="AB161" t="s">
        <v>33</v>
      </c>
      <c r="AC161" t="s">
        <v>42</v>
      </c>
      <c r="AD161" t="s">
        <v>50</v>
      </c>
      <c r="AE161">
        <v>8</v>
      </c>
      <c r="AF161">
        <v>3120</v>
      </c>
      <c r="AG161" t="s">
        <v>412</v>
      </c>
      <c r="AH161" t="s">
        <v>33</v>
      </c>
      <c r="AI161" t="s">
        <v>33</v>
      </c>
      <c r="AJ161" t="s">
        <v>33</v>
      </c>
    </row>
    <row r="162" spans="1:36" x14ac:dyDescent="0.25">
      <c r="A162">
        <v>13012</v>
      </c>
      <c r="B162" t="s">
        <v>5814</v>
      </c>
      <c r="C162" t="s">
        <v>5262</v>
      </c>
      <c r="D162" t="s">
        <v>5815</v>
      </c>
      <c r="E162" t="s">
        <v>410</v>
      </c>
      <c r="F162" t="s">
        <v>27</v>
      </c>
      <c r="G162" t="s">
        <v>27</v>
      </c>
      <c r="H162">
        <v>-0.05</v>
      </c>
      <c r="I162" t="s">
        <v>5138</v>
      </c>
      <c r="J162">
        <v>1</v>
      </c>
      <c r="K162">
        <v>5</v>
      </c>
      <c r="L162" s="1" t="s">
        <v>5816</v>
      </c>
      <c r="M162" t="s">
        <v>411</v>
      </c>
      <c r="N162">
        <v>2</v>
      </c>
      <c r="O162">
        <v>29</v>
      </c>
      <c r="P162">
        <v>101</v>
      </c>
      <c r="Q162">
        <v>1</v>
      </c>
      <c r="R162" t="s">
        <v>41</v>
      </c>
      <c r="S162">
        <v>1975</v>
      </c>
      <c r="T162">
        <v>3</v>
      </c>
      <c r="U162">
        <v>8</v>
      </c>
      <c r="V162" t="s">
        <v>30</v>
      </c>
      <c r="W162" t="s">
        <v>30</v>
      </c>
      <c r="X162" t="s">
        <v>30</v>
      </c>
      <c r="Y162">
        <v>10</v>
      </c>
      <c r="Z162" t="s">
        <v>33</v>
      </c>
      <c r="AA162" t="s">
        <v>5817</v>
      </c>
      <c r="AB162" t="s">
        <v>33</v>
      </c>
      <c r="AC162" t="s">
        <v>42</v>
      </c>
      <c r="AD162" t="s">
        <v>50</v>
      </c>
      <c r="AE162">
        <v>8</v>
      </c>
      <c r="AF162">
        <v>3120</v>
      </c>
      <c r="AG162" t="s">
        <v>5818</v>
      </c>
      <c r="AH162" t="s">
        <v>33</v>
      </c>
      <c r="AI162" t="s">
        <v>33</v>
      </c>
      <c r="AJ162" t="s">
        <v>33</v>
      </c>
    </row>
    <row r="163" spans="1:36" x14ac:dyDescent="0.25">
      <c r="A163">
        <v>13013</v>
      </c>
      <c r="B163" t="s">
        <v>5819</v>
      </c>
      <c r="C163" t="s">
        <v>5262</v>
      </c>
      <c r="D163" t="s">
        <v>5820</v>
      </c>
      <c r="E163" t="s">
        <v>413</v>
      </c>
      <c r="F163" t="s">
        <v>27</v>
      </c>
      <c r="G163" t="s">
        <v>27</v>
      </c>
      <c r="H163" t="s">
        <v>33</v>
      </c>
      <c r="I163" t="s">
        <v>5138</v>
      </c>
      <c r="J163">
        <v>1</v>
      </c>
      <c r="K163">
        <v>10</v>
      </c>
      <c r="L163" s="1" t="s">
        <v>12152</v>
      </c>
      <c r="M163" t="s">
        <v>414</v>
      </c>
      <c r="N163">
        <v>2</v>
      </c>
      <c r="O163">
        <v>29</v>
      </c>
      <c r="P163">
        <v>101</v>
      </c>
      <c r="Q163">
        <v>1</v>
      </c>
      <c r="R163" t="s">
        <v>29</v>
      </c>
      <c r="S163">
        <v>1969</v>
      </c>
      <c r="T163">
        <v>3</v>
      </c>
      <c r="U163">
        <v>8</v>
      </c>
      <c r="V163" t="s">
        <v>30</v>
      </c>
      <c r="W163" t="s">
        <v>30</v>
      </c>
      <c r="X163" t="s">
        <v>30</v>
      </c>
      <c r="Y163">
        <v>10</v>
      </c>
      <c r="Z163">
        <v>2</v>
      </c>
      <c r="AA163" t="s">
        <v>449</v>
      </c>
      <c r="AB163" t="s">
        <v>60</v>
      </c>
      <c r="AC163" t="s">
        <v>31</v>
      </c>
      <c r="AD163" t="s">
        <v>43</v>
      </c>
      <c r="AE163">
        <v>8</v>
      </c>
      <c r="AF163">
        <v>3120</v>
      </c>
      <c r="AG163" t="s">
        <v>33</v>
      </c>
      <c r="AH163" t="s">
        <v>33</v>
      </c>
      <c r="AI163" t="s">
        <v>33</v>
      </c>
      <c r="AJ163" t="s">
        <v>33</v>
      </c>
    </row>
    <row r="164" spans="1:36" x14ac:dyDescent="0.25">
      <c r="A164">
        <v>13014</v>
      </c>
      <c r="B164" t="s">
        <v>5821</v>
      </c>
      <c r="C164" t="s">
        <v>5262</v>
      </c>
      <c r="D164" t="s">
        <v>5822</v>
      </c>
      <c r="E164" t="s">
        <v>415</v>
      </c>
      <c r="F164" t="s">
        <v>27</v>
      </c>
      <c r="G164" t="s">
        <v>27</v>
      </c>
      <c r="H164" t="s">
        <v>33</v>
      </c>
      <c r="I164" t="s">
        <v>5199</v>
      </c>
      <c r="J164">
        <v>1</v>
      </c>
      <c r="K164">
        <v>10</v>
      </c>
      <c r="L164" s="1" t="s">
        <v>5823</v>
      </c>
      <c r="M164" t="s">
        <v>416</v>
      </c>
      <c r="N164">
        <v>2</v>
      </c>
      <c r="O164">
        <v>29</v>
      </c>
      <c r="P164">
        <v>101</v>
      </c>
      <c r="Q164">
        <v>1</v>
      </c>
      <c r="R164" t="s">
        <v>29</v>
      </c>
      <c r="S164">
        <v>1974</v>
      </c>
      <c r="T164">
        <v>1</v>
      </c>
      <c r="U164">
        <v>3</v>
      </c>
      <c r="V164" t="s">
        <v>30</v>
      </c>
      <c r="W164" t="s">
        <v>30</v>
      </c>
      <c r="X164" t="s">
        <v>30</v>
      </c>
      <c r="Y164">
        <v>10</v>
      </c>
      <c r="Z164">
        <v>2</v>
      </c>
      <c r="AA164" t="s">
        <v>5824</v>
      </c>
      <c r="AB164" t="s">
        <v>60</v>
      </c>
      <c r="AC164" t="s">
        <v>31</v>
      </c>
      <c r="AD164" t="s">
        <v>43</v>
      </c>
      <c r="AE164">
        <v>8</v>
      </c>
      <c r="AF164">
        <v>3120</v>
      </c>
      <c r="AG164" t="s">
        <v>33</v>
      </c>
      <c r="AH164" t="s">
        <v>33</v>
      </c>
      <c r="AI164" t="s">
        <v>33</v>
      </c>
      <c r="AJ164" t="s">
        <v>33</v>
      </c>
    </row>
    <row r="165" spans="1:36" x14ac:dyDescent="0.25">
      <c r="A165">
        <v>13015</v>
      </c>
      <c r="B165" t="s">
        <v>5825</v>
      </c>
      <c r="C165" t="s">
        <v>5262</v>
      </c>
      <c r="D165" t="s">
        <v>5826</v>
      </c>
      <c r="E165" t="s">
        <v>417</v>
      </c>
      <c r="F165" t="s">
        <v>27</v>
      </c>
      <c r="G165" t="s">
        <v>27</v>
      </c>
      <c r="H165" t="s">
        <v>33</v>
      </c>
      <c r="I165" t="s">
        <v>5138</v>
      </c>
      <c r="J165">
        <v>1</v>
      </c>
      <c r="K165">
        <v>12</v>
      </c>
      <c r="L165" s="1" t="s">
        <v>5827</v>
      </c>
      <c r="M165" t="s">
        <v>418</v>
      </c>
      <c r="N165">
        <v>2</v>
      </c>
      <c r="O165">
        <v>29</v>
      </c>
      <c r="P165">
        <v>101</v>
      </c>
      <c r="Q165">
        <v>1</v>
      </c>
      <c r="R165" t="s">
        <v>29</v>
      </c>
      <c r="S165">
        <v>1980</v>
      </c>
      <c r="T165">
        <v>3</v>
      </c>
      <c r="U165">
        <v>8</v>
      </c>
      <c r="V165" t="s">
        <v>30</v>
      </c>
      <c r="W165" t="s">
        <v>30</v>
      </c>
      <c r="X165" t="s">
        <v>30</v>
      </c>
      <c r="Y165">
        <v>10</v>
      </c>
      <c r="Z165">
        <v>1</v>
      </c>
      <c r="AA165" t="s">
        <v>5828</v>
      </c>
      <c r="AB165" t="s">
        <v>60</v>
      </c>
      <c r="AC165" t="s">
        <v>31</v>
      </c>
      <c r="AD165" t="s">
        <v>43</v>
      </c>
      <c r="AE165">
        <v>8</v>
      </c>
      <c r="AF165">
        <v>3120</v>
      </c>
      <c r="AG165" t="s">
        <v>588</v>
      </c>
      <c r="AH165" t="s">
        <v>33</v>
      </c>
      <c r="AI165" t="s">
        <v>33</v>
      </c>
      <c r="AJ165" t="s">
        <v>33</v>
      </c>
    </row>
    <row r="166" spans="1:36" x14ac:dyDescent="0.25">
      <c r="A166">
        <v>13016</v>
      </c>
      <c r="B166" t="s">
        <v>5829</v>
      </c>
      <c r="C166" t="s">
        <v>5262</v>
      </c>
      <c r="D166" t="s">
        <v>5830</v>
      </c>
      <c r="E166" t="s">
        <v>419</v>
      </c>
      <c r="F166" t="s">
        <v>27</v>
      </c>
      <c r="G166" t="s">
        <v>27</v>
      </c>
      <c r="H166" t="s">
        <v>33</v>
      </c>
      <c r="I166" t="s">
        <v>5138</v>
      </c>
      <c r="J166">
        <v>1</v>
      </c>
      <c r="K166">
        <v>20</v>
      </c>
      <c r="L166" s="1" t="s">
        <v>12153</v>
      </c>
      <c r="M166" t="s">
        <v>420</v>
      </c>
      <c r="N166">
        <v>2</v>
      </c>
      <c r="O166">
        <v>29</v>
      </c>
      <c r="P166">
        <v>101</v>
      </c>
      <c r="Q166">
        <v>1</v>
      </c>
      <c r="R166" t="s">
        <v>29</v>
      </c>
      <c r="S166">
        <v>1982</v>
      </c>
      <c r="T166">
        <v>3</v>
      </c>
      <c r="U166">
        <v>8</v>
      </c>
      <c r="V166" t="s">
        <v>30</v>
      </c>
      <c r="W166" t="s">
        <v>30</v>
      </c>
      <c r="X166" t="s">
        <v>30</v>
      </c>
      <c r="Y166">
        <v>10</v>
      </c>
      <c r="Z166">
        <v>2</v>
      </c>
      <c r="AA166" t="s">
        <v>5831</v>
      </c>
      <c r="AB166" t="s">
        <v>60</v>
      </c>
      <c r="AC166" t="s">
        <v>31</v>
      </c>
      <c r="AD166" t="s">
        <v>43</v>
      </c>
      <c r="AE166">
        <v>8</v>
      </c>
      <c r="AF166">
        <v>3380</v>
      </c>
      <c r="AG166" t="s">
        <v>424</v>
      </c>
      <c r="AH166" t="s">
        <v>33</v>
      </c>
      <c r="AI166" t="s">
        <v>33</v>
      </c>
      <c r="AJ166" t="s">
        <v>33</v>
      </c>
    </row>
    <row r="167" spans="1:36" x14ac:dyDescent="0.25">
      <c r="A167">
        <v>13017</v>
      </c>
      <c r="B167" t="s">
        <v>5832</v>
      </c>
      <c r="C167" t="s">
        <v>5262</v>
      </c>
      <c r="D167" t="s">
        <v>5833</v>
      </c>
      <c r="E167" t="s">
        <v>422</v>
      </c>
      <c r="F167" t="s">
        <v>27</v>
      </c>
      <c r="G167" t="s">
        <v>27</v>
      </c>
      <c r="H167" t="s">
        <v>33</v>
      </c>
      <c r="I167" t="s">
        <v>5138</v>
      </c>
      <c r="J167">
        <v>1</v>
      </c>
      <c r="K167">
        <v>20</v>
      </c>
      <c r="L167" s="1" t="s">
        <v>5834</v>
      </c>
      <c r="M167" t="s">
        <v>423</v>
      </c>
      <c r="N167">
        <v>2</v>
      </c>
      <c r="O167">
        <v>29</v>
      </c>
      <c r="P167">
        <v>101</v>
      </c>
      <c r="Q167">
        <v>1</v>
      </c>
      <c r="R167" t="s">
        <v>29</v>
      </c>
      <c r="S167">
        <v>1992</v>
      </c>
      <c r="T167">
        <v>2</v>
      </c>
      <c r="U167">
        <v>8</v>
      </c>
      <c r="V167" t="s">
        <v>30</v>
      </c>
      <c r="W167" t="s">
        <v>30</v>
      </c>
      <c r="X167" t="s">
        <v>30</v>
      </c>
      <c r="Y167">
        <v>10</v>
      </c>
      <c r="Z167">
        <v>2</v>
      </c>
      <c r="AA167" t="s">
        <v>5835</v>
      </c>
      <c r="AB167" t="s">
        <v>60</v>
      </c>
      <c r="AC167" t="s">
        <v>31</v>
      </c>
      <c r="AD167" t="s">
        <v>43</v>
      </c>
      <c r="AE167">
        <v>8</v>
      </c>
      <c r="AF167">
        <v>3380</v>
      </c>
      <c r="AG167" t="s">
        <v>5836</v>
      </c>
      <c r="AH167" t="s">
        <v>27</v>
      </c>
      <c r="AI167" t="s">
        <v>33</v>
      </c>
      <c r="AJ167" t="s">
        <v>33</v>
      </c>
    </row>
    <row r="168" spans="1:36" x14ac:dyDescent="0.25">
      <c r="A168">
        <v>13018</v>
      </c>
      <c r="B168" t="s">
        <v>5837</v>
      </c>
      <c r="C168" t="s">
        <v>5262</v>
      </c>
      <c r="D168" t="s">
        <v>5838</v>
      </c>
      <c r="E168" t="s">
        <v>425</v>
      </c>
      <c r="F168" t="s">
        <v>27</v>
      </c>
      <c r="G168" t="s">
        <v>27</v>
      </c>
      <c r="H168" t="s">
        <v>33</v>
      </c>
      <c r="I168" t="s">
        <v>5138</v>
      </c>
      <c r="J168">
        <v>1</v>
      </c>
      <c r="K168">
        <v>10</v>
      </c>
      <c r="L168" s="1" t="s">
        <v>12154</v>
      </c>
      <c r="M168" t="s">
        <v>426</v>
      </c>
      <c r="N168">
        <v>2</v>
      </c>
      <c r="O168">
        <v>29</v>
      </c>
      <c r="P168">
        <v>101</v>
      </c>
      <c r="Q168">
        <v>1</v>
      </c>
      <c r="R168" t="s">
        <v>36</v>
      </c>
      <c r="S168">
        <v>1973</v>
      </c>
      <c r="T168">
        <v>3</v>
      </c>
      <c r="U168">
        <v>8</v>
      </c>
      <c r="V168" t="s">
        <v>30</v>
      </c>
      <c r="W168" t="s">
        <v>30</v>
      </c>
      <c r="X168" t="s">
        <v>30</v>
      </c>
      <c r="Y168">
        <v>10</v>
      </c>
      <c r="Z168">
        <v>2</v>
      </c>
      <c r="AA168" t="s">
        <v>5839</v>
      </c>
      <c r="AB168" t="s">
        <v>60</v>
      </c>
      <c r="AC168" t="s">
        <v>37</v>
      </c>
      <c r="AD168" t="s">
        <v>43</v>
      </c>
      <c r="AE168">
        <v>8</v>
      </c>
      <c r="AF168">
        <v>3120</v>
      </c>
      <c r="AG168" t="s">
        <v>33</v>
      </c>
      <c r="AH168" t="s">
        <v>33</v>
      </c>
      <c r="AI168" t="s">
        <v>33</v>
      </c>
      <c r="AJ168" t="s">
        <v>33</v>
      </c>
    </row>
    <row r="169" spans="1:36" x14ac:dyDescent="0.25">
      <c r="A169">
        <v>13019</v>
      </c>
      <c r="B169" t="s">
        <v>5840</v>
      </c>
      <c r="C169" t="s">
        <v>5262</v>
      </c>
      <c r="D169" t="s">
        <v>5841</v>
      </c>
      <c r="E169" t="s">
        <v>427</v>
      </c>
      <c r="F169" t="s">
        <v>27</v>
      </c>
      <c r="G169" t="s">
        <v>27</v>
      </c>
      <c r="H169" t="s">
        <v>33</v>
      </c>
      <c r="I169" t="s">
        <v>5138</v>
      </c>
      <c r="J169">
        <v>1</v>
      </c>
      <c r="K169">
        <v>20</v>
      </c>
      <c r="L169" s="1" t="s">
        <v>12155</v>
      </c>
      <c r="M169" t="s">
        <v>428</v>
      </c>
      <c r="N169">
        <v>2</v>
      </c>
      <c r="O169">
        <v>29</v>
      </c>
      <c r="P169">
        <v>101</v>
      </c>
      <c r="Q169">
        <v>1</v>
      </c>
      <c r="R169" t="s">
        <v>36</v>
      </c>
      <c r="S169">
        <v>1988</v>
      </c>
      <c r="T169">
        <v>3</v>
      </c>
      <c r="U169">
        <v>8</v>
      </c>
      <c r="V169" t="s">
        <v>30</v>
      </c>
      <c r="W169" t="s">
        <v>30</v>
      </c>
      <c r="X169" t="s">
        <v>30</v>
      </c>
      <c r="Y169">
        <v>10</v>
      </c>
      <c r="Z169">
        <v>2</v>
      </c>
      <c r="AA169" t="s">
        <v>5842</v>
      </c>
      <c r="AB169" t="s">
        <v>60</v>
      </c>
      <c r="AC169" t="s">
        <v>37</v>
      </c>
      <c r="AD169" t="s">
        <v>43</v>
      </c>
      <c r="AE169">
        <v>8</v>
      </c>
      <c r="AF169">
        <v>3380</v>
      </c>
      <c r="AG169" t="s">
        <v>431</v>
      </c>
      <c r="AH169" t="s">
        <v>33</v>
      </c>
      <c r="AI169" t="s">
        <v>33</v>
      </c>
      <c r="AJ169" t="s">
        <v>33</v>
      </c>
    </row>
    <row r="170" spans="1:36" x14ac:dyDescent="0.25">
      <c r="A170">
        <v>13020</v>
      </c>
      <c r="B170" t="s">
        <v>5843</v>
      </c>
      <c r="C170" t="s">
        <v>5262</v>
      </c>
      <c r="D170" t="s">
        <v>5844</v>
      </c>
      <c r="E170" t="s">
        <v>429</v>
      </c>
      <c r="F170" t="s">
        <v>27</v>
      </c>
      <c r="G170" t="s">
        <v>27</v>
      </c>
      <c r="H170" t="s">
        <v>33</v>
      </c>
      <c r="I170" t="s">
        <v>5138</v>
      </c>
      <c r="J170">
        <v>1</v>
      </c>
      <c r="K170">
        <v>21</v>
      </c>
      <c r="L170" s="1" t="s">
        <v>5845</v>
      </c>
      <c r="M170" t="s">
        <v>430</v>
      </c>
      <c r="N170">
        <v>2</v>
      </c>
      <c r="O170">
        <v>29</v>
      </c>
      <c r="P170">
        <v>101</v>
      </c>
      <c r="Q170">
        <v>1</v>
      </c>
      <c r="R170" t="s">
        <v>36</v>
      </c>
      <c r="S170">
        <v>1988</v>
      </c>
      <c r="T170">
        <v>3</v>
      </c>
      <c r="U170">
        <v>8</v>
      </c>
      <c r="V170" t="s">
        <v>30</v>
      </c>
      <c r="W170" t="s">
        <v>30</v>
      </c>
      <c r="X170" t="s">
        <v>30</v>
      </c>
      <c r="Y170">
        <v>10</v>
      </c>
      <c r="Z170">
        <v>1</v>
      </c>
      <c r="AA170" t="s">
        <v>5846</v>
      </c>
      <c r="AB170" t="s">
        <v>33</v>
      </c>
      <c r="AC170" t="s">
        <v>37</v>
      </c>
      <c r="AD170" t="s">
        <v>43</v>
      </c>
      <c r="AE170">
        <v>5</v>
      </c>
      <c r="AF170">
        <v>2860</v>
      </c>
      <c r="AG170" t="s">
        <v>5847</v>
      </c>
      <c r="AH170" t="s">
        <v>33</v>
      </c>
      <c r="AI170" t="s">
        <v>33</v>
      </c>
      <c r="AJ170" t="s">
        <v>33</v>
      </c>
    </row>
    <row r="171" spans="1:36" x14ac:dyDescent="0.25">
      <c r="A171">
        <v>13021</v>
      </c>
      <c r="B171" t="s">
        <v>5848</v>
      </c>
      <c r="C171" t="s">
        <v>5130</v>
      </c>
      <c r="D171" t="s">
        <v>5849</v>
      </c>
      <c r="E171" t="s">
        <v>432</v>
      </c>
      <c r="F171" t="s">
        <v>27</v>
      </c>
      <c r="G171" t="s">
        <v>27</v>
      </c>
      <c r="H171">
        <v>-0.05</v>
      </c>
      <c r="I171" t="s">
        <v>5138</v>
      </c>
      <c r="J171">
        <v>1</v>
      </c>
      <c r="K171">
        <v>2</v>
      </c>
      <c r="L171" s="1" t="s">
        <v>5850</v>
      </c>
      <c r="M171" t="s">
        <v>433</v>
      </c>
      <c r="N171">
        <v>1</v>
      </c>
      <c r="O171">
        <v>26</v>
      </c>
      <c r="P171">
        <v>101</v>
      </c>
      <c r="Q171">
        <v>1</v>
      </c>
      <c r="R171" t="s">
        <v>261</v>
      </c>
      <c r="S171">
        <v>1975</v>
      </c>
      <c r="T171">
        <v>1</v>
      </c>
      <c r="U171">
        <v>3</v>
      </c>
      <c r="V171" t="s">
        <v>30</v>
      </c>
      <c r="W171" t="s">
        <v>30</v>
      </c>
      <c r="X171" t="s">
        <v>30</v>
      </c>
      <c r="Y171">
        <v>10</v>
      </c>
      <c r="Z171">
        <v>2</v>
      </c>
      <c r="AA171" t="s">
        <v>5851</v>
      </c>
      <c r="AB171" t="s">
        <v>60</v>
      </c>
      <c r="AC171" t="s">
        <v>262</v>
      </c>
      <c r="AD171" t="s">
        <v>38</v>
      </c>
      <c r="AE171">
        <v>7</v>
      </c>
      <c r="AF171">
        <v>5200</v>
      </c>
      <c r="AG171" t="s">
        <v>5852</v>
      </c>
      <c r="AH171" t="s">
        <v>33</v>
      </c>
      <c r="AI171" t="s">
        <v>33</v>
      </c>
      <c r="AJ171" t="s">
        <v>33</v>
      </c>
    </row>
    <row r="172" spans="1:36" x14ac:dyDescent="0.25">
      <c r="A172">
        <v>13022</v>
      </c>
      <c r="B172" t="s">
        <v>5853</v>
      </c>
      <c r="C172" t="s">
        <v>5136</v>
      </c>
      <c r="D172" t="s">
        <v>5854</v>
      </c>
      <c r="E172" t="s">
        <v>434</v>
      </c>
      <c r="F172" t="s">
        <v>27</v>
      </c>
      <c r="G172" t="s">
        <v>27</v>
      </c>
      <c r="H172" t="s">
        <v>33</v>
      </c>
      <c r="I172" t="s">
        <v>5138</v>
      </c>
      <c r="J172">
        <v>3</v>
      </c>
      <c r="K172">
        <v>8</v>
      </c>
      <c r="L172" s="1" t="s">
        <v>5855</v>
      </c>
      <c r="M172" t="s">
        <v>435</v>
      </c>
      <c r="N172">
        <v>5</v>
      </c>
      <c r="O172">
        <v>35</v>
      </c>
      <c r="P172">
        <v>119</v>
      </c>
      <c r="Q172" t="s">
        <v>33</v>
      </c>
      <c r="R172" t="s">
        <v>75</v>
      </c>
      <c r="S172">
        <v>1988</v>
      </c>
      <c r="T172">
        <v>1</v>
      </c>
      <c r="U172">
        <v>12</v>
      </c>
      <c r="V172" t="s">
        <v>30</v>
      </c>
      <c r="W172" t="s">
        <v>30</v>
      </c>
      <c r="X172" t="s">
        <v>30</v>
      </c>
      <c r="Y172">
        <v>10</v>
      </c>
      <c r="Z172">
        <v>2</v>
      </c>
      <c r="AA172" t="s">
        <v>463</v>
      </c>
      <c r="AB172" t="s">
        <v>33</v>
      </c>
      <c r="AC172" t="s">
        <v>76</v>
      </c>
      <c r="AD172" t="s">
        <v>166</v>
      </c>
      <c r="AE172">
        <v>3</v>
      </c>
      <c r="AF172">
        <v>3380</v>
      </c>
      <c r="AG172" t="s">
        <v>33</v>
      </c>
      <c r="AH172" t="s">
        <v>33</v>
      </c>
      <c r="AI172" t="s">
        <v>33</v>
      </c>
      <c r="AJ172" t="s">
        <v>33</v>
      </c>
    </row>
    <row r="173" spans="1:36" x14ac:dyDescent="0.25">
      <c r="A173">
        <v>13023</v>
      </c>
      <c r="B173" t="s">
        <v>5856</v>
      </c>
      <c r="C173" t="s">
        <v>5130</v>
      </c>
      <c r="D173" t="s">
        <v>5857</v>
      </c>
      <c r="E173" t="s">
        <v>436</v>
      </c>
      <c r="F173" t="s">
        <v>27</v>
      </c>
      <c r="G173" t="s">
        <v>27</v>
      </c>
      <c r="H173">
        <v>0.05</v>
      </c>
      <c r="I173" t="s">
        <v>5199</v>
      </c>
      <c r="J173">
        <v>2</v>
      </c>
      <c r="K173">
        <v>1</v>
      </c>
      <c r="L173" s="1" t="s">
        <v>5858</v>
      </c>
      <c r="M173" t="s">
        <v>437</v>
      </c>
      <c r="N173">
        <v>3</v>
      </c>
      <c r="O173">
        <v>32</v>
      </c>
      <c r="P173">
        <v>119</v>
      </c>
      <c r="Q173" t="s">
        <v>33</v>
      </c>
      <c r="R173" t="s">
        <v>243</v>
      </c>
      <c r="S173">
        <v>1966</v>
      </c>
      <c r="T173">
        <v>2</v>
      </c>
      <c r="U173">
        <v>13</v>
      </c>
      <c r="V173" t="s">
        <v>30</v>
      </c>
      <c r="W173" t="s">
        <v>30</v>
      </c>
      <c r="X173" t="s">
        <v>30</v>
      </c>
      <c r="Y173">
        <v>10</v>
      </c>
      <c r="Z173">
        <v>2</v>
      </c>
      <c r="AA173" t="s">
        <v>467</v>
      </c>
      <c r="AB173" t="s">
        <v>33</v>
      </c>
      <c r="AC173" t="s">
        <v>154</v>
      </c>
      <c r="AD173" t="s">
        <v>38</v>
      </c>
      <c r="AE173">
        <v>5</v>
      </c>
      <c r="AF173">
        <v>1560</v>
      </c>
      <c r="AG173" t="s">
        <v>33</v>
      </c>
      <c r="AH173" t="s">
        <v>33</v>
      </c>
      <c r="AI173" t="s">
        <v>33</v>
      </c>
      <c r="AJ173" t="s">
        <v>33</v>
      </c>
    </row>
    <row r="174" spans="1:36" x14ac:dyDescent="0.25">
      <c r="A174">
        <v>13024</v>
      </c>
      <c r="B174" t="s">
        <v>5859</v>
      </c>
      <c r="C174" t="s">
        <v>5130</v>
      </c>
      <c r="D174" t="s">
        <v>5860</v>
      </c>
      <c r="E174" t="s">
        <v>5861</v>
      </c>
      <c r="F174" t="s">
        <v>27</v>
      </c>
      <c r="G174" t="s">
        <v>27</v>
      </c>
      <c r="H174">
        <v>0.05</v>
      </c>
      <c r="I174" t="s">
        <v>5199</v>
      </c>
      <c r="J174">
        <v>2</v>
      </c>
      <c r="K174">
        <v>1</v>
      </c>
      <c r="L174" s="1" t="s">
        <v>5862</v>
      </c>
      <c r="M174" t="s">
        <v>5863</v>
      </c>
      <c r="N174">
        <v>3</v>
      </c>
      <c r="O174">
        <v>32</v>
      </c>
      <c r="P174">
        <v>119</v>
      </c>
      <c r="Q174" t="s">
        <v>33</v>
      </c>
      <c r="R174" t="s">
        <v>243</v>
      </c>
      <c r="S174">
        <v>1992</v>
      </c>
      <c r="T174">
        <v>1</v>
      </c>
      <c r="U174">
        <v>13</v>
      </c>
      <c r="V174" t="s">
        <v>30</v>
      </c>
      <c r="W174" t="s">
        <v>30</v>
      </c>
      <c r="X174" t="s">
        <v>30</v>
      </c>
      <c r="Y174">
        <v>10</v>
      </c>
      <c r="Z174">
        <v>2</v>
      </c>
      <c r="AA174" t="s">
        <v>5864</v>
      </c>
      <c r="AB174" t="s">
        <v>33</v>
      </c>
      <c r="AC174" t="s">
        <v>154</v>
      </c>
      <c r="AD174" t="s">
        <v>50</v>
      </c>
      <c r="AE174">
        <v>5</v>
      </c>
      <c r="AF174">
        <v>2340</v>
      </c>
      <c r="AG174" t="s">
        <v>326</v>
      </c>
      <c r="AH174" t="s">
        <v>27</v>
      </c>
      <c r="AI174" t="s">
        <v>33</v>
      </c>
      <c r="AJ174" t="s">
        <v>33</v>
      </c>
    </row>
    <row r="175" spans="1:36" x14ac:dyDescent="0.25">
      <c r="A175">
        <v>13025</v>
      </c>
      <c r="B175" t="s">
        <v>5865</v>
      </c>
      <c r="C175" t="s">
        <v>5136</v>
      </c>
      <c r="D175" t="s">
        <v>5866</v>
      </c>
      <c r="E175" t="s">
        <v>438</v>
      </c>
      <c r="F175" t="s">
        <v>27</v>
      </c>
      <c r="G175" t="s">
        <v>27</v>
      </c>
      <c r="H175" t="s">
        <v>33</v>
      </c>
      <c r="I175" t="s">
        <v>5132</v>
      </c>
      <c r="J175">
        <v>1</v>
      </c>
      <c r="K175">
        <v>4</v>
      </c>
      <c r="L175" s="1" t="s">
        <v>5867</v>
      </c>
      <c r="M175" t="s">
        <v>439</v>
      </c>
      <c r="N175">
        <v>2</v>
      </c>
      <c r="O175">
        <v>24</v>
      </c>
      <c r="P175">
        <v>109</v>
      </c>
      <c r="Q175">
        <v>1</v>
      </c>
      <c r="R175" t="s">
        <v>29</v>
      </c>
      <c r="S175">
        <v>1988</v>
      </c>
      <c r="T175">
        <v>2</v>
      </c>
      <c r="U175">
        <v>10</v>
      </c>
      <c r="V175" t="s">
        <v>30</v>
      </c>
      <c r="W175" t="s">
        <v>30</v>
      </c>
      <c r="X175" t="s">
        <v>30</v>
      </c>
      <c r="Y175">
        <v>10</v>
      </c>
      <c r="Z175">
        <v>2</v>
      </c>
      <c r="AA175" t="s">
        <v>472</v>
      </c>
      <c r="AB175" t="s">
        <v>33</v>
      </c>
      <c r="AC175" t="s">
        <v>31</v>
      </c>
      <c r="AD175" t="s">
        <v>38</v>
      </c>
      <c r="AE175">
        <v>8</v>
      </c>
      <c r="AF175">
        <v>3380</v>
      </c>
      <c r="AG175" t="s">
        <v>33</v>
      </c>
      <c r="AH175" t="s">
        <v>33</v>
      </c>
      <c r="AI175" t="s">
        <v>33</v>
      </c>
      <c r="AJ175" t="s">
        <v>33</v>
      </c>
    </row>
    <row r="176" spans="1:36" x14ac:dyDescent="0.25">
      <c r="A176">
        <v>13026</v>
      </c>
      <c r="B176" t="s">
        <v>5868</v>
      </c>
      <c r="C176" t="s">
        <v>5130</v>
      </c>
      <c r="D176" t="s">
        <v>5869</v>
      </c>
      <c r="E176" t="s">
        <v>441</v>
      </c>
      <c r="F176" t="s">
        <v>27</v>
      </c>
      <c r="G176" t="s">
        <v>27</v>
      </c>
      <c r="H176" t="s">
        <v>33</v>
      </c>
      <c r="I176" t="s">
        <v>5138</v>
      </c>
      <c r="J176">
        <v>1</v>
      </c>
      <c r="K176">
        <v>14</v>
      </c>
      <c r="L176" s="1" t="s">
        <v>5870</v>
      </c>
      <c r="M176" t="s">
        <v>442</v>
      </c>
      <c r="N176">
        <v>1</v>
      </c>
      <c r="O176">
        <v>29</v>
      </c>
      <c r="P176">
        <v>101</v>
      </c>
      <c r="Q176" t="s">
        <v>33</v>
      </c>
      <c r="R176" t="s">
        <v>216</v>
      </c>
      <c r="S176">
        <v>1985</v>
      </c>
      <c r="T176">
        <v>1</v>
      </c>
      <c r="U176">
        <v>8</v>
      </c>
      <c r="V176" t="s">
        <v>30</v>
      </c>
      <c r="W176" t="s">
        <v>30</v>
      </c>
      <c r="X176" t="s">
        <v>30</v>
      </c>
      <c r="Y176">
        <v>10</v>
      </c>
      <c r="Z176" t="s">
        <v>33</v>
      </c>
      <c r="AA176" t="s">
        <v>5871</v>
      </c>
      <c r="AB176" t="s">
        <v>33</v>
      </c>
      <c r="AC176" t="s">
        <v>223</v>
      </c>
      <c r="AD176" t="s">
        <v>32</v>
      </c>
      <c r="AE176">
        <v>5</v>
      </c>
      <c r="AF176">
        <v>3380</v>
      </c>
      <c r="AG176" t="s">
        <v>1362</v>
      </c>
      <c r="AH176" t="s">
        <v>27</v>
      </c>
      <c r="AI176" t="s">
        <v>33</v>
      </c>
      <c r="AJ176" t="s">
        <v>33</v>
      </c>
    </row>
    <row r="177" spans="1:36" x14ac:dyDescent="0.25">
      <c r="A177">
        <v>13027</v>
      </c>
      <c r="B177" t="s">
        <v>5872</v>
      </c>
      <c r="C177" t="s">
        <v>5204</v>
      </c>
      <c r="D177" t="s">
        <v>5873</v>
      </c>
      <c r="E177" t="s">
        <v>443</v>
      </c>
      <c r="F177" t="s">
        <v>27</v>
      </c>
      <c r="G177" t="s">
        <v>33</v>
      </c>
      <c r="H177">
        <v>-0.15</v>
      </c>
      <c r="I177" t="s">
        <v>5138</v>
      </c>
      <c r="J177">
        <v>1</v>
      </c>
      <c r="K177">
        <v>96</v>
      </c>
      <c r="L177" s="1" t="s">
        <v>5874</v>
      </c>
      <c r="M177" t="s">
        <v>444</v>
      </c>
      <c r="N177">
        <v>3</v>
      </c>
      <c r="O177">
        <v>24</v>
      </c>
      <c r="P177">
        <v>125</v>
      </c>
      <c r="Q177" t="s">
        <v>33</v>
      </c>
      <c r="R177" t="s">
        <v>445</v>
      </c>
      <c r="S177">
        <v>1975</v>
      </c>
      <c r="T177">
        <v>1</v>
      </c>
      <c r="U177">
        <v>10</v>
      </c>
      <c r="V177" t="s">
        <v>30</v>
      </c>
      <c r="W177" t="s">
        <v>30</v>
      </c>
      <c r="X177" t="s">
        <v>30</v>
      </c>
      <c r="Y177">
        <v>10</v>
      </c>
      <c r="Z177">
        <v>1</v>
      </c>
      <c r="AA177" t="s">
        <v>478</v>
      </c>
      <c r="AB177" t="s">
        <v>5875</v>
      </c>
      <c r="AC177" t="s">
        <v>446</v>
      </c>
      <c r="AD177" t="s">
        <v>166</v>
      </c>
      <c r="AE177">
        <v>1</v>
      </c>
      <c r="AF177">
        <v>1560</v>
      </c>
      <c r="AG177" t="s">
        <v>33</v>
      </c>
      <c r="AH177" t="s">
        <v>33</v>
      </c>
      <c r="AI177" t="s">
        <v>33</v>
      </c>
      <c r="AJ177" t="s">
        <v>33</v>
      </c>
    </row>
    <row r="178" spans="1:36" x14ac:dyDescent="0.25">
      <c r="A178">
        <v>13028</v>
      </c>
      <c r="B178" t="s">
        <v>5876</v>
      </c>
      <c r="C178" t="s">
        <v>5130</v>
      </c>
      <c r="D178" t="s">
        <v>5877</v>
      </c>
      <c r="E178" t="s">
        <v>447</v>
      </c>
      <c r="F178" t="s">
        <v>27</v>
      </c>
      <c r="G178" t="s">
        <v>27</v>
      </c>
      <c r="H178">
        <v>0.05</v>
      </c>
      <c r="I178" t="s">
        <v>5199</v>
      </c>
      <c r="J178">
        <v>2</v>
      </c>
      <c r="K178">
        <v>1</v>
      </c>
      <c r="L178" s="1" t="s">
        <v>5878</v>
      </c>
      <c r="M178" t="s">
        <v>448</v>
      </c>
      <c r="N178">
        <v>3</v>
      </c>
      <c r="O178">
        <v>32</v>
      </c>
      <c r="P178">
        <v>119</v>
      </c>
      <c r="Q178" t="s">
        <v>33</v>
      </c>
      <c r="R178" t="s">
        <v>75</v>
      </c>
      <c r="S178">
        <v>1995</v>
      </c>
      <c r="T178">
        <v>1</v>
      </c>
      <c r="U178">
        <v>13</v>
      </c>
      <c r="V178" t="s">
        <v>30</v>
      </c>
      <c r="W178" t="s">
        <v>30</v>
      </c>
      <c r="X178" t="s">
        <v>30</v>
      </c>
      <c r="Y178">
        <v>10</v>
      </c>
      <c r="Z178">
        <v>2</v>
      </c>
      <c r="AA178" t="s">
        <v>5879</v>
      </c>
      <c r="AB178" t="s">
        <v>60</v>
      </c>
      <c r="AC178" t="s">
        <v>76</v>
      </c>
      <c r="AD178" t="s">
        <v>32</v>
      </c>
      <c r="AE178">
        <v>3</v>
      </c>
      <c r="AF178">
        <v>5200</v>
      </c>
      <c r="AG178" t="s">
        <v>33</v>
      </c>
      <c r="AH178" t="s">
        <v>27</v>
      </c>
      <c r="AI178" t="s">
        <v>33</v>
      </c>
      <c r="AJ178" t="s">
        <v>33</v>
      </c>
    </row>
    <row r="179" spans="1:36" x14ac:dyDescent="0.25">
      <c r="A179">
        <v>13029</v>
      </c>
      <c r="B179" t="s">
        <v>5880</v>
      </c>
      <c r="C179" t="s">
        <v>5204</v>
      </c>
      <c r="D179" t="s">
        <v>5881</v>
      </c>
      <c r="E179" t="s">
        <v>450</v>
      </c>
      <c r="F179" t="s">
        <v>27</v>
      </c>
      <c r="G179" t="s">
        <v>33</v>
      </c>
      <c r="H179">
        <v>-0.15</v>
      </c>
      <c r="I179" t="s">
        <v>5138</v>
      </c>
      <c r="J179">
        <v>1</v>
      </c>
      <c r="K179">
        <v>96</v>
      </c>
      <c r="L179" s="1" t="s">
        <v>5882</v>
      </c>
      <c r="M179" t="s">
        <v>5883</v>
      </c>
      <c r="N179">
        <v>3</v>
      </c>
      <c r="O179">
        <v>33</v>
      </c>
      <c r="P179">
        <v>125</v>
      </c>
      <c r="Q179" t="s">
        <v>33</v>
      </c>
      <c r="R179" t="s">
        <v>80</v>
      </c>
      <c r="S179">
        <v>1991</v>
      </c>
      <c r="T179">
        <v>3</v>
      </c>
      <c r="U179">
        <v>6</v>
      </c>
      <c r="V179" t="s">
        <v>30</v>
      </c>
      <c r="W179" t="s">
        <v>30</v>
      </c>
      <c r="X179" t="s">
        <v>30</v>
      </c>
      <c r="Y179">
        <v>10</v>
      </c>
      <c r="Z179">
        <v>1</v>
      </c>
      <c r="AA179" t="s">
        <v>483</v>
      </c>
      <c r="AB179" t="s">
        <v>5884</v>
      </c>
      <c r="AC179" t="s">
        <v>81</v>
      </c>
      <c r="AD179" t="s">
        <v>32</v>
      </c>
      <c r="AE179">
        <v>1</v>
      </c>
      <c r="AF179">
        <v>1950</v>
      </c>
      <c r="AG179" t="s">
        <v>33</v>
      </c>
      <c r="AH179" t="s">
        <v>33</v>
      </c>
      <c r="AI179" t="s">
        <v>33</v>
      </c>
      <c r="AJ179" t="s">
        <v>33</v>
      </c>
    </row>
    <row r="180" spans="1:36" x14ac:dyDescent="0.25">
      <c r="A180">
        <v>13030</v>
      </c>
      <c r="B180" t="s">
        <v>5885</v>
      </c>
      <c r="C180" t="s">
        <v>5204</v>
      </c>
      <c r="D180" t="s">
        <v>5886</v>
      </c>
      <c r="E180" t="s">
        <v>451</v>
      </c>
      <c r="F180" t="s">
        <v>27</v>
      </c>
      <c r="G180" t="s">
        <v>33</v>
      </c>
      <c r="H180">
        <v>-0.15</v>
      </c>
      <c r="I180" t="s">
        <v>5138</v>
      </c>
      <c r="J180">
        <v>1</v>
      </c>
      <c r="K180">
        <v>96</v>
      </c>
      <c r="L180" s="1" t="s">
        <v>5887</v>
      </c>
      <c r="M180" t="s">
        <v>828</v>
      </c>
      <c r="N180">
        <v>3</v>
      </c>
      <c r="O180">
        <v>24</v>
      </c>
      <c r="P180">
        <v>125</v>
      </c>
      <c r="Q180" t="s">
        <v>33</v>
      </c>
      <c r="R180" t="s">
        <v>80</v>
      </c>
      <c r="S180" t="s">
        <v>33</v>
      </c>
      <c r="T180">
        <v>2</v>
      </c>
      <c r="U180">
        <v>10</v>
      </c>
      <c r="V180" t="s">
        <v>30</v>
      </c>
      <c r="W180" t="s">
        <v>30</v>
      </c>
      <c r="X180" t="s">
        <v>30</v>
      </c>
      <c r="Y180">
        <v>10</v>
      </c>
      <c r="Z180">
        <v>1</v>
      </c>
      <c r="AA180" t="s">
        <v>5888</v>
      </c>
      <c r="AB180" t="s">
        <v>33</v>
      </c>
      <c r="AC180" t="s">
        <v>81</v>
      </c>
      <c r="AD180" t="s">
        <v>33</v>
      </c>
      <c r="AE180">
        <v>1</v>
      </c>
      <c r="AF180">
        <v>2340</v>
      </c>
      <c r="AG180" t="s">
        <v>33</v>
      </c>
      <c r="AH180" t="s">
        <v>33</v>
      </c>
      <c r="AI180" t="s">
        <v>33</v>
      </c>
      <c r="AJ180" t="s">
        <v>33</v>
      </c>
    </row>
    <row r="181" spans="1:36" x14ac:dyDescent="0.25">
      <c r="A181">
        <v>13031</v>
      </c>
      <c r="B181" t="s">
        <v>5889</v>
      </c>
      <c r="C181" t="s">
        <v>5262</v>
      </c>
      <c r="D181" t="s">
        <v>5890</v>
      </c>
      <c r="E181" t="s">
        <v>452</v>
      </c>
      <c r="F181" t="s">
        <v>27</v>
      </c>
      <c r="G181" t="s">
        <v>27</v>
      </c>
      <c r="H181" t="s">
        <v>33</v>
      </c>
      <c r="I181" t="s">
        <v>5138</v>
      </c>
      <c r="J181">
        <v>1</v>
      </c>
      <c r="K181">
        <v>2</v>
      </c>
      <c r="L181" s="1" t="s">
        <v>5891</v>
      </c>
      <c r="M181" t="s">
        <v>453</v>
      </c>
      <c r="N181">
        <v>1</v>
      </c>
      <c r="O181">
        <v>29</v>
      </c>
      <c r="P181">
        <v>101</v>
      </c>
      <c r="Q181" t="s">
        <v>33</v>
      </c>
      <c r="R181" t="s">
        <v>80</v>
      </c>
      <c r="S181">
        <v>1990</v>
      </c>
      <c r="T181">
        <v>3</v>
      </c>
      <c r="U181">
        <v>8</v>
      </c>
      <c r="V181" t="s">
        <v>30</v>
      </c>
      <c r="W181" t="s">
        <v>30</v>
      </c>
      <c r="X181" t="s">
        <v>30</v>
      </c>
      <c r="Y181">
        <v>10</v>
      </c>
      <c r="Z181" t="s">
        <v>33</v>
      </c>
      <c r="AA181" t="s">
        <v>5892</v>
      </c>
      <c r="AB181" t="s">
        <v>60</v>
      </c>
      <c r="AC181" t="s">
        <v>81</v>
      </c>
      <c r="AD181" t="s">
        <v>50</v>
      </c>
      <c r="AE181">
        <v>7</v>
      </c>
      <c r="AF181">
        <v>5200</v>
      </c>
      <c r="AG181" t="s">
        <v>454</v>
      </c>
      <c r="AH181" t="s">
        <v>33</v>
      </c>
      <c r="AI181" t="s">
        <v>33</v>
      </c>
      <c r="AJ181" t="s">
        <v>33</v>
      </c>
    </row>
    <row r="182" spans="1:36" x14ac:dyDescent="0.25">
      <c r="A182">
        <v>13032</v>
      </c>
      <c r="B182" t="s">
        <v>5893</v>
      </c>
      <c r="C182" t="s">
        <v>5130</v>
      </c>
      <c r="D182" t="s">
        <v>5894</v>
      </c>
      <c r="E182" t="s">
        <v>455</v>
      </c>
      <c r="F182" t="s">
        <v>27</v>
      </c>
      <c r="G182" t="s">
        <v>27</v>
      </c>
      <c r="H182" t="s">
        <v>33</v>
      </c>
      <c r="I182" t="s">
        <v>5138</v>
      </c>
      <c r="J182">
        <v>1</v>
      </c>
      <c r="K182">
        <v>20</v>
      </c>
      <c r="L182" s="1" t="s">
        <v>5895</v>
      </c>
      <c r="M182" t="s">
        <v>456</v>
      </c>
      <c r="N182">
        <v>1</v>
      </c>
      <c r="O182">
        <v>32</v>
      </c>
      <c r="P182">
        <v>119</v>
      </c>
      <c r="Q182" t="s">
        <v>33</v>
      </c>
      <c r="R182" t="s">
        <v>80</v>
      </c>
      <c r="S182">
        <v>1990</v>
      </c>
      <c r="T182">
        <v>2</v>
      </c>
      <c r="U182">
        <v>13</v>
      </c>
      <c r="V182" t="s">
        <v>30</v>
      </c>
      <c r="W182" t="s">
        <v>30</v>
      </c>
      <c r="X182" t="s">
        <v>30</v>
      </c>
      <c r="Y182">
        <v>10</v>
      </c>
      <c r="Z182">
        <v>2</v>
      </c>
      <c r="AA182" t="s">
        <v>5896</v>
      </c>
      <c r="AB182" t="s">
        <v>60</v>
      </c>
      <c r="AC182" t="s">
        <v>81</v>
      </c>
      <c r="AD182" t="s">
        <v>38</v>
      </c>
      <c r="AE182">
        <v>7</v>
      </c>
      <c r="AF182">
        <v>5200</v>
      </c>
      <c r="AG182" t="s">
        <v>33</v>
      </c>
      <c r="AH182" t="s">
        <v>33</v>
      </c>
      <c r="AI182" t="s">
        <v>33</v>
      </c>
      <c r="AJ182" t="s">
        <v>33</v>
      </c>
    </row>
    <row r="183" spans="1:36" x14ac:dyDescent="0.25">
      <c r="A183">
        <v>13033</v>
      </c>
      <c r="B183" t="s">
        <v>5897</v>
      </c>
      <c r="C183" t="s">
        <v>5130</v>
      </c>
      <c r="D183" t="s">
        <v>5898</v>
      </c>
      <c r="E183" t="s">
        <v>457</v>
      </c>
      <c r="F183" t="s">
        <v>27</v>
      </c>
      <c r="G183" t="s">
        <v>33</v>
      </c>
      <c r="H183">
        <v>-0.15</v>
      </c>
      <c r="I183" t="s">
        <v>5138</v>
      </c>
      <c r="J183">
        <v>1</v>
      </c>
      <c r="K183">
        <v>96</v>
      </c>
      <c r="L183" s="1" t="s">
        <v>5899</v>
      </c>
      <c r="M183" t="s">
        <v>458</v>
      </c>
      <c r="N183">
        <v>3</v>
      </c>
      <c r="O183">
        <v>33</v>
      </c>
      <c r="P183">
        <v>125</v>
      </c>
      <c r="Q183" t="s">
        <v>33</v>
      </c>
      <c r="R183" t="s">
        <v>80</v>
      </c>
      <c r="S183">
        <v>1975</v>
      </c>
      <c r="T183">
        <v>1</v>
      </c>
      <c r="U183">
        <v>3</v>
      </c>
      <c r="V183" t="s">
        <v>30</v>
      </c>
      <c r="W183" t="s">
        <v>30</v>
      </c>
      <c r="X183" t="s">
        <v>30</v>
      </c>
      <c r="Y183">
        <v>10</v>
      </c>
      <c r="Z183">
        <v>1</v>
      </c>
      <c r="AA183" t="s">
        <v>5900</v>
      </c>
      <c r="AB183" t="s">
        <v>5901</v>
      </c>
      <c r="AC183" t="s">
        <v>81</v>
      </c>
      <c r="AD183" t="s">
        <v>30</v>
      </c>
      <c r="AE183">
        <v>1</v>
      </c>
      <c r="AF183">
        <v>1560</v>
      </c>
      <c r="AG183" t="s">
        <v>33</v>
      </c>
      <c r="AH183" t="s">
        <v>33</v>
      </c>
      <c r="AI183" t="s">
        <v>33</v>
      </c>
      <c r="AJ183" t="s">
        <v>33</v>
      </c>
    </row>
    <row r="184" spans="1:36" x14ac:dyDescent="0.25">
      <c r="A184">
        <v>13034</v>
      </c>
      <c r="B184" t="s">
        <v>5902</v>
      </c>
      <c r="C184" t="s">
        <v>5136</v>
      </c>
      <c r="D184" t="s">
        <v>5903</v>
      </c>
      <c r="E184" t="s">
        <v>459</v>
      </c>
      <c r="F184" t="s">
        <v>27</v>
      </c>
      <c r="G184" t="s">
        <v>27</v>
      </c>
      <c r="H184">
        <v>0.05</v>
      </c>
      <c r="I184" t="s">
        <v>5138</v>
      </c>
      <c r="J184">
        <v>1</v>
      </c>
      <c r="K184">
        <v>1</v>
      </c>
      <c r="L184" s="1" t="s">
        <v>5904</v>
      </c>
      <c r="M184" t="s">
        <v>460</v>
      </c>
      <c r="N184">
        <v>3</v>
      </c>
      <c r="O184">
        <v>22</v>
      </c>
      <c r="P184">
        <v>108</v>
      </c>
      <c r="Q184" t="s">
        <v>33</v>
      </c>
      <c r="R184" t="s">
        <v>80</v>
      </c>
      <c r="S184">
        <v>1965</v>
      </c>
      <c r="T184">
        <v>2</v>
      </c>
      <c r="U184">
        <v>9</v>
      </c>
      <c r="V184" t="s">
        <v>30</v>
      </c>
      <c r="W184" t="s">
        <v>30</v>
      </c>
      <c r="X184" t="s">
        <v>30</v>
      </c>
      <c r="Y184">
        <v>10</v>
      </c>
      <c r="Z184">
        <v>1</v>
      </c>
      <c r="AA184" t="s">
        <v>494</v>
      </c>
      <c r="AB184" t="s">
        <v>33</v>
      </c>
      <c r="AC184" t="s">
        <v>81</v>
      </c>
      <c r="AD184" t="s">
        <v>38</v>
      </c>
      <c r="AE184">
        <v>5</v>
      </c>
      <c r="AF184">
        <v>1820</v>
      </c>
      <c r="AG184" t="s">
        <v>33</v>
      </c>
      <c r="AH184" t="s">
        <v>33</v>
      </c>
      <c r="AI184" t="s">
        <v>33</v>
      </c>
      <c r="AJ184" t="s">
        <v>33</v>
      </c>
    </row>
    <row r="185" spans="1:36" x14ac:dyDescent="0.25">
      <c r="A185">
        <v>13035</v>
      </c>
      <c r="B185" t="s">
        <v>5905</v>
      </c>
      <c r="C185" t="s">
        <v>5130</v>
      </c>
      <c r="D185" t="s">
        <v>5906</v>
      </c>
      <c r="E185" t="s">
        <v>461</v>
      </c>
      <c r="F185" t="s">
        <v>27</v>
      </c>
      <c r="G185" t="s">
        <v>27</v>
      </c>
      <c r="H185" t="s">
        <v>33</v>
      </c>
      <c r="I185" t="s">
        <v>5132</v>
      </c>
      <c r="J185">
        <v>1</v>
      </c>
      <c r="K185">
        <v>13</v>
      </c>
      <c r="L185" s="1" t="s">
        <v>5907</v>
      </c>
      <c r="M185" t="s">
        <v>462</v>
      </c>
      <c r="N185">
        <v>2</v>
      </c>
      <c r="O185">
        <v>24</v>
      </c>
      <c r="P185">
        <v>109</v>
      </c>
      <c r="Q185" t="s">
        <v>33</v>
      </c>
      <c r="R185" t="s">
        <v>80</v>
      </c>
      <c r="S185">
        <v>1995</v>
      </c>
      <c r="T185">
        <v>1</v>
      </c>
      <c r="U185">
        <v>10</v>
      </c>
      <c r="V185" t="s">
        <v>30</v>
      </c>
      <c r="W185" t="s">
        <v>30</v>
      </c>
      <c r="X185" t="s">
        <v>30</v>
      </c>
      <c r="Y185">
        <v>10</v>
      </c>
      <c r="Z185">
        <v>3</v>
      </c>
      <c r="AA185" t="s">
        <v>5908</v>
      </c>
      <c r="AB185" t="s">
        <v>60</v>
      </c>
      <c r="AC185" t="s">
        <v>81</v>
      </c>
      <c r="AD185" t="s">
        <v>43</v>
      </c>
      <c r="AE185">
        <v>3</v>
      </c>
      <c r="AF185">
        <v>5200</v>
      </c>
      <c r="AG185" t="s">
        <v>464</v>
      </c>
      <c r="AH185" t="s">
        <v>27</v>
      </c>
      <c r="AI185" t="s">
        <v>33</v>
      </c>
      <c r="AJ185" t="s">
        <v>33</v>
      </c>
    </row>
    <row r="186" spans="1:36" x14ac:dyDescent="0.25">
      <c r="A186">
        <v>13036</v>
      </c>
      <c r="B186" t="s">
        <v>5909</v>
      </c>
      <c r="C186" t="s">
        <v>5204</v>
      </c>
      <c r="D186" t="s">
        <v>5910</v>
      </c>
      <c r="E186" t="s">
        <v>465</v>
      </c>
      <c r="F186" t="s">
        <v>27</v>
      </c>
      <c r="G186" t="s">
        <v>33</v>
      </c>
      <c r="H186">
        <v>-0.15</v>
      </c>
      <c r="I186" t="s">
        <v>5138</v>
      </c>
      <c r="J186">
        <v>1</v>
      </c>
      <c r="K186">
        <v>96</v>
      </c>
      <c r="L186" s="1" t="s">
        <v>5911</v>
      </c>
      <c r="M186" t="s">
        <v>466</v>
      </c>
      <c r="N186">
        <v>3</v>
      </c>
      <c r="O186">
        <v>33</v>
      </c>
      <c r="P186">
        <v>125</v>
      </c>
      <c r="Q186" t="s">
        <v>33</v>
      </c>
      <c r="R186" t="s">
        <v>80</v>
      </c>
      <c r="S186">
        <v>1990</v>
      </c>
      <c r="T186">
        <v>2</v>
      </c>
      <c r="U186">
        <v>6</v>
      </c>
      <c r="V186" t="s">
        <v>30</v>
      </c>
      <c r="W186" t="s">
        <v>30</v>
      </c>
      <c r="X186" t="s">
        <v>30</v>
      </c>
      <c r="Y186">
        <v>10</v>
      </c>
      <c r="Z186">
        <v>1</v>
      </c>
      <c r="AA186" t="s">
        <v>5912</v>
      </c>
      <c r="AB186" t="s">
        <v>5913</v>
      </c>
      <c r="AC186" t="s">
        <v>81</v>
      </c>
      <c r="AD186" t="s">
        <v>166</v>
      </c>
      <c r="AE186">
        <v>1</v>
      </c>
      <c r="AF186">
        <v>1560</v>
      </c>
      <c r="AG186" t="s">
        <v>33</v>
      </c>
      <c r="AH186" t="s">
        <v>33</v>
      </c>
      <c r="AI186" t="s">
        <v>33</v>
      </c>
      <c r="AJ186" t="s">
        <v>33</v>
      </c>
    </row>
    <row r="187" spans="1:36" x14ac:dyDescent="0.25">
      <c r="A187">
        <v>13037</v>
      </c>
      <c r="B187" t="s">
        <v>5914</v>
      </c>
      <c r="C187" t="s">
        <v>5130</v>
      </c>
      <c r="D187" t="s">
        <v>5915</v>
      </c>
      <c r="E187" t="s">
        <v>468</v>
      </c>
      <c r="F187" t="s">
        <v>27</v>
      </c>
      <c r="G187" t="s">
        <v>27</v>
      </c>
      <c r="H187">
        <v>0.05</v>
      </c>
      <c r="I187" t="s">
        <v>5480</v>
      </c>
      <c r="J187">
        <v>1</v>
      </c>
      <c r="K187">
        <v>3</v>
      </c>
      <c r="L187" s="1" t="s">
        <v>5916</v>
      </c>
      <c r="M187" t="s">
        <v>469</v>
      </c>
      <c r="N187">
        <v>6</v>
      </c>
      <c r="O187">
        <v>25</v>
      </c>
      <c r="P187">
        <v>16</v>
      </c>
      <c r="Q187" t="s">
        <v>33</v>
      </c>
      <c r="R187" t="s">
        <v>80</v>
      </c>
      <c r="S187">
        <v>1992</v>
      </c>
      <c r="T187">
        <v>2</v>
      </c>
      <c r="U187">
        <v>3</v>
      </c>
      <c r="V187" t="s">
        <v>30</v>
      </c>
      <c r="W187" t="s">
        <v>30</v>
      </c>
      <c r="X187" t="s">
        <v>30</v>
      </c>
      <c r="Y187">
        <v>10</v>
      </c>
      <c r="Z187" t="s">
        <v>33</v>
      </c>
      <c r="AA187" t="s">
        <v>5917</v>
      </c>
      <c r="AB187" t="s">
        <v>60</v>
      </c>
      <c r="AC187" t="s">
        <v>81</v>
      </c>
      <c r="AD187" t="s">
        <v>32</v>
      </c>
      <c r="AE187">
        <v>3</v>
      </c>
      <c r="AF187">
        <v>4680</v>
      </c>
      <c r="AG187" t="s">
        <v>5918</v>
      </c>
      <c r="AH187" t="s">
        <v>27</v>
      </c>
      <c r="AI187" t="s">
        <v>33</v>
      </c>
      <c r="AJ187" t="s">
        <v>33</v>
      </c>
    </row>
    <row r="188" spans="1:36" x14ac:dyDescent="0.25">
      <c r="A188">
        <v>13038</v>
      </c>
      <c r="B188" t="s">
        <v>5919</v>
      </c>
      <c r="C188" t="s">
        <v>5130</v>
      </c>
      <c r="D188" t="s">
        <v>5920</v>
      </c>
      <c r="E188" t="s">
        <v>470</v>
      </c>
      <c r="F188" t="s">
        <v>27</v>
      </c>
      <c r="G188" t="s">
        <v>27</v>
      </c>
      <c r="H188">
        <v>-0.05</v>
      </c>
      <c r="I188" t="s">
        <v>5138</v>
      </c>
      <c r="J188">
        <v>1</v>
      </c>
      <c r="K188">
        <v>1</v>
      </c>
      <c r="L188" s="1" t="s">
        <v>5921</v>
      </c>
      <c r="M188" t="s">
        <v>471</v>
      </c>
      <c r="N188">
        <v>1</v>
      </c>
      <c r="O188">
        <v>24</v>
      </c>
      <c r="P188">
        <v>101</v>
      </c>
      <c r="Q188" t="s">
        <v>33</v>
      </c>
      <c r="R188" t="s">
        <v>80</v>
      </c>
      <c r="S188">
        <v>1985</v>
      </c>
      <c r="T188">
        <v>1</v>
      </c>
      <c r="U188">
        <v>3</v>
      </c>
      <c r="V188" t="s">
        <v>30</v>
      </c>
      <c r="W188" t="s">
        <v>30</v>
      </c>
      <c r="X188" t="s">
        <v>30</v>
      </c>
      <c r="Y188">
        <v>10</v>
      </c>
      <c r="Z188">
        <v>1</v>
      </c>
      <c r="AA188" t="s">
        <v>5922</v>
      </c>
      <c r="AB188" t="s">
        <v>60</v>
      </c>
      <c r="AC188" t="s">
        <v>81</v>
      </c>
      <c r="AD188" t="s">
        <v>30</v>
      </c>
      <c r="AE188">
        <v>3</v>
      </c>
      <c r="AF188">
        <v>5720</v>
      </c>
      <c r="AG188" t="s">
        <v>559</v>
      </c>
      <c r="AH188" t="s">
        <v>33</v>
      </c>
      <c r="AI188" t="s">
        <v>33</v>
      </c>
      <c r="AJ188" t="s">
        <v>33</v>
      </c>
    </row>
    <row r="189" spans="1:36" x14ac:dyDescent="0.25">
      <c r="A189">
        <v>13039</v>
      </c>
      <c r="B189" t="s">
        <v>5923</v>
      </c>
      <c r="C189" t="s">
        <v>5130</v>
      </c>
      <c r="D189" t="s">
        <v>5924</v>
      </c>
      <c r="E189" t="s">
        <v>474</v>
      </c>
      <c r="F189" t="s">
        <v>27</v>
      </c>
      <c r="G189" t="s">
        <v>27</v>
      </c>
      <c r="H189">
        <v>-0.05</v>
      </c>
      <c r="I189" t="s">
        <v>5138</v>
      </c>
      <c r="J189">
        <v>1</v>
      </c>
      <c r="K189">
        <v>2</v>
      </c>
      <c r="L189" s="1" t="s">
        <v>5925</v>
      </c>
      <c r="M189" t="s">
        <v>475</v>
      </c>
      <c r="N189">
        <v>1</v>
      </c>
      <c r="O189">
        <v>24</v>
      </c>
      <c r="P189">
        <v>109</v>
      </c>
      <c r="Q189" t="s">
        <v>33</v>
      </c>
      <c r="R189" t="s">
        <v>80</v>
      </c>
      <c r="S189">
        <v>1985</v>
      </c>
      <c r="T189">
        <v>2</v>
      </c>
      <c r="U189">
        <v>10</v>
      </c>
      <c r="V189" t="s">
        <v>30</v>
      </c>
      <c r="W189" t="s">
        <v>30</v>
      </c>
      <c r="X189" t="s">
        <v>30</v>
      </c>
      <c r="Y189">
        <v>10</v>
      </c>
      <c r="Z189">
        <v>1</v>
      </c>
      <c r="AA189" t="s">
        <v>5926</v>
      </c>
      <c r="AB189" t="s">
        <v>60</v>
      </c>
      <c r="AC189" t="s">
        <v>81</v>
      </c>
      <c r="AD189" t="s">
        <v>43</v>
      </c>
      <c r="AE189">
        <v>3</v>
      </c>
      <c r="AF189">
        <v>5720</v>
      </c>
      <c r="AG189" t="s">
        <v>33</v>
      </c>
      <c r="AH189" t="s">
        <v>33</v>
      </c>
      <c r="AI189" t="s">
        <v>33</v>
      </c>
      <c r="AJ189" t="s">
        <v>33</v>
      </c>
    </row>
    <row r="190" spans="1:36" x14ac:dyDescent="0.25">
      <c r="A190">
        <v>13040</v>
      </c>
      <c r="B190" t="s">
        <v>5927</v>
      </c>
      <c r="C190" t="s">
        <v>5136</v>
      </c>
      <c r="D190" t="s">
        <v>5928</v>
      </c>
      <c r="E190" t="s">
        <v>476</v>
      </c>
      <c r="F190" t="s">
        <v>27</v>
      </c>
      <c r="G190" t="s">
        <v>27</v>
      </c>
      <c r="H190" t="s">
        <v>33</v>
      </c>
      <c r="I190" t="s">
        <v>5138</v>
      </c>
      <c r="J190">
        <v>1</v>
      </c>
      <c r="K190">
        <v>11</v>
      </c>
      <c r="L190" s="1" t="s">
        <v>5929</v>
      </c>
      <c r="M190" t="s">
        <v>477</v>
      </c>
      <c r="N190">
        <v>2</v>
      </c>
      <c r="O190">
        <v>23</v>
      </c>
      <c r="P190">
        <v>101</v>
      </c>
      <c r="Q190" t="s">
        <v>33</v>
      </c>
      <c r="R190" t="s">
        <v>80</v>
      </c>
      <c r="S190">
        <v>1995</v>
      </c>
      <c r="T190">
        <v>1</v>
      </c>
      <c r="U190">
        <v>8</v>
      </c>
      <c r="V190" t="s">
        <v>30</v>
      </c>
      <c r="W190" t="s">
        <v>30</v>
      </c>
      <c r="X190" t="s">
        <v>30</v>
      </c>
      <c r="Y190">
        <v>10</v>
      </c>
      <c r="Z190">
        <v>2</v>
      </c>
      <c r="AA190" t="s">
        <v>5930</v>
      </c>
      <c r="AB190" t="s">
        <v>60</v>
      </c>
      <c r="AC190" t="s">
        <v>81</v>
      </c>
      <c r="AD190" t="s">
        <v>43</v>
      </c>
      <c r="AE190">
        <v>7</v>
      </c>
      <c r="AF190">
        <v>5200</v>
      </c>
      <c r="AG190" t="s">
        <v>33</v>
      </c>
      <c r="AH190" t="s">
        <v>27</v>
      </c>
      <c r="AI190" t="s">
        <v>33</v>
      </c>
      <c r="AJ190" t="s">
        <v>33</v>
      </c>
    </row>
    <row r="191" spans="1:36" x14ac:dyDescent="0.25">
      <c r="A191">
        <v>13041</v>
      </c>
      <c r="B191" t="s">
        <v>5931</v>
      </c>
      <c r="C191" t="s">
        <v>5130</v>
      </c>
      <c r="D191" t="s">
        <v>5932</v>
      </c>
      <c r="E191" t="s">
        <v>479</v>
      </c>
      <c r="F191" t="s">
        <v>27</v>
      </c>
      <c r="G191" t="s">
        <v>27</v>
      </c>
      <c r="H191" t="s">
        <v>33</v>
      </c>
      <c r="I191" t="s">
        <v>5199</v>
      </c>
      <c r="J191">
        <v>1</v>
      </c>
      <c r="K191">
        <v>44</v>
      </c>
      <c r="L191" s="1" t="s">
        <v>5933</v>
      </c>
      <c r="M191" t="s">
        <v>480</v>
      </c>
      <c r="N191">
        <v>3</v>
      </c>
      <c r="O191">
        <v>22</v>
      </c>
      <c r="P191">
        <v>108</v>
      </c>
      <c r="Q191" t="s">
        <v>33</v>
      </c>
      <c r="R191" t="s">
        <v>80</v>
      </c>
      <c r="S191">
        <v>1994</v>
      </c>
      <c r="T191">
        <v>1</v>
      </c>
      <c r="U191">
        <v>9</v>
      </c>
      <c r="V191" t="s">
        <v>30</v>
      </c>
      <c r="W191" t="s">
        <v>30</v>
      </c>
      <c r="X191" t="s">
        <v>30</v>
      </c>
      <c r="Y191">
        <v>10</v>
      </c>
      <c r="Z191">
        <v>2</v>
      </c>
      <c r="AA191" t="s">
        <v>5934</v>
      </c>
      <c r="AB191" t="s">
        <v>33</v>
      </c>
      <c r="AC191" t="s">
        <v>81</v>
      </c>
      <c r="AD191" t="s">
        <v>43</v>
      </c>
      <c r="AE191">
        <v>5</v>
      </c>
      <c r="AF191">
        <v>3120</v>
      </c>
      <c r="AG191" t="s">
        <v>5935</v>
      </c>
      <c r="AH191" t="s">
        <v>27</v>
      </c>
      <c r="AI191" t="s">
        <v>33</v>
      </c>
      <c r="AJ191" t="s">
        <v>33</v>
      </c>
    </row>
    <row r="192" spans="1:36" x14ac:dyDescent="0.25">
      <c r="A192">
        <v>13042</v>
      </c>
      <c r="B192" t="s">
        <v>5936</v>
      </c>
      <c r="C192" t="s">
        <v>5130</v>
      </c>
      <c r="D192" t="s">
        <v>5937</v>
      </c>
      <c r="E192" t="s">
        <v>481</v>
      </c>
      <c r="F192" t="s">
        <v>27</v>
      </c>
      <c r="G192" t="s">
        <v>27</v>
      </c>
      <c r="H192" t="s">
        <v>33</v>
      </c>
      <c r="I192" t="s">
        <v>5132</v>
      </c>
      <c r="J192">
        <v>1</v>
      </c>
      <c r="K192">
        <v>25</v>
      </c>
      <c r="L192" s="1" t="s">
        <v>5938</v>
      </c>
      <c r="M192" t="s">
        <v>482</v>
      </c>
      <c r="N192">
        <v>3</v>
      </c>
      <c r="O192">
        <v>22</v>
      </c>
      <c r="P192">
        <v>108</v>
      </c>
      <c r="Q192" t="s">
        <v>33</v>
      </c>
      <c r="R192" t="s">
        <v>80</v>
      </c>
      <c r="S192">
        <v>1994</v>
      </c>
      <c r="T192">
        <v>1</v>
      </c>
      <c r="U192">
        <v>9</v>
      </c>
      <c r="V192" t="s">
        <v>30</v>
      </c>
      <c r="W192" t="s">
        <v>30</v>
      </c>
      <c r="X192" t="s">
        <v>30</v>
      </c>
      <c r="Y192">
        <v>10</v>
      </c>
      <c r="Z192">
        <v>1</v>
      </c>
      <c r="AA192" t="s">
        <v>5939</v>
      </c>
      <c r="AB192" t="s">
        <v>33</v>
      </c>
      <c r="AC192" t="s">
        <v>81</v>
      </c>
      <c r="AD192" t="s">
        <v>38</v>
      </c>
      <c r="AE192">
        <v>5</v>
      </c>
      <c r="AF192">
        <v>3380</v>
      </c>
      <c r="AG192" t="s">
        <v>5940</v>
      </c>
      <c r="AH192" t="s">
        <v>27</v>
      </c>
      <c r="AI192" t="s">
        <v>33</v>
      </c>
      <c r="AJ192" t="s">
        <v>33</v>
      </c>
    </row>
    <row r="193" spans="1:36" x14ac:dyDescent="0.25">
      <c r="A193">
        <v>13043</v>
      </c>
      <c r="B193" t="s">
        <v>5941</v>
      </c>
      <c r="C193" t="s">
        <v>5130</v>
      </c>
      <c r="D193" t="s">
        <v>5942</v>
      </c>
      <c r="E193" t="s">
        <v>484</v>
      </c>
      <c r="F193" t="s">
        <v>27</v>
      </c>
      <c r="G193" t="s">
        <v>27</v>
      </c>
      <c r="H193">
        <v>0.05</v>
      </c>
      <c r="I193" t="s">
        <v>5138</v>
      </c>
      <c r="J193">
        <v>3</v>
      </c>
      <c r="K193">
        <v>5</v>
      </c>
      <c r="L193" s="1" t="s">
        <v>5943</v>
      </c>
      <c r="M193" t="s">
        <v>485</v>
      </c>
      <c r="N193">
        <v>5</v>
      </c>
      <c r="O193">
        <v>31</v>
      </c>
      <c r="P193">
        <v>123</v>
      </c>
      <c r="Q193" t="s">
        <v>33</v>
      </c>
      <c r="R193" t="s">
        <v>80</v>
      </c>
      <c r="S193">
        <v>1990</v>
      </c>
      <c r="T193">
        <v>1</v>
      </c>
      <c r="U193">
        <v>13</v>
      </c>
      <c r="V193" t="s">
        <v>30</v>
      </c>
      <c r="W193" t="s">
        <v>30</v>
      </c>
      <c r="X193" t="s">
        <v>30</v>
      </c>
      <c r="Y193">
        <v>10</v>
      </c>
      <c r="Z193">
        <v>2</v>
      </c>
      <c r="AA193" t="s">
        <v>5944</v>
      </c>
      <c r="AB193" t="s">
        <v>33</v>
      </c>
      <c r="AC193" t="s">
        <v>81</v>
      </c>
      <c r="AD193" t="s">
        <v>32</v>
      </c>
      <c r="AE193">
        <v>5</v>
      </c>
      <c r="AF193">
        <v>1820</v>
      </c>
      <c r="AG193" t="s">
        <v>33</v>
      </c>
      <c r="AH193" t="s">
        <v>27</v>
      </c>
      <c r="AI193" t="s">
        <v>33</v>
      </c>
      <c r="AJ193" t="s">
        <v>33</v>
      </c>
    </row>
    <row r="194" spans="1:36" x14ac:dyDescent="0.25">
      <c r="A194">
        <v>13044</v>
      </c>
      <c r="B194" t="s">
        <v>5945</v>
      </c>
      <c r="C194" t="s">
        <v>5204</v>
      </c>
      <c r="D194" t="s">
        <v>5946</v>
      </c>
      <c r="E194" t="s">
        <v>486</v>
      </c>
      <c r="F194" t="s">
        <v>27</v>
      </c>
      <c r="G194" t="s">
        <v>33</v>
      </c>
      <c r="H194">
        <v>-0.15</v>
      </c>
      <c r="I194" t="s">
        <v>5138</v>
      </c>
      <c r="J194">
        <v>1</v>
      </c>
      <c r="K194">
        <v>96</v>
      </c>
      <c r="L194" s="1" t="s">
        <v>5947</v>
      </c>
      <c r="M194" t="s">
        <v>487</v>
      </c>
      <c r="N194">
        <v>3</v>
      </c>
      <c r="O194">
        <v>24</v>
      </c>
      <c r="P194">
        <v>125</v>
      </c>
      <c r="Q194" t="s">
        <v>33</v>
      </c>
      <c r="R194" t="s">
        <v>80</v>
      </c>
      <c r="S194">
        <v>1980</v>
      </c>
      <c r="T194">
        <v>1</v>
      </c>
      <c r="U194">
        <v>10</v>
      </c>
      <c r="V194" t="s">
        <v>30</v>
      </c>
      <c r="W194" t="s">
        <v>30</v>
      </c>
      <c r="X194" t="s">
        <v>30</v>
      </c>
      <c r="Y194">
        <v>10</v>
      </c>
      <c r="Z194">
        <v>1</v>
      </c>
      <c r="AA194" t="s">
        <v>5948</v>
      </c>
      <c r="AB194" t="s">
        <v>5949</v>
      </c>
      <c r="AC194" t="s">
        <v>81</v>
      </c>
      <c r="AD194" t="s">
        <v>43</v>
      </c>
      <c r="AE194">
        <v>1</v>
      </c>
      <c r="AF194">
        <v>1950</v>
      </c>
      <c r="AG194" t="s">
        <v>33</v>
      </c>
      <c r="AH194" t="s">
        <v>27</v>
      </c>
      <c r="AI194" t="s">
        <v>33</v>
      </c>
      <c r="AJ194" t="s">
        <v>33</v>
      </c>
    </row>
    <row r="195" spans="1:36" x14ac:dyDescent="0.25">
      <c r="A195">
        <v>13045</v>
      </c>
      <c r="B195" t="s">
        <v>5950</v>
      </c>
      <c r="C195" t="s">
        <v>5262</v>
      </c>
      <c r="D195" t="s">
        <v>5951</v>
      </c>
      <c r="E195" t="s">
        <v>488</v>
      </c>
      <c r="F195" t="s">
        <v>27</v>
      </c>
      <c r="G195" t="s">
        <v>27</v>
      </c>
      <c r="H195" t="s">
        <v>33</v>
      </c>
      <c r="I195" t="s">
        <v>5138</v>
      </c>
      <c r="J195">
        <v>1</v>
      </c>
      <c r="K195">
        <v>14</v>
      </c>
      <c r="L195" s="1" t="s">
        <v>5952</v>
      </c>
      <c r="M195" t="s">
        <v>489</v>
      </c>
      <c r="N195">
        <v>1</v>
      </c>
      <c r="O195">
        <v>29</v>
      </c>
      <c r="P195">
        <v>101</v>
      </c>
      <c r="Q195" t="s">
        <v>33</v>
      </c>
      <c r="R195" t="s">
        <v>80</v>
      </c>
      <c r="S195">
        <v>1993</v>
      </c>
      <c r="T195">
        <v>2</v>
      </c>
      <c r="U195">
        <v>8</v>
      </c>
      <c r="V195" t="s">
        <v>30</v>
      </c>
      <c r="W195" t="s">
        <v>30</v>
      </c>
      <c r="X195" t="s">
        <v>30</v>
      </c>
      <c r="Y195">
        <v>10</v>
      </c>
      <c r="Z195" t="s">
        <v>33</v>
      </c>
      <c r="AA195" t="s">
        <v>5953</v>
      </c>
      <c r="AB195" t="s">
        <v>33</v>
      </c>
      <c r="AC195" t="s">
        <v>81</v>
      </c>
      <c r="AD195" t="s">
        <v>43</v>
      </c>
      <c r="AE195">
        <v>5</v>
      </c>
      <c r="AF195">
        <v>3900</v>
      </c>
      <c r="AG195" t="s">
        <v>33</v>
      </c>
      <c r="AH195" t="s">
        <v>27</v>
      </c>
      <c r="AI195" t="s">
        <v>33</v>
      </c>
      <c r="AJ195" t="s">
        <v>33</v>
      </c>
    </row>
    <row r="196" spans="1:36" x14ac:dyDescent="0.25">
      <c r="A196">
        <v>13046</v>
      </c>
      <c r="B196" t="s">
        <v>5954</v>
      </c>
      <c r="C196" t="s">
        <v>5204</v>
      </c>
      <c r="D196" t="s">
        <v>5955</v>
      </c>
      <c r="E196" t="s">
        <v>490</v>
      </c>
      <c r="F196" t="s">
        <v>27</v>
      </c>
      <c r="G196" t="s">
        <v>33</v>
      </c>
      <c r="H196">
        <v>-0.15</v>
      </c>
      <c r="I196" t="s">
        <v>5138</v>
      </c>
      <c r="J196">
        <v>1</v>
      </c>
      <c r="K196">
        <v>100</v>
      </c>
      <c r="L196" s="1" t="s">
        <v>5956</v>
      </c>
      <c r="M196" t="s">
        <v>491</v>
      </c>
      <c r="N196">
        <v>3</v>
      </c>
      <c r="O196">
        <v>33</v>
      </c>
      <c r="P196">
        <v>125</v>
      </c>
      <c r="Q196">
        <v>1</v>
      </c>
      <c r="R196" t="s">
        <v>261</v>
      </c>
      <c r="S196">
        <v>1983</v>
      </c>
      <c r="T196">
        <v>3</v>
      </c>
      <c r="U196">
        <v>6</v>
      </c>
      <c r="V196" t="s">
        <v>30</v>
      </c>
      <c r="W196" t="s">
        <v>30</v>
      </c>
      <c r="X196" t="s">
        <v>30</v>
      </c>
      <c r="Y196">
        <v>10</v>
      </c>
      <c r="Z196" t="s">
        <v>33</v>
      </c>
      <c r="AA196" t="s">
        <v>5957</v>
      </c>
      <c r="AB196" t="s">
        <v>5958</v>
      </c>
      <c r="AC196" t="s">
        <v>262</v>
      </c>
      <c r="AD196" t="s">
        <v>30</v>
      </c>
      <c r="AE196">
        <v>1</v>
      </c>
      <c r="AF196">
        <v>1560</v>
      </c>
      <c r="AG196" t="s">
        <v>33</v>
      </c>
      <c r="AH196" t="s">
        <v>33</v>
      </c>
      <c r="AI196" t="s">
        <v>33</v>
      </c>
      <c r="AJ196" t="s">
        <v>33</v>
      </c>
    </row>
    <row r="197" spans="1:36" x14ac:dyDescent="0.25">
      <c r="A197">
        <v>13047</v>
      </c>
      <c r="B197" t="s">
        <v>5959</v>
      </c>
      <c r="C197" t="s">
        <v>5204</v>
      </c>
      <c r="D197" t="s">
        <v>5960</v>
      </c>
      <c r="E197" t="s">
        <v>492</v>
      </c>
      <c r="F197" t="s">
        <v>27</v>
      </c>
      <c r="G197" t="s">
        <v>33</v>
      </c>
      <c r="H197">
        <v>-0.15</v>
      </c>
      <c r="I197" t="s">
        <v>5138</v>
      </c>
      <c r="J197">
        <v>1</v>
      </c>
      <c r="K197">
        <v>89</v>
      </c>
      <c r="L197" s="1" t="s">
        <v>5961</v>
      </c>
      <c r="M197" t="s">
        <v>493</v>
      </c>
      <c r="N197">
        <v>3</v>
      </c>
      <c r="O197">
        <v>33</v>
      </c>
      <c r="P197">
        <v>125</v>
      </c>
      <c r="Q197">
        <v>1</v>
      </c>
      <c r="R197" t="s">
        <v>261</v>
      </c>
      <c r="S197">
        <v>1989</v>
      </c>
      <c r="T197">
        <v>3</v>
      </c>
      <c r="U197">
        <v>6</v>
      </c>
      <c r="V197" t="s">
        <v>30</v>
      </c>
      <c r="W197" t="s">
        <v>30</v>
      </c>
      <c r="X197" t="s">
        <v>30</v>
      </c>
      <c r="Y197">
        <v>10</v>
      </c>
      <c r="Z197">
        <v>1</v>
      </c>
      <c r="AA197" t="s">
        <v>5962</v>
      </c>
      <c r="AB197" t="s">
        <v>5963</v>
      </c>
      <c r="AC197" t="s">
        <v>262</v>
      </c>
      <c r="AD197" t="s">
        <v>50</v>
      </c>
      <c r="AE197">
        <v>1</v>
      </c>
      <c r="AF197">
        <v>1950</v>
      </c>
      <c r="AG197" t="s">
        <v>33</v>
      </c>
      <c r="AH197" t="s">
        <v>33</v>
      </c>
      <c r="AI197" t="s">
        <v>33</v>
      </c>
      <c r="AJ197" t="s">
        <v>33</v>
      </c>
    </row>
    <row r="198" spans="1:36" x14ac:dyDescent="0.25">
      <c r="A198">
        <v>13048</v>
      </c>
      <c r="B198" t="s">
        <v>5964</v>
      </c>
      <c r="C198" t="s">
        <v>5204</v>
      </c>
      <c r="D198" t="s">
        <v>5965</v>
      </c>
      <c r="E198" t="s">
        <v>495</v>
      </c>
      <c r="F198" t="s">
        <v>27</v>
      </c>
      <c r="G198" t="s">
        <v>33</v>
      </c>
      <c r="H198">
        <v>-0.15</v>
      </c>
      <c r="I198" t="s">
        <v>5138</v>
      </c>
      <c r="J198">
        <v>1</v>
      </c>
      <c r="K198">
        <v>100</v>
      </c>
      <c r="L198" s="1" t="s">
        <v>5966</v>
      </c>
      <c r="M198" t="s">
        <v>496</v>
      </c>
      <c r="N198">
        <v>3</v>
      </c>
      <c r="O198">
        <v>34</v>
      </c>
      <c r="P198">
        <v>125</v>
      </c>
      <c r="Q198">
        <v>1</v>
      </c>
      <c r="R198" t="s">
        <v>261</v>
      </c>
      <c r="S198">
        <v>1988</v>
      </c>
      <c r="T198">
        <v>2</v>
      </c>
      <c r="U198">
        <v>6</v>
      </c>
      <c r="V198" t="s">
        <v>30</v>
      </c>
      <c r="W198" t="s">
        <v>30</v>
      </c>
      <c r="X198" t="s">
        <v>30</v>
      </c>
      <c r="Y198">
        <v>10</v>
      </c>
      <c r="Z198">
        <v>4</v>
      </c>
      <c r="AA198" t="s">
        <v>5967</v>
      </c>
      <c r="AB198" t="s">
        <v>5968</v>
      </c>
      <c r="AC198" t="s">
        <v>262</v>
      </c>
      <c r="AD198" t="s">
        <v>32</v>
      </c>
      <c r="AE198">
        <v>1</v>
      </c>
      <c r="AF198">
        <v>2340</v>
      </c>
      <c r="AG198" t="s">
        <v>33</v>
      </c>
      <c r="AH198" t="s">
        <v>33</v>
      </c>
      <c r="AI198" t="s">
        <v>33</v>
      </c>
      <c r="AJ198" t="s">
        <v>33</v>
      </c>
    </row>
    <row r="199" spans="1:36" x14ac:dyDescent="0.25">
      <c r="A199">
        <v>13049</v>
      </c>
      <c r="B199" t="s">
        <v>5969</v>
      </c>
      <c r="C199" t="s">
        <v>5130</v>
      </c>
      <c r="D199" t="s">
        <v>5970</v>
      </c>
      <c r="E199" t="s">
        <v>497</v>
      </c>
      <c r="F199" t="s">
        <v>27</v>
      </c>
      <c r="G199" t="s">
        <v>33</v>
      </c>
      <c r="H199">
        <v>-0.15</v>
      </c>
      <c r="I199" t="s">
        <v>5138</v>
      </c>
      <c r="J199">
        <v>1</v>
      </c>
      <c r="K199">
        <v>100</v>
      </c>
      <c r="L199" s="1" t="s">
        <v>5971</v>
      </c>
      <c r="M199" t="s">
        <v>498</v>
      </c>
      <c r="N199">
        <v>3</v>
      </c>
      <c r="O199">
        <v>26</v>
      </c>
      <c r="P199">
        <v>125</v>
      </c>
      <c r="Q199">
        <v>1</v>
      </c>
      <c r="R199" t="s">
        <v>261</v>
      </c>
      <c r="S199">
        <v>1975</v>
      </c>
      <c r="T199">
        <v>1</v>
      </c>
      <c r="U199">
        <v>3</v>
      </c>
      <c r="V199" t="s">
        <v>30</v>
      </c>
      <c r="W199" t="s">
        <v>30</v>
      </c>
      <c r="X199" t="s">
        <v>30</v>
      </c>
      <c r="Y199">
        <v>10</v>
      </c>
      <c r="Z199" t="s">
        <v>33</v>
      </c>
      <c r="AA199" t="s">
        <v>5972</v>
      </c>
      <c r="AB199" t="s">
        <v>5973</v>
      </c>
      <c r="AC199" t="s">
        <v>262</v>
      </c>
      <c r="AD199" t="s">
        <v>30</v>
      </c>
      <c r="AE199">
        <v>1</v>
      </c>
      <c r="AF199">
        <v>1560</v>
      </c>
      <c r="AG199" t="s">
        <v>33</v>
      </c>
      <c r="AH199" t="s">
        <v>33</v>
      </c>
      <c r="AI199" t="s">
        <v>33</v>
      </c>
      <c r="AJ199" t="s">
        <v>33</v>
      </c>
    </row>
    <row r="200" spans="1:36" x14ac:dyDescent="0.25">
      <c r="A200">
        <v>13050</v>
      </c>
      <c r="B200" t="s">
        <v>5974</v>
      </c>
      <c r="C200" t="s">
        <v>5204</v>
      </c>
      <c r="D200" t="s">
        <v>5975</v>
      </c>
      <c r="E200" t="s">
        <v>499</v>
      </c>
      <c r="F200" t="s">
        <v>27</v>
      </c>
      <c r="G200" t="s">
        <v>33</v>
      </c>
      <c r="H200">
        <v>-0.15</v>
      </c>
      <c r="I200" t="s">
        <v>5138</v>
      </c>
      <c r="J200">
        <v>1</v>
      </c>
      <c r="K200">
        <v>2</v>
      </c>
      <c r="L200" s="1" t="s">
        <v>5976</v>
      </c>
      <c r="M200" t="s">
        <v>500</v>
      </c>
      <c r="N200">
        <v>3</v>
      </c>
      <c r="O200">
        <v>30</v>
      </c>
      <c r="P200">
        <v>125</v>
      </c>
      <c r="Q200">
        <v>1</v>
      </c>
      <c r="R200" t="s">
        <v>261</v>
      </c>
      <c r="S200">
        <v>1975</v>
      </c>
      <c r="T200">
        <v>2</v>
      </c>
      <c r="U200">
        <v>6</v>
      </c>
      <c r="V200" t="s">
        <v>30</v>
      </c>
      <c r="W200" t="s">
        <v>30</v>
      </c>
      <c r="X200" t="s">
        <v>30</v>
      </c>
      <c r="Y200">
        <v>10</v>
      </c>
      <c r="Z200" t="s">
        <v>33</v>
      </c>
      <c r="AA200" t="s">
        <v>5977</v>
      </c>
      <c r="AB200" t="s">
        <v>5978</v>
      </c>
      <c r="AC200" t="s">
        <v>262</v>
      </c>
      <c r="AD200" t="s">
        <v>166</v>
      </c>
      <c r="AE200">
        <v>1</v>
      </c>
      <c r="AF200">
        <v>1170</v>
      </c>
      <c r="AG200" t="s">
        <v>33</v>
      </c>
      <c r="AH200" t="s">
        <v>33</v>
      </c>
      <c r="AI200" t="s">
        <v>33</v>
      </c>
      <c r="AJ200" t="s">
        <v>33</v>
      </c>
    </row>
    <row r="201" spans="1:36" x14ac:dyDescent="0.25">
      <c r="A201">
        <v>13051</v>
      </c>
      <c r="B201" t="s">
        <v>5979</v>
      </c>
      <c r="C201" t="s">
        <v>5204</v>
      </c>
      <c r="D201" t="s">
        <v>5980</v>
      </c>
      <c r="E201" t="s">
        <v>501</v>
      </c>
      <c r="F201" t="s">
        <v>27</v>
      </c>
      <c r="G201" t="s">
        <v>33</v>
      </c>
      <c r="H201">
        <v>-0.15</v>
      </c>
      <c r="I201" t="s">
        <v>5138</v>
      </c>
      <c r="J201">
        <v>1</v>
      </c>
      <c r="K201">
        <v>2</v>
      </c>
      <c r="L201" s="1" t="s">
        <v>5981</v>
      </c>
      <c r="M201" t="s">
        <v>502</v>
      </c>
      <c r="N201">
        <v>3</v>
      </c>
      <c r="O201">
        <v>30</v>
      </c>
      <c r="P201">
        <v>125</v>
      </c>
      <c r="Q201">
        <v>1</v>
      </c>
      <c r="R201" t="s">
        <v>261</v>
      </c>
      <c r="S201">
        <v>1985</v>
      </c>
      <c r="T201">
        <v>2</v>
      </c>
      <c r="U201">
        <v>6</v>
      </c>
      <c r="V201" t="s">
        <v>30</v>
      </c>
      <c r="W201" t="s">
        <v>30</v>
      </c>
      <c r="X201" t="s">
        <v>30</v>
      </c>
      <c r="Y201">
        <v>10</v>
      </c>
      <c r="Z201">
        <v>1</v>
      </c>
      <c r="AA201" t="s">
        <v>529</v>
      </c>
      <c r="AB201" t="s">
        <v>5982</v>
      </c>
      <c r="AC201" t="s">
        <v>262</v>
      </c>
      <c r="AD201" t="s">
        <v>166</v>
      </c>
      <c r="AE201">
        <v>1</v>
      </c>
      <c r="AF201">
        <v>1170</v>
      </c>
      <c r="AG201" t="s">
        <v>33</v>
      </c>
      <c r="AH201" t="s">
        <v>33</v>
      </c>
      <c r="AI201" t="s">
        <v>33</v>
      </c>
      <c r="AJ201" t="s">
        <v>33</v>
      </c>
    </row>
    <row r="202" spans="1:36" x14ac:dyDescent="0.25">
      <c r="A202">
        <v>13052</v>
      </c>
      <c r="B202" t="s">
        <v>5983</v>
      </c>
      <c r="C202" t="s">
        <v>5204</v>
      </c>
      <c r="D202" t="s">
        <v>5984</v>
      </c>
      <c r="E202" t="s">
        <v>503</v>
      </c>
      <c r="F202" t="s">
        <v>27</v>
      </c>
      <c r="G202" t="s">
        <v>33</v>
      </c>
      <c r="H202">
        <v>-0.15</v>
      </c>
      <c r="I202" t="s">
        <v>5138</v>
      </c>
      <c r="J202">
        <v>1</v>
      </c>
      <c r="K202">
        <v>89</v>
      </c>
      <c r="L202" s="1" t="s">
        <v>5985</v>
      </c>
      <c r="M202" t="s">
        <v>504</v>
      </c>
      <c r="N202">
        <v>3</v>
      </c>
      <c r="O202">
        <v>33</v>
      </c>
      <c r="P202">
        <v>125</v>
      </c>
      <c r="Q202">
        <v>1</v>
      </c>
      <c r="R202" t="s">
        <v>261</v>
      </c>
      <c r="S202">
        <v>1980</v>
      </c>
      <c r="T202">
        <v>3</v>
      </c>
      <c r="U202">
        <v>6</v>
      </c>
      <c r="V202" t="s">
        <v>30</v>
      </c>
      <c r="W202" t="s">
        <v>30</v>
      </c>
      <c r="X202" t="s">
        <v>30</v>
      </c>
      <c r="Y202">
        <v>10</v>
      </c>
      <c r="Z202">
        <v>1</v>
      </c>
      <c r="AA202" t="s">
        <v>5986</v>
      </c>
      <c r="AB202" t="s">
        <v>5987</v>
      </c>
      <c r="AC202" t="s">
        <v>262</v>
      </c>
      <c r="AD202" t="s">
        <v>50</v>
      </c>
      <c r="AE202">
        <v>1</v>
      </c>
      <c r="AF202">
        <v>1950</v>
      </c>
      <c r="AG202" t="s">
        <v>33</v>
      </c>
      <c r="AH202" t="s">
        <v>33</v>
      </c>
      <c r="AI202" t="s">
        <v>33</v>
      </c>
      <c r="AJ202" t="s">
        <v>33</v>
      </c>
    </row>
    <row r="203" spans="1:36" x14ac:dyDescent="0.25">
      <c r="A203">
        <v>13053</v>
      </c>
      <c r="B203" t="s">
        <v>5988</v>
      </c>
      <c r="C203" t="s">
        <v>5130</v>
      </c>
      <c r="D203" t="s">
        <v>5989</v>
      </c>
      <c r="E203" t="s">
        <v>505</v>
      </c>
      <c r="F203" t="s">
        <v>27</v>
      </c>
      <c r="G203" t="s">
        <v>27</v>
      </c>
      <c r="H203" t="s">
        <v>33</v>
      </c>
      <c r="I203" t="s">
        <v>5138</v>
      </c>
      <c r="J203">
        <v>3</v>
      </c>
      <c r="K203">
        <v>5</v>
      </c>
      <c r="L203" s="1" t="s">
        <v>5990</v>
      </c>
      <c r="M203" t="s">
        <v>506</v>
      </c>
      <c r="N203">
        <v>5</v>
      </c>
      <c r="O203">
        <v>31</v>
      </c>
      <c r="P203">
        <v>123</v>
      </c>
      <c r="Q203">
        <v>1</v>
      </c>
      <c r="R203" t="s">
        <v>261</v>
      </c>
      <c r="S203">
        <v>1985</v>
      </c>
      <c r="T203">
        <v>1</v>
      </c>
      <c r="U203">
        <v>13</v>
      </c>
      <c r="V203" t="s">
        <v>30</v>
      </c>
      <c r="W203" t="s">
        <v>30</v>
      </c>
      <c r="X203" t="s">
        <v>30</v>
      </c>
      <c r="Y203">
        <v>10</v>
      </c>
      <c r="Z203">
        <v>2</v>
      </c>
      <c r="AA203" t="s">
        <v>5991</v>
      </c>
      <c r="AB203" t="s">
        <v>33</v>
      </c>
      <c r="AC203" t="s">
        <v>262</v>
      </c>
      <c r="AD203" t="s">
        <v>32</v>
      </c>
      <c r="AE203">
        <v>5</v>
      </c>
      <c r="AF203">
        <v>2600</v>
      </c>
      <c r="AG203" t="s">
        <v>2463</v>
      </c>
      <c r="AH203" t="s">
        <v>27</v>
      </c>
      <c r="AI203" t="s">
        <v>33</v>
      </c>
      <c r="AJ203" t="s">
        <v>33</v>
      </c>
    </row>
    <row r="204" spans="1:36" x14ac:dyDescent="0.25">
      <c r="A204">
        <v>13054</v>
      </c>
      <c r="B204" t="s">
        <v>5992</v>
      </c>
      <c r="C204" t="s">
        <v>5204</v>
      </c>
      <c r="D204" t="s">
        <v>5993</v>
      </c>
      <c r="E204" t="s">
        <v>507</v>
      </c>
      <c r="F204" t="s">
        <v>27</v>
      </c>
      <c r="G204" t="s">
        <v>33</v>
      </c>
      <c r="H204">
        <v>-0.15</v>
      </c>
      <c r="I204" t="s">
        <v>5138</v>
      </c>
      <c r="J204">
        <v>1</v>
      </c>
      <c r="K204">
        <v>2</v>
      </c>
      <c r="L204" s="1" t="s">
        <v>5994</v>
      </c>
      <c r="M204" t="s">
        <v>508</v>
      </c>
      <c r="N204">
        <v>3</v>
      </c>
      <c r="O204">
        <v>30</v>
      </c>
      <c r="P204">
        <v>125</v>
      </c>
      <c r="Q204">
        <v>1</v>
      </c>
      <c r="R204" t="s">
        <v>261</v>
      </c>
      <c r="S204">
        <v>1995</v>
      </c>
      <c r="T204">
        <v>1</v>
      </c>
      <c r="U204">
        <v>6</v>
      </c>
      <c r="V204" t="s">
        <v>30</v>
      </c>
      <c r="W204" t="s">
        <v>30</v>
      </c>
      <c r="X204" t="s">
        <v>30</v>
      </c>
      <c r="Y204">
        <v>10</v>
      </c>
      <c r="Z204">
        <v>2</v>
      </c>
      <c r="AA204" t="s">
        <v>5995</v>
      </c>
      <c r="AB204" t="s">
        <v>5996</v>
      </c>
      <c r="AC204" t="s">
        <v>262</v>
      </c>
      <c r="AD204" t="s">
        <v>166</v>
      </c>
      <c r="AE204">
        <v>1</v>
      </c>
      <c r="AF204">
        <v>1170</v>
      </c>
      <c r="AG204" t="s">
        <v>33</v>
      </c>
      <c r="AH204" t="s">
        <v>27</v>
      </c>
      <c r="AI204" t="s">
        <v>33</v>
      </c>
      <c r="AJ204" t="s">
        <v>33</v>
      </c>
    </row>
    <row r="205" spans="1:36" x14ac:dyDescent="0.25">
      <c r="A205">
        <v>13055</v>
      </c>
      <c r="B205" t="s">
        <v>5997</v>
      </c>
      <c r="C205" t="s">
        <v>5204</v>
      </c>
      <c r="D205" t="s">
        <v>5998</v>
      </c>
      <c r="E205" t="s">
        <v>509</v>
      </c>
      <c r="F205" t="s">
        <v>27</v>
      </c>
      <c r="G205" t="s">
        <v>33</v>
      </c>
      <c r="H205">
        <v>-0.15</v>
      </c>
      <c r="I205" t="s">
        <v>5138</v>
      </c>
      <c r="J205">
        <v>1</v>
      </c>
      <c r="K205">
        <v>100</v>
      </c>
      <c r="L205" s="1" t="s">
        <v>5999</v>
      </c>
      <c r="M205" t="s">
        <v>510</v>
      </c>
      <c r="N205">
        <v>3</v>
      </c>
      <c r="O205">
        <v>24</v>
      </c>
      <c r="P205">
        <v>125</v>
      </c>
      <c r="Q205">
        <v>1</v>
      </c>
      <c r="R205" t="s">
        <v>261</v>
      </c>
      <c r="S205">
        <v>1980</v>
      </c>
      <c r="T205">
        <v>2</v>
      </c>
      <c r="U205">
        <v>10</v>
      </c>
      <c r="V205" t="s">
        <v>30</v>
      </c>
      <c r="W205" t="s">
        <v>30</v>
      </c>
      <c r="X205" t="s">
        <v>30</v>
      </c>
      <c r="Y205">
        <v>10</v>
      </c>
      <c r="Z205" t="s">
        <v>33</v>
      </c>
      <c r="AA205" t="s">
        <v>6000</v>
      </c>
      <c r="AB205" t="s">
        <v>6001</v>
      </c>
      <c r="AC205" t="s">
        <v>262</v>
      </c>
      <c r="AD205" t="s">
        <v>166</v>
      </c>
      <c r="AE205">
        <v>1</v>
      </c>
      <c r="AF205">
        <v>1950</v>
      </c>
      <c r="AG205" t="s">
        <v>33</v>
      </c>
      <c r="AH205" t="s">
        <v>33</v>
      </c>
      <c r="AI205" t="s">
        <v>33</v>
      </c>
      <c r="AJ205" t="s">
        <v>33</v>
      </c>
    </row>
    <row r="206" spans="1:36" x14ac:dyDescent="0.25">
      <c r="A206">
        <v>13056</v>
      </c>
      <c r="B206" t="s">
        <v>6002</v>
      </c>
      <c r="C206" t="s">
        <v>5204</v>
      </c>
      <c r="D206" t="s">
        <v>6003</v>
      </c>
      <c r="E206" t="s">
        <v>511</v>
      </c>
      <c r="F206" t="s">
        <v>27</v>
      </c>
      <c r="G206" t="s">
        <v>33</v>
      </c>
      <c r="H206">
        <v>-0.15</v>
      </c>
      <c r="I206" t="s">
        <v>5138</v>
      </c>
      <c r="J206">
        <v>1</v>
      </c>
      <c r="K206">
        <v>100</v>
      </c>
      <c r="L206" s="1" t="s">
        <v>6004</v>
      </c>
      <c r="M206" t="s">
        <v>512</v>
      </c>
      <c r="N206">
        <v>3</v>
      </c>
      <c r="O206">
        <v>33</v>
      </c>
      <c r="P206">
        <v>125</v>
      </c>
      <c r="Q206">
        <v>1</v>
      </c>
      <c r="R206" t="s">
        <v>261</v>
      </c>
      <c r="S206">
        <v>1975</v>
      </c>
      <c r="T206">
        <v>1</v>
      </c>
      <c r="U206">
        <v>6</v>
      </c>
      <c r="V206" t="s">
        <v>30</v>
      </c>
      <c r="W206" t="s">
        <v>30</v>
      </c>
      <c r="X206" t="s">
        <v>30</v>
      </c>
      <c r="Y206">
        <v>10</v>
      </c>
      <c r="Z206" t="s">
        <v>33</v>
      </c>
      <c r="AA206" t="s">
        <v>545</v>
      </c>
      <c r="AB206" t="s">
        <v>6005</v>
      </c>
      <c r="AC206" t="s">
        <v>262</v>
      </c>
      <c r="AD206" t="s">
        <v>32</v>
      </c>
      <c r="AE206">
        <v>1</v>
      </c>
      <c r="AF206">
        <v>1170</v>
      </c>
      <c r="AG206" t="s">
        <v>33</v>
      </c>
      <c r="AH206" t="s">
        <v>27</v>
      </c>
      <c r="AI206" t="s">
        <v>33</v>
      </c>
      <c r="AJ206" t="s">
        <v>33</v>
      </c>
    </row>
    <row r="207" spans="1:36" x14ac:dyDescent="0.25">
      <c r="A207">
        <v>13057</v>
      </c>
      <c r="B207" t="s">
        <v>6006</v>
      </c>
      <c r="C207" t="s">
        <v>5204</v>
      </c>
      <c r="D207" t="s">
        <v>6007</v>
      </c>
      <c r="E207" t="s">
        <v>513</v>
      </c>
      <c r="F207" t="s">
        <v>27</v>
      </c>
      <c r="G207" t="s">
        <v>33</v>
      </c>
      <c r="H207">
        <v>-0.15</v>
      </c>
      <c r="I207" t="s">
        <v>5138</v>
      </c>
      <c r="J207">
        <v>1</v>
      </c>
      <c r="K207">
        <v>100</v>
      </c>
      <c r="L207" s="1" t="s">
        <v>6008</v>
      </c>
      <c r="M207" t="s">
        <v>514</v>
      </c>
      <c r="N207">
        <v>3</v>
      </c>
      <c r="O207">
        <v>33</v>
      </c>
      <c r="P207">
        <v>125</v>
      </c>
      <c r="Q207">
        <v>1</v>
      </c>
      <c r="R207" t="s">
        <v>261</v>
      </c>
      <c r="S207">
        <v>1975</v>
      </c>
      <c r="T207">
        <v>3</v>
      </c>
      <c r="U207">
        <v>6</v>
      </c>
      <c r="V207" t="s">
        <v>30</v>
      </c>
      <c r="W207" t="s">
        <v>30</v>
      </c>
      <c r="X207" t="s">
        <v>30</v>
      </c>
      <c r="Y207">
        <v>10</v>
      </c>
      <c r="Z207" t="s">
        <v>33</v>
      </c>
      <c r="AA207" t="s">
        <v>6009</v>
      </c>
      <c r="AB207" t="s">
        <v>6010</v>
      </c>
      <c r="AC207" t="s">
        <v>262</v>
      </c>
      <c r="AD207" t="s">
        <v>30</v>
      </c>
      <c r="AE207">
        <v>1</v>
      </c>
      <c r="AF207">
        <v>1560</v>
      </c>
      <c r="AG207" t="s">
        <v>33</v>
      </c>
      <c r="AH207" t="s">
        <v>33</v>
      </c>
      <c r="AI207" t="s">
        <v>33</v>
      </c>
      <c r="AJ207" t="s">
        <v>33</v>
      </c>
    </row>
    <row r="208" spans="1:36" x14ac:dyDescent="0.25">
      <c r="A208">
        <v>13058</v>
      </c>
      <c r="B208" t="s">
        <v>6011</v>
      </c>
      <c r="C208" t="s">
        <v>5204</v>
      </c>
      <c r="D208" t="s">
        <v>6012</v>
      </c>
      <c r="E208" t="s">
        <v>515</v>
      </c>
      <c r="F208" t="s">
        <v>27</v>
      </c>
      <c r="G208" t="s">
        <v>33</v>
      </c>
      <c r="H208">
        <v>-0.15</v>
      </c>
      <c r="I208" t="s">
        <v>5138</v>
      </c>
      <c r="J208">
        <v>1</v>
      </c>
      <c r="K208">
        <v>2</v>
      </c>
      <c r="L208" s="1" t="s">
        <v>6013</v>
      </c>
      <c r="M208" t="s">
        <v>516</v>
      </c>
      <c r="N208">
        <v>3</v>
      </c>
      <c r="O208">
        <v>28</v>
      </c>
      <c r="P208">
        <v>125</v>
      </c>
      <c r="Q208">
        <v>1</v>
      </c>
      <c r="R208" t="s">
        <v>261</v>
      </c>
      <c r="S208">
        <v>1975</v>
      </c>
      <c r="T208">
        <v>2</v>
      </c>
      <c r="U208">
        <v>6</v>
      </c>
      <c r="V208" t="s">
        <v>30</v>
      </c>
      <c r="W208" t="s">
        <v>30</v>
      </c>
      <c r="X208" t="s">
        <v>30</v>
      </c>
      <c r="Y208">
        <v>10</v>
      </c>
      <c r="Z208">
        <v>2</v>
      </c>
      <c r="AA208" t="s">
        <v>6014</v>
      </c>
      <c r="AB208" t="s">
        <v>6015</v>
      </c>
      <c r="AC208" t="s">
        <v>262</v>
      </c>
      <c r="AD208" t="s">
        <v>166</v>
      </c>
      <c r="AE208">
        <v>1</v>
      </c>
      <c r="AF208">
        <v>1560</v>
      </c>
      <c r="AG208" t="s">
        <v>33</v>
      </c>
      <c r="AH208" t="s">
        <v>33</v>
      </c>
      <c r="AI208" t="s">
        <v>33</v>
      </c>
      <c r="AJ208" t="s">
        <v>33</v>
      </c>
    </row>
    <row r="209" spans="1:36" x14ac:dyDescent="0.25">
      <c r="A209">
        <v>13059</v>
      </c>
      <c r="B209" t="s">
        <v>6016</v>
      </c>
      <c r="C209" t="s">
        <v>5204</v>
      </c>
      <c r="D209" t="s">
        <v>6017</v>
      </c>
      <c r="E209" t="s">
        <v>517</v>
      </c>
      <c r="F209" t="s">
        <v>27</v>
      </c>
      <c r="G209" t="s">
        <v>33</v>
      </c>
      <c r="H209">
        <v>-0.15</v>
      </c>
      <c r="I209" t="s">
        <v>5138</v>
      </c>
      <c r="J209">
        <v>1</v>
      </c>
      <c r="K209">
        <v>100</v>
      </c>
      <c r="L209" s="1" t="s">
        <v>6018</v>
      </c>
      <c r="M209" t="s">
        <v>518</v>
      </c>
      <c r="N209">
        <v>3</v>
      </c>
      <c r="O209">
        <v>34</v>
      </c>
      <c r="P209">
        <v>125</v>
      </c>
      <c r="Q209">
        <v>1</v>
      </c>
      <c r="R209" t="s">
        <v>261</v>
      </c>
      <c r="S209">
        <v>1980</v>
      </c>
      <c r="T209">
        <v>2</v>
      </c>
      <c r="U209">
        <v>6</v>
      </c>
      <c r="V209" t="s">
        <v>30</v>
      </c>
      <c r="W209" t="s">
        <v>30</v>
      </c>
      <c r="X209" t="s">
        <v>30</v>
      </c>
      <c r="Y209">
        <v>10</v>
      </c>
      <c r="Z209">
        <v>4</v>
      </c>
      <c r="AA209" t="s">
        <v>6019</v>
      </c>
      <c r="AB209" t="s">
        <v>6020</v>
      </c>
      <c r="AC209" t="s">
        <v>262</v>
      </c>
      <c r="AD209" t="s">
        <v>32</v>
      </c>
      <c r="AE209">
        <v>1</v>
      </c>
      <c r="AF209">
        <v>2340</v>
      </c>
      <c r="AG209" t="s">
        <v>33</v>
      </c>
      <c r="AH209" t="s">
        <v>33</v>
      </c>
      <c r="AI209" t="s">
        <v>33</v>
      </c>
      <c r="AJ209" t="s">
        <v>33</v>
      </c>
    </row>
    <row r="210" spans="1:36" x14ac:dyDescent="0.25">
      <c r="A210">
        <v>13060</v>
      </c>
      <c r="B210" t="s">
        <v>6021</v>
      </c>
      <c r="C210" t="s">
        <v>5204</v>
      </c>
      <c r="D210" t="s">
        <v>6022</v>
      </c>
      <c r="E210" t="s">
        <v>519</v>
      </c>
      <c r="F210" t="s">
        <v>27</v>
      </c>
      <c r="G210" t="s">
        <v>33</v>
      </c>
      <c r="H210">
        <v>-0.15</v>
      </c>
      <c r="I210" t="s">
        <v>5138</v>
      </c>
      <c r="J210">
        <v>1</v>
      </c>
      <c r="K210">
        <v>100</v>
      </c>
      <c r="L210" s="1" t="s">
        <v>6023</v>
      </c>
      <c r="M210" t="s">
        <v>520</v>
      </c>
      <c r="N210">
        <v>3</v>
      </c>
      <c r="O210">
        <v>33</v>
      </c>
      <c r="P210">
        <v>125</v>
      </c>
      <c r="Q210">
        <v>1</v>
      </c>
      <c r="R210" t="s">
        <v>261</v>
      </c>
      <c r="S210">
        <v>1978</v>
      </c>
      <c r="T210">
        <v>2</v>
      </c>
      <c r="U210">
        <v>6</v>
      </c>
      <c r="V210" t="s">
        <v>30</v>
      </c>
      <c r="W210" t="s">
        <v>30</v>
      </c>
      <c r="X210" t="s">
        <v>30</v>
      </c>
      <c r="Y210">
        <v>10</v>
      </c>
      <c r="Z210" t="s">
        <v>33</v>
      </c>
      <c r="AA210" t="s">
        <v>6024</v>
      </c>
      <c r="AB210" t="s">
        <v>6025</v>
      </c>
      <c r="AC210" t="s">
        <v>262</v>
      </c>
      <c r="AD210" t="s">
        <v>166</v>
      </c>
      <c r="AE210">
        <v>1</v>
      </c>
      <c r="AF210">
        <v>1560</v>
      </c>
      <c r="AG210" t="s">
        <v>33</v>
      </c>
      <c r="AH210" t="s">
        <v>33</v>
      </c>
      <c r="AI210" t="s">
        <v>33</v>
      </c>
      <c r="AJ210" t="s">
        <v>33</v>
      </c>
    </row>
    <row r="211" spans="1:36" x14ac:dyDescent="0.25">
      <c r="A211">
        <v>13061</v>
      </c>
      <c r="B211" t="s">
        <v>6026</v>
      </c>
      <c r="C211" t="s">
        <v>5204</v>
      </c>
      <c r="D211" t="s">
        <v>6027</v>
      </c>
      <c r="E211" t="s">
        <v>521</v>
      </c>
      <c r="F211" t="s">
        <v>27</v>
      </c>
      <c r="G211" t="s">
        <v>33</v>
      </c>
      <c r="H211">
        <v>-0.15</v>
      </c>
      <c r="I211" t="s">
        <v>5138</v>
      </c>
      <c r="J211">
        <v>1</v>
      </c>
      <c r="K211">
        <v>100</v>
      </c>
      <c r="L211" s="1" t="s">
        <v>6028</v>
      </c>
      <c r="M211" t="s">
        <v>522</v>
      </c>
      <c r="N211">
        <v>3</v>
      </c>
      <c r="O211">
        <v>33</v>
      </c>
      <c r="P211">
        <v>125</v>
      </c>
      <c r="Q211">
        <v>1</v>
      </c>
      <c r="R211" t="s">
        <v>261</v>
      </c>
      <c r="S211">
        <v>1981</v>
      </c>
      <c r="T211">
        <v>2</v>
      </c>
      <c r="U211">
        <v>6</v>
      </c>
      <c r="V211" t="s">
        <v>30</v>
      </c>
      <c r="W211" t="s">
        <v>30</v>
      </c>
      <c r="X211" t="s">
        <v>30</v>
      </c>
      <c r="Y211">
        <v>10</v>
      </c>
      <c r="Z211" t="s">
        <v>33</v>
      </c>
      <c r="AA211" t="s">
        <v>6029</v>
      </c>
      <c r="AB211" t="s">
        <v>6030</v>
      </c>
      <c r="AC211" t="s">
        <v>262</v>
      </c>
      <c r="AD211" t="s">
        <v>166</v>
      </c>
      <c r="AE211">
        <v>1</v>
      </c>
      <c r="AF211">
        <v>1560</v>
      </c>
      <c r="AG211" t="s">
        <v>33</v>
      </c>
      <c r="AH211" t="s">
        <v>27</v>
      </c>
      <c r="AI211" t="s">
        <v>33</v>
      </c>
      <c r="AJ211" t="s">
        <v>33</v>
      </c>
    </row>
    <row r="212" spans="1:36" x14ac:dyDescent="0.25">
      <c r="A212">
        <v>13062</v>
      </c>
      <c r="B212" t="s">
        <v>6031</v>
      </c>
      <c r="C212" t="s">
        <v>5262</v>
      </c>
      <c r="D212" t="s">
        <v>6032</v>
      </c>
      <c r="E212" t="s">
        <v>523</v>
      </c>
      <c r="F212" t="s">
        <v>27</v>
      </c>
      <c r="G212" t="s">
        <v>27</v>
      </c>
      <c r="H212" t="s">
        <v>33</v>
      </c>
      <c r="I212" t="s">
        <v>5138</v>
      </c>
      <c r="J212">
        <v>1</v>
      </c>
      <c r="K212">
        <v>2</v>
      </c>
      <c r="L212" s="1" t="s">
        <v>6033</v>
      </c>
      <c r="M212" t="s">
        <v>524</v>
      </c>
      <c r="N212">
        <v>3</v>
      </c>
      <c r="O212">
        <v>22</v>
      </c>
      <c r="P212">
        <v>108</v>
      </c>
      <c r="Q212" t="s">
        <v>33</v>
      </c>
      <c r="R212" t="s">
        <v>75</v>
      </c>
      <c r="S212">
        <v>1970</v>
      </c>
      <c r="T212">
        <v>1</v>
      </c>
      <c r="U212">
        <v>3</v>
      </c>
      <c r="V212" t="s">
        <v>30</v>
      </c>
      <c r="W212" t="s">
        <v>30</v>
      </c>
      <c r="X212" t="s">
        <v>30</v>
      </c>
      <c r="Y212">
        <v>10</v>
      </c>
      <c r="Z212">
        <v>2</v>
      </c>
      <c r="AA212" t="s">
        <v>6034</v>
      </c>
      <c r="AB212" t="s">
        <v>33</v>
      </c>
      <c r="AC212" t="s">
        <v>76</v>
      </c>
      <c r="AD212" t="s">
        <v>38</v>
      </c>
      <c r="AE212">
        <v>5</v>
      </c>
      <c r="AF212">
        <v>3640</v>
      </c>
      <c r="AG212" t="s">
        <v>1037</v>
      </c>
      <c r="AH212" t="s">
        <v>33</v>
      </c>
      <c r="AI212" t="s">
        <v>33</v>
      </c>
      <c r="AJ212" t="s">
        <v>33</v>
      </c>
    </row>
    <row r="213" spans="1:36" x14ac:dyDescent="0.25">
      <c r="A213">
        <v>13063</v>
      </c>
      <c r="B213" t="s">
        <v>6035</v>
      </c>
      <c r="C213" t="s">
        <v>5130</v>
      </c>
      <c r="D213" t="s">
        <v>6036</v>
      </c>
      <c r="E213" t="s">
        <v>525</v>
      </c>
      <c r="F213" t="s">
        <v>27</v>
      </c>
      <c r="G213" t="s">
        <v>27</v>
      </c>
      <c r="H213" t="s">
        <v>33</v>
      </c>
      <c r="I213" t="s">
        <v>5199</v>
      </c>
      <c r="J213">
        <v>1</v>
      </c>
      <c r="K213">
        <v>2</v>
      </c>
      <c r="L213" s="1" t="s">
        <v>6037</v>
      </c>
      <c r="M213" t="s">
        <v>526</v>
      </c>
      <c r="N213">
        <v>1</v>
      </c>
      <c r="O213">
        <v>26</v>
      </c>
      <c r="P213">
        <v>101</v>
      </c>
      <c r="Q213">
        <v>1</v>
      </c>
      <c r="R213" t="s">
        <v>222</v>
      </c>
      <c r="S213">
        <v>1970</v>
      </c>
      <c r="T213">
        <v>1</v>
      </c>
      <c r="U213">
        <v>3</v>
      </c>
      <c r="V213" t="s">
        <v>30</v>
      </c>
      <c r="W213" t="s">
        <v>30</v>
      </c>
      <c r="X213" t="s">
        <v>30</v>
      </c>
      <c r="Y213">
        <v>10</v>
      </c>
      <c r="Z213">
        <v>1</v>
      </c>
      <c r="AA213" t="s">
        <v>6038</v>
      </c>
      <c r="AB213" t="s">
        <v>33</v>
      </c>
      <c r="AC213" t="s">
        <v>244</v>
      </c>
      <c r="AD213" t="s">
        <v>38</v>
      </c>
      <c r="AE213">
        <v>8</v>
      </c>
      <c r="AF213">
        <v>3380</v>
      </c>
      <c r="AG213" t="s">
        <v>6039</v>
      </c>
      <c r="AH213" t="s">
        <v>33</v>
      </c>
      <c r="AI213" t="s">
        <v>33</v>
      </c>
      <c r="AJ213" t="s">
        <v>33</v>
      </c>
    </row>
    <row r="214" spans="1:36" x14ac:dyDescent="0.25">
      <c r="A214">
        <v>13064</v>
      </c>
      <c r="B214" t="s">
        <v>6040</v>
      </c>
      <c r="C214" t="s">
        <v>5130</v>
      </c>
      <c r="D214" t="s">
        <v>6041</v>
      </c>
      <c r="E214" t="s">
        <v>527</v>
      </c>
      <c r="F214" t="s">
        <v>27</v>
      </c>
      <c r="G214" t="s">
        <v>27</v>
      </c>
      <c r="H214">
        <v>-0.05</v>
      </c>
      <c r="I214" t="s">
        <v>5199</v>
      </c>
      <c r="J214">
        <v>1</v>
      </c>
      <c r="K214">
        <v>1</v>
      </c>
      <c r="L214" s="1" t="s">
        <v>6042</v>
      </c>
      <c r="M214" t="s">
        <v>528</v>
      </c>
      <c r="N214">
        <v>1</v>
      </c>
      <c r="O214">
        <v>26</v>
      </c>
      <c r="P214">
        <v>101</v>
      </c>
      <c r="Q214">
        <v>1</v>
      </c>
      <c r="R214" t="s">
        <v>261</v>
      </c>
      <c r="S214">
        <v>1972</v>
      </c>
      <c r="T214">
        <v>1</v>
      </c>
      <c r="U214">
        <v>3</v>
      </c>
      <c r="V214" t="s">
        <v>30</v>
      </c>
      <c r="W214" t="s">
        <v>30</v>
      </c>
      <c r="X214" t="s">
        <v>30</v>
      </c>
      <c r="Y214">
        <v>10</v>
      </c>
      <c r="Z214" t="s">
        <v>33</v>
      </c>
      <c r="AA214" t="s">
        <v>6043</v>
      </c>
      <c r="AB214" t="s">
        <v>60</v>
      </c>
      <c r="AC214" t="s">
        <v>262</v>
      </c>
      <c r="AD214" t="s">
        <v>166</v>
      </c>
      <c r="AE214">
        <v>3</v>
      </c>
      <c r="AF214">
        <v>3640</v>
      </c>
      <c r="AG214" t="s">
        <v>33</v>
      </c>
      <c r="AH214" t="s">
        <v>33</v>
      </c>
      <c r="AI214" t="s">
        <v>33</v>
      </c>
      <c r="AJ214" t="s">
        <v>33</v>
      </c>
    </row>
    <row r="215" spans="1:36" x14ac:dyDescent="0.25">
      <c r="A215">
        <v>13065</v>
      </c>
      <c r="B215" t="s">
        <v>6044</v>
      </c>
      <c r="C215" t="s">
        <v>5262</v>
      </c>
      <c r="D215" t="s">
        <v>6045</v>
      </c>
      <c r="E215" t="s">
        <v>530</v>
      </c>
      <c r="F215" t="s">
        <v>27</v>
      </c>
      <c r="G215" t="s">
        <v>27</v>
      </c>
      <c r="H215">
        <v>0.05</v>
      </c>
      <c r="I215" t="s">
        <v>5138</v>
      </c>
      <c r="J215">
        <v>1</v>
      </c>
      <c r="K215">
        <v>22</v>
      </c>
      <c r="L215" s="1" t="s">
        <v>6046</v>
      </c>
      <c r="M215" t="s">
        <v>531</v>
      </c>
      <c r="N215">
        <v>3</v>
      </c>
      <c r="O215">
        <v>22</v>
      </c>
      <c r="P215">
        <v>108</v>
      </c>
      <c r="Q215" t="s">
        <v>33</v>
      </c>
      <c r="R215" t="s">
        <v>532</v>
      </c>
      <c r="S215">
        <v>1965</v>
      </c>
      <c r="T215">
        <v>1</v>
      </c>
      <c r="U215">
        <v>3</v>
      </c>
      <c r="V215" t="s">
        <v>30</v>
      </c>
      <c r="W215" t="s">
        <v>30</v>
      </c>
      <c r="X215" t="s">
        <v>30</v>
      </c>
      <c r="Y215">
        <v>10</v>
      </c>
      <c r="Z215">
        <v>2</v>
      </c>
      <c r="AA215" t="s">
        <v>6047</v>
      </c>
      <c r="AB215" t="s">
        <v>33</v>
      </c>
      <c r="AC215" t="s">
        <v>6048</v>
      </c>
      <c r="AD215" t="s">
        <v>38</v>
      </c>
      <c r="AE215">
        <v>5</v>
      </c>
      <c r="AF215">
        <v>1820</v>
      </c>
      <c r="AG215" t="s">
        <v>1292</v>
      </c>
      <c r="AH215" t="s">
        <v>33</v>
      </c>
      <c r="AI215" t="s">
        <v>33</v>
      </c>
      <c r="AJ215" t="s">
        <v>33</v>
      </c>
    </row>
    <row r="216" spans="1:36" x14ac:dyDescent="0.25">
      <c r="A216">
        <v>13066</v>
      </c>
      <c r="B216" t="s">
        <v>6049</v>
      </c>
      <c r="C216" t="s">
        <v>5262</v>
      </c>
      <c r="D216" t="s">
        <v>6050</v>
      </c>
      <c r="E216" t="s">
        <v>535</v>
      </c>
      <c r="F216" t="s">
        <v>27</v>
      </c>
      <c r="G216" t="s">
        <v>27</v>
      </c>
      <c r="H216" t="s">
        <v>33</v>
      </c>
      <c r="I216" t="s">
        <v>5132</v>
      </c>
      <c r="J216">
        <v>1</v>
      </c>
      <c r="K216">
        <v>24</v>
      </c>
      <c r="L216" s="1" t="s">
        <v>6051</v>
      </c>
      <c r="M216" t="s">
        <v>536</v>
      </c>
      <c r="N216">
        <v>3</v>
      </c>
      <c r="O216">
        <v>22</v>
      </c>
      <c r="P216">
        <v>108</v>
      </c>
      <c r="Q216" t="s">
        <v>33</v>
      </c>
      <c r="R216" t="s">
        <v>186</v>
      </c>
      <c r="S216">
        <v>1980</v>
      </c>
      <c r="T216">
        <v>1</v>
      </c>
      <c r="U216">
        <v>3</v>
      </c>
      <c r="V216" t="s">
        <v>30</v>
      </c>
      <c r="W216" t="s">
        <v>30</v>
      </c>
      <c r="X216" t="s">
        <v>30</v>
      </c>
      <c r="Y216">
        <v>10</v>
      </c>
      <c r="Z216">
        <v>2</v>
      </c>
      <c r="AA216" t="s">
        <v>6052</v>
      </c>
      <c r="AB216" t="s">
        <v>33</v>
      </c>
      <c r="AC216" t="s">
        <v>217</v>
      </c>
      <c r="AD216" t="s">
        <v>38</v>
      </c>
      <c r="AE216">
        <v>5</v>
      </c>
      <c r="AF216">
        <v>2340</v>
      </c>
      <c r="AG216" t="s">
        <v>6053</v>
      </c>
      <c r="AH216" t="s">
        <v>33</v>
      </c>
      <c r="AI216" t="s">
        <v>33</v>
      </c>
      <c r="AJ216" t="s">
        <v>33</v>
      </c>
    </row>
    <row r="217" spans="1:36" x14ac:dyDescent="0.25">
      <c r="A217">
        <v>13067</v>
      </c>
      <c r="B217" t="s">
        <v>6054</v>
      </c>
      <c r="C217" t="s">
        <v>5262</v>
      </c>
      <c r="D217" t="s">
        <v>6055</v>
      </c>
      <c r="E217" t="s">
        <v>537</v>
      </c>
      <c r="F217" t="s">
        <v>27</v>
      </c>
      <c r="G217" t="s">
        <v>27</v>
      </c>
      <c r="H217" t="s">
        <v>33</v>
      </c>
      <c r="I217" t="s">
        <v>5199</v>
      </c>
      <c r="J217">
        <v>1</v>
      </c>
      <c r="K217">
        <v>1</v>
      </c>
      <c r="L217" s="1" t="s">
        <v>6056</v>
      </c>
      <c r="M217" t="s">
        <v>538</v>
      </c>
      <c r="N217">
        <v>3</v>
      </c>
      <c r="O217">
        <v>22</v>
      </c>
      <c r="P217">
        <v>108</v>
      </c>
      <c r="Q217">
        <v>1</v>
      </c>
      <c r="R217" t="s">
        <v>222</v>
      </c>
      <c r="S217">
        <v>1980</v>
      </c>
      <c r="T217">
        <v>1</v>
      </c>
      <c r="U217">
        <v>3</v>
      </c>
      <c r="V217" t="s">
        <v>30</v>
      </c>
      <c r="W217" t="s">
        <v>30</v>
      </c>
      <c r="X217" t="s">
        <v>30</v>
      </c>
      <c r="Y217">
        <v>10</v>
      </c>
      <c r="Z217">
        <v>1</v>
      </c>
      <c r="AA217" t="s">
        <v>6057</v>
      </c>
      <c r="AB217" t="s">
        <v>33</v>
      </c>
      <c r="AC217" t="s">
        <v>244</v>
      </c>
      <c r="AD217" t="s">
        <v>38</v>
      </c>
      <c r="AE217">
        <v>5</v>
      </c>
      <c r="AF217">
        <v>2600</v>
      </c>
      <c r="AG217" t="s">
        <v>6058</v>
      </c>
      <c r="AH217" t="s">
        <v>33</v>
      </c>
      <c r="AI217" t="s">
        <v>33</v>
      </c>
      <c r="AJ217" t="s">
        <v>33</v>
      </c>
    </row>
    <row r="218" spans="1:36" x14ac:dyDescent="0.25">
      <c r="A218">
        <v>13068</v>
      </c>
      <c r="B218" t="s">
        <v>6059</v>
      </c>
      <c r="C218" t="s">
        <v>5262</v>
      </c>
      <c r="D218" t="s">
        <v>6060</v>
      </c>
      <c r="E218" t="s">
        <v>539</v>
      </c>
      <c r="F218" t="s">
        <v>27</v>
      </c>
      <c r="G218" t="s">
        <v>27</v>
      </c>
      <c r="H218" t="s">
        <v>33</v>
      </c>
      <c r="I218" t="s">
        <v>5199</v>
      </c>
      <c r="J218">
        <v>1</v>
      </c>
      <c r="K218">
        <v>2</v>
      </c>
      <c r="L218" s="1" t="s">
        <v>6061</v>
      </c>
      <c r="M218" t="s">
        <v>540</v>
      </c>
      <c r="N218">
        <v>1</v>
      </c>
      <c r="O218">
        <v>26</v>
      </c>
      <c r="P218">
        <v>101</v>
      </c>
      <c r="Q218" t="s">
        <v>33</v>
      </c>
      <c r="R218" t="s">
        <v>541</v>
      </c>
      <c r="S218">
        <v>1994</v>
      </c>
      <c r="T218">
        <v>1</v>
      </c>
      <c r="U218">
        <v>3</v>
      </c>
      <c r="V218" t="s">
        <v>30</v>
      </c>
      <c r="W218" t="s">
        <v>30</v>
      </c>
      <c r="X218" t="s">
        <v>30</v>
      </c>
      <c r="Y218">
        <v>10</v>
      </c>
      <c r="Z218">
        <v>1</v>
      </c>
      <c r="AA218" t="s">
        <v>6062</v>
      </c>
      <c r="AB218" t="s">
        <v>33</v>
      </c>
      <c r="AC218" t="s">
        <v>533</v>
      </c>
      <c r="AD218" t="s">
        <v>38</v>
      </c>
      <c r="AE218">
        <v>8</v>
      </c>
      <c r="AF218">
        <v>3640</v>
      </c>
      <c r="AG218" t="s">
        <v>6063</v>
      </c>
      <c r="AH218" t="s">
        <v>27</v>
      </c>
      <c r="AI218" t="s">
        <v>33</v>
      </c>
      <c r="AJ218" t="s">
        <v>33</v>
      </c>
    </row>
    <row r="219" spans="1:36" x14ac:dyDescent="0.25">
      <c r="A219">
        <v>13069</v>
      </c>
      <c r="B219" t="s">
        <v>6064</v>
      </c>
      <c r="C219" t="s">
        <v>5262</v>
      </c>
      <c r="D219" t="s">
        <v>6065</v>
      </c>
      <c r="E219" t="s">
        <v>543</v>
      </c>
      <c r="F219" t="s">
        <v>27</v>
      </c>
      <c r="G219" t="s">
        <v>27</v>
      </c>
      <c r="H219" t="s">
        <v>33</v>
      </c>
      <c r="I219" t="s">
        <v>5199</v>
      </c>
      <c r="J219">
        <v>1</v>
      </c>
      <c r="K219">
        <v>2</v>
      </c>
      <c r="L219" s="1" t="s">
        <v>6066</v>
      </c>
      <c r="M219" t="s">
        <v>544</v>
      </c>
      <c r="N219">
        <v>1</v>
      </c>
      <c r="O219">
        <v>26</v>
      </c>
      <c r="P219">
        <v>101</v>
      </c>
      <c r="Q219" t="s">
        <v>33</v>
      </c>
      <c r="R219" t="s">
        <v>541</v>
      </c>
      <c r="S219">
        <v>1973</v>
      </c>
      <c r="T219">
        <v>1</v>
      </c>
      <c r="U219">
        <v>3</v>
      </c>
      <c r="V219" t="s">
        <v>30</v>
      </c>
      <c r="W219" t="s">
        <v>30</v>
      </c>
      <c r="X219" t="s">
        <v>30</v>
      </c>
      <c r="Y219">
        <v>10</v>
      </c>
      <c r="Z219">
        <v>2</v>
      </c>
      <c r="AA219" t="s">
        <v>6067</v>
      </c>
      <c r="AB219" t="s">
        <v>33</v>
      </c>
      <c r="AC219" t="s">
        <v>533</v>
      </c>
      <c r="AD219" t="s">
        <v>38</v>
      </c>
      <c r="AE219">
        <v>8</v>
      </c>
      <c r="AF219">
        <v>3380</v>
      </c>
      <c r="AG219" t="s">
        <v>6068</v>
      </c>
      <c r="AH219" t="s">
        <v>33</v>
      </c>
      <c r="AI219" t="s">
        <v>33</v>
      </c>
      <c r="AJ219" t="s">
        <v>33</v>
      </c>
    </row>
    <row r="220" spans="1:36" x14ac:dyDescent="0.25">
      <c r="A220">
        <v>13070</v>
      </c>
      <c r="B220" t="s">
        <v>6069</v>
      </c>
      <c r="C220" t="s">
        <v>5130</v>
      </c>
      <c r="D220" t="s">
        <v>6070</v>
      </c>
      <c r="E220" t="s">
        <v>547</v>
      </c>
      <c r="F220" t="s">
        <v>27</v>
      </c>
      <c r="G220" t="s">
        <v>27</v>
      </c>
      <c r="H220">
        <v>-0.05</v>
      </c>
      <c r="I220" t="s">
        <v>5199</v>
      </c>
      <c r="J220">
        <v>1</v>
      </c>
      <c r="K220">
        <v>1</v>
      </c>
      <c r="L220" s="1" t="s">
        <v>6071</v>
      </c>
      <c r="M220" t="s">
        <v>548</v>
      </c>
      <c r="N220">
        <v>1</v>
      </c>
      <c r="O220">
        <v>26</v>
      </c>
      <c r="P220">
        <v>101</v>
      </c>
      <c r="Q220" t="s">
        <v>33</v>
      </c>
      <c r="R220" t="s">
        <v>541</v>
      </c>
      <c r="S220">
        <v>1975</v>
      </c>
      <c r="T220">
        <v>1</v>
      </c>
      <c r="U220">
        <v>3</v>
      </c>
      <c r="V220" t="s">
        <v>30</v>
      </c>
      <c r="W220" t="s">
        <v>30</v>
      </c>
      <c r="X220" t="s">
        <v>30</v>
      </c>
      <c r="Y220">
        <v>10</v>
      </c>
      <c r="Z220" t="s">
        <v>33</v>
      </c>
      <c r="AA220" t="s">
        <v>6072</v>
      </c>
      <c r="AB220" t="s">
        <v>60</v>
      </c>
      <c r="AC220" t="s">
        <v>533</v>
      </c>
      <c r="AD220" t="s">
        <v>166</v>
      </c>
      <c r="AE220">
        <v>3</v>
      </c>
      <c r="AF220">
        <v>2860</v>
      </c>
      <c r="AG220" t="s">
        <v>33</v>
      </c>
      <c r="AH220" t="s">
        <v>33</v>
      </c>
      <c r="AI220" t="s">
        <v>33</v>
      </c>
      <c r="AJ220" t="s">
        <v>33</v>
      </c>
    </row>
    <row r="221" spans="1:36" x14ac:dyDescent="0.25">
      <c r="A221">
        <v>13071</v>
      </c>
      <c r="B221" t="s">
        <v>6073</v>
      </c>
      <c r="C221" t="s">
        <v>5262</v>
      </c>
      <c r="D221" t="s">
        <v>6074</v>
      </c>
      <c r="E221" t="s">
        <v>549</v>
      </c>
      <c r="F221" t="s">
        <v>27</v>
      </c>
      <c r="G221" t="s">
        <v>27</v>
      </c>
      <c r="H221" t="s">
        <v>33</v>
      </c>
      <c r="I221" t="s">
        <v>5138</v>
      </c>
      <c r="J221">
        <v>1</v>
      </c>
      <c r="K221">
        <v>23</v>
      </c>
      <c r="L221" s="1" t="s">
        <v>6075</v>
      </c>
      <c r="M221" t="s">
        <v>550</v>
      </c>
      <c r="N221">
        <v>3</v>
      </c>
      <c r="O221">
        <v>22</v>
      </c>
      <c r="P221">
        <v>108</v>
      </c>
      <c r="Q221" t="s">
        <v>33</v>
      </c>
      <c r="R221" t="s">
        <v>80</v>
      </c>
      <c r="S221">
        <v>1978</v>
      </c>
      <c r="T221">
        <v>1</v>
      </c>
      <c r="U221">
        <v>3</v>
      </c>
      <c r="V221" t="s">
        <v>30</v>
      </c>
      <c r="W221" t="s">
        <v>30</v>
      </c>
      <c r="X221" t="s">
        <v>30</v>
      </c>
      <c r="Y221">
        <v>10</v>
      </c>
      <c r="Z221">
        <v>1</v>
      </c>
      <c r="AA221" t="s">
        <v>6076</v>
      </c>
      <c r="AB221" t="s">
        <v>33</v>
      </c>
      <c r="AC221" t="s">
        <v>81</v>
      </c>
      <c r="AD221" t="s">
        <v>38</v>
      </c>
      <c r="AE221">
        <v>5</v>
      </c>
      <c r="AF221">
        <v>3380</v>
      </c>
      <c r="AG221" t="s">
        <v>6077</v>
      </c>
      <c r="AH221" t="s">
        <v>33</v>
      </c>
      <c r="AI221" t="s">
        <v>33</v>
      </c>
      <c r="AJ221" t="s">
        <v>33</v>
      </c>
    </row>
    <row r="222" spans="1:36" x14ac:dyDescent="0.25">
      <c r="A222">
        <v>13072</v>
      </c>
      <c r="B222" t="s">
        <v>6078</v>
      </c>
      <c r="C222" t="s">
        <v>5262</v>
      </c>
      <c r="D222" t="s">
        <v>6079</v>
      </c>
      <c r="E222" t="s">
        <v>551</v>
      </c>
      <c r="F222" t="s">
        <v>27</v>
      </c>
      <c r="G222" t="s">
        <v>27</v>
      </c>
      <c r="H222">
        <v>0.05</v>
      </c>
      <c r="I222" t="s">
        <v>5199</v>
      </c>
      <c r="J222">
        <v>1</v>
      </c>
      <c r="K222">
        <v>43</v>
      </c>
      <c r="L222" s="1" t="s">
        <v>6080</v>
      </c>
      <c r="M222" t="s">
        <v>552</v>
      </c>
      <c r="N222">
        <v>3</v>
      </c>
      <c r="O222">
        <v>22</v>
      </c>
      <c r="P222">
        <v>108</v>
      </c>
      <c r="Q222" t="s">
        <v>33</v>
      </c>
      <c r="R222" t="s">
        <v>445</v>
      </c>
      <c r="S222">
        <v>1979</v>
      </c>
      <c r="T222">
        <v>1</v>
      </c>
      <c r="U222">
        <v>3</v>
      </c>
      <c r="V222" t="s">
        <v>30</v>
      </c>
      <c r="W222" t="s">
        <v>30</v>
      </c>
      <c r="X222" t="s">
        <v>30</v>
      </c>
      <c r="Y222">
        <v>10</v>
      </c>
      <c r="Z222">
        <v>7</v>
      </c>
      <c r="AA222" t="s">
        <v>6081</v>
      </c>
      <c r="AB222" t="s">
        <v>33</v>
      </c>
      <c r="AC222" t="s">
        <v>446</v>
      </c>
      <c r="AD222" t="s">
        <v>43</v>
      </c>
      <c r="AE222">
        <v>5</v>
      </c>
      <c r="AF222">
        <v>3640</v>
      </c>
      <c r="AG222" t="s">
        <v>1176</v>
      </c>
      <c r="AH222" t="s">
        <v>33</v>
      </c>
      <c r="AI222" t="s">
        <v>33</v>
      </c>
      <c r="AJ222" t="s">
        <v>33</v>
      </c>
    </row>
    <row r="223" spans="1:36" x14ac:dyDescent="0.25">
      <c r="A223">
        <v>13073</v>
      </c>
      <c r="B223" t="s">
        <v>6082</v>
      </c>
      <c r="C223" t="s">
        <v>5262</v>
      </c>
      <c r="D223" t="s">
        <v>6083</v>
      </c>
      <c r="E223" t="s">
        <v>553</v>
      </c>
      <c r="F223" t="s">
        <v>27</v>
      </c>
      <c r="G223" t="s">
        <v>27</v>
      </c>
      <c r="H223">
        <v>0.05</v>
      </c>
      <c r="I223" t="s">
        <v>5138</v>
      </c>
      <c r="J223">
        <v>1</v>
      </c>
      <c r="K223">
        <v>10</v>
      </c>
      <c r="L223" s="1" t="s">
        <v>6084</v>
      </c>
      <c r="M223" t="s">
        <v>554</v>
      </c>
      <c r="N223">
        <v>3</v>
      </c>
      <c r="O223">
        <v>22</v>
      </c>
      <c r="P223">
        <v>108</v>
      </c>
      <c r="Q223" t="s">
        <v>33</v>
      </c>
      <c r="R223" t="s">
        <v>541</v>
      </c>
      <c r="S223">
        <v>1965</v>
      </c>
      <c r="T223">
        <v>1</v>
      </c>
      <c r="U223">
        <v>3</v>
      </c>
      <c r="V223" t="s">
        <v>30</v>
      </c>
      <c r="W223" t="s">
        <v>30</v>
      </c>
      <c r="X223" t="s">
        <v>30</v>
      </c>
      <c r="Y223">
        <v>10</v>
      </c>
      <c r="Z223">
        <v>1</v>
      </c>
      <c r="AA223" t="s">
        <v>591</v>
      </c>
      <c r="AB223" t="s">
        <v>60</v>
      </c>
      <c r="AC223" t="s">
        <v>533</v>
      </c>
      <c r="AD223" t="s">
        <v>32</v>
      </c>
      <c r="AE223">
        <v>5</v>
      </c>
      <c r="AF223">
        <v>2600</v>
      </c>
      <c r="AG223" t="s">
        <v>546</v>
      </c>
      <c r="AH223" t="s">
        <v>33</v>
      </c>
      <c r="AI223" t="s">
        <v>33</v>
      </c>
      <c r="AJ223" t="s">
        <v>33</v>
      </c>
    </row>
    <row r="224" spans="1:36" x14ac:dyDescent="0.25">
      <c r="A224">
        <v>13074</v>
      </c>
      <c r="B224" t="s">
        <v>6085</v>
      </c>
      <c r="C224" t="s">
        <v>5262</v>
      </c>
      <c r="D224" t="s">
        <v>6086</v>
      </c>
      <c r="E224" t="s">
        <v>555</v>
      </c>
      <c r="F224" t="s">
        <v>27</v>
      </c>
      <c r="G224" t="s">
        <v>27</v>
      </c>
      <c r="H224">
        <v>0.05</v>
      </c>
      <c r="I224" t="s">
        <v>5138</v>
      </c>
      <c r="J224">
        <v>1</v>
      </c>
      <c r="K224">
        <v>10</v>
      </c>
      <c r="L224" s="1" t="s">
        <v>6087</v>
      </c>
      <c r="M224" t="s">
        <v>556</v>
      </c>
      <c r="N224">
        <v>3</v>
      </c>
      <c r="O224">
        <v>22</v>
      </c>
      <c r="P224">
        <v>108</v>
      </c>
      <c r="Q224" t="s">
        <v>33</v>
      </c>
      <c r="R224" t="s">
        <v>557</v>
      </c>
      <c r="S224">
        <v>1979</v>
      </c>
      <c r="T224">
        <v>1</v>
      </c>
      <c r="U224">
        <v>3</v>
      </c>
      <c r="V224" t="s">
        <v>30</v>
      </c>
      <c r="W224" t="s">
        <v>30</v>
      </c>
      <c r="X224" t="s">
        <v>30</v>
      </c>
      <c r="Y224">
        <v>10</v>
      </c>
      <c r="Z224">
        <v>1</v>
      </c>
      <c r="AA224" t="s">
        <v>6088</v>
      </c>
      <c r="AB224" t="s">
        <v>33</v>
      </c>
      <c r="AC224" t="s">
        <v>542</v>
      </c>
      <c r="AD224" t="s">
        <v>32</v>
      </c>
      <c r="AE224">
        <v>5</v>
      </c>
      <c r="AF224">
        <v>2600</v>
      </c>
      <c r="AG224" t="s">
        <v>6089</v>
      </c>
      <c r="AH224" t="s">
        <v>33</v>
      </c>
      <c r="AI224" t="s">
        <v>33</v>
      </c>
      <c r="AJ224" t="s">
        <v>33</v>
      </c>
    </row>
    <row r="225" spans="1:36" x14ac:dyDescent="0.25">
      <c r="A225">
        <v>13075</v>
      </c>
      <c r="B225" t="s">
        <v>6090</v>
      </c>
      <c r="C225" t="s">
        <v>5262</v>
      </c>
      <c r="D225" t="s">
        <v>6091</v>
      </c>
      <c r="E225" t="s">
        <v>560</v>
      </c>
      <c r="F225" t="s">
        <v>27</v>
      </c>
      <c r="G225" t="s">
        <v>27</v>
      </c>
      <c r="H225">
        <v>0.05</v>
      </c>
      <c r="I225" t="s">
        <v>5199</v>
      </c>
      <c r="J225">
        <v>1</v>
      </c>
      <c r="K225">
        <v>11</v>
      </c>
      <c r="L225" s="1" t="s">
        <v>6092</v>
      </c>
      <c r="M225" t="s">
        <v>561</v>
      </c>
      <c r="N225">
        <v>3</v>
      </c>
      <c r="O225">
        <v>22</v>
      </c>
      <c r="P225">
        <v>108</v>
      </c>
      <c r="Q225" t="s">
        <v>33</v>
      </c>
      <c r="R225" t="s">
        <v>216</v>
      </c>
      <c r="S225">
        <v>1962</v>
      </c>
      <c r="T225">
        <v>1</v>
      </c>
      <c r="U225">
        <v>3</v>
      </c>
      <c r="V225" t="s">
        <v>30</v>
      </c>
      <c r="W225" t="s">
        <v>30</v>
      </c>
      <c r="X225" t="s">
        <v>30</v>
      </c>
      <c r="Y225">
        <v>10</v>
      </c>
      <c r="Z225">
        <v>1</v>
      </c>
      <c r="AA225" t="s">
        <v>6093</v>
      </c>
      <c r="AB225" t="s">
        <v>60</v>
      </c>
      <c r="AC225" t="s">
        <v>223</v>
      </c>
      <c r="AD225" t="s">
        <v>32</v>
      </c>
      <c r="AE225">
        <v>5</v>
      </c>
      <c r="AF225">
        <v>2600</v>
      </c>
      <c r="AG225" t="s">
        <v>6094</v>
      </c>
      <c r="AH225" t="s">
        <v>33</v>
      </c>
      <c r="AI225" t="s">
        <v>33</v>
      </c>
      <c r="AJ225" t="s">
        <v>33</v>
      </c>
    </row>
    <row r="226" spans="1:36" x14ac:dyDescent="0.25">
      <c r="A226">
        <v>13076</v>
      </c>
      <c r="B226" t="s">
        <v>6095</v>
      </c>
      <c r="C226" t="s">
        <v>5262</v>
      </c>
      <c r="D226" t="s">
        <v>6096</v>
      </c>
      <c r="E226" t="s">
        <v>563</v>
      </c>
      <c r="F226" t="s">
        <v>27</v>
      </c>
      <c r="G226" t="s">
        <v>27</v>
      </c>
      <c r="H226">
        <v>-0.05</v>
      </c>
      <c r="I226" t="s">
        <v>5132</v>
      </c>
      <c r="J226">
        <v>1</v>
      </c>
      <c r="K226">
        <v>43</v>
      </c>
      <c r="L226" s="1" t="s">
        <v>6097</v>
      </c>
      <c r="M226" t="s">
        <v>564</v>
      </c>
      <c r="N226">
        <v>1</v>
      </c>
      <c r="O226">
        <v>23</v>
      </c>
      <c r="P226">
        <v>108</v>
      </c>
      <c r="Q226" t="s">
        <v>33</v>
      </c>
      <c r="R226" t="s">
        <v>243</v>
      </c>
      <c r="S226">
        <v>1972</v>
      </c>
      <c r="T226">
        <v>1</v>
      </c>
      <c r="U226">
        <v>3</v>
      </c>
      <c r="V226" t="s">
        <v>30</v>
      </c>
      <c r="W226" t="s">
        <v>30</v>
      </c>
      <c r="X226" t="s">
        <v>30</v>
      </c>
      <c r="Y226">
        <v>10</v>
      </c>
      <c r="Z226">
        <v>1</v>
      </c>
      <c r="AA226" t="s">
        <v>598</v>
      </c>
      <c r="AB226" t="s">
        <v>33</v>
      </c>
      <c r="AC226" t="s">
        <v>154</v>
      </c>
      <c r="AD226" t="s">
        <v>43</v>
      </c>
      <c r="AE226">
        <v>5</v>
      </c>
      <c r="AF226">
        <v>2600</v>
      </c>
      <c r="AG226" t="s">
        <v>33</v>
      </c>
      <c r="AH226" t="s">
        <v>33</v>
      </c>
      <c r="AI226" t="s">
        <v>33</v>
      </c>
      <c r="AJ226" t="s">
        <v>33</v>
      </c>
    </row>
    <row r="227" spans="1:36" x14ac:dyDescent="0.25">
      <c r="A227">
        <v>13077</v>
      </c>
      <c r="B227" t="s">
        <v>6098</v>
      </c>
      <c r="C227" t="s">
        <v>5262</v>
      </c>
      <c r="D227" t="s">
        <v>6099</v>
      </c>
      <c r="E227" t="s">
        <v>566</v>
      </c>
      <c r="F227" t="s">
        <v>27</v>
      </c>
      <c r="G227" t="s">
        <v>27</v>
      </c>
      <c r="H227" t="s">
        <v>33</v>
      </c>
      <c r="I227" t="s">
        <v>5199</v>
      </c>
      <c r="J227">
        <v>1</v>
      </c>
      <c r="K227">
        <v>1</v>
      </c>
      <c r="L227" s="1" t="s">
        <v>6100</v>
      </c>
      <c r="M227" t="s">
        <v>567</v>
      </c>
      <c r="N227">
        <v>3</v>
      </c>
      <c r="O227">
        <v>22</v>
      </c>
      <c r="P227">
        <v>108</v>
      </c>
      <c r="Q227">
        <v>1</v>
      </c>
      <c r="R227" t="s">
        <v>36</v>
      </c>
      <c r="S227">
        <v>1958</v>
      </c>
      <c r="T227">
        <v>1</v>
      </c>
      <c r="U227">
        <v>3</v>
      </c>
      <c r="V227" t="s">
        <v>30</v>
      </c>
      <c r="W227" t="s">
        <v>30</v>
      </c>
      <c r="X227" t="s">
        <v>30</v>
      </c>
      <c r="Y227">
        <v>10</v>
      </c>
      <c r="Z227">
        <v>1</v>
      </c>
      <c r="AA227" t="s">
        <v>6101</v>
      </c>
      <c r="AB227" t="s">
        <v>60</v>
      </c>
      <c r="AC227" t="s">
        <v>37</v>
      </c>
      <c r="AD227" t="s">
        <v>32</v>
      </c>
      <c r="AE227">
        <v>5</v>
      </c>
      <c r="AF227">
        <v>2600</v>
      </c>
      <c r="AG227" t="s">
        <v>6102</v>
      </c>
      <c r="AH227" t="s">
        <v>33</v>
      </c>
      <c r="AI227" t="s">
        <v>33</v>
      </c>
      <c r="AJ227" t="s">
        <v>33</v>
      </c>
    </row>
    <row r="228" spans="1:36" x14ac:dyDescent="0.25">
      <c r="A228">
        <v>13078</v>
      </c>
      <c r="B228" t="s">
        <v>6103</v>
      </c>
      <c r="C228" t="s">
        <v>5262</v>
      </c>
      <c r="D228" t="s">
        <v>6104</v>
      </c>
      <c r="E228" t="s">
        <v>569</v>
      </c>
      <c r="F228" t="s">
        <v>27</v>
      </c>
      <c r="G228" t="s">
        <v>27</v>
      </c>
      <c r="H228" t="s">
        <v>33</v>
      </c>
      <c r="I228" t="s">
        <v>5199</v>
      </c>
      <c r="J228">
        <v>1</v>
      </c>
      <c r="K228">
        <v>18</v>
      </c>
      <c r="L228" s="1" t="s">
        <v>6105</v>
      </c>
      <c r="M228" t="s">
        <v>570</v>
      </c>
      <c r="N228">
        <v>3</v>
      </c>
      <c r="O228">
        <v>22</v>
      </c>
      <c r="P228">
        <v>108</v>
      </c>
      <c r="Q228">
        <v>1</v>
      </c>
      <c r="R228" t="s">
        <v>41</v>
      </c>
      <c r="S228">
        <v>1973</v>
      </c>
      <c r="T228">
        <v>1</v>
      </c>
      <c r="U228">
        <v>3</v>
      </c>
      <c r="V228" t="s">
        <v>30</v>
      </c>
      <c r="W228" t="s">
        <v>30</v>
      </c>
      <c r="X228" t="s">
        <v>30</v>
      </c>
      <c r="Y228">
        <v>10</v>
      </c>
      <c r="Z228">
        <v>2</v>
      </c>
      <c r="AA228" t="s">
        <v>6106</v>
      </c>
      <c r="AB228" t="s">
        <v>33</v>
      </c>
      <c r="AC228" t="s">
        <v>42</v>
      </c>
      <c r="AD228" t="s">
        <v>38</v>
      </c>
      <c r="AE228">
        <v>5</v>
      </c>
      <c r="AF228">
        <v>3120</v>
      </c>
      <c r="AG228" t="s">
        <v>6107</v>
      </c>
      <c r="AH228" t="s">
        <v>33</v>
      </c>
      <c r="AI228" t="s">
        <v>33</v>
      </c>
      <c r="AJ228" t="s">
        <v>33</v>
      </c>
    </row>
    <row r="229" spans="1:36" x14ac:dyDescent="0.25">
      <c r="A229">
        <v>13079</v>
      </c>
      <c r="B229" t="s">
        <v>6108</v>
      </c>
      <c r="C229" t="s">
        <v>5262</v>
      </c>
      <c r="D229" t="s">
        <v>6109</v>
      </c>
      <c r="E229" t="s">
        <v>572</v>
      </c>
      <c r="F229" t="s">
        <v>27</v>
      </c>
      <c r="G229" t="s">
        <v>27</v>
      </c>
      <c r="H229" t="s">
        <v>33</v>
      </c>
      <c r="I229" t="s">
        <v>5199</v>
      </c>
      <c r="J229">
        <v>1</v>
      </c>
      <c r="K229">
        <v>18</v>
      </c>
      <c r="L229" s="1" t="s">
        <v>6110</v>
      </c>
      <c r="M229" t="s">
        <v>573</v>
      </c>
      <c r="N229">
        <v>3</v>
      </c>
      <c r="O229">
        <v>22</v>
      </c>
      <c r="P229">
        <v>108</v>
      </c>
      <c r="Q229">
        <v>1</v>
      </c>
      <c r="R229" t="s">
        <v>249</v>
      </c>
      <c r="S229">
        <v>1978</v>
      </c>
      <c r="T229">
        <v>1</v>
      </c>
      <c r="U229">
        <v>3</v>
      </c>
      <c r="V229" t="s">
        <v>30</v>
      </c>
      <c r="W229" t="s">
        <v>30</v>
      </c>
      <c r="X229" t="s">
        <v>30</v>
      </c>
      <c r="Y229">
        <v>10</v>
      </c>
      <c r="Z229">
        <v>2</v>
      </c>
      <c r="AA229" t="s">
        <v>6111</v>
      </c>
      <c r="AB229" t="s">
        <v>33</v>
      </c>
      <c r="AC229" t="s">
        <v>251</v>
      </c>
      <c r="AD229" t="s">
        <v>43</v>
      </c>
      <c r="AE229">
        <v>5</v>
      </c>
      <c r="AF229">
        <v>3120</v>
      </c>
      <c r="AG229" t="s">
        <v>33</v>
      </c>
      <c r="AH229" t="s">
        <v>33</v>
      </c>
      <c r="AI229" t="s">
        <v>33</v>
      </c>
      <c r="AJ229" t="s">
        <v>33</v>
      </c>
    </row>
    <row r="230" spans="1:36" x14ac:dyDescent="0.25">
      <c r="A230">
        <v>13080</v>
      </c>
      <c r="B230" t="s">
        <v>6112</v>
      </c>
      <c r="C230" t="s">
        <v>5262</v>
      </c>
      <c r="D230" t="s">
        <v>6113</v>
      </c>
      <c r="E230" t="s">
        <v>574</v>
      </c>
      <c r="F230" t="s">
        <v>27</v>
      </c>
      <c r="G230" t="s">
        <v>27</v>
      </c>
      <c r="H230" t="s">
        <v>33</v>
      </c>
      <c r="I230" t="s">
        <v>5199</v>
      </c>
      <c r="J230">
        <v>1</v>
      </c>
      <c r="K230">
        <v>25</v>
      </c>
      <c r="L230" s="1" t="s">
        <v>6114</v>
      </c>
      <c r="M230" t="s">
        <v>575</v>
      </c>
      <c r="N230">
        <v>3</v>
      </c>
      <c r="O230">
        <v>22</v>
      </c>
      <c r="P230">
        <v>101</v>
      </c>
      <c r="Q230">
        <v>1</v>
      </c>
      <c r="R230" t="s">
        <v>41</v>
      </c>
      <c r="S230">
        <v>1992</v>
      </c>
      <c r="T230">
        <v>1</v>
      </c>
      <c r="U230">
        <v>3</v>
      </c>
      <c r="V230" t="s">
        <v>30</v>
      </c>
      <c r="W230" t="s">
        <v>30</v>
      </c>
      <c r="X230" t="s">
        <v>30</v>
      </c>
      <c r="Y230">
        <v>10</v>
      </c>
      <c r="Z230">
        <v>1</v>
      </c>
      <c r="AA230" t="s">
        <v>6115</v>
      </c>
      <c r="AB230" t="s">
        <v>33</v>
      </c>
      <c r="AC230" t="s">
        <v>42</v>
      </c>
      <c r="AD230" t="s">
        <v>50</v>
      </c>
      <c r="AE230">
        <v>5</v>
      </c>
      <c r="AF230">
        <v>3900</v>
      </c>
      <c r="AG230" t="s">
        <v>6116</v>
      </c>
      <c r="AH230" t="s">
        <v>27</v>
      </c>
      <c r="AI230" t="s">
        <v>33</v>
      </c>
      <c r="AJ230" t="s">
        <v>33</v>
      </c>
    </row>
    <row r="231" spans="1:36" x14ac:dyDescent="0.25">
      <c r="A231">
        <v>13081</v>
      </c>
      <c r="B231" t="s">
        <v>6117</v>
      </c>
      <c r="C231" t="s">
        <v>5262</v>
      </c>
      <c r="D231" t="s">
        <v>6118</v>
      </c>
      <c r="E231" t="s">
        <v>576</v>
      </c>
      <c r="F231" t="s">
        <v>27</v>
      </c>
      <c r="G231" t="s">
        <v>27</v>
      </c>
      <c r="H231" t="s">
        <v>33</v>
      </c>
      <c r="I231" t="s">
        <v>5199</v>
      </c>
      <c r="J231">
        <v>1</v>
      </c>
      <c r="K231">
        <v>1</v>
      </c>
      <c r="L231" s="1" t="s">
        <v>6119</v>
      </c>
      <c r="M231" t="s">
        <v>577</v>
      </c>
      <c r="N231">
        <v>3</v>
      </c>
      <c r="O231">
        <v>26</v>
      </c>
      <c r="P231">
        <v>108</v>
      </c>
      <c r="Q231">
        <v>1</v>
      </c>
      <c r="R231" t="s">
        <v>261</v>
      </c>
      <c r="S231">
        <v>1969</v>
      </c>
      <c r="T231">
        <v>1</v>
      </c>
      <c r="U231">
        <v>3</v>
      </c>
      <c r="V231" t="s">
        <v>30</v>
      </c>
      <c r="W231" t="s">
        <v>30</v>
      </c>
      <c r="X231" t="s">
        <v>30</v>
      </c>
      <c r="Y231">
        <v>10</v>
      </c>
      <c r="Z231">
        <v>1</v>
      </c>
      <c r="AA231" t="s">
        <v>6120</v>
      </c>
      <c r="AB231" t="s">
        <v>33</v>
      </c>
      <c r="AC231" t="s">
        <v>262</v>
      </c>
      <c r="AD231" t="s">
        <v>38</v>
      </c>
      <c r="AE231">
        <v>5</v>
      </c>
      <c r="AF231">
        <v>2600</v>
      </c>
      <c r="AG231" t="s">
        <v>1796</v>
      </c>
      <c r="AH231" t="s">
        <v>33</v>
      </c>
      <c r="AI231" t="s">
        <v>33</v>
      </c>
      <c r="AJ231" t="s">
        <v>33</v>
      </c>
    </row>
    <row r="232" spans="1:36" x14ac:dyDescent="0.25">
      <c r="A232">
        <v>13082</v>
      </c>
      <c r="B232" t="s">
        <v>6121</v>
      </c>
      <c r="C232" t="s">
        <v>5262</v>
      </c>
      <c r="D232" t="s">
        <v>6122</v>
      </c>
      <c r="E232" t="s">
        <v>578</v>
      </c>
      <c r="F232" t="s">
        <v>27</v>
      </c>
      <c r="G232" t="s">
        <v>27</v>
      </c>
      <c r="H232" t="s">
        <v>33</v>
      </c>
      <c r="I232" t="s">
        <v>5199</v>
      </c>
      <c r="J232">
        <v>1</v>
      </c>
      <c r="K232">
        <v>2</v>
      </c>
      <c r="L232" s="1" t="s">
        <v>6123</v>
      </c>
      <c r="M232" t="s">
        <v>579</v>
      </c>
      <c r="N232">
        <v>1</v>
      </c>
      <c r="O232">
        <v>26</v>
      </c>
      <c r="P232">
        <v>101</v>
      </c>
      <c r="Q232" t="s">
        <v>33</v>
      </c>
      <c r="R232" t="s">
        <v>580</v>
      </c>
      <c r="S232">
        <v>1973</v>
      </c>
      <c r="T232">
        <v>1</v>
      </c>
      <c r="U232">
        <v>3</v>
      </c>
      <c r="V232" t="s">
        <v>30</v>
      </c>
      <c r="W232" t="s">
        <v>30</v>
      </c>
      <c r="X232" t="s">
        <v>30</v>
      </c>
      <c r="Y232">
        <v>10</v>
      </c>
      <c r="Z232">
        <v>1</v>
      </c>
      <c r="AA232" t="s">
        <v>6124</v>
      </c>
      <c r="AB232" t="s">
        <v>33</v>
      </c>
      <c r="AC232" t="s">
        <v>558</v>
      </c>
      <c r="AD232" t="s">
        <v>38</v>
      </c>
      <c r="AE232">
        <v>8</v>
      </c>
      <c r="AF232">
        <v>3640</v>
      </c>
      <c r="AG232" t="s">
        <v>33</v>
      </c>
      <c r="AH232" t="s">
        <v>33</v>
      </c>
      <c r="AI232" t="s">
        <v>33</v>
      </c>
      <c r="AJ232" t="s">
        <v>33</v>
      </c>
    </row>
    <row r="233" spans="1:36" x14ac:dyDescent="0.25">
      <c r="A233">
        <v>13083</v>
      </c>
      <c r="B233" t="s">
        <v>6125</v>
      </c>
      <c r="C233" t="s">
        <v>5262</v>
      </c>
      <c r="D233" t="s">
        <v>6126</v>
      </c>
      <c r="E233" t="s">
        <v>581</v>
      </c>
      <c r="F233" t="s">
        <v>27</v>
      </c>
      <c r="G233" t="s">
        <v>27</v>
      </c>
      <c r="H233" t="s">
        <v>33</v>
      </c>
      <c r="I233" t="s">
        <v>5138</v>
      </c>
      <c r="J233">
        <v>1</v>
      </c>
      <c r="K233">
        <v>2</v>
      </c>
      <c r="L233" s="1" t="s">
        <v>6127</v>
      </c>
      <c r="M233" t="s">
        <v>828</v>
      </c>
      <c r="N233">
        <v>3</v>
      </c>
      <c r="O233">
        <v>22</v>
      </c>
      <c r="P233">
        <v>108</v>
      </c>
      <c r="Q233" t="s">
        <v>33</v>
      </c>
      <c r="R233" t="s">
        <v>580</v>
      </c>
      <c r="S233" t="s">
        <v>33</v>
      </c>
      <c r="T233">
        <v>1</v>
      </c>
      <c r="U233">
        <v>3</v>
      </c>
      <c r="V233" t="s">
        <v>30</v>
      </c>
      <c r="W233" t="s">
        <v>30</v>
      </c>
      <c r="X233" t="s">
        <v>30</v>
      </c>
      <c r="Y233">
        <v>10</v>
      </c>
      <c r="Z233">
        <v>2</v>
      </c>
      <c r="AA233" t="s">
        <v>6128</v>
      </c>
      <c r="AB233" t="s">
        <v>33</v>
      </c>
      <c r="AC233" t="s">
        <v>558</v>
      </c>
      <c r="AD233" t="s">
        <v>33</v>
      </c>
      <c r="AE233">
        <v>5</v>
      </c>
      <c r="AF233">
        <v>3640</v>
      </c>
      <c r="AG233" t="s">
        <v>33</v>
      </c>
      <c r="AH233" t="s">
        <v>33</v>
      </c>
      <c r="AI233" t="s">
        <v>33</v>
      </c>
      <c r="AJ233" t="s">
        <v>33</v>
      </c>
    </row>
    <row r="234" spans="1:36" x14ac:dyDescent="0.25">
      <c r="A234">
        <v>13084</v>
      </c>
      <c r="B234" t="s">
        <v>6129</v>
      </c>
      <c r="C234" t="s">
        <v>5262</v>
      </c>
      <c r="D234" t="s">
        <v>6130</v>
      </c>
      <c r="E234" t="s">
        <v>582</v>
      </c>
      <c r="F234" t="s">
        <v>27</v>
      </c>
      <c r="G234" t="s">
        <v>27</v>
      </c>
      <c r="H234" t="s">
        <v>33</v>
      </c>
      <c r="I234" t="s">
        <v>5199</v>
      </c>
      <c r="J234">
        <v>1</v>
      </c>
      <c r="K234">
        <v>11</v>
      </c>
      <c r="L234" s="1" t="s">
        <v>6131</v>
      </c>
      <c r="M234" t="s">
        <v>583</v>
      </c>
      <c r="N234">
        <v>2</v>
      </c>
      <c r="O234">
        <v>26</v>
      </c>
      <c r="P234">
        <v>101</v>
      </c>
      <c r="Q234" t="s">
        <v>33</v>
      </c>
      <c r="R234" t="s">
        <v>580</v>
      </c>
      <c r="S234">
        <v>1982</v>
      </c>
      <c r="T234">
        <v>1</v>
      </c>
      <c r="U234">
        <v>3</v>
      </c>
      <c r="V234" t="s">
        <v>30</v>
      </c>
      <c r="W234" t="s">
        <v>30</v>
      </c>
      <c r="X234" t="s">
        <v>30</v>
      </c>
      <c r="Y234">
        <v>10</v>
      </c>
      <c r="Z234">
        <v>1</v>
      </c>
      <c r="AA234" t="s">
        <v>6132</v>
      </c>
      <c r="AB234" t="s">
        <v>60</v>
      </c>
      <c r="AC234" t="s">
        <v>558</v>
      </c>
      <c r="AD234" t="s">
        <v>32</v>
      </c>
      <c r="AE234">
        <v>3</v>
      </c>
      <c r="AF234">
        <v>5200</v>
      </c>
      <c r="AG234" t="s">
        <v>33</v>
      </c>
      <c r="AH234" t="s">
        <v>33</v>
      </c>
      <c r="AI234" t="s">
        <v>33</v>
      </c>
      <c r="AJ234" t="s">
        <v>33</v>
      </c>
    </row>
    <row r="235" spans="1:36" x14ac:dyDescent="0.25">
      <c r="A235">
        <v>13085</v>
      </c>
      <c r="B235" t="s">
        <v>6133</v>
      </c>
      <c r="C235" t="s">
        <v>5130</v>
      </c>
      <c r="D235" t="s">
        <v>6134</v>
      </c>
      <c r="E235" t="s">
        <v>584</v>
      </c>
      <c r="F235" t="s">
        <v>27</v>
      </c>
      <c r="G235" t="s">
        <v>27</v>
      </c>
      <c r="H235">
        <v>-0.05</v>
      </c>
      <c r="I235" t="s">
        <v>5199</v>
      </c>
      <c r="J235">
        <v>1</v>
      </c>
      <c r="K235">
        <v>1</v>
      </c>
      <c r="L235" s="1" t="s">
        <v>6135</v>
      </c>
      <c r="M235" t="s">
        <v>585</v>
      </c>
      <c r="N235">
        <v>1</v>
      </c>
      <c r="O235">
        <v>26</v>
      </c>
      <c r="P235">
        <v>101</v>
      </c>
      <c r="Q235">
        <v>1</v>
      </c>
      <c r="R235" t="s">
        <v>222</v>
      </c>
      <c r="S235">
        <v>1972</v>
      </c>
      <c r="T235">
        <v>1</v>
      </c>
      <c r="U235">
        <v>3</v>
      </c>
      <c r="V235" t="s">
        <v>30</v>
      </c>
      <c r="W235" t="s">
        <v>30</v>
      </c>
      <c r="X235" t="s">
        <v>30</v>
      </c>
      <c r="Y235">
        <v>10</v>
      </c>
      <c r="Z235" t="s">
        <v>33</v>
      </c>
      <c r="AA235" t="s">
        <v>6136</v>
      </c>
      <c r="AB235" t="s">
        <v>60</v>
      </c>
      <c r="AC235" t="s">
        <v>244</v>
      </c>
      <c r="AD235" t="s">
        <v>166</v>
      </c>
      <c r="AE235">
        <v>3</v>
      </c>
      <c r="AF235">
        <v>3640</v>
      </c>
      <c r="AG235" t="s">
        <v>33</v>
      </c>
      <c r="AH235" t="s">
        <v>33</v>
      </c>
      <c r="AI235" t="s">
        <v>33</v>
      </c>
      <c r="AJ235" t="s">
        <v>33</v>
      </c>
    </row>
    <row r="236" spans="1:36" x14ac:dyDescent="0.25">
      <c r="A236">
        <v>13086</v>
      </c>
      <c r="B236" t="s">
        <v>6137</v>
      </c>
      <c r="C236" t="s">
        <v>5262</v>
      </c>
      <c r="D236" t="s">
        <v>6138</v>
      </c>
      <c r="E236" t="s">
        <v>586</v>
      </c>
      <c r="F236" t="s">
        <v>27</v>
      </c>
      <c r="G236" t="s">
        <v>27</v>
      </c>
      <c r="H236" t="s">
        <v>33</v>
      </c>
      <c r="I236" t="s">
        <v>5199</v>
      </c>
      <c r="J236">
        <v>1</v>
      </c>
      <c r="K236">
        <v>1</v>
      </c>
      <c r="L236" s="1" t="s">
        <v>6139</v>
      </c>
      <c r="M236" t="s">
        <v>587</v>
      </c>
      <c r="N236">
        <v>3</v>
      </c>
      <c r="O236">
        <v>22</v>
      </c>
      <c r="P236">
        <v>108</v>
      </c>
      <c r="Q236">
        <v>1</v>
      </c>
      <c r="R236" t="s">
        <v>29</v>
      </c>
      <c r="S236">
        <v>1958</v>
      </c>
      <c r="T236">
        <v>1</v>
      </c>
      <c r="U236">
        <v>3</v>
      </c>
      <c r="V236" t="s">
        <v>30</v>
      </c>
      <c r="W236" t="s">
        <v>30</v>
      </c>
      <c r="X236" t="s">
        <v>30</v>
      </c>
      <c r="Y236">
        <v>10</v>
      </c>
      <c r="Z236">
        <v>1</v>
      </c>
      <c r="AA236" t="s">
        <v>6140</v>
      </c>
      <c r="AB236" t="s">
        <v>33</v>
      </c>
      <c r="AC236" t="s">
        <v>31</v>
      </c>
      <c r="AD236" t="s">
        <v>38</v>
      </c>
      <c r="AE236">
        <v>5</v>
      </c>
      <c r="AF236">
        <v>2600</v>
      </c>
      <c r="AG236" t="s">
        <v>421</v>
      </c>
      <c r="AH236" t="s">
        <v>33</v>
      </c>
      <c r="AI236" t="s">
        <v>33</v>
      </c>
      <c r="AJ236" t="s">
        <v>33</v>
      </c>
    </row>
    <row r="237" spans="1:36" x14ac:dyDescent="0.25">
      <c r="A237">
        <v>13087</v>
      </c>
      <c r="B237" t="s">
        <v>6141</v>
      </c>
      <c r="C237" t="s">
        <v>5262</v>
      </c>
      <c r="D237" t="s">
        <v>6142</v>
      </c>
      <c r="E237" t="s">
        <v>6143</v>
      </c>
      <c r="F237" t="s">
        <v>27</v>
      </c>
      <c r="G237" t="s">
        <v>27</v>
      </c>
      <c r="H237" t="s">
        <v>33</v>
      </c>
      <c r="I237" t="s">
        <v>5138</v>
      </c>
      <c r="J237">
        <v>1</v>
      </c>
      <c r="K237">
        <v>13</v>
      </c>
      <c r="L237" s="1" t="s">
        <v>12156</v>
      </c>
      <c r="M237" t="s">
        <v>6144</v>
      </c>
      <c r="N237">
        <v>2</v>
      </c>
      <c r="O237">
        <v>29</v>
      </c>
      <c r="P237">
        <v>101</v>
      </c>
      <c r="Q237" t="s">
        <v>33</v>
      </c>
      <c r="R237" t="s">
        <v>557</v>
      </c>
      <c r="S237">
        <v>1995</v>
      </c>
      <c r="T237">
        <v>3</v>
      </c>
      <c r="U237">
        <v>8</v>
      </c>
      <c r="V237" t="s">
        <v>30</v>
      </c>
      <c r="W237" t="s">
        <v>30</v>
      </c>
      <c r="X237" t="s">
        <v>30</v>
      </c>
      <c r="Y237">
        <v>10</v>
      </c>
      <c r="Z237">
        <v>3</v>
      </c>
      <c r="AA237" t="s">
        <v>6145</v>
      </c>
      <c r="AB237" t="s">
        <v>33</v>
      </c>
      <c r="AC237" t="s">
        <v>542</v>
      </c>
      <c r="AD237" t="s">
        <v>43</v>
      </c>
      <c r="AE237">
        <v>5</v>
      </c>
      <c r="AF237">
        <v>3380</v>
      </c>
      <c r="AG237" t="s">
        <v>33</v>
      </c>
      <c r="AH237" t="s">
        <v>27</v>
      </c>
      <c r="AI237" t="s">
        <v>33</v>
      </c>
      <c r="AJ237" t="s">
        <v>33</v>
      </c>
    </row>
    <row r="238" spans="1:36" x14ac:dyDescent="0.25">
      <c r="A238">
        <v>13088</v>
      </c>
      <c r="B238" t="s">
        <v>6146</v>
      </c>
      <c r="C238" t="s">
        <v>5130</v>
      </c>
      <c r="D238" t="s">
        <v>6147</v>
      </c>
      <c r="E238" t="s">
        <v>589</v>
      </c>
      <c r="F238" t="s">
        <v>27</v>
      </c>
      <c r="G238" t="s">
        <v>33</v>
      </c>
      <c r="H238">
        <v>-0.15</v>
      </c>
      <c r="I238" t="s">
        <v>5138</v>
      </c>
      <c r="J238">
        <v>1</v>
      </c>
      <c r="K238">
        <v>91</v>
      </c>
      <c r="L238" s="1" t="s">
        <v>6148</v>
      </c>
      <c r="M238" t="s">
        <v>590</v>
      </c>
      <c r="N238">
        <v>3</v>
      </c>
      <c r="O238">
        <v>33</v>
      </c>
      <c r="P238">
        <v>125</v>
      </c>
      <c r="Q238">
        <v>1</v>
      </c>
      <c r="R238" t="s">
        <v>29</v>
      </c>
      <c r="S238">
        <v>1975</v>
      </c>
      <c r="T238">
        <v>1</v>
      </c>
      <c r="U238">
        <v>3</v>
      </c>
      <c r="V238" t="s">
        <v>30</v>
      </c>
      <c r="W238" t="s">
        <v>30</v>
      </c>
      <c r="X238" t="s">
        <v>30</v>
      </c>
      <c r="Y238">
        <v>10</v>
      </c>
      <c r="Z238">
        <v>1</v>
      </c>
      <c r="AA238" t="s">
        <v>6149</v>
      </c>
      <c r="AB238" t="s">
        <v>630</v>
      </c>
      <c r="AC238" t="s">
        <v>31</v>
      </c>
      <c r="AD238" t="s">
        <v>30</v>
      </c>
      <c r="AE238">
        <v>1</v>
      </c>
      <c r="AF238">
        <v>1560</v>
      </c>
      <c r="AG238" t="s">
        <v>33</v>
      </c>
      <c r="AH238" t="s">
        <v>33</v>
      </c>
      <c r="AI238" t="s">
        <v>33</v>
      </c>
      <c r="AJ238" t="s">
        <v>33</v>
      </c>
    </row>
    <row r="239" spans="1:36" x14ac:dyDescent="0.25">
      <c r="A239">
        <v>13089</v>
      </c>
      <c r="B239" t="s">
        <v>6150</v>
      </c>
      <c r="C239" t="s">
        <v>5204</v>
      </c>
      <c r="D239" t="s">
        <v>6151</v>
      </c>
      <c r="E239" t="s">
        <v>592</v>
      </c>
      <c r="F239" t="s">
        <v>27</v>
      </c>
      <c r="G239" t="s">
        <v>33</v>
      </c>
      <c r="H239">
        <v>-0.15</v>
      </c>
      <c r="I239" t="s">
        <v>5138</v>
      </c>
      <c r="J239">
        <v>1</v>
      </c>
      <c r="K239">
        <v>2</v>
      </c>
      <c r="L239" s="1" t="s">
        <v>6152</v>
      </c>
      <c r="M239" t="s">
        <v>593</v>
      </c>
      <c r="N239">
        <v>3</v>
      </c>
      <c r="O239">
        <v>30</v>
      </c>
      <c r="P239">
        <v>125</v>
      </c>
      <c r="Q239">
        <v>1</v>
      </c>
      <c r="R239" t="s">
        <v>29</v>
      </c>
      <c r="S239">
        <v>1984</v>
      </c>
      <c r="T239">
        <v>2</v>
      </c>
      <c r="U239">
        <v>6</v>
      </c>
      <c r="V239" t="s">
        <v>30</v>
      </c>
      <c r="W239" t="s">
        <v>30</v>
      </c>
      <c r="X239" t="s">
        <v>30</v>
      </c>
      <c r="Y239">
        <v>10</v>
      </c>
      <c r="Z239" t="s">
        <v>33</v>
      </c>
      <c r="AA239" t="s">
        <v>633</v>
      </c>
      <c r="AB239" t="s">
        <v>634</v>
      </c>
      <c r="AC239" t="s">
        <v>31</v>
      </c>
      <c r="AD239" t="s">
        <v>166</v>
      </c>
      <c r="AE239">
        <v>1</v>
      </c>
      <c r="AF239">
        <v>1170</v>
      </c>
      <c r="AG239" t="s">
        <v>33</v>
      </c>
      <c r="AH239" t="s">
        <v>33</v>
      </c>
      <c r="AI239" t="s">
        <v>33</v>
      </c>
      <c r="AJ239" t="s">
        <v>33</v>
      </c>
    </row>
    <row r="240" spans="1:36" x14ac:dyDescent="0.25">
      <c r="A240">
        <v>13090</v>
      </c>
      <c r="B240" t="s">
        <v>6153</v>
      </c>
      <c r="C240" t="s">
        <v>5204</v>
      </c>
      <c r="D240" t="s">
        <v>6154</v>
      </c>
      <c r="E240" t="s">
        <v>594</v>
      </c>
      <c r="F240" t="s">
        <v>27</v>
      </c>
      <c r="G240" t="s">
        <v>33</v>
      </c>
      <c r="H240">
        <v>-0.15</v>
      </c>
      <c r="I240" t="s">
        <v>5138</v>
      </c>
      <c r="J240">
        <v>1</v>
      </c>
      <c r="K240">
        <v>96</v>
      </c>
      <c r="L240" s="1" t="s">
        <v>6155</v>
      </c>
      <c r="M240" t="s">
        <v>595</v>
      </c>
      <c r="N240">
        <v>3</v>
      </c>
      <c r="O240">
        <v>33</v>
      </c>
      <c r="P240">
        <v>125</v>
      </c>
      <c r="Q240" t="s">
        <v>33</v>
      </c>
      <c r="R240" t="s">
        <v>80</v>
      </c>
      <c r="S240">
        <v>1985</v>
      </c>
      <c r="T240">
        <v>3</v>
      </c>
      <c r="U240">
        <v>6</v>
      </c>
      <c r="V240" t="s">
        <v>30</v>
      </c>
      <c r="W240" t="s">
        <v>30</v>
      </c>
      <c r="X240" t="s">
        <v>30</v>
      </c>
      <c r="Y240">
        <v>10</v>
      </c>
      <c r="Z240">
        <v>1</v>
      </c>
      <c r="AA240" t="s">
        <v>6156</v>
      </c>
      <c r="AB240" t="s">
        <v>637</v>
      </c>
      <c r="AC240" t="s">
        <v>81</v>
      </c>
      <c r="AD240" t="s">
        <v>30</v>
      </c>
      <c r="AE240">
        <v>1</v>
      </c>
      <c r="AF240">
        <v>1560</v>
      </c>
      <c r="AG240" t="s">
        <v>33</v>
      </c>
      <c r="AH240" t="s">
        <v>33</v>
      </c>
      <c r="AI240" t="s">
        <v>33</v>
      </c>
      <c r="AJ240" t="s">
        <v>33</v>
      </c>
    </row>
    <row r="241" spans="1:36" x14ac:dyDescent="0.25">
      <c r="A241">
        <v>13091</v>
      </c>
      <c r="B241" t="s">
        <v>6157</v>
      </c>
      <c r="C241" t="s">
        <v>5204</v>
      </c>
      <c r="D241" t="s">
        <v>6158</v>
      </c>
      <c r="E241" t="s">
        <v>596</v>
      </c>
      <c r="F241" t="s">
        <v>27</v>
      </c>
      <c r="G241" t="s">
        <v>33</v>
      </c>
      <c r="H241" s="2">
        <v>-0.15</v>
      </c>
      <c r="I241" s="2" t="s">
        <v>5138</v>
      </c>
      <c r="J241">
        <v>1</v>
      </c>
      <c r="K241">
        <v>96</v>
      </c>
      <c r="L241" s="1" t="s">
        <v>6159</v>
      </c>
      <c r="M241" t="s">
        <v>597</v>
      </c>
      <c r="N241">
        <v>3</v>
      </c>
      <c r="O241">
        <v>33</v>
      </c>
      <c r="P241">
        <v>125</v>
      </c>
      <c r="Q241" t="s">
        <v>33</v>
      </c>
      <c r="R241" t="s">
        <v>80</v>
      </c>
      <c r="S241">
        <v>1975</v>
      </c>
      <c r="T241">
        <v>3</v>
      </c>
      <c r="U241">
        <v>6</v>
      </c>
      <c r="V241" t="s">
        <v>30</v>
      </c>
      <c r="W241" t="s">
        <v>30</v>
      </c>
      <c r="X241" t="s">
        <v>30</v>
      </c>
      <c r="Y241">
        <v>10</v>
      </c>
      <c r="Z241">
        <v>1</v>
      </c>
      <c r="AA241" t="s">
        <v>641</v>
      </c>
      <c r="AB241" t="s">
        <v>6160</v>
      </c>
      <c r="AC241" t="s">
        <v>81</v>
      </c>
      <c r="AD241" t="s">
        <v>30</v>
      </c>
      <c r="AE241">
        <v>1</v>
      </c>
      <c r="AF241">
        <v>1560</v>
      </c>
      <c r="AG241" t="s">
        <v>33</v>
      </c>
      <c r="AH241" t="s">
        <v>33</v>
      </c>
      <c r="AI241" t="s">
        <v>33</v>
      </c>
      <c r="AJ241" t="s">
        <v>33</v>
      </c>
    </row>
    <row r="242" spans="1:36" x14ac:dyDescent="0.25">
      <c r="A242">
        <v>13092</v>
      </c>
      <c r="B242" t="s">
        <v>6161</v>
      </c>
      <c r="C242" t="s">
        <v>5130</v>
      </c>
      <c r="D242" t="s">
        <v>6162</v>
      </c>
      <c r="E242" t="s">
        <v>599</v>
      </c>
      <c r="F242" t="s">
        <v>27</v>
      </c>
      <c r="G242" t="s">
        <v>27</v>
      </c>
      <c r="H242">
        <v>0.05</v>
      </c>
      <c r="I242" t="s">
        <v>5138</v>
      </c>
      <c r="J242">
        <v>1</v>
      </c>
      <c r="K242">
        <v>22</v>
      </c>
      <c r="L242" s="1" t="s">
        <v>6163</v>
      </c>
      <c r="M242" t="s">
        <v>600</v>
      </c>
      <c r="N242">
        <v>3</v>
      </c>
      <c r="O242">
        <v>22</v>
      </c>
      <c r="P242">
        <v>108</v>
      </c>
      <c r="Q242" t="s">
        <v>33</v>
      </c>
      <c r="R242" t="s">
        <v>186</v>
      </c>
      <c r="S242">
        <v>1965</v>
      </c>
      <c r="T242">
        <v>2</v>
      </c>
      <c r="U242">
        <v>8</v>
      </c>
      <c r="V242" t="s">
        <v>30</v>
      </c>
      <c r="W242" t="s">
        <v>30</v>
      </c>
      <c r="X242" t="s">
        <v>30</v>
      </c>
      <c r="Y242">
        <v>10</v>
      </c>
      <c r="Z242">
        <v>2</v>
      </c>
      <c r="AA242" t="s">
        <v>6164</v>
      </c>
      <c r="AB242" t="s">
        <v>33</v>
      </c>
      <c r="AC242" t="s">
        <v>217</v>
      </c>
      <c r="AD242" t="s">
        <v>32</v>
      </c>
      <c r="AE242">
        <v>5</v>
      </c>
      <c r="AF242">
        <v>1820</v>
      </c>
      <c r="AG242" t="s">
        <v>33</v>
      </c>
      <c r="AH242" t="s">
        <v>33</v>
      </c>
      <c r="AI242" t="s">
        <v>33</v>
      </c>
      <c r="AJ242" t="s">
        <v>33</v>
      </c>
    </row>
    <row r="243" spans="1:36" x14ac:dyDescent="0.25">
      <c r="A243">
        <v>13093</v>
      </c>
      <c r="B243" t="s">
        <v>6165</v>
      </c>
      <c r="C243" t="s">
        <v>5130</v>
      </c>
      <c r="D243" t="s">
        <v>6166</v>
      </c>
      <c r="E243" t="s">
        <v>601</v>
      </c>
      <c r="F243" t="s">
        <v>27</v>
      </c>
      <c r="G243" t="s">
        <v>27</v>
      </c>
      <c r="H243">
        <v>0.05</v>
      </c>
      <c r="I243" t="s">
        <v>5138</v>
      </c>
      <c r="J243">
        <v>1</v>
      </c>
      <c r="K243">
        <v>22</v>
      </c>
      <c r="L243" s="1" t="s">
        <v>6167</v>
      </c>
      <c r="M243" t="s">
        <v>602</v>
      </c>
      <c r="N243">
        <v>3</v>
      </c>
      <c r="O243">
        <v>22</v>
      </c>
      <c r="P243">
        <v>108</v>
      </c>
      <c r="Q243" t="s">
        <v>33</v>
      </c>
      <c r="R243" t="s">
        <v>80</v>
      </c>
      <c r="S243">
        <v>1973</v>
      </c>
      <c r="T243">
        <v>2</v>
      </c>
      <c r="U243">
        <v>9</v>
      </c>
      <c r="V243" t="s">
        <v>30</v>
      </c>
      <c r="W243" t="s">
        <v>30</v>
      </c>
      <c r="X243" t="s">
        <v>30</v>
      </c>
      <c r="Y243">
        <v>10</v>
      </c>
      <c r="Z243">
        <v>2</v>
      </c>
      <c r="AA243" t="s">
        <v>6168</v>
      </c>
      <c r="AB243" t="s">
        <v>33</v>
      </c>
      <c r="AC243" t="s">
        <v>81</v>
      </c>
      <c r="AD243" t="s">
        <v>38</v>
      </c>
      <c r="AE243">
        <v>5</v>
      </c>
      <c r="AF243">
        <v>1820</v>
      </c>
      <c r="AG243" t="s">
        <v>6169</v>
      </c>
      <c r="AH243" t="s">
        <v>33</v>
      </c>
      <c r="AI243" t="s">
        <v>33</v>
      </c>
      <c r="AJ243" t="s">
        <v>33</v>
      </c>
    </row>
    <row r="244" spans="1:36" x14ac:dyDescent="0.25">
      <c r="A244">
        <v>13094</v>
      </c>
      <c r="B244" t="s">
        <v>6170</v>
      </c>
      <c r="C244" t="s">
        <v>5130</v>
      </c>
      <c r="D244" t="s">
        <v>6171</v>
      </c>
      <c r="E244" t="s">
        <v>604</v>
      </c>
      <c r="F244" t="s">
        <v>27</v>
      </c>
      <c r="G244" t="s">
        <v>27</v>
      </c>
      <c r="H244">
        <v>0.05</v>
      </c>
      <c r="I244" t="s">
        <v>5138</v>
      </c>
      <c r="J244">
        <v>1</v>
      </c>
      <c r="K244">
        <v>22</v>
      </c>
      <c r="L244" s="1" t="s">
        <v>6172</v>
      </c>
      <c r="M244" t="s">
        <v>605</v>
      </c>
      <c r="N244">
        <v>3</v>
      </c>
      <c r="O244">
        <v>22</v>
      </c>
      <c r="P244">
        <v>108</v>
      </c>
      <c r="Q244" t="s">
        <v>33</v>
      </c>
      <c r="R244" t="s">
        <v>80</v>
      </c>
      <c r="S244">
        <v>1955</v>
      </c>
      <c r="T244">
        <v>2</v>
      </c>
      <c r="U244">
        <v>9</v>
      </c>
      <c r="V244" t="s">
        <v>30</v>
      </c>
      <c r="W244" t="s">
        <v>30</v>
      </c>
      <c r="X244" t="s">
        <v>30</v>
      </c>
      <c r="Y244">
        <v>10</v>
      </c>
      <c r="Z244">
        <v>2</v>
      </c>
      <c r="AA244" t="s">
        <v>6173</v>
      </c>
      <c r="AB244" t="s">
        <v>33</v>
      </c>
      <c r="AC244" t="s">
        <v>81</v>
      </c>
      <c r="AD244" t="s">
        <v>38</v>
      </c>
      <c r="AE244">
        <v>5</v>
      </c>
      <c r="AF244">
        <v>1820</v>
      </c>
      <c r="AG244" t="s">
        <v>33</v>
      </c>
      <c r="AH244" t="s">
        <v>33</v>
      </c>
      <c r="AI244" t="s">
        <v>33</v>
      </c>
      <c r="AJ244" t="s">
        <v>33</v>
      </c>
    </row>
    <row r="245" spans="1:36" x14ac:dyDescent="0.25">
      <c r="A245">
        <v>13095</v>
      </c>
      <c r="B245" t="s">
        <v>6174</v>
      </c>
      <c r="C245" t="s">
        <v>5130</v>
      </c>
      <c r="D245" t="s">
        <v>6175</v>
      </c>
      <c r="E245" t="s">
        <v>606</v>
      </c>
      <c r="F245" t="s">
        <v>27</v>
      </c>
      <c r="G245" t="s">
        <v>27</v>
      </c>
      <c r="H245">
        <v>0.05</v>
      </c>
      <c r="I245" t="s">
        <v>5138</v>
      </c>
      <c r="J245">
        <v>1</v>
      </c>
      <c r="K245">
        <v>22</v>
      </c>
      <c r="L245" s="1" t="s">
        <v>6176</v>
      </c>
      <c r="M245" t="s">
        <v>607</v>
      </c>
      <c r="N245">
        <v>3</v>
      </c>
      <c r="O245">
        <v>22</v>
      </c>
      <c r="P245">
        <v>108</v>
      </c>
      <c r="Q245" t="s">
        <v>33</v>
      </c>
      <c r="R245" t="s">
        <v>153</v>
      </c>
      <c r="S245">
        <v>1951</v>
      </c>
      <c r="T245">
        <v>2</v>
      </c>
      <c r="U245">
        <v>9</v>
      </c>
      <c r="V245" t="s">
        <v>30</v>
      </c>
      <c r="W245" t="s">
        <v>30</v>
      </c>
      <c r="X245" t="s">
        <v>30</v>
      </c>
      <c r="Y245">
        <v>10</v>
      </c>
      <c r="Z245">
        <v>2</v>
      </c>
      <c r="AA245" t="s">
        <v>6177</v>
      </c>
      <c r="AB245" t="s">
        <v>33</v>
      </c>
      <c r="AC245" t="s">
        <v>187</v>
      </c>
      <c r="AD245" t="s">
        <v>38</v>
      </c>
      <c r="AE245">
        <v>5</v>
      </c>
      <c r="AF245">
        <v>1820</v>
      </c>
      <c r="AG245" t="s">
        <v>33</v>
      </c>
      <c r="AH245" t="s">
        <v>33</v>
      </c>
      <c r="AI245" t="s">
        <v>33</v>
      </c>
      <c r="AJ245" t="s">
        <v>33</v>
      </c>
    </row>
    <row r="246" spans="1:36" x14ac:dyDescent="0.25">
      <c r="A246">
        <v>13096</v>
      </c>
      <c r="B246" t="s">
        <v>6178</v>
      </c>
      <c r="C246" t="s">
        <v>5130</v>
      </c>
      <c r="D246" t="s">
        <v>6179</v>
      </c>
      <c r="E246" t="s">
        <v>608</v>
      </c>
      <c r="F246" t="s">
        <v>27</v>
      </c>
      <c r="G246" t="s">
        <v>27</v>
      </c>
      <c r="H246">
        <v>0.05</v>
      </c>
      <c r="I246" t="s">
        <v>5138</v>
      </c>
      <c r="J246">
        <v>1</v>
      </c>
      <c r="K246">
        <v>22</v>
      </c>
      <c r="L246" s="1" t="s">
        <v>6180</v>
      </c>
      <c r="M246" t="s">
        <v>609</v>
      </c>
      <c r="N246">
        <v>3</v>
      </c>
      <c r="O246">
        <v>22</v>
      </c>
      <c r="P246">
        <v>108</v>
      </c>
      <c r="Q246" t="s">
        <v>33</v>
      </c>
      <c r="R246" t="s">
        <v>532</v>
      </c>
      <c r="S246">
        <v>1954</v>
      </c>
      <c r="T246">
        <v>2</v>
      </c>
      <c r="U246">
        <v>9</v>
      </c>
      <c r="V246" t="s">
        <v>30</v>
      </c>
      <c r="W246" t="s">
        <v>30</v>
      </c>
      <c r="X246" t="s">
        <v>30</v>
      </c>
      <c r="Y246">
        <v>10</v>
      </c>
      <c r="Z246">
        <v>2</v>
      </c>
      <c r="AA246" t="s">
        <v>652</v>
      </c>
      <c r="AB246" t="s">
        <v>33</v>
      </c>
      <c r="AC246" t="s">
        <v>6048</v>
      </c>
      <c r="AD246" t="s">
        <v>38</v>
      </c>
      <c r="AE246">
        <v>5</v>
      </c>
      <c r="AF246">
        <v>1820</v>
      </c>
      <c r="AG246" t="s">
        <v>33</v>
      </c>
      <c r="AH246" t="s">
        <v>33</v>
      </c>
      <c r="AI246" t="s">
        <v>33</v>
      </c>
      <c r="AJ246" t="s">
        <v>33</v>
      </c>
    </row>
    <row r="247" spans="1:36" x14ac:dyDescent="0.25">
      <c r="A247">
        <v>13097</v>
      </c>
      <c r="B247" t="s">
        <v>6181</v>
      </c>
      <c r="C247" t="s">
        <v>5130</v>
      </c>
      <c r="D247" t="s">
        <v>6182</v>
      </c>
      <c r="E247" t="s">
        <v>610</v>
      </c>
      <c r="F247" t="s">
        <v>27</v>
      </c>
      <c r="G247" t="s">
        <v>27</v>
      </c>
      <c r="H247">
        <v>0.05</v>
      </c>
      <c r="I247" t="s">
        <v>5138</v>
      </c>
      <c r="J247">
        <v>1</v>
      </c>
      <c r="K247">
        <v>22</v>
      </c>
      <c r="L247" s="1" t="s">
        <v>6183</v>
      </c>
      <c r="M247" t="s">
        <v>611</v>
      </c>
      <c r="N247">
        <v>3</v>
      </c>
      <c r="O247">
        <v>22</v>
      </c>
      <c r="P247">
        <v>108</v>
      </c>
      <c r="Q247" t="s">
        <v>33</v>
      </c>
      <c r="R247" t="s">
        <v>532</v>
      </c>
      <c r="S247">
        <v>1985</v>
      </c>
      <c r="T247">
        <v>2</v>
      </c>
      <c r="U247">
        <v>9</v>
      </c>
      <c r="V247" t="s">
        <v>30</v>
      </c>
      <c r="W247" t="s">
        <v>30</v>
      </c>
      <c r="X247" t="s">
        <v>30</v>
      </c>
      <c r="Y247">
        <v>10</v>
      </c>
      <c r="Z247">
        <v>2</v>
      </c>
      <c r="AA247" t="s">
        <v>6184</v>
      </c>
      <c r="AB247" t="s">
        <v>33</v>
      </c>
      <c r="AC247" t="s">
        <v>6048</v>
      </c>
      <c r="AD247" t="s">
        <v>38</v>
      </c>
      <c r="AE247">
        <v>5</v>
      </c>
      <c r="AF247">
        <v>2340</v>
      </c>
      <c r="AG247" t="s">
        <v>6185</v>
      </c>
      <c r="AH247" t="s">
        <v>33</v>
      </c>
      <c r="AI247" t="s">
        <v>33</v>
      </c>
      <c r="AJ247" t="s">
        <v>33</v>
      </c>
    </row>
    <row r="248" spans="1:36" x14ac:dyDescent="0.25">
      <c r="A248">
        <v>13098</v>
      </c>
      <c r="B248" t="s">
        <v>6186</v>
      </c>
      <c r="C248" t="s">
        <v>5130</v>
      </c>
      <c r="D248" t="s">
        <v>6187</v>
      </c>
      <c r="E248" t="s">
        <v>613</v>
      </c>
      <c r="F248" t="s">
        <v>27</v>
      </c>
      <c r="G248" t="s">
        <v>27</v>
      </c>
      <c r="H248">
        <v>0.05</v>
      </c>
      <c r="I248" t="s">
        <v>5138</v>
      </c>
      <c r="J248">
        <v>1</v>
      </c>
      <c r="K248">
        <v>22</v>
      </c>
      <c r="L248" s="1" t="s">
        <v>6188</v>
      </c>
      <c r="M248" t="s">
        <v>614</v>
      </c>
      <c r="N248">
        <v>3</v>
      </c>
      <c r="O248">
        <v>22</v>
      </c>
      <c r="P248">
        <v>108</v>
      </c>
      <c r="Q248" t="s">
        <v>33</v>
      </c>
      <c r="R248" t="s">
        <v>80</v>
      </c>
      <c r="S248">
        <v>1959</v>
      </c>
      <c r="T248">
        <v>2</v>
      </c>
      <c r="U248">
        <v>9</v>
      </c>
      <c r="V248" t="s">
        <v>30</v>
      </c>
      <c r="W248" t="s">
        <v>30</v>
      </c>
      <c r="X248" t="s">
        <v>30</v>
      </c>
      <c r="Y248">
        <v>10</v>
      </c>
      <c r="Z248">
        <v>2</v>
      </c>
      <c r="AA248" t="s">
        <v>6189</v>
      </c>
      <c r="AB248" t="s">
        <v>33</v>
      </c>
      <c r="AC248" t="s">
        <v>81</v>
      </c>
      <c r="AD248" t="s">
        <v>38</v>
      </c>
      <c r="AE248">
        <v>5</v>
      </c>
      <c r="AF248">
        <v>1820</v>
      </c>
      <c r="AG248" t="s">
        <v>6190</v>
      </c>
      <c r="AH248" t="s">
        <v>33</v>
      </c>
      <c r="AI248" t="s">
        <v>33</v>
      </c>
      <c r="AJ248" t="s">
        <v>33</v>
      </c>
    </row>
    <row r="249" spans="1:36" x14ac:dyDescent="0.25">
      <c r="A249">
        <v>13099</v>
      </c>
      <c r="B249" t="s">
        <v>6191</v>
      </c>
      <c r="C249" t="s">
        <v>5130</v>
      </c>
      <c r="D249" t="s">
        <v>6192</v>
      </c>
      <c r="E249" t="s">
        <v>615</v>
      </c>
      <c r="F249" t="s">
        <v>27</v>
      </c>
      <c r="G249" t="s">
        <v>27</v>
      </c>
      <c r="H249">
        <v>0.05</v>
      </c>
      <c r="I249" t="s">
        <v>5199</v>
      </c>
      <c r="J249">
        <v>1</v>
      </c>
      <c r="K249">
        <v>21</v>
      </c>
      <c r="L249" s="1" t="s">
        <v>6193</v>
      </c>
      <c r="M249" t="s">
        <v>616</v>
      </c>
      <c r="N249">
        <v>3</v>
      </c>
      <c r="O249">
        <v>22</v>
      </c>
      <c r="P249">
        <v>108</v>
      </c>
      <c r="Q249" t="s">
        <v>33</v>
      </c>
      <c r="R249" t="s">
        <v>186</v>
      </c>
      <c r="S249">
        <v>1983</v>
      </c>
      <c r="T249">
        <v>2</v>
      </c>
      <c r="U249">
        <v>9</v>
      </c>
      <c r="V249" t="s">
        <v>30</v>
      </c>
      <c r="W249" t="s">
        <v>30</v>
      </c>
      <c r="X249" t="s">
        <v>30</v>
      </c>
      <c r="Y249">
        <v>10</v>
      </c>
      <c r="Z249">
        <v>8</v>
      </c>
      <c r="AA249" t="s">
        <v>6194</v>
      </c>
      <c r="AB249" t="s">
        <v>33</v>
      </c>
      <c r="AC249" t="s">
        <v>217</v>
      </c>
      <c r="AD249" t="s">
        <v>43</v>
      </c>
      <c r="AE249">
        <v>5</v>
      </c>
      <c r="AF249">
        <v>2860</v>
      </c>
      <c r="AG249" t="s">
        <v>33</v>
      </c>
      <c r="AH249" t="s">
        <v>33</v>
      </c>
      <c r="AI249" t="s">
        <v>33</v>
      </c>
      <c r="AJ249" t="s">
        <v>33</v>
      </c>
    </row>
    <row r="250" spans="1:36" x14ac:dyDescent="0.25">
      <c r="A250">
        <v>13100</v>
      </c>
      <c r="B250" t="s">
        <v>6195</v>
      </c>
      <c r="C250" t="s">
        <v>5130</v>
      </c>
      <c r="D250" t="s">
        <v>6196</v>
      </c>
      <c r="E250" t="s">
        <v>617</v>
      </c>
      <c r="F250" t="s">
        <v>27</v>
      </c>
      <c r="G250" t="s">
        <v>27</v>
      </c>
      <c r="H250">
        <v>0.05</v>
      </c>
      <c r="I250" t="s">
        <v>5199</v>
      </c>
      <c r="J250">
        <v>1</v>
      </c>
      <c r="K250">
        <v>25</v>
      </c>
      <c r="L250" s="1" t="s">
        <v>6197</v>
      </c>
      <c r="M250" t="s">
        <v>618</v>
      </c>
      <c r="N250">
        <v>3</v>
      </c>
      <c r="O250">
        <v>22</v>
      </c>
      <c r="P250">
        <v>108</v>
      </c>
      <c r="Q250" t="s">
        <v>33</v>
      </c>
      <c r="R250" t="s">
        <v>186</v>
      </c>
      <c r="S250">
        <v>1995</v>
      </c>
      <c r="T250">
        <v>1</v>
      </c>
      <c r="U250">
        <v>9</v>
      </c>
      <c r="V250" t="s">
        <v>30</v>
      </c>
      <c r="W250" t="s">
        <v>30</v>
      </c>
      <c r="X250" t="s">
        <v>30</v>
      </c>
      <c r="Y250">
        <v>10</v>
      </c>
      <c r="Z250">
        <v>1</v>
      </c>
      <c r="AA250" t="s">
        <v>662</v>
      </c>
      <c r="AB250" t="s">
        <v>33</v>
      </c>
      <c r="AC250" t="s">
        <v>217</v>
      </c>
      <c r="AD250" t="s">
        <v>50</v>
      </c>
      <c r="AE250">
        <v>5</v>
      </c>
      <c r="AF250">
        <v>3120</v>
      </c>
      <c r="AG250" t="s">
        <v>621</v>
      </c>
      <c r="AH250" t="s">
        <v>27</v>
      </c>
      <c r="AI250" t="s">
        <v>33</v>
      </c>
      <c r="AJ250" t="s">
        <v>33</v>
      </c>
    </row>
    <row r="251" spans="1:36" x14ac:dyDescent="0.25">
      <c r="A251">
        <v>13101</v>
      </c>
      <c r="B251" t="s">
        <v>6198</v>
      </c>
      <c r="C251" t="s">
        <v>5130</v>
      </c>
      <c r="D251" t="s">
        <v>6199</v>
      </c>
      <c r="E251" t="s">
        <v>619</v>
      </c>
      <c r="F251" t="s">
        <v>27</v>
      </c>
      <c r="G251" t="s">
        <v>27</v>
      </c>
      <c r="H251">
        <v>0.05</v>
      </c>
      <c r="I251" t="s">
        <v>5138</v>
      </c>
      <c r="J251">
        <v>3</v>
      </c>
      <c r="K251">
        <v>6</v>
      </c>
      <c r="L251" s="1" t="s">
        <v>6200</v>
      </c>
      <c r="M251" t="s">
        <v>620</v>
      </c>
      <c r="N251">
        <v>5</v>
      </c>
      <c r="O251">
        <v>31</v>
      </c>
      <c r="P251">
        <v>123</v>
      </c>
      <c r="Q251" t="s">
        <v>33</v>
      </c>
      <c r="R251" t="s">
        <v>186</v>
      </c>
      <c r="S251">
        <v>1990</v>
      </c>
      <c r="T251">
        <v>1</v>
      </c>
      <c r="U251">
        <v>13</v>
      </c>
      <c r="V251" t="s">
        <v>30</v>
      </c>
      <c r="W251" t="s">
        <v>30</v>
      </c>
      <c r="X251" t="s">
        <v>30</v>
      </c>
      <c r="Y251">
        <v>10</v>
      </c>
      <c r="Z251">
        <v>1</v>
      </c>
      <c r="AA251" t="s">
        <v>665</v>
      </c>
      <c r="AB251" t="s">
        <v>33</v>
      </c>
      <c r="AC251" t="s">
        <v>217</v>
      </c>
      <c r="AD251" t="s">
        <v>38</v>
      </c>
      <c r="AE251">
        <v>5</v>
      </c>
      <c r="AF251">
        <v>2860</v>
      </c>
      <c r="AG251" t="s">
        <v>649</v>
      </c>
      <c r="AH251" t="s">
        <v>27</v>
      </c>
      <c r="AI251" t="s">
        <v>33</v>
      </c>
      <c r="AJ251" t="s">
        <v>33</v>
      </c>
    </row>
    <row r="252" spans="1:36" x14ac:dyDescent="0.25">
      <c r="A252">
        <v>13102</v>
      </c>
      <c r="B252" t="s">
        <v>6201</v>
      </c>
      <c r="C252" t="s">
        <v>5130</v>
      </c>
      <c r="D252" t="s">
        <v>6202</v>
      </c>
      <c r="E252" t="s">
        <v>622</v>
      </c>
      <c r="F252" t="s">
        <v>27</v>
      </c>
      <c r="G252" t="s">
        <v>27</v>
      </c>
      <c r="H252">
        <v>0.05</v>
      </c>
      <c r="I252" t="s">
        <v>5199</v>
      </c>
      <c r="J252">
        <v>1</v>
      </c>
      <c r="K252">
        <v>21</v>
      </c>
      <c r="L252" s="1" t="s">
        <v>6203</v>
      </c>
      <c r="M252" t="s">
        <v>623</v>
      </c>
      <c r="N252">
        <v>3</v>
      </c>
      <c r="O252">
        <v>22</v>
      </c>
      <c r="P252">
        <v>108</v>
      </c>
      <c r="Q252" t="s">
        <v>33</v>
      </c>
      <c r="R252" t="s">
        <v>186</v>
      </c>
      <c r="S252">
        <v>1987</v>
      </c>
      <c r="T252">
        <v>2</v>
      </c>
      <c r="U252">
        <v>9</v>
      </c>
      <c r="V252" t="s">
        <v>30</v>
      </c>
      <c r="W252" t="s">
        <v>30</v>
      </c>
      <c r="X252" t="s">
        <v>30</v>
      </c>
      <c r="Y252">
        <v>10</v>
      </c>
      <c r="Z252">
        <v>8</v>
      </c>
      <c r="AA252" t="s">
        <v>6204</v>
      </c>
      <c r="AB252" t="s">
        <v>33</v>
      </c>
      <c r="AC252" t="s">
        <v>217</v>
      </c>
      <c r="AD252" t="s">
        <v>50</v>
      </c>
      <c r="AE252">
        <v>5</v>
      </c>
      <c r="AF252">
        <v>2860</v>
      </c>
      <c r="AG252" t="s">
        <v>627</v>
      </c>
      <c r="AH252" t="s">
        <v>33</v>
      </c>
      <c r="AI252" t="s">
        <v>33</v>
      </c>
      <c r="AJ252" t="s">
        <v>33</v>
      </c>
    </row>
    <row r="253" spans="1:36" x14ac:dyDescent="0.25">
      <c r="A253">
        <v>13103</v>
      </c>
      <c r="B253" t="s">
        <v>6205</v>
      </c>
      <c r="C253" t="s">
        <v>5130</v>
      </c>
      <c r="D253" t="s">
        <v>6206</v>
      </c>
      <c r="E253" t="s">
        <v>625</v>
      </c>
      <c r="F253" t="s">
        <v>27</v>
      </c>
      <c r="G253" t="s">
        <v>27</v>
      </c>
      <c r="H253">
        <v>0.05</v>
      </c>
      <c r="I253" t="s">
        <v>5199</v>
      </c>
      <c r="J253">
        <v>1</v>
      </c>
      <c r="K253">
        <v>45</v>
      </c>
      <c r="L253" s="1" t="s">
        <v>6207</v>
      </c>
      <c r="M253" t="s">
        <v>626</v>
      </c>
      <c r="N253">
        <v>3</v>
      </c>
      <c r="O253">
        <v>22</v>
      </c>
      <c r="P253">
        <v>108</v>
      </c>
      <c r="Q253" t="s">
        <v>33</v>
      </c>
      <c r="R253" t="s">
        <v>186</v>
      </c>
      <c r="S253">
        <v>1991</v>
      </c>
      <c r="T253">
        <v>2</v>
      </c>
      <c r="U253">
        <v>9</v>
      </c>
      <c r="V253" t="s">
        <v>30</v>
      </c>
      <c r="W253" t="s">
        <v>30</v>
      </c>
      <c r="X253" t="s">
        <v>30</v>
      </c>
      <c r="Y253">
        <v>10</v>
      </c>
      <c r="Z253">
        <v>1</v>
      </c>
      <c r="AA253" t="s">
        <v>6208</v>
      </c>
      <c r="AB253" t="s">
        <v>33</v>
      </c>
      <c r="AC253" t="s">
        <v>217</v>
      </c>
      <c r="AD253" t="s">
        <v>50</v>
      </c>
      <c r="AE253">
        <v>5</v>
      </c>
      <c r="AF253">
        <v>2600</v>
      </c>
      <c r="AG253" t="s">
        <v>6209</v>
      </c>
      <c r="AH253" t="s">
        <v>33</v>
      </c>
      <c r="AI253" t="s">
        <v>33</v>
      </c>
      <c r="AJ253" t="s">
        <v>33</v>
      </c>
    </row>
    <row r="254" spans="1:36" x14ac:dyDescent="0.25">
      <c r="A254">
        <v>13104</v>
      </c>
      <c r="B254" t="s">
        <v>6210</v>
      </c>
      <c r="C254" t="s">
        <v>5204</v>
      </c>
      <c r="D254" t="s">
        <v>6211</v>
      </c>
      <c r="E254" t="s">
        <v>628</v>
      </c>
      <c r="F254" t="s">
        <v>27</v>
      </c>
      <c r="G254" t="s">
        <v>33</v>
      </c>
      <c r="H254">
        <v>-0.15</v>
      </c>
      <c r="I254" t="s">
        <v>5138</v>
      </c>
      <c r="J254">
        <v>1</v>
      </c>
      <c r="K254">
        <v>88</v>
      </c>
      <c r="L254" s="1" t="s">
        <v>6212</v>
      </c>
      <c r="M254" t="s">
        <v>629</v>
      </c>
      <c r="N254">
        <v>3</v>
      </c>
      <c r="O254">
        <v>33</v>
      </c>
      <c r="P254">
        <v>125</v>
      </c>
      <c r="Q254" t="s">
        <v>33</v>
      </c>
      <c r="R254" t="s">
        <v>75</v>
      </c>
      <c r="S254">
        <v>1975</v>
      </c>
      <c r="T254">
        <v>3</v>
      </c>
      <c r="U254">
        <v>6</v>
      </c>
      <c r="V254" t="s">
        <v>30</v>
      </c>
      <c r="W254" t="s">
        <v>30</v>
      </c>
      <c r="X254" t="s">
        <v>30</v>
      </c>
      <c r="Y254">
        <v>10</v>
      </c>
      <c r="Z254">
        <v>1</v>
      </c>
      <c r="AA254" t="s">
        <v>6213</v>
      </c>
      <c r="AB254" t="s">
        <v>6214</v>
      </c>
      <c r="AC254" t="s">
        <v>76</v>
      </c>
      <c r="AD254" t="s">
        <v>30</v>
      </c>
      <c r="AE254">
        <v>1</v>
      </c>
      <c r="AF254">
        <v>1560</v>
      </c>
      <c r="AG254" t="s">
        <v>33</v>
      </c>
      <c r="AH254" t="s">
        <v>33</v>
      </c>
      <c r="AI254" t="s">
        <v>33</v>
      </c>
      <c r="AJ254" t="s">
        <v>33</v>
      </c>
    </row>
    <row r="255" spans="1:36" x14ac:dyDescent="0.25">
      <c r="A255">
        <v>13105</v>
      </c>
      <c r="B255" t="s">
        <v>6215</v>
      </c>
      <c r="C255" t="s">
        <v>5204</v>
      </c>
      <c r="D255" t="s">
        <v>6216</v>
      </c>
      <c r="E255" t="s">
        <v>631</v>
      </c>
      <c r="F255" t="s">
        <v>27</v>
      </c>
      <c r="G255" t="s">
        <v>33</v>
      </c>
      <c r="H255">
        <v>-0.15</v>
      </c>
      <c r="I255" t="s">
        <v>5138</v>
      </c>
      <c r="J255">
        <v>1</v>
      </c>
      <c r="K255">
        <v>95</v>
      </c>
      <c r="L255" s="1" t="s">
        <v>6217</v>
      </c>
      <c r="M255" t="s">
        <v>632</v>
      </c>
      <c r="N255">
        <v>3</v>
      </c>
      <c r="O255">
        <v>33</v>
      </c>
      <c r="P255">
        <v>125</v>
      </c>
      <c r="Q255" t="s">
        <v>33</v>
      </c>
      <c r="R255" t="s">
        <v>75</v>
      </c>
      <c r="S255">
        <v>1985</v>
      </c>
      <c r="T255">
        <v>3</v>
      </c>
      <c r="U255">
        <v>6</v>
      </c>
      <c r="V255" t="s">
        <v>30</v>
      </c>
      <c r="W255" t="s">
        <v>30</v>
      </c>
      <c r="X255" t="s">
        <v>30</v>
      </c>
      <c r="Y255">
        <v>10</v>
      </c>
      <c r="Z255">
        <v>2</v>
      </c>
      <c r="AA255" t="s">
        <v>6218</v>
      </c>
      <c r="AB255" t="s">
        <v>6219</v>
      </c>
      <c r="AC255" t="s">
        <v>76</v>
      </c>
      <c r="AD255" t="s">
        <v>30</v>
      </c>
      <c r="AE255">
        <v>1</v>
      </c>
      <c r="AF255">
        <v>1560</v>
      </c>
      <c r="AG255" t="s">
        <v>33</v>
      </c>
      <c r="AH255" t="s">
        <v>33</v>
      </c>
      <c r="AI255" t="s">
        <v>33</v>
      </c>
      <c r="AJ255" t="s">
        <v>33</v>
      </c>
    </row>
    <row r="256" spans="1:36" x14ac:dyDescent="0.25">
      <c r="A256">
        <v>13106</v>
      </c>
      <c r="B256" t="s">
        <v>6220</v>
      </c>
      <c r="C256" t="s">
        <v>5130</v>
      </c>
      <c r="D256" t="s">
        <v>6221</v>
      </c>
      <c r="E256" t="s">
        <v>635</v>
      </c>
      <c r="F256" t="s">
        <v>27</v>
      </c>
      <c r="G256" t="s">
        <v>27</v>
      </c>
      <c r="H256">
        <v>0.05</v>
      </c>
      <c r="I256" t="s">
        <v>5138</v>
      </c>
      <c r="J256">
        <v>3</v>
      </c>
      <c r="K256">
        <v>5</v>
      </c>
      <c r="L256" s="1" t="s">
        <v>6222</v>
      </c>
      <c r="M256" t="s">
        <v>636</v>
      </c>
      <c r="N256">
        <v>5</v>
      </c>
      <c r="O256">
        <v>31</v>
      </c>
      <c r="P256">
        <v>123</v>
      </c>
      <c r="Q256" t="s">
        <v>33</v>
      </c>
      <c r="R256" t="s">
        <v>186</v>
      </c>
      <c r="S256">
        <v>1990</v>
      </c>
      <c r="T256">
        <v>1</v>
      </c>
      <c r="U256">
        <v>13</v>
      </c>
      <c r="V256" t="s">
        <v>30</v>
      </c>
      <c r="W256" t="s">
        <v>30</v>
      </c>
      <c r="X256" t="s">
        <v>30</v>
      </c>
      <c r="Y256">
        <v>10</v>
      </c>
      <c r="Z256">
        <v>2</v>
      </c>
      <c r="AA256" t="s">
        <v>6223</v>
      </c>
      <c r="AB256" t="s">
        <v>33</v>
      </c>
      <c r="AC256" t="s">
        <v>217</v>
      </c>
      <c r="AD256" t="s">
        <v>38</v>
      </c>
      <c r="AE256">
        <v>5</v>
      </c>
      <c r="AF256">
        <v>2340</v>
      </c>
      <c r="AG256" t="s">
        <v>1872</v>
      </c>
      <c r="AH256" t="s">
        <v>27</v>
      </c>
      <c r="AI256" t="s">
        <v>33</v>
      </c>
      <c r="AJ256" t="s">
        <v>33</v>
      </c>
    </row>
    <row r="257" spans="1:36" x14ac:dyDescent="0.25">
      <c r="A257">
        <v>13107</v>
      </c>
      <c r="B257" t="s">
        <v>6224</v>
      </c>
      <c r="C257" t="s">
        <v>5130</v>
      </c>
      <c r="D257" t="s">
        <v>6225</v>
      </c>
      <c r="E257" t="s">
        <v>639</v>
      </c>
      <c r="F257" t="s">
        <v>27</v>
      </c>
      <c r="G257" t="s">
        <v>27</v>
      </c>
      <c r="H257" t="s">
        <v>33</v>
      </c>
      <c r="I257" t="s">
        <v>5132</v>
      </c>
      <c r="J257">
        <v>1</v>
      </c>
      <c r="K257">
        <v>24</v>
      </c>
      <c r="L257" s="1" t="s">
        <v>6226</v>
      </c>
      <c r="M257" t="s">
        <v>640</v>
      </c>
      <c r="N257">
        <v>3</v>
      </c>
      <c r="O257">
        <v>22</v>
      </c>
      <c r="P257">
        <v>108</v>
      </c>
      <c r="Q257" t="s">
        <v>33</v>
      </c>
      <c r="R257" t="s">
        <v>186</v>
      </c>
      <c r="S257">
        <v>1980</v>
      </c>
      <c r="T257">
        <v>2</v>
      </c>
      <c r="U257">
        <v>9</v>
      </c>
      <c r="V257" t="s">
        <v>30</v>
      </c>
      <c r="W257" t="s">
        <v>30</v>
      </c>
      <c r="X257" t="s">
        <v>30</v>
      </c>
      <c r="Y257">
        <v>10</v>
      </c>
      <c r="Z257">
        <v>2</v>
      </c>
      <c r="AA257" t="s">
        <v>6227</v>
      </c>
      <c r="AB257" t="s">
        <v>33</v>
      </c>
      <c r="AC257" t="s">
        <v>217</v>
      </c>
      <c r="AD257" t="s">
        <v>38</v>
      </c>
      <c r="AE257">
        <v>5</v>
      </c>
      <c r="AF257">
        <v>2340</v>
      </c>
      <c r="AG257" t="s">
        <v>655</v>
      </c>
      <c r="AH257" t="s">
        <v>33</v>
      </c>
      <c r="AI257" t="s">
        <v>33</v>
      </c>
      <c r="AJ257" t="s">
        <v>33</v>
      </c>
    </row>
    <row r="258" spans="1:36" x14ac:dyDescent="0.25">
      <c r="A258">
        <v>13108</v>
      </c>
      <c r="B258" t="s">
        <v>6228</v>
      </c>
      <c r="C258" t="s">
        <v>5130</v>
      </c>
      <c r="D258" t="s">
        <v>6229</v>
      </c>
      <c r="E258" t="s">
        <v>643</v>
      </c>
      <c r="F258" t="s">
        <v>27</v>
      </c>
      <c r="G258" t="s">
        <v>27</v>
      </c>
      <c r="H258" t="s">
        <v>33</v>
      </c>
      <c r="I258" t="s">
        <v>5132</v>
      </c>
      <c r="J258">
        <v>1</v>
      </c>
      <c r="K258">
        <v>24</v>
      </c>
      <c r="L258" s="1" t="s">
        <v>6230</v>
      </c>
      <c r="M258" t="s">
        <v>644</v>
      </c>
      <c r="N258">
        <v>3</v>
      </c>
      <c r="O258">
        <v>22</v>
      </c>
      <c r="P258">
        <v>108</v>
      </c>
      <c r="Q258" t="s">
        <v>33</v>
      </c>
      <c r="R258" t="s">
        <v>186</v>
      </c>
      <c r="S258">
        <v>1986</v>
      </c>
      <c r="T258">
        <v>2</v>
      </c>
      <c r="U258">
        <v>9</v>
      </c>
      <c r="V258" t="s">
        <v>30</v>
      </c>
      <c r="W258" t="s">
        <v>30</v>
      </c>
      <c r="X258" t="s">
        <v>30</v>
      </c>
      <c r="Y258">
        <v>10</v>
      </c>
      <c r="Z258">
        <v>2</v>
      </c>
      <c r="AA258" t="s">
        <v>678</v>
      </c>
      <c r="AB258" t="s">
        <v>33</v>
      </c>
      <c r="AC258" t="s">
        <v>217</v>
      </c>
      <c r="AD258" t="s">
        <v>38</v>
      </c>
      <c r="AE258">
        <v>5</v>
      </c>
      <c r="AF258">
        <v>2340</v>
      </c>
      <c r="AG258" t="s">
        <v>642</v>
      </c>
      <c r="AH258" t="s">
        <v>33</v>
      </c>
      <c r="AI258" t="s">
        <v>33</v>
      </c>
      <c r="AJ258" t="s">
        <v>33</v>
      </c>
    </row>
    <row r="259" spans="1:36" x14ac:dyDescent="0.25">
      <c r="A259">
        <v>13109</v>
      </c>
      <c r="B259" t="s">
        <v>6231</v>
      </c>
      <c r="C259" t="s">
        <v>5130</v>
      </c>
      <c r="D259" t="s">
        <v>6232</v>
      </c>
      <c r="E259" t="s">
        <v>645</v>
      </c>
      <c r="F259" t="s">
        <v>27</v>
      </c>
      <c r="G259" t="s">
        <v>27</v>
      </c>
      <c r="H259" t="s">
        <v>33</v>
      </c>
      <c r="I259" t="s">
        <v>5138</v>
      </c>
      <c r="J259">
        <v>1</v>
      </c>
      <c r="K259">
        <v>22</v>
      </c>
      <c r="L259" s="1" t="s">
        <v>6233</v>
      </c>
      <c r="M259" t="s">
        <v>646</v>
      </c>
      <c r="N259">
        <v>3</v>
      </c>
      <c r="O259">
        <v>22</v>
      </c>
      <c r="P259">
        <v>108</v>
      </c>
      <c r="Q259" t="s">
        <v>33</v>
      </c>
      <c r="R259" t="s">
        <v>186</v>
      </c>
      <c r="S259">
        <v>1967</v>
      </c>
      <c r="T259">
        <v>2</v>
      </c>
      <c r="U259">
        <v>9</v>
      </c>
      <c r="V259" t="s">
        <v>30</v>
      </c>
      <c r="W259" t="s">
        <v>30</v>
      </c>
      <c r="X259" t="s">
        <v>30</v>
      </c>
      <c r="Y259">
        <v>10</v>
      </c>
      <c r="Z259">
        <v>2</v>
      </c>
      <c r="AA259" t="s">
        <v>6234</v>
      </c>
      <c r="AB259" t="s">
        <v>33</v>
      </c>
      <c r="AC259" t="s">
        <v>217</v>
      </c>
      <c r="AD259" t="s">
        <v>38</v>
      </c>
      <c r="AE259">
        <v>5</v>
      </c>
      <c r="AF259">
        <v>2080</v>
      </c>
      <c r="AG259" t="s">
        <v>33</v>
      </c>
      <c r="AH259" t="s">
        <v>33</v>
      </c>
      <c r="AI259" t="s">
        <v>33</v>
      </c>
      <c r="AJ259" t="s">
        <v>33</v>
      </c>
    </row>
    <row r="260" spans="1:36" x14ac:dyDescent="0.25">
      <c r="A260">
        <v>13110</v>
      </c>
      <c r="B260" t="s">
        <v>6235</v>
      </c>
      <c r="C260" t="s">
        <v>5130</v>
      </c>
      <c r="D260" t="s">
        <v>6236</v>
      </c>
      <c r="E260" t="s">
        <v>647</v>
      </c>
      <c r="F260" t="s">
        <v>27</v>
      </c>
      <c r="G260" t="s">
        <v>27</v>
      </c>
      <c r="H260" t="s">
        <v>33</v>
      </c>
      <c r="I260" t="s">
        <v>5138</v>
      </c>
      <c r="J260">
        <v>1</v>
      </c>
      <c r="K260">
        <v>23</v>
      </c>
      <c r="L260" s="1" t="s">
        <v>6237</v>
      </c>
      <c r="M260" t="s">
        <v>648</v>
      </c>
      <c r="N260">
        <v>3</v>
      </c>
      <c r="O260">
        <v>22</v>
      </c>
      <c r="P260">
        <v>108</v>
      </c>
      <c r="Q260" t="s">
        <v>33</v>
      </c>
      <c r="R260" t="s">
        <v>186</v>
      </c>
      <c r="S260">
        <v>1974</v>
      </c>
      <c r="T260">
        <v>2</v>
      </c>
      <c r="U260">
        <v>9</v>
      </c>
      <c r="V260" t="s">
        <v>30</v>
      </c>
      <c r="W260" t="s">
        <v>30</v>
      </c>
      <c r="X260" t="s">
        <v>30</v>
      </c>
      <c r="Y260">
        <v>10</v>
      </c>
      <c r="Z260">
        <v>2</v>
      </c>
      <c r="AA260" t="s">
        <v>6238</v>
      </c>
      <c r="AB260" t="s">
        <v>33</v>
      </c>
      <c r="AC260" t="s">
        <v>217</v>
      </c>
      <c r="AD260" t="s">
        <v>38</v>
      </c>
      <c r="AE260">
        <v>5</v>
      </c>
      <c r="AF260">
        <v>2340</v>
      </c>
      <c r="AG260" t="s">
        <v>6239</v>
      </c>
      <c r="AH260" t="s">
        <v>33</v>
      </c>
      <c r="AI260" t="s">
        <v>33</v>
      </c>
      <c r="AJ260" t="s">
        <v>33</v>
      </c>
    </row>
    <row r="261" spans="1:36" x14ac:dyDescent="0.25">
      <c r="A261">
        <v>13111</v>
      </c>
      <c r="B261" t="s">
        <v>6240</v>
      </c>
      <c r="C261" t="s">
        <v>5130</v>
      </c>
      <c r="D261" t="s">
        <v>6241</v>
      </c>
      <c r="E261" t="s">
        <v>650</v>
      </c>
      <c r="F261" t="s">
        <v>27</v>
      </c>
      <c r="G261" t="s">
        <v>27</v>
      </c>
      <c r="H261" t="s">
        <v>33</v>
      </c>
      <c r="I261" t="s">
        <v>5132</v>
      </c>
      <c r="J261">
        <v>1</v>
      </c>
      <c r="K261">
        <v>43</v>
      </c>
      <c r="L261" s="1" t="s">
        <v>6242</v>
      </c>
      <c r="M261" t="s">
        <v>651</v>
      </c>
      <c r="N261">
        <v>1</v>
      </c>
      <c r="O261">
        <v>23</v>
      </c>
      <c r="P261">
        <v>101</v>
      </c>
      <c r="Q261" t="s">
        <v>33</v>
      </c>
      <c r="R261" t="s">
        <v>80</v>
      </c>
      <c r="S261">
        <v>1987</v>
      </c>
      <c r="T261">
        <v>1</v>
      </c>
      <c r="U261">
        <v>8</v>
      </c>
      <c r="V261" t="s">
        <v>30</v>
      </c>
      <c r="W261" t="s">
        <v>30</v>
      </c>
      <c r="X261" t="s">
        <v>30</v>
      </c>
      <c r="Y261">
        <v>10</v>
      </c>
      <c r="Z261">
        <v>1</v>
      </c>
      <c r="AA261" t="s">
        <v>6243</v>
      </c>
      <c r="AB261" t="s">
        <v>33</v>
      </c>
      <c r="AC261" t="s">
        <v>81</v>
      </c>
      <c r="AD261" t="s">
        <v>38</v>
      </c>
      <c r="AE261">
        <v>5</v>
      </c>
      <c r="AF261">
        <v>2600</v>
      </c>
      <c r="AG261" t="s">
        <v>33</v>
      </c>
      <c r="AH261" t="s">
        <v>27</v>
      </c>
      <c r="AI261" t="s">
        <v>33</v>
      </c>
      <c r="AJ261" t="s">
        <v>33</v>
      </c>
    </row>
    <row r="262" spans="1:36" x14ac:dyDescent="0.25">
      <c r="A262">
        <v>13112</v>
      </c>
      <c r="B262" t="s">
        <v>6244</v>
      </c>
      <c r="C262" t="s">
        <v>5130</v>
      </c>
      <c r="D262" t="s">
        <v>6245</v>
      </c>
      <c r="E262" t="s">
        <v>653</v>
      </c>
      <c r="F262" t="s">
        <v>27</v>
      </c>
      <c r="G262" t="s">
        <v>27</v>
      </c>
      <c r="H262" t="s">
        <v>33</v>
      </c>
      <c r="I262" t="s">
        <v>5132</v>
      </c>
      <c r="J262">
        <v>1</v>
      </c>
      <c r="K262">
        <v>12</v>
      </c>
      <c r="L262" s="1" t="s">
        <v>6246</v>
      </c>
      <c r="M262" t="s">
        <v>654</v>
      </c>
      <c r="N262">
        <v>3</v>
      </c>
      <c r="O262">
        <v>22</v>
      </c>
      <c r="P262">
        <v>108</v>
      </c>
      <c r="Q262">
        <v>1</v>
      </c>
      <c r="R262" t="s">
        <v>222</v>
      </c>
      <c r="S262">
        <v>1990</v>
      </c>
      <c r="T262">
        <v>2</v>
      </c>
      <c r="U262">
        <v>9</v>
      </c>
      <c r="V262" t="s">
        <v>30</v>
      </c>
      <c r="W262" t="s">
        <v>30</v>
      </c>
      <c r="X262" t="s">
        <v>30</v>
      </c>
      <c r="Y262">
        <v>10</v>
      </c>
      <c r="Z262">
        <v>1</v>
      </c>
      <c r="AA262" t="s">
        <v>6247</v>
      </c>
      <c r="AB262" t="s">
        <v>33</v>
      </c>
      <c r="AC262" t="s">
        <v>244</v>
      </c>
      <c r="AD262" t="s">
        <v>32</v>
      </c>
      <c r="AE262">
        <v>5</v>
      </c>
      <c r="AF262">
        <v>2860</v>
      </c>
      <c r="AG262" t="s">
        <v>6248</v>
      </c>
      <c r="AH262" t="s">
        <v>33</v>
      </c>
      <c r="AI262" t="s">
        <v>33</v>
      </c>
      <c r="AJ262" t="s">
        <v>33</v>
      </c>
    </row>
    <row r="263" spans="1:36" x14ac:dyDescent="0.25">
      <c r="A263">
        <v>13113</v>
      </c>
      <c r="B263" t="s">
        <v>6249</v>
      </c>
      <c r="C263" t="s">
        <v>5130</v>
      </c>
      <c r="D263" t="s">
        <v>6250</v>
      </c>
      <c r="E263" t="s">
        <v>656</v>
      </c>
      <c r="F263" t="s">
        <v>27</v>
      </c>
      <c r="G263" t="s">
        <v>27</v>
      </c>
      <c r="H263" t="s">
        <v>33</v>
      </c>
      <c r="I263" t="s">
        <v>5132</v>
      </c>
      <c r="J263">
        <v>1</v>
      </c>
      <c r="K263">
        <v>11</v>
      </c>
      <c r="L263" s="1" t="s">
        <v>6251</v>
      </c>
      <c r="M263" t="s">
        <v>657</v>
      </c>
      <c r="N263">
        <v>3</v>
      </c>
      <c r="O263">
        <v>22</v>
      </c>
      <c r="P263">
        <v>108</v>
      </c>
      <c r="Q263">
        <v>1</v>
      </c>
      <c r="R263" t="s">
        <v>222</v>
      </c>
      <c r="S263">
        <v>1985</v>
      </c>
      <c r="T263">
        <v>2</v>
      </c>
      <c r="U263">
        <v>9</v>
      </c>
      <c r="V263" t="s">
        <v>30</v>
      </c>
      <c r="W263" t="s">
        <v>30</v>
      </c>
      <c r="X263" t="s">
        <v>30</v>
      </c>
      <c r="Y263">
        <v>10</v>
      </c>
      <c r="Z263">
        <v>1</v>
      </c>
      <c r="AA263" t="s">
        <v>6252</v>
      </c>
      <c r="AB263" t="s">
        <v>33</v>
      </c>
      <c r="AC263" t="s">
        <v>244</v>
      </c>
      <c r="AD263" t="s">
        <v>32</v>
      </c>
      <c r="AE263">
        <v>5</v>
      </c>
      <c r="AF263">
        <v>2600</v>
      </c>
      <c r="AG263" t="s">
        <v>612</v>
      </c>
      <c r="AH263" t="s">
        <v>33</v>
      </c>
      <c r="AI263" t="s">
        <v>33</v>
      </c>
      <c r="AJ263" t="s">
        <v>33</v>
      </c>
    </row>
    <row r="264" spans="1:36" x14ac:dyDescent="0.25">
      <c r="A264">
        <v>13114</v>
      </c>
      <c r="B264" t="s">
        <v>6253</v>
      </c>
      <c r="C264" t="s">
        <v>5130</v>
      </c>
      <c r="D264" t="s">
        <v>6254</v>
      </c>
      <c r="E264" t="s">
        <v>658</v>
      </c>
      <c r="F264" t="s">
        <v>27</v>
      </c>
      <c r="G264" t="s">
        <v>27</v>
      </c>
      <c r="H264" t="s">
        <v>33</v>
      </c>
      <c r="I264" t="s">
        <v>5138</v>
      </c>
      <c r="J264">
        <v>1</v>
      </c>
      <c r="K264">
        <v>9</v>
      </c>
      <c r="L264" s="1" t="s">
        <v>6255</v>
      </c>
      <c r="M264" t="s">
        <v>659</v>
      </c>
      <c r="N264">
        <v>3</v>
      </c>
      <c r="O264">
        <v>22</v>
      </c>
      <c r="P264">
        <v>108</v>
      </c>
      <c r="Q264">
        <v>1</v>
      </c>
      <c r="R264" t="s">
        <v>222</v>
      </c>
      <c r="S264">
        <v>1980</v>
      </c>
      <c r="T264">
        <v>2</v>
      </c>
      <c r="U264">
        <v>9</v>
      </c>
      <c r="V264" t="s">
        <v>30</v>
      </c>
      <c r="W264" t="s">
        <v>30</v>
      </c>
      <c r="X264" t="s">
        <v>30</v>
      </c>
      <c r="Y264">
        <v>10</v>
      </c>
      <c r="Z264">
        <v>2</v>
      </c>
      <c r="AA264" t="s">
        <v>691</v>
      </c>
      <c r="AB264" t="s">
        <v>33</v>
      </c>
      <c r="AC264" t="s">
        <v>244</v>
      </c>
      <c r="AD264" t="s">
        <v>32</v>
      </c>
      <c r="AE264">
        <v>5</v>
      </c>
      <c r="AF264">
        <v>2600</v>
      </c>
      <c r="AG264" t="s">
        <v>33</v>
      </c>
      <c r="AH264" t="s">
        <v>33</v>
      </c>
      <c r="AI264" t="s">
        <v>33</v>
      </c>
      <c r="AJ264" t="s">
        <v>33</v>
      </c>
    </row>
    <row r="265" spans="1:36" x14ac:dyDescent="0.25">
      <c r="A265">
        <v>13115</v>
      </c>
      <c r="B265" t="s">
        <v>6256</v>
      </c>
      <c r="C265" t="s">
        <v>5136</v>
      </c>
      <c r="D265" t="s">
        <v>6257</v>
      </c>
      <c r="E265" t="s">
        <v>660</v>
      </c>
      <c r="F265" t="s">
        <v>27</v>
      </c>
      <c r="G265" t="s">
        <v>27</v>
      </c>
      <c r="H265" t="s">
        <v>33</v>
      </c>
      <c r="I265" t="s">
        <v>5138</v>
      </c>
      <c r="J265">
        <v>3</v>
      </c>
      <c r="K265">
        <v>10</v>
      </c>
      <c r="L265" s="1" t="s">
        <v>6258</v>
      </c>
      <c r="M265" t="s">
        <v>661</v>
      </c>
      <c r="N265">
        <v>5</v>
      </c>
      <c r="O265">
        <v>30</v>
      </c>
      <c r="P265">
        <v>123</v>
      </c>
      <c r="Q265" t="s">
        <v>33</v>
      </c>
      <c r="R265" t="s">
        <v>75</v>
      </c>
      <c r="S265">
        <v>1980</v>
      </c>
      <c r="T265">
        <v>2</v>
      </c>
      <c r="U265">
        <v>13</v>
      </c>
      <c r="V265" t="s">
        <v>30</v>
      </c>
      <c r="W265" t="s">
        <v>30</v>
      </c>
      <c r="X265" t="s">
        <v>30</v>
      </c>
      <c r="Y265">
        <v>10</v>
      </c>
      <c r="Z265">
        <v>1</v>
      </c>
      <c r="AA265" t="s">
        <v>6259</v>
      </c>
      <c r="AB265" t="s">
        <v>60</v>
      </c>
      <c r="AC265" t="s">
        <v>76</v>
      </c>
      <c r="AD265" t="s">
        <v>32</v>
      </c>
      <c r="AE265">
        <v>3</v>
      </c>
      <c r="AF265">
        <v>3640</v>
      </c>
      <c r="AG265" t="s">
        <v>33</v>
      </c>
      <c r="AH265" t="s">
        <v>33</v>
      </c>
      <c r="AI265" t="s">
        <v>33</v>
      </c>
      <c r="AJ265" t="s">
        <v>33</v>
      </c>
    </row>
    <row r="266" spans="1:36" x14ac:dyDescent="0.25">
      <c r="A266">
        <v>13116</v>
      </c>
      <c r="B266" t="s">
        <v>6260</v>
      </c>
      <c r="C266" t="s">
        <v>5130</v>
      </c>
      <c r="D266" t="s">
        <v>6261</v>
      </c>
      <c r="E266" t="s">
        <v>663</v>
      </c>
      <c r="F266" t="s">
        <v>27</v>
      </c>
      <c r="G266" t="s">
        <v>33</v>
      </c>
      <c r="H266">
        <v>-0.15</v>
      </c>
      <c r="I266" t="s">
        <v>5138</v>
      </c>
      <c r="J266">
        <v>1</v>
      </c>
      <c r="K266">
        <v>96</v>
      </c>
      <c r="L266" s="1" t="s">
        <v>6262</v>
      </c>
      <c r="M266" t="s">
        <v>664</v>
      </c>
      <c r="N266">
        <v>3</v>
      </c>
      <c r="O266">
        <v>33</v>
      </c>
      <c r="P266">
        <v>125</v>
      </c>
      <c r="Q266" t="s">
        <v>33</v>
      </c>
      <c r="R266" t="s">
        <v>532</v>
      </c>
      <c r="S266">
        <v>1975</v>
      </c>
      <c r="T266">
        <v>1</v>
      </c>
      <c r="U266">
        <v>3</v>
      </c>
      <c r="V266" t="s">
        <v>30</v>
      </c>
      <c r="W266" t="s">
        <v>30</v>
      </c>
      <c r="X266" t="s">
        <v>30</v>
      </c>
      <c r="Y266">
        <v>10</v>
      </c>
      <c r="Z266">
        <v>1</v>
      </c>
      <c r="AA266" t="s">
        <v>6263</v>
      </c>
      <c r="AB266" t="s">
        <v>6264</v>
      </c>
      <c r="AC266" t="s">
        <v>6048</v>
      </c>
      <c r="AD266" t="s">
        <v>30</v>
      </c>
      <c r="AE266">
        <v>1</v>
      </c>
      <c r="AF266">
        <v>1560</v>
      </c>
      <c r="AG266" t="s">
        <v>33</v>
      </c>
      <c r="AH266" t="s">
        <v>33</v>
      </c>
      <c r="AI266" t="s">
        <v>33</v>
      </c>
      <c r="AJ266" t="s">
        <v>33</v>
      </c>
    </row>
    <row r="267" spans="1:36" x14ac:dyDescent="0.25">
      <c r="A267">
        <v>13117</v>
      </c>
      <c r="B267" t="s">
        <v>6265</v>
      </c>
      <c r="C267" t="s">
        <v>5130</v>
      </c>
      <c r="D267" t="s">
        <v>6266</v>
      </c>
      <c r="E267" t="s">
        <v>666</v>
      </c>
      <c r="F267" t="s">
        <v>27</v>
      </c>
      <c r="G267" t="s">
        <v>27</v>
      </c>
      <c r="H267">
        <v>0.05</v>
      </c>
      <c r="I267" t="s">
        <v>5138</v>
      </c>
      <c r="J267">
        <v>1</v>
      </c>
      <c r="K267">
        <v>22</v>
      </c>
      <c r="L267" s="1" t="s">
        <v>6267</v>
      </c>
      <c r="M267" t="s">
        <v>667</v>
      </c>
      <c r="N267">
        <v>3</v>
      </c>
      <c r="O267">
        <v>22</v>
      </c>
      <c r="P267">
        <v>108</v>
      </c>
      <c r="Q267" t="s">
        <v>33</v>
      </c>
      <c r="R267" t="s">
        <v>532</v>
      </c>
      <c r="S267">
        <v>1973</v>
      </c>
      <c r="T267">
        <v>2</v>
      </c>
      <c r="U267">
        <v>9</v>
      </c>
      <c r="V267" t="s">
        <v>30</v>
      </c>
      <c r="W267" t="s">
        <v>30</v>
      </c>
      <c r="X267" t="s">
        <v>30</v>
      </c>
      <c r="Y267">
        <v>10</v>
      </c>
      <c r="Z267">
        <v>2</v>
      </c>
      <c r="AA267" t="s">
        <v>6268</v>
      </c>
      <c r="AB267" t="s">
        <v>33</v>
      </c>
      <c r="AC267" t="s">
        <v>6048</v>
      </c>
      <c r="AD267" t="s">
        <v>38</v>
      </c>
      <c r="AE267">
        <v>5</v>
      </c>
      <c r="AF267">
        <v>2080</v>
      </c>
      <c r="AG267" t="s">
        <v>624</v>
      </c>
      <c r="AH267" t="s">
        <v>33</v>
      </c>
      <c r="AI267" t="s">
        <v>33</v>
      </c>
      <c r="AJ267" t="s">
        <v>33</v>
      </c>
    </row>
    <row r="268" spans="1:36" x14ac:dyDescent="0.25">
      <c r="A268">
        <v>13118</v>
      </c>
      <c r="B268" t="s">
        <v>6269</v>
      </c>
      <c r="C268" t="s">
        <v>5204</v>
      </c>
      <c r="D268" t="s">
        <v>6270</v>
      </c>
      <c r="E268" t="s">
        <v>668</v>
      </c>
      <c r="F268" t="s">
        <v>27</v>
      </c>
      <c r="G268" t="s">
        <v>33</v>
      </c>
      <c r="H268">
        <v>-0.15</v>
      </c>
      <c r="I268" t="s">
        <v>5138</v>
      </c>
      <c r="J268">
        <v>1</v>
      </c>
      <c r="K268">
        <v>97</v>
      </c>
      <c r="L268" s="1" t="s">
        <v>6271</v>
      </c>
      <c r="M268" t="s">
        <v>669</v>
      </c>
      <c r="N268">
        <v>3</v>
      </c>
      <c r="O268">
        <v>34</v>
      </c>
      <c r="P268">
        <v>125</v>
      </c>
      <c r="Q268" t="s">
        <v>33</v>
      </c>
      <c r="R268" t="s">
        <v>216</v>
      </c>
      <c r="S268">
        <v>1979</v>
      </c>
      <c r="T268">
        <v>2</v>
      </c>
      <c r="U268">
        <v>6</v>
      </c>
      <c r="V268" t="s">
        <v>30</v>
      </c>
      <c r="W268" t="s">
        <v>30</v>
      </c>
      <c r="X268" t="s">
        <v>30</v>
      </c>
      <c r="Y268">
        <v>10</v>
      </c>
      <c r="Z268">
        <v>4</v>
      </c>
      <c r="AA268" t="s">
        <v>6272</v>
      </c>
      <c r="AB268" t="s">
        <v>6273</v>
      </c>
      <c r="AC268" t="s">
        <v>223</v>
      </c>
      <c r="AD268" t="s">
        <v>32</v>
      </c>
      <c r="AE268">
        <v>1</v>
      </c>
      <c r="AF268">
        <v>2340</v>
      </c>
      <c r="AG268" t="s">
        <v>33</v>
      </c>
      <c r="AH268" t="s">
        <v>33</v>
      </c>
      <c r="AI268" t="s">
        <v>33</v>
      </c>
      <c r="AJ268" t="s">
        <v>33</v>
      </c>
    </row>
    <row r="269" spans="1:36" x14ac:dyDescent="0.25">
      <c r="A269">
        <v>13119</v>
      </c>
      <c r="B269" t="s">
        <v>6274</v>
      </c>
      <c r="C269" t="s">
        <v>5204</v>
      </c>
      <c r="D269" t="s">
        <v>6275</v>
      </c>
      <c r="E269" t="s">
        <v>670</v>
      </c>
      <c r="F269" t="s">
        <v>27</v>
      </c>
      <c r="G269" t="s">
        <v>33</v>
      </c>
      <c r="H269">
        <v>-0.15</v>
      </c>
      <c r="I269" t="s">
        <v>5138</v>
      </c>
      <c r="J269">
        <v>1</v>
      </c>
      <c r="K269">
        <v>93</v>
      </c>
      <c r="L269" s="1" t="s">
        <v>6276</v>
      </c>
      <c r="M269" t="s">
        <v>671</v>
      </c>
      <c r="N269">
        <v>3</v>
      </c>
      <c r="O269">
        <v>33</v>
      </c>
      <c r="P269">
        <v>125</v>
      </c>
      <c r="Q269">
        <v>1</v>
      </c>
      <c r="R269" t="s">
        <v>36</v>
      </c>
      <c r="S269">
        <v>1975</v>
      </c>
      <c r="T269">
        <v>3</v>
      </c>
      <c r="U269">
        <v>6</v>
      </c>
      <c r="V269" t="s">
        <v>30</v>
      </c>
      <c r="W269" t="s">
        <v>30</v>
      </c>
      <c r="X269" t="s">
        <v>30</v>
      </c>
      <c r="Y269">
        <v>10</v>
      </c>
      <c r="Z269">
        <v>1</v>
      </c>
      <c r="AA269" t="s">
        <v>6277</v>
      </c>
      <c r="AB269" t="s">
        <v>6278</v>
      </c>
      <c r="AC269" t="s">
        <v>37</v>
      </c>
      <c r="AD269" t="s">
        <v>50</v>
      </c>
      <c r="AE269">
        <v>1</v>
      </c>
      <c r="AF269">
        <v>1950</v>
      </c>
      <c r="AG269" t="s">
        <v>33</v>
      </c>
      <c r="AH269" t="s">
        <v>33</v>
      </c>
      <c r="AI269" t="s">
        <v>33</v>
      </c>
      <c r="AJ269" t="s">
        <v>33</v>
      </c>
    </row>
    <row r="270" spans="1:36" x14ac:dyDescent="0.25">
      <c r="A270">
        <v>13120</v>
      </c>
      <c r="B270" t="s">
        <v>6279</v>
      </c>
      <c r="C270" t="s">
        <v>5204</v>
      </c>
      <c r="D270" t="s">
        <v>6280</v>
      </c>
      <c r="E270" t="s">
        <v>672</v>
      </c>
      <c r="F270" t="s">
        <v>27</v>
      </c>
      <c r="G270" t="s">
        <v>33</v>
      </c>
      <c r="H270">
        <v>-0.15</v>
      </c>
      <c r="I270" t="s">
        <v>5138</v>
      </c>
      <c r="J270">
        <v>1</v>
      </c>
      <c r="K270">
        <v>93</v>
      </c>
      <c r="L270" s="1" t="s">
        <v>6281</v>
      </c>
      <c r="M270" t="s">
        <v>673</v>
      </c>
      <c r="N270">
        <v>3</v>
      </c>
      <c r="O270">
        <v>28</v>
      </c>
      <c r="P270">
        <v>125</v>
      </c>
      <c r="Q270">
        <v>1</v>
      </c>
      <c r="R270" t="s">
        <v>36</v>
      </c>
      <c r="S270">
        <v>1975</v>
      </c>
      <c r="T270">
        <v>2</v>
      </c>
      <c r="U270">
        <v>6</v>
      </c>
      <c r="V270" t="s">
        <v>30</v>
      </c>
      <c r="W270" t="s">
        <v>30</v>
      </c>
      <c r="X270" t="s">
        <v>30</v>
      </c>
      <c r="Y270">
        <v>10</v>
      </c>
      <c r="Z270">
        <v>3</v>
      </c>
      <c r="AA270" t="s">
        <v>6282</v>
      </c>
      <c r="AB270" t="s">
        <v>6283</v>
      </c>
      <c r="AC270" t="s">
        <v>37</v>
      </c>
      <c r="AD270" t="s">
        <v>50</v>
      </c>
      <c r="AE270">
        <v>1</v>
      </c>
      <c r="AF270">
        <v>1560</v>
      </c>
      <c r="AG270" t="s">
        <v>33</v>
      </c>
      <c r="AH270" t="s">
        <v>33</v>
      </c>
      <c r="AI270" t="s">
        <v>33</v>
      </c>
      <c r="AJ270" t="s">
        <v>33</v>
      </c>
    </row>
    <row r="271" spans="1:36" x14ac:dyDescent="0.25">
      <c r="A271">
        <v>13121</v>
      </c>
      <c r="B271" t="s">
        <v>6284</v>
      </c>
      <c r="C271" t="s">
        <v>5204</v>
      </c>
      <c r="D271" t="s">
        <v>6285</v>
      </c>
      <c r="E271" t="s">
        <v>674</v>
      </c>
      <c r="F271" t="s">
        <v>27</v>
      </c>
      <c r="G271" t="s">
        <v>33</v>
      </c>
      <c r="H271">
        <v>-0.15</v>
      </c>
      <c r="I271" t="s">
        <v>5138</v>
      </c>
      <c r="J271">
        <v>1</v>
      </c>
      <c r="K271">
        <v>96</v>
      </c>
      <c r="L271" s="1" t="s">
        <v>6286</v>
      </c>
      <c r="M271" t="s">
        <v>675</v>
      </c>
      <c r="N271">
        <v>3</v>
      </c>
      <c r="O271">
        <v>33</v>
      </c>
      <c r="P271">
        <v>125</v>
      </c>
      <c r="Q271" t="s">
        <v>33</v>
      </c>
      <c r="R271" t="s">
        <v>532</v>
      </c>
      <c r="S271">
        <v>1975</v>
      </c>
      <c r="T271">
        <v>3</v>
      </c>
      <c r="U271">
        <v>6</v>
      </c>
      <c r="V271" t="s">
        <v>30</v>
      </c>
      <c r="W271" t="s">
        <v>30</v>
      </c>
      <c r="X271" t="s">
        <v>30</v>
      </c>
      <c r="Y271">
        <v>10</v>
      </c>
      <c r="Z271">
        <v>1</v>
      </c>
      <c r="AA271" t="s">
        <v>6287</v>
      </c>
      <c r="AB271" t="s">
        <v>6288</v>
      </c>
      <c r="AC271" t="s">
        <v>6048</v>
      </c>
      <c r="AD271" t="s">
        <v>32</v>
      </c>
      <c r="AE271">
        <v>1</v>
      </c>
      <c r="AF271">
        <v>1560</v>
      </c>
      <c r="AG271" t="s">
        <v>33</v>
      </c>
      <c r="AH271" t="s">
        <v>33</v>
      </c>
      <c r="AI271" t="s">
        <v>33</v>
      </c>
      <c r="AJ271" t="s">
        <v>33</v>
      </c>
    </row>
    <row r="272" spans="1:36" x14ac:dyDescent="0.25">
      <c r="A272">
        <v>13122</v>
      </c>
      <c r="B272" t="s">
        <v>6289</v>
      </c>
      <c r="C272" t="s">
        <v>5136</v>
      </c>
      <c r="D272" t="s">
        <v>6290</v>
      </c>
      <c r="E272" t="s">
        <v>6291</v>
      </c>
      <c r="F272" t="s">
        <v>27</v>
      </c>
      <c r="G272" t="s">
        <v>27</v>
      </c>
      <c r="H272" t="s">
        <v>33</v>
      </c>
      <c r="I272" t="s">
        <v>5138</v>
      </c>
      <c r="J272">
        <v>3</v>
      </c>
      <c r="K272">
        <v>8</v>
      </c>
      <c r="L272" s="1" t="s">
        <v>6292</v>
      </c>
      <c r="M272" t="s">
        <v>6293</v>
      </c>
      <c r="N272">
        <v>5</v>
      </c>
      <c r="O272">
        <v>30</v>
      </c>
      <c r="P272">
        <v>123</v>
      </c>
      <c r="Q272" t="s">
        <v>33</v>
      </c>
      <c r="R272" t="s">
        <v>532</v>
      </c>
      <c r="S272">
        <v>1992</v>
      </c>
      <c r="T272">
        <v>1</v>
      </c>
      <c r="U272">
        <v>13</v>
      </c>
      <c r="V272" t="s">
        <v>30</v>
      </c>
      <c r="W272" t="s">
        <v>30</v>
      </c>
      <c r="X272" t="s">
        <v>30</v>
      </c>
      <c r="Y272">
        <v>10</v>
      </c>
      <c r="Z272">
        <v>2</v>
      </c>
      <c r="AA272" t="s">
        <v>6294</v>
      </c>
      <c r="AB272" t="s">
        <v>60</v>
      </c>
      <c r="AC272" t="s">
        <v>6048</v>
      </c>
      <c r="AD272" t="s">
        <v>38</v>
      </c>
      <c r="AE272">
        <v>5</v>
      </c>
      <c r="AF272">
        <v>1300</v>
      </c>
      <c r="AG272" t="s">
        <v>6295</v>
      </c>
      <c r="AH272" t="s">
        <v>27</v>
      </c>
      <c r="AI272" t="s">
        <v>33</v>
      </c>
      <c r="AJ272" t="s">
        <v>33</v>
      </c>
    </row>
    <row r="273" spans="1:36" x14ac:dyDescent="0.25">
      <c r="A273">
        <v>13123</v>
      </c>
      <c r="B273" t="s">
        <v>6296</v>
      </c>
      <c r="C273" t="s">
        <v>5130</v>
      </c>
      <c r="D273" t="s">
        <v>6297</v>
      </c>
      <c r="E273" t="s">
        <v>6298</v>
      </c>
      <c r="F273" t="s">
        <v>27</v>
      </c>
      <c r="G273" t="s">
        <v>27</v>
      </c>
      <c r="H273" t="s">
        <v>33</v>
      </c>
      <c r="I273" t="s">
        <v>5138</v>
      </c>
      <c r="J273">
        <v>1</v>
      </c>
      <c r="K273">
        <v>13</v>
      </c>
      <c r="L273" s="1" t="s">
        <v>6299</v>
      </c>
      <c r="M273" t="s">
        <v>6300</v>
      </c>
      <c r="N273">
        <v>2</v>
      </c>
      <c r="O273">
        <v>29</v>
      </c>
      <c r="P273">
        <v>109</v>
      </c>
      <c r="Q273" t="s">
        <v>33</v>
      </c>
      <c r="R273" t="s">
        <v>243</v>
      </c>
      <c r="S273">
        <v>1993</v>
      </c>
      <c r="T273">
        <v>2</v>
      </c>
      <c r="U273">
        <v>10</v>
      </c>
      <c r="V273" t="s">
        <v>30</v>
      </c>
      <c r="W273" t="s">
        <v>30</v>
      </c>
      <c r="X273" t="s">
        <v>30</v>
      </c>
      <c r="Y273">
        <v>10</v>
      </c>
      <c r="Z273">
        <v>3</v>
      </c>
      <c r="AA273" t="s">
        <v>6301</v>
      </c>
      <c r="AB273" t="s">
        <v>33</v>
      </c>
      <c r="AC273" t="s">
        <v>154</v>
      </c>
      <c r="AD273" t="s">
        <v>38</v>
      </c>
      <c r="AE273">
        <v>5</v>
      </c>
      <c r="AF273">
        <v>3380</v>
      </c>
      <c r="AG273" t="s">
        <v>6302</v>
      </c>
      <c r="AH273" t="s">
        <v>27</v>
      </c>
      <c r="AI273" t="s">
        <v>33</v>
      </c>
      <c r="AJ273" t="s">
        <v>33</v>
      </c>
    </row>
    <row r="274" spans="1:36" x14ac:dyDescent="0.25">
      <c r="A274">
        <v>13124</v>
      </c>
      <c r="B274" t="s">
        <v>6303</v>
      </c>
      <c r="C274" t="s">
        <v>5130</v>
      </c>
      <c r="D274" t="s">
        <v>6304</v>
      </c>
      <c r="E274" t="s">
        <v>676</v>
      </c>
      <c r="F274" t="s">
        <v>27</v>
      </c>
      <c r="G274" t="s">
        <v>27</v>
      </c>
      <c r="H274">
        <v>-0.05</v>
      </c>
      <c r="I274" t="s">
        <v>5138</v>
      </c>
      <c r="J274">
        <v>1</v>
      </c>
      <c r="K274">
        <v>8</v>
      </c>
      <c r="L274" s="1" t="s">
        <v>6305</v>
      </c>
      <c r="M274" t="s">
        <v>677</v>
      </c>
      <c r="N274">
        <v>2</v>
      </c>
      <c r="O274">
        <v>23</v>
      </c>
      <c r="P274">
        <v>101</v>
      </c>
      <c r="Q274" t="s">
        <v>33</v>
      </c>
      <c r="R274" t="s">
        <v>75</v>
      </c>
      <c r="S274">
        <v>1977</v>
      </c>
      <c r="T274">
        <v>3</v>
      </c>
      <c r="U274">
        <v>8</v>
      </c>
      <c r="V274" t="s">
        <v>30</v>
      </c>
      <c r="W274" t="s">
        <v>30</v>
      </c>
      <c r="X274" t="s">
        <v>30</v>
      </c>
      <c r="Y274">
        <v>10</v>
      </c>
      <c r="Z274">
        <v>2</v>
      </c>
      <c r="AA274" t="s">
        <v>6306</v>
      </c>
      <c r="AB274" t="s">
        <v>60</v>
      </c>
      <c r="AC274" t="s">
        <v>76</v>
      </c>
      <c r="AD274" t="s">
        <v>30</v>
      </c>
      <c r="AE274">
        <v>7</v>
      </c>
      <c r="AF274">
        <v>4940</v>
      </c>
      <c r="AG274" t="s">
        <v>33</v>
      </c>
      <c r="AH274" t="s">
        <v>33</v>
      </c>
      <c r="AI274" t="s">
        <v>33</v>
      </c>
      <c r="AJ274" t="s">
        <v>33</v>
      </c>
    </row>
    <row r="275" spans="1:36" x14ac:dyDescent="0.25">
      <c r="A275">
        <v>13125</v>
      </c>
      <c r="B275" t="s">
        <v>6307</v>
      </c>
      <c r="C275" t="s">
        <v>5204</v>
      </c>
      <c r="D275" t="s">
        <v>6308</v>
      </c>
      <c r="E275" t="s">
        <v>679</v>
      </c>
      <c r="F275" t="s">
        <v>27</v>
      </c>
      <c r="G275" t="s">
        <v>33</v>
      </c>
      <c r="H275">
        <v>-0.15</v>
      </c>
      <c r="I275" t="s">
        <v>5138</v>
      </c>
      <c r="J275">
        <v>1</v>
      </c>
      <c r="K275">
        <v>100</v>
      </c>
      <c r="L275" s="1" t="s">
        <v>6309</v>
      </c>
      <c r="M275" t="s">
        <v>680</v>
      </c>
      <c r="N275">
        <v>3</v>
      </c>
      <c r="O275">
        <v>24</v>
      </c>
      <c r="P275">
        <v>125</v>
      </c>
      <c r="Q275">
        <v>1</v>
      </c>
      <c r="R275" t="s">
        <v>36</v>
      </c>
      <c r="S275">
        <v>1975</v>
      </c>
      <c r="T275">
        <v>2</v>
      </c>
      <c r="U275">
        <v>10</v>
      </c>
      <c r="V275" t="s">
        <v>30</v>
      </c>
      <c r="W275" t="s">
        <v>30</v>
      </c>
      <c r="X275" t="s">
        <v>30</v>
      </c>
      <c r="Y275">
        <v>10</v>
      </c>
      <c r="Z275" t="s">
        <v>33</v>
      </c>
      <c r="AA275" t="s">
        <v>6310</v>
      </c>
      <c r="AB275" t="s">
        <v>6311</v>
      </c>
      <c r="AC275" t="s">
        <v>37</v>
      </c>
      <c r="AD275" t="s">
        <v>166</v>
      </c>
      <c r="AE275">
        <v>1</v>
      </c>
      <c r="AF275">
        <v>1950</v>
      </c>
      <c r="AG275" t="s">
        <v>33</v>
      </c>
      <c r="AH275" t="s">
        <v>33</v>
      </c>
      <c r="AI275" t="s">
        <v>33</v>
      </c>
      <c r="AJ275" t="s">
        <v>33</v>
      </c>
    </row>
    <row r="276" spans="1:36" x14ac:dyDescent="0.25">
      <c r="A276">
        <v>13126</v>
      </c>
      <c r="B276" t="s">
        <v>6312</v>
      </c>
      <c r="C276" t="s">
        <v>5130</v>
      </c>
      <c r="D276" t="s">
        <v>6313</v>
      </c>
      <c r="E276" t="s">
        <v>681</v>
      </c>
      <c r="F276" t="s">
        <v>27</v>
      </c>
      <c r="G276" t="s">
        <v>27</v>
      </c>
      <c r="H276" t="s">
        <v>33</v>
      </c>
      <c r="I276" t="s">
        <v>5138</v>
      </c>
      <c r="J276">
        <v>1</v>
      </c>
      <c r="K276">
        <v>11</v>
      </c>
      <c r="L276" s="1" t="s">
        <v>6314</v>
      </c>
      <c r="M276" t="s">
        <v>682</v>
      </c>
      <c r="N276">
        <v>2</v>
      </c>
      <c r="O276">
        <v>24</v>
      </c>
      <c r="P276">
        <v>109</v>
      </c>
      <c r="Q276" t="s">
        <v>33</v>
      </c>
      <c r="R276" t="s">
        <v>243</v>
      </c>
      <c r="S276">
        <v>1968</v>
      </c>
      <c r="T276">
        <v>2</v>
      </c>
      <c r="U276">
        <v>10</v>
      </c>
      <c r="V276" t="s">
        <v>30</v>
      </c>
      <c r="W276" t="s">
        <v>30</v>
      </c>
      <c r="X276" t="s">
        <v>30</v>
      </c>
      <c r="Y276">
        <v>10</v>
      </c>
      <c r="Z276" t="s">
        <v>33</v>
      </c>
      <c r="AA276" t="s">
        <v>6315</v>
      </c>
      <c r="AB276" t="s">
        <v>33</v>
      </c>
      <c r="AC276" t="s">
        <v>154</v>
      </c>
      <c r="AD276" t="s">
        <v>32</v>
      </c>
      <c r="AE276">
        <v>8</v>
      </c>
      <c r="AF276">
        <v>3380</v>
      </c>
      <c r="AG276" t="s">
        <v>33</v>
      </c>
      <c r="AH276" t="s">
        <v>33</v>
      </c>
      <c r="AI276" t="s">
        <v>33</v>
      </c>
      <c r="AJ276" t="s">
        <v>33</v>
      </c>
    </row>
    <row r="277" spans="1:36" x14ac:dyDescent="0.25">
      <c r="A277">
        <v>13127</v>
      </c>
      <c r="B277" t="s">
        <v>6316</v>
      </c>
      <c r="C277" t="s">
        <v>5204</v>
      </c>
      <c r="D277" t="s">
        <v>6317</v>
      </c>
      <c r="E277" t="s">
        <v>6318</v>
      </c>
      <c r="F277" t="s">
        <v>27</v>
      </c>
      <c r="G277" t="s">
        <v>33</v>
      </c>
      <c r="H277">
        <v>-0.15</v>
      </c>
      <c r="I277" t="s">
        <v>5138</v>
      </c>
      <c r="J277">
        <v>1</v>
      </c>
      <c r="K277">
        <v>96</v>
      </c>
      <c r="L277" s="1" t="s">
        <v>6319</v>
      </c>
      <c r="M277" t="s">
        <v>6320</v>
      </c>
      <c r="N277">
        <v>3</v>
      </c>
      <c r="O277">
        <v>24</v>
      </c>
      <c r="P277">
        <v>125</v>
      </c>
      <c r="Q277" t="s">
        <v>33</v>
      </c>
      <c r="R277" t="s">
        <v>532</v>
      </c>
      <c r="S277">
        <v>1985</v>
      </c>
      <c r="T277">
        <v>2</v>
      </c>
      <c r="U277">
        <v>6</v>
      </c>
      <c r="V277" t="s">
        <v>30</v>
      </c>
      <c r="W277" t="s">
        <v>30</v>
      </c>
      <c r="X277" t="s">
        <v>30</v>
      </c>
      <c r="Y277">
        <v>10</v>
      </c>
      <c r="Z277">
        <v>1</v>
      </c>
      <c r="AA277" t="s">
        <v>720</v>
      </c>
      <c r="AB277" t="s">
        <v>6321</v>
      </c>
      <c r="AC277" t="s">
        <v>6048</v>
      </c>
      <c r="AD277" t="s">
        <v>32</v>
      </c>
      <c r="AE277">
        <v>1</v>
      </c>
      <c r="AF277">
        <v>2340</v>
      </c>
      <c r="AG277" t="s">
        <v>33</v>
      </c>
      <c r="AH277" t="s">
        <v>33</v>
      </c>
      <c r="AI277" t="s">
        <v>33</v>
      </c>
      <c r="AJ277" t="s">
        <v>33</v>
      </c>
    </row>
    <row r="278" spans="1:36" x14ac:dyDescent="0.25">
      <c r="A278">
        <v>13128</v>
      </c>
      <c r="B278" t="s">
        <v>6322</v>
      </c>
      <c r="C278" t="s">
        <v>5204</v>
      </c>
      <c r="D278" t="s">
        <v>6323</v>
      </c>
      <c r="E278" t="s">
        <v>683</v>
      </c>
      <c r="F278" t="s">
        <v>27</v>
      </c>
      <c r="G278" t="s">
        <v>33</v>
      </c>
      <c r="H278">
        <v>-0.15</v>
      </c>
      <c r="I278" t="s">
        <v>5138</v>
      </c>
      <c r="J278">
        <v>1</v>
      </c>
      <c r="K278">
        <v>88</v>
      </c>
      <c r="L278" s="1" t="s">
        <v>6324</v>
      </c>
      <c r="M278" t="s">
        <v>684</v>
      </c>
      <c r="N278">
        <v>3</v>
      </c>
      <c r="O278">
        <v>24</v>
      </c>
      <c r="P278">
        <v>125</v>
      </c>
      <c r="Q278" t="s">
        <v>33</v>
      </c>
      <c r="R278" t="s">
        <v>75</v>
      </c>
      <c r="S278">
        <v>1985</v>
      </c>
      <c r="T278">
        <v>2</v>
      </c>
      <c r="U278">
        <v>10</v>
      </c>
      <c r="V278" t="s">
        <v>30</v>
      </c>
      <c r="W278" t="s">
        <v>30</v>
      </c>
      <c r="X278" t="s">
        <v>30</v>
      </c>
      <c r="Y278">
        <v>10</v>
      </c>
      <c r="Z278">
        <v>1</v>
      </c>
      <c r="AA278" t="s">
        <v>6325</v>
      </c>
      <c r="AB278" t="s">
        <v>6326</v>
      </c>
      <c r="AC278" t="s">
        <v>76</v>
      </c>
      <c r="AD278" t="s">
        <v>30</v>
      </c>
      <c r="AE278">
        <v>1</v>
      </c>
      <c r="AF278">
        <v>1560</v>
      </c>
      <c r="AG278" t="s">
        <v>33</v>
      </c>
      <c r="AH278" t="s">
        <v>33</v>
      </c>
      <c r="AI278" t="s">
        <v>33</v>
      </c>
      <c r="AJ278" t="s">
        <v>33</v>
      </c>
    </row>
    <row r="279" spans="1:36" x14ac:dyDescent="0.25">
      <c r="A279">
        <v>13129</v>
      </c>
      <c r="B279" t="s">
        <v>6327</v>
      </c>
      <c r="C279" t="s">
        <v>5204</v>
      </c>
      <c r="D279" t="s">
        <v>6328</v>
      </c>
      <c r="E279" t="s">
        <v>685</v>
      </c>
      <c r="F279" t="s">
        <v>27</v>
      </c>
      <c r="G279" t="s">
        <v>33</v>
      </c>
      <c r="H279">
        <v>-0.15</v>
      </c>
      <c r="I279" t="s">
        <v>5138</v>
      </c>
      <c r="J279">
        <v>1</v>
      </c>
      <c r="K279">
        <v>88</v>
      </c>
      <c r="L279" s="1" t="s">
        <v>6329</v>
      </c>
      <c r="M279" t="s">
        <v>686</v>
      </c>
      <c r="N279">
        <v>3</v>
      </c>
      <c r="O279">
        <v>33</v>
      </c>
      <c r="P279">
        <v>125</v>
      </c>
      <c r="Q279" t="s">
        <v>33</v>
      </c>
      <c r="R279" t="s">
        <v>75</v>
      </c>
      <c r="S279">
        <v>1985</v>
      </c>
      <c r="T279">
        <v>3</v>
      </c>
      <c r="U279">
        <v>6</v>
      </c>
      <c r="V279" t="s">
        <v>30</v>
      </c>
      <c r="W279" t="s">
        <v>30</v>
      </c>
      <c r="X279" t="s">
        <v>30</v>
      </c>
      <c r="Y279">
        <v>10</v>
      </c>
      <c r="Z279">
        <v>1</v>
      </c>
      <c r="AA279" t="s">
        <v>6330</v>
      </c>
      <c r="AB279" t="s">
        <v>6331</v>
      </c>
      <c r="AC279" t="s">
        <v>76</v>
      </c>
      <c r="AD279" t="s">
        <v>50</v>
      </c>
      <c r="AE279">
        <v>1</v>
      </c>
      <c r="AF279">
        <v>1950</v>
      </c>
      <c r="AG279" t="s">
        <v>33</v>
      </c>
      <c r="AH279" t="s">
        <v>33</v>
      </c>
      <c r="AI279" t="s">
        <v>33</v>
      </c>
      <c r="AJ279" t="s">
        <v>33</v>
      </c>
    </row>
    <row r="280" spans="1:36" x14ac:dyDescent="0.25">
      <c r="A280">
        <v>13130</v>
      </c>
      <c r="B280" t="s">
        <v>6332</v>
      </c>
      <c r="C280" t="s">
        <v>5204</v>
      </c>
      <c r="D280" t="s">
        <v>6333</v>
      </c>
      <c r="E280" t="s">
        <v>687</v>
      </c>
      <c r="F280" t="s">
        <v>27</v>
      </c>
      <c r="G280" t="s">
        <v>33</v>
      </c>
      <c r="H280">
        <v>-0.15</v>
      </c>
      <c r="I280" t="s">
        <v>5138</v>
      </c>
      <c r="J280">
        <v>1</v>
      </c>
      <c r="K280">
        <v>88</v>
      </c>
      <c r="L280" s="1" t="s">
        <v>6334</v>
      </c>
      <c r="M280" t="s">
        <v>688</v>
      </c>
      <c r="N280">
        <v>3</v>
      </c>
      <c r="O280">
        <v>33</v>
      </c>
      <c r="P280">
        <v>125</v>
      </c>
      <c r="Q280" t="s">
        <v>33</v>
      </c>
      <c r="R280" t="s">
        <v>75</v>
      </c>
      <c r="S280">
        <v>1975</v>
      </c>
      <c r="T280">
        <v>2</v>
      </c>
      <c r="U280">
        <v>6</v>
      </c>
      <c r="V280" t="s">
        <v>30</v>
      </c>
      <c r="W280" t="s">
        <v>30</v>
      </c>
      <c r="X280" t="s">
        <v>30</v>
      </c>
      <c r="Y280">
        <v>10</v>
      </c>
      <c r="Z280">
        <v>1</v>
      </c>
      <c r="AA280" t="s">
        <v>6335</v>
      </c>
      <c r="AB280" t="s">
        <v>729</v>
      </c>
      <c r="AC280" t="s">
        <v>76</v>
      </c>
      <c r="AD280" t="s">
        <v>32</v>
      </c>
      <c r="AE280">
        <v>1</v>
      </c>
      <c r="AF280">
        <v>2340</v>
      </c>
      <c r="AG280" t="s">
        <v>33</v>
      </c>
      <c r="AH280" t="s">
        <v>33</v>
      </c>
      <c r="AI280" t="s">
        <v>33</v>
      </c>
      <c r="AJ280" t="s">
        <v>33</v>
      </c>
    </row>
    <row r="281" spans="1:36" x14ac:dyDescent="0.25">
      <c r="A281">
        <v>13131</v>
      </c>
      <c r="B281" t="s">
        <v>6336</v>
      </c>
      <c r="C281" t="s">
        <v>5204</v>
      </c>
      <c r="D281" t="s">
        <v>6337</v>
      </c>
      <c r="E281" t="s">
        <v>689</v>
      </c>
      <c r="F281" t="s">
        <v>27</v>
      </c>
      <c r="G281" t="s">
        <v>33</v>
      </c>
      <c r="H281">
        <v>-0.15</v>
      </c>
      <c r="I281" t="s">
        <v>5138</v>
      </c>
      <c r="J281">
        <v>1</v>
      </c>
      <c r="K281">
        <v>98</v>
      </c>
      <c r="L281" s="1" t="s">
        <v>6338</v>
      </c>
      <c r="M281" t="s">
        <v>690</v>
      </c>
      <c r="N281">
        <v>3</v>
      </c>
      <c r="O281">
        <v>36</v>
      </c>
      <c r="P281">
        <v>125</v>
      </c>
      <c r="Q281" t="s">
        <v>33</v>
      </c>
      <c r="R281" t="s">
        <v>75</v>
      </c>
      <c r="S281">
        <v>1988</v>
      </c>
      <c r="T281">
        <v>2</v>
      </c>
      <c r="U281">
        <v>6</v>
      </c>
      <c r="V281" t="s">
        <v>30</v>
      </c>
      <c r="W281" t="s">
        <v>30</v>
      </c>
      <c r="X281" t="s">
        <v>30</v>
      </c>
      <c r="Y281">
        <v>10</v>
      </c>
      <c r="Z281">
        <v>2</v>
      </c>
      <c r="AA281" t="s">
        <v>6339</v>
      </c>
      <c r="AB281" t="s">
        <v>6340</v>
      </c>
      <c r="AC281" t="s">
        <v>76</v>
      </c>
      <c r="AD281" t="s">
        <v>166</v>
      </c>
      <c r="AE281">
        <v>1</v>
      </c>
      <c r="AF281">
        <v>1170</v>
      </c>
      <c r="AG281" t="s">
        <v>33</v>
      </c>
      <c r="AH281" t="s">
        <v>33</v>
      </c>
      <c r="AI281" t="s">
        <v>33</v>
      </c>
      <c r="AJ281" t="s">
        <v>33</v>
      </c>
    </row>
    <row r="282" spans="1:36" x14ac:dyDescent="0.25">
      <c r="A282">
        <v>13132</v>
      </c>
      <c r="B282" t="s">
        <v>6341</v>
      </c>
      <c r="C282" t="s">
        <v>5204</v>
      </c>
      <c r="D282" t="s">
        <v>6342</v>
      </c>
      <c r="E282" t="s">
        <v>6343</v>
      </c>
      <c r="F282" t="s">
        <v>27</v>
      </c>
      <c r="G282" t="s">
        <v>33</v>
      </c>
      <c r="H282">
        <v>-0.15</v>
      </c>
      <c r="I282" t="s">
        <v>5138</v>
      </c>
      <c r="J282">
        <v>1</v>
      </c>
      <c r="K282">
        <v>96</v>
      </c>
      <c r="L282" s="1" t="s">
        <v>12157</v>
      </c>
      <c r="M282" t="s">
        <v>6344</v>
      </c>
      <c r="N282">
        <v>3</v>
      </c>
      <c r="O282">
        <v>33</v>
      </c>
      <c r="P282">
        <v>125</v>
      </c>
      <c r="Q282" t="s">
        <v>33</v>
      </c>
      <c r="R282" t="s">
        <v>557</v>
      </c>
      <c r="S282">
        <v>1989</v>
      </c>
      <c r="T282">
        <v>2</v>
      </c>
      <c r="U282">
        <v>6</v>
      </c>
      <c r="V282" t="s">
        <v>30</v>
      </c>
      <c r="W282" t="s">
        <v>30</v>
      </c>
      <c r="X282" t="s">
        <v>30</v>
      </c>
      <c r="Y282">
        <v>10</v>
      </c>
      <c r="Z282">
        <v>1</v>
      </c>
      <c r="AA282" t="s">
        <v>6345</v>
      </c>
      <c r="AB282" t="s">
        <v>6346</v>
      </c>
      <c r="AC282" t="s">
        <v>542</v>
      </c>
      <c r="AD282" t="s">
        <v>32</v>
      </c>
      <c r="AE282">
        <v>1</v>
      </c>
      <c r="AF282">
        <v>2340</v>
      </c>
      <c r="AG282" t="s">
        <v>33</v>
      </c>
      <c r="AH282" t="s">
        <v>33</v>
      </c>
      <c r="AI282" t="s">
        <v>33</v>
      </c>
      <c r="AJ282" t="s">
        <v>33</v>
      </c>
    </row>
    <row r="283" spans="1:36" x14ac:dyDescent="0.25">
      <c r="A283">
        <v>13133</v>
      </c>
      <c r="B283" t="s">
        <v>6347</v>
      </c>
      <c r="C283" t="s">
        <v>5130</v>
      </c>
      <c r="D283" t="s">
        <v>6348</v>
      </c>
      <c r="E283" t="s">
        <v>692</v>
      </c>
      <c r="F283" t="s">
        <v>27</v>
      </c>
      <c r="G283" t="s">
        <v>27</v>
      </c>
      <c r="H283">
        <v>-0.05</v>
      </c>
      <c r="I283" t="s">
        <v>5138</v>
      </c>
      <c r="J283">
        <v>1</v>
      </c>
      <c r="K283">
        <v>3</v>
      </c>
      <c r="L283" s="1" t="s">
        <v>6349</v>
      </c>
      <c r="M283" t="s">
        <v>693</v>
      </c>
      <c r="N283">
        <v>2</v>
      </c>
      <c r="O283">
        <v>22</v>
      </c>
      <c r="P283">
        <v>108</v>
      </c>
      <c r="Q283" t="s">
        <v>33</v>
      </c>
      <c r="R283" t="s">
        <v>186</v>
      </c>
      <c r="S283">
        <v>1972</v>
      </c>
      <c r="T283">
        <v>2</v>
      </c>
      <c r="U283">
        <v>9</v>
      </c>
      <c r="V283" t="s">
        <v>30</v>
      </c>
      <c r="W283" t="s">
        <v>30</v>
      </c>
      <c r="X283" t="s">
        <v>30</v>
      </c>
      <c r="Y283">
        <v>10</v>
      </c>
      <c r="Z283">
        <v>1</v>
      </c>
      <c r="AA283" t="s">
        <v>6350</v>
      </c>
      <c r="AB283" t="s">
        <v>60</v>
      </c>
      <c r="AC283" t="s">
        <v>217</v>
      </c>
      <c r="AD283" t="s">
        <v>30</v>
      </c>
      <c r="AE283">
        <v>8</v>
      </c>
      <c r="AF283">
        <v>3640</v>
      </c>
      <c r="AG283" t="s">
        <v>33</v>
      </c>
      <c r="AH283" t="s">
        <v>33</v>
      </c>
      <c r="AI283" t="s">
        <v>33</v>
      </c>
      <c r="AJ283" t="s">
        <v>33</v>
      </c>
    </row>
    <row r="284" spans="1:36" x14ac:dyDescent="0.25">
      <c r="A284">
        <v>13134</v>
      </c>
      <c r="B284" t="s">
        <v>6351</v>
      </c>
      <c r="C284" t="s">
        <v>5130</v>
      </c>
      <c r="D284" t="s">
        <v>6352</v>
      </c>
      <c r="E284" t="s">
        <v>694</v>
      </c>
      <c r="F284" t="s">
        <v>27</v>
      </c>
      <c r="G284" t="s">
        <v>27</v>
      </c>
      <c r="H284">
        <v>-0.05</v>
      </c>
      <c r="I284" t="s">
        <v>5138</v>
      </c>
      <c r="J284">
        <v>1</v>
      </c>
      <c r="K284">
        <v>3</v>
      </c>
      <c r="L284" s="1" t="s">
        <v>6353</v>
      </c>
      <c r="M284" t="s">
        <v>695</v>
      </c>
      <c r="N284">
        <v>2</v>
      </c>
      <c r="O284">
        <v>24</v>
      </c>
      <c r="P284">
        <v>109</v>
      </c>
      <c r="Q284" t="s">
        <v>33</v>
      </c>
      <c r="R284" t="s">
        <v>186</v>
      </c>
      <c r="S284">
        <v>1972</v>
      </c>
      <c r="T284">
        <v>2</v>
      </c>
      <c r="U284">
        <v>10</v>
      </c>
      <c r="V284" t="s">
        <v>30</v>
      </c>
      <c r="W284" t="s">
        <v>30</v>
      </c>
      <c r="X284" t="s">
        <v>30</v>
      </c>
      <c r="Y284">
        <v>10</v>
      </c>
      <c r="Z284">
        <v>1</v>
      </c>
      <c r="AA284" t="s">
        <v>738</v>
      </c>
      <c r="AB284" t="s">
        <v>60</v>
      </c>
      <c r="AC284" t="s">
        <v>217</v>
      </c>
      <c r="AD284" t="s">
        <v>166</v>
      </c>
      <c r="AE284">
        <v>8</v>
      </c>
      <c r="AF284">
        <v>3640</v>
      </c>
      <c r="AG284" t="s">
        <v>33</v>
      </c>
      <c r="AH284" t="s">
        <v>33</v>
      </c>
      <c r="AI284" t="s">
        <v>33</v>
      </c>
      <c r="AJ284" t="s">
        <v>33</v>
      </c>
    </row>
    <row r="285" spans="1:36" x14ac:dyDescent="0.25">
      <c r="A285">
        <v>13135</v>
      </c>
      <c r="B285" t="s">
        <v>6354</v>
      </c>
      <c r="C285" t="s">
        <v>5130</v>
      </c>
      <c r="D285" t="s">
        <v>6355</v>
      </c>
      <c r="E285" t="s">
        <v>696</v>
      </c>
      <c r="F285" t="s">
        <v>27</v>
      </c>
      <c r="G285" t="s">
        <v>27</v>
      </c>
      <c r="H285">
        <v>-0.05</v>
      </c>
      <c r="I285" t="s">
        <v>5138</v>
      </c>
      <c r="J285">
        <v>1</v>
      </c>
      <c r="K285">
        <v>3</v>
      </c>
      <c r="L285" s="1" t="s">
        <v>6356</v>
      </c>
      <c r="M285" t="s">
        <v>697</v>
      </c>
      <c r="N285">
        <v>2</v>
      </c>
      <c r="O285">
        <v>24</v>
      </c>
      <c r="P285">
        <v>108</v>
      </c>
      <c r="Q285" t="s">
        <v>33</v>
      </c>
      <c r="R285" t="s">
        <v>153</v>
      </c>
      <c r="S285">
        <v>1992</v>
      </c>
      <c r="T285">
        <v>1</v>
      </c>
      <c r="U285">
        <v>9</v>
      </c>
      <c r="V285" t="s">
        <v>30</v>
      </c>
      <c r="W285" t="s">
        <v>30</v>
      </c>
      <c r="X285" t="s">
        <v>30</v>
      </c>
      <c r="Y285">
        <v>10</v>
      </c>
      <c r="Z285">
        <v>1</v>
      </c>
      <c r="AA285" t="s">
        <v>6357</v>
      </c>
      <c r="AB285" t="s">
        <v>60</v>
      </c>
      <c r="AC285" t="s">
        <v>187</v>
      </c>
      <c r="AD285" t="s">
        <v>32</v>
      </c>
      <c r="AE285">
        <v>8</v>
      </c>
      <c r="AF285">
        <v>3640</v>
      </c>
      <c r="AG285" t="s">
        <v>6358</v>
      </c>
      <c r="AH285" t="s">
        <v>27</v>
      </c>
      <c r="AI285" t="s">
        <v>33</v>
      </c>
      <c r="AJ285" t="s">
        <v>33</v>
      </c>
    </row>
    <row r="286" spans="1:36" x14ac:dyDescent="0.25">
      <c r="A286">
        <v>13136</v>
      </c>
      <c r="B286" t="s">
        <v>6359</v>
      </c>
      <c r="C286" t="s">
        <v>5130</v>
      </c>
      <c r="D286" t="s">
        <v>6360</v>
      </c>
      <c r="E286" t="s">
        <v>698</v>
      </c>
      <c r="F286" t="s">
        <v>27</v>
      </c>
      <c r="G286" t="s">
        <v>27</v>
      </c>
      <c r="H286">
        <v>-0.05</v>
      </c>
      <c r="I286" t="s">
        <v>5138</v>
      </c>
      <c r="J286">
        <v>1</v>
      </c>
      <c r="K286">
        <v>90</v>
      </c>
      <c r="L286" s="1" t="s">
        <v>6361</v>
      </c>
      <c r="M286" t="s">
        <v>699</v>
      </c>
      <c r="N286">
        <v>2</v>
      </c>
      <c r="O286">
        <v>23</v>
      </c>
      <c r="P286">
        <v>101</v>
      </c>
      <c r="Q286" t="s">
        <v>33</v>
      </c>
      <c r="R286" t="s">
        <v>186</v>
      </c>
      <c r="S286">
        <v>1975</v>
      </c>
      <c r="T286">
        <v>2</v>
      </c>
      <c r="U286">
        <v>8</v>
      </c>
      <c r="V286" t="s">
        <v>30</v>
      </c>
      <c r="W286" t="s">
        <v>30</v>
      </c>
      <c r="X286" t="s">
        <v>30</v>
      </c>
      <c r="Y286">
        <v>10</v>
      </c>
      <c r="Z286">
        <v>1</v>
      </c>
      <c r="AA286" t="s">
        <v>6362</v>
      </c>
      <c r="AB286" t="s">
        <v>60</v>
      </c>
      <c r="AC286" t="s">
        <v>217</v>
      </c>
      <c r="AD286" t="s">
        <v>166</v>
      </c>
      <c r="AE286">
        <v>5</v>
      </c>
      <c r="AF286">
        <v>3640</v>
      </c>
      <c r="AG286" t="s">
        <v>33</v>
      </c>
      <c r="AH286" t="s">
        <v>33</v>
      </c>
      <c r="AI286" t="s">
        <v>33</v>
      </c>
      <c r="AJ286" t="s">
        <v>33</v>
      </c>
    </row>
    <row r="287" spans="1:36" x14ac:dyDescent="0.25">
      <c r="A287">
        <v>13137</v>
      </c>
      <c r="B287" t="s">
        <v>6363</v>
      </c>
      <c r="C287" t="s">
        <v>5130</v>
      </c>
      <c r="D287" t="s">
        <v>6364</v>
      </c>
      <c r="E287" t="s">
        <v>700</v>
      </c>
      <c r="F287" t="s">
        <v>27</v>
      </c>
      <c r="G287" t="s">
        <v>27</v>
      </c>
      <c r="H287">
        <v>-0.05</v>
      </c>
      <c r="I287" t="s">
        <v>5138</v>
      </c>
      <c r="J287">
        <v>1</v>
      </c>
      <c r="K287">
        <v>79</v>
      </c>
      <c r="L287" s="1" t="s">
        <v>6365</v>
      </c>
      <c r="M287" t="s">
        <v>701</v>
      </c>
      <c r="N287">
        <v>1</v>
      </c>
      <c r="O287">
        <v>29</v>
      </c>
      <c r="P287">
        <v>109</v>
      </c>
      <c r="Q287" t="s">
        <v>33</v>
      </c>
      <c r="R287" t="s">
        <v>186</v>
      </c>
      <c r="S287">
        <v>1978</v>
      </c>
      <c r="T287">
        <v>2</v>
      </c>
      <c r="U287">
        <v>10</v>
      </c>
      <c r="V287" t="s">
        <v>30</v>
      </c>
      <c r="W287" t="s">
        <v>30</v>
      </c>
      <c r="X287" t="s">
        <v>30</v>
      </c>
      <c r="Y287">
        <v>10</v>
      </c>
      <c r="Z287">
        <v>1</v>
      </c>
      <c r="AA287" t="s">
        <v>6366</v>
      </c>
      <c r="AB287" t="s">
        <v>33</v>
      </c>
      <c r="AC287" t="s">
        <v>217</v>
      </c>
      <c r="AD287" t="s">
        <v>166</v>
      </c>
      <c r="AE287">
        <v>5</v>
      </c>
      <c r="AF287">
        <v>4940</v>
      </c>
      <c r="AG287" t="s">
        <v>33</v>
      </c>
      <c r="AH287" t="s">
        <v>33</v>
      </c>
      <c r="AI287" t="s">
        <v>33</v>
      </c>
      <c r="AJ287" t="s">
        <v>33</v>
      </c>
    </row>
    <row r="288" spans="1:36" x14ac:dyDescent="0.25">
      <c r="A288">
        <v>13138</v>
      </c>
      <c r="B288" t="s">
        <v>6367</v>
      </c>
      <c r="C288" t="s">
        <v>5262</v>
      </c>
      <c r="D288" t="s">
        <v>6368</v>
      </c>
      <c r="E288" t="s">
        <v>702</v>
      </c>
      <c r="F288" t="s">
        <v>27</v>
      </c>
      <c r="G288" t="s">
        <v>27</v>
      </c>
      <c r="H288" t="s">
        <v>33</v>
      </c>
      <c r="I288" t="s">
        <v>5199</v>
      </c>
      <c r="J288">
        <v>1</v>
      </c>
      <c r="K288">
        <v>79</v>
      </c>
      <c r="L288" s="1" t="s">
        <v>6369</v>
      </c>
      <c r="M288" t="s">
        <v>703</v>
      </c>
      <c r="N288">
        <v>1</v>
      </c>
      <c r="O288">
        <v>26</v>
      </c>
      <c r="P288">
        <v>101</v>
      </c>
      <c r="Q288" t="s">
        <v>33</v>
      </c>
      <c r="R288" t="s">
        <v>186</v>
      </c>
      <c r="S288">
        <v>1979</v>
      </c>
      <c r="T288">
        <v>1</v>
      </c>
      <c r="U288">
        <v>3</v>
      </c>
      <c r="V288" t="s">
        <v>30</v>
      </c>
      <c r="W288" t="s">
        <v>30</v>
      </c>
      <c r="X288" t="s">
        <v>30</v>
      </c>
      <c r="Y288">
        <v>10</v>
      </c>
      <c r="Z288">
        <v>1</v>
      </c>
      <c r="AA288" t="s">
        <v>6370</v>
      </c>
      <c r="AB288" t="s">
        <v>33</v>
      </c>
      <c r="AC288" t="s">
        <v>217</v>
      </c>
      <c r="AD288" t="s">
        <v>38</v>
      </c>
      <c r="AE288">
        <v>5</v>
      </c>
      <c r="AF288">
        <v>4160</v>
      </c>
      <c r="AG288" t="s">
        <v>33</v>
      </c>
      <c r="AH288" t="s">
        <v>33</v>
      </c>
      <c r="AI288" t="s">
        <v>33</v>
      </c>
      <c r="AJ288" t="s">
        <v>33</v>
      </c>
    </row>
    <row r="289" spans="1:36" x14ac:dyDescent="0.25">
      <c r="A289">
        <v>13139</v>
      </c>
      <c r="B289" t="s">
        <v>6371</v>
      </c>
      <c r="C289" t="s">
        <v>5130</v>
      </c>
      <c r="D289" t="s">
        <v>6372</v>
      </c>
      <c r="E289" t="s">
        <v>704</v>
      </c>
      <c r="F289" t="s">
        <v>27</v>
      </c>
      <c r="G289" t="s">
        <v>27</v>
      </c>
      <c r="H289">
        <v>-0.05</v>
      </c>
      <c r="I289" t="s">
        <v>5138</v>
      </c>
      <c r="J289">
        <v>1</v>
      </c>
      <c r="K289">
        <v>4</v>
      </c>
      <c r="L289" s="1" t="s">
        <v>6373</v>
      </c>
      <c r="M289" t="s">
        <v>705</v>
      </c>
      <c r="N289">
        <v>2</v>
      </c>
      <c r="O289">
        <v>24</v>
      </c>
      <c r="P289">
        <v>109</v>
      </c>
      <c r="Q289" t="s">
        <v>33</v>
      </c>
      <c r="R289" t="s">
        <v>186</v>
      </c>
      <c r="S289">
        <v>1972</v>
      </c>
      <c r="T289">
        <v>2</v>
      </c>
      <c r="U289">
        <v>10</v>
      </c>
      <c r="V289" t="s">
        <v>30</v>
      </c>
      <c r="W289" t="s">
        <v>30</v>
      </c>
      <c r="X289" t="s">
        <v>30</v>
      </c>
      <c r="Y289">
        <v>10</v>
      </c>
      <c r="Z289">
        <v>1</v>
      </c>
      <c r="AA289" t="s">
        <v>6374</v>
      </c>
      <c r="AB289" t="s">
        <v>60</v>
      </c>
      <c r="AC289" t="s">
        <v>217</v>
      </c>
      <c r="AD289" t="s">
        <v>166</v>
      </c>
      <c r="AE289">
        <v>8</v>
      </c>
      <c r="AF289">
        <v>3640</v>
      </c>
      <c r="AG289" t="s">
        <v>6375</v>
      </c>
      <c r="AH289" t="s">
        <v>33</v>
      </c>
      <c r="AI289" t="s">
        <v>33</v>
      </c>
      <c r="AJ289" t="s">
        <v>33</v>
      </c>
    </row>
    <row r="290" spans="1:36" x14ac:dyDescent="0.25">
      <c r="A290">
        <v>13140</v>
      </c>
      <c r="B290" t="s">
        <v>6376</v>
      </c>
      <c r="C290" t="s">
        <v>5262</v>
      </c>
      <c r="D290" t="s">
        <v>6377</v>
      </c>
      <c r="E290" t="s">
        <v>706</v>
      </c>
      <c r="F290" t="s">
        <v>27</v>
      </c>
      <c r="G290" t="s">
        <v>27</v>
      </c>
      <c r="H290" t="s">
        <v>33</v>
      </c>
      <c r="I290" t="s">
        <v>5138</v>
      </c>
      <c r="J290">
        <v>1</v>
      </c>
      <c r="K290">
        <v>89</v>
      </c>
      <c r="L290" s="1" t="s">
        <v>12158</v>
      </c>
      <c r="M290" t="s">
        <v>707</v>
      </c>
      <c r="N290">
        <v>3</v>
      </c>
      <c r="O290">
        <v>23</v>
      </c>
      <c r="P290">
        <v>101</v>
      </c>
      <c r="Q290" t="s">
        <v>33</v>
      </c>
      <c r="R290" t="s">
        <v>186</v>
      </c>
      <c r="S290">
        <v>1963</v>
      </c>
      <c r="T290">
        <v>9</v>
      </c>
      <c r="U290">
        <v>8</v>
      </c>
      <c r="V290" t="s">
        <v>30</v>
      </c>
      <c r="W290" t="s">
        <v>30</v>
      </c>
      <c r="X290" t="s">
        <v>30</v>
      </c>
      <c r="Y290">
        <v>10</v>
      </c>
      <c r="Z290">
        <v>1</v>
      </c>
      <c r="AA290" t="s">
        <v>6378</v>
      </c>
      <c r="AB290" t="s">
        <v>33</v>
      </c>
      <c r="AC290" t="s">
        <v>217</v>
      </c>
      <c r="AD290" t="s">
        <v>38</v>
      </c>
      <c r="AE290">
        <v>5</v>
      </c>
      <c r="AF290">
        <v>2600</v>
      </c>
      <c r="AG290" t="s">
        <v>33</v>
      </c>
      <c r="AH290" t="s">
        <v>33</v>
      </c>
      <c r="AI290" t="s">
        <v>33</v>
      </c>
      <c r="AJ290" t="s">
        <v>33</v>
      </c>
    </row>
    <row r="291" spans="1:36" x14ac:dyDescent="0.25">
      <c r="A291">
        <v>13141</v>
      </c>
      <c r="B291" t="s">
        <v>6379</v>
      </c>
      <c r="C291" t="s">
        <v>5130</v>
      </c>
      <c r="D291" t="s">
        <v>6380</v>
      </c>
      <c r="E291" t="s">
        <v>708</v>
      </c>
      <c r="F291" t="s">
        <v>27</v>
      </c>
      <c r="G291" t="s">
        <v>27</v>
      </c>
      <c r="H291" t="s">
        <v>33</v>
      </c>
      <c r="I291" t="s">
        <v>5138</v>
      </c>
      <c r="J291">
        <v>1</v>
      </c>
      <c r="K291">
        <v>89</v>
      </c>
      <c r="L291" s="1" t="s">
        <v>6381</v>
      </c>
      <c r="M291" t="s">
        <v>709</v>
      </c>
      <c r="N291">
        <v>3</v>
      </c>
      <c r="O291">
        <v>23</v>
      </c>
      <c r="P291">
        <v>119</v>
      </c>
      <c r="Q291" t="s">
        <v>33</v>
      </c>
      <c r="R291" t="s">
        <v>186</v>
      </c>
      <c r="S291">
        <v>1971</v>
      </c>
      <c r="T291">
        <v>2</v>
      </c>
      <c r="U291">
        <v>13</v>
      </c>
      <c r="V291" t="s">
        <v>30</v>
      </c>
      <c r="W291" t="s">
        <v>30</v>
      </c>
      <c r="X291" t="s">
        <v>30</v>
      </c>
      <c r="Y291">
        <v>10</v>
      </c>
      <c r="Z291">
        <v>1</v>
      </c>
      <c r="AA291" t="s">
        <v>6382</v>
      </c>
      <c r="AB291" t="s">
        <v>33</v>
      </c>
      <c r="AC291" t="s">
        <v>217</v>
      </c>
      <c r="AD291" t="s">
        <v>32</v>
      </c>
      <c r="AE291">
        <v>5</v>
      </c>
      <c r="AF291">
        <v>2600</v>
      </c>
      <c r="AG291" t="s">
        <v>33</v>
      </c>
      <c r="AH291" t="s">
        <v>33</v>
      </c>
      <c r="AI291" t="s">
        <v>33</v>
      </c>
      <c r="AJ291" t="s">
        <v>33</v>
      </c>
    </row>
    <row r="292" spans="1:36" x14ac:dyDescent="0.25">
      <c r="A292">
        <v>13142</v>
      </c>
      <c r="B292" t="s">
        <v>6383</v>
      </c>
      <c r="C292" t="s">
        <v>5130</v>
      </c>
      <c r="D292" t="s">
        <v>6384</v>
      </c>
      <c r="E292" t="s">
        <v>710</v>
      </c>
      <c r="F292" t="s">
        <v>27</v>
      </c>
      <c r="G292" t="s">
        <v>27</v>
      </c>
      <c r="H292" t="s">
        <v>33</v>
      </c>
      <c r="I292" t="s">
        <v>5138</v>
      </c>
      <c r="J292">
        <v>1</v>
      </c>
      <c r="K292">
        <v>89</v>
      </c>
      <c r="L292" s="1" t="s">
        <v>6385</v>
      </c>
      <c r="M292" t="s">
        <v>711</v>
      </c>
      <c r="N292">
        <v>3</v>
      </c>
      <c r="O292">
        <v>23</v>
      </c>
      <c r="P292">
        <v>101</v>
      </c>
      <c r="Q292" t="s">
        <v>33</v>
      </c>
      <c r="R292" t="s">
        <v>186</v>
      </c>
      <c r="S292">
        <v>1976</v>
      </c>
      <c r="T292">
        <v>2</v>
      </c>
      <c r="U292">
        <v>8</v>
      </c>
      <c r="V292" t="s">
        <v>30</v>
      </c>
      <c r="W292" t="s">
        <v>30</v>
      </c>
      <c r="X292" t="s">
        <v>30</v>
      </c>
      <c r="Y292">
        <v>10</v>
      </c>
      <c r="Z292">
        <v>1</v>
      </c>
      <c r="AA292" t="s">
        <v>753</v>
      </c>
      <c r="AB292" t="s">
        <v>33</v>
      </c>
      <c r="AC292" t="s">
        <v>217</v>
      </c>
      <c r="AD292" t="s">
        <v>32</v>
      </c>
      <c r="AE292">
        <v>5</v>
      </c>
      <c r="AF292">
        <v>2600</v>
      </c>
      <c r="AG292" t="s">
        <v>33</v>
      </c>
      <c r="AH292" t="s">
        <v>33</v>
      </c>
      <c r="AI292" t="s">
        <v>33</v>
      </c>
      <c r="AJ292" t="s">
        <v>33</v>
      </c>
    </row>
    <row r="293" spans="1:36" x14ac:dyDescent="0.25">
      <c r="A293">
        <v>13143</v>
      </c>
      <c r="B293" t="s">
        <v>6386</v>
      </c>
      <c r="C293" t="s">
        <v>5262</v>
      </c>
      <c r="D293" t="s">
        <v>6387</v>
      </c>
      <c r="E293" t="s">
        <v>712</v>
      </c>
      <c r="F293" t="s">
        <v>27</v>
      </c>
      <c r="G293" t="s">
        <v>27</v>
      </c>
      <c r="H293" t="s">
        <v>33</v>
      </c>
      <c r="I293" t="s">
        <v>5138</v>
      </c>
      <c r="J293">
        <v>1</v>
      </c>
      <c r="K293">
        <v>79</v>
      </c>
      <c r="L293" s="1" t="s">
        <v>6388</v>
      </c>
      <c r="M293" t="s">
        <v>713</v>
      </c>
      <c r="N293">
        <v>1</v>
      </c>
      <c r="O293">
        <v>29</v>
      </c>
      <c r="P293">
        <v>101</v>
      </c>
      <c r="Q293" t="s">
        <v>33</v>
      </c>
      <c r="R293" t="s">
        <v>186</v>
      </c>
      <c r="S293">
        <v>1983</v>
      </c>
      <c r="T293">
        <v>3</v>
      </c>
      <c r="U293">
        <v>8</v>
      </c>
      <c r="V293" t="s">
        <v>30</v>
      </c>
      <c r="W293" t="s">
        <v>30</v>
      </c>
      <c r="X293" t="s">
        <v>30</v>
      </c>
      <c r="Y293">
        <v>10</v>
      </c>
      <c r="Z293">
        <v>1</v>
      </c>
      <c r="AA293" t="s">
        <v>6389</v>
      </c>
      <c r="AB293" t="s">
        <v>60</v>
      </c>
      <c r="AC293" t="s">
        <v>217</v>
      </c>
      <c r="AD293" t="s">
        <v>50</v>
      </c>
      <c r="AE293">
        <v>8</v>
      </c>
      <c r="AF293">
        <v>4160</v>
      </c>
      <c r="AG293" t="s">
        <v>1141</v>
      </c>
      <c r="AH293" t="s">
        <v>33</v>
      </c>
      <c r="AI293" t="s">
        <v>33</v>
      </c>
      <c r="AJ293" t="s">
        <v>33</v>
      </c>
    </row>
    <row r="294" spans="1:36" x14ac:dyDescent="0.25">
      <c r="A294">
        <v>13144</v>
      </c>
      <c r="B294" t="s">
        <v>6390</v>
      </c>
      <c r="C294" t="s">
        <v>5130</v>
      </c>
      <c r="D294" t="s">
        <v>6391</v>
      </c>
      <c r="E294" t="s">
        <v>714</v>
      </c>
      <c r="F294" t="s">
        <v>27</v>
      </c>
      <c r="G294" t="s">
        <v>27</v>
      </c>
      <c r="H294" t="s">
        <v>33</v>
      </c>
      <c r="I294" t="s">
        <v>5138</v>
      </c>
      <c r="J294">
        <v>2</v>
      </c>
      <c r="K294">
        <v>94</v>
      </c>
      <c r="L294" s="1" t="s">
        <v>6392</v>
      </c>
      <c r="M294" t="s">
        <v>715</v>
      </c>
      <c r="N294">
        <v>3</v>
      </c>
      <c r="O294">
        <v>32</v>
      </c>
      <c r="P294">
        <v>119</v>
      </c>
      <c r="Q294" t="s">
        <v>33</v>
      </c>
      <c r="R294" t="s">
        <v>186</v>
      </c>
      <c r="S294">
        <v>1965</v>
      </c>
      <c r="T294">
        <v>2</v>
      </c>
      <c r="U294">
        <v>13</v>
      </c>
      <c r="V294" t="s">
        <v>30</v>
      </c>
      <c r="W294" t="s">
        <v>30</v>
      </c>
      <c r="X294" t="s">
        <v>30</v>
      </c>
      <c r="Y294">
        <v>10</v>
      </c>
      <c r="Z294">
        <v>1</v>
      </c>
      <c r="AA294" t="s">
        <v>6393</v>
      </c>
      <c r="AB294" t="s">
        <v>60</v>
      </c>
      <c r="AC294" t="s">
        <v>217</v>
      </c>
      <c r="AD294" t="s">
        <v>30</v>
      </c>
      <c r="AE294">
        <v>8</v>
      </c>
      <c r="AF294">
        <v>2600</v>
      </c>
      <c r="AG294" t="s">
        <v>33</v>
      </c>
      <c r="AH294" t="s">
        <v>33</v>
      </c>
      <c r="AI294" t="s">
        <v>33</v>
      </c>
      <c r="AJ294" t="s">
        <v>33</v>
      </c>
    </row>
    <row r="295" spans="1:36" x14ac:dyDescent="0.25">
      <c r="A295">
        <v>13145</v>
      </c>
      <c r="B295" t="s">
        <v>6394</v>
      </c>
      <c r="C295" t="s">
        <v>5130</v>
      </c>
      <c r="D295" t="s">
        <v>6395</v>
      </c>
      <c r="E295" t="s">
        <v>716</v>
      </c>
      <c r="F295" t="s">
        <v>27</v>
      </c>
      <c r="G295" t="s">
        <v>27</v>
      </c>
      <c r="H295" t="s">
        <v>33</v>
      </c>
      <c r="I295" t="s">
        <v>5138</v>
      </c>
      <c r="J295">
        <v>3</v>
      </c>
      <c r="K295">
        <v>5</v>
      </c>
      <c r="L295" s="1" t="s">
        <v>6396</v>
      </c>
      <c r="M295" t="s">
        <v>717</v>
      </c>
      <c r="N295">
        <v>5</v>
      </c>
      <c r="O295">
        <v>31</v>
      </c>
      <c r="P295">
        <v>123</v>
      </c>
      <c r="Q295" t="s">
        <v>33</v>
      </c>
      <c r="R295" t="s">
        <v>186</v>
      </c>
      <c r="S295">
        <v>1968</v>
      </c>
      <c r="T295">
        <v>1</v>
      </c>
      <c r="U295">
        <v>13</v>
      </c>
      <c r="V295" t="s">
        <v>30</v>
      </c>
      <c r="W295" t="s">
        <v>30</v>
      </c>
      <c r="X295" t="s">
        <v>30</v>
      </c>
      <c r="Y295">
        <v>10</v>
      </c>
      <c r="Z295">
        <v>2</v>
      </c>
      <c r="AA295" t="s">
        <v>6397</v>
      </c>
      <c r="AB295" t="s">
        <v>33</v>
      </c>
      <c r="AC295" t="s">
        <v>217</v>
      </c>
      <c r="AD295" t="s">
        <v>32</v>
      </c>
      <c r="AE295">
        <v>8</v>
      </c>
      <c r="AF295">
        <v>2340</v>
      </c>
      <c r="AG295" t="s">
        <v>33</v>
      </c>
      <c r="AH295" t="s">
        <v>27</v>
      </c>
      <c r="AI295" t="s">
        <v>33</v>
      </c>
      <c r="AJ295" t="s">
        <v>33</v>
      </c>
    </row>
    <row r="296" spans="1:36" x14ac:dyDescent="0.25">
      <c r="A296">
        <v>13146</v>
      </c>
      <c r="B296" t="s">
        <v>6398</v>
      </c>
      <c r="C296" t="s">
        <v>5262</v>
      </c>
      <c r="D296" t="s">
        <v>6399</v>
      </c>
      <c r="E296" t="s">
        <v>718</v>
      </c>
      <c r="F296" t="s">
        <v>27</v>
      </c>
      <c r="G296" t="s">
        <v>27</v>
      </c>
      <c r="H296" t="s">
        <v>33</v>
      </c>
      <c r="I296" t="s">
        <v>5138</v>
      </c>
      <c r="J296">
        <v>1</v>
      </c>
      <c r="K296">
        <v>13</v>
      </c>
      <c r="L296" s="1" t="s">
        <v>6400</v>
      </c>
      <c r="M296" t="s">
        <v>719</v>
      </c>
      <c r="N296">
        <v>2</v>
      </c>
      <c r="O296">
        <v>29</v>
      </c>
      <c r="P296">
        <v>101</v>
      </c>
      <c r="Q296" t="s">
        <v>33</v>
      </c>
      <c r="R296" t="s">
        <v>186</v>
      </c>
      <c r="S296">
        <v>1985</v>
      </c>
      <c r="T296">
        <v>3</v>
      </c>
      <c r="U296">
        <v>8</v>
      </c>
      <c r="V296" t="s">
        <v>30</v>
      </c>
      <c r="W296" t="s">
        <v>30</v>
      </c>
      <c r="X296" t="s">
        <v>30</v>
      </c>
      <c r="Y296">
        <v>10</v>
      </c>
      <c r="Z296">
        <v>3</v>
      </c>
      <c r="AA296" t="s">
        <v>6401</v>
      </c>
      <c r="AB296" t="s">
        <v>33</v>
      </c>
      <c r="AC296" t="s">
        <v>217</v>
      </c>
      <c r="AD296" t="s">
        <v>43</v>
      </c>
      <c r="AE296">
        <v>5</v>
      </c>
      <c r="AF296">
        <v>3900</v>
      </c>
      <c r="AG296" t="s">
        <v>33</v>
      </c>
      <c r="AH296" t="s">
        <v>33</v>
      </c>
      <c r="AI296" t="s">
        <v>33</v>
      </c>
      <c r="AJ296" t="s">
        <v>33</v>
      </c>
    </row>
    <row r="297" spans="1:36" x14ac:dyDescent="0.25">
      <c r="A297">
        <v>13147</v>
      </c>
      <c r="B297" t="s">
        <v>6402</v>
      </c>
      <c r="C297" t="s">
        <v>5262</v>
      </c>
      <c r="D297" t="s">
        <v>6403</v>
      </c>
      <c r="E297" t="s">
        <v>721</v>
      </c>
      <c r="F297" t="s">
        <v>27</v>
      </c>
      <c r="G297" t="s">
        <v>27</v>
      </c>
      <c r="H297" t="s">
        <v>33</v>
      </c>
      <c r="I297" t="s">
        <v>5138</v>
      </c>
      <c r="J297">
        <v>1</v>
      </c>
      <c r="K297">
        <v>13</v>
      </c>
      <c r="L297" s="1" t="s">
        <v>6404</v>
      </c>
      <c r="M297" t="s">
        <v>6405</v>
      </c>
      <c r="N297">
        <v>2</v>
      </c>
      <c r="O297">
        <v>29</v>
      </c>
      <c r="P297">
        <v>101</v>
      </c>
      <c r="Q297" t="s">
        <v>33</v>
      </c>
      <c r="R297" t="s">
        <v>186</v>
      </c>
      <c r="S297">
        <v>1989</v>
      </c>
      <c r="T297">
        <v>3</v>
      </c>
      <c r="U297">
        <v>8</v>
      </c>
      <c r="V297" t="s">
        <v>30</v>
      </c>
      <c r="W297" t="s">
        <v>30</v>
      </c>
      <c r="X297" t="s">
        <v>30</v>
      </c>
      <c r="Y297">
        <v>10</v>
      </c>
      <c r="Z297">
        <v>3</v>
      </c>
      <c r="AA297" t="s">
        <v>6406</v>
      </c>
      <c r="AB297" t="s">
        <v>33</v>
      </c>
      <c r="AC297" t="s">
        <v>217</v>
      </c>
      <c r="AD297" t="s">
        <v>43</v>
      </c>
      <c r="AE297">
        <v>5</v>
      </c>
      <c r="AF297">
        <v>3380</v>
      </c>
      <c r="AG297" t="s">
        <v>6407</v>
      </c>
      <c r="AH297" t="s">
        <v>33</v>
      </c>
      <c r="AI297" t="s">
        <v>33</v>
      </c>
      <c r="AJ297" t="s">
        <v>33</v>
      </c>
    </row>
    <row r="298" spans="1:36" x14ac:dyDescent="0.25">
      <c r="A298">
        <v>13148</v>
      </c>
      <c r="B298" t="s">
        <v>6408</v>
      </c>
      <c r="C298" t="s">
        <v>5577</v>
      </c>
      <c r="D298" t="s">
        <v>6409</v>
      </c>
      <c r="E298" t="s">
        <v>6410</v>
      </c>
      <c r="F298" t="s">
        <v>27</v>
      </c>
      <c r="G298" t="s">
        <v>27</v>
      </c>
      <c r="H298" t="s">
        <v>33</v>
      </c>
      <c r="I298" t="s">
        <v>5138</v>
      </c>
      <c r="J298">
        <v>1</v>
      </c>
      <c r="K298">
        <v>13</v>
      </c>
      <c r="L298" s="1" t="s">
        <v>6411</v>
      </c>
      <c r="M298" t="s">
        <v>6412</v>
      </c>
      <c r="N298">
        <v>2</v>
      </c>
      <c r="O298">
        <v>29</v>
      </c>
      <c r="P298">
        <v>101</v>
      </c>
      <c r="Q298" t="s">
        <v>33</v>
      </c>
      <c r="R298" t="s">
        <v>186</v>
      </c>
      <c r="S298">
        <v>1989</v>
      </c>
      <c r="T298">
        <v>3</v>
      </c>
      <c r="U298">
        <v>8</v>
      </c>
      <c r="V298" t="s">
        <v>30</v>
      </c>
      <c r="W298" t="s">
        <v>30</v>
      </c>
      <c r="X298" t="s">
        <v>30</v>
      </c>
      <c r="Y298">
        <v>10</v>
      </c>
      <c r="Z298">
        <v>3</v>
      </c>
      <c r="AA298" t="s">
        <v>770</v>
      </c>
      <c r="AB298" t="s">
        <v>33</v>
      </c>
      <c r="AC298" t="s">
        <v>217</v>
      </c>
      <c r="AD298" t="s">
        <v>43</v>
      </c>
      <c r="AE298">
        <v>5</v>
      </c>
      <c r="AF298">
        <v>3380</v>
      </c>
      <c r="AG298" t="s">
        <v>6413</v>
      </c>
      <c r="AH298" t="s">
        <v>33</v>
      </c>
      <c r="AI298" t="s">
        <v>33</v>
      </c>
      <c r="AJ298" t="s">
        <v>33</v>
      </c>
    </row>
    <row r="299" spans="1:36" x14ac:dyDescent="0.25">
      <c r="A299">
        <v>13149</v>
      </c>
      <c r="B299" t="s">
        <v>6414</v>
      </c>
      <c r="C299" t="s">
        <v>5262</v>
      </c>
      <c r="D299" t="s">
        <v>6415</v>
      </c>
      <c r="E299" t="s">
        <v>723</v>
      </c>
      <c r="F299" t="s">
        <v>27</v>
      </c>
      <c r="G299" t="s">
        <v>27</v>
      </c>
      <c r="H299" t="s">
        <v>33</v>
      </c>
      <c r="I299" t="s">
        <v>5138</v>
      </c>
      <c r="J299">
        <v>1</v>
      </c>
      <c r="K299">
        <v>11</v>
      </c>
      <c r="L299" s="1" t="s">
        <v>6416</v>
      </c>
      <c r="M299" t="s">
        <v>724</v>
      </c>
      <c r="N299">
        <v>2</v>
      </c>
      <c r="O299">
        <v>29</v>
      </c>
      <c r="P299">
        <v>101</v>
      </c>
      <c r="Q299" t="s">
        <v>33</v>
      </c>
      <c r="R299" t="s">
        <v>186</v>
      </c>
      <c r="S299">
        <v>1986</v>
      </c>
      <c r="T299">
        <v>1</v>
      </c>
      <c r="U299">
        <v>3</v>
      </c>
      <c r="V299" t="s">
        <v>30</v>
      </c>
      <c r="W299" t="s">
        <v>30</v>
      </c>
      <c r="X299" t="s">
        <v>30</v>
      </c>
      <c r="Y299">
        <v>10</v>
      </c>
      <c r="Z299" t="s">
        <v>33</v>
      </c>
      <c r="AA299" t="s">
        <v>773</v>
      </c>
      <c r="AB299" t="s">
        <v>33</v>
      </c>
      <c r="AC299" t="s">
        <v>217</v>
      </c>
      <c r="AD299" t="s">
        <v>38</v>
      </c>
      <c r="AE299">
        <v>5</v>
      </c>
      <c r="AF299">
        <v>3900</v>
      </c>
      <c r="AG299" t="s">
        <v>638</v>
      </c>
      <c r="AH299" t="s">
        <v>33</v>
      </c>
      <c r="AI299" t="s">
        <v>33</v>
      </c>
      <c r="AJ299" t="s">
        <v>33</v>
      </c>
    </row>
    <row r="300" spans="1:36" x14ac:dyDescent="0.25">
      <c r="A300">
        <v>13150</v>
      </c>
      <c r="B300" t="s">
        <v>6417</v>
      </c>
      <c r="C300" t="s">
        <v>5130</v>
      </c>
      <c r="D300" t="s">
        <v>6418</v>
      </c>
      <c r="E300" t="s">
        <v>725</v>
      </c>
      <c r="F300" t="s">
        <v>27</v>
      </c>
      <c r="G300" t="s">
        <v>27</v>
      </c>
      <c r="H300">
        <v>-0.05</v>
      </c>
      <c r="I300" t="s">
        <v>5138</v>
      </c>
      <c r="J300">
        <v>1</v>
      </c>
      <c r="K300">
        <v>2</v>
      </c>
      <c r="L300" s="1" t="s">
        <v>6419</v>
      </c>
      <c r="M300" t="s">
        <v>726</v>
      </c>
      <c r="N300">
        <v>1</v>
      </c>
      <c r="O300">
        <v>29</v>
      </c>
      <c r="P300">
        <v>101</v>
      </c>
      <c r="Q300" t="s">
        <v>33</v>
      </c>
      <c r="R300" t="s">
        <v>186</v>
      </c>
      <c r="S300">
        <v>1958</v>
      </c>
      <c r="T300">
        <v>2</v>
      </c>
      <c r="U300">
        <v>8</v>
      </c>
      <c r="V300" t="s">
        <v>30</v>
      </c>
      <c r="W300" t="s">
        <v>30</v>
      </c>
      <c r="X300" t="s">
        <v>30</v>
      </c>
      <c r="Y300">
        <v>10</v>
      </c>
      <c r="Z300" t="s">
        <v>33</v>
      </c>
      <c r="AA300" t="s">
        <v>6420</v>
      </c>
      <c r="AB300" t="s">
        <v>60</v>
      </c>
      <c r="AC300" t="s">
        <v>217</v>
      </c>
      <c r="AD300" t="s">
        <v>30</v>
      </c>
      <c r="AE300">
        <v>3</v>
      </c>
      <c r="AF300">
        <v>3640</v>
      </c>
      <c r="AG300" t="s">
        <v>33</v>
      </c>
      <c r="AH300" t="s">
        <v>33</v>
      </c>
      <c r="AI300" t="s">
        <v>33</v>
      </c>
      <c r="AJ300" t="s">
        <v>33</v>
      </c>
    </row>
    <row r="301" spans="1:36" x14ac:dyDescent="0.25">
      <c r="A301">
        <v>13151</v>
      </c>
      <c r="B301" t="s">
        <v>6421</v>
      </c>
      <c r="C301" t="s">
        <v>5130</v>
      </c>
      <c r="D301" t="s">
        <v>6422</v>
      </c>
      <c r="E301" t="s">
        <v>727</v>
      </c>
      <c r="F301" t="s">
        <v>27</v>
      </c>
      <c r="G301" t="s">
        <v>27</v>
      </c>
      <c r="H301">
        <v>-0.05</v>
      </c>
      <c r="I301" t="s">
        <v>5138</v>
      </c>
      <c r="J301">
        <v>1</v>
      </c>
      <c r="K301">
        <v>2</v>
      </c>
      <c r="L301" s="1" t="s">
        <v>6423</v>
      </c>
      <c r="M301" t="s">
        <v>728</v>
      </c>
      <c r="N301">
        <v>1</v>
      </c>
      <c r="O301">
        <v>24</v>
      </c>
      <c r="P301">
        <v>109</v>
      </c>
      <c r="Q301" t="s">
        <v>33</v>
      </c>
      <c r="R301" t="s">
        <v>445</v>
      </c>
      <c r="S301">
        <v>1966</v>
      </c>
      <c r="T301">
        <v>2</v>
      </c>
      <c r="U301">
        <v>10</v>
      </c>
      <c r="V301" t="s">
        <v>30</v>
      </c>
      <c r="W301" t="s">
        <v>30</v>
      </c>
      <c r="X301" t="s">
        <v>30</v>
      </c>
      <c r="Y301">
        <v>10</v>
      </c>
      <c r="Z301" t="s">
        <v>33</v>
      </c>
      <c r="AA301" t="s">
        <v>6424</v>
      </c>
      <c r="AB301" t="s">
        <v>33</v>
      </c>
      <c r="AC301" t="s">
        <v>446</v>
      </c>
      <c r="AD301" t="s">
        <v>30</v>
      </c>
      <c r="AE301">
        <v>3</v>
      </c>
      <c r="AF301">
        <v>3640</v>
      </c>
      <c r="AG301" t="s">
        <v>33</v>
      </c>
      <c r="AH301" t="s">
        <v>33</v>
      </c>
      <c r="AI301" t="s">
        <v>33</v>
      </c>
      <c r="AJ301" t="s">
        <v>33</v>
      </c>
    </row>
    <row r="302" spans="1:36" x14ac:dyDescent="0.25">
      <c r="A302">
        <v>13152</v>
      </c>
      <c r="B302" t="s">
        <v>6425</v>
      </c>
      <c r="C302" t="s">
        <v>5262</v>
      </c>
      <c r="D302" t="s">
        <v>6426</v>
      </c>
      <c r="E302" t="s">
        <v>730</v>
      </c>
      <c r="F302" t="s">
        <v>27</v>
      </c>
      <c r="G302" t="s">
        <v>27</v>
      </c>
      <c r="H302">
        <v>-0.05</v>
      </c>
      <c r="I302" t="s">
        <v>5138</v>
      </c>
      <c r="J302">
        <v>1</v>
      </c>
      <c r="K302">
        <v>2</v>
      </c>
      <c r="L302" s="1" t="s">
        <v>6427</v>
      </c>
      <c r="M302" t="s">
        <v>731</v>
      </c>
      <c r="N302">
        <v>1</v>
      </c>
      <c r="O302">
        <v>29</v>
      </c>
      <c r="P302">
        <v>101</v>
      </c>
      <c r="Q302" t="s">
        <v>33</v>
      </c>
      <c r="R302" t="s">
        <v>186</v>
      </c>
      <c r="S302">
        <v>1952</v>
      </c>
      <c r="T302">
        <v>3</v>
      </c>
      <c r="U302">
        <v>8</v>
      </c>
      <c r="V302" t="s">
        <v>30</v>
      </c>
      <c r="W302" t="s">
        <v>30</v>
      </c>
      <c r="X302" t="s">
        <v>30</v>
      </c>
      <c r="Y302">
        <v>10</v>
      </c>
      <c r="Z302" t="s">
        <v>33</v>
      </c>
      <c r="AA302" t="s">
        <v>6428</v>
      </c>
      <c r="AB302" t="s">
        <v>33</v>
      </c>
      <c r="AC302" t="s">
        <v>217</v>
      </c>
      <c r="AD302" t="s">
        <v>43</v>
      </c>
      <c r="AE302">
        <v>3</v>
      </c>
      <c r="AF302">
        <v>3640</v>
      </c>
      <c r="AG302" t="s">
        <v>33</v>
      </c>
      <c r="AH302" t="s">
        <v>33</v>
      </c>
      <c r="AI302" t="s">
        <v>33</v>
      </c>
      <c r="AJ302" t="s">
        <v>33</v>
      </c>
    </row>
    <row r="303" spans="1:36" x14ac:dyDescent="0.25">
      <c r="A303">
        <v>13153</v>
      </c>
      <c r="B303" t="s">
        <v>6429</v>
      </c>
      <c r="C303" t="s">
        <v>5130</v>
      </c>
      <c r="D303" t="s">
        <v>6430</v>
      </c>
      <c r="E303" t="s">
        <v>732</v>
      </c>
      <c r="F303" t="s">
        <v>27</v>
      </c>
      <c r="G303" t="s">
        <v>27</v>
      </c>
      <c r="H303">
        <v>-0.05</v>
      </c>
      <c r="I303" t="s">
        <v>5138</v>
      </c>
      <c r="J303">
        <v>1</v>
      </c>
      <c r="K303">
        <v>16</v>
      </c>
      <c r="L303" s="1" t="s">
        <v>6431</v>
      </c>
      <c r="M303" t="s">
        <v>733</v>
      </c>
      <c r="N303">
        <v>1</v>
      </c>
      <c r="O303">
        <v>24</v>
      </c>
      <c r="P303">
        <v>109</v>
      </c>
      <c r="Q303" t="s">
        <v>33</v>
      </c>
      <c r="R303" t="s">
        <v>186</v>
      </c>
      <c r="S303">
        <v>1965</v>
      </c>
      <c r="T303">
        <v>2</v>
      </c>
      <c r="U303">
        <v>10</v>
      </c>
      <c r="V303" t="s">
        <v>30</v>
      </c>
      <c r="W303" t="s">
        <v>30</v>
      </c>
      <c r="X303" t="s">
        <v>30</v>
      </c>
      <c r="Y303">
        <v>10</v>
      </c>
      <c r="Z303">
        <v>1</v>
      </c>
      <c r="AA303" t="s">
        <v>6432</v>
      </c>
      <c r="AB303" t="s">
        <v>60</v>
      </c>
      <c r="AC303" t="s">
        <v>217</v>
      </c>
      <c r="AD303" t="s">
        <v>30</v>
      </c>
      <c r="AE303">
        <v>3</v>
      </c>
      <c r="AF303">
        <v>4940</v>
      </c>
      <c r="AG303" t="s">
        <v>33</v>
      </c>
      <c r="AH303" t="s">
        <v>33</v>
      </c>
      <c r="AI303" t="s">
        <v>33</v>
      </c>
      <c r="AJ303" t="s">
        <v>33</v>
      </c>
    </row>
    <row r="304" spans="1:36" x14ac:dyDescent="0.25">
      <c r="A304">
        <v>13154</v>
      </c>
      <c r="B304" t="s">
        <v>6433</v>
      </c>
      <c r="C304" t="s">
        <v>5136</v>
      </c>
      <c r="D304" t="s">
        <v>6434</v>
      </c>
      <c r="E304" t="s">
        <v>734</v>
      </c>
      <c r="F304" t="s">
        <v>27</v>
      </c>
      <c r="G304" t="s">
        <v>27</v>
      </c>
      <c r="H304">
        <v>-0.05</v>
      </c>
      <c r="I304" t="s">
        <v>5138</v>
      </c>
      <c r="J304">
        <v>1</v>
      </c>
      <c r="K304">
        <v>11</v>
      </c>
      <c r="L304" s="1" t="s">
        <v>6435</v>
      </c>
      <c r="M304" t="s">
        <v>735</v>
      </c>
      <c r="N304">
        <v>2</v>
      </c>
      <c r="O304">
        <v>24</v>
      </c>
      <c r="P304">
        <v>109</v>
      </c>
      <c r="Q304" t="s">
        <v>33</v>
      </c>
      <c r="R304" t="s">
        <v>186</v>
      </c>
      <c r="S304">
        <v>1970</v>
      </c>
      <c r="T304">
        <v>2</v>
      </c>
      <c r="U304">
        <v>10</v>
      </c>
      <c r="V304" t="s">
        <v>30</v>
      </c>
      <c r="W304" t="s">
        <v>30</v>
      </c>
      <c r="X304" t="s">
        <v>30</v>
      </c>
      <c r="Y304">
        <v>10</v>
      </c>
      <c r="Z304">
        <v>2</v>
      </c>
      <c r="AA304" t="s">
        <v>784</v>
      </c>
      <c r="AB304" t="s">
        <v>60</v>
      </c>
      <c r="AC304" t="s">
        <v>217</v>
      </c>
      <c r="AD304" t="s">
        <v>30</v>
      </c>
      <c r="AE304">
        <v>3</v>
      </c>
      <c r="AF304">
        <v>4940</v>
      </c>
      <c r="AG304" t="s">
        <v>953</v>
      </c>
      <c r="AH304" t="s">
        <v>33</v>
      </c>
      <c r="AI304" t="s">
        <v>33</v>
      </c>
      <c r="AJ304" t="s">
        <v>33</v>
      </c>
    </row>
    <row r="305" spans="1:36" x14ac:dyDescent="0.25">
      <c r="A305">
        <v>13155</v>
      </c>
      <c r="B305" t="s">
        <v>6436</v>
      </c>
      <c r="C305" t="s">
        <v>5130</v>
      </c>
      <c r="D305" t="s">
        <v>6437</v>
      </c>
      <c r="E305" t="s">
        <v>736</v>
      </c>
      <c r="F305" t="s">
        <v>27</v>
      </c>
      <c r="G305" t="s">
        <v>27</v>
      </c>
      <c r="H305">
        <v>-0.05</v>
      </c>
      <c r="I305" t="s">
        <v>5138</v>
      </c>
      <c r="J305">
        <v>1</v>
      </c>
      <c r="K305">
        <v>16</v>
      </c>
      <c r="L305" s="1" t="s">
        <v>6438</v>
      </c>
      <c r="M305" t="s">
        <v>737</v>
      </c>
      <c r="N305">
        <v>1</v>
      </c>
      <c r="O305">
        <v>24</v>
      </c>
      <c r="P305">
        <v>109</v>
      </c>
      <c r="Q305" t="s">
        <v>33</v>
      </c>
      <c r="R305" t="s">
        <v>186</v>
      </c>
      <c r="S305">
        <v>1973</v>
      </c>
      <c r="T305">
        <v>2</v>
      </c>
      <c r="U305">
        <v>10</v>
      </c>
      <c r="V305" t="s">
        <v>30</v>
      </c>
      <c r="W305" t="s">
        <v>30</v>
      </c>
      <c r="X305" t="s">
        <v>30</v>
      </c>
      <c r="Y305">
        <v>10</v>
      </c>
      <c r="Z305">
        <v>1</v>
      </c>
      <c r="AA305" t="s">
        <v>6439</v>
      </c>
      <c r="AB305" t="s">
        <v>60</v>
      </c>
      <c r="AC305" t="s">
        <v>217</v>
      </c>
      <c r="AD305" t="s">
        <v>30</v>
      </c>
      <c r="AE305">
        <v>3</v>
      </c>
      <c r="AF305">
        <v>5200</v>
      </c>
      <c r="AG305" t="s">
        <v>722</v>
      </c>
      <c r="AH305" t="s">
        <v>33</v>
      </c>
      <c r="AI305" t="s">
        <v>33</v>
      </c>
      <c r="AJ305" t="s">
        <v>33</v>
      </c>
    </row>
    <row r="306" spans="1:36" x14ac:dyDescent="0.25">
      <c r="A306">
        <v>13156</v>
      </c>
      <c r="B306" t="s">
        <v>6440</v>
      </c>
      <c r="C306" t="s">
        <v>5204</v>
      </c>
      <c r="D306" t="s">
        <v>6441</v>
      </c>
      <c r="E306" t="s">
        <v>739</v>
      </c>
      <c r="F306" t="s">
        <v>27</v>
      </c>
      <c r="G306" t="s">
        <v>33</v>
      </c>
      <c r="H306">
        <v>-0.15</v>
      </c>
      <c r="I306" t="s">
        <v>5138</v>
      </c>
      <c r="J306">
        <v>1</v>
      </c>
      <c r="K306">
        <v>2</v>
      </c>
      <c r="L306" s="1" t="s">
        <v>6442</v>
      </c>
      <c r="M306" t="s">
        <v>740</v>
      </c>
      <c r="N306">
        <v>3</v>
      </c>
      <c r="O306">
        <v>36</v>
      </c>
      <c r="P306">
        <v>125</v>
      </c>
      <c r="Q306">
        <v>1</v>
      </c>
      <c r="R306" t="s">
        <v>29</v>
      </c>
      <c r="S306">
        <v>1976</v>
      </c>
      <c r="T306">
        <v>2</v>
      </c>
      <c r="U306">
        <v>6</v>
      </c>
      <c r="V306" t="s">
        <v>30</v>
      </c>
      <c r="W306" t="s">
        <v>30</v>
      </c>
      <c r="X306" t="s">
        <v>30</v>
      </c>
      <c r="Y306">
        <v>10</v>
      </c>
      <c r="Z306" t="s">
        <v>33</v>
      </c>
      <c r="AA306" t="s">
        <v>6443</v>
      </c>
      <c r="AB306" t="s">
        <v>6444</v>
      </c>
      <c r="AC306" t="s">
        <v>31</v>
      </c>
      <c r="AD306" t="s">
        <v>166</v>
      </c>
      <c r="AE306">
        <v>1</v>
      </c>
      <c r="AF306">
        <v>1170</v>
      </c>
      <c r="AG306" t="s">
        <v>33</v>
      </c>
      <c r="AH306" t="s">
        <v>33</v>
      </c>
      <c r="AI306" t="s">
        <v>33</v>
      </c>
      <c r="AJ306" t="s">
        <v>33</v>
      </c>
    </row>
    <row r="307" spans="1:36" x14ac:dyDescent="0.25">
      <c r="A307">
        <v>13157</v>
      </c>
      <c r="B307" t="s">
        <v>6445</v>
      </c>
      <c r="C307" t="s">
        <v>5204</v>
      </c>
      <c r="D307" t="s">
        <v>6446</v>
      </c>
      <c r="E307" t="s">
        <v>741</v>
      </c>
      <c r="F307" t="s">
        <v>27</v>
      </c>
      <c r="G307" t="s">
        <v>33</v>
      </c>
      <c r="H307">
        <v>-0.15</v>
      </c>
      <c r="I307" t="s">
        <v>5138</v>
      </c>
      <c r="J307">
        <v>1</v>
      </c>
      <c r="K307">
        <v>87</v>
      </c>
      <c r="L307" s="1" t="s">
        <v>6447</v>
      </c>
      <c r="M307" t="s">
        <v>742</v>
      </c>
      <c r="N307">
        <v>3</v>
      </c>
      <c r="O307">
        <v>34</v>
      </c>
      <c r="P307">
        <v>125</v>
      </c>
      <c r="Q307">
        <v>1</v>
      </c>
      <c r="R307" t="s">
        <v>249</v>
      </c>
      <c r="S307">
        <v>1975</v>
      </c>
      <c r="T307">
        <v>3</v>
      </c>
      <c r="U307">
        <v>6</v>
      </c>
      <c r="V307" t="s">
        <v>30</v>
      </c>
      <c r="W307" t="s">
        <v>30</v>
      </c>
      <c r="X307" t="s">
        <v>30</v>
      </c>
      <c r="Y307">
        <v>10</v>
      </c>
      <c r="Z307">
        <v>2</v>
      </c>
      <c r="AA307" t="s">
        <v>6448</v>
      </c>
      <c r="AB307" t="s">
        <v>6449</v>
      </c>
      <c r="AC307" t="s">
        <v>251</v>
      </c>
      <c r="AD307" t="s">
        <v>32</v>
      </c>
      <c r="AE307">
        <v>1</v>
      </c>
      <c r="AF307">
        <v>2340</v>
      </c>
      <c r="AG307" t="s">
        <v>33</v>
      </c>
      <c r="AH307" t="s">
        <v>33</v>
      </c>
      <c r="AI307" t="s">
        <v>33</v>
      </c>
      <c r="AJ307" t="s">
        <v>33</v>
      </c>
    </row>
    <row r="308" spans="1:36" x14ac:dyDescent="0.25">
      <c r="A308">
        <v>13158</v>
      </c>
      <c r="B308" t="s">
        <v>6450</v>
      </c>
      <c r="C308" t="s">
        <v>5204</v>
      </c>
      <c r="D308" t="s">
        <v>6451</v>
      </c>
      <c r="E308" t="s">
        <v>743</v>
      </c>
      <c r="F308" t="s">
        <v>27</v>
      </c>
      <c r="G308" t="s">
        <v>33</v>
      </c>
      <c r="H308">
        <v>-0.15</v>
      </c>
      <c r="I308" t="s">
        <v>5138</v>
      </c>
      <c r="J308">
        <v>1</v>
      </c>
      <c r="K308">
        <v>96</v>
      </c>
      <c r="L308" s="1" t="s">
        <v>6452</v>
      </c>
      <c r="M308" t="s">
        <v>744</v>
      </c>
      <c r="N308">
        <v>3</v>
      </c>
      <c r="O308">
        <v>24</v>
      </c>
      <c r="P308">
        <v>125</v>
      </c>
      <c r="Q308" t="s">
        <v>33</v>
      </c>
      <c r="R308" t="s">
        <v>243</v>
      </c>
      <c r="S308">
        <v>1975</v>
      </c>
      <c r="T308">
        <v>2</v>
      </c>
      <c r="U308">
        <v>10</v>
      </c>
      <c r="V308" t="s">
        <v>30</v>
      </c>
      <c r="W308" t="s">
        <v>30</v>
      </c>
      <c r="X308" t="s">
        <v>30</v>
      </c>
      <c r="Y308">
        <v>10</v>
      </c>
      <c r="Z308">
        <v>1</v>
      </c>
      <c r="AA308" t="s">
        <v>6453</v>
      </c>
      <c r="AB308" t="s">
        <v>793</v>
      </c>
      <c r="AC308" t="s">
        <v>154</v>
      </c>
      <c r="AD308" t="s">
        <v>166</v>
      </c>
      <c r="AE308">
        <v>1</v>
      </c>
      <c r="AF308">
        <v>1950</v>
      </c>
      <c r="AG308" t="s">
        <v>33</v>
      </c>
      <c r="AH308" t="s">
        <v>33</v>
      </c>
      <c r="AI308" t="s">
        <v>33</v>
      </c>
      <c r="AJ308" t="s">
        <v>33</v>
      </c>
    </row>
    <row r="309" spans="1:36" x14ac:dyDescent="0.25">
      <c r="A309">
        <v>13159</v>
      </c>
      <c r="B309" t="s">
        <v>6454</v>
      </c>
      <c r="C309" t="s">
        <v>5204</v>
      </c>
      <c r="D309" t="s">
        <v>6455</v>
      </c>
      <c r="E309" t="s">
        <v>745</v>
      </c>
      <c r="F309" t="s">
        <v>27</v>
      </c>
      <c r="G309" t="s">
        <v>33</v>
      </c>
      <c r="H309">
        <v>-0.15</v>
      </c>
      <c r="I309" t="s">
        <v>5138</v>
      </c>
      <c r="J309">
        <v>1</v>
      </c>
      <c r="K309">
        <v>96</v>
      </c>
      <c r="L309" s="1" t="s">
        <v>6456</v>
      </c>
      <c r="M309" t="s">
        <v>6457</v>
      </c>
      <c r="N309">
        <v>3</v>
      </c>
      <c r="O309">
        <v>33</v>
      </c>
      <c r="P309">
        <v>125</v>
      </c>
      <c r="Q309" t="s">
        <v>33</v>
      </c>
      <c r="R309" t="s">
        <v>557</v>
      </c>
      <c r="S309">
        <v>1992</v>
      </c>
      <c r="T309">
        <v>2</v>
      </c>
      <c r="U309">
        <v>6</v>
      </c>
      <c r="V309" t="s">
        <v>30</v>
      </c>
      <c r="W309" t="s">
        <v>30</v>
      </c>
      <c r="X309" t="s">
        <v>30</v>
      </c>
      <c r="Y309">
        <v>10</v>
      </c>
      <c r="Z309">
        <v>1</v>
      </c>
      <c r="AA309" t="s">
        <v>6458</v>
      </c>
      <c r="AB309" t="s">
        <v>796</v>
      </c>
      <c r="AC309" t="s">
        <v>542</v>
      </c>
      <c r="AD309" t="s">
        <v>32</v>
      </c>
      <c r="AE309">
        <v>1</v>
      </c>
      <c r="AF309">
        <v>1950</v>
      </c>
      <c r="AG309" t="s">
        <v>33</v>
      </c>
      <c r="AH309" t="s">
        <v>27</v>
      </c>
      <c r="AI309" t="s">
        <v>33</v>
      </c>
      <c r="AJ309" t="s">
        <v>33</v>
      </c>
    </row>
    <row r="310" spans="1:36" x14ac:dyDescent="0.25">
      <c r="A310">
        <v>13160</v>
      </c>
      <c r="B310" t="s">
        <v>6459</v>
      </c>
      <c r="C310" t="s">
        <v>5204</v>
      </c>
      <c r="D310" t="s">
        <v>6460</v>
      </c>
      <c r="E310" t="s">
        <v>6461</v>
      </c>
      <c r="F310" t="s">
        <v>27</v>
      </c>
      <c r="G310" t="s">
        <v>33</v>
      </c>
      <c r="H310">
        <v>-0.15</v>
      </c>
      <c r="I310" t="s">
        <v>5138</v>
      </c>
      <c r="J310">
        <v>1</v>
      </c>
      <c r="K310">
        <v>96</v>
      </c>
      <c r="L310" s="1" t="s">
        <v>6462</v>
      </c>
      <c r="M310" t="s">
        <v>746</v>
      </c>
      <c r="N310">
        <v>3</v>
      </c>
      <c r="O310">
        <v>33</v>
      </c>
      <c r="P310">
        <v>125</v>
      </c>
      <c r="Q310" t="s">
        <v>33</v>
      </c>
      <c r="R310" t="s">
        <v>557</v>
      </c>
      <c r="S310">
        <v>1975</v>
      </c>
      <c r="T310">
        <v>2</v>
      </c>
      <c r="U310">
        <v>6</v>
      </c>
      <c r="V310" t="s">
        <v>30</v>
      </c>
      <c r="W310" t="s">
        <v>30</v>
      </c>
      <c r="X310" t="s">
        <v>30</v>
      </c>
      <c r="Y310">
        <v>10</v>
      </c>
      <c r="Z310">
        <v>1</v>
      </c>
      <c r="AA310" t="s">
        <v>6463</v>
      </c>
      <c r="AB310" t="s">
        <v>6464</v>
      </c>
      <c r="AC310" t="s">
        <v>542</v>
      </c>
      <c r="AD310" t="s">
        <v>32</v>
      </c>
      <c r="AE310">
        <v>1</v>
      </c>
      <c r="AF310">
        <v>1950</v>
      </c>
      <c r="AG310" t="s">
        <v>33</v>
      </c>
      <c r="AH310" t="s">
        <v>33</v>
      </c>
      <c r="AI310" t="s">
        <v>33</v>
      </c>
      <c r="AJ310" t="s">
        <v>33</v>
      </c>
    </row>
    <row r="311" spans="1:36" x14ac:dyDescent="0.25">
      <c r="A311">
        <v>13161</v>
      </c>
      <c r="B311" t="s">
        <v>6465</v>
      </c>
      <c r="C311" t="s">
        <v>5204</v>
      </c>
      <c r="D311" t="s">
        <v>6466</v>
      </c>
      <c r="E311" t="s">
        <v>747</v>
      </c>
      <c r="F311" t="s">
        <v>27</v>
      </c>
      <c r="G311" t="s">
        <v>33</v>
      </c>
      <c r="H311">
        <v>-0.15</v>
      </c>
      <c r="I311" t="s">
        <v>5138</v>
      </c>
      <c r="J311">
        <v>1</v>
      </c>
      <c r="K311">
        <v>96</v>
      </c>
      <c r="L311" s="1" t="s">
        <v>6467</v>
      </c>
      <c r="M311" t="s">
        <v>748</v>
      </c>
      <c r="N311">
        <v>3</v>
      </c>
      <c r="O311">
        <v>24</v>
      </c>
      <c r="P311">
        <v>125</v>
      </c>
      <c r="Q311" t="s">
        <v>33</v>
      </c>
      <c r="R311" t="s">
        <v>445</v>
      </c>
      <c r="S311">
        <v>1975</v>
      </c>
      <c r="T311">
        <v>2</v>
      </c>
      <c r="U311">
        <v>10</v>
      </c>
      <c r="V311" t="s">
        <v>30</v>
      </c>
      <c r="W311" t="s">
        <v>30</v>
      </c>
      <c r="X311" t="s">
        <v>30</v>
      </c>
      <c r="Y311">
        <v>10</v>
      </c>
      <c r="Z311">
        <v>2</v>
      </c>
      <c r="AA311" t="s">
        <v>801</v>
      </c>
      <c r="AB311" t="s">
        <v>6468</v>
      </c>
      <c r="AC311" t="s">
        <v>446</v>
      </c>
      <c r="AD311" t="s">
        <v>43</v>
      </c>
      <c r="AE311">
        <v>1</v>
      </c>
      <c r="AF311">
        <v>2340</v>
      </c>
      <c r="AG311" t="s">
        <v>33</v>
      </c>
      <c r="AH311" t="s">
        <v>33</v>
      </c>
      <c r="AI311" t="s">
        <v>33</v>
      </c>
      <c r="AJ311" t="s">
        <v>33</v>
      </c>
    </row>
    <row r="312" spans="1:36" x14ac:dyDescent="0.25">
      <c r="A312">
        <v>13162</v>
      </c>
      <c r="B312" t="s">
        <v>6469</v>
      </c>
      <c r="C312" t="s">
        <v>5136</v>
      </c>
      <c r="D312" t="s">
        <v>6470</v>
      </c>
      <c r="E312" t="s">
        <v>749</v>
      </c>
      <c r="F312" t="s">
        <v>27</v>
      </c>
      <c r="G312" t="s">
        <v>27</v>
      </c>
      <c r="H312" t="s">
        <v>33</v>
      </c>
      <c r="I312" t="s">
        <v>5138</v>
      </c>
      <c r="J312">
        <v>1</v>
      </c>
      <c r="K312">
        <v>91</v>
      </c>
      <c r="L312" s="1" t="s">
        <v>6471</v>
      </c>
      <c r="M312" t="s">
        <v>750</v>
      </c>
      <c r="N312">
        <v>2</v>
      </c>
      <c r="O312">
        <v>29</v>
      </c>
      <c r="P312">
        <v>101</v>
      </c>
      <c r="Q312" t="s">
        <v>33</v>
      </c>
      <c r="R312" t="s">
        <v>153</v>
      </c>
      <c r="S312">
        <v>1960</v>
      </c>
      <c r="T312">
        <v>2</v>
      </c>
      <c r="U312">
        <v>8</v>
      </c>
      <c r="V312" t="s">
        <v>30</v>
      </c>
      <c r="W312" t="s">
        <v>30</v>
      </c>
      <c r="X312" t="s">
        <v>30</v>
      </c>
      <c r="Y312">
        <v>10</v>
      </c>
      <c r="Z312">
        <v>1</v>
      </c>
      <c r="AA312" t="s">
        <v>6472</v>
      </c>
      <c r="AB312" t="s">
        <v>33</v>
      </c>
      <c r="AC312" t="s">
        <v>187</v>
      </c>
      <c r="AD312" t="s">
        <v>32</v>
      </c>
      <c r="AE312">
        <v>3</v>
      </c>
      <c r="AF312">
        <v>4940</v>
      </c>
      <c r="AG312" t="s">
        <v>33</v>
      </c>
      <c r="AH312" t="s">
        <v>33</v>
      </c>
      <c r="AI312" t="s">
        <v>33</v>
      </c>
      <c r="AJ312" t="s">
        <v>33</v>
      </c>
    </row>
    <row r="313" spans="1:36" x14ac:dyDescent="0.25">
      <c r="A313">
        <v>13163</v>
      </c>
      <c r="B313" t="s">
        <v>6473</v>
      </c>
      <c r="C313" t="s">
        <v>5130</v>
      </c>
      <c r="D313" t="s">
        <v>6474</v>
      </c>
      <c r="E313" t="s">
        <v>751</v>
      </c>
      <c r="F313" t="s">
        <v>27</v>
      </c>
      <c r="G313" t="s">
        <v>27</v>
      </c>
      <c r="H313">
        <v>-0.05</v>
      </c>
      <c r="I313" t="s">
        <v>5138</v>
      </c>
      <c r="J313">
        <v>1</v>
      </c>
      <c r="K313">
        <v>16</v>
      </c>
      <c r="L313" s="1" t="s">
        <v>6475</v>
      </c>
      <c r="M313" t="s">
        <v>752</v>
      </c>
      <c r="N313">
        <v>1</v>
      </c>
      <c r="O313">
        <v>24</v>
      </c>
      <c r="P313">
        <v>109</v>
      </c>
      <c r="Q313" t="s">
        <v>33</v>
      </c>
      <c r="R313" t="s">
        <v>80</v>
      </c>
      <c r="S313">
        <v>1954</v>
      </c>
      <c r="T313">
        <v>2</v>
      </c>
      <c r="U313">
        <v>10</v>
      </c>
      <c r="V313" t="s">
        <v>30</v>
      </c>
      <c r="W313" t="s">
        <v>30</v>
      </c>
      <c r="X313" t="s">
        <v>30</v>
      </c>
      <c r="Y313">
        <v>10</v>
      </c>
      <c r="Z313">
        <v>1</v>
      </c>
      <c r="AA313" t="s">
        <v>806</v>
      </c>
      <c r="AB313" t="s">
        <v>60</v>
      </c>
      <c r="AC313" t="s">
        <v>81</v>
      </c>
      <c r="AD313" t="s">
        <v>32</v>
      </c>
      <c r="AE313">
        <v>3</v>
      </c>
      <c r="AF313">
        <v>4940</v>
      </c>
      <c r="AG313" t="s">
        <v>33</v>
      </c>
      <c r="AH313" t="s">
        <v>33</v>
      </c>
      <c r="AI313" t="s">
        <v>33</v>
      </c>
      <c r="AJ313" t="s">
        <v>33</v>
      </c>
    </row>
    <row r="314" spans="1:36" x14ac:dyDescent="0.25">
      <c r="A314">
        <v>13164</v>
      </c>
      <c r="B314" t="s">
        <v>6476</v>
      </c>
      <c r="C314" t="s">
        <v>5130</v>
      </c>
      <c r="D314" t="s">
        <v>6477</v>
      </c>
      <c r="E314" t="s">
        <v>754</v>
      </c>
      <c r="F314" t="s">
        <v>27</v>
      </c>
      <c r="G314" t="s">
        <v>27</v>
      </c>
      <c r="H314">
        <v>-0.05</v>
      </c>
      <c r="I314" t="s">
        <v>5138</v>
      </c>
      <c r="J314">
        <v>1</v>
      </c>
      <c r="K314">
        <v>16</v>
      </c>
      <c r="L314" s="1" t="s">
        <v>6478</v>
      </c>
      <c r="M314" t="s">
        <v>755</v>
      </c>
      <c r="N314">
        <v>1</v>
      </c>
      <c r="O314">
        <v>24</v>
      </c>
      <c r="P314">
        <v>109</v>
      </c>
      <c r="Q314" t="s">
        <v>33</v>
      </c>
      <c r="R314" t="s">
        <v>153</v>
      </c>
      <c r="S314">
        <v>1956</v>
      </c>
      <c r="T314">
        <v>2</v>
      </c>
      <c r="U314">
        <v>10</v>
      </c>
      <c r="V314" t="s">
        <v>30</v>
      </c>
      <c r="W314" t="s">
        <v>30</v>
      </c>
      <c r="X314" t="s">
        <v>30</v>
      </c>
      <c r="Y314">
        <v>10</v>
      </c>
      <c r="Z314">
        <v>1</v>
      </c>
      <c r="AA314" t="s">
        <v>6479</v>
      </c>
      <c r="AB314" t="s">
        <v>60</v>
      </c>
      <c r="AC314" t="s">
        <v>187</v>
      </c>
      <c r="AD314" t="s">
        <v>32</v>
      </c>
      <c r="AE314">
        <v>3</v>
      </c>
      <c r="AF314">
        <v>4940</v>
      </c>
      <c r="AG314" t="s">
        <v>33</v>
      </c>
      <c r="AH314" t="s">
        <v>33</v>
      </c>
      <c r="AI314" t="s">
        <v>33</v>
      </c>
      <c r="AJ314" t="s">
        <v>33</v>
      </c>
    </row>
    <row r="315" spans="1:36" x14ac:dyDescent="0.25">
      <c r="A315">
        <v>13165</v>
      </c>
      <c r="B315" t="s">
        <v>6480</v>
      </c>
      <c r="C315" t="s">
        <v>5130</v>
      </c>
      <c r="D315" t="s">
        <v>6481</v>
      </c>
      <c r="E315" t="s">
        <v>756</v>
      </c>
      <c r="F315" t="s">
        <v>27</v>
      </c>
      <c r="G315" t="s">
        <v>27</v>
      </c>
      <c r="H315" t="s">
        <v>33</v>
      </c>
      <c r="I315" t="s">
        <v>5138</v>
      </c>
      <c r="J315">
        <v>1</v>
      </c>
      <c r="K315">
        <v>5</v>
      </c>
      <c r="L315" s="1" t="s">
        <v>6482</v>
      </c>
      <c r="M315" t="s">
        <v>757</v>
      </c>
      <c r="N315">
        <v>1</v>
      </c>
      <c r="O315">
        <v>24</v>
      </c>
      <c r="P315">
        <v>109</v>
      </c>
      <c r="Q315" t="s">
        <v>33</v>
      </c>
      <c r="R315" t="s">
        <v>541</v>
      </c>
      <c r="S315">
        <v>1988</v>
      </c>
      <c r="T315">
        <v>1</v>
      </c>
      <c r="U315">
        <v>10</v>
      </c>
      <c r="V315" t="s">
        <v>30</v>
      </c>
      <c r="W315" t="s">
        <v>30</v>
      </c>
      <c r="X315" t="s">
        <v>30</v>
      </c>
      <c r="Y315">
        <v>10</v>
      </c>
      <c r="Z315">
        <v>2</v>
      </c>
      <c r="AA315" t="s">
        <v>6483</v>
      </c>
      <c r="AB315" t="s">
        <v>60</v>
      </c>
      <c r="AC315" t="s">
        <v>533</v>
      </c>
      <c r="AD315" t="s">
        <v>32</v>
      </c>
      <c r="AE315">
        <v>7</v>
      </c>
      <c r="AF315">
        <v>5200</v>
      </c>
      <c r="AG315" t="s">
        <v>1025</v>
      </c>
      <c r="AH315" t="s">
        <v>27</v>
      </c>
      <c r="AI315" t="s">
        <v>33</v>
      </c>
      <c r="AJ315" t="s">
        <v>33</v>
      </c>
    </row>
    <row r="316" spans="1:36" x14ac:dyDescent="0.25">
      <c r="A316">
        <v>13166</v>
      </c>
      <c r="B316" t="s">
        <v>6484</v>
      </c>
      <c r="C316" t="s">
        <v>5136</v>
      </c>
      <c r="D316" t="s">
        <v>6485</v>
      </c>
      <c r="E316" t="s">
        <v>759</v>
      </c>
      <c r="F316" t="s">
        <v>27</v>
      </c>
      <c r="G316" t="s">
        <v>27</v>
      </c>
      <c r="H316" t="s">
        <v>33</v>
      </c>
      <c r="I316" t="s">
        <v>5138</v>
      </c>
      <c r="J316">
        <v>3</v>
      </c>
      <c r="K316">
        <v>8</v>
      </c>
      <c r="L316" s="1" t="s">
        <v>6486</v>
      </c>
      <c r="M316" t="s">
        <v>760</v>
      </c>
      <c r="N316">
        <v>5</v>
      </c>
      <c r="O316">
        <v>30</v>
      </c>
      <c r="P316">
        <v>123</v>
      </c>
      <c r="Q316" t="s">
        <v>33</v>
      </c>
      <c r="R316" t="s">
        <v>445</v>
      </c>
      <c r="S316">
        <v>1987</v>
      </c>
      <c r="T316">
        <v>2</v>
      </c>
      <c r="U316">
        <v>13</v>
      </c>
      <c r="V316" t="s">
        <v>30</v>
      </c>
      <c r="W316" t="s">
        <v>30</v>
      </c>
      <c r="X316" t="s">
        <v>30</v>
      </c>
      <c r="Y316">
        <v>10</v>
      </c>
      <c r="Z316">
        <v>2</v>
      </c>
      <c r="AA316" t="s">
        <v>6487</v>
      </c>
      <c r="AB316" t="s">
        <v>60</v>
      </c>
      <c r="AC316" t="s">
        <v>446</v>
      </c>
      <c r="AD316" t="s">
        <v>38</v>
      </c>
      <c r="AE316">
        <v>3</v>
      </c>
      <c r="AF316">
        <v>4160</v>
      </c>
      <c r="AG316" t="s">
        <v>33</v>
      </c>
      <c r="AH316" t="s">
        <v>33</v>
      </c>
      <c r="AI316" t="s">
        <v>33</v>
      </c>
      <c r="AJ316" t="s">
        <v>33</v>
      </c>
    </row>
    <row r="317" spans="1:36" x14ac:dyDescent="0.25">
      <c r="A317">
        <v>13167</v>
      </c>
      <c r="B317" t="s">
        <v>6488</v>
      </c>
      <c r="C317" t="s">
        <v>5204</v>
      </c>
      <c r="D317" t="s">
        <v>6489</v>
      </c>
      <c r="E317" t="s">
        <v>761</v>
      </c>
      <c r="F317" t="s">
        <v>27</v>
      </c>
      <c r="G317" t="s">
        <v>33</v>
      </c>
      <c r="H317">
        <v>-0.15</v>
      </c>
      <c r="I317" t="s">
        <v>5138</v>
      </c>
      <c r="J317">
        <v>1</v>
      </c>
      <c r="K317">
        <v>2</v>
      </c>
      <c r="L317" s="1" t="s">
        <v>6490</v>
      </c>
      <c r="M317" t="s">
        <v>762</v>
      </c>
      <c r="N317">
        <v>3</v>
      </c>
      <c r="O317">
        <v>30</v>
      </c>
      <c r="P317">
        <v>125</v>
      </c>
      <c r="Q317">
        <v>1</v>
      </c>
      <c r="R317" t="s">
        <v>249</v>
      </c>
      <c r="S317">
        <v>1988</v>
      </c>
      <c r="T317">
        <v>2</v>
      </c>
      <c r="U317">
        <v>6</v>
      </c>
      <c r="V317" t="s">
        <v>30</v>
      </c>
      <c r="W317" t="s">
        <v>30</v>
      </c>
      <c r="X317" t="s">
        <v>30</v>
      </c>
      <c r="Y317">
        <v>10</v>
      </c>
      <c r="Z317">
        <v>1</v>
      </c>
      <c r="AA317" t="s">
        <v>6491</v>
      </c>
      <c r="AB317" t="s">
        <v>6492</v>
      </c>
      <c r="AC317" t="s">
        <v>251</v>
      </c>
      <c r="AD317" t="s">
        <v>166</v>
      </c>
      <c r="AE317">
        <v>1</v>
      </c>
      <c r="AF317">
        <v>1170</v>
      </c>
      <c r="AG317" t="s">
        <v>33</v>
      </c>
      <c r="AH317" t="s">
        <v>33</v>
      </c>
      <c r="AI317" t="s">
        <v>33</v>
      </c>
      <c r="AJ317" t="s">
        <v>33</v>
      </c>
    </row>
    <row r="318" spans="1:36" x14ac:dyDescent="0.25">
      <c r="A318">
        <v>13168</v>
      </c>
      <c r="B318" t="s">
        <v>6493</v>
      </c>
      <c r="C318" t="s">
        <v>5130</v>
      </c>
      <c r="D318" t="s">
        <v>6494</v>
      </c>
      <c r="E318" t="s">
        <v>763</v>
      </c>
      <c r="F318" t="s">
        <v>27</v>
      </c>
      <c r="G318" t="s">
        <v>27</v>
      </c>
      <c r="H318" t="s">
        <v>33</v>
      </c>
      <c r="I318" t="s">
        <v>5138</v>
      </c>
      <c r="J318">
        <v>3</v>
      </c>
      <c r="K318">
        <v>8</v>
      </c>
      <c r="L318" s="1" t="s">
        <v>6495</v>
      </c>
      <c r="M318" t="s">
        <v>764</v>
      </c>
      <c r="N318">
        <v>5</v>
      </c>
      <c r="O318">
        <v>30</v>
      </c>
      <c r="P318">
        <v>123</v>
      </c>
      <c r="Q318">
        <v>1</v>
      </c>
      <c r="R318" t="s">
        <v>249</v>
      </c>
      <c r="S318">
        <v>1982</v>
      </c>
      <c r="T318">
        <v>2</v>
      </c>
      <c r="U318">
        <v>13</v>
      </c>
      <c r="V318" t="s">
        <v>30</v>
      </c>
      <c r="W318" t="s">
        <v>30</v>
      </c>
      <c r="X318" t="s">
        <v>30</v>
      </c>
      <c r="Y318">
        <v>10</v>
      </c>
      <c r="Z318">
        <v>2</v>
      </c>
      <c r="AA318" t="s">
        <v>6496</v>
      </c>
      <c r="AB318" t="s">
        <v>60</v>
      </c>
      <c r="AC318" t="s">
        <v>251</v>
      </c>
      <c r="AD318" t="s">
        <v>43</v>
      </c>
      <c r="AE318">
        <v>7</v>
      </c>
      <c r="AF318">
        <v>4160</v>
      </c>
      <c r="AG318" t="s">
        <v>33</v>
      </c>
      <c r="AH318" t="s">
        <v>33</v>
      </c>
      <c r="AI318" t="s">
        <v>33</v>
      </c>
      <c r="AJ318" t="s">
        <v>33</v>
      </c>
    </row>
    <row r="319" spans="1:36" x14ac:dyDescent="0.25">
      <c r="A319">
        <v>13169</v>
      </c>
      <c r="B319" t="s">
        <v>6497</v>
      </c>
      <c r="C319" t="s">
        <v>5130</v>
      </c>
      <c r="D319" t="s">
        <v>6498</v>
      </c>
      <c r="E319" t="s">
        <v>765</v>
      </c>
      <c r="F319" t="s">
        <v>27</v>
      </c>
      <c r="G319" t="s">
        <v>27</v>
      </c>
      <c r="H319" t="s">
        <v>33</v>
      </c>
      <c r="I319" t="s">
        <v>5138</v>
      </c>
      <c r="J319">
        <v>3</v>
      </c>
      <c r="K319">
        <v>92</v>
      </c>
      <c r="L319" s="1" t="s">
        <v>6499</v>
      </c>
      <c r="M319" t="s">
        <v>766</v>
      </c>
      <c r="N319">
        <v>5</v>
      </c>
      <c r="O319">
        <v>30</v>
      </c>
      <c r="P319">
        <v>123</v>
      </c>
      <c r="Q319">
        <v>1</v>
      </c>
      <c r="R319" t="s">
        <v>249</v>
      </c>
      <c r="S319">
        <v>1981</v>
      </c>
      <c r="T319">
        <v>2</v>
      </c>
      <c r="U319">
        <v>13</v>
      </c>
      <c r="V319" t="s">
        <v>30</v>
      </c>
      <c r="W319" t="s">
        <v>30</v>
      </c>
      <c r="X319" t="s">
        <v>30</v>
      </c>
      <c r="Y319">
        <v>10</v>
      </c>
      <c r="Z319">
        <v>3</v>
      </c>
      <c r="AA319" t="s">
        <v>6500</v>
      </c>
      <c r="AB319" t="s">
        <v>60</v>
      </c>
      <c r="AC319" t="s">
        <v>251</v>
      </c>
      <c r="AD319" t="s">
        <v>30</v>
      </c>
      <c r="AE319">
        <v>8</v>
      </c>
      <c r="AF319">
        <v>3120</v>
      </c>
      <c r="AG319" t="s">
        <v>6501</v>
      </c>
      <c r="AH319" t="s">
        <v>33</v>
      </c>
      <c r="AI319" t="s">
        <v>33</v>
      </c>
      <c r="AJ319" t="s">
        <v>33</v>
      </c>
    </row>
    <row r="320" spans="1:36" x14ac:dyDescent="0.25">
      <c r="A320">
        <v>13170</v>
      </c>
      <c r="B320" t="s">
        <v>6502</v>
      </c>
      <c r="C320" t="s">
        <v>5204</v>
      </c>
      <c r="D320" t="s">
        <v>6503</v>
      </c>
      <c r="E320" t="s">
        <v>768</v>
      </c>
      <c r="F320" t="s">
        <v>27</v>
      </c>
      <c r="G320" t="s">
        <v>33</v>
      </c>
      <c r="H320">
        <v>-0.15</v>
      </c>
      <c r="I320" t="s">
        <v>5138</v>
      </c>
      <c r="J320">
        <v>1</v>
      </c>
      <c r="K320">
        <v>2</v>
      </c>
      <c r="L320" s="1" t="s">
        <v>6504</v>
      </c>
      <c r="M320" t="s">
        <v>769</v>
      </c>
      <c r="N320">
        <v>3</v>
      </c>
      <c r="O320">
        <v>30</v>
      </c>
      <c r="P320">
        <v>125</v>
      </c>
      <c r="Q320">
        <v>1</v>
      </c>
      <c r="R320" t="s">
        <v>249</v>
      </c>
      <c r="S320">
        <v>1977</v>
      </c>
      <c r="T320">
        <v>2</v>
      </c>
      <c r="U320">
        <v>6</v>
      </c>
      <c r="V320" t="s">
        <v>30</v>
      </c>
      <c r="W320" t="s">
        <v>30</v>
      </c>
      <c r="X320" t="s">
        <v>30</v>
      </c>
      <c r="Y320">
        <v>10</v>
      </c>
      <c r="Z320">
        <v>1</v>
      </c>
      <c r="AA320" t="s">
        <v>818</v>
      </c>
      <c r="AB320" t="s">
        <v>819</v>
      </c>
      <c r="AC320" t="s">
        <v>251</v>
      </c>
      <c r="AD320" t="s">
        <v>166</v>
      </c>
      <c r="AE320">
        <v>1</v>
      </c>
      <c r="AF320">
        <v>1170</v>
      </c>
      <c r="AG320" t="s">
        <v>33</v>
      </c>
      <c r="AH320" t="s">
        <v>33</v>
      </c>
      <c r="AI320" t="s">
        <v>33</v>
      </c>
      <c r="AJ320" t="s">
        <v>33</v>
      </c>
    </row>
    <row r="321" spans="1:36" x14ac:dyDescent="0.25">
      <c r="A321">
        <v>13171</v>
      </c>
      <c r="B321" t="s">
        <v>6505</v>
      </c>
      <c r="C321" t="s">
        <v>5130</v>
      </c>
      <c r="D321" t="s">
        <v>6506</v>
      </c>
      <c r="E321" t="s">
        <v>771</v>
      </c>
      <c r="F321" t="s">
        <v>27</v>
      </c>
      <c r="G321" t="s">
        <v>27</v>
      </c>
      <c r="H321" t="s">
        <v>33</v>
      </c>
      <c r="I321" t="s">
        <v>5138</v>
      </c>
      <c r="J321">
        <v>3</v>
      </c>
      <c r="K321">
        <v>92</v>
      </c>
      <c r="L321" s="1" t="s">
        <v>6507</v>
      </c>
      <c r="M321" t="s">
        <v>772</v>
      </c>
      <c r="N321">
        <v>5</v>
      </c>
      <c r="O321">
        <v>30</v>
      </c>
      <c r="P321">
        <v>123</v>
      </c>
      <c r="Q321">
        <v>1</v>
      </c>
      <c r="R321" t="s">
        <v>249</v>
      </c>
      <c r="S321">
        <v>1975</v>
      </c>
      <c r="T321">
        <v>2</v>
      </c>
      <c r="U321">
        <v>13</v>
      </c>
      <c r="V321" t="s">
        <v>30</v>
      </c>
      <c r="W321" t="s">
        <v>30</v>
      </c>
      <c r="X321" t="s">
        <v>30</v>
      </c>
      <c r="Y321">
        <v>10</v>
      </c>
      <c r="Z321">
        <v>3</v>
      </c>
      <c r="AA321" t="s">
        <v>6508</v>
      </c>
      <c r="AB321" t="s">
        <v>60</v>
      </c>
      <c r="AC321" t="s">
        <v>251</v>
      </c>
      <c r="AD321" t="s">
        <v>38</v>
      </c>
      <c r="AE321">
        <v>7</v>
      </c>
      <c r="AF321">
        <v>5200</v>
      </c>
      <c r="AG321" t="s">
        <v>33</v>
      </c>
      <c r="AH321" t="s">
        <v>33</v>
      </c>
      <c r="AI321" t="s">
        <v>33</v>
      </c>
      <c r="AJ321" t="s">
        <v>33</v>
      </c>
    </row>
    <row r="322" spans="1:36" x14ac:dyDescent="0.25">
      <c r="A322">
        <v>13172</v>
      </c>
      <c r="B322" t="s">
        <v>6509</v>
      </c>
      <c r="C322" t="s">
        <v>5130</v>
      </c>
      <c r="D322" t="s">
        <v>6510</v>
      </c>
      <c r="E322" t="s">
        <v>774</v>
      </c>
      <c r="F322" t="s">
        <v>27</v>
      </c>
      <c r="G322" t="s">
        <v>27</v>
      </c>
      <c r="H322" t="s">
        <v>33</v>
      </c>
      <c r="I322" t="s">
        <v>5138</v>
      </c>
      <c r="J322">
        <v>1</v>
      </c>
      <c r="K322">
        <v>99</v>
      </c>
      <c r="L322" s="1" t="s">
        <v>6511</v>
      </c>
      <c r="M322" t="s">
        <v>775</v>
      </c>
      <c r="N322">
        <v>2</v>
      </c>
      <c r="O322">
        <v>31</v>
      </c>
      <c r="P322">
        <v>101</v>
      </c>
      <c r="Q322">
        <v>1</v>
      </c>
      <c r="R322" t="s">
        <v>249</v>
      </c>
      <c r="S322">
        <v>1957</v>
      </c>
      <c r="T322">
        <v>2</v>
      </c>
      <c r="U322">
        <v>8</v>
      </c>
      <c r="V322" t="s">
        <v>30</v>
      </c>
      <c r="W322" t="s">
        <v>30</v>
      </c>
      <c r="X322" t="s">
        <v>30</v>
      </c>
      <c r="Y322">
        <v>10</v>
      </c>
      <c r="Z322">
        <v>1</v>
      </c>
      <c r="AA322" t="s">
        <v>6512</v>
      </c>
      <c r="AB322" t="s">
        <v>60</v>
      </c>
      <c r="AC322" t="s">
        <v>251</v>
      </c>
      <c r="AD322" t="s">
        <v>32</v>
      </c>
      <c r="AE322">
        <v>3</v>
      </c>
      <c r="AF322">
        <v>2860</v>
      </c>
      <c r="AG322" t="s">
        <v>33</v>
      </c>
      <c r="AH322" t="s">
        <v>33</v>
      </c>
      <c r="AI322" t="s">
        <v>33</v>
      </c>
      <c r="AJ322" t="s">
        <v>33</v>
      </c>
    </row>
    <row r="323" spans="1:36" x14ac:dyDescent="0.25">
      <c r="A323">
        <v>13173</v>
      </c>
      <c r="B323" t="s">
        <v>6513</v>
      </c>
      <c r="C323" t="s">
        <v>5130</v>
      </c>
      <c r="D323" t="s">
        <v>6514</v>
      </c>
      <c r="E323" t="s">
        <v>776</v>
      </c>
      <c r="F323" t="s">
        <v>27</v>
      </c>
      <c r="G323" t="s">
        <v>27</v>
      </c>
      <c r="H323" t="s">
        <v>33</v>
      </c>
      <c r="I323" t="s">
        <v>5138</v>
      </c>
      <c r="J323">
        <v>3</v>
      </c>
      <c r="K323">
        <v>7</v>
      </c>
      <c r="L323" s="1" t="s">
        <v>6515</v>
      </c>
      <c r="M323" t="s">
        <v>777</v>
      </c>
      <c r="N323">
        <v>5</v>
      </c>
      <c r="O323">
        <v>31</v>
      </c>
      <c r="P323">
        <v>101</v>
      </c>
      <c r="Q323">
        <v>1</v>
      </c>
      <c r="R323" t="s">
        <v>249</v>
      </c>
      <c r="S323">
        <v>1957</v>
      </c>
      <c r="T323">
        <v>2</v>
      </c>
      <c r="U323">
        <v>8</v>
      </c>
      <c r="V323" t="s">
        <v>30</v>
      </c>
      <c r="W323" t="s">
        <v>30</v>
      </c>
      <c r="X323" t="s">
        <v>30</v>
      </c>
      <c r="Y323">
        <v>10</v>
      </c>
      <c r="Z323" t="s">
        <v>33</v>
      </c>
      <c r="AA323" t="s">
        <v>6516</v>
      </c>
      <c r="AB323" t="s">
        <v>33</v>
      </c>
      <c r="AC323" t="s">
        <v>251</v>
      </c>
      <c r="AD323" t="s">
        <v>32</v>
      </c>
      <c r="AE323">
        <v>5</v>
      </c>
      <c r="AF323">
        <v>2600</v>
      </c>
      <c r="AG323" t="s">
        <v>33</v>
      </c>
      <c r="AH323" t="s">
        <v>33</v>
      </c>
      <c r="AI323" t="s">
        <v>33</v>
      </c>
      <c r="AJ323" t="s">
        <v>33</v>
      </c>
    </row>
    <row r="324" spans="1:36" x14ac:dyDescent="0.25">
      <c r="A324">
        <v>13174</v>
      </c>
      <c r="B324" t="s">
        <v>6517</v>
      </c>
      <c r="C324" t="s">
        <v>5130</v>
      </c>
      <c r="D324" t="s">
        <v>6518</v>
      </c>
      <c r="E324" t="s">
        <v>778</v>
      </c>
      <c r="F324" t="s">
        <v>27</v>
      </c>
      <c r="G324" t="s">
        <v>27</v>
      </c>
      <c r="H324" t="s">
        <v>33</v>
      </c>
      <c r="I324" t="s">
        <v>5138</v>
      </c>
      <c r="J324">
        <v>3</v>
      </c>
      <c r="K324">
        <v>8</v>
      </c>
      <c r="L324" s="1" t="s">
        <v>6519</v>
      </c>
      <c r="M324" t="s">
        <v>779</v>
      </c>
      <c r="N324">
        <v>5</v>
      </c>
      <c r="O324">
        <v>30</v>
      </c>
      <c r="P324">
        <v>123</v>
      </c>
      <c r="Q324">
        <v>1</v>
      </c>
      <c r="R324" t="s">
        <v>249</v>
      </c>
      <c r="S324">
        <v>1967</v>
      </c>
      <c r="T324">
        <v>2</v>
      </c>
      <c r="U324">
        <v>13</v>
      </c>
      <c r="V324" t="s">
        <v>30</v>
      </c>
      <c r="W324" t="s">
        <v>30</v>
      </c>
      <c r="X324" t="s">
        <v>30</v>
      </c>
      <c r="Y324">
        <v>10</v>
      </c>
      <c r="Z324">
        <v>1</v>
      </c>
      <c r="AA324" t="s">
        <v>6520</v>
      </c>
      <c r="AB324" t="s">
        <v>33</v>
      </c>
      <c r="AC324" t="s">
        <v>251</v>
      </c>
      <c r="AD324" t="s">
        <v>32</v>
      </c>
      <c r="AE324">
        <v>5</v>
      </c>
      <c r="AF324">
        <v>2600</v>
      </c>
      <c r="AG324" t="s">
        <v>33</v>
      </c>
      <c r="AH324" t="s">
        <v>33</v>
      </c>
      <c r="AI324" t="s">
        <v>33</v>
      </c>
      <c r="AJ324" t="s">
        <v>33</v>
      </c>
    </row>
    <row r="325" spans="1:36" x14ac:dyDescent="0.25">
      <c r="A325">
        <v>13175</v>
      </c>
      <c r="B325" t="s">
        <v>6521</v>
      </c>
      <c r="C325" t="s">
        <v>5130</v>
      </c>
      <c r="D325" t="s">
        <v>6522</v>
      </c>
      <c r="E325" t="s">
        <v>780</v>
      </c>
      <c r="F325" t="s">
        <v>27</v>
      </c>
      <c r="G325" t="s">
        <v>27</v>
      </c>
      <c r="H325" t="s">
        <v>33</v>
      </c>
      <c r="I325" t="s">
        <v>5138</v>
      </c>
      <c r="J325">
        <v>3</v>
      </c>
      <c r="K325">
        <v>5</v>
      </c>
      <c r="L325" s="1" t="s">
        <v>6523</v>
      </c>
      <c r="M325" t="s">
        <v>781</v>
      </c>
      <c r="N325">
        <v>5</v>
      </c>
      <c r="O325">
        <v>31</v>
      </c>
      <c r="P325">
        <v>123</v>
      </c>
      <c r="Q325" t="s">
        <v>33</v>
      </c>
      <c r="R325" t="s">
        <v>445</v>
      </c>
      <c r="S325">
        <v>1976</v>
      </c>
      <c r="T325">
        <v>2</v>
      </c>
      <c r="U325">
        <v>13</v>
      </c>
      <c r="V325" t="s">
        <v>30</v>
      </c>
      <c r="W325" t="s">
        <v>30</v>
      </c>
      <c r="X325" t="s">
        <v>30</v>
      </c>
      <c r="Y325">
        <v>10</v>
      </c>
      <c r="Z325">
        <v>2</v>
      </c>
      <c r="AA325" t="s">
        <v>6524</v>
      </c>
      <c r="AB325" t="s">
        <v>33</v>
      </c>
      <c r="AC325" t="s">
        <v>446</v>
      </c>
      <c r="AD325" t="s">
        <v>32</v>
      </c>
      <c r="AE325">
        <v>5</v>
      </c>
      <c r="AF325">
        <v>3120</v>
      </c>
      <c r="AG325" t="s">
        <v>33</v>
      </c>
      <c r="AH325" t="s">
        <v>33</v>
      </c>
      <c r="AI325" t="s">
        <v>33</v>
      </c>
      <c r="AJ325" t="s">
        <v>33</v>
      </c>
    </row>
    <row r="326" spans="1:36" x14ac:dyDescent="0.25">
      <c r="A326">
        <v>13176</v>
      </c>
      <c r="B326" t="s">
        <v>6525</v>
      </c>
      <c r="C326" t="s">
        <v>5130</v>
      </c>
      <c r="D326" t="s">
        <v>6526</v>
      </c>
      <c r="E326" t="s">
        <v>782</v>
      </c>
      <c r="F326" t="s">
        <v>27</v>
      </c>
      <c r="G326" t="s">
        <v>27</v>
      </c>
      <c r="H326" t="s">
        <v>33</v>
      </c>
      <c r="I326" t="s">
        <v>5138</v>
      </c>
      <c r="J326">
        <v>3</v>
      </c>
      <c r="K326">
        <v>6</v>
      </c>
      <c r="L326" s="1" t="s">
        <v>6527</v>
      </c>
      <c r="M326" t="s">
        <v>783</v>
      </c>
      <c r="N326">
        <v>5</v>
      </c>
      <c r="O326">
        <v>31</v>
      </c>
      <c r="P326">
        <v>123</v>
      </c>
      <c r="Q326" t="s">
        <v>33</v>
      </c>
      <c r="R326" t="s">
        <v>445</v>
      </c>
      <c r="S326">
        <v>1988</v>
      </c>
      <c r="T326">
        <v>2</v>
      </c>
      <c r="U326">
        <v>13</v>
      </c>
      <c r="V326" t="s">
        <v>30</v>
      </c>
      <c r="W326" t="s">
        <v>30</v>
      </c>
      <c r="X326" t="s">
        <v>30</v>
      </c>
      <c r="Y326">
        <v>10</v>
      </c>
      <c r="Z326">
        <v>1</v>
      </c>
      <c r="AA326" t="s">
        <v>6528</v>
      </c>
      <c r="AB326" t="s">
        <v>33</v>
      </c>
      <c r="AC326" t="s">
        <v>446</v>
      </c>
      <c r="AD326" t="s">
        <v>32</v>
      </c>
      <c r="AE326">
        <v>5</v>
      </c>
      <c r="AF326">
        <v>3120</v>
      </c>
      <c r="AG326" t="s">
        <v>6529</v>
      </c>
      <c r="AH326" t="s">
        <v>33</v>
      </c>
      <c r="AI326" t="s">
        <v>33</v>
      </c>
      <c r="AJ326" t="s">
        <v>33</v>
      </c>
    </row>
    <row r="327" spans="1:36" x14ac:dyDescent="0.25">
      <c r="A327">
        <v>13177</v>
      </c>
      <c r="B327" t="s">
        <v>6530</v>
      </c>
      <c r="C327" t="s">
        <v>5136</v>
      </c>
      <c r="D327" t="s">
        <v>6531</v>
      </c>
      <c r="E327" t="s">
        <v>785</v>
      </c>
      <c r="F327" t="s">
        <v>27</v>
      </c>
      <c r="G327" t="s">
        <v>27</v>
      </c>
      <c r="H327" t="s">
        <v>33</v>
      </c>
      <c r="I327" t="s">
        <v>5132</v>
      </c>
      <c r="J327">
        <v>3</v>
      </c>
      <c r="K327">
        <v>11</v>
      </c>
      <c r="L327" s="1" t="s">
        <v>6532</v>
      </c>
      <c r="M327" t="s">
        <v>786</v>
      </c>
      <c r="N327">
        <v>5</v>
      </c>
      <c r="O327">
        <v>31</v>
      </c>
      <c r="P327">
        <v>123</v>
      </c>
      <c r="Q327" t="s">
        <v>33</v>
      </c>
      <c r="R327" t="s">
        <v>445</v>
      </c>
      <c r="S327">
        <v>1995</v>
      </c>
      <c r="T327">
        <v>1</v>
      </c>
      <c r="U327">
        <v>13</v>
      </c>
      <c r="V327" t="s">
        <v>30</v>
      </c>
      <c r="W327" t="s">
        <v>30</v>
      </c>
      <c r="X327" t="s">
        <v>30</v>
      </c>
      <c r="Y327">
        <v>10</v>
      </c>
      <c r="Z327">
        <v>2</v>
      </c>
      <c r="AA327" t="s">
        <v>6533</v>
      </c>
      <c r="AB327" t="s">
        <v>33</v>
      </c>
      <c r="AC327" t="s">
        <v>446</v>
      </c>
      <c r="AD327" t="s">
        <v>38</v>
      </c>
      <c r="AE327">
        <v>5</v>
      </c>
      <c r="AF327">
        <v>3120</v>
      </c>
      <c r="AG327" t="s">
        <v>6534</v>
      </c>
      <c r="AH327" t="s">
        <v>27</v>
      </c>
      <c r="AI327" t="s">
        <v>33</v>
      </c>
      <c r="AJ327" t="s">
        <v>33</v>
      </c>
    </row>
    <row r="328" spans="1:36" x14ac:dyDescent="0.25">
      <c r="A328">
        <v>13178</v>
      </c>
      <c r="B328" t="s">
        <v>6535</v>
      </c>
      <c r="C328" t="s">
        <v>5130</v>
      </c>
      <c r="D328" t="s">
        <v>6536</v>
      </c>
      <c r="E328" t="s">
        <v>787</v>
      </c>
      <c r="F328" t="s">
        <v>27</v>
      </c>
      <c r="G328" t="s">
        <v>27</v>
      </c>
      <c r="H328" t="s">
        <v>33</v>
      </c>
      <c r="I328" t="s">
        <v>5138</v>
      </c>
      <c r="J328">
        <v>1</v>
      </c>
      <c r="K328">
        <v>5</v>
      </c>
      <c r="L328" s="1" t="s">
        <v>6537</v>
      </c>
      <c r="M328" t="s">
        <v>788</v>
      </c>
      <c r="N328">
        <v>3</v>
      </c>
      <c r="O328">
        <v>22</v>
      </c>
      <c r="P328">
        <v>108</v>
      </c>
      <c r="Q328">
        <v>1</v>
      </c>
      <c r="R328" t="s">
        <v>249</v>
      </c>
      <c r="S328">
        <v>1960</v>
      </c>
      <c r="T328">
        <v>2</v>
      </c>
      <c r="U328">
        <v>8</v>
      </c>
      <c r="V328" t="s">
        <v>30</v>
      </c>
      <c r="W328" t="s">
        <v>30</v>
      </c>
      <c r="X328" t="s">
        <v>30</v>
      </c>
      <c r="Y328">
        <v>10</v>
      </c>
      <c r="Z328">
        <v>2</v>
      </c>
      <c r="AA328" t="s">
        <v>835</v>
      </c>
      <c r="AB328" t="s">
        <v>60</v>
      </c>
      <c r="AC328" t="s">
        <v>251</v>
      </c>
      <c r="AD328" t="s">
        <v>32</v>
      </c>
      <c r="AE328">
        <v>5</v>
      </c>
      <c r="AF328">
        <v>2600</v>
      </c>
      <c r="AG328" t="s">
        <v>33</v>
      </c>
      <c r="AH328" t="s">
        <v>33</v>
      </c>
      <c r="AI328" t="s">
        <v>33</v>
      </c>
      <c r="AJ328" t="s">
        <v>33</v>
      </c>
    </row>
    <row r="329" spans="1:36" x14ac:dyDescent="0.25">
      <c r="A329">
        <v>13179</v>
      </c>
      <c r="B329" t="s">
        <v>6538</v>
      </c>
      <c r="C329" t="s">
        <v>5204</v>
      </c>
      <c r="D329" t="s">
        <v>6539</v>
      </c>
      <c r="E329" t="s">
        <v>789</v>
      </c>
      <c r="F329" t="s">
        <v>27</v>
      </c>
      <c r="G329" t="s">
        <v>33</v>
      </c>
      <c r="H329">
        <v>-0.15</v>
      </c>
      <c r="I329" t="s">
        <v>5138</v>
      </c>
      <c r="J329">
        <v>1</v>
      </c>
      <c r="K329">
        <v>96</v>
      </c>
      <c r="L329" s="1" t="s">
        <v>6540</v>
      </c>
      <c r="M329" t="s">
        <v>790</v>
      </c>
      <c r="N329">
        <v>3</v>
      </c>
      <c r="O329">
        <v>33</v>
      </c>
      <c r="P329">
        <v>125</v>
      </c>
      <c r="Q329" t="s">
        <v>33</v>
      </c>
      <c r="R329" t="s">
        <v>445</v>
      </c>
      <c r="S329">
        <v>1966</v>
      </c>
      <c r="T329">
        <v>2</v>
      </c>
      <c r="U329">
        <v>6</v>
      </c>
      <c r="V329" t="s">
        <v>30</v>
      </c>
      <c r="W329" t="s">
        <v>30</v>
      </c>
      <c r="X329" t="s">
        <v>30</v>
      </c>
      <c r="Y329">
        <v>10</v>
      </c>
      <c r="Z329" t="s">
        <v>33</v>
      </c>
      <c r="AA329" t="s">
        <v>6541</v>
      </c>
      <c r="AB329" t="s">
        <v>838</v>
      </c>
      <c r="AC329" t="s">
        <v>446</v>
      </c>
      <c r="AD329" t="s">
        <v>166</v>
      </c>
      <c r="AE329">
        <v>1</v>
      </c>
      <c r="AF329">
        <v>1170</v>
      </c>
      <c r="AG329" t="s">
        <v>33</v>
      </c>
      <c r="AH329" t="s">
        <v>33</v>
      </c>
      <c r="AI329" t="s">
        <v>33</v>
      </c>
      <c r="AJ329" t="s">
        <v>33</v>
      </c>
    </row>
    <row r="330" spans="1:36" x14ac:dyDescent="0.25">
      <c r="A330">
        <v>13180</v>
      </c>
      <c r="B330" t="s">
        <v>6542</v>
      </c>
      <c r="C330" t="s">
        <v>5204</v>
      </c>
      <c r="D330" t="s">
        <v>6543</v>
      </c>
      <c r="E330" t="s">
        <v>791</v>
      </c>
      <c r="F330" t="s">
        <v>27</v>
      </c>
      <c r="G330" t="s">
        <v>33</v>
      </c>
      <c r="H330">
        <v>-0.15</v>
      </c>
      <c r="I330" t="s">
        <v>5138</v>
      </c>
      <c r="J330">
        <v>1</v>
      </c>
      <c r="K330">
        <v>96</v>
      </c>
      <c r="L330" s="1" t="s">
        <v>6544</v>
      </c>
      <c r="M330" t="s">
        <v>792</v>
      </c>
      <c r="N330">
        <v>3</v>
      </c>
      <c r="O330">
        <v>33</v>
      </c>
      <c r="P330">
        <v>125</v>
      </c>
      <c r="Q330" t="s">
        <v>33</v>
      </c>
      <c r="R330" t="s">
        <v>445</v>
      </c>
      <c r="S330">
        <v>1992</v>
      </c>
      <c r="T330">
        <v>1</v>
      </c>
      <c r="U330">
        <v>6</v>
      </c>
      <c r="V330" t="s">
        <v>30</v>
      </c>
      <c r="W330" t="s">
        <v>30</v>
      </c>
      <c r="X330" t="s">
        <v>30</v>
      </c>
      <c r="Y330">
        <v>10</v>
      </c>
      <c r="Z330" t="s">
        <v>33</v>
      </c>
      <c r="AA330" t="s">
        <v>6545</v>
      </c>
      <c r="AB330" t="s">
        <v>6546</v>
      </c>
      <c r="AC330" t="s">
        <v>446</v>
      </c>
      <c r="AD330" t="s">
        <v>166</v>
      </c>
      <c r="AE330">
        <v>1</v>
      </c>
      <c r="AF330">
        <v>1170</v>
      </c>
      <c r="AG330" t="s">
        <v>33</v>
      </c>
      <c r="AH330" t="s">
        <v>27</v>
      </c>
      <c r="AI330" t="s">
        <v>33</v>
      </c>
      <c r="AJ330" t="s">
        <v>33</v>
      </c>
    </row>
    <row r="331" spans="1:36" x14ac:dyDescent="0.25">
      <c r="A331">
        <v>13181</v>
      </c>
      <c r="B331" t="s">
        <v>6547</v>
      </c>
      <c r="C331" t="s">
        <v>5204</v>
      </c>
      <c r="D331" t="s">
        <v>6548</v>
      </c>
      <c r="E331" t="s">
        <v>794</v>
      </c>
      <c r="F331" t="s">
        <v>27</v>
      </c>
      <c r="G331" t="s">
        <v>33</v>
      </c>
      <c r="H331">
        <v>-0.15</v>
      </c>
      <c r="I331" t="s">
        <v>5138</v>
      </c>
      <c r="J331">
        <v>1</v>
      </c>
      <c r="K331">
        <v>97</v>
      </c>
      <c r="L331" s="1" t="s">
        <v>6549</v>
      </c>
      <c r="M331" t="s">
        <v>795</v>
      </c>
      <c r="N331">
        <v>3</v>
      </c>
      <c r="O331">
        <v>24</v>
      </c>
      <c r="P331">
        <v>125</v>
      </c>
      <c r="Q331">
        <v>1</v>
      </c>
      <c r="R331" t="s">
        <v>36</v>
      </c>
      <c r="S331">
        <v>1986</v>
      </c>
      <c r="T331">
        <v>2</v>
      </c>
      <c r="U331">
        <v>10</v>
      </c>
      <c r="V331" t="s">
        <v>30</v>
      </c>
      <c r="W331" t="s">
        <v>30</v>
      </c>
      <c r="X331" t="s">
        <v>30</v>
      </c>
      <c r="Y331">
        <v>10</v>
      </c>
      <c r="Z331">
        <v>2</v>
      </c>
      <c r="AA331" t="s">
        <v>6550</v>
      </c>
      <c r="AB331" t="s">
        <v>6551</v>
      </c>
      <c r="AC331" t="s">
        <v>37</v>
      </c>
      <c r="AD331" t="s">
        <v>38</v>
      </c>
      <c r="AE331">
        <v>1</v>
      </c>
      <c r="AF331">
        <v>2340</v>
      </c>
      <c r="AG331" t="s">
        <v>33</v>
      </c>
      <c r="AH331" t="s">
        <v>33</v>
      </c>
      <c r="AI331" t="s">
        <v>33</v>
      </c>
      <c r="AJ331" t="s">
        <v>33</v>
      </c>
    </row>
    <row r="332" spans="1:36" x14ac:dyDescent="0.25">
      <c r="A332">
        <v>13182</v>
      </c>
      <c r="B332" t="s">
        <v>6552</v>
      </c>
      <c r="C332" t="s">
        <v>5262</v>
      </c>
      <c r="D332" t="s">
        <v>6553</v>
      </c>
      <c r="E332" t="s">
        <v>797</v>
      </c>
      <c r="F332" t="s">
        <v>27</v>
      </c>
      <c r="G332" t="s">
        <v>27</v>
      </c>
      <c r="H332" t="s">
        <v>33</v>
      </c>
      <c r="I332" t="s">
        <v>5138</v>
      </c>
      <c r="J332">
        <v>1</v>
      </c>
      <c r="K332">
        <v>12</v>
      </c>
      <c r="L332" s="1" t="s">
        <v>6554</v>
      </c>
      <c r="M332" t="s">
        <v>798</v>
      </c>
      <c r="N332">
        <v>2</v>
      </c>
      <c r="O332">
        <v>29</v>
      </c>
      <c r="P332">
        <v>101</v>
      </c>
      <c r="Q332" t="s">
        <v>33</v>
      </c>
      <c r="R332" t="s">
        <v>445</v>
      </c>
      <c r="S332">
        <v>1979</v>
      </c>
      <c r="T332">
        <v>1</v>
      </c>
      <c r="U332">
        <v>3</v>
      </c>
      <c r="V332" t="s">
        <v>30</v>
      </c>
      <c r="W332" t="s">
        <v>30</v>
      </c>
      <c r="X332" t="s">
        <v>30</v>
      </c>
      <c r="Y332">
        <v>10</v>
      </c>
      <c r="Z332">
        <v>1</v>
      </c>
      <c r="AA332" t="s">
        <v>6555</v>
      </c>
      <c r="AB332" t="s">
        <v>60</v>
      </c>
      <c r="AC332" t="s">
        <v>446</v>
      </c>
      <c r="AD332" t="s">
        <v>43</v>
      </c>
      <c r="AE332">
        <v>7</v>
      </c>
      <c r="AF332">
        <v>5460</v>
      </c>
      <c r="AG332" t="s">
        <v>6556</v>
      </c>
      <c r="AH332" t="s">
        <v>33</v>
      </c>
      <c r="AI332" t="s">
        <v>33</v>
      </c>
      <c r="AJ332" t="s">
        <v>33</v>
      </c>
    </row>
    <row r="333" spans="1:36" x14ac:dyDescent="0.25">
      <c r="A333">
        <v>13183</v>
      </c>
      <c r="B333" t="s">
        <v>6557</v>
      </c>
      <c r="C333" t="s">
        <v>5130</v>
      </c>
      <c r="D333" t="s">
        <v>6558</v>
      </c>
      <c r="E333" t="s">
        <v>799</v>
      </c>
      <c r="F333" t="s">
        <v>27</v>
      </c>
      <c r="G333" t="s">
        <v>27</v>
      </c>
      <c r="H333">
        <v>-0.05</v>
      </c>
      <c r="I333" t="s">
        <v>5199</v>
      </c>
      <c r="J333">
        <v>1</v>
      </c>
      <c r="K333">
        <v>1</v>
      </c>
      <c r="L333" s="1" t="s">
        <v>6559</v>
      </c>
      <c r="M333" t="s">
        <v>800</v>
      </c>
      <c r="N333">
        <v>1</v>
      </c>
      <c r="O333">
        <v>26</v>
      </c>
      <c r="P333">
        <v>101</v>
      </c>
      <c r="Q333">
        <v>1</v>
      </c>
      <c r="R333" t="s">
        <v>249</v>
      </c>
      <c r="S333">
        <v>1972</v>
      </c>
      <c r="T333">
        <v>1</v>
      </c>
      <c r="U333">
        <v>3</v>
      </c>
      <c r="V333" t="s">
        <v>30</v>
      </c>
      <c r="W333" t="s">
        <v>30</v>
      </c>
      <c r="X333" t="s">
        <v>30</v>
      </c>
      <c r="Y333">
        <v>10</v>
      </c>
      <c r="Z333">
        <v>1</v>
      </c>
      <c r="AA333" t="s">
        <v>6560</v>
      </c>
      <c r="AB333" t="s">
        <v>60</v>
      </c>
      <c r="AC333" t="s">
        <v>251</v>
      </c>
      <c r="AD333" t="s">
        <v>30</v>
      </c>
      <c r="AE333">
        <v>3</v>
      </c>
      <c r="AF333">
        <v>3640</v>
      </c>
      <c r="AG333" t="s">
        <v>33</v>
      </c>
      <c r="AH333" t="s">
        <v>33</v>
      </c>
      <c r="AI333" t="s">
        <v>33</v>
      </c>
      <c r="AJ333" t="s">
        <v>33</v>
      </c>
    </row>
    <row r="334" spans="1:36" x14ac:dyDescent="0.25">
      <c r="A334">
        <v>13184</v>
      </c>
      <c r="B334" t="s">
        <v>6561</v>
      </c>
      <c r="C334" t="s">
        <v>5204</v>
      </c>
      <c r="D334" t="s">
        <v>6562</v>
      </c>
      <c r="E334" t="s">
        <v>802</v>
      </c>
      <c r="F334" t="s">
        <v>27</v>
      </c>
      <c r="G334" t="s">
        <v>33</v>
      </c>
      <c r="H334">
        <v>-0.15</v>
      </c>
      <c r="I334" t="s">
        <v>5138</v>
      </c>
      <c r="J334">
        <v>1</v>
      </c>
      <c r="K334">
        <v>96</v>
      </c>
      <c r="L334" s="1" t="s">
        <v>6563</v>
      </c>
      <c r="M334" t="s">
        <v>803</v>
      </c>
      <c r="N334">
        <v>3</v>
      </c>
      <c r="O334">
        <v>33</v>
      </c>
      <c r="P334">
        <v>125</v>
      </c>
      <c r="Q334" t="s">
        <v>33</v>
      </c>
      <c r="R334" t="s">
        <v>186</v>
      </c>
      <c r="S334">
        <v>1975</v>
      </c>
      <c r="T334">
        <v>3</v>
      </c>
      <c r="U334">
        <v>6</v>
      </c>
      <c r="V334" t="s">
        <v>30</v>
      </c>
      <c r="W334" t="s">
        <v>30</v>
      </c>
      <c r="X334" t="s">
        <v>30</v>
      </c>
      <c r="Y334">
        <v>10</v>
      </c>
      <c r="Z334">
        <v>1</v>
      </c>
      <c r="AA334" t="s">
        <v>6564</v>
      </c>
      <c r="AB334" t="s">
        <v>6565</v>
      </c>
      <c r="AC334" t="s">
        <v>217</v>
      </c>
      <c r="AD334" t="s">
        <v>32</v>
      </c>
      <c r="AE334">
        <v>1</v>
      </c>
      <c r="AF334">
        <v>1560</v>
      </c>
      <c r="AG334" t="s">
        <v>33</v>
      </c>
      <c r="AH334" t="s">
        <v>33</v>
      </c>
      <c r="AI334" t="s">
        <v>33</v>
      </c>
      <c r="AJ334" t="s">
        <v>33</v>
      </c>
    </row>
    <row r="335" spans="1:36" x14ac:dyDescent="0.25">
      <c r="A335">
        <v>13185</v>
      </c>
      <c r="B335" t="s">
        <v>6566</v>
      </c>
      <c r="C335" t="s">
        <v>5130</v>
      </c>
      <c r="D335" t="s">
        <v>6567</v>
      </c>
      <c r="E335" t="s">
        <v>6568</v>
      </c>
      <c r="F335" t="s">
        <v>27</v>
      </c>
      <c r="G335" t="s">
        <v>27</v>
      </c>
      <c r="H335" t="s">
        <v>33</v>
      </c>
      <c r="I335" t="s">
        <v>5138</v>
      </c>
      <c r="J335">
        <v>1</v>
      </c>
      <c r="K335">
        <v>100</v>
      </c>
      <c r="L335" s="1" t="s">
        <v>6569</v>
      </c>
      <c r="M335" t="s">
        <v>6570</v>
      </c>
      <c r="N335">
        <v>2</v>
      </c>
      <c r="O335">
        <v>29</v>
      </c>
      <c r="P335">
        <v>123</v>
      </c>
      <c r="Q335" t="s">
        <v>33</v>
      </c>
      <c r="R335" t="s">
        <v>532</v>
      </c>
      <c r="S335">
        <v>1975</v>
      </c>
      <c r="T335">
        <v>2</v>
      </c>
      <c r="U335">
        <v>13</v>
      </c>
      <c r="V335" t="s">
        <v>30</v>
      </c>
      <c r="W335" t="s">
        <v>30</v>
      </c>
      <c r="X335" t="s">
        <v>30</v>
      </c>
      <c r="Y335">
        <v>10</v>
      </c>
      <c r="Z335">
        <v>1</v>
      </c>
      <c r="AA335" t="s">
        <v>6571</v>
      </c>
      <c r="AB335" t="s">
        <v>60</v>
      </c>
      <c r="AC335" t="s">
        <v>6048</v>
      </c>
      <c r="AD335" t="s">
        <v>32</v>
      </c>
      <c r="AE335">
        <v>3</v>
      </c>
      <c r="AF335">
        <v>4160</v>
      </c>
      <c r="AG335" t="s">
        <v>33</v>
      </c>
      <c r="AH335" t="s">
        <v>33</v>
      </c>
      <c r="AI335" t="s">
        <v>33</v>
      </c>
      <c r="AJ335" t="s">
        <v>33</v>
      </c>
    </row>
    <row r="336" spans="1:36" x14ac:dyDescent="0.25">
      <c r="A336">
        <v>13186</v>
      </c>
      <c r="B336" t="s">
        <v>6572</v>
      </c>
      <c r="C336" t="s">
        <v>5204</v>
      </c>
      <c r="D336" t="s">
        <v>6573</v>
      </c>
      <c r="E336" t="s">
        <v>804</v>
      </c>
      <c r="F336" t="s">
        <v>27</v>
      </c>
      <c r="G336" t="s">
        <v>33</v>
      </c>
      <c r="H336">
        <v>-0.15</v>
      </c>
      <c r="I336" t="s">
        <v>5138</v>
      </c>
      <c r="J336">
        <v>1</v>
      </c>
      <c r="K336">
        <v>2</v>
      </c>
      <c r="L336" s="1" t="s">
        <v>6574</v>
      </c>
      <c r="M336" t="s">
        <v>805</v>
      </c>
      <c r="N336">
        <v>3</v>
      </c>
      <c r="O336">
        <v>30</v>
      </c>
      <c r="P336">
        <v>125</v>
      </c>
      <c r="Q336">
        <v>1</v>
      </c>
      <c r="R336" t="s">
        <v>36</v>
      </c>
      <c r="S336">
        <v>1992</v>
      </c>
      <c r="T336">
        <v>1</v>
      </c>
      <c r="U336">
        <v>6</v>
      </c>
      <c r="V336" t="s">
        <v>30</v>
      </c>
      <c r="W336" t="s">
        <v>30</v>
      </c>
      <c r="X336" t="s">
        <v>30</v>
      </c>
      <c r="Y336">
        <v>10</v>
      </c>
      <c r="Z336" t="s">
        <v>33</v>
      </c>
      <c r="AA336" t="s">
        <v>6575</v>
      </c>
      <c r="AB336" t="s">
        <v>6576</v>
      </c>
      <c r="AC336" t="s">
        <v>37</v>
      </c>
      <c r="AD336" t="s">
        <v>166</v>
      </c>
      <c r="AE336">
        <v>1</v>
      </c>
      <c r="AF336">
        <v>1170</v>
      </c>
      <c r="AG336" t="s">
        <v>33</v>
      </c>
      <c r="AH336" t="s">
        <v>27</v>
      </c>
      <c r="AI336" t="s">
        <v>33</v>
      </c>
      <c r="AJ336" t="s">
        <v>33</v>
      </c>
    </row>
    <row r="337" spans="1:36" x14ac:dyDescent="0.25">
      <c r="A337">
        <v>13187</v>
      </c>
      <c r="B337" t="s">
        <v>6577</v>
      </c>
      <c r="C337" t="s">
        <v>5130</v>
      </c>
      <c r="D337" t="s">
        <v>6578</v>
      </c>
      <c r="E337" t="s">
        <v>807</v>
      </c>
      <c r="F337" t="s">
        <v>27</v>
      </c>
      <c r="G337" t="s">
        <v>27</v>
      </c>
      <c r="H337">
        <v>-0.05</v>
      </c>
      <c r="I337" t="s">
        <v>5132</v>
      </c>
      <c r="J337">
        <v>1</v>
      </c>
      <c r="K337">
        <v>5</v>
      </c>
      <c r="L337" s="1" t="s">
        <v>6579</v>
      </c>
      <c r="M337" t="s">
        <v>808</v>
      </c>
      <c r="N337">
        <v>2</v>
      </c>
      <c r="O337">
        <v>23</v>
      </c>
      <c r="P337">
        <v>119</v>
      </c>
      <c r="Q337">
        <v>1</v>
      </c>
      <c r="R337" t="s">
        <v>249</v>
      </c>
      <c r="S337">
        <v>1988</v>
      </c>
      <c r="T337">
        <v>2</v>
      </c>
      <c r="U337">
        <v>13</v>
      </c>
      <c r="V337" t="s">
        <v>30</v>
      </c>
      <c r="W337" t="s">
        <v>30</v>
      </c>
      <c r="X337" t="s">
        <v>30</v>
      </c>
      <c r="Y337">
        <v>10</v>
      </c>
      <c r="Z337">
        <v>3</v>
      </c>
      <c r="AA337" t="s">
        <v>6580</v>
      </c>
      <c r="AB337" t="s">
        <v>60</v>
      </c>
      <c r="AC337" t="s">
        <v>251</v>
      </c>
      <c r="AD337" t="s">
        <v>30</v>
      </c>
      <c r="AE337">
        <v>8</v>
      </c>
      <c r="AF337">
        <v>3120</v>
      </c>
      <c r="AG337" t="s">
        <v>33</v>
      </c>
      <c r="AH337" t="s">
        <v>33</v>
      </c>
      <c r="AI337" t="s">
        <v>33</v>
      </c>
      <c r="AJ337" t="s">
        <v>33</v>
      </c>
    </row>
    <row r="338" spans="1:36" x14ac:dyDescent="0.25">
      <c r="A338">
        <v>13188</v>
      </c>
      <c r="B338" t="s">
        <v>6581</v>
      </c>
      <c r="C338" t="s">
        <v>5204</v>
      </c>
      <c r="D338" t="s">
        <v>6582</v>
      </c>
      <c r="E338" t="s">
        <v>809</v>
      </c>
      <c r="F338" t="s">
        <v>27</v>
      </c>
      <c r="G338" t="s">
        <v>33</v>
      </c>
      <c r="H338">
        <v>-0.15</v>
      </c>
      <c r="I338" t="s">
        <v>5138</v>
      </c>
      <c r="J338">
        <v>1</v>
      </c>
      <c r="K338">
        <v>96</v>
      </c>
      <c r="L338" s="1" t="s">
        <v>6583</v>
      </c>
      <c r="M338" t="s">
        <v>810</v>
      </c>
      <c r="N338">
        <v>3</v>
      </c>
      <c r="O338">
        <v>24</v>
      </c>
      <c r="P338">
        <v>125</v>
      </c>
      <c r="Q338" t="s">
        <v>33</v>
      </c>
      <c r="R338" t="s">
        <v>532</v>
      </c>
      <c r="S338">
        <v>1975</v>
      </c>
      <c r="T338">
        <v>2</v>
      </c>
      <c r="U338">
        <v>10</v>
      </c>
      <c r="V338" t="s">
        <v>30</v>
      </c>
      <c r="W338" t="s">
        <v>30</v>
      </c>
      <c r="X338" t="s">
        <v>30</v>
      </c>
      <c r="Y338">
        <v>10</v>
      </c>
      <c r="Z338">
        <v>1</v>
      </c>
      <c r="AA338" t="s">
        <v>6584</v>
      </c>
      <c r="AB338" t="s">
        <v>6585</v>
      </c>
      <c r="AC338" t="s">
        <v>6048</v>
      </c>
      <c r="AD338" t="s">
        <v>166</v>
      </c>
      <c r="AE338">
        <v>1</v>
      </c>
      <c r="AF338">
        <v>1560</v>
      </c>
      <c r="AG338" t="s">
        <v>33</v>
      </c>
      <c r="AH338" t="s">
        <v>33</v>
      </c>
      <c r="AI338" t="s">
        <v>33</v>
      </c>
      <c r="AJ338" t="s">
        <v>33</v>
      </c>
    </row>
    <row r="339" spans="1:36" x14ac:dyDescent="0.25">
      <c r="A339">
        <v>13189</v>
      </c>
      <c r="B339" t="s">
        <v>6586</v>
      </c>
      <c r="C339" t="s">
        <v>5204</v>
      </c>
      <c r="D339" t="s">
        <v>6587</v>
      </c>
      <c r="E339" t="s">
        <v>811</v>
      </c>
      <c r="F339" t="s">
        <v>27</v>
      </c>
      <c r="G339" t="s">
        <v>33</v>
      </c>
      <c r="H339">
        <v>-0.15</v>
      </c>
      <c r="I339" t="s">
        <v>5138</v>
      </c>
      <c r="J339">
        <v>1</v>
      </c>
      <c r="K339">
        <v>2</v>
      </c>
      <c r="L339" s="1" t="s">
        <v>6588</v>
      </c>
      <c r="M339" t="s">
        <v>812</v>
      </c>
      <c r="N339">
        <v>3</v>
      </c>
      <c r="O339">
        <v>28</v>
      </c>
      <c r="P339">
        <v>125</v>
      </c>
      <c r="Q339" t="s">
        <v>33</v>
      </c>
      <c r="R339" t="s">
        <v>80</v>
      </c>
      <c r="S339">
        <v>1975</v>
      </c>
      <c r="T339">
        <v>2</v>
      </c>
      <c r="U339">
        <v>6</v>
      </c>
      <c r="V339" t="s">
        <v>30</v>
      </c>
      <c r="W339" t="s">
        <v>30</v>
      </c>
      <c r="X339" t="s">
        <v>30</v>
      </c>
      <c r="Y339">
        <v>10</v>
      </c>
      <c r="Z339">
        <v>2</v>
      </c>
      <c r="AA339" t="s">
        <v>6589</v>
      </c>
      <c r="AB339" t="s">
        <v>6590</v>
      </c>
      <c r="AC339" t="s">
        <v>81</v>
      </c>
      <c r="AD339" t="s">
        <v>30</v>
      </c>
      <c r="AE339">
        <v>1</v>
      </c>
      <c r="AF339">
        <v>1560</v>
      </c>
      <c r="AG339" t="s">
        <v>33</v>
      </c>
      <c r="AH339" t="s">
        <v>33</v>
      </c>
      <c r="AI339" t="s">
        <v>33</v>
      </c>
      <c r="AJ339" t="s">
        <v>33</v>
      </c>
    </row>
    <row r="340" spans="1:36" x14ac:dyDescent="0.25">
      <c r="A340">
        <v>13190</v>
      </c>
      <c r="B340" t="s">
        <v>6591</v>
      </c>
      <c r="C340" t="s">
        <v>5204</v>
      </c>
      <c r="D340" t="s">
        <v>6592</v>
      </c>
      <c r="E340" t="s">
        <v>6593</v>
      </c>
      <c r="F340" t="s">
        <v>27</v>
      </c>
      <c r="G340" t="s">
        <v>33</v>
      </c>
      <c r="H340">
        <v>-0.15</v>
      </c>
      <c r="I340" t="s">
        <v>5138</v>
      </c>
      <c r="J340">
        <v>1</v>
      </c>
      <c r="K340">
        <v>96</v>
      </c>
      <c r="L340" s="1" t="s">
        <v>6594</v>
      </c>
      <c r="M340" t="s">
        <v>6595</v>
      </c>
      <c r="N340">
        <v>3</v>
      </c>
      <c r="O340">
        <v>33</v>
      </c>
      <c r="P340">
        <v>125</v>
      </c>
      <c r="Q340" t="s">
        <v>33</v>
      </c>
      <c r="R340" t="s">
        <v>557</v>
      </c>
      <c r="S340">
        <v>1990</v>
      </c>
      <c r="T340">
        <v>3</v>
      </c>
      <c r="U340">
        <v>6</v>
      </c>
      <c r="V340" t="s">
        <v>30</v>
      </c>
      <c r="W340" t="s">
        <v>30</v>
      </c>
      <c r="X340" t="s">
        <v>30</v>
      </c>
      <c r="Y340">
        <v>10</v>
      </c>
      <c r="Z340">
        <v>1</v>
      </c>
      <c r="AA340" t="s">
        <v>862</v>
      </c>
      <c r="AB340" t="s">
        <v>6596</v>
      </c>
      <c r="AC340" t="s">
        <v>542</v>
      </c>
      <c r="AD340" t="s">
        <v>30</v>
      </c>
      <c r="AE340">
        <v>1</v>
      </c>
      <c r="AF340">
        <v>1560</v>
      </c>
      <c r="AG340" t="s">
        <v>33</v>
      </c>
      <c r="AH340" t="s">
        <v>33</v>
      </c>
      <c r="AI340" t="s">
        <v>33</v>
      </c>
      <c r="AJ340" t="s">
        <v>33</v>
      </c>
    </row>
    <row r="341" spans="1:36" x14ac:dyDescent="0.25">
      <c r="A341">
        <v>13191</v>
      </c>
      <c r="B341" t="s">
        <v>6597</v>
      </c>
      <c r="C341" t="s">
        <v>5204</v>
      </c>
      <c r="D341" t="s">
        <v>6598</v>
      </c>
      <c r="E341" t="s">
        <v>813</v>
      </c>
      <c r="F341" t="s">
        <v>27</v>
      </c>
      <c r="G341" t="s">
        <v>33</v>
      </c>
      <c r="H341">
        <v>-0.15</v>
      </c>
      <c r="I341" t="s">
        <v>5138</v>
      </c>
      <c r="J341">
        <v>1</v>
      </c>
      <c r="K341">
        <v>100</v>
      </c>
      <c r="L341" s="1" t="s">
        <v>6599</v>
      </c>
      <c r="M341" t="s">
        <v>6600</v>
      </c>
      <c r="N341">
        <v>3</v>
      </c>
      <c r="O341">
        <v>33</v>
      </c>
      <c r="P341">
        <v>125</v>
      </c>
      <c r="Q341">
        <v>1</v>
      </c>
      <c r="R341" t="s">
        <v>29</v>
      </c>
      <c r="S341">
        <v>1980</v>
      </c>
      <c r="T341">
        <v>2</v>
      </c>
      <c r="U341">
        <v>6</v>
      </c>
      <c r="V341" t="s">
        <v>30</v>
      </c>
      <c r="W341" t="s">
        <v>30</v>
      </c>
      <c r="X341" t="s">
        <v>30</v>
      </c>
      <c r="Y341">
        <v>10</v>
      </c>
      <c r="Z341" t="s">
        <v>33</v>
      </c>
      <c r="AA341" t="s">
        <v>6601</v>
      </c>
      <c r="AB341" t="s">
        <v>6602</v>
      </c>
      <c r="AC341" t="s">
        <v>31</v>
      </c>
      <c r="AD341" t="s">
        <v>166</v>
      </c>
      <c r="AE341">
        <v>1</v>
      </c>
      <c r="AF341">
        <v>1560</v>
      </c>
      <c r="AG341" t="s">
        <v>33</v>
      </c>
      <c r="AH341" t="s">
        <v>33</v>
      </c>
      <c r="AI341" t="s">
        <v>33</v>
      </c>
      <c r="AJ341" t="s">
        <v>33</v>
      </c>
    </row>
    <row r="342" spans="1:36" x14ac:dyDescent="0.25">
      <c r="A342">
        <v>13192</v>
      </c>
      <c r="B342" t="s">
        <v>6603</v>
      </c>
      <c r="C342" t="s">
        <v>5204</v>
      </c>
      <c r="D342" t="s">
        <v>6604</v>
      </c>
      <c r="E342" t="s">
        <v>814</v>
      </c>
      <c r="F342" t="s">
        <v>27</v>
      </c>
      <c r="G342" t="s">
        <v>33</v>
      </c>
      <c r="H342">
        <v>-0.15</v>
      </c>
      <c r="I342" t="s">
        <v>5138</v>
      </c>
      <c r="J342">
        <v>1</v>
      </c>
      <c r="K342">
        <v>96</v>
      </c>
      <c r="L342" s="1" t="s">
        <v>6605</v>
      </c>
      <c r="M342" t="s">
        <v>815</v>
      </c>
      <c r="N342">
        <v>3</v>
      </c>
      <c r="O342">
        <v>24</v>
      </c>
      <c r="P342">
        <v>125</v>
      </c>
      <c r="Q342" t="s">
        <v>33</v>
      </c>
      <c r="R342" t="s">
        <v>186</v>
      </c>
      <c r="S342">
        <v>1975</v>
      </c>
      <c r="T342">
        <v>2</v>
      </c>
      <c r="U342">
        <v>10</v>
      </c>
      <c r="V342" t="s">
        <v>30</v>
      </c>
      <c r="W342" t="s">
        <v>30</v>
      </c>
      <c r="X342" t="s">
        <v>30</v>
      </c>
      <c r="Y342">
        <v>10</v>
      </c>
      <c r="Z342">
        <v>2</v>
      </c>
      <c r="AA342" t="s">
        <v>6606</v>
      </c>
      <c r="AB342" t="s">
        <v>6607</v>
      </c>
      <c r="AC342" t="s">
        <v>217</v>
      </c>
      <c r="AD342" t="s">
        <v>30</v>
      </c>
      <c r="AE342">
        <v>1</v>
      </c>
      <c r="AF342">
        <v>1950</v>
      </c>
      <c r="AG342" t="s">
        <v>33</v>
      </c>
      <c r="AH342" t="s">
        <v>33</v>
      </c>
      <c r="AI342" t="s">
        <v>33</v>
      </c>
      <c r="AJ342" t="s">
        <v>33</v>
      </c>
    </row>
    <row r="343" spans="1:36" x14ac:dyDescent="0.25">
      <c r="A343">
        <v>13193</v>
      </c>
      <c r="B343" t="s">
        <v>6608</v>
      </c>
      <c r="C343" t="s">
        <v>5204</v>
      </c>
      <c r="D343" t="s">
        <v>6609</v>
      </c>
      <c r="E343" t="s">
        <v>816</v>
      </c>
      <c r="F343" t="s">
        <v>27</v>
      </c>
      <c r="G343" t="s">
        <v>33</v>
      </c>
      <c r="H343">
        <v>-0.15</v>
      </c>
      <c r="I343" t="s">
        <v>5138</v>
      </c>
      <c r="J343">
        <v>1</v>
      </c>
      <c r="K343">
        <v>96</v>
      </c>
      <c r="L343" s="1" t="s">
        <v>6610</v>
      </c>
      <c r="M343" t="s">
        <v>817</v>
      </c>
      <c r="N343">
        <v>3</v>
      </c>
      <c r="O343">
        <v>33</v>
      </c>
      <c r="P343">
        <v>125</v>
      </c>
      <c r="Q343" t="s">
        <v>33</v>
      </c>
      <c r="R343" t="s">
        <v>557</v>
      </c>
      <c r="S343">
        <v>1975</v>
      </c>
      <c r="T343">
        <v>3</v>
      </c>
      <c r="U343">
        <v>6</v>
      </c>
      <c r="V343" t="s">
        <v>30</v>
      </c>
      <c r="W343" t="s">
        <v>30</v>
      </c>
      <c r="X343" t="s">
        <v>30</v>
      </c>
      <c r="Y343">
        <v>10</v>
      </c>
      <c r="Z343">
        <v>1</v>
      </c>
      <c r="AA343" t="s">
        <v>6611</v>
      </c>
      <c r="AB343" t="s">
        <v>870</v>
      </c>
      <c r="AC343" t="s">
        <v>542</v>
      </c>
      <c r="AD343" t="s">
        <v>30</v>
      </c>
      <c r="AE343">
        <v>1</v>
      </c>
      <c r="AF343">
        <v>1560</v>
      </c>
      <c r="AG343" t="s">
        <v>33</v>
      </c>
      <c r="AH343" t="s">
        <v>33</v>
      </c>
      <c r="AI343" t="s">
        <v>33</v>
      </c>
      <c r="AJ343" t="s">
        <v>33</v>
      </c>
    </row>
    <row r="344" spans="1:36" x14ac:dyDescent="0.25">
      <c r="A344">
        <v>13194</v>
      </c>
      <c r="B344" t="s">
        <v>6612</v>
      </c>
      <c r="C344" t="s">
        <v>5204</v>
      </c>
      <c r="D344" t="s">
        <v>6613</v>
      </c>
      <c r="E344" t="s">
        <v>820</v>
      </c>
      <c r="F344" t="s">
        <v>27</v>
      </c>
      <c r="G344" t="s">
        <v>33</v>
      </c>
      <c r="H344">
        <v>-0.15</v>
      </c>
      <c r="I344" t="s">
        <v>5138</v>
      </c>
      <c r="J344">
        <v>1</v>
      </c>
      <c r="K344">
        <v>94</v>
      </c>
      <c r="L344" s="1" t="s">
        <v>6614</v>
      </c>
      <c r="M344" t="s">
        <v>821</v>
      </c>
      <c r="N344">
        <v>3</v>
      </c>
      <c r="O344">
        <v>24</v>
      </c>
      <c r="P344">
        <v>125</v>
      </c>
      <c r="Q344">
        <v>1</v>
      </c>
      <c r="R344" t="s">
        <v>249</v>
      </c>
      <c r="S344">
        <v>1975</v>
      </c>
      <c r="T344">
        <v>1</v>
      </c>
      <c r="U344">
        <v>10</v>
      </c>
      <c r="V344" t="s">
        <v>30</v>
      </c>
      <c r="W344" t="s">
        <v>30</v>
      </c>
      <c r="X344" t="s">
        <v>30</v>
      </c>
      <c r="Y344">
        <v>10</v>
      </c>
      <c r="Z344">
        <v>2</v>
      </c>
      <c r="AA344" t="s">
        <v>873</v>
      </c>
      <c r="AB344" t="s">
        <v>874</v>
      </c>
      <c r="AC344" t="s">
        <v>251</v>
      </c>
      <c r="AD344" t="s">
        <v>32</v>
      </c>
      <c r="AE344">
        <v>1</v>
      </c>
      <c r="AF344">
        <v>1170</v>
      </c>
      <c r="AG344" t="s">
        <v>33</v>
      </c>
      <c r="AH344" t="s">
        <v>33</v>
      </c>
      <c r="AI344" t="s">
        <v>33</v>
      </c>
      <c r="AJ344" t="s">
        <v>33</v>
      </c>
    </row>
    <row r="345" spans="1:36" x14ac:dyDescent="0.25">
      <c r="A345">
        <v>13195</v>
      </c>
      <c r="B345" t="s">
        <v>6615</v>
      </c>
      <c r="C345" t="s">
        <v>5130</v>
      </c>
      <c r="D345" t="s">
        <v>6616</v>
      </c>
      <c r="E345" t="s">
        <v>822</v>
      </c>
      <c r="F345" t="s">
        <v>27</v>
      </c>
      <c r="G345" t="s">
        <v>27</v>
      </c>
      <c r="H345" t="s">
        <v>33</v>
      </c>
      <c r="I345" t="s">
        <v>5132</v>
      </c>
      <c r="J345">
        <v>2</v>
      </c>
      <c r="K345">
        <v>21</v>
      </c>
      <c r="L345" s="1" t="s">
        <v>6617</v>
      </c>
      <c r="M345" t="s">
        <v>823</v>
      </c>
      <c r="N345">
        <v>3</v>
      </c>
      <c r="O345">
        <v>32</v>
      </c>
      <c r="P345">
        <v>119</v>
      </c>
      <c r="Q345">
        <v>1</v>
      </c>
      <c r="R345" t="s">
        <v>29</v>
      </c>
      <c r="S345">
        <v>1978</v>
      </c>
      <c r="T345">
        <v>2</v>
      </c>
      <c r="U345">
        <v>13</v>
      </c>
      <c r="V345" t="s">
        <v>30</v>
      </c>
      <c r="W345" t="s">
        <v>30</v>
      </c>
      <c r="X345" t="s">
        <v>30</v>
      </c>
      <c r="Y345">
        <v>10</v>
      </c>
      <c r="Z345">
        <v>2</v>
      </c>
      <c r="AA345" t="s">
        <v>6618</v>
      </c>
      <c r="AB345" t="s">
        <v>60</v>
      </c>
      <c r="AC345" t="s">
        <v>31</v>
      </c>
      <c r="AD345" t="s">
        <v>30</v>
      </c>
      <c r="AE345">
        <v>8</v>
      </c>
      <c r="AF345">
        <v>3120</v>
      </c>
      <c r="AG345" t="s">
        <v>33</v>
      </c>
      <c r="AH345" t="s">
        <v>33</v>
      </c>
      <c r="AI345" t="s">
        <v>33</v>
      </c>
      <c r="AJ345" t="s">
        <v>33</v>
      </c>
    </row>
    <row r="346" spans="1:36" x14ac:dyDescent="0.25">
      <c r="A346">
        <v>13196</v>
      </c>
      <c r="B346" t="s">
        <v>6619</v>
      </c>
      <c r="C346" t="s">
        <v>5130</v>
      </c>
      <c r="D346" t="s">
        <v>6620</v>
      </c>
      <c r="E346" t="s">
        <v>824</v>
      </c>
      <c r="F346" t="s">
        <v>27</v>
      </c>
      <c r="G346" t="s">
        <v>27</v>
      </c>
      <c r="H346" s="2">
        <v>0.05</v>
      </c>
      <c r="I346" s="2" t="s">
        <v>5480</v>
      </c>
      <c r="J346">
        <v>1</v>
      </c>
      <c r="K346">
        <v>7</v>
      </c>
      <c r="L346" s="1" t="s">
        <v>6621</v>
      </c>
      <c r="M346" t="s">
        <v>825</v>
      </c>
      <c r="N346">
        <v>6</v>
      </c>
      <c r="O346">
        <v>25</v>
      </c>
      <c r="P346">
        <v>16</v>
      </c>
      <c r="Q346" t="s">
        <v>33</v>
      </c>
      <c r="R346" t="s">
        <v>216</v>
      </c>
      <c r="S346">
        <v>1982</v>
      </c>
      <c r="T346">
        <v>2</v>
      </c>
      <c r="U346">
        <v>3</v>
      </c>
      <c r="V346" t="s">
        <v>30</v>
      </c>
      <c r="W346" t="s">
        <v>30</v>
      </c>
      <c r="X346" t="s">
        <v>30</v>
      </c>
      <c r="Y346">
        <v>10</v>
      </c>
      <c r="Z346">
        <v>1</v>
      </c>
      <c r="AA346" t="s">
        <v>6622</v>
      </c>
      <c r="AB346" t="s">
        <v>60</v>
      </c>
      <c r="AC346" t="s">
        <v>223</v>
      </c>
      <c r="AD346" t="s">
        <v>32</v>
      </c>
      <c r="AE346">
        <v>3</v>
      </c>
      <c r="AF346">
        <v>5200</v>
      </c>
      <c r="AG346" t="s">
        <v>562</v>
      </c>
      <c r="AH346" t="s">
        <v>33</v>
      </c>
      <c r="AI346">
        <v>113</v>
      </c>
      <c r="AJ346" t="s">
        <v>33</v>
      </c>
    </row>
    <row r="347" spans="1:36" x14ac:dyDescent="0.25">
      <c r="A347">
        <v>13197</v>
      </c>
      <c r="B347" t="s">
        <v>6623</v>
      </c>
      <c r="C347" t="s">
        <v>5130</v>
      </c>
      <c r="D347" t="s">
        <v>6624</v>
      </c>
      <c r="E347" t="s">
        <v>827</v>
      </c>
      <c r="F347" t="s">
        <v>27</v>
      </c>
      <c r="G347" t="s">
        <v>27</v>
      </c>
      <c r="H347" t="s">
        <v>33</v>
      </c>
      <c r="I347" t="s">
        <v>5138</v>
      </c>
      <c r="J347">
        <v>3</v>
      </c>
      <c r="K347">
        <v>8</v>
      </c>
      <c r="L347" s="1" t="s">
        <v>6625</v>
      </c>
      <c r="M347" t="s">
        <v>828</v>
      </c>
      <c r="N347">
        <v>5</v>
      </c>
      <c r="O347">
        <v>30</v>
      </c>
      <c r="P347">
        <v>123</v>
      </c>
      <c r="Q347">
        <v>1</v>
      </c>
      <c r="R347" t="s">
        <v>261</v>
      </c>
      <c r="S347" t="s">
        <v>33</v>
      </c>
      <c r="T347">
        <v>2</v>
      </c>
      <c r="U347">
        <v>13</v>
      </c>
      <c r="V347" t="s">
        <v>30</v>
      </c>
      <c r="W347" t="s">
        <v>30</v>
      </c>
      <c r="X347" t="s">
        <v>30</v>
      </c>
      <c r="Y347">
        <v>10</v>
      </c>
      <c r="Z347">
        <v>2</v>
      </c>
      <c r="AA347" t="s">
        <v>881</v>
      </c>
      <c r="AB347" t="s">
        <v>60</v>
      </c>
      <c r="AC347" t="s">
        <v>262</v>
      </c>
      <c r="AD347" t="s">
        <v>33</v>
      </c>
      <c r="AE347">
        <v>3</v>
      </c>
      <c r="AF347">
        <v>3640</v>
      </c>
      <c r="AG347" t="s">
        <v>33</v>
      </c>
      <c r="AH347" t="s">
        <v>33</v>
      </c>
      <c r="AI347" t="s">
        <v>33</v>
      </c>
      <c r="AJ347" t="s">
        <v>33</v>
      </c>
    </row>
    <row r="348" spans="1:36" x14ac:dyDescent="0.25">
      <c r="A348">
        <v>13198</v>
      </c>
      <c r="B348" t="s">
        <v>6626</v>
      </c>
      <c r="C348" t="s">
        <v>5136</v>
      </c>
      <c r="D348" t="s">
        <v>6627</v>
      </c>
      <c r="E348" t="s">
        <v>829</v>
      </c>
      <c r="F348" t="s">
        <v>27</v>
      </c>
      <c r="G348" t="s">
        <v>27</v>
      </c>
      <c r="H348" t="s">
        <v>33</v>
      </c>
      <c r="I348" t="s">
        <v>5138</v>
      </c>
      <c r="J348">
        <v>3</v>
      </c>
      <c r="K348">
        <v>11</v>
      </c>
      <c r="L348" s="1" t="s">
        <v>6628</v>
      </c>
      <c r="M348" t="s">
        <v>830</v>
      </c>
      <c r="N348">
        <v>5</v>
      </c>
      <c r="O348">
        <v>30</v>
      </c>
      <c r="P348">
        <v>123</v>
      </c>
      <c r="Q348">
        <v>1</v>
      </c>
      <c r="R348" t="s">
        <v>261</v>
      </c>
      <c r="S348">
        <v>1988</v>
      </c>
      <c r="T348">
        <v>2</v>
      </c>
      <c r="U348">
        <v>13</v>
      </c>
      <c r="V348" t="s">
        <v>30</v>
      </c>
      <c r="W348" t="s">
        <v>30</v>
      </c>
      <c r="X348" t="s">
        <v>30</v>
      </c>
      <c r="Y348">
        <v>10</v>
      </c>
      <c r="Z348">
        <v>1</v>
      </c>
      <c r="AA348" t="s">
        <v>6629</v>
      </c>
      <c r="AB348" t="s">
        <v>60</v>
      </c>
      <c r="AC348" t="s">
        <v>262</v>
      </c>
      <c r="AD348" t="s">
        <v>38</v>
      </c>
      <c r="AE348">
        <v>3</v>
      </c>
      <c r="AF348">
        <v>3120</v>
      </c>
      <c r="AG348" t="s">
        <v>859</v>
      </c>
      <c r="AH348" t="s">
        <v>33</v>
      </c>
      <c r="AI348" t="s">
        <v>33</v>
      </c>
      <c r="AJ348" t="s">
        <v>33</v>
      </c>
    </row>
    <row r="349" spans="1:36" x14ac:dyDescent="0.25">
      <c r="A349">
        <v>13199</v>
      </c>
      <c r="B349" t="s">
        <v>6630</v>
      </c>
      <c r="C349" t="s">
        <v>5136</v>
      </c>
      <c r="D349" t="s">
        <v>6631</v>
      </c>
      <c r="E349" t="s">
        <v>831</v>
      </c>
      <c r="F349" t="s">
        <v>27</v>
      </c>
      <c r="G349" t="s">
        <v>27</v>
      </c>
      <c r="H349" t="s">
        <v>33</v>
      </c>
      <c r="I349" t="s">
        <v>5138</v>
      </c>
      <c r="J349">
        <v>1</v>
      </c>
      <c r="K349">
        <v>3</v>
      </c>
      <c r="L349" s="1" t="s">
        <v>6632</v>
      </c>
      <c r="M349" t="s">
        <v>832</v>
      </c>
      <c r="N349">
        <v>6</v>
      </c>
      <c r="O349">
        <v>30</v>
      </c>
      <c r="P349">
        <v>123</v>
      </c>
      <c r="Q349">
        <v>1</v>
      </c>
      <c r="R349" t="s">
        <v>261</v>
      </c>
      <c r="S349">
        <v>1985</v>
      </c>
      <c r="T349">
        <v>2</v>
      </c>
      <c r="U349">
        <v>13</v>
      </c>
      <c r="V349" t="s">
        <v>30</v>
      </c>
      <c r="W349" t="s">
        <v>30</v>
      </c>
      <c r="X349" t="s">
        <v>30</v>
      </c>
      <c r="Y349">
        <v>10</v>
      </c>
      <c r="Z349" t="s">
        <v>33</v>
      </c>
      <c r="AA349" t="s">
        <v>6633</v>
      </c>
      <c r="AB349" t="s">
        <v>60</v>
      </c>
      <c r="AC349" t="s">
        <v>262</v>
      </c>
      <c r="AD349" t="s">
        <v>32</v>
      </c>
      <c r="AE349">
        <v>3</v>
      </c>
      <c r="AF349">
        <v>3640</v>
      </c>
      <c r="AG349" t="s">
        <v>33</v>
      </c>
      <c r="AH349" t="s">
        <v>33</v>
      </c>
      <c r="AI349" t="s">
        <v>33</v>
      </c>
      <c r="AJ349" t="s">
        <v>33</v>
      </c>
    </row>
    <row r="350" spans="1:36" x14ac:dyDescent="0.25">
      <c r="A350">
        <v>13200</v>
      </c>
      <c r="B350" t="s">
        <v>6634</v>
      </c>
      <c r="C350" t="s">
        <v>5204</v>
      </c>
      <c r="D350" t="s">
        <v>6635</v>
      </c>
      <c r="E350" t="s">
        <v>833</v>
      </c>
      <c r="F350" t="s">
        <v>27</v>
      </c>
      <c r="G350" t="s">
        <v>33</v>
      </c>
      <c r="H350">
        <v>-0.15</v>
      </c>
      <c r="I350" t="s">
        <v>5138</v>
      </c>
      <c r="J350">
        <v>1</v>
      </c>
      <c r="K350">
        <v>96</v>
      </c>
      <c r="L350" s="1" t="s">
        <v>6636</v>
      </c>
      <c r="M350" t="s">
        <v>834</v>
      </c>
      <c r="N350">
        <v>3</v>
      </c>
      <c r="O350">
        <v>33</v>
      </c>
      <c r="P350">
        <v>125</v>
      </c>
      <c r="Q350" t="s">
        <v>33</v>
      </c>
      <c r="R350" t="s">
        <v>532</v>
      </c>
      <c r="S350">
        <v>1975</v>
      </c>
      <c r="T350">
        <v>1</v>
      </c>
      <c r="U350">
        <v>6</v>
      </c>
      <c r="V350" t="s">
        <v>30</v>
      </c>
      <c r="W350" t="s">
        <v>30</v>
      </c>
      <c r="X350" t="s">
        <v>30</v>
      </c>
      <c r="Y350">
        <v>10</v>
      </c>
      <c r="Z350">
        <v>1</v>
      </c>
      <c r="AA350" t="s">
        <v>6637</v>
      </c>
      <c r="AB350" t="s">
        <v>6638</v>
      </c>
      <c r="AC350" t="s">
        <v>6048</v>
      </c>
      <c r="AD350" t="s">
        <v>32</v>
      </c>
      <c r="AE350">
        <v>1</v>
      </c>
      <c r="AF350">
        <v>1170</v>
      </c>
      <c r="AG350" t="s">
        <v>33</v>
      </c>
      <c r="AH350" t="s">
        <v>27</v>
      </c>
      <c r="AI350" t="s">
        <v>33</v>
      </c>
      <c r="AJ350" t="s">
        <v>33</v>
      </c>
    </row>
    <row r="351" spans="1:36" x14ac:dyDescent="0.25">
      <c r="A351">
        <v>13201</v>
      </c>
      <c r="B351" t="s">
        <v>6639</v>
      </c>
      <c r="C351" t="s">
        <v>5204</v>
      </c>
      <c r="D351" t="s">
        <v>6640</v>
      </c>
      <c r="E351" t="s">
        <v>836</v>
      </c>
      <c r="F351" t="s">
        <v>27</v>
      </c>
      <c r="G351" t="s">
        <v>33</v>
      </c>
      <c r="H351">
        <v>-0.15</v>
      </c>
      <c r="I351" t="s">
        <v>5138</v>
      </c>
      <c r="J351">
        <v>1</v>
      </c>
      <c r="K351">
        <v>99</v>
      </c>
      <c r="L351" s="1" t="s">
        <v>6641</v>
      </c>
      <c r="M351" t="s">
        <v>837</v>
      </c>
      <c r="N351">
        <v>3</v>
      </c>
      <c r="O351">
        <v>30</v>
      </c>
      <c r="P351">
        <v>125</v>
      </c>
      <c r="Q351" t="s">
        <v>33</v>
      </c>
      <c r="R351" t="s">
        <v>532</v>
      </c>
      <c r="S351">
        <v>1975</v>
      </c>
      <c r="T351">
        <v>2</v>
      </c>
      <c r="U351">
        <v>6</v>
      </c>
      <c r="V351" t="s">
        <v>30</v>
      </c>
      <c r="W351" t="s">
        <v>30</v>
      </c>
      <c r="X351" t="s">
        <v>30</v>
      </c>
      <c r="Y351">
        <v>10</v>
      </c>
      <c r="Z351">
        <v>1</v>
      </c>
      <c r="AA351" t="s">
        <v>6642</v>
      </c>
      <c r="AB351" t="s">
        <v>6643</v>
      </c>
      <c r="AC351" t="s">
        <v>6048</v>
      </c>
      <c r="AD351" t="s">
        <v>30</v>
      </c>
      <c r="AE351">
        <v>1</v>
      </c>
      <c r="AF351">
        <v>1170</v>
      </c>
      <c r="AG351" t="s">
        <v>33</v>
      </c>
      <c r="AH351" t="s">
        <v>33</v>
      </c>
      <c r="AI351" t="s">
        <v>33</v>
      </c>
      <c r="AJ351" t="s">
        <v>33</v>
      </c>
    </row>
    <row r="352" spans="1:36" x14ac:dyDescent="0.25">
      <c r="A352">
        <v>13202</v>
      </c>
      <c r="B352" t="s">
        <v>6644</v>
      </c>
      <c r="C352" t="s">
        <v>5204</v>
      </c>
      <c r="D352" t="s">
        <v>6645</v>
      </c>
      <c r="E352" t="s">
        <v>839</v>
      </c>
      <c r="F352" t="s">
        <v>27</v>
      </c>
      <c r="G352" t="s">
        <v>33</v>
      </c>
      <c r="H352">
        <v>-0.15</v>
      </c>
      <c r="I352" t="s">
        <v>5138</v>
      </c>
      <c r="J352">
        <v>1</v>
      </c>
      <c r="K352">
        <v>96</v>
      </c>
      <c r="L352" s="1" t="s">
        <v>6646</v>
      </c>
      <c r="M352" t="s">
        <v>840</v>
      </c>
      <c r="N352">
        <v>3</v>
      </c>
      <c r="O352">
        <v>33</v>
      </c>
      <c r="P352">
        <v>125</v>
      </c>
      <c r="Q352" t="s">
        <v>33</v>
      </c>
      <c r="R352" t="s">
        <v>445</v>
      </c>
      <c r="S352">
        <v>1975</v>
      </c>
      <c r="T352">
        <v>1</v>
      </c>
      <c r="U352">
        <v>6</v>
      </c>
      <c r="V352" t="s">
        <v>30</v>
      </c>
      <c r="W352" t="s">
        <v>30</v>
      </c>
      <c r="X352" t="s">
        <v>30</v>
      </c>
      <c r="Y352">
        <v>10</v>
      </c>
      <c r="Z352">
        <v>1</v>
      </c>
      <c r="AA352" t="s">
        <v>6647</v>
      </c>
      <c r="AB352" t="s">
        <v>6648</v>
      </c>
      <c r="AC352" t="s">
        <v>446</v>
      </c>
      <c r="AD352" t="s">
        <v>32</v>
      </c>
      <c r="AE352">
        <v>1</v>
      </c>
      <c r="AF352">
        <v>1170</v>
      </c>
      <c r="AG352" t="s">
        <v>33</v>
      </c>
      <c r="AH352" t="s">
        <v>27</v>
      </c>
      <c r="AI352" t="s">
        <v>33</v>
      </c>
      <c r="AJ352" t="s">
        <v>33</v>
      </c>
    </row>
    <row r="353" spans="1:36" x14ac:dyDescent="0.25">
      <c r="A353">
        <v>13203</v>
      </c>
      <c r="B353" t="s">
        <v>6649</v>
      </c>
      <c r="C353" t="s">
        <v>5204</v>
      </c>
      <c r="D353" t="s">
        <v>6650</v>
      </c>
      <c r="E353" t="s">
        <v>841</v>
      </c>
      <c r="F353" t="s">
        <v>27</v>
      </c>
      <c r="G353" t="s">
        <v>33</v>
      </c>
      <c r="H353">
        <v>-0.15</v>
      </c>
      <c r="I353" t="s">
        <v>5138</v>
      </c>
      <c r="J353">
        <v>1</v>
      </c>
      <c r="K353">
        <v>96</v>
      </c>
      <c r="L353" s="1" t="s">
        <v>6651</v>
      </c>
      <c r="M353" t="s">
        <v>842</v>
      </c>
      <c r="N353">
        <v>3</v>
      </c>
      <c r="O353">
        <v>33</v>
      </c>
      <c r="P353">
        <v>125</v>
      </c>
      <c r="Q353" t="s">
        <v>33</v>
      </c>
      <c r="R353" t="s">
        <v>557</v>
      </c>
      <c r="S353">
        <v>1975</v>
      </c>
      <c r="T353">
        <v>1</v>
      </c>
      <c r="U353">
        <v>6</v>
      </c>
      <c r="V353" t="s">
        <v>30</v>
      </c>
      <c r="W353" t="s">
        <v>30</v>
      </c>
      <c r="X353" t="s">
        <v>30</v>
      </c>
      <c r="Y353">
        <v>10</v>
      </c>
      <c r="Z353">
        <v>1</v>
      </c>
      <c r="AA353" t="s">
        <v>6652</v>
      </c>
      <c r="AB353" t="s">
        <v>6653</v>
      </c>
      <c r="AC353" t="s">
        <v>542</v>
      </c>
      <c r="AD353" t="s">
        <v>32</v>
      </c>
      <c r="AE353">
        <v>1</v>
      </c>
      <c r="AF353">
        <v>1170</v>
      </c>
      <c r="AG353" t="s">
        <v>33</v>
      </c>
      <c r="AH353" t="s">
        <v>27</v>
      </c>
      <c r="AI353" t="s">
        <v>33</v>
      </c>
      <c r="AJ353" t="s">
        <v>33</v>
      </c>
    </row>
    <row r="354" spans="1:36" x14ac:dyDescent="0.25">
      <c r="A354">
        <v>13204</v>
      </c>
      <c r="B354" t="s">
        <v>6654</v>
      </c>
      <c r="C354" t="s">
        <v>5204</v>
      </c>
      <c r="D354" t="s">
        <v>6655</v>
      </c>
      <c r="E354" t="s">
        <v>843</v>
      </c>
      <c r="F354" t="s">
        <v>27</v>
      </c>
      <c r="G354" t="s">
        <v>33</v>
      </c>
      <c r="H354">
        <v>-0.15</v>
      </c>
      <c r="I354" t="s">
        <v>5138</v>
      </c>
      <c r="J354">
        <v>1</v>
      </c>
      <c r="K354">
        <v>96</v>
      </c>
      <c r="L354" s="1" t="s">
        <v>6656</v>
      </c>
      <c r="M354" t="s">
        <v>844</v>
      </c>
      <c r="N354">
        <v>3</v>
      </c>
      <c r="O354">
        <v>33</v>
      </c>
      <c r="P354">
        <v>125</v>
      </c>
      <c r="Q354" t="s">
        <v>33</v>
      </c>
      <c r="R354" t="s">
        <v>243</v>
      </c>
      <c r="S354">
        <v>1975</v>
      </c>
      <c r="T354">
        <v>1</v>
      </c>
      <c r="U354">
        <v>6</v>
      </c>
      <c r="V354" t="s">
        <v>30</v>
      </c>
      <c r="W354" t="s">
        <v>30</v>
      </c>
      <c r="X354" t="s">
        <v>30</v>
      </c>
      <c r="Y354">
        <v>10</v>
      </c>
      <c r="Z354">
        <v>1</v>
      </c>
      <c r="AA354" t="s">
        <v>6657</v>
      </c>
      <c r="AB354" t="s">
        <v>6658</v>
      </c>
      <c r="AC354" t="s">
        <v>154</v>
      </c>
      <c r="AD354" t="s">
        <v>32</v>
      </c>
      <c r="AE354">
        <v>1</v>
      </c>
      <c r="AF354">
        <v>1170</v>
      </c>
      <c r="AG354" t="s">
        <v>33</v>
      </c>
      <c r="AH354" t="s">
        <v>27</v>
      </c>
      <c r="AI354" t="s">
        <v>33</v>
      </c>
      <c r="AJ354" t="s">
        <v>33</v>
      </c>
    </row>
    <row r="355" spans="1:36" x14ac:dyDescent="0.25">
      <c r="A355">
        <v>13205</v>
      </c>
      <c r="B355" t="s">
        <v>6659</v>
      </c>
      <c r="C355" t="s">
        <v>5204</v>
      </c>
      <c r="D355" t="s">
        <v>6660</v>
      </c>
      <c r="E355" t="s">
        <v>845</v>
      </c>
      <c r="F355" t="s">
        <v>27</v>
      </c>
      <c r="G355" t="s">
        <v>33</v>
      </c>
      <c r="H355">
        <v>-0.15</v>
      </c>
      <c r="I355" t="s">
        <v>5138</v>
      </c>
      <c r="J355">
        <v>1</v>
      </c>
      <c r="K355">
        <v>96</v>
      </c>
      <c r="L355" s="1" t="s">
        <v>6661</v>
      </c>
      <c r="M355" t="s">
        <v>846</v>
      </c>
      <c r="N355">
        <v>3</v>
      </c>
      <c r="O355">
        <v>33</v>
      </c>
      <c r="P355">
        <v>125</v>
      </c>
      <c r="Q355" t="s">
        <v>33</v>
      </c>
      <c r="R355" t="s">
        <v>80</v>
      </c>
      <c r="S355">
        <v>1990</v>
      </c>
      <c r="T355">
        <v>2</v>
      </c>
      <c r="U355">
        <v>6</v>
      </c>
      <c r="V355" t="s">
        <v>30</v>
      </c>
      <c r="W355" t="s">
        <v>30</v>
      </c>
      <c r="X355" t="s">
        <v>30</v>
      </c>
      <c r="Y355">
        <v>10</v>
      </c>
      <c r="Z355">
        <v>1</v>
      </c>
      <c r="AA355" t="s">
        <v>898</v>
      </c>
      <c r="AB355" t="s">
        <v>6662</v>
      </c>
      <c r="AC355" t="s">
        <v>81</v>
      </c>
      <c r="AD355" t="s">
        <v>38</v>
      </c>
      <c r="AE355">
        <v>1</v>
      </c>
      <c r="AF355">
        <v>1950</v>
      </c>
      <c r="AG355" t="s">
        <v>33</v>
      </c>
      <c r="AH355" t="s">
        <v>33</v>
      </c>
      <c r="AI355" t="s">
        <v>33</v>
      </c>
      <c r="AJ355" t="s">
        <v>33</v>
      </c>
    </row>
    <row r="356" spans="1:36" x14ac:dyDescent="0.25">
      <c r="A356">
        <v>13206</v>
      </c>
      <c r="B356" t="s">
        <v>6663</v>
      </c>
      <c r="C356" t="s">
        <v>5204</v>
      </c>
      <c r="D356" t="s">
        <v>6664</v>
      </c>
      <c r="E356" t="s">
        <v>847</v>
      </c>
      <c r="F356" t="s">
        <v>27</v>
      </c>
      <c r="G356" t="s">
        <v>33</v>
      </c>
      <c r="H356">
        <v>-0.15</v>
      </c>
      <c r="I356" t="s">
        <v>5138</v>
      </c>
      <c r="J356">
        <v>1</v>
      </c>
      <c r="K356">
        <v>88</v>
      </c>
      <c r="L356" s="1" t="s">
        <v>6665</v>
      </c>
      <c r="M356" t="s">
        <v>848</v>
      </c>
      <c r="N356">
        <v>3</v>
      </c>
      <c r="O356">
        <v>24</v>
      </c>
      <c r="P356">
        <v>125</v>
      </c>
      <c r="Q356" t="s">
        <v>33</v>
      </c>
      <c r="R356" t="s">
        <v>75</v>
      </c>
      <c r="S356">
        <v>1975</v>
      </c>
      <c r="T356">
        <v>2</v>
      </c>
      <c r="U356">
        <v>10</v>
      </c>
      <c r="V356" t="s">
        <v>30</v>
      </c>
      <c r="W356" t="s">
        <v>30</v>
      </c>
      <c r="X356" t="s">
        <v>30</v>
      </c>
      <c r="Y356">
        <v>10</v>
      </c>
      <c r="Z356">
        <v>1</v>
      </c>
      <c r="AA356" t="s">
        <v>901</v>
      </c>
      <c r="AB356" t="s">
        <v>6666</v>
      </c>
      <c r="AC356" t="s">
        <v>76</v>
      </c>
      <c r="AD356" t="s">
        <v>30</v>
      </c>
      <c r="AE356">
        <v>1</v>
      </c>
      <c r="AF356">
        <v>1560</v>
      </c>
      <c r="AG356" t="s">
        <v>33</v>
      </c>
      <c r="AH356" t="s">
        <v>33</v>
      </c>
      <c r="AI356" t="s">
        <v>33</v>
      </c>
      <c r="AJ356" t="s">
        <v>33</v>
      </c>
    </row>
    <row r="357" spans="1:36" x14ac:dyDescent="0.25">
      <c r="A357">
        <v>13207</v>
      </c>
      <c r="B357" t="s">
        <v>6667</v>
      </c>
      <c r="C357" t="s">
        <v>5130</v>
      </c>
      <c r="D357" t="s">
        <v>6668</v>
      </c>
      <c r="E357" t="s">
        <v>849</v>
      </c>
      <c r="F357" t="s">
        <v>27</v>
      </c>
      <c r="G357" t="s">
        <v>27</v>
      </c>
      <c r="H357" t="s">
        <v>33</v>
      </c>
      <c r="I357" t="s">
        <v>5138</v>
      </c>
      <c r="J357">
        <v>3</v>
      </c>
      <c r="K357">
        <v>6</v>
      </c>
      <c r="L357" s="1" t="s">
        <v>6669</v>
      </c>
      <c r="M357" t="s">
        <v>850</v>
      </c>
      <c r="N357">
        <v>5</v>
      </c>
      <c r="O357">
        <v>31</v>
      </c>
      <c r="P357">
        <v>123</v>
      </c>
      <c r="Q357">
        <v>1</v>
      </c>
      <c r="R357" t="s">
        <v>36</v>
      </c>
      <c r="S357">
        <v>1973</v>
      </c>
      <c r="T357">
        <v>2</v>
      </c>
      <c r="U357">
        <v>13</v>
      </c>
      <c r="V357" t="s">
        <v>30</v>
      </c>
      <c r="W357" t="s">
        <v>30</v>
      </c>
      <c r="X357" t="s">
        <v>30</v>
      </c>
      <c r="Y357">
        <v>10</v>
      </c>
      <c r="Z357">
        <v>1</v>
      </c>
      <c r="AA357" t="s">
        <v>903</v>
      </c>
      <c r="AB357" t="s">
        <v>60</v>
      </c>
      <c r="AC357" t="s">
        <v>37</v>
      </c>
      <c r="AD357" t="s">
        <v>32</v>
      </c>
      <c r="AE357">
        <v>3</v>
      </c>
      <c r="AF357">
        <v>4680</v>
      </c>
      <c r="AG357" t="s">
        <v>33</v>
      </c>
      <c r="AH357" t="s">
        <v>33</v>
      </c>
      <c r="AI357" t="s">
        <v>33</v>
      </c>
      <c r="AJ357" t="s">
        <v>33</v>
      </c>
    </row>
    <row r="358" spans="1:36" x14ac:dyDescent="0.25">
      <c r="A358">
        <v>13208</v>
      </c>
      <c r="B358" t="s">
        <v>6670</v>
      </c>
      <c r="C358" t="s">
        <v>5130</v>
      </c>
      <c r="D358" t="s">
        <v>6671</v>
      </c>
      <c r="E358" t="s">
        <v>851</v>
      </c>
      <c r="F358" t="s">
        <v>27</v>
      </c>
      <c r="G358" t="s">
        <v>27</v>
      </c>
      <c r="H358" t="s">
        <v>33</v>
      </c>
      <c r="I358" t="s">
        <v>5138</v>
      </c>
      <c r="J358">
        <v>3</v>
      </c>
      <c r="K358">
        <v>6</v>
      </c>
      <c r="L358" s="1" t="s">
        <v>6672</v>
      </c>
      <c r="M358" t="s">
        <v>852</v>
      </c>
      <c r="N358">
        <v>5</v>
      </c>
      <c r="O358">
        <v>31</v>
      </c>
      <c r="P358">
        <v>123</v>
      </c>
      <c r="Q358">
        <v>1</v>
      </c>
      <c r="R358" t="s">
        <v>36</v>
      </c>
      <c r="S358">
        <v>1988</v>
      </c>
      <c r="T358">
        <v>2</v>
      </c>
      <c r="U358">
        <v>13</v>
      </c>
      <c r="V358" t="s">
        <v>30</v>
      </c>
      <c r="W358" t="s">
        <v>30</v>
      </c>
      <c r="X358" t="s">
        <v>30</v>
      </c>
      <c r="Y358">
        <v>10</v>
      </c>
      <c r="Z358">
        <v>1</v>
      </c>
      <c r="AA358" t="s">
        <v>6673</v>
      </c>
      <c r="AB358" t="s">
        <v>60</v>
      </c>
      <c r="AC358" t="s">
        <v>37</v>
      </c>
      <c r="AD358" t="s">
        <v>32</v>
      </c>
      <c r="AE358">
        <v>3</v>
      </c>
      <c r="AF358">
        <v>4680</v>
      </c>
      <c r="AG358" t="s">
        <v>6674</v>
      </c>
      <c r="AH358" t="s">
        <v>33</v>
      </c>
      <c r="AI358" t="s">
        <v>33</v>
      </c>
      <c r="AJ358" t="s">
        <v>33</v>
      </c>
    </row>
    <row r="359" spans="1:36" x14ac:dyDescent="0.25">
      <c r="A359">
        <v>13209</v>
      </c>
      <c r="B359" t="s">
        <v>6675</v>
      </c>
      <c r="C359" t="s">
        <v>5136</v>
      </c>
      <c r="D359" t="s">
        <v>6676</v>
      </c>
      <c r="E359" t="s">
        <v>853</v>
      </c>
      <c r="F359" t="s">
        <v>27</v>
      </c>
      <c r="G359" t="s">
        <v>27</v>
      </c>
      <c r="H359" t="s">
        <v>33</v>
      </c>
      <c r="I359" t="s">
        <v>5132</v>
      </c>
      <c r="J359">
        <v>3</v>
      </c>
      <c r="K359">
        <v>8</v>
      </c>
      <c r="L359" s="1" t="s">
        <v>6677</v>
      </c>
      <c r="M359" t="s">
        <v>854</v>
      </c>
      <c r="N359">
        <v>5</v>
      </c>
      <c r="O359">
        <v>30</v>
      </c>
      <c r="P359">
        <v>123</v>
      </c>
      <c r="Q359" t="s">
        <v>33</v>
      </c>
      <c r="R359" t="s">
        <v>580</v>
      </c>
      <c r="S359">
        <v>1975</v>
      </c>
      <c r="T359">
        <v>2</v>
      </c>
      <c r="U359">
        <v>13</v>
      </c>
      <c r="V359" t="s">
        <v>30</v>
      </c>
      <c r="W359" t="s">
        <v>30</v>
      </c>
      <c r="X359" t="s">
        <v>30</v>
      </c>
      <c r="Y359">
        <v>10</v>
      </c>
      <c r="Z359">
        <v>2</v>
      </c>
      <c r="AA359" t="s">
        <v>908</v>
      </c>
      <c r="AB359" t="s">
        <v>60</v>
      </c>
      <c r="AC359" t="s">
        <v>558</v>
      </c>
      <c r="AD359" t="s">
        <v>30</v>
      </c>
      <c r="AE359">
        <v>5</v>
      </c>
      <c r="AF359">
        <v>1820</v>
      </c>
      <c r="AG359" t="s">
        <v>33</v>
      </c>
      <c r="AH359" t="s">
        <v>33</v>
      </c>
      <c r="AI359" t="s">
        <v>33</v>
      </c>
      <c r="AJ359" t="s">
        <v>33</v>
      </c>
    </row>
    <row r="360" spans="1:36" x14ac:dyDescent="0.25">
      <c r="A360">
        <v>13210</v>
      </c>
      <c r="B360" t="s">
        <v>6678</v>
      </c>
      <c r="C360" t="s">
        <v>5130</v>
      </c>
      <c r="D360" t="s">
        <v>6679</v>
      </c>
      <c r="E360" t="s">
        <v>855</v>
      </c>
      <c r="F360" t="s">
        <v>27</v>
      </c>
      <c r="G360" t="s">
        <v>27</v>
      </c>
      <c r="H360">
        <v>-0.05</v>
      </c>
      <c r="I360" t="s">
        <v>5138</v>
      </c>
      <c r="J360">
        <v>1</v>
      </c>
      <c r="K360">
        <v>84</v>
      </c>
      <c r="L360" s="1" t="s">
        <v>6680</v>
      </c>
      <c r="M360" t="s">
        <v>856</v>
      </c>
      <c r="N360">
        <v>3</v>
      </c>
      <c r="O360">
        <v>23</v>
      </c>
      <c r="P360">
        <v>101</v>
      </c>
      <c r="Q360" t="s">
        <v>33</v>
      </c>
      <c r="R360" t="s">
        <v>243</v>
      </c>
      <c r="S360">
        <v>1953</v>
      </c>
      <c r="T360">
        <v>2</v>
      </c>
      <c r="U360">
        <v>8</v>
      </c>
      <c r="V360" t="s">
        <v>30</v>
      </c>
      <c r="W360" t="s">
        <v>30</v>
      </c>
      <c r="X360" t="s">
        <v>30</v>
      </c>
      <c r="Y360">
        <v>10</v>
      </c>
      <c r="Z360">
        <v>1</v>
      </c>
      <c r="AA360" t="s">
        <v>6681</v>
      </c>
      <c r="AB360" t="s">
        <v>33</v>
      </c>
      <c r="AC360" t="s">
        <v>154</v>
      </c>
      <c r="AD360" t="s">
        <v>32</v>
      </c>
      <c r="AE360">
        <v>5</v>
      </c>
      <c r="AF360">
        <v>2340</v>
      </c>
      <c r="AG360" t="s">
        <v>33</v>
      </c>
      <c r="AH360" t="s">
        <v>33</v>
      </c>
      <c r="AI360" t="s">
        <v>33</v>
      </c>
      <c r="AJ360" t="s">
        <v>33</v>
      </c>
    </row>
    <row r="361" spans="1:36" x14ac:dyDescent="0.25">
      <c r="A361">
        <v>13211</v>
      </c>
      <c r="B361" t="s">
        <v>6682</v>
      </c>
      <c r="C361" t="s">
        <v>5130</v>
      </c>
      <c r="D361" t="s">
        <v>6683</v>
      </c>
      <c r="E361" t="s">
        <v>6684</v>
      </c>
      <c r="F361" t="s">
        <v>27</v>
      </c>
      <c r="G361" t="s">
        <v>27</v>
      </c>
      <c r="H361" t="s">
        <v>33</v>
      </c>
      <c r="I361" t="s">
        <v>5138</v>
      </c>
      <c r="J361">
        <v>1</v>
      </c>
      <c r="K361">
        <v>10</v>
      </c>
      <c r="L361" s="1" t="s">
        <v>6685</v>
      </c>
      <c r="M361" t="s">
        <v>6686</v>
      </c>
      <c r="N361">
        <v>3</v>
      </c>
      <c r="O361">
        <v>22</v>
      </c>
      <c r="P361">
        <v>101</v>
      </c>
      <c r="Q361" t="s">
        <v>33</v>
      </c>
      <c r="R361" t="s">
        <v>243</v>
      </c>
      <c r="S361">
        <v>1990</v>
      </c>
      <c r="T361">
        <v>1</v>
      </c>
      <c r="U361">
        <v>8</v>
      </c>
      <c r="V361" t="s">
        <v>30</v>
      </c>
      <c r="W361" t="s">
        <v>30</v>
      </c>
      <c r="X361" t="s">
        <v>30</v>
      </c>
      <c r="Y361">
        <v>10</v>
      </c>
      <c r="Z361">
        <v>1</v>
      </c>
      <c r="AA361" t="s">
        <v>6687</v>
      </c>
      <c r="AB361" t="s">
        <v>60</v>
      </c>
      <c r="AC361" t="s">
        <v>154</v>
      </c>
      <c r="AD361" t="s">
        <v>32</v>
      </c>
      <c r="AE361">
        <v>8</v>
      </c>
      <c r="AF361">
        <v>3380</v>
      </c>
      <c r="AG361" t="s">
        <v>6688</v>
      </c>
      <c r="AH361" t="s">
        <v>27</v>
      </c>
      <c r="AI361" t="s">
        <v>33</v>
      </c>
      <c r="AJ361" t="s">
        <v>33</v>
      </c>
    </row>
    <row r="362" spans="1:36" x14ac:dyDescent="0.25">
      <c r="A362">
        <v>13212</v>
      </c>
      <c r="B362" t="s">
        <v>6689</v>
      </c>
      <c r="C362" t="s">
        <v>5130</v>
      </c>
      <c r="D362" t="s">
        <v>6690</v>
      </c>
      <c r="E362" t="s">
        <v>857</v>
      </c>
      <c r="F362" t="s">
        <v>27</v>
      </c>
      <c r="G362" t="s">
        <v>27</v>
      </c>
      <c r="H362" t="s">
        <v>33</v>
      </c>
      <c r="I362" t="s">
        <v>5138</v>
      </c>
      <c r="J362">
        <v>1</v>
      </c>
      <c r="K362">
        <v>10</v>
      </c>
      <c r="L362" s="1" t="s">
        <v>6691</v>
      </c>
      <c r="M362" t="s">
        <v>858</v>
      </c>
      <c r="N362">
        <v>3</v>
      </c>
      <c r="O362">
        <v>22</v>
      </c>
      <c r="P362">
        <v>101</v>
      </c>
      <c r="Q362" t="s">
        <v>33</v>
      </c>
      <c r="R362" t="s">
        <v>243</v>
      </c>
      <c r="S362">
        <v>1975</v>
      </c>
      <c r="T362">
        <v>2</v>
      </c>
      <c r="U362">
        <v>8</v>
      </c>
      <c r="V362" t="s">
        <v>30</v>
      </c>
      <c r="W362" t="s">
        <v>30</v>
      </c>
      <c r="X362" t="s">
        <v>30</v>
      </c>
      <c r="Y362">
        <v>10</v>
      </c>
      <c r="Z362">
        <v>1</v>
      </c>
      <c r="AA362" t="s">
        <v>6692</v>
      </c>
      <c r="AB362" t="s">
        <v>60</v>
      </c>
      <c r="AC362" t="s">
        <v>154</v>
      </c>
      <c r="AD362" t="s">
        <v>32</v>
      </c>
      <c r="AE362">
        <v>8</v>
      </c>
      <c r="AF362">
        <v>3380</v>
      </c>
      <c r="AG362" t="s">
        <v>33</v>
      </c>
      <c r="AH362" t="s">
        <v>33</v>
      </c>
      <c r="AI362" t="s">
        <v>33</v>
      </c>
      <c r="AJ362" t="s">
        <v>33</v>
      </c>
    </row>
    <row r="363" spans="1:36" x14ac:dyDescent="0.25">
      <c r="A363">
        <v>13213</v>
      </c>
      <c r="B363" t="s">
        <v>6693</v>
      </c>
      <c r="C363" t="s">
        <v>5204</v>
      </c>
      <c r="D363" t="s">
        <v>6694</v>
      </c>
      <c r="E363" t="s">
        <v>6695</v>
      </c>
      <c r="F363" t="s">
        <v>27</v>
      </c>
      <c r="G363" t="s">
        <v>33</v>
      </c>
      <c r="H363" s="2">
        <v>-0.15</v>
      </c>
      <c r="I363" s="2" t="s">
        <v>5138</v>
      </c>
      <c r="J363">
        <v>1</v>
      </c>
      <c r="K363">
        <v>96</v>
      </c>
      <c r="L363" s="1" t="s">
        <v>6696</v>
      </c>
      <c r="M363" t="s">
        <v>6697</v>
      </c>
      <c r="N363">
        <v>3</v>
      </c>
      <c r="O363">
        <v>33</v>
      </c>
      <c r="P363">
        <v>125</v>
      </c>
      <c r="Q363" t="s">
        <v>33</v>
      </c>
      <c r="R363" t="s">
        <v>532</v>
      </c>
      <c r="S363">
        <v>1985</v>
      </c>
      <c r="T363">
        <v>2</v>
      </c>
      <c r="U363">
        <v>6</v>
      </c>
      <c r="V363" t="s">
        <v>30</v>
      </c>
      <c r="W363" t="s">
        <v>30</v>
      </c>
      <c r="X363" t="s">
        <v>30</v>
      </c>
      <c r="Y363">
        <v>10</v>
      </c>
      <c r="Z363">
        <v>1</v>
      </c>
      <c r="AA363" t="s">
        <v>6698</v>
      </c>
      <c r="AB363" t="s">
        <v>6699</v>
      </c>
      <c r="AC363" t="s">
        <v>6048</v>
      </c>
      <c r="AD363" t="s">
        <v>32</v>
      </c>
      <c r="AE363">
        <v>1</v>
      </c>
      <c r="AF363">
        <v>1560</v>
      </c>
      <c r="AG363" t="s">
        <v>33</v>
      </c>
      <c r="AH363" t="s">
        <v>33</v>
      </c>
      <c r="AI363" t="s">
        <v>33</v>
      </c>
      <c r="AJ363" t="s">
        <v>33</v>
      </c>
    </row>
    <row r="364" spans="1:36" x14ac:dyDescent="0.25">
      <c r="A364">
        <v>13214</v>
      </c>
      <c r="B364" t="s">
        <v>6700</v>
      </c>
      <c r="C364" t="s">
        <v>5204</v>
      </c>
      <c r="D364" t="s">
        <v>6701</v>
      </c>
      <c r="E364" t="s">
        <v>6702</v>
      </c>
      <c r="F364" t="s">
        <v>27</v>
      </c>
      <c r="G364" t="s">
        <v>33</v>
      </c>
      <c r="H364">
        <v>-0.15</v>
      </c>
      <c r="I364" t="s">
        <v>5138</v>
      </c>
      <c r="J364">
        <v>1</v>
      </c>
      <c r="K364">
        <v>96</v>
      </c>
      <c r="L364" s="1" t="s">
        <v>6703</v>
      </c>
      <c r="M364" t="s">
        <v>6704</v>
      </c>
      <c r="N364">
        <v>3</v>
      </c>
      <c r="O364">
        <v>33</v>
      </c>
      <c r="P364">
        <v>125</v>
      </c>
      <c r="Q364" t="s">
        <v>33</v>
      </c>
      <c r="R364" t="s">
        <v>532</v>
      </c>
      <c r="S364">
        <v>1975</v>
      </c>
      <c r="T364">
        <v>2</v>
      </c>
      <c r="U364">
        <v>6</v>
      </c>
      <c r="V364" t="s">
        <v>30</v>
      </c>
      <c r="W364" t="s">
        <v>30</v>
      </c>
      <c r="X364" t="s">
        <v>30</v>
      </c>
      <c r="Y364">
        <v>10</v>
      </c>
      <c r="Z364">
        <v>1</v>
      </c>
      <c r="AA364" t="s">
        <v>917</v>
      </c>
      <c r="AB364" t="s">
        <v>6705</v>
      </c>
      <c r="AC364" t="s">
        <v>6048</v>
      </c>
      <c r="AD364" t="s">
        <v>32</v>
      </c>
      <c r="AE364">
        <v>1</v>
      </c>
      <c r="AF364">
        <v>1560</v>
      </c>
      <c r="AG364" t="s">
        <v>33</v>
      </c>
      <c r="AH364" t="s">
        <v>33</v>
      </c>
      <c r="AI364" t="s">
        <v>33</v>
      </c>
      <c r="AJ364" t="s">
        <v>33</v>
      </c>
    </row>
    <row r="365" spans="1:36" x14ac:dyDescent="0.25">
      <c r="A365">
        <v>13215</v>
      </c>
      <c r="B365" t="s">
        <v>6706</v>
      </c>
      <c r="C365" t="s">
        <v>5130</v>
      </c>
      <c r="D365" t="s">
        <v>6707</v>
      </c>
      <c r="E365" t="s">
        <v>860</v>
      </c>
      <c r="F365" t="s">
        <v>27</v>
      </c>
      <c r="G365" t="s">
        <v>27</v>
      </c>
      <c r="H365">
        <v>-0.05</v>
      </c>
      <c r="I365" t="s">
        <v>5138</v>
      </c>
      <c r="J365">
        <v>1</v>
      </c>
      <c r="K365">
        <v>1</v>
      </c>
      <c r="L365" s="1" t="s">
        <v>6708</v>
      </c>
      <c r="M365" t="s">
        <v>861</v>
      </c>
      <c r="N365">
        <v>1</v>
      </c>
      <c r="O365">
        <v>24</v>
      </c>
      <c r="P365">
        <v>101</v>
      </c>
      <c r="Q365" t="s">
        <v>33</v>
      </c>
      <c r="R365" t="s">
        <v>445</v>
      </c>
      <c r="S365">
        <v>1975</v>
      </c>
      <c r="T365">
        <v>1</v>
      </c>
      <c r="U365">
        <v>3</v>
      </c>
      <c r="V365" t="s">
        <v>30</v>
      </c>
      <c r="W365" t="s">
        <v>30</v>
      </c>
      <c r="X365" t="s">
        <v>30</v>
      </c>
      <c r="Y365">
        <v>10</v>
      </c>
      <c r="Z365">
        <v>1</v>
      </c>
      <c r="AA365" t="s">
        <v>6709</v>
      </c>
      <c r="AB365" t="s">
        <v>60</v>
      </c>
      <c r="AC365" t="s">
        <v>446</v>
      </c>
      <c r="AD365" t="s">
        <v>30</v>
      </c>
      <c r="AE365">
        <v>3</v>
      </c>
      <c r="AF365">
        <v>5720</v>
      </c>
      <c r="AG365" t="s">
        <v>33</v>
      </c>
      <c r="AH365" t="s">
        <v>33</v>
      </c>
      <c r="AI365" t="s">
        <v>33</v>
      </c>
      <c r="AJ365" t="s">
        <v>33</v>
      </c>
    </row>
    <row r="366" spans="1:36" x14ac:dyDescent="0.25">
      <c r="A366">
        <v>13216</v>
      </c>
      <c r="B366" t="s">
        <v>6710</v>
      </c>
      <c r="C366" t="s">
        <v>5130</v>
      </c>
      <c r="D366" t="s">
        <v>6711</v>
      </c>
      <c r="E366" t="s">
        <v>863</v>
      </c>
      <c r="F366" t="s">
        <v>27</v>
      </c>
      <c r="G366" t="s">
        <v>27</v>
      </c>
      <c r="H366">
        <v>-0.05</v>
      </c>
      <c r="I366" t="s">
        <v>5138</v>
      </c>
      <c r="J366">
        <v>1</v>
      </c>
      <c r="K366">
        <v>3</v>
      </c>
      <c r="L366" s="1" t="s">
        <v>6712</v>
      </c>
      <c r="M366" t="s">
        <v>864</v>
      </c>
      <c r="N366">
        <v>1</v>
      </c>
      <c r="O366">
        <v>23</v>
      </c>
      <c r="P366">
        <v>101</v>
      </c>
      <c r="Q366" t="s">
        <v>33</v>
      </c>
      <c r="R366" t="s">
        <v>445</v>
      </c>
      <c r="S366">
        <v>1979</v>
      </c>
      <c r="T366">
        <v>2</v>
      </c>
      <c r="U366">
        <v>8</v>
      </c>
      <c r="V366" t="s">
        <v>30</v>
      </c>
      <c r="W366" t="s">
        <v>30</v>
      </c>
      <c r="X366" t="s">
        <v>30</v>
      </c>
      <c r="Y366">
        <v>10</v>
      </c>
      <c r="Z366">
        <v>1</v>
      </c>
      <c r="AA366" t="s">
        <v>6713</v>
      </c>
      <c r="AB366" t="s">
        <v>60</v>
      </c>
      <c r="AC366" t="s">
        <v>446</v>
      </c>
      <c r="AD366" t="s">
        <v>30</v>
      </c>
      <c r="AE366">
        <v>3</v>
      </c>
      <c r="AF366">
        <v>5720</v>
      </c>
      <c r="AG366" t="s">
        <v>33</v>
      </c>
      <c r="AH366" t="s">
        <v>33</v>
      </c>
      <c r="AI366" t="s">
        <v>33</v>
      </c>
      <c r="AJ366" t="s">
        <v>33</v>
      </c>
    </row>
    <row r="367" spans="1:36" x14ac:dyDescent="0.25">
      <c r="A367">
        <v>13217</v>
      </c>
      <c r="B367" t="s">
        <v>6714</v>
      </c>
      <c r="C367" t="s">
        <v>5130</v>
      </c>
      <c r="D367" t="s">
        <v>6715</v>
      </c>
      <c r="E367" t="s">
        <v>865</v>
      </c>
      <c r="F367" t="s">
        <v>27</v>
      </c>
      <c r="G367" t="s">
        <v>27</v>
      </c>
      <c r="H367">
        <v>-0.05</v>
      </c>
      <c r="I367" t="s">
        <v>5138</v>
      </c>
      <c r="J367">
        <v>1</v>
      </c>
      <c r="K367">
        <v>3</v>
      </c>
      <c r="L367" s="1" t="s">
        <v>6716</v>
      </c>
      <c r="M367" t="s">
        <v>866</v>
      </c>
      <c r="N367">
        <v>1</v>
      </c>
      <c r="O367">
        <v>23</v>
      </c>
      <c r="P367">
        <v>101</v>
      </c>
      <c r="Q367" t="s">
        <v>33</v>
      </c>
      <c r="R367" t="s">
        <v>445</v>
      </c>
      <c r="S367">
        <v>1985</v>
      </c>
      <c r="T367">
        <v>2</v>
      </c>
      <c r="U367">
        <v>8</v>
      </c>
      <c r="V367" t="s">
        <v>30</v>
      </c>
      <c r="W367" t="s">
        <v>30</v>
      </c>
      <c r="X367" t="s">
        <v>30</v>
      </c>
      <c r="Y367">
        <v>10</v>
      </c>
      <c r="Z367">
        <v>1</v>
      </c>
      <c r="AA367" t="s">
        <v>6717</v>
      </c>
      <c r="AB367" t="s">
        <v>60</v>
      </c>
      <c r="AC367" t="s">
        <v>446</v>
      </c>
      <c r="AD367" t="s">
        <v>30</v>
      </c>
      <c r="AE367">
        <v>3</v>
      </c>
      <c r="AF367">
        <v>5720</v>
      </c>
      <c r="AG367" t="s">
        <v>6718</v>
      </c>
      <c r="AH367" t="s">
        <v>33</v>
      </c>
      <c r="AI367" t="s">
        <v>33</v>
      </c>
      <c r="AJ367" t="s">
        <v>33</v>
      </c>
    </row>
    <row r="368" spans="1:36" x14ac:dyDescent="0.25">
      <c r="A368">
        <v>13218</v>
      </c>
      <c r="B368" t="s">
        <v>6719</v>
      </c>
      <c r="C368" t="s">
        <v>5204</v>
      </c>
      <c r="D368" t="s">
        <v>6720</v>
      </c>
      <c r="E368" t="s">
        <v>867</v>
      </c>
      <c r="F368" t="s">
        <v>27</v>
      </c>
      <c r="G368" t="s">
        <v>33</v>
      </c>
      <c r="H368">
        <v>-0.15</v>
      </c>
      <c r="I368" t="s">
        <v>5138</v>
      </c>
      <c r="J368">
        <v>1</v>
      </c>
      <c r="K368">
        <v>96</v>
      </c>
      <c r="L368" s="1" t="s">
        <v>6721</v>
      </c>
      <c r="M368" t="s">
        <v>868</v>
      </c>
      <c r="N368">
        <v>3</v>
      </c>
      <c r="O368">
        <v>33</v>
      </c>
      <c r="P368">
        <v>125</v>
      </c>
      <c r="Q368" t="s">
        <v>33</v>
      </c>
      <c r="R368" t="s">
        <v>580</v>
      </c>
      <c r="S368">
        <v>1989</v>
      </c>
      <c r="T368">
        <v>2</v>
      </c>
      <c r="U368">
        <v>6</v>
      </c>
      <c r="V368" t="s">
        <v>30</v>
      </c>
      <c r="W368" t="s">
        <v>30</v>
      </c>
      <c r="X368" t="s">
        <v>30</v>
      </c>
      <c r="Y368">
        <v>10</v>
      </c>
      <c r="Z368">
        <v>3</v>
      </c>
      <c r="AA368" t="s">
        <v>6722</v>
      </c>
      <c r="AB368" t="s">
        <v>6723</v>
      </c>
      <c r="AC368" t="s">
        <v>558</v>
      </c>
      <c r="AD368" t="s">
        <v>32</v>
      </c>
      <c r="AE368">
        <v>1</v>
      </c>
      <c r="AF368">
        <v>2340</v>
      </c>
      <c r="AG368" t="s">
        <v>33</v>
      </c>
      <c r="AH368" t="s">
        <v>33</v>
      </c>
      <c r="AI368" t="s">
        <v>33</v>
      </c>
      <c r="AJ368" t="s">
        <v>33</v>
      </c>
    </row>
    <row r="369" spans="1:36" x14ac:dyDescent="0.25">
      <c r="A369">
        <v>13219</v>
      </c>
      <c r="B369" t="s">
        <v>6724</v>
      </c>
      <c r="C369" t="s">
        <v>5204</v>
      </c>
      <c r="D369" t="s">
        <v>6725</v>
      </c>
      <c r="E369" t="s">
        <v>869</v>
      </c>
      <c r="F369" t="s">
        <v>27</v>
      </c>
      <c r="G369" t="s">
        <v>33</v>
      </c>
      <c r="H369">
        <v>-0.15</v>
      </c>
      <c r="I369" t="s">
        <v>5138</v>
      </c>
      <c r="J369">
        <v>1</v>
      </c>
      <c r="K369">
        <v>96</v>
      </c>
      <c r="L369" s="1" t="s">
        <v>6726</v>
      </c>
      <c r="M369" t="s">
        <v>828</v>
      </c>
      <c r="N369">
        <v>3</v>
      </c>
      <c r="O369">
        <v>24</v>
      </c>
      <c r="P369">
        <v>125</v>
      </c>
      <c r="Q369" t="s">
        <v>33</v>
      </c>
      <c r="R369" t="s">
        <v>580</v>
      </c>
      <c r="S369" t="s">
        <v>33</v>
      </c>
      <c r="T369">
        <v>2</v>
      </c>
      <c r="U369">
        <v>10</v>
      </c>
      <c r="V369" t="s">
        <v>30</v>
      </c>
      <c r="W369" t="s">
        <v>30</v>
      </c>
      <c r="X369" t="s">
        <v>30</v>
      </c>
      <c r="Y369">
        <v>10</v>
      </c>
      <c r="Z369">
        <v>1</v>
      </c>
      <c r="AA369" t="s">
        <v>6727</v>
      </c>
      <c r="AB369" t="s">
        <v>33</v>
      </c>
      <c r="AC369" t="s">
        <v>558</v>
      </c>
      <c r="AD369" t="s">
        <v>33</v>
      </c>
      <c r="AE369">
        <v>1</v>
      </c>
      <c r="AF369">
        <v>1950</v>
      </c>
      <c r="AG369" t="s">
        <v>33</v>
      </c>
      <c r="AH369" t="s">
        <v>33</v>
      </c>
      <c r="AI369" t="s">
        <v>33</v>
      </c>
      <c r="AJ369" t="s">
        <v>33</v>
      </c>
    </row>
    <row r="370" spans="1:36" x14ac:dyDescent="0.25">
      <c r="A370">
        <v>13220</v>
      </c>
      <c r="B370" t="s">
        <v>6728</v>
      </c>
      <c r="C370" t="s">
        <v>5204</v>
      </c>
      <c r="D370" t="s">
        <v>6729</v>
      </c>
      <c r="E370" t="s">
        <v>871</v>
      </c>
      <c r="F370" t="s">
        <v>27</v>
      </c>
      <c r="G370" t="s">
        <v>33</v>
      </c>
      <c r="H370">
        <v>-0.15</v>
      </c>
      <c r="I370" t="s">
        <v>5138</v>
      </c>
      <c r="J370">
        <v>1</v>
      </c>
      <c r="K370">
        <v>96</v>
      </c>
      <c r="L370" s="1" t="s">
        <v>6730</v>
      </c>
      <c r="M370" t="s">
        <v>872</v>
      </c>
      <c r="N370">
        <v>3</v>
      </c>
      <c r="O370">
        <v>33</v>
      </c>
      <c r="P370">
        <v>125</v>
      </c>
      <c r="Q370" t="s">
        <v>33</v>
      </c>
      <c r="R370" t="s">
        <v>580</v>
      </c>
      <c r="S370">
        <v>1989</v>
      </c>
      <c r="T370">
        <v>3</v>
      </c>
      <c r="U370">
        <v>6</v>
      </c>
      <c r="V370" t="s">
        <v>30</v>
      </c>
      <c r="W370" t="s">
        <v>30</v>
      </c>
      <c r="X370" t="s">
        <v>30</v>
      </c>
      <c r="Y370">
        <v>10</v>
      </c>
      <c r="Z370">
        <v>1</v>
      </c>
      <c r="AA370" t="s">
        <v>6731</v>
      </c>
      <c r="AB370" t="s">
        <v>6732</v>
      </c>
      <c r="AC370" t="s">
        <v>558</v>
      </c>
      <c r="AD370" t="s">
        <v>30</v>
      </c>
      <c r="AE370">
        <v>1</v>
      </c>
      <c r="AF370">
        <v>1560</v>
      </c>
      <c r="AG370" t="s">
        <v>33</v>
      </c>
      <c r="AH370" t="s">
        <v>33</v>
      </c>
      <c r="AI370" t="s">
        <v>33</v>
      </c>
      <c r="AJ370" t="s">
        <v>33</v>
      </c>
    </row>
    <row r="371" spans="1:36" x14ac:dyDescent="0.25">
      <c r="A371">
        <v>13221</v>
      </c>
      <c r="B371" t="s">
        <v>6733</v>
      </c>
      <c r="C371" t="s">
        <v>5262</v>
      </c>
      <c r="D371" t="s">
        <v>6734</v>
      </c>
      <c r="E371" t="s">
        <v>875</v>
      </c>
      <c r="F371" t="s">
        <v>27</v>
      </c>
      <c r="G371" t="s">
        <v>27</v>
      </c>
      <c r="H371">
        <v>-0.05</v>
      </c>
      <c r="I371" t="s">
        <v>5199</v>
      </c>
      <c r="J371">
        <v>1</v>
      </c>
      <c r="K371">
        <v>1</v>
      </c>
      <c r="L371" s="1" t="s">
        <v>6735</v>
      </c>
      <c r="M371" t="s">
        <v>876</v>
      </c>
      <c r="N371">
        <v>1</v>
      </c>
      <c r="O371">
        <v>29</v>
      </c>
      <c r="P371">
        <v>101</v>
      </c>
      <c r="Q371" t="s">
        <v>33</v>
      </c>
      <c r="R371" t="s">
        <v>580</v>
      </c>
      <c r="S371">
        <v>1995</v>
      </c>
      <c r="T371">
        <v>6</v>
      </c>
      <c r="U371">
        <v>8</v>
      </c>
      <c r="V371" t="s">
        <v>30</v>
      </c>
      <c r="W371" t="s">
        <v>30</v>
      </c>
      <c r="X371" t="s">
        <v>30</v>
      </c>
      <c r="Y371">
        <v>10</v>
      </c>
      <c r="Z371">
        <v>1</v>
      </c>
      <c r="AA371" t="s">
        <v>6736</v>
      </c>
      <c r="AB371" t="s">
        <v>60</v>
      </c>
      <c r="AC371" t="s">
        <v>558</v>
      </c>
      <c r="AD371" t="s">
        <v>32</v>
      </c>
      <c r="AE371">
        <v>3</v>
      </c>
      <c r="AF371">
        <v>4160</v>
      </c>
      <c r="AG371" t="s">
        <v>33</v>
      </c>
      <c r="AH371" t="s">
        <v>27</v>
      </c>
      <c r="AI371" t="s">
        <v>33</v>
      </c>
      <c r="AJ371" t="s">
        <v>33</v>
      </c>
    </row>
    <row r="372" spans="1:36" x14ac:dyDescent="0.25">
      <c r="A372">
        <v>13222</v>
      </c>
      <c r="B372" t="s">
        <v>6737</v>
      </c>
      <c r="C372" t="s">
        <v>5130</v>
      </c>
      <c r="D372" t="s">
        <v>6738</v>
      </c>
      <c r="E372" t="s">
        <v>877</v>
      </c>
      <c r="F372" t="s">
        <v>27</v>
      </c>
      <c r="G372" t="s">
        <v>27</v>
      </c>
      <c r="H372">
        <v>-0.05</v>
      </c>
      <c r="I372" t="s">
        <v>5199</v>
      </c>
      <c r="J372">
        <v>1</v>
      </c>
      <c r="K372">
        <v>1</v>
      </c>
      <c r="L372" s="1" t="s">
        <v>6739</v>
      </c>
      <c r="M372" t="s">
        <v>878</v>
      </c>
      <c r="N372">
        <v>1</v>
      </c>
      <c r="O372">
        <v>29</v>
      </c>
      <c r="P372">
        <v>101</v>
      </c>
      <c r="Q372" t="s">
        <v>33</v>
      </c>
      <c r="R372" t="s">
        <v>580</v>
      </c>
      <c r="S372">
        <v>1995</v>
      </c>
      <c r="T372">
        <v>1</v>
      </c>
      <c r="U372">
        <v>3</v>
      </c>
      <c r="V372" t="s">
        <v>30</v>
      </c>
      <c r="W372" t="s">
        <v>30</v>
      </c>
      <c r="X372" t="s">
        <v>30</v>
      </c>
      <c r="Y372">
        <v>10</v>
      </c>
      <c r="Z372">
        <v>1</v>
      </c>
      <c r="AA372" t="s">
        <v>6740</v>
      </c>
      <c r="AB372" t="s">
        <v>60</v>
      </c>
      <c r="AC372" t="s">
        <v>558</v>
      </c>
      <c r="AD372" t="s">
        <v>32</v>
      </c>
      <c r="AE372">
        <v>3</v>
      </c>
      <c r="AF372">
        <v>4160</v>
      </c>
      <c r="AG372" t="s">
        <v>1086</v>
      </c>
      <c r="AH372" t="s">
        <v>27</v>
      </c>
      <c r="AI372" t="s">
        <v>33</v>
      </c>
      <c r="AJ372" t="s">
        <v>33</v>
      </c>
    </row>
    <row r="373" spans="1:36" x14ac:dyDescent="0.25">
      <c r="A373">
        <v>13223</v>
      </c>
      <c r="B373" t="s">
        <v>6741</v>
      </c>
      <c r="C373" t="s">
        <v>5130</v>
      </c>
      <c r="D373" t="s">
        <v>6742</v>
      </c>
      <c r="E373" t="s">
        <v>879</v>
      </c>
      <c r="F373" t="s">
        <v>27</v>
      </c>
      <c r="G373" t="s">
        <v>33</v>
      </c>
      <c r="H373">
        <v>-0.15</v>
      </c>
      <c r="I373" t="s">
        <v>5138</v>
      </c>
      <c r="J373">
        <v>1</v>
      </c>
      <c r="K373">
        <v>96</v>
      </c>
      <c r="L373" s="1" t="s">
        <v>6743</v>
      </c>
      <c r="M373" t="s">
        <v>880</v>
      </c>
      <c r="N373">
        <v>3</v>
      </c>
      <c r="O373">
        <v>33</v>
      </c>
      <c r="P373">
        <v>125</v>
      </c>
      <c r="Q373" t="s">
        <v>33</v>
      </c>
      <c r="R373" t="s">
        <v>580</v>
      </c>
      <c r="S373">
        <v>1975</v>
      </c>
      <c r="T373">
        <v>1</v>
      </c>
      <c r="U373">
        <v>3</v>
      </c>
      <c r="V373" t="s">
        <v>30</v>
      </c>
      <c r="W373" t="s">
        <v>30</v>
      </c>
      <c r="X373" t="s">
        <v>30</v>
      </c>
      <c r="Y373">
        <v>10</v>
      </c>
      <c r="Z373">
        <v>1</v>
      </c>
      <c r="AA373" t="s">
        <v>938</v>
      </c>
      <c r="AB373" t="s">
        <v>6744</v>
      </c>
      <c r="AC373" t="s">
        <v>558</v>
      </c>
      <c r="AD373" t="s">
        <v>30</v>
      </c>
      <c r="AE373">
        <v>1</v>
      </c>
      <c r="AF373">
        <v>1560</v>
      </c>
      <c r="AG373" t="s">
        <v>33</v>
      </c>
      <c r="AH373" t="s">
        <v>33</v>
      </c>
      <c r="AI373" t="s">
        <v>33</v>
      </c>
      <c r="AJ373" t="s">
        <v>33</v>
      </c>
    </row>
    <row r="374" spans="1:36" x14ac:dyDescent="0.25">
      <c r="A374">
        <v>13224</v>
      </c>
      <c r="B374" t="s">
        <v>6745</v>
      </c>
      <c r="C374" t="s">
        <v>5204</v>
      </c>
      <c r="D374" t="s">
        <v>6746</v>
      </c>
      <c r="E374" t="s">
        <v>882</v>
      </c>
      <c r="F374" t="s">
        <v>27</v>
      </c>
      <c r="G374" t="s">
        <v>33</v>
      </c>
      <c r="H374">
        <v>-0.15</v>
      </c>
      <c r="I374" t="s">
        <v>5138</v>
      </c>
      <c r="J374">
        <v>1</v>
      </c>
      <c r="K374">
        <v>96</v>
      </c>
      <c r="L374" s="1" t="s">
        <v>6747</v>
      </c>
      <c r="M374" t="s">
        <v>883</v>
      </c>
      <c r="N374">
        <v>3</v>
      </c>
      <c r="O374">
        <v>33</v>
      </c>
      <c r="P374">
        <v>125</v>
      </c>
      <c r="Q374" t="s">
        <v>33</v>
      </c>
      <c r="R374" t="s">
        <v>580</v>
      </c>
      <c r="S374">
        <v>1989</v>
      </c>
      <c r="T374">
        <v>2</v>
      </c>
      <c r="U374">
        <v>6</v>
      </c>
      <c r="V374" t="s">
        <v>30</v>
      </c>
      <c r="W374" t="s">
        <v>30</v>
      </c>
      <c r="X374" t="s">
        <v>30</v>
      </c>
      <c r="Y374">
        <v>10</v>
      </c>
      <c r="Z374">
        <v>1</v>
      </c>
      <c r="AA374" t="s">
        <v>941</v>
      </c>
      <c r="AB374" t="s">
        <v>6748</v>
      </c>
      <c r="AC374" t="s">
        <v>558</v>
      </c>
      <c r="AD374" t="s">
        <v>166</v>
      </c>
      <c r="AE374">
        <v>1</v>
      </c>
      <c r="AF374">
        <v>1170</v>
      </c>
      <c r="AG374" t="s">
        <v>33</v>
      </c>
      <c r="AH374" t="s">
        <v>33</v>
      </c>
      <c r="AI374" t="s">
        <v>33</v>
      </c>
      <c r="AJ374" t="s">
        <v>33</v>
      </c>
    </row>
    <row r="375" spans="1:36" x14ac:dyDescent="0.25">
      <c r="A375">
        <v>13225</v>
      </c>
      <c r="B375" t="s">
        <v>6749</v>
      </c>
      <c r="C375" t="s">
        <v>5136</v>
      </c>
      <c r="D375" t="s">
        <v>6750</v>
      </c>
      <c r="E375" t="s">
        <v>884</v>
      </c>
      <c r="F375" t="s">
        <v>27</v>
      </c>
      <c r="G375" t="s">
        <v>27</v>
      </c>
      <c r="H375" t="s">
        <v>33</v>
      </c>
      <c r="I375" t="s">
        <v>5138</v>
      </c>
      <c r="J375">
        <v>3</v>
      </c>
      <c r="K375">
        <v>8</v>
      </c>
      <c r="L375" s="1" t="s">
        <v>6751</v>
      </c>
      <c r="M375" t="s">
        <v>885</v>
      </c>
      <c r="N375">
        <v>5</v>
      </c>
      <c r="O375">
        <v>30</v>
      </c>
      <c r="P375">
        <v>123</v>
      </c>
      <c r="Q375" t="s">
        <v>33</v>
      </c>
      <c r="R375" t="s">
        <v>580</v>
      </c>
      <c r="S375">
        <v>1993</v>
      </c>
      <c r="T375">
        <v>1</v>
      </c>
      <c r="U375">
        <v>13</v>
      </c>
      <c r="V375" t="s">
        <v>30</v>
      </c>
      <c r="W375" t="s">
        <v>30</v>
      </c>
      <c r="X375" t="s">
        <v>30</v>
      </c>
      <c r="Y375">
        <v>10</v>
      </c>
      <c r="Z375">
        <v>2</v>
      </c>
      <c r="AA375" t="s">
        <v>6752</v>
      </c>
      <c r="AB375" t="s">
        <v>33</v>
      </c>
      <c r="AC375" t="s">
        <v>558</v>
      </c>
      <c r="AD375" t="s">
        <v>32</v>
      </c>
      <c r="AE375">
        <v>3</v>
      </c>
      <c r="AF375">
        <v>4160</v>
      </c>
      <c r="AG375" t="s">
        <v>33</v>
      </c>
      <c r="AH375" t="s">
        <v>27</v>
      </c>
      <c r="AI375" t="s">
        <v>33</v>
      </c>
      <c r="AJ375" t="s">
        <v>33</v>
      </c>
    </row>
    <row r="376" spans="1:36" x14ac:dyDescent="0.25">
      <c r="A376">
        <v>13226</v>
      </c>
      <c r="B376" t="s">
        <v>6753</v>
      </c>
      <c r="C376" t="s">
        <v>5204</v>
      </c>
      <c r="D376" t="s">
        <v>6754</v>
      </c>
      <c r="E376" t="s">
        <v>886</v>
      </c>
      <c r="F376" t="s">
        <v>27</v>
      </c>
      <c r="G376" t="s">
        <v>33</v>
      </c>
      <c r="H376">
        <v>-0.15</v>
      </c>
      <c r="I376" t="s">
        <v>5138</v>
      </c>
      <c r="J376">
        <v>1</v>
      </c>
      <c r="K376">
        <v>96</v>
      </c>
      <c r="L376" s="1" t="s">
        <v>6755</v>
      </c>
      <c r="M376" t="s">
        <v>887</v>
      </c>
      <c r="N376">
        <v>3</v>
      </c>
      <c r="O376">
        <v>33</v>
      </c>
      <c r="P376">
        <v>125</v>
      </c>
      <c r="Q376" t="s">
        <v>33</v>
      </c>
      <c r="R376" t="s">
        <v>580</v>
      </c>
      <c r="S376">
        <v>1975</v>
      </c>
      <c r="T376">
        <v>2</v>
      </c>
      <c r="U376">
        <v>6</v>
      </c>
      <c r="V376" t="s">
        <v>30</v>
      </c>
      <c r="W376" t="s">
        <v>30</v>
      </c>
      <c r="X376" t="s">
        <v>30</v>
      </c>
      <c r="Y376">
        <v>10</v>
      </c>
      <c r="Z376">
        <v>1</v>
      </c>
      <c r="AA376" t="s">
        <v>6756</v>
      </c>
      <c r="AB376" t="s">
        <v>949</v>
      </c>
      <c r="AC376" t="s">
        <v>558</v>
      </c>
      <c r="AD376" t="s">
        <v>32</v>
      </c>
      <c r="AE376">
        <v>1</v>
      </c>
      <c r="AF376">
        <v>1950</v>
      </c>
      <c r="AG376" t="s">
        <v>33</v>
      </c>
      <c r="AH376" t="s">
        <v>33</v>
      </c>
      <c r="AI376" t="s">
        <v>33</v>
      </c>
      <c r="AJ376" t="s">
        <v>33</v>
      </c>
    </row>
    <row r="377" spans="1:36" x14ac:dyDescent="0.25">
      <c r="A377">
        <v>13227</v>
      </c>
      <c r="B377" t="s">
        <v>6757</v>
      </c>
      <c r="C377" t="s">
        <v>5204</v>
      </c>
      <c r="D377" t="s">
        <v>6758</v>
      </c>
      <c r="E377" t="s">
        <v>888</v>
      </c>
      <c r="F377" t="s">
        <v>27</v>
      </c>
      <c r="G377" t="s">
        <v>33</v>
      </c>
      <c r="H377">
        <v>-0.15</v>
      </c>
      <c r="I377" t="s">
        <v>5138</v>
      </c>
      <c r="J377">
        <v>1</v>
      </c>
      <c r="K377">
        <v>96</v>
      </c>
      <c r="L377" s="1" t="s">
        <v>6759</v>
      </c>
      <c r="M377" t="s">
        <v>889</v>
      </c>
      <c r="N377">
        <v>3</v>
      </c>
      <c r="O377">
        <v>33</v>
      </c>
      <c r="P377">
        <v>125</v>
      </c>
      <c r="Q377" t="s">
        <v>33</v>
      </c>
      <c r="R377" t="s">
        <v>580</v>
      </c>
      <c r="S377">
        <v>1975</v>
      </c>
      <c r="T377">
        <v>2</v>
      </c>
      <c r="U377">
        <v>6</v>
      </c>
      <c r="V377" t="s">
        <v>30</v>
      </c>
      <c r="W377" t="s">
        <v>30</v>
      </c>
      <c r="X377" t="s">
        <v>30</v>
      </c>
      <c r="Y377">
        <v>10</v>
      </c>
      <c r="Z377">
        <v>1</v>
      </c>
      <c r="AA377" t="s">
        <v>952</v>
      </c>
      <c r="AB377" t="s">
        <v>6760</v>
      </c>
      <c r="AC377" t="s">
        <v>558</v>
      </c>
      <c r="AD377" t="s">
        <v>166</v>
      </c>
      <c r="AE377">
        <v>1</v>
      </c>
      <c r="AF377">
        <v>1560</v>
      </c>
      <c r="AG377" t="s">
        <v>33</v>
      </c>
      <c r="AH377" t="s">
        <v>33</v>
      </c>
      <c r="AI377" t="s">
        <v>33</v>
      </c>
      <c r="AJ377" t="s">
        <v>33</v>
      </c>
    </row>
    <row r="378" spans="1:36" x14ac:dyDescent="0.25">
      <c r="A378">
        <v>13228</v>
      </c>
      <c r="B378" t="s">
        <v>6761</v>
      </c>
      <c r="C378" t="s">
        <v>5204</v>
      </c>
      <c r="D378" t="s">
        <v>6762</v>
      </c>
      <c r="E378" t="s">
        <v>890</v>
      </c>
      <c r="F378" t="s">
        <v>27</v>
      </c>
      <c r="G378" t="s">
        <v>33</v>
      </c>
      <c r="H378">
        <v>-0.15</v>
      </c>
      <c r="I378" t="s">
        <v>5138</v>
      </c>
      <c r="J378">
        <v>1</v>
      </c>
      <c r="K378">
        <v>96</v>
      </c>
      <c r="L378" s="1" t="s">
        <v>6763</v>
      </c>
      <c r="M378" t="s">
        <v>891</v>
      </c>
      <c r="N378">
        <v>3</v>
      </c>
      <c r="O378">
        <v>33</v>
      </c>
      <c r="P378">
        <v>125</v>
      </c>
      <c r="Q378" t="s">
        <v>33</v>
      </c>
      <c r="R378" t="s">
        <v>580</v>
      </c>
      <c r="S378">
        <v>1975</v>
      </c>
      <c r="T378">
        <v>2</v>
      </c>
      <c r="U378">
        <v>6</v>
      </c>
      <c r="V378" t="s">
        <v>30</v>
      </c>
      <c r="W378" t="s">
        <v>30</v>
      </c>
      <c r="X378" t="s">
        <v>30</v>
      </c>
      <c r="Y378">
        <v>10</v>
      </c>
      <c r="Z378">
        <v>3</v>
      </c>
      <c r="AA378" t="s">
        <v>6764</v>
      </c>
      <c r="AB378" t="s">
        <v>6765</v>
      </c>
      <c r="AC378" t="s">
        <v>558</v>
      </c>
      <c r="AD378" t="s">
        <v>32</v>
      </c>
      <c r="AE378">
        <v>1</v>
      </c>
      <c r="AF378">
        <v>2340</v>
      </c>
      <c r="AG378" t="s">
        <v>33</v>
      </c>
      <c r="AH378" t="s">
        <v>33</v>
      </c>
      <c r="AI378" t="s">
        <v>33</v>
      </c>
      <c r="AJ378" t="s">
        <v>33</v>
      </c>
    </row>
    <row r="379" spans="1:36" x14ac:dyDescent="0.25">
      <c r="A379">
        <v>13229</v>
      </c>
      <c r="B379" t="s">
        <v>6766</v>
      </c>
      <c r="C379" t="s">
        <v>5204</v>
      </c>
      <c r="D379" t="s">
        <v>6767</v>
      </c>
      <c r="E379" t="s">
        <v>892</v>
      </c>
      <c r="F379" t="s">
        <v>27</v>
      </c>
      <c r="G379" t="s">
        <v>33</v>
      </c>
      <c r="H379">
        <v>-0.15</v>
      </c>
      <c r="I379" t="s">
        <v>5138</v>
      </c>
      <c r="J379">
        <v>1</v>
      </c>
      <c r="K379">
        <v>96</v>
      </c>
      <c r="L379" s="1" t="s">
        <v>6768</v>
      </c>
      <c r="M379" t="s">
        <v>893</v>
      </c>
      <c r="N379">
        <v>3</v>
      </c>
      <c r="O379">
        <v>24</v>
      </c>
      <c r="P379">
        <v>125</v>
      </c>
      <c r="Q379" t="s">
        <v>33</v>
      </c>
      <c r="R379" t="s">
        <v>580</v>
      </c>
      <c r="S379">
        <v>1975</v>
      </c>
      <c r="T379">
        <v>2</v>
      </c>
      <c r="U379">
        <v>10</v>
      </c>
      <c r="V379" t="s">
        <v>30</v>
      </c>
      <c r="W379" t="s">
        <v>30</v>
      </c>
      <c r="X379" t="s">
        <v>30</v>
      </c>
      <c r="Y379">
        <v>10</v>
      </c>
      <c r="Z379">
        <v>1</v>
      </c>
      <c r="AA379" t="s">
        <v>6769</v>
      </c>
      <c r="AB379" t="s">
        <v>6770</v>
      </c>
      <c r="AC379" t="s">
        <v>558</v>
      </c>
      <c r="AD379" t="s">
        <v>166</v>
      </c>
      <c r="AE379">
        <v>1</v>
      </c>
      <c r="AF379">
        <v>1950</v>
      </c>
      <c r="AG379" t="s">
        <v>33</v>
      </c>
      <c r="AH379" t="s">
        <v>33</v>
      </c>
      <c r="AI379" t="s">
        <v>33</v>
      </c>
      <c r="AJ379" t="s">
        <v>33</v>
      </c>
    </row>
    <row r="380" spans="1:36" x14ac:dyDescent="0.25">
      <c r="A380">
        <v>13230</v>
      </c>
      <c r="B380" t="s">
        <v>6771</v>
      </c>
      <c r="C380" t="s">
        <v>5204</v>
      </c>
      <c r="D380" t="s">
        <v>6772</v>
      </c>
      <c r="E380" t="s">
        <v>894</v>
      </c>
      <c r="F380" t="s">
        <v>27</v>
      </c>
      <c r="G380" t="s">
        <v>33</v>
      </c>
      <c r="H380">
        <v>-0.15</v>
      </c>
      <c r="I380" t="s">
        <v>5138</v>
      </c>
      <c r="J380">
        <v>1</v>
      </c>
      <c r="K380">
        <v>96</v>
      </c>
      <c r="L380" s="1" t="s">
        <v>6773</v>
      </c>
      <c r="M380" t="s">
        <v>895</v>
      </c>
      <c r="N380">
        <v>3</v>
      </c>
      <c r="O380">
        <v>33</v>
      </c>
      <c r="P380">
        <v>125</v>
      </c>
      <c r="Q380" t="s">
        <v>33</v>
      </c>
      <c r="R380" t="s">
        <v>580</v>
      </c>
      <c r="S380">
        <v>1975</v>
      </c>
      <c r="T380">
        <v>3</v>
      </c>
      <c r="U380">
        <v>6</v>
      </c>
      <c r="V380" t="s">
        <v>30</v>
      </c>
      <c r="W380" t="s">
        <v>30</v>
      </c>
      <c r="X380" t="s">
        <v>30</v>
      </c>
      <c r="Y380">
        <v>10</v>
      </c>
      <c r="Z380">
        <v>1</v>
      </c>
      <c r="AA380" t="s">
        <v>6774</v>
      </c>
      <c r="AB380" t="s">
        <v>963</v>
      </c>
      <c r="AC380" t="s">
        <v>558</v>
      </c>
      <c r="AD380" t="s">
        <v>30</v>
      </c>
      <c r="AE380">
        <v>1</v>
      </c>
      <c r="AF380">
        <v>1560</v>
      </c>
      <c r="AG380" t="s">
        <v>33</v>
      </c>
      <c r="AH380" t="s">
        <v>33</v>
      </c>
      <c r="AI380" t="s">
        <v>33</v>
      </c>
      <c r="AJ380" t="s">
        <v>33</v>
      </c>
    </row>
    <row r="381" spans="1:36" x14ac:dyDescent="0.25">
      <c r="A381">
        <v>13231</v>
      </c>
      <c r="B381" t="s">
        <v>6775</v>
      </c>
      <c r="C381" t="s">
        <v>5204</v>
      </c>
      <c r="D381" t="s">
        <v>6776</v>
      </c>
      <c r="E381" t="s">
        <v>896</v>
      </c>
      <c r="F381" t="s">
        <v>27</v>
      </c>
      <c r="G381" t="s">
        <v>33</v>
      </c>
      <c r="H381">
        <v>-0.15</v>
      </c>
      <c r="I381" t="s">
        <v>5138</v>
      </c>
      <c r="J381">
        <v>1</v>
      </c>
      <c r="K381">
        <v>100</v>
      </c>
      <c r="L381" s="1" t="s">
        <v>6777</v>
      </c>
      <c r="M381" t="s">
        <v>897</v>
      </c>
      <c r="N381">
        <v>3</v>
      </c>
      <c r="O381">
        <v>30</v>
      </c>
      <c r="P381">
        <v>125</v>
      </c>
      <c r="Q381" t="s">
        <v>33</v>
      </c>
      <c r="R381" t="s">
        <v>580</v>
      </c>
      <c r="S381">
        <v>1982</v>
      </c>
      <c r="T381">
        <v>2</v>
      </c>
      <c r="U381">
        <v>6</v>
      </c>
      <c r="V381" t="s">
        <v>30</v>
      </c>
      <c r="W381" t="s">
        <v>30</v>
      </c>
      <c r="X381" t="s">
        <v>30</v>
      </c>
      <c r="Y381">
        <v>10</v>
      </c>
      <c r="Z381">
        <v>2</v>
      </c>
      <c r="AA381" t="s">
        <v>6778</v>
      </c>
      <c r="AB381" t="s">
        <v>6779</v>
      </c>
      <c r="AC381" t="s">
        <v>558</v>
      </c>
      <c r="AD381" t="s">
        <v>166</v>
      </c>
      <c r="AE381">
        <v>1</v>
      </c>
      <c r="AF381">
        <v>1170</v>
      </c>
      <c r="AG381" t="s">
        <v>33</v>
      </c>
      <c r="AH381" t="s">
        <v>33</v>
      </c>
      <c r="AI381" t="s">
        <v>33</v>
      </c>
      <c r="AJ381" t="s">
        <v>33</v>
      </c>
    </row>
    <row r="382" spans="1:36" x14ac:dyDescent="0.25">
      <c r="A382">
        <v>13232</v>
      </c>
      <c r="B382" t="s">
        <v>6780</v>
      </c>
      <c r="C382" t="s">
        <v>5204</v>
      </c>
      <c r="D382" t="s">
        <v>6781</v>
      </c>
      <c r="E382" t="s">
        <v>899</v>
      </c>
      <c r="F382" t="s">
        <v>27</v>
      </c>
      <c r="G382" t="s">
        <v>33</v>
      </c>
      <c r="H382">
        <v>-0.15</v>
      </c>
      <c r="I382" t="s">
        <v>5138</v>
      </c>
      <c r="J382">
        <v>1</v>
      </c>
      <c r="K382">
        <v>100</v>
      </c>
      <c r="L382" s="1" t="s">
        <v>6782</v>
      </c>
      <c r="M382" t="s">
        <v>900</v>
      </c>
      <c r="N382">
        <v>3</v>
      </c>
      <c r="O382">
        <v>30</v>
      </c>
      <c r="P382">
        <v>125</v>
      </c>
      <c r="Q382" t="s">
        <v>33</v>
      </c>
      <c r="R382" t="s">
        <v>580</v>
      </c>
      <c r="S382">
        <v>1991</v>
      </c>
      <c r="T382">
        <v>2</v>
      </c>
      <c r="U382">
        <v>6</v>
      </c>
      <c r="V382" t="s">
        <v>30</v>
      </c>
      <c r="W382" t="s">
        <v>30</v>
      </c>
      <c r="X382" t="s">
        <v>30</v>
      </c>
      <c r="Y382">
        <v>10</v>
      </c>
      <c r="Z382">
        <v>2</v>
      </c>
      <c r="AA382" t="s">
        <v>6783</v>
      </c>
      <c r="AB382" t="s">
        <v>6784</v>
      </c>
      <c r="AC382" t="s">
        <v>558</v>
      </c>
      <c r="AD382" t="s">
        <v>166</v>
      </c>
      <c r="AE382">
        <v>1</v>
      </c>
      <c r="AF382">
        <v>1170</v>
      </c>
      <c r="AG382" t="s">
        <v>33</v>
      </c>
      <c r="AH382" t="s">
        <v>33</v>
      </c>
      <c r="AI382" t="s">
        <v>33</v>
      </c>
      <c r="AJ382" t="s">
        <v>33</v>
      </c>
    </row>
    <row r="383" spans="1:36" x14ac:dyDescent="0.25">
      <c r="A383">
        <v>13233</v>
      </c>
      <c r="B383" t="s">
        <v>6785</v>
      </c>
      <c r="C383" t="s">
        <v>5204</v>
      </c>
      <c r="D383" t="s">
        <v>6786</v>
      </c>
      <c r="E383" t="s">
        <v>902</v>
      </c>
      <c r="F383" t="s">
        <v>27</v>
      </c>
      <c r="G383" t="s">
        <v>33</v>
      </c>
      <c r="H383">
        <v>-0.15</v>
      </c>
      <c r="I383" t="s">
        <v>5138</v>
      </c>
      <c r="J383">
        <v>1</v>
      </c>
      <c r="K383">
        <v>96</v>
      </c>
      <c r="L383" s="1" t="s">
        <v>6787</v>
      </c>
      <c r="M383" t="s">
        <v>6788</v>
      </c>
      <c r="N383">
        <v>3</v>
      </c>
      <c r="O383">
        <v>24</v>
      </c>
      <c r="P383">
        <v>125</v>
      </c>
      <c r="Q383" t="s">
        <v>33</v>
      </c>
      <c r="R383" t="s">
        <v>532</v>
      </c>
      <c r="S383">
        <v>1975</v>
      </c>
      <c r="T383">
        <v>2</v>
      </c>
      <c r="U383">
        <v>10</v>
      </c>
      <c r="V383" t="s">
        <v>30</v>
      </c>
      <c r="W383" t="s">
        <v>30</v>
      </c>
      <c r="X383" t="s">
        <v>30</v>
      </c>
      <c r="Y383">
        <v>10</v>
      </c>
      <c r="Z383">
        <v>1</v>
      </c>
      <c r="AA383" t="s">
        <v>6789</v>
      </c>
      <c r="AB383" t="s">
        <v>6790</v>
      </c>
      <c r="AC383" t="s">
        <v>6048</v>
      </c>
      <c r="AD383" t="s">
        <v>32</v>
      </c>
      <c r="AE383">
        <v>1</v>
      </c>
      <c r="AF383">
        <v>2340</v>
      </c>
      <c r="AG383" t="s">
        <v>33</v>
      </c>
      <c r="AH383" t="s">
        <v>33</v>
      </c>
      <c r="AI383" t="s">
        <v>33</v>
      </c>
      <c r="AJ383" t="s">
        <v>33</v>
      </c>
    </row>
    <row r="384" spans="1:36" x14ac:dyDescent="0.25">
      <c r="A384">
        <v>13234</v>
      </c>
      <c r="B384" t="s">
        <v>6791</v>
      </c>
      <c r="C384" t="s">
        <v>5204</v>
      </c>
      <c r="D384" t="s">
        <v>6792</v>
      </c>
      <c r="E384" t="s">
        <v>6793</v>
      </c>
      <c r="F384" t="s">
        <v>27</v>
      </c>
      <c r="G384" t="s">
        <v>33</v>
      </c>
      <c r="H384">
        <v>-0.15</v>
      </c>
      <c r="I384" t="s">
        <v>5138</v>
      </c>
      <c r="J384">
        <v>1</v>
      </c>
      <c r="K384">
        <v>96</v>
      </c>
      <c r="L384" s="1" t="s">
        <v>6794</v>
      </c>
      <c r="M384" t="s">
        <v>6795</v>
      </c>
      <c r="N384">
        <v>3</v>
      </c>
      <c r="O384">
        <v>24</v>
      </c>
      <c r="P384">
        <v>125</v>
      </c>
      <c r="Q384" t="s">
        <v>33</v>
      </c>
      <c r="R384" t="s">
        <v>532</v>
      </c>
      <c r="S384">
        <v>1990</v>
      </c>
      <c r="T384">
        <v>2</v>
      </c>
      <c r="U384">
        <v>10</v>
      </c>
      <c r="V384" t="s">
        <v>30</v>
      </c>
      <c r="W384" t="s">
        <v>30</v>
      </c>
      <c r="X384" t="s">
        <v>30</v>
      </c>
      <c r="Y384">
        <v>10</v>
      </c>
      <c r="Z384">
        <v>1</v>
      </c>
      <c r="AA384" t="s">
        <v>6796</v>
      </c>
      <c r="AB384" t="s">
        <v>6797</v>
      </c>
      <c r="AC384" t="s">
        <v>6048</v>
      </c>
      <c r="AD384" t="s">
        <v>32</v>
      </c>
      <c r="AE384">
        <v>1</v>
      </c>
      <c r="AF384">
        <v>2340</v>
      </c>
      <c r="AG384" t="s">
        <v>33</v>
      </c>
      <c r="AH384" t="s">
        <v>33</v>
      </c>
      <c r="AI384" t="s">
        <v>33</v>
      </c>
      <c r="AJ384" t="s">
        <v>33</v>
      </c>
    </row>
    <row r="385" spans="1:36" x14ac:dyDescent="0.25">
      <c r="A385">
        <v>13235</v>
      </c>
      <c r="B385" t="s">
        <v>6798</v>
      </c>
      <c r="C385" t="s">
        <v>5204</v>
      </c>
      <c r="D385" t="s">
        <v>6799</v>
      </c>
      <c r="E385" t="s">
        <v>904</v>
      </c>
      <c r="F385" t="s">
        <v>27</v>
      </c>
      <c r="G385" t="s">
        <v>33</v>
      </c>
      <c r="H385">
        <v>-0.15</v>
      </c>
      <c r="I385" t="s">
        <v>5138</v>
      </c>
      <c r="J385">
        <v>1</v>
      </c>
      <c r="K385">
        <v>96</v>
      </c>
      <c r="L385" s="1" t="s">
        <v>6800</v>
      </c>
      <c r="M385" t="s">
        <v>905</v>
      </c>
      <c r="N385">
        <v>3</v>
      </c>
      <c r="O385">
        <v>33</v>
      </c>
      <c r="P385">
        <v>125</v>
      </c>
      <c r="Q385" t="s">
        <v>33</v>
      </c>
      <c r="R385" t="s">
        <v>445</v>
      </c>
      <c r="S385">
        <v>1985</v>
      </c>
      <c r="T385">
        <v>2</v>
      </c>
      <c r="U385">
        <v>6</v>
      </c>
      <c r="V385" t="s">
        <v>30</v>
      </c>
      <c r="W385" t="s">
        <v>30</v>
      </c>
      <c r="X385" t="s">
        <v>30</v>
      </c>
      <c r="Y385">
        <v>10</v>
      </c>
      <c r="Z385" t="s">
        <v>33</v>
      </c>
      <c r="AA385" t="s">
        <v>6801</v>
      </c>
      <c r="AB385" t="s">
        <v>6802</v>
      </c>
      <c r="AC385" t="s">
        <v>446</v>
      </c>
      <c r="AD385" t="s">
        <v>166</v>
      </c>
      <c r="AE385">
        <v>1</v>
      </c>
      <c r="AF385">
        <v>1170</v>
      </c>
      <c r="AG385" t="s">
        <v>33</v>
      </c>
      <c r="AH385" t="s">
        <v>33</v>
      </c>
      <c r="AI385" t="s">
        <v>33</v>
      </c>
      <c r="AJ385" t="s">
        <v>33</v>
      </c>
    </row>
    <row r="386" spans="1:36" x14ac:dyDescent="0.25">
      <c r="A386">
        <v>13236</v>
      </c>
      <c r="B386" t="s">
        <v>6803</v>
      </c>
      <c r="C386" t="s">
        <v>5204</v>
      </c>
      <c r="D386" t="s">
        <v>6804</v>
      </c>
      <c r="E386" t="s">
        <v>906</v>
      </c>
      <c r="F386" t="s">
        <v>27</v>
      </c>
      <c r="G386" t="s">
        <v>33</v>
      </c>
      <c r="H386">
        <v>-0.15</v>
      </c>
      <c r="I386" t="s">
        <v>5138</v>
      </c>
      <c r="J386">
        <v>1</v>
      </c>
      <c r="K386">
        <v>96</v>
      </c>
      <c r="L386" s="1" t="s">
        <v>6805</v>
      </c>
      <c r="M386" t="s">
        <v>907</v>
      </c>
      <c r="N386">
        <v>3</v>
      </c>
      <c r="O386">
        <v>33</v>
      </c>
      <c r="P386">
        <v>125</v>
      </c>
      <c r="Q386" t="s">
        <v>33</v>
      </c>
      <c r="R386" t="s">
        <v>445</v>
      </c>
      <c r="S386">
        <v>1975</v>
      </c>
      <c r="T386">
        <v>2</v>
      </c>
      <c r="U386">
        <v>6</v>
      </c>
      <c r="V386" t="s">
        <v>30</v>
      </c>
      <c r="W386" t="s">
        <v>30</v>
      </c>
      <c r="X386" t="s">
        <v>30</v>
      </c>
      <c r="Y386">
        <v>10</v>
      </c>
      <c r="Z386" t="s">
        <v>33</v>
      </c>
      <c r="AA386" t="s">
        <v>6806</v>
      </c>
      <c r="AB386" t="s">
        <v>979</v>
      </c>
      <c r="AC386" t="s">
        <v>446</v>
      </c>
      <c r="AD386" t="s">
        <v>166</v>
      </c>
      <c r="AE386">
        <v>1</v>
      </c>
      <c r="AF386">
        <v>1170</v>
      </c>
      <c r="AG386" t="s">
        <v>33</v>
      </c>
      <c r="AH386" t="s">
        <v>33</v>
      </c>
      <c r="AI386" t="s">
        <v>33</v>
      </c>
      <c r="AJ386" t="s">
        <v>33</v>
      </c>
    </row>
    <row r="387" spans="1:36" x14ac:dyDescent="0.25">
      <c r="A387">
        <v>13237</v>
      </c>
      <c r="B387" t="s">
        <v>6807</v>
      </c>
      <c r="C387" t="s">
        <v>5204</v>
      </c>
      <c r="D387" t="s">
        <v>6808</v>
      </c>
      <c r="E387" t="s">
        <v>909</v>
      </c>
      <c r="F387" t="s">
        <v>27</v>
      </c>
      <c r="G387" t="s">
        <v>33</v>
      </c>
      <c r="H387">
        <v>-0.15</v>
      </c>
      <c r="I387" t="s">
        <v>5138</v>
      </c>
      <c r="J387">
        <v>1</v>
      </c>
      <c r="K387">
        <v>96</v>
      </c>
      <c r="L387" s="1" t="s">
        <v>6809</v>
      </c>
      <c r="M387" t="s">
        <v>910</v>
      </c>
      <c r="N387">
        <v>3</v>
      </c>
      <c r="O387">
        <v>33</v>
      </c>
      <c r="P387">
        <v>125</v>
      </c>
      <c r="Q387" t="s">
        <v>33</v>
      </c>
      <c r="R387" t="s">
        <v>445</v>
      </c>
      <c r="S387">
        <v>1975</v>
      </c>
      <c r="T387">
        <v>3</v>
      </c>
      <c r="U387">
        <v>6</v>
      </c>
      <c r="V387" t="s">
        <v>30</v>
      </c>
      <c r="W387" t="s">
        <v>30</v>
      </c>
      <c r="X387" t="s">
        <v>30</v>
      </c>
      <c r="Y387">
        <v>10</v>
      </c>
      <c r="Z387" t="s">
        <v>33</v>
      </c>
      <c r="AA387" t="s">
        <v>6810</v>
      </c>
      <c r="AB387" t="s">
        <v>982</v>
      </c>
      <c r="AC387" t="s">
        <v>446</v>
      </c>
      <c r="AD387" t="s">
        <v>30</v>
      </c>
      <c r="AE387">
        <v>1</v>
      </c>
      <c r="AF387">
        <v>1560</v>
      </c>
      <c r="AG387" t="s">
        <v>33</v>
      </c>
      <c r="AH387" t="s">
        <v>33</v>
      </c>
      <c r="AI387" t="s">
        <v>33</v>
      </c>
      <c r="AJ387" t="s">
        <v>33</v>
      </c>
    </row>
    <row r="388" spans="1:36" x14ac:dyDescent="0.25">
      <c r="A388">
        <v>13238</v>
      </c>
      <c r="B388" t="s">
        <v>6811</v>
      </c>
      <c r="C388" t="s">
        <v>5136</v>
      </c>
      <c r="D388" t="s">
        <v>6812</v>
      </c>
      <c r="E388" t="s">
        <v>911</v>
      </c>
      <c r="F388" t="s">
        <v>27</v>
      </c>
      <c r="G388" t="s">
        <v>27</v>
      </c>
      <c r="H388" t="s">
        <v>33</v>
      </c>
      <c r="I388" t="s">
        <v>5138</v>
      </c>
      <c r="J388">
        <v>1</v>
      </c>
      <c r="K388">
        <v>42</v>
      </c>
      <c r="L388" s="1" t="s">
        <v>6813</v>
      </c>
      <c r="M388" t="s">
        <v>912</v>
      </c>
      <c r="N388">
        <v>1</v>
      </c>
      <c r="O388">
        <v>23</v>
      </c>
      <c r="P388">
        <v>101</v>
      </c>
      <c r="Q388" t="s">
        <v>33</v>
      </c>
      <c r="R388" t="s">
        <v>445</v>
      </c>
      <c r="S388">
        <v>1978</v>
      </c>
      <c r="T388">
        <v>2</v>
      </c>
      <c r="U388">
        <v>8</v>
      </c>
      <c r="V388" t="s">
        <v>30</v>
      </c>
      <c r="W388" t="s">
        <v>30</v>
      </c>
      <c r="X388" t="s">
        <v>30</v>
      </c>
      <c r="Y388">
        <v>10</v>
      </c>
      <c r="Z388">
        <v>2</v>
      </c>
      <c r="AA388" t="s">
        <v>6814</v>
      </c>
      <c r="AB388" t="s">
        <v>33</v>
      </c>
      <c r="AC388" t="s">
        <v>446</v>
      </c>
      <c r="AD388" t="s">
        <v>38</v>
      </c>
      <c r="AE388">
        <v>5</v>
      </c>
      <c r="AF388">
        <v>3640</v>
      </c>
      <c r="AG388" t="s">
        <v>6815</v>
      </c>
      <c r="AH388" t="s">
        <v>33</v>
      </c>
      <c r="AI388" t="s">
        <v>33</v>
      </c>
      <c r="AJ388" t="s">
        <v>33</v>
      </c>
    </row>
    <row r="389" spans="1:36" x14ac:dyDescent="0.25">
      <c r="A389">
        <v>13239</v>
      </c>
      <c r="B389" t="s">
        <v>6816</v>
      </c>
      <c r="C389" t="s">
        <v>5136</v>
      </c>
      <c r="D389" t="s">
        <v>6817</v>
      </c>
      <c r="E389" t="s">
        <v>913</v>
      </c>
      <c r="F389" t="s">
        <v>27</v>
      </c>
      <c r="G389" t="s">
        <v>27</v>
      </c>
      <c r="H389" t="s">
        <v>33</v>
      </c>
      <c r="I389" t="s">
        <v>5132</v>
      </c>
      <c r="J389">
        <v>1</v>
      </c>
      <c r="K389">
        <v>43</v>
      </c>
      <c r="L389" s="1" t="s">
        <v>6818</v>
      </c>
      <c r="M389" t="s">
        <v>914</v>
      </c>
      <c r="N389">
        <v>1</v>
      </c>
      <c r="O389">
        <v>23</v>
      </c>
      <c r="P389">
        <v>101</v>
      </c>
      <c r="Q389" t="s">
        <v>33</v>
      </c>
      <c r="R389" t="s">
        <v>445</v>
      </c>
      <c r="S389">
        <v>1983</v>
      </c>
      <c r="T389">
        <v>2</v>
      </c>
      <c r="U389">
        <v>8</v>
      </c>
      <c r="V389" t="s">
        <v>30</v>
      </c>
      <c r="W389" t="s">
        <v>30</v>
      </c>
      <c r="X389" t="s">
        <v>30</v>
      </c>
      <c r="Y389">
        <v>10</v>
      </c>
      <c r="Z389">
        <v>1</v>
      </c>
      <c r="AA389" t="s">
        <v>6819</v>
      </c>
      <c r="AB389" t="s">
        <v>33</v>
      </c>
      <c r="AC389" t="s">
        <v>446</v>
      </c>
      <c r="AD389" t="s">
        <v>38</v>
      </c>
      <c r="AE389">
        <v>5</v>
      </c>
      <c r="AF389">
        <v>3640</v>
      </c>
      <c r="AG389" t="s">
        <v>956</v>
      </c>
      <c r="AH389" t="s">
        <v>33</v>
      </c>
      <c r="AI389" t="s">
        <v>33</v>
      </c>
      <c r="AJ389" t="s">
        <v>33</v>
      </c>
    </row>
    <row r="390" spans="1:36" x14ac:dyDescent="0.25">
      <c r="A390">
        <v>13240</v>
      </c>
      <c r="B390" t="s">
        <v>6820</v>
      </c>
      <c r="C390" t="s">
        <v>5204</v>
      </c>
      <c r="D390" t="s">
        <v>6821</v>
      </c>
      <c r="E390" t="s">
        <v>915</v>
      </c>
      <c r="F390" t="s">
        <v>27</v>
      </c>
      <c r="G390" t="s">
        <v>33</v>
      </c>
      <c r="H390">
        <v>-0.15</v>
      </c>
      <c r="I390" t="s">
        <v>5138</v>
      </c>
      <c r="J390">
        <v>1</v>
      </c>
      <c r="K390">
        <v>96</v>
      </c>
      <c r="L390" s="1" t="s">
        <v>6822</v>
      </c>
      <c r="M390" t="s">
        <v>916</v>
      </c>
      <c r="N390">
        <v>3</v>
      </c>
      <c r="O390">
        <v>33</v>
      </c>
      <c r="P390">
        <v>125</v>
      </c>
      <c r="Q390" t="s">
        <v>33</v>
      </c>
      <c r="R390" t="s">
        <v>186</v>
      </c>
      <c r="S390">
        <v>1985</v>
      </c>
      <c r="T390">
        <v>2</v>
      </c>
      <c r="U390">
        <v>6</v>
      </c>
      <c r="V390" t="s">
        <v>30</v>
      </c>
      <c r="W390" t="s">
        <v>30</v>
      </c>
      <c r="X390" t="s">
        <v>30</v>
      </c>
      <c r="Y390">
        <v>10</v>
      </c>
      <c r="Z390">
        <v>1</v>
      </c>
      <c r="AA390" t="s">
        <v>6823</v>
      </c>
      <c r="AB390" t="s">
        <v>6824</v>
      </c>
      <c r="AC390" t="s">
        <v>217</v>
      </c>
      <c r="AD390" t="s">
        <v>166</v>
      </c>
      <c r="AE390">
        <v>1</v>
      </c>
      <c r="AF390">
        <v>1170</v>
      </c>
      <c r="AG390" t="s">
        <v>33</v>
      </c>
      <c r="AH390" t="s">
        <v>33</v>
      </c>
      <c r="AI390" t="s">
        <v>33</v>
      </c>
      <c r="AJ390" t="s">
        <v>33</v>
      </c>
    </row>
    <row r="391" spans="1:36" x14ac:dyDescent="0.25">
      <c r="A391">
        <v>13241</v>
      </c>
      <c r="B391" t="s">
        <v>6825</v>
      </c>
      <c r="C391" t="s">
        <v>5130</v>
      </c>
      <c r="D391" t="s">
        <v>6826</v>
      </c>
      <c r="E391" t="s">
        <v>918</v>
      </c>
      <c r="F391" t="s">
        <v>27</v>
      </c>
      <c r="G391" t="s">
        <v>27</v>
      </c>
      <c r="H391">
        <v>-0.05</v>
      </c>
      <c r="I391" t="s">
        <v>5138</v>
      </c>
      <c r="J391">
        <v>1</v>
      </c>
      <c r="K391">
        <v>1</v>
      </c>
      <c r="L391" s="1" t="s">
        <v>6827</v>
      </c>
      <c r="M391" t="s">
        <v>919</v>
      </c>
      <c r="N391">
        <v>1</v>
      </c>
      <c r="O391">
        <v>23</v>
      </c>
      <c r="P391">
        <v>101</v>
      </c>
      <c r="Q391" t="s">
        <v>33</v>
      </c>
      <c r="R391" t="s">
        <v>153</v>
      </c>
      <c r="S391">
        <v>1985</v>
      </c>
      <c r="T391">
        <v>2</v>
      </c>
      <c r="U391">
        <v>8</v>
      </c>
      <c r="V391" t="s">
        <v>30</v>
      </c>
      <c r="W391" t="s">
        <v>30</v>
      </c>
      <c r="X391" t="s">
        <v>30</v>
      </c>
      <c r="Y391">
        <v>10</v>
      </c>
      <c r="Z391">
        <v>1</v>
      </c>
      <c r="AA391" t="s">
        <v>6828</v>
      </c>
      <c r="AB391" t="s">
        <v>60</v>
      </c>
      <c r="AC391" t="s">
        <v>187</v>
      </c>
      <c r="AD391" t="s">
        <v>32</v>
      </c>
      <c r="AE391">
        <v>3</v>
      </c>
      <c r="AF391">
        <v>4160</v>
      </c>
      <c r="AG391" t="s">
        <v>970</v>
      </c>
      <c r="AH391" t="s">
        <v>33</v>
      </c>
      <c r="AI391" t="s">
        <v>33</v>
      </c>
      <c r="AJ391" t="s">
        <v>33</v>
      </c>
    </row>
    <row r="392" spans="1:36" x14ac:dyDescent="0.25">
      <c r="A392">
        <v>13242</v>
      </c>
      <c r="B392" t="s">
        <v>6829</v>
      </c>
      <c r="C392" t="s">
        <v>5130</v>
      </c>
      <c r="D392" t="s">
        <v>6830</v>
      </c>
      <c r="E392" t="s">
        <v>920</v>
      </c>
      <c r="F392" t="s">
        <v>27</v>
      </c>
      <c r="G392" t="s">
        <v>27</v>
      </c>
      <c r="H392">
        <v>-0.05</v>
      </c>
      <c r="I392" t="s">
        <v>5138</v>
      </c>
      <c r="J392">
        <v>1</v>
      </c>
      <c r="K392">
        <v>1</v>
      </c>
      <c r="L392" s="1" t="s">
        <v>6831</v>
      </c>
      <c r="M392" t="s">
        <v>921</v>
      </c>
      <c r="N392">
        <v>1</v>
      </c>
      <c r="O392">
        <v>23</v>
      </c>
      <c r="P392">
        <v>101</v>
      </c>
      <c r="Q392" t="s">
        <v>33</v>
      </c>
      <c r="R392" t="s">
        <v>153</v>
      </c>
      <c r="S392">
        <v>1958</v>
      </c>
      <c r="T392">
        <v>2</v>
      </c>
      <c r="U392">
        <v>8</v>
      </c>
      <c r="V392" t="s">
        <v>30</v>
      </c>
      <c r="W392" t="s">
        <v>30</v>
      </c>
      <c r="X392" t="s">
        <v>30</v>
      </c>
      <c r="Y392">
        <v>10</v>
      </c>
      <c r="Z392">
        <v>1</v>
      </c>
      <c r="AA392" t="s">
        <v>6832</v>
      </c>
      <c r="AB392" t="s">
        <v>60</v>
      </c>
      <c r="AC392" t="s">
        <v>187</v>
      </c>
      <c r="AD392" t="s">
        <v>32</v>
      </c>
      <c r="AE392">
        <v>3</v>
      </c>
      <c r="AF392">
        <v>2860</v>
      </c>
      <c r="AG392" t="s">
        <v>33</v>
      </c>
      <c r="AH392" t="s">
        <v>33</v>
      </c>
      <c r="AI392" t="s">
        <v>33</v>
      </c>
      <c r="AJ392" t="s">
        <v>33</v>
      </c>
    </row>
    <row r="393" spans="1:36" x14ac:dyDescent="0.25">
      <c r="A393">
        <v>13243</v>
      </c>
      <c r="B393" t="s">
        <v>6833</v>
      </c>
      <c r="C393" t="s">
        <v>5130</v>
      </c>
      <c r="D393" t="s">
        <v>6834</v>
      </c>
      <c r="E393" t="s">
        <v>922</v>
      </c>
      <c r="F393" t="s">
        <v>27</v>
      </c>
      <c r="G393" t="s">
        <v>27</v>
      </c>
      <c r="H393">
        <v>-0.05</v>
      </c>
      <c r="I393" t="s">
        <v>5138</v>
      </c>
      <c r="J393">
        <v>1</v>
      </c>
      <c r="K393">
        <v>1</v>
      </c>
      <c r="L393" s="1" t="s">
        <v>6835</v>
      </c>
      <c r="M393" t="s">
        <v>923</v>
      </c>
      <c r="N393">
        <v>1</v>
      </c>
      <c r="O393">
        <v>24</v>
      </c>
      <c r="P393">
        <v>101</v>
      </c>
      <c r="Q393" t="s">
        <v>33</v>
      </c>
      <c r="R393" t="s">
        <v>153</v>
      </c>
      <c r="S393">
        <v>1980</v>
      </c>
      <c r="T393">
        <v>2</v>
      </c>
      <c r="U393">
        <v>8</v>
      </c>
      <c r="V393" t="s">
        <v>30</v>
      </c>
      <c r="W393" t="s">
        <v>30</v>
      </c>
      <c r="X393" t="s">
        <v>30</v>
      </c>
      <c r="Y393">
        <v>10</v>
      </c>
      <c r="Z393">
        <v>1</v>
      </c>
      <c r="AA393" t="s">
        <v>6836</v>
      </c>
      <c r="AB393" t="s">
        <v>60</v>
      </c>
      <c r="AC393" t="s">
        <v>187</v>
      </c>
      <c r="AD393" t="s">
        <v>32</v>
      </c>
      <c r="AE393">
        <v>3</v>
      </c>
      <c r="AF393">
        <v>4160</v>
      </c>
      <c r="AG393" t="s">
        <v>6837</v>
      </c>
      <c r="AH393" t="s">
        <v>33</v>
      </c>
      <c r="AI393" t="s">
        <v>33</v>
      </c>
      <c r="AJ393" t="s">
        <v>33</v>
      </c>
    </row>
    <row r="394" spans="1:36" x14ac:dyDescent="0.25">
      <c r="A394">
        <v>13244</v>
      </c>
      <c r="B394" t="s">
        <v>6838</v>
      </c>
      <c r="C394" t="s">
        <v>5130</v>
      </c>
      <c r="D394" t="s">
        <v>6839</v>
      </c>
      <c r="E394" t="s">
        <v>924</v>
      </c>
      <c r="F394" t="s">
        <v>27</v>
      </c>
      <c r="G394" t="s">
        <v>27</v>
      </c>
      <c r="H394">
        <v>0.05</v>
      </c>
      <c r="I394" t="s">
        <v>5199</v>
      </c>
      <c r="J394">
        <v>1</v>
      </c>
      <c r="K394">
        <v>5</v>
      </c>
      <c r="L394" s="1" t="s">
        <v>6840</v>
      </c>
      <c r="M394" t="s">
        <v>925</v>
      </c>
      <c r="N394">
        <v>3</v>
      </c>
      <c r="O394">
        <v>22</v>
      </c>
      <c r="P394">
        <v>108</v>
      </c>
      <c r="Q394" t="s">
        <v>33</v>
      </c>
      <c r="R394" t="s">
        <v>541</v>
      </c>
      <c r="S394">
        <v>1996</v>
      </c>
      <c r="T394">
        <v>1</v>
      </c>
      <c r="U394">
        <v>9</v>
      </c>
      <c r="V394" t="s">
        <v>30</v>
      </c>
      <c r="W394" t="s">
        <v>30</v>
      </c>
      <c r="X394" t="s">
        <v>30</v>
      </c>
      <c r="Y394">
        <v>10</v>
      </c>
      <c r="Z394">
        <v>2</v>
      </c>
      <c r="AA394" t="s">
        <v>6841</v>
      </c>
      <c r="AB394" t="s">
        <v>33</v>
      </c>
      <c r="AC394" t="s">
        <v>533</v>
      </c>
      <c r="AD394" t="s">
        <v>50</v>
      </c>
      <c r="AE394">
        <v>5</v>
      </c>
      <c r="AF394">
        <v>3640</v>
      </c>
      <c r="AG394" t="s">
        <v>930</v>
      </c>
      <c r="AH394" t="s">
        <v>27</v>
      </c>
      <c r="AI394" t="s">
        <v>33</v>
      </c>
      <c r="AJ394" t="s">
        <v>33</v>
      </c>
    </row>
    <row r="395" spans="1:36" x14ac:dyDescent="0.25">
      <c r="A395">
        <v>13245</v>
      </c>
      <c r="B395" t="s">
        <v>6842</v>
      </c>
      <c r="C395" t="s">
        <v>5130</v>
      </c>
      <c r="D395" t="s">
        <v>6843</v>
      </c>
      <c r="E395" t="s">
        <v>926</v>
      </c>
      <c r="F395" t="s">
        <v>27</v>
      </c>
      <c r="G395" t="s">
        <v>27</v>
      </c>
      <c r="H395">
        <v>0.05</v>
      </c>
      <c r="I395" t="s">
        <v>5199</v>
      </c>
      <c r="J395">
        <v>1</v>
      </c>
      <c r="K395">
        <v>5</v>
      </c>
      <c r="L395" s="1" t="s">
        <v>6844</v>
      </c>
      <c r="M395" t="s">
        <v>927</v>
      </c>
      <c r="N395">
        <v>3</v>
      </c>
      <c r="O395">
        <v>22</v>
      </c>
      <c r="P395">
        <v>108</v>
      </c>
      <c r="Q395" t="s">
        <v>33</v>
      </c>
      <c r="R395" t="s">
        <v>541</v>
      </c>
      <c r="S395">
        <v>1986</v>
      </c>
      <c r="T395">
        <v>2</v>
      </c>
      <c r="U395">
        <v>9</v>
      </c>
      <c r="V395" t="s">
        <v>30</v>
      </c>
      <c r="W395" t="s">
        <v>30</v>
      </c>
      <c r="X395" t="s">
        <v>30</v>
      </c>
      <c r="Y395">
        <v>10</v>
      </c>
      <c r="Z395">
        <v>2</v>
      </c>
      <c r="AA395" t="s">
        <v>6845</v>
      </c>
      <c r="AB395" t="s">
        <v>33</v>
      </c>
      <c r="AC395" t="s">
        <v>533</v>
      </c>
      <c r="AD395" t="s">
        <v>43</v>
      </c>
      <c r="AE395">
        <v>5</v>
      </c>
      <c r="AF395">
        <v>3640</v>
      </c>
      <c r="AG395" t="s">
        <v>33</v>
      </c>
      <c r="AH395" t="s">
        <v>33</v>
      </c>
      <c r="AI395" t="s">
        <v>33</v>
      </c>
      <c r="AJ395" t="s">
        <v>33</v>
      </c>
    </row>
    <row r="396" spans="1:36" x14ac:dyDescent="0.25">
      <c r="A396">
        <v>13246</v>
      </c>
      <c r="B396" t="s">
        <v>6846</v>
      </c>
      <c r="C396" t="s">
        <v>5262</v>
      </c>
      <c r="D396" t="s">
        <v>6847</v>
      </c>
      <c r="E396" t="s">
        <v>928</v>
      </c>
      <c r="F396" t="s">
        <v>27</v>
      </c>
      <c r="G396" t="s">
        <v>27</v>
      </c>
      <c r="H396" t="s">
        <v>33</v>
      </c>
      <c r="I396" t="s">
        <v>5138</v>
      </c>
      <c r="J396">
        <v>1</v>
      </c>
      <c r="K396">
        <v>14</v>
      </c>
      <c r="L396" s="1" t="s">
        <v>6848</v>
      </c>
      <c r="M396" t="s">
        <v>929</v>
      </c>
      <c r="N396">
        <v>1</v>
      </c>
      <c r="O396">
        <v>29</v>
      </c>
      <c r="P396">
        <v>101</v>
      </c>
      <c r="Q396" t="s">
        <v>33</v>
      </c>
      <c r="R396" t="s">
        <v>541</v>
      </c>
      <c r="S396">
        <v>1984</v>
      </c>
      <c r="T396">
        <v>6</v>
      </c>
      <c r="U396">
        <v>8</v>
      </c>
      <c r="V396" t="s">
        <v>30</v>
      </c>
      <c r="W396" t="s">
        <v>30</v>
      </c>
      <c r="X396" t="s">
        <v>30</v>
      </c>
      <c r="Y396">
        <v>10</v>
      </c>
      <c r="Z396" t="s">
        <v>33</v>
      </c>
      <c r="AA396" t="s">
        <v>6849</v>
      </c>
      <c r="AB396" t="s">
        <v>33</v>
      </c>
      <c r="AC396" t="s">
        <v>533</v>
      </c>
      <c r="AD396" t="s">
        <v>38</v>
      </c>
      <c r="AE396">
        <v>8</v>
      </c>
      <c r="AF396">
        <v>3640</v>
      </c>
      <c r="AG396" t="s">
        <v>1548</v>
      </c>
      <c r="AH396" t="s">
        <v>33</v>
      </c>
      <c r="AI396" t="s">
        <v>33</v>
      </c>
      <c r="AJ396" t="s">
        <v>33</v>
      </c>
    </row>
    <row r="397" spans="1:36" x14ac:dyDescent="0.25">
      <c r="A397">
        <v>13247</v>
      </c>
      <c r="B397" t="s">
        <v>6850</v>
      </c>
      <c r="C397" t="s">
        <v>5130</v>
      </c>
      <c r="D397" t="s">
        <v>6851</v>
      </c>
      <c r="E397" t="s">
        <v>931</v>
      </c>
      <c r="F397" t="s">
        <v>27</v>
      </c>
      <c r="G397" t="s">
        <v>27</v>
      </c>
      <c r="H397" t="s">
        <v>33</v>
      </c>
      <c r="I397" t="s">
        <v>5138</v>
      </c>
      <c r="J397">
        <v>1</v>
      </c>
      <c r="K397">
        <v>21</v>
      </c>
      <c r="L397" s="1" t="s">
        <v>6852</v>
      </c>
      <c r="M397" t="s">
        <v>932</v>
      </c>
      <c r="N397">
        <v>1</v>
      </c>
      <c r="O397">
        <v>32</v>
      </c>
      <c r="P397">
        <v>119</v>
      </c>
      <c r="Q397" t="s">
        <v>33</v>
      </c>
      <c r="R397" t="s">
        <v>541</v>
      </c>
      <c r="S397">
        <v>1989</v>
      </c>
      <c r="T397">
        <v>2</v>
      </c>
      <c r="U397">
        <v>13</v>
      </c>
      <c r="V397" t="s">
        <v>30</v>
      </c>
      <c r="W397" t="s">
        <v>30</v>
      </c>
      <c r="X397" t="s">
        <v>30</v>
      </c>
      <c r="Y397">
        <v>10</v>
      </c>
      <c r="Z397">
        <v>1</v>
      </c>
      <c r="AA397" t="s">
        <v>6853</v>
      </c>
      <c r="AB397" t="s">
        <v>33</v>
      </c>
      <c r="AC397" t="s">
        <v>533</v>
      </c>
      <c r="AD397" t="s">
        <v>32</v>
      </c>
      <c r="AE397">
        <v>8</v>
      </c>
      <c r="AF397">
        <v>3640</v>
      </c>
      <c r="AG397" t="s">
        <v>758</v>
      </c>
      <c r="AH397" t="s">
        <v>33</v>
      </c>
      <c r="AI397" t="s">
        <v>33</v>
      </c>
      <c r="AJ397" t="s">
        <v>33</v>
      </c>
    </row>
    <row r="398" spans="1:36" x14ac:dyDescent="0.25">
      <c r="A398">
        <v>13248</v>
      </c>
      <c r="B398" t="s">
        <v>6854</v>
      </c>
      <c r="C398" t="s">
        <v>5130</v>
      </c>
      <c r="D398" t="s">
        <v>6855</v>
      </c>
      <c r="E398" t="s">
        <v>933</v>
      </c>
      <c r="F398" t="s">
        <v>27</v>
      </c>
      <c r="G398" t="s">
        <v>27</v>
      </c>
      <c r="H398" t="s">
        <v>33</v>
      </c>
      <c r="I398" t="s">
        <v>5138</v>
      </c>
      <c r="J398">
        <v>3</v>
      </c>
      <c r="K398">
        <v>13</v>
      </c>
      <c r="L398" s="1" t="s">
        <v>6856</v>
      </c>
      <c r="M398" t="s">
        <v>934</v>
      </c>
      <c r="N398">
        <v>5</v>
      </c>
      <c r="O398">
        <v>31</v>
      </c>
      <c r="P398">
        <v>123</v>
      </c>
      <c r="Q398" t="s">
        <v>33</v>
      </c>
      <c r="R398" t="s">
        <v>541</v>
      </c>
      <c r="S398">
        <v>1985</v>
      </c>
      <c r="T398">
        <v>2</v>
      </c>
      <c r="U398">
        <v>13</v>
      </c>
      <c r="V398" t="s">
        <v>30</v>
      </c>
      <c r="W398" t="s">
        <v>30</v>
      </c>
      <c r="X398" t="s">
        <v>30</v>
      </c>
      <c r="Y398">
        <v>10</v>
      </c>
      <c r="Z398">
        <v>2</v>
      </c>
      <c r="AA398" t="s">
        <v>6857</v>
      </c>
      <c r="AB398" t="s">
        <v>33</v>
      </c>
      <c r="AC398" t="s">
        <v>533</v>
      </c>
      <c r="AD398" t="s">
        <v>32</v>
      </c>
      <c r="AE398">
        <v>8</v>
      </c>
      <c r="AF398">
        <v>3640</v>
      </c>
      <c r="AG398" t="s">
        <v>6858</v>
      </c>
      <c r="AH398" t="s">
        <v>33</v>
      </c>
      <c r="AI398" t="s">
        <v>33</v>
      </c>
      <c r="AJ398" t="s">
        <v>33</v>
      </c>
    </row>
    <row r="399" spans="1:36" x14ac:dyDescent="0.25">
      <c r="A399">
        <v>13249</v>
      </c>
      <c r="B399" t="s">
        <v>6859</v>
      </c>
      <c r="C399" t="s">
        <v>5130</v>
      </c>
      <c r="D399" t="s">
        <v>6860</v>
      </c>
      <c r="E399" t="s">
        <v>936</v>
      </c>
      <c r="F399" t="s">
        <v>27</v>
      </c>
      <c r="G399" t="s">
        <v>27</v>
      </c>
      <c r="H399" t="s">
        <v>33</v>
      </c>
      <c r="I399" t="s">
        <v>5138</v>
      </c>
      <c r="J399">
        <v>1</v>
      </c>
      <c r="K399">
        <v>20</v>
      </c>
      <c r="L399" s="1" t="s">
        <v>6861</v>
      </c>
      <c r="M399" t="s">
        <v>937</v>
      </c>
      <c r="N399">
        <v>1</v>
      </c>
      <c r="O399">
        <v>32</v>
      </c>
      <c r="P399">
        <v>119</v>
      </c>
      <c r="Q399" t="s">
        <v>33</v>
      </c>
      <c r="R399" t="s">
        <v>541</v>
      </c>
      <c r="S399">
        <v>1989</v>
      </c>
      <c r="T399">
        <v>2</v>
      </c>
      <c r="U399">
        <v>13</v>
      </c>
      <c r="V399" t="s">
        <v>30</v>
      </c>
      <c r="W399" t="s">
        <v>30</v>
      </c>
      <c r="X399" t="s">
        <v>30</v>
      </c>
      <c r="Y399">
        <v>10</v>
      </c>
      <c r="Z399">
        <v>2</v>
      </c>
      <c r="AA399" t="s">
        <v>1008</v>
      </c>
      <c r="AB399" t="s">
        <v>33</v>
      </c>
      <c r="AC399" t="s">
        <v>533</v>
      </c>
      <c r="AD399" t="s">
        <v>32</v>
      </c>
      <c r="AE399">
        <v>8</v>
      </c>
      <c r="AF399">
        <v>3640</v>
      </c>
      <c r="AG399" t="s">
        <v>33</v>
      </c>
      <c r="AH399" t="s">
        <v>33</v>
      </c>
      <c r="AI399" t="s">
        <v>33</v>
      </c>
      <c r="AJ399" t="s">
        <v>33</v>
      </c>
    </row>
    <row r="400" spans="1:36" x14ac:dyDescent="0.25">
      <c r="A400">
        <v>13250</v>
      </c>
      <c r="B400" t="s">
        <v>6862</v>
      </c>
      <c r="C400" t="s">
        <v>5130</v>
      </c>
      <c r="D400" t="s">
        <v>6863</v>
      </c>
      <c r="E400" t="s">
        <v>939</v>
      </c>
      <c r="F400" t="s">
        <v>27</v>
      </c>
      <c r="G400" t="s">
        <v>27</v>
      </c>
      <c r="H400" t="s">
        <v>33</v>
      </c>
      <c r="I400" t="s">
        <v>5138</v>
      </c>
      <c r="J400">
        <v>3</v>
      </c>
      <c r="K400">
        <v>5</v>
      </c>
      <c r="L400" s="1" t="s">
        <v>6864</v>
      </c>
      <c r="M400" t="s">
        <v>940</v>
      </c>
      <c r="N400">
        <v>5</v>
      </c>
      <c r="O400">
        <v>31</v>
      </c>
      <c r="P400">
        <v>123</v>
      </c>
      <c r="Q400" t="s">
        <v>33</v>
      </c>
      <c r="R400" t="s">
        <v>541</v>
      </c>
      <c r="S400">
        <v>1995</v>
      </c>
      <c r="T400">
        <v>1</v>
      </c>
      <c r="U400">
        <v>13</v>
      </c>
      <c r="V400" t="s">
        <v>30</v>
      </c>
      <c r="W400" t="s">
        <v>30</v>
      </c>
      <c r="X400" t="s">
        <v>30</v>
      </c>
      <c r="Y400">
        <v>10</v>
      </c>
      <c r="Z400">
        <v>2</v>
      </c>
      <c r="AA400" t="s">
        <v>1011</v>
      </c>
      <c r="AB400" t="s">
        <v>33</v>
      </c>
      <c r="AC400" t="s">
        <v>533</v>
      </c>
      <c r="AD400" t="s">
        <v>38</v>
      </c>
      <c r="AE400">
        <v>8</v>
      </c>
      <c r="AF400">
        <v>3120</v>
      </c>
      <c r="AG400" t="s">
        <v>935</v>
      </c>
      <c r="AH400" t="s">
        <v>27</v>
      </c>
      <c r="AI400" t="s">
        <v>33</v>
      </c>
      <c r="AJ400" t="s">
        <v>33</v>
      </c>
    </row>
    <row r="401" spans="1:36" x14ac:dyDescent="0.25">
      <c r="A401">
        <v>13251</v>
      </c>
      <c r="B401" t="s">
        <v>6865</v>
      </c>
      <c r="C401" t="s">
        <v>5262</v>
      </c>
      <c r="D401" t="s">
        <v>6866</v>
      </c>
      <c r="E401" t="s">
        <v>942</v>
      </c>
      <c r="F401" t="s">
        <v>27</v>
      </c>
      <c r="G401" t="s">
        <v>27</v>
      </c>
      <c r="H401">
        <v>-0.05</v>
      </c>
      <c r="I401" t="s">
        <v>5132</v>
      </c>
      <c r="J401">
        <v>1</v>
      </c>
      <c r="K401">
        <v>5</v>
      </c>
      <c r="L401" s="1" t="s">
        <v>6867</v>
      </c>
      <c r="M401" t="s">
        <v>943</v>
      </c>
      <c r="N401">
        <v>2</v>
      </c>
      <c r="O401">
        <v>23</v>
      </c>
      <c r="P401">
        <v>101</v>
      </c>
      <c r="Q401">
        <v>1</v>
      </c>
      <c r="R401" t="s">
        <v>222</v>
      </c>
      <c r="S401">
        <v>1972</v>
      </c>
      <c r="T401">
        <v>3</v>
      </c>
      <c r="U401">
        <v>8</v>
      </c>
      <c r="V401" t="s">
        <v>30</v>
      </c>
      <c r="W401" t="s">
        <v>30</v>
      </c>
      <c r="X401" t="s">
        <v>30</v>
      </c>
      <c r="Y401">
        <v>10</v>
      </c>
      <c r="Z401">
        <v>3</v>
      </c>
      <c r="AA401" t="s">
        <v>6868</v>
      </c>
      <c r="AB401" t="s">
        <v>60</v>
      </c>
      <c r="AC401" t="s">
        <v>244</v>
      </c>
      <c r="AD401" t="s">
        <v>32</v>
      </c>
      <c r="AE401">
        <v>8</v>
      </c>
      <c r="AF401">
        <v>3120</v>
      </c>
      <c r="AG401" t="s">
        <v>6869</v>
      </c>
      <c r="AH401" t="s">
        <v>33</v>
      </c>
      <c r="AI401" t="s">
        <v>33</v>
      </c>
      <c r="AJ401" t="s">
        <v>33</v>
      </c>
    </row>
    <row r="402" spans="1:36" x14ac:dyDescent="0.25">
      <c r="A402">
        <v>13252</v>
      </c>
      <c r="B402" t="s">
        <v>6870</v>
      </c>
      <c r="C402" t="s">
        <v>5130</v>
      </c>
      <c r="D402" t="s">
        <v>6871</v>
      </c>
      <c r="E402" t="s">
        <v>6872</v>
      </c>
      <c r="F402" t="s">
        <v>27</v>
      </c>
      <c r="G402" t="s">
        <v>27</v>
      </c>
      <c r="H402">
        <v>0.05</v>
      </c>
      <c r="I402" t="s">
        <v>5132</v>
      </c>
      <c r="J402">
        <v>2</v>
      </c>
      <c r="K402">
        <v>4</v>
      </c>
      <c r="L402" s="1" t="s">
        <v>6873</v>
      </c>
      <c r="M402" t="s">
        <v>6874</v>
      </c>
      <c r="N402">
        <v>3</v>
      </c>
      <c r="O402">
        <v>32</v>
      </c>
      <c r="P402">
        <v>119</v>
      </c>
      <c r="Q402" t="s">
        <v>33</v>
      </c>
      <c r="R402" t="s">
        <v>541</v>
      </c>
      <c r="S402">
        <v>1996</v>
      </c>
      <c r="T402">
        <v>1</v>
      </c>
      <c r="U402">
        <v>13</v>
      </c>
      <c r="V402" t="s">
        <v>30</v>
      </c>
      <c r="W402" t="s">
        <v>30</v>
      </c>
      <c r="X402" t="s">
        <v>30</v>
      </c>
      <c r="Y402">
        <v>10</v>
      </c>
      <c r="Z402">
        <v>2</v>
      </c>
      <c r="AA402" t="s">
        <v>1016</v>
      </c>
      <c r="AB402" t="s">
        <v>60</v>
      </c>
      <c r="AC402" t="s">
        <v>533</v>
      </c>
      <c r="AD402" t="s">
        <v>43</v>
      </c>
      <c r="AE402">
        <v>5</v>
      </c>
      <c r="AF402">
        <v>3380</v>
      </c>
      <c r="AG402" t="s">
        <v>1250</v>
      </c>
      <c r="AH402" t="s">
        <v>27</v>
      </c>
      <c r="AI402" t="s">
        <v>33</v>
      </c>
      <c r="AJ402" t="s">
        <v>33</v>
      </c>
    </row>
    <row r="403" spans="1:36" x14ac:dyDescent="0.25">
      <c r="A403">
        <v>13253</v>
      </c>
      <c r="B403" t="s">
        <v>6875</v>
      </c>
      <c r="C403" t="s">
        <v>5130</v>
      </c>
      <c r="D403" t="s">
        <v>6876</v>
      </c>
      <c r="E403" t="s">
        <v>945</v>
      </c>
      <c r="F403" t="s">
        <v>27</v>
      </c>
      <c r="G403" t="s">
        <v>27</v>
      </c>
      <c r="H403" t="s">
        <v>33</v>
      </c>
      <c r="I403" t="s">
        <v>5138</v>
      </c>
      <c r="J403">
        <v>1</v>
      </c>
      <c r="K403">
        <v>21</v>
      </c>
      <c r="L403" s="1" t="s">
        <v>6877</v>
      </c>
      <c r="M403" t="s">
        <v>946</v>
      </c>
      <c r="N403">
        <v>1</v>
      </c>
      <c r="O403">
        <v>32</v>
      </c>
      <c r="P403">
        <v>119</v>
      </c>
      <c r="Q403" t="s">
        <v>33</v>
      </c>
      <c r="R403" t="s">
        <v>541</v>
      </c>
      <c r="S403">
        <v>1971</v>
      </c>
      <c r="T403">
        <v>2</v>
      </c>
      <c r="U403">
        <v>13</v>
      </c>
      <c r="V403" t="s">
        <v>30</v>
      </c>
      <c r="W403" t="s">
        <v>30</v>
      </c>
      <c r="X403" t="s">
        <v>30</v>
      </c>
      <c r="Y403">
        <v>10</v>
      </c>
      <c r="Z403">
        <v>1</v>
      </c>
      <c r="AA403" t="s">
        <v>6878</v>
      </c>
      <c r="AB403" t="s">
        <v>33</v>
      </c>
      <c r="AC403" t="s">
        <v>533</v>
      </c>
      <c r="AD403" t="s">
        <v>30</v>
      </c>
      <c r="AE403">
        <v>8</v>
      </c>
      <c r="AF403">
        <v>3380</v>
      </c>
      <c r="AG403" t="s">
        <v>6879</v>
      </c>
      <c r="AH403" t="s">
        <v>33</v>
      </c>
      <c r="AI403" t="s">
        <v>33</v>
      </c>
      <c r="AJ403" t="s">
        <v>33</v>
      </c>
    </row>
    <row r="404" spans="1:36" x14ac:dyDescent="0.25">
      <c r="A404">
        <v>13254</v>
      </c>
      <c r="B404" t="s">
        <v>6880</v>
      </c>
      <c r="C404" t="s">
        <v>5130</v>
      </c>
      <c r="D404" t="s">
        <v>6881</v>
      </c>
      <c r="E404" t="s">
        <v>947</v>
      </c>
      <c r="F404" t="s">
        <v>27</v>
      </c>
      <c r="G404" t="s">
        <v>27</v>
      </c>
      <c r="H404">
        <v>0.05</v>
      </c>
      <c r="I404" t="s">
        <v>5132</v>
      </c>
      <c r="J404">
        <v>2</v>
      </c>
      <c r="K404">
        <v>3</v>
      </c>
      <c r="L404" s="1" t="s">
        <v>6882</v>
      </c>
      <c r="M404" t="s">
        <v>948</v>
      </c>
      <c r="N404">
        <v>3</v>
      </c>
      <c r="O404">
        <v>32</v>
      </c>
      <c r="P404">
        <v>119</v>
      </c>
      <c r="Q404" t="s">
        <v>33</v>
      </c>
      <c r="R404" t="s">
        <v>541</v>
      </c>
      <c r="S404">
        <v>1964</v>
      </c>
      <c r="T404">
        <v>2</v>
      </c>
      <c r="U404">
        <v>13</v>
      </c>
      <c r="V404" t="s">
        <v>30</v>
      </c>
      <c r="W404" t="s">
        <v>30</v>
      </c>
      <c r="X404" t="s">
        <v>30</v>
      </c>
      <c r="Y404">
        <v>10</v>
      </c>
      <c r="Z404">
        <v>1</v>
      </c>
      <c r="AA404" t="s">
        <v>6883</v>
      </c>
      <c r="AB404" t="s">
        <v>33</v>
      </c>
      <c r="AC404" t="s">
        <v>533</v>
      </c>
      <c r="AD404" t="s">
        <v>38</v>
      </c>
      <c r="AE404">
        <v>5</v>
      </c>
      <c r="AF404">
        <v>2860</v>
      </c>
      <c r="AG404" t="s">
        <v>33</v>
      </c>
      <c r="AH404" t="s">
        <v>33</v>
      </c>
      <c r="AI404" t="s">
        <v>33</v>
      </c>
      <c r="AJ404" t="s">
        <v>33</v>
      </c>
    </row>
    <row r="405" spans="1:36" x14ac:dyDescent="0.25">
      <c r="A405">
        <v>13255</v>
      </c>
      <c r="B405" t="s">
        <v>6884</v>
      </c>
      <c r="C405" t="s">
        <v>5130</v>
      </c>
      <c r="D405" t="s">
        <v>6885</v>
      </c>
      <c r="E405" t="s">
        <v>950</v>
      </c>
      <c r="F405" t="s">
        <v>27</v>
      </c>
      <c r="G405" t="s">
        <v>27</v>
      </c>
      <c r="H405">
        <v>0.05</v>
      </c>
      <c r="I405" t="s">
        <v>5138</v>
      </c>
      <c r="J405">
        <v>2</v>
      </c>
      <c r="K405">
        <v>2</v>
      </c>
      <c r="L405" s="1" t="s">
        <v>6886</v>
      </c>
      <c r="M405" t="s">
        <v>951</v>
      </c>
      <c r="N405">
        <v>3</v>
      </c>
      <c r="O405">
        <v>32</v>
      </c>
      <c r="P405">
        <v>119</v>
      </c>
      <c r="Q405" t="s">
        <v>33</v>
      </c>
      <c r="R405" t="s">
        <v>186</v>
      </c>
      <c r="S405">
        <v>1965</v>
      </c>
      <c r="T405">
        <v>2</v>
      </c>
      <c r="U405">
        <v>13</v>
      </c>
      <c r="V405" t="s">
        <v>30</v>
      </c>
      <c r="W405" t="s">
        <v>30</v>
      </c>
      <c r="X405" t="s">
        <v>30</v>
      </c>
      <c r="Y405">
        <v>10</v>
      </c>
      <c r="Z405">
        <v>1</v>
      </c>
      <c r="AA405" t="s">
        <v>6887</v>
      </c>
      <c r="AB405" t="s">
        <v>60</v>
      </c>
      <c r="AC405" t="s">
        <v>217</v>
      </c>
      <c r="AD405" t="s">
        <v>38</v>
      </c>
      <c r="AE405">
        <v>5</v>
      </c>
      <c r="AF405">
        <v>2600</v>
      </c>
      <c r="AG405" t="s">
        <v>6888</v>
      </c>
      <c r="AH405" t="s">
        <v>33</v>
      </c>
      <c r="AI405" t="s">
        <v>33</v>
      </c>
      <c r="AJ405" t="s">
        <v>33</v>
      </c>
    </row>
    <row r="406" spans="1:36" x14ac:dyDescent="0.25">
      <c r="A406">
        <v>13256</v>
      </c>
      <c r="B406" t="s">
        <v>6889</v>
      </c>
      <c r="C406" t="s">
        <v>5130</v>
      </c>
      <c r="D406" t="s">
        <v>6890</v>
      </c>
      <c r="E406" t="s">
        <v>954</v>
      </c>
      <c r="F406" t="s">
        <v>27</v>
      </c>
      <c r="G406" t="s">
        <v>27</v>
      </c>
      <c r="H406">
        <v>0.05</v>
      </c>
      <c r="I406" t="s">
        <v>5132</v>
      </c>
      <c r="J406">
        <v>2</v>
      </c>
      <c r="K406">
        <v>3</v>
      </c>
      <c r="L406" s="1" t="s">
        <v>6891</v>
      </c>
      <c r="M406" t="s">
        <v>955</v>
      </c>
      <c r="N406">
        <v>3</v>
      </c>
      <c r="O406">
        <v>32</v>
      </c>
      <c r="P406">
        <v>119</v>
      </c>
      <c r="Q406" t="s">
        <v>33</v>
      </c>
      <c r="R406" t="s">
        <v>541</v>
      </c>
      <c r="S406">
        <v>1970</v>
      </c>
      <c r="T406">
        <v>2</v>
      </c>
      <c r="U406">
        <v>13</v>
      </c>
      <c r="V406" t="s">
        <v>30</v>
      </c>
      <c r="W406" t="s">
        <v>30</v>
      </c>
      <c r="X406" t="s">
        <v>30</v>
      </c>
      <c r="Y406">
        <v>10</v>
      </c>
      <c r="Z406">
        <v>1</v>
      </c>
      <c r="AA406" t="s">
        <v>6892</v>
      </c>
      <c r="AB406" t="s">
        <v>33</v>
      </c>
      <c r="AC406" t="s">
        <v>533</v>
      </c>
      <c r="AD406" t="s">
        <v>38</v>
      </c>
      <c r="AE406">
        <v>5</v>
      </c>
      <c r="AF406">
        <v>2600</v>
      </c>
      <c r="AG406" t="s">
        <v>6893</v>
      </c>
      <c r="AH406" t="s">
        <v>33</v>
      </c>
      <c r="AI406" t="s">
        <v>33</v>
      </c>
      <c r="AJ406" t="s">
        <v>33</v>
      </c>
    </row>
    <row r="407" spans="1:36" x14ac:dyDescent="0.25">
      <c r="A407">
        <v>13257</v>
      </c>
      <c r="B407" t="s">
        <v>6894</v>
      </c>
      <c r="C407" t="s">
        <v>5130</v>
      </c>
      <c r="D407" t="s">
        <v>6895</v>
      </c>
      <c r="E407" t="s">
        <v>957</v>
      </c>
      <c r="F407" t="s">
        <v>27</v>
      </c>
      <c r="G407" t="s">
        <v>27</v>
      </c>
      <c r="H407">
        <v>-0.05</v>
      </c>
      <c r="I407" t="s">
        <v>5138</v>
      </c>
      <c r="J407">
        <v>1</v>
      </c>
      <c r="K407">
        <v>2</v>
      </c>
      <c r="L407" s="1" t="s">
        <v>6896</v>
      </c>
      <c r="M407" t="s">
        <v>958</v>
      </c>
      <c r="N407">
        <v>1</v>
      </c>
      <c r="O407">
        <v>23</v>
      </c>
      <c r="P407">
        <v>101</v>
      </c>
      <c r="Q407" t="s">
        <v>33</v>
      </c>
      <c r="R407" t="s">
        <v>541</v>
      </c>
      <c r="S407">
        <v>1980</v>
      </c>
      <c r="T407">
        <v>2</v>
      </c>
      <c r="U407">
        <v>8</v>
      </c>
      <c r="V407" t="s">
        <v>30</v>
      </c>
      <c r="W407" t="s">
        <v>30</v>
      </c>
      <c r="X407" t="s">
        <v>30</v>
      </c>
      <c r="Y407">
        <v>10</v>
      </c>
      <c r="Z407">
        <v>1</v>
      </c>
      <c r="AA407" t="s">
        <v>6897</v>
      </c>
      <c r="AB407" t="s">
        <v>60</v>
      </c>
      <c r="AC407" t="s">
        <v>533</v>
      </c>
      <c r="AD407" t="s">
        <v>30</v>
      </c>
      <c r="AE407">
        <v>3</v>
      </c>
      <c r="AF407">
        <v>2860</v>
      </c>
      <c r="AG407" t="s">
        <v>33</v>
      </c>
      <c r="AH407" t="s">
        <v>33</v>
      </c>
      <c r="AI407" t="s">
        <v>33</v>
      </c>
      <c r="AJ407" t="s">
        <v>33</v>
      </c>
    </row>
    <row r="408" spans="1:36" x14ac:dyDescent="0.25">
      <c r="A408">
        <v>13258</v>
      </c>
      <c r="B408" t="s">
        <v>6898</v>
      </c>
      <c r="C408" t="s">
        <v>5130</v>
      </c>
      <c r="D408" t="s">
        <v>6899</v>
      </c>
      <c r="E408" t="s">
        <v>959</v>
      </c>
      <c r="F408" t="s">
        <v>27</v>
      </c>
      <c r="G408" t="s">
        <v>27</v>
      </c>
      <c r="H408" s="2">
        <v>-0.05</v>
      </c>
      <c r="I408" s="2" t="s">
        <v>5138</v>
      </c>
      <c r="J408">
        <v>1</v>
      </c>
      <c r="K408">
        <v>1</v>
      </c>
      <c r="L408" s="1" t="s">
        <v>6900</v>
      </c>
      <c r="M408" t="s">
        <v>960</v>
      </c>
      <c r="N408">
        <v>1</v>
      </c>
      <c r="O408">
        <v>23</v>
      </c>
      <c r="P408">
        <v>101</v>
      </c>
      <c r="Q408" t="s">
        <v>33</v>
      </c>
      <c r="R408" t="s">
        <v>541</v>
      </c>
      <c r="S408">
        <v>1985</v>
      </c>
      <c r="T408">
        <v>2</v>
      </c>
      <c r="U408">
        <v>8</v>
      </c>
      <c r="V408" t="s">
        <v>30</v>
      </c>
      <c r="W408" t="s">
        <v>30</v>
      </c>
      <c r="X408" t="s">
        <v>30</v>
      </c>
      <c r="Y408">
        <v>10</v>
      </c>
      <c r="Z408">
        <v>2</v>
      </c>
      <c r="AA408" t="s">
        <v>6901</v>
      </c>
      <c r="AB408" t="s">
        <v>60</v>
      </c>
      <c r="AC408" t="s">
        <v>533</v>
      </c>
      <c r="AD408" t="s">
        <v>30</v>
      </c>
      <c r="AE408">
        <v>3</v>
      </c>
      <c r="AF408">
        <v>3380</v>
      </c>
      <c r="AG408" t="s">
        <v>996</v>
      </c>
      <c r="AH408" t="s">
        <v>33</v>
      </c>
      <c r="AI408" t="s">
        <v>33</v>
      </c>
      <c r="AJ408" t="s">
        <v>33</v>
      </c>
    </row>
    <row r="409" spans="1:36" x14ac:dyDescent="0.25">
      <c r="A409">
        <v>13259</v>
      </c>
      <c r="B409" t="s">
        <v>6902</v>
      </c>
      <c r="C409" t="s">
        <v>5130</v>
      </c>
      <c r="D409" t="s">
        <v>6903</v>
      </c>
      <c r="E409" t="s">
        <v>961</v>
      </c>
      <c r="F409" t="s">
        <v>27</v>
      </c>
      <c r="G409" t="s">
        <v>27</v>
      </c>
      <c r="H409" t="s">
        <v>33</v>
      </c>
      <c r="I409" t="s">
        <v>5138</v>
      </c>
      <c r="J409">
        <v>1</v>
      </c>
      <c r="K409">
        <v>17</v>
      </c>
      <c r="L409" s="1" t="s">
        <v>6904</v>
      </c>
      <c r="M409" t="s">
        <v>962</v>
      </c>
      <c r="N409">
        <v>1</v>
      </c>
      <c r="O409">
        <v>23</v>
      </c>
      <c r="P409">
        <v>101</v>
      </c>
      <c r="Q409" t="s">
        <v>33</v>
      </c>
      <c r="R409" t="s">
        <v>541</v>
      </c>
      <c r="S409">
        <v>1970</v>
      </c>
      <c r="T409">
        <v>2</v>
      </c>
      <c r="U409">
        <v>8</v>
      </c>
      <c r="V409" t="s">
        <v>30</v>
      </c>
      <c r="W409" t="s">
        <v>30</v>
      </c>
      <c r="X409" t="s">
        <v>30</v>
      </c>
      <c r="Y409">
        <v>10</v>
      </c>
      <c r="Z409">
        <v>1</v>
      </c>
      <c r="AA409" t="s">
        <v>6905</v>
      </c>
      <c r="AB409" t="s">
        <v>33</v>
      </c>
      <c r="AC409" t="s">
        <v>533</v>
      </c>
      <c r="AD409" t="s">
        <v>32</v>
      </c>
      <c r="AE409">
        <v>8</v>
      </c>
      <c r="AF409">
        <v>3380</v>
      </c>
      <c r="AG409" t="s">
        <v>33</v>
      </c>
      <c r="AH409" t="s">
        <v>33</v>
      </c>
      <c r="AI409" t="s">
        <v>33</v>
      </c>
      <c r="AJ409" t="s">
        <v>33</v>
      </c>
    </row>
    <row r="410" spans="1:36" x14ac:dyDescent="0.25">
      <c r="A410">
        <v>13260</v>
      </c>
      <c r="B410" t="s">
        <v>6906</v>
      </c>
      <c r="C410" t="s">
        <v>5130</v>
      </c>
      <c r="D410" t="s">
        <v>6907</v>
      </c>
      <c r="E410" t="s">
        <v>964</v>
      </c>
      <c r="F410" t="s">
        <v>27</v>
      </c>
      <c r="G410" t="s">
        <v>27</v>
      </c>
      <c r="H410" t="s">
        <v>33</v>
      </c>
      <c r="I410" t="s">
        <v>5138</v>
      </c>
      <c r="J410">
        <v>1</v>
      </c>
      <c r="K410">
        <v>18</v>
      </c>
      <c r="L410" s="1" t="s">
        <v>6908</v>
      </c>
      <c r="M410" t="s">
        <v>965</v>
      </c>
      <c r="N410">
        <v>1</v>
      </c>
      <c r="O410">
        <v>23</v>
      </c>
      <c r="P410">
        <v>101</v>
      </c>
      <c r="Q410" t="s">
        <v>33</v>
      </c>
      <c r="R410" t="s">
        <v>541</v>
      </c>
      <c r="S410">
        <v>1990</v>
      </c>
      <c r="T410">
        <v>2</v>
      </c>
      <c r="U410">
        <v>8</v>
      </c>
      <c r="V410" t="s">
        <v>30</v>
      </c>
      <c r="W410" t="s">
        <v>30</v>
      </c>
      <c r="X410" t="s">
        <v>30</v>
      </c>
      <c r="Y410">
        <v>10</v>
      </c>
      <c r="Z410">
        <v>2</v>
      </c>
      <c r="AA410" t="s">
        <v>6909</v>
      </c>
      <c r="AB410" t="s">
        <v>33</v>
      </c>
      <c r="AC410" t="s">
        <v>533</v>
      </c>
      <c r="AD410" t="s">
        <v>32</v>
      </c>
      <c r="AE410">
        <v>8</v>
      </c>
      <c r="AF410">
        <v>3380</v>
      </c>
      <c r="AG410" t="s">
        <v>6910</v>
      </c>
      <c r="AH410" t="s">
        <v>33</v>
      </c>
      <c r="AI410" t="s">
        <v>33</v>
      </c>
      <c r="AJ410" t="s">
        <v>33</v>
      </c>
    </row>
    <row r="411" spans="1:36" x14ac:dyDescent="0.25">
      <c r="A411">
        <v>13261</v>
      </c>
      <c r="B411" t="s">
        <v>6911</v>
      </c>
      <c r="C411" t="s">
        <v>5262</v>
      </c>
      <c r="D411" t="s">
        <v>6912</v>
      </c>
      <c r="E411" t="s">
        <v>966</v>
      </c>
      <c r="F411" t="s">
        <v>27</v>
      </c>
      <c r="G411" t="s">
        <v>27</v>
      </c>
      <c r="H411" t="s">
        <v>33</v>
      </c>
      <c r="I411" t="s">
        <v>5138</v>
      </c>
      <c r="J411">
        <v>1</v>
      </c>
      <c r="K411">
        <v>14</v>
      </c>
      <c r="L411" s="1" t="s">
        <v>6913</v>
      </c>
      <c r="M411" t="s">
        <v>967</v>
      </c>
      <c r="N411">
        <v>1</v>
      </c>
      <c r="O411">
        <v>29</v>
      </c>
      <c r="P411">
        <v>101</v>
      </c>
      <c r="Q411" t="s">
        <v>33</v>
      </c>
      <c r="R411" t="s">
        <v>541</v>
      </c>
      <c r="S411">
        <v>1961</v>
      </c>
      <c r="T411">
        <v>9</v>
      </c>
      <c r="U411">
        <v>8</v>
      </c>
      <c r="V411" t="s">
        <v>30</v>
      </c>
      <c r="W411" t="s">
        <v>30</v>
      </c>
      <c r="X411" t="s">
        <v>30</v>
      </c>
      <c r="Y411">
        <v>10</v>
      </c>
      <c r="Z411" t="s">
        <v>33</v>
      </c>
      <c r="AA411" t="s">
        <v>6914</v>
      </c>
      <c r="AB411" t="s">
        <v>33</v>
      </c>
      <c r="AC411" t="s">
        <v>533</v>
      </c>
      <c r="AD411" t="s">
        <v>38</v>
      </c>
      <c r="AE411">
        <v>8</v>
      </c>
      <c r="AF411">
        <v>3380</v>
      </c>
      <c r="AG411" t="s">
        <v>33</v>
      </c>
      <c r="AH411" t="s">
        <v>33</v>
      </c>
      <c r="AI411" t="s">
        <v>33</v>
      </c>
      <c r="AJ411" t="s">
        <v>33</v>
      </c>
    </row>
    <row r="412" spans="1:36" x14ac:dyDescent="0.25">
      <c r="A412">
        <v>13262</v>
      </c>
      <c r="B412" t="s">
        <v>6915</v>
      </c>
      <c r="C412" t="s">
        <v>5130</v>
      </c>
      <c r="D412" t="s">
        <v>6916</v>
      </c>
      <c r="E412" t="s">
        <v>968</v>
      </c>
      <c r="F412" t="s">
        <v>27</v>
      </c>
      <c r="G412" t="s">
        <v>27</v>
      </c>
      <c r="H412" s="2" t="s">
        <v>33</v>
      </c>
      <c r="I412" t="s">
        <v>5138</v>
      </c>
      <c r="J412">
        <v>1</v>
      </c>
      <c r="K412">
        <v>18</v>
      </c>
      <c r="L412" s="1" t="s">
        <v>6917</v>
      </c>
      <c r="M412" t="s">
        <v>969</v>
      </c>
      <c r="N412">
        <v>1</v>
      </c>
      <c r="O412">
        <v>23</v>
      </c>
      <c r="P412">
        <v>101</v>
      </c>
      <c r="Q412" t="s">
        <v>33</v>
      </c>
      <c r="R412" t="s">
        <v>541</v>
      </c>
      <c r="S412">
        <v>1975</v>
      </c>
      <c r="T412">
        <v>2</v>
      </c>
      <c r="U412">
        <v>8</v>
      </c>
      <c r="V412" t="s">
        <v>30</v>
      </c>
      <c r="W412" t="s">
        <v>30</v>
      </c>
      <c r="X412" t="s">
        <v>30</v>
      </c>
      <c r="Y412">
        <v>10</v>
      </c>
      <c r="Z412">
        <v>2</v>
      </c>
      <c r="AA412" t="s">
        <v>6918</v>
      </c>
      <c r="AB412" t="s">
        <v>33</v>
      </c>
      <c r="AC412" t="s">
        <v>533</v>
      </c>
      <c r="AD412" t="s">
        <v>32</v>
      </c>
      <c r="AE412">
        <v>8</v>
      </c>
      <c r="AF412">
        <v>3380</v>
      </c>
      <c r="AG412" t="s">
        <v>6919</v>
      </c>
      <c r="AH412" t="s">
        <v>33</v>
      </c>
      <c r="AI412" t="s">
        <v>33</v>
      </c>
      <c r="AJ412" t="s">
        <v>33</v>
      </c>
    </row>
    <row r="413" spans="1:36" x14ac:dyDescent="0.25">
      <c r="A413">
        <v>13263</v>
      </c>
      <c r="B413" t="s">
        <v>6920</v>
      </c>
      <c r="C413" t="s">
        <v>5130</v>
      </c>
      <c r="D413" t="s">
        <v>6921</v>
      </c>
      <c r="E413" t="s">
        <v>971</v>
      </c>
      <c r="F413" t="s">
        <v>27</v>
      </c>
      <c r="G413" t="s">
        <v>27</v>
      </c>
      <c r="H413" t="s">
        <v>33</v>
      </c>
      <c r="I413" t="s">
        <v>5138</v>
      </c>
      <c r="J413">
        <v>1</v>
      </c>
      <c r="K413">
        <v>16</v>
      </c>
      <c r="L413" s="1" t="s">
        <v>6922</v>
      </c>
      <c r="M413" t="s">
        <v>972</v>
      </c>
      <c r="N413">
        <v>1</v>
      </c>
      <c r="O413">
        <v>23</v>
      </c>
      <c r="P413">
        <v>101</v>
      </c>
      <c r="Q413" t="s">
        <v>33</v>
      </c>
      <c r="R413" t="s">
        <v>541</v>
      </c>
      <c r="S413">
        <v>1966</v>
      </c>
      <c r="T413">
        <v>2</v>
      </c>
      <c r="U413">
        <v>8</v>
      </c>
      <c r="V413" t="s">
        <v>30</v>
      </c>
      <c r="W413" t="s">
        <v>30</v>
      </c>
      <c r="X413" t="s">
        <v>30</v>
      </c>
      <c r="Y413">
        <v>10</v>
      </c>
      <c r="Z413">
        <v>2</v>
      </c>
      <c r="AA413" t="s">
        <v>6923</v>
      </c>
      <c r="AB413" t="s">
        <v>33</v>
      </c>
      <c r="AC413" t="s">
        <v>533</v>
      </c>
      <c r="AD413" t="s">
        <v>30</v>
      </c>
      <c r="AE413">
        <v>8</v>
      </c>
      <c r="AF413">
        <v>3380</v>
      </c>
      <c r="AG413" t="s">
        <v>33</v>
      </c>
      <c r="AH413" t="s">
        <v>33</v>
      </c>
      <c r="AI413" t="s">
        <v>33</v>
      </c>
      <c r="AJ413" t="s">
        <v>33</v>
      </c>
    </row>
    <row r="414" spans="1:36" x14ac:dyDescent="0.25">
      <c r="A414">
        <v>13264</v>
      </c>
      <c r="B414" t="s">
        <v>6924</v>
      </c>
      <c r="C414" t="s">
        <v>5130</v>
      </c>
      <c r="D414" t="s">
        <v>6925</v>
      </c>
      <c r="E414" t="s">
        <v>973</v>
      </c>
      <c r="F414" t="s">
        <v>27</v>
      </c>
      <c r="G414" t="s">
        <v>27</v>
      </c>
      <c r="H414" t="s">
        <v>33</v>
      </c>
      <c r="I414" t="s">
        <v>5138</v>
      </c>
      <c r="J414">
        <v>3</v>
      </c>
      <c r="K414">
        <v>11</v>
      </c>
      <c r="L414" s="1" t="s">
        <v>6926</v>
      </c>
      <c r="M414" t="s">
        <v>974</v>
      </c>
      <c r="N414">
        <v>5</v>
      </c>
      <c r="O414">
        <v>31</v>
      </c>
      <c r="P414">
        <v>123</v>
      </c>
      <c r="Q414" t="s">
        <v>33</v>
      </c>
      <c r="R414" t="s">
        <v>541</v>
      </c>
      <c r="S414">
        <v>1979</v>
      </c>
      <c r="T414">
        <v>2</v>
      </c>
      <c r="U414">
        <v>13</v>
      </c>
      <c r="V414" t="s">
        <v>30</v>
      </c>
      <c r="W414" t="s">
        <v>30</v>
      </c>
      <c r="X414" t="s">
        <v>30</v>
      </c>
      <c r="Y414">
        <v>10</v>
      </c>
      <c r="Z414">
        <v>1</v>
      </c>
      <c r="AA414" t="s">
        <v>6927</v>
      </c>
      <c r="AB414" t="s">
        <v>60</v>
      </c>
      <c r="AC414" t="s">
        <v>533</v>
      </c>
      <c r="AD414" t="s">
        <v>30</v>
      </c>
      <c r="AE414">
        <v>8</v>
      </c>
      <c r="AF414">
        <v>2080</v>
      </c>
      <c r="AG414" t="s">
        <v>33</v>
      </c>
      <c r="AH414" t="s">
        <v>33</v>
      </c>
      <c r="AI414" t="s">
        <v>33</v>
      </c>
      <c r="AJ414" t="s">
        <v>33</v>
      </c>
    </row>
    <row r="415" spans="1:36" x14ac:dyDescent="0.25">
      <c r="A415">
        <v>13265</v>
      </c>
      <c r="B415" t="s">
        <v>6928</v>
      </c>
      <c r="C415" t="s">
        <v>5130</v>
      </c>
      <c r="D415" t="s">
        <v>6929</v>
      </c>
      <c r="E415" t="s">
        <v>975</v>
      </c>
      <c r="F415" t="s">
        <v>27</v>
      </c>
      <c r="G415" t="s">
        <v>27</v>
      </c>
      <c r="H415" t="s">
        <v>33</v>
      </c>
      <c r="I415" t="s">
        <v>5480</v>
      </c>
      <c r="J415">
        <v>1</v>
      </c>
      <c r="K415">
        <v>3</v>
      </c>
      <c r="L415" s="1" t="s">
        <v>6930</v>
      </c>
      <c r="M415" t="s">
        <v>976</v>
      </c>
      <c r="N415">
        <v>6</v>
      </c>
      <c r="O415">
        <v>25</v>
      </c>
      <c r="P415">
        <v>16</v>
      </c>
      <c r="Q415" t="s">
        <v>33</v>
      </c>
      <c r="R415" t="s">
        <v>541</v>
      </c>
      <c r="S415">
        <v>1970</v>
      </c>
      <c r="T415">
        <v>2</v>
      </c>
      <c r="U415">
        <v>3</v>
      </c>
      <c r="V415" t="s">
        <v>30</v>
      </c>
      <c r="W415" t="s">
        <v>30</v>
      </c>
      <c r="X415" t="s">
        <v>30</v>
      </c>
      <c r="Y415">
        <v>10</v>
      </c>
      <c r="Z415" t="s">
        <v>33</v>
      </c>
      <c r="AA415" t="s">
        <v>6931</v>
      </c>
      <c r="AB415" t="s">
        <v>60</v>
      </c>
      <c r="AC415" t="s">
        <v>533</v>
      </c>
      <c r="AD415" t="s">
        <v>166</v>
      </c>
      <c r="AE415">
        <v>2</v>
      </c>
      <c r="AF415">
        <v>2600</v>
      </c>
      <c r="AG415" t="s">
        <v>33</v>
      </c>
      <c r="AH415" t="s">
        <v>33</v>
      </c>
      <c r="AI415" t="s">
        <v>33</v>
      </c>
      <c r="AJ415" t="s">
        <v>33</v>
      </c>
    </row>
    <row r="416" spans="1:36" x14ac:dyDescent="0.25">
      <c r="A416">
        <v>13266</v>
      </c>
      <c r="B416" t="s">
        <v>6932</v>
      </c>
      <c r="C416" t="s">
        <v>5130</v>
      </c>
      <c r="D416" t="s">
        <v>6933</v>
      </c>
      <c r="E416" t="s">
        <v>977</v>
      </c>
      <c r="F416" t="s">
        <v>27</v>
      </c>
      <c r="G416" t="s">
        <v>27</v>
      </c>
      <c r="H416" t="s">
        <v>33</v>
      </c>
      <c r="I416" t="s">
        <v>5138</v>
      </c>
      <c r="J416">
        <v>1</v>
      </c>
      <c r="K416">
        <v>3</v>
      </c>
      <c r="L416" s="1" t="s">
        <v>6934</v>
      </c>
      <c r="M416" t="s">
        <v>978</v>
      </c>
      <c r="N416">
        <v>6</v>
      </c>
      <c r="O416">
        <v>29</v>
      </c>
      <c r="P416">
        <v>101</v>
      </c>
      <c r="Q416" t="s">
        <v>33</v>
      </c>
      <c r="R416" t="s">
        <v>541</v>
      </c>
      <c r="S416">
        <v>1970</v>
      </c>
      <c r="T416">
        <v>1</v>
      </c>
      <c r="U416">
        <v>8</v>
      </c>
      <c r="V416" t="s">
        <v>30</v>
      </c>
      <c r="W416" t="s">
        <v>30</v>
      </c>
      <c r="X416" t="s">
        <v>30</v>
      </c>
      <c r="Y416">
        <v>10</v>
      </c>
      <c r="Z416" t="s">
        <v>33</v>
      </c>
      <c r="AA416" t="s">
        <v>6935</v>
      </c>
      <c r="AB416" t="s">
        <v>33</v>
      </c>
      <c r="AC416" t="s">
        <v>533</v>
      </c>
      <c r="AD416" t="s">
        <v>166</v>
      </c>
      <c r="AE416">
        <v>2</v>
      </c>
      <c r="AF416">
        <v>2600</v>
      </c>
      <c r="AG416" t="s">
        <v>33</v>
      </c>
      <c r="AH416" t="s">
        <v>33</v>
      </c>
      <c r="AI416" t="s">
        <v>33</v>
      </c>
      <c r="AJ416" t="s">
        <v>33</v>
      </c>
    </row>
    <row r="417" spans="1:36" x14ac:dyDescent="0.25">
      <c r="A417">
        <v>13267</v>
      </c>
      <c r="B417" t="s">
        <v>6936</v>
      </c>
      <c r="C417" t="s">
        <v>5130</v>
      </c>
      <c r="D417" t="s">
        <v>6937</v>
      </c>
      <c r="E417" t="s">
        <v>980</v>
      </c>
      <c r="F417" t="s">
        <v>27</v>
      </c>
      <c r="G417" t="s">
        <v>27</v>
      </c>
      <c r="H417" t="s">
        <v>33</v>
      </c>
      <c r="I417" t="s">
        <v>5132</v>
      </c>
      <c r="J417">
        <v>2</v>
      </c>
      <c r="K417">
        <v>18</v>
      </c>
      <c r="L417" s="1" t="s">
        <v>6938</v>
      </c>
      <c r="M417" t="s">
        <v>981</v>
      </c>
      <c r="N417">
        <v>3</v>
      </c>
      <c r="O417">
        <v>35</v>
      </c>
      <c r="P417">
        <v>119</v>
      </c>
      <c r="Q417" t="s">
        <v>33</v>
      </c>
      <c r="R417" t="s">
        <v>541</v>
      </c>
      <c r="S417">
        <v>1978</v>
      </c>
      <c r="T417">
        <v>2</v>
      </c>
      <c r="U417">
        <v>13</v>
      </c>
      <c r="V417" t="s">
        <v>30</v>
      </c>
      <c r="W417" t="s">
        <v>30</v>
      </c>
      <c r="X417" t="s">
        <v>30</v>
      </c>
      <c r="Y417">
        <v>10</v>
      </c>
      <c r="Z417">
        <v>3</v>
      </c>
      <c r="AA417" t="s">
        <v>1048</v>
      </c>
      <c r="AB417" t="s">
        <v>60</v>
      </c>
      <c r="AC417" t="s">
        <v>533</v>
      </c>
      <c r="AD417" t="s">
        <v>32</v>
      </c>
      <c r="AE417">
        <v>3</v>
      </c>
      <c r="AF417">
        <v>4680</v>
      </c>
      <c r="AG417" t="s">
        <v>33</v>
      </c>
      <c r="AH417" t="s">
        <v>33</v>
      </c>
      <c r="AI417" t="s">
        <v>33</v>
      </c>
      <c r="AJ417" t="s">
        <v>33</v>
      </c>
    </row>
    <row r="418" spans="1:36" x14ac:dyDescent="0.25">
      <c r="A418">
        <v>13268</v>
      </c>
      <c r="B418" t="s">
        <v>6939</v>
      </c>
      <c r="C418" t="s">
        <v>5262</v>
      </c>
      <c r="D418" t="s">
        <v>6940</v>
      </c>
      <c r="E418" t="s">
        <v>983</v>
      </c>
      <c r="F418" t="s">
        <v>27</v>
      </c>
      <c r="G418" t="s">
        <v>27</v>
      </c>
      <c r="H418" t="s">
        <v>33</v>
      </c>
      <c r="I418" t="s">
        <v>5138</v>
      </c>
      <c r="J418">
        <v>1</v>
      </c>
      <c r="K418">
        <v>11</v>
      </c>
      <c r="L418" s="1" t="s">
        <v>6941</v>
      </c>
      <c r="M418" t="s">
        <v>984</v>
      </c>
      <c r="N418">
        <v>2</v>
      </c>
      <c r="O418">
        <v>29</v>
      </c>
      <c r="P418">
        <v>101</v>
      </c>
      <c r="Q418" t="s">
        <v>33</v>
      </c>
      <c r="R418" t="s">
        <v>541</v>
      </c>
      <c r="S418">
        <v>1977</v>
      </c>
      <c r="T418">
        <v>9</v>
      </c>
      <c r="U418">
        <v>8</v>
      </c>
      <c r="V418" t="s">
        <v>30</v>
      </c>
      <c r="W418" t="s">
        <v>30</v>
      </c>
      <c r="X418" t="s">
        <v>30</v>
      </c>
      <c r="Y418">
        <v>10</v>
      </c>
      <c r="Z418" t="s">
        <v>33</v>
      </c>
      <c r="AA418" t="s">
        <v>1051</v>
      </c>
      <c r="AB418" t="s">
        <v>60</v>
      </c>
      <c r="AC418" t="s">
        <v>533</v>
      </c>
      <c r="AD418" t="s">
        <v>43</v>
      </c>
      <c r="AE418">
        <v>7</v>
      </c>
      <c r="AF418">
        <v>5200</v>
      </c>
      <c r="AG418" t="s">
        <v>33</v>
      </c>
      <c r="AH418" t="s">
        <v>33</v>
      </c>
      <c r="AI418" t="s">
        <v>33</v>
      </c>
      <c r="AJ418" t="s">
        <v>33</v>
      </c>
    </row>
    <row r="419" spans="1:36" x14ac:dyDescent="0.25">
      <c r="A419">
        <v>13269</v>
      </c>
      <c r="B419" t="s">
        <v>6942</v>
      </c>
      <c r="C419" t="s">
        <v>5130</v>
      </c>
      <c r="D419" t="s">
        <v>6943</v>
      </c>
      <c r="E419" t="s">
        <v>985</v>
      </c>
      <c r="F419" t="s">
        <v>27</v>
      </c>
      <c r="G419" t="s">
        <v>27</v>
      </c>
      <c r="H419" t="s">
        <v>33</v>
      </c>
      <c r="I419" t="s">
        <v>5138</v>
      </c>
      <c r="J419">
        <v>1</v>
      </c>
      <c r="K419">
        <v>11</v>
      </c>
      <c r="L419" s="1" t="s">
        <v>6944</v>
      </c>
      <c r="M419" t="s">
        <v>984</v>
      </c>
      <c r="N419">
        <v>2</v>
      </c>
      <c r="O419">
        <v>24</v>
      </c>
      <c r="P419">
        <v>109</v>
      </c>
      <c r="Q419" t="s">
        <v>33</v>
      </c>
      <c r="R419" t="s">
        <v>541</v>
      </c>
      <c r="S419">
        <v>1977</v>
      </c>
      <c r="T419">
        <v>2</v>
      </c>
      <c r="U419">
        <v>10</v>
      </c>
      <c r="V419" t="s">
        <v>30</v>
      </c>
      <c r="W419" t="s">
        <v>30</v>
      </c>
      <c r="X419" t="s">
        <v>30</v>
      </c>
      <c r="Y419">
        <v>10</v>
      </c>
      <c r="Z419" t="s">
        <v>33</v>
      </c>
      <c r="AA419" t="s">
        <v>6945</v>
      </c>
      <c r="AB419" t="s">
        <v>60</v>
      </c>
      <c r="AC419" t="s">
        <v>533</v>
      </c>
      <c r="AD419" t="s">
        <v>30</v>
      </c>
      <c r="AE419">
        <v>7</v>
      </c>
      <c r="AF419">
        <v>5200</v>
      </c>
      <c r="AG419" t="s">
        <v>6946</v>
      </c>
      <c r="AH419" t="s">
        <v>33</v>
      </c>
      <c r="AI419" t="s">
        <v>33</v>
      </c>
      <c r="AJ419" t="s">
        <v>33</v>
      </c>
    </row>
    <row r="420" spans="1:36" x14ac:dyDescent="0.25">
      <c r="A420">
        <v>13270</v>
      </c>
      <c r="B420" t="s">
        <v>6947</v>
      </c>
      <c r="C420" t="s">
        <v>5130</v>
      </c>
      <c r="D420" t="s">
        <v>6948</v>
      </c>
      <c r="E420" t="s">
        <v>987</v>
      </c>
      <c r="F420" t="s">
        <v>27</v>
      </c>
      <c r="G420" t="s">
        <v>27</v>
      </c>
      <c r="H420" t="s">
        <v>33</v>
      </c>
      <c r="I420" t="s">
        <v>5199</v>
      </c>
      <c r="J420">
        <v>1</v>
      </c>
      <c r="K420">
        <v>8</v>
      </c>
      <c r="L420" s="1" t="s">
        <v>6949</v>
      </c>
      <c r="M420" t="s">
        <v>988</v>
      </c>
      <c r="N420">
        <v>3</v>
      </c>
      <c r="O420">
        <v>22</v>
      </c>
      <c r="P420">
        <v>108</v>
      </c>
      <c r="Q420" t="s">
        <v>33</v>
      </c>
      <c r="R420" t="s">
        <v>445</v>
      </c>
      <c r="S420">
        <v>1969</v>
      </c>
      <c r="T420">
        <v>1</v>
      </c>
      <c r="U420">
        <v>9</v>
      </c>
      <c r="V420" t="s">
        <v>30</v>
      </c>
      <c r="W420" t="s">
        <v>30</v>
      </c>
      <c r="X420" t="s">
        <v>30</v>
      </c>
      <c r="Y420">
        <v>10</v>
      </c>
      <c r="Z420">
        <v>3</v>
      </c>
      <c r="AA420" t="s">
        <v>6950</v>
      </c>
      <c r="AB420" t="s">
        <v>33</v>
      </c>
      <c r="AC420" t="s">
        <v>446</v>
      </c>
      <c r="AD420" t="s">
        <v>38</v>
      </c>
      <c r="AE420">
        <v>5</v>
      </c>
      <c r="AF420">
        <v>3120</v>
      </c>
      <c r="AG420" t="s">
        <v>33</v>
      </c>
      <c r="AH420" t="s">
        <v>27</v>
      </c>
      <c r="AI420" t="s">
        <v>33</v>
      </c>
      <c r="AJ420" t="s">
        <v>33</v>
      </c>
    </row>
    <row r="421" spans="1:36" x14ac:dyDescent="0.25">
      <c r="A421">
        <v>13271</v>
      </c>
      <c r="B421" t="s">
        <v>6951</v>
      </c>
      <c r="C421" t="s">
        <v>5130</v>
      </c>
      <c r="D421" t="s">
        <v>6952</v>
      </c>
      <c r="E421" t="s">
        <v>989</v>
      </c>
      <c r="F421" t="s">
        <v>27</v>
      </c>
      <c r="G421" t="s">
        <v>27</v>
      </c>
      <c r="H421" s="2" t="s">
        <v>33</v>
      </c>
      <c r="I421" t="s">
        <v>5138</v>
      </c>
      <c r="J421">
        <v>1</v>
      </c>
      <c r="K421">
        <v>1</v>
      </c>
      <c r="L421" s="1" t="s">
        <v>6953</v>
      </c>
      <c r="M421" t="s">
        <v>990</v>
      </c>
      <c r="N421">
        <v>3</v>
      </c>
      <c r="O421">
        <v>22</v>
      </c>
      <c r="P421">
        <v>109</v>
      </c>
      <c r="Q421">
        <v>1</v>
      </c>
      <c r="R421" t="s">
        <v>249</v>
      </c>
      <c r="S421">
        <v>1980</v>
      </c>
      <c r="T421">
        <v>2</v>
      </c>
      <c r="U421">
        <v>10</v>
      </c>
      <c r="V421" t="s">
        <v>30</v>
      </c>
      <c r="W421" t="s">
        <v>30</v>
      </c>
      <c r="X421" t="s">
        <v>30</v>
      </c>
      <c r="Y421">
        <v>10</v>
      </c>
      <c r="Z421">
        <v>1</v>
      </c>
      <c r="AA421" t="s">
        <v>6954</v>
      </c>
      <c r="AB421" t="s">
        <v>33</v>
      </c>
      <c r="AC421" t="s">
        <v>251</v>
      </c>
      <c r="AD421" t="s">
        <v>32</v>
      </c>
      <c r="AE421">
        <v>5</v>
      </c>
      <c r="AF421">
        <v>2600</v>
      </c>
      <c r="AG421" t="s">
        <v>6955</v>
      </c>
      <c r="AH421" t="s">
        <v>33</v>
      </c>
      <c r="AI421" t="s">
        <v>33</v>
      </c>
      <c r="AJ421" t="s">
        <v>33</v>
      </c>
    </row>
    <row r="422" spans="1:36" x14ac:dyDescent="0.25">
      <c r="A422">
        <v>13272</v>
      </c>
      <c r="B422" t="s">
        <v>6956</v>
      </c>
      <c r="C422" t="s">
        <v>5130</v>
      </c>
      <c r="D422" t="s">
        <v>6957</v>
      </c>
      <c r="E422" t="s">
        <v>991</v>
      </c>
      <c r="F422" t="s">
        <v>27</v>
      </c>
      <c r="G422" t="s">
        <v>27</v>
      </c>
      <c r="H422" t="s">
        <v>33</v>
      </c>
      <c r="I422" t="s">
        <v>5138</v>
      </c>
      <c r="J422">
        <v>1</v>
      </c>
      <c r="K422">
        <v>2</v>
      </c>
      <c r="L422" s="1" t="s">
        <v>6958</v>
      </c>
      <c r="M422" t="s">
        <v>828</v>
      </c>
      <c r="N422">
        <v>3</v>
      </c>
      <c r="O422">
        <v>22</v>
      </c>
      <c r="P422">
        <v>108</v>
      </c>
      <c r="Q422">
        <v>1</v>
      </c>
      <c r="R422" t="s">
        <v>249</v>
      </c>
      <c r="S422" t="s">
        <v>33</v>
      </c>
      <c r="T422" t="s">
        <v>33</v>
      </c>
      <c r="U422">
        <v>9</v>
      </c>
      <c r="V422" t="s">
        <v>30</v>
      </c>
      <c r="W422" t="s">
        <v>30</v>
      </c>
      <c r="X422" t="s">
        <v>30</v>
      </c>
      <c r="Y422">
        <v>10</v>
      </c>
      <c r="Z422">
        <v>2</v>
      </c>
      <c r="AA422" t="s">
        <v>6959</v>
      </c>
      <c r="AB422" t="s">
        <v>33</v>
      </c>
      <c r="AC422" t="s">
        <v>251</v>
      </c>
      <c r="AD422" t="s">
        <v>33</v>
      </c>
      <c r="AE422">
        <v>5</v>
      </c>
      <c r="AF422">
        <v>2600</v>
      </c>
      <c r="AG422" t="s">
        <v>33</v>
      </c>
      <c r="AH422" t="s">
        <v>33</v>
      </c>
      <c r="AI422" t="s">
        <v>33</v>
      </c>
      <c r="AJ422" t="s">
        <v>33</v>
      </c>
    </row>
    <row r="423" spans="1:36" x14ac:dyDescent="0.25">
      <c r="A423">
        <v>13273</v>
      </c>
      <c r="B423" t="s">
        <v>6960</v>
      </c>
      <c r="C423" t="s">
        <v>5130</v>
      </c>
      <c r="D423" t="s">
        <v>6961</v>
      </c>
      <c r="E423" t="s">
        <v>992</v>
      </c>
      <c r="F423" t="s">
        <v>27</v>
      </c>
      <c r="G423" t="s">
        <v>27</v>
      </c>
      <c r="H423">
        <v>0.05</v>
      </c>
      <c r="I423" t="s">
        <v>5138</v>
      </c>
      <c r="J423">
        <v>1</v>
      </c>
      <c r="K423">
        <v>10</v>
      </c>
      <c r="L423" s="1" t="s">
        <v>6962</v>
      </c>
      <c r="M423" t="s">
        <v>993</v>
      </c>
      <c r="N423">
        <v>3</v>
      </c>
      <c r="O423">
        <v>22</v>
      </c>
      <c r="P423">
        <v>108</v>
      </c>
      <c r="Q423" t="s">
        <v>33</v>
      </c>
      <c r="R423" t="s">
        <v>445</v>
      </c>
      <c r="S423">
        <v>1966</v>
      </c>
      <c r="T423">
        <v>2</v>
      </c>
      <c r="U423">
        <v>9</v>
      </c>
      <c r="V423" t="s">
        <v>30</v>
      </c>
      <c r="W423" t="s">
        <v>30</v>
      </c>
      <c r="X423" t="s">
        <v>30</v>
      </c>
      <c r="Y423">
        <v>10</v>
      </c>
      <c r="Z423">
        <v>1</v>
      </c>
      <c r="AA423" t="s">
        <v>6963</v>
      </c>
      <c r="AB423" t="s">
        <v>60</v>
      </c>
      <c r="AC423" t="s">
        <v>446</v>
      </c>
      <c r="AD423" t="s">
        <v>32</v>
      </c>
      <c r="AE423">
        <v>5</v>
      </c>
      <c r="AF423">
        <v>2600</v>
      </c>
      <c r="AG423" t="s">
        <v>33</v>
      </c>
      <c r="AH423" t="s">
        <v>33</v>
      </c>
      <c r="AI423" t="s">
        <v>33</v>
      </c>
      <c r="AJ423" t="s">
        <v>33</v>
      </c>
    </row>
    <row r="424" spans="1:36" x14ac:dyDescent="0.25">
      <c r="A424">
        <v>13274</v>
      </c>
      <c r="B424" t="s">
        <v>6964</v>
      </c>
      <c r="C424" t="s">
        <v>5130</v>
      </c>
      <c r="D424" t="s">
        <v>6965</v>
      </c>
      <c r="E424" t="s">
        <v>994</v>
      </c>
      <c r="F424" t="s">
        <v>27</v>
      </c>
      <c r="G424" t="s">
        <v>27</v>
      </c>
      <c r="H424">
        <v>0.05</v>
      </c>
      <c r="I424" t="s">
        <v>5138</v>
      </c>
      <c r="J424">
        <v>1</v>
      </c>
      <c r="K424">
        <v>10</v>
      </c>
      <c r="L424" s="1" t="s">
        <v>6966</v>
      </c>
      <c r="M424" t="s">
        <v>995</v>
      </c>
      <c r="N424">
        <v>3</v>
      </c>
      <c r="O424">
        <v>22</v>
      </c>
      <c r="P424">
        <v>108</v>
      </c>
      <c r="Q424" t="s">
        <v>33</v>
      </c>
      <c r="R424" t="s">
        <v>445</v>
      </c>
      <c r="S424">
        <v>1979</v>
      </c>
      <c r="T424">
        <v>2</v>
      </c>
      <c r="U424">
        <v>9</v>
      </c>
      <c r="V424" t="s">
        <v>30</v>
      </c>
      <c r="W424" t="s">
        <v>30</v>
      </c>
      <c r="X424" t="s">
        <v>30</v>
      </c>
      <c r="Y424">
        <v>10</v>
      </c>
      <c r="Z424">
        <v>1</v>
      </c>
      <c r="AA424" t="s">
        <v>6967</v>
      </c>
      <c r="AB424" t="s">
        <v>60</v>
      </c>
      <c r="AC424" t="s">
        <v>446</v>
      </c>
      <c r="AD424" t="s">
        <v>32</v>
      </c>
      <c r="AE424">
        <v>5</v>
      </c>
      <c r="AF424">
        <v>2600</v>
      </c>
      <c r="AG424" t="s">
        <v>6968</v>
      </c>
      <c r="AH424" t="s">
        <v>33</v>
      </c>
      <c r="AI424" t="s">
        <v>33</v>
      </c>
      <c r="AJ424" t="s">
        <v>33</v>
      </c>
    </row>
    <row r="425" spans="1:36" x14ac:dyDescent="0.25">
      <c r="A425">
        <v>13275</v>
      </c>
      <c r="B425" t="s">
        <v>6969</v>
      </c>
      <c r="C425" t="s">
        <v>5130</v>
      </c>
      <c r="D425" t="s">
        <v>6970</v>
      </c>
      <c r="E425" t="s">
        <v>997</v>
      </c>
      <c r="F425" t="s">
        <v>27</v>
      </c>
      <c r="G425" t="s">
        <v>27</v>
      </c>
      <c r="H425" t="s">
        <v>33</v>
      </c>
      <c r="I425" t="s">
        <v>5138</v>
      </c>
      <c r="J425">
        <v>3</v>
      </c>
      <c r="K425">
        <v>6</v>
      </c>
      <c r="L425" s="1" t="s">
        <v>6971</v>
      </c>
      <c r="M425" t="s">
        <v>998</v>
      </c>
      <c r="N425">
        <v>5</v>
      </c>
      <c r="O425">
        <v>31</v>
      </c>
      <c r="P425">
        <v>123</v>
      </c>
      <c r="Q425">
        <v>1</v>
      </c>
      <c r="R425" t="s">
        <v>41</v>
      </c>
      <c r="S425">
        <v>1980</v>
      </c>
      <c r="T425">
        <v>2</v>
      </c>
      <c r="U425">
        <v>13</v>
      </c>
      <c r="V425" t="s">
        <v>30</v>
      </c>
      <c r="W425" t="s">
        <v>30</v>
      </c>
      <c r="X425" t="s">
        <v>30</v>
      </c>
      <c r="Y425">
        <v>10</v>
      </c>
      <c r="Z425">
        <v>1</v>
      </c>
      <c r="AA425" t="s">
        <v>6972</v>
      </c>
      <c r="AB425" t="s">
        <v>33</v>
      </c>
      <c r="AC425" t="s">
        <v>42</v>
      </c>
      <c r="AD425" t="s">
        <v>38</v>
      </c>
      <c r="AE425">
        <v>3</v>
      </c>
      <c r="AF425">
        <v>4680</v>
      </c>
      <c r="AG425" t="s">
        <v>33</v>
      </c>
      <c r="AH425" t="s">
        <v>33</v>
      </c>
      <c r="AI425" t="s">
        <v>33</v>
      </c>
      <c r="AJ425" t="s">
        <v>33</v>
      </c>
    </row>
    <row r="426" spans="1:36" x14ac:dyDescent="0.25">
      <c r="A426">
        <v>13276</v>
      </c>
      <c r="B426" t="s">
        <v>6973</v>
      </c>
      <c r="C426" t="s">
        <v>5204</v>
      </c>
      <c r="D426" t="s">
        <v>6974</v>
      </c>
      <c r="E426" t="s">
        <v>999</v>
      </c>
      <c r="F426" t="s">
        <v>27</v>
      </c>
      <c r="G426" t="s">
        <v>33</v>
      </c>
      <c r="H426">
        <v>-0.15</v>
      </c>
      <c r="I426" t="s">
        <v>5138</v>
      </c>
      <c r="J426">
        <v>1</v>
      </c>
      <c r="K426">
        <v>89</v>
      </c>
      <c r="L426" s="1" t="s">
        <v>6975</v>
      </c>
      <c r="M426" t="s">
        <v>1000</v>
      </c>
      <c r="N426">
        <v>3</v>
      </c>
      <c r="O426">
        <v>24</v>
      </c>
      <c r="P426">
        <v>125</v>
      </c>
      <c r="Q426">
        <v>1</v>
      </c>
      <c r="R426" t="s">
        <v>249</v>
      </c>
      <c r="S426">
        <v>1980</v>
      </c>
      <c r="T426">
        <v>2</v>
      </c>
      <c r="U426">
        <v>10</v>
      </c>
      <c r="V426" t="s">
        <v>30</v>
      </c>
      <c r="W426" t="s">
        <v>30</v>
      </c>
      <c r="X426" t="s">
        <v>30</v>
      </c>
      <c r="Y426">
        <v>10</v>
      </c>
      <c r="Z426">
        <v>1</v>
      </c>
      <c r="AA426" t="s">
        <v>6976</v>
      </c>
      <c r="AB426" t="s">
        <v>6977</v>
      </c>
      <c r="AC426" t="s">
        <v>251</v>
      </c>
      <c r="AD426" t="s">
        <v>38</v>
      </c>
      <c r="AE426">
        <v>1</v>
      </c>
      <c r="AF426">
        <v>2340</v>
      </c>
      <c r="AG426" t="s">
        <v>33</v>
      </c>
      <c r="AH426" t="s">
        <v>33</v>
      </c>
      <c r="AI426" t="s">
        <v>33</v>
      </c>
      <c r="AJ426" t="s">
        <v>33</v>
      </c>
    </row>
    <row r="427" spans="1:36" x14ac:dyDescent="0.25">
      <c r="A427">
        <v>13277</v>
      </c>
      <c r="B427" t="s">
        <v>6978</v>
      </c>
      <c r="C427" t="s">
        <v>5130</v>
      </c>
      <c r="D427" t="s">
        <v>6979</v>
      </c>
      <c r="E427" t="s">
        <v>1001</v>
      </c>
      <c r="F427" t="s">
        <v>27</v>
      </c>
      <c r="G427" t="s">
        <v>27</v>
      </c>
      <c r="H427">
        <v>-0.05</v>
      </c>
      <c r="I427" t="s">
        <v>5138</v>
      </c>
      <c r="J427">
        <v>1</v>
      </c>
      <c r="K427">
        <v>42</v>
      </c>
      <c r="L427" s="1" t="s">
        <v>6980</v>
      </c>
      <c r="M427" t="s">
        <v>1002</v>
      </c>
      <c r="N427">
        <v>1</v>
      </c>
      <c r="O427">
        <v>23</v>
      </c>
      <c r="P427">
        <v>101</v>
      </c>
      <c r="Q427" t="s">
        <v>33</v>
      </c>
      <c r="R427" t="s">
        <v>445</v>
      </c>
      <c r="S427">
        <v>1965</v>
      </c>
      <c r="T427">
        <v>2</v>
      </c>
      <c r="U427">
        <v>8</v>
      </c>
      <c r="V427" t="s">
        <v>30</v>
      </c>
      <c r="W427" t="s">
        <v>30</v>
      </c>
      <c r="X427" t="s">
        <v>30</v>
      </c>
      <c r="Y427">
        <v>10</v>
      </c>
      <c r="Z427">
        <v>2</v>
      </c>
      <c r="AA427" t="s">
        <v>6981</v>
      </c>
      <c r="AB427" t="s">
        <v>33</v>
      </c>
      <c r="AC427" t="s">
        <v>446</v>
      </c>
      <c r="AD427" t="s">
        <v>32</v>
      </c>
      <c r="AE427">
        <v>5</v>
      </c>
      <c r="AF427">
        <v>3640</v>
      </c>
      <c r="AG427" t="s">
        <v>33</v>
      </c>
      <c r="AH427" t="s">
        <v>33</v>
      </c>
      <c r="AI427" t="s">
        <v>33</v>
      </c>
      <c r="AJ427" t="s">
        <v>33</v>
      </c>
    </row>
    <row r="428" spans="1:36" x14ac:dyDescent="0.25">
      <c r="A428">
        <v>13278</v>
      </c>
      <c r="B428" t="s">
        <v>6982</v>
      </c>
      <c r="C428" t="s">
        <v>5130</v>
      </c>
      <c r="D428" t="s">
        <v>6983</v>
      </c>
      <c r="E428" t="s">
        <v>1003</v>
      </c>
      <c r="F428" t="s">
        <v>27</v>
      </c>
      <c r="G428" t="s">
        <v>27</v>
      </c>
      <c r="H428">
        <v>0.05</v>
      </c>
      <c r="I428" t="s">
        <v>5132</v>
      </c>
      <c r="J428">
        <v>2</v>
      </c>
      <c r="K428">
        <v>4</v>
      </c>
      <c r="L428" s="1" t="s">
        <v>6984</v>
      </c>
      <c r="M428" t="s">
        <v>1004</v>
      </c>
      <c r="N428">
        <v>3</v>
      </c>
      <c r="O428">
        <v>32</v>
      </c>
      <c r="P428">
        <v>119</v>
      </c>
      <c r="Q428">
        <v>1</v>
      </c>
      <c r="R428" t="s">
        <v>222</v>
      </c>
      <c r="S428">
        <v>1978</v>
      </c>
      <c r="T428">
        <v>2</v>
      </c>
      <c r="U428">
        <v>13</v>
      </c>
      <c r="V428" t="s">
        <v>30</v>
      </c>
      <c r="W428" t="s">
        <v>30</v>
      </c>
      <c r="X428" t="s">
        <v>30</v>
      </c>
      <c r="Y428">
        <v>10</v>
      </c>
      <c r="Z428">
        <v>2</v>
      </c>
      <c r="AA428" t="s">
        <v>6985</v>
      </c>
      <c r="AB428" t="s">
        <v>33</v>
      </c>
      <c r="AC428" t="s">
        <v>244</v>
      </c>
      <c r="AD428" t="s">
        <v>50</v>
      </c>
      <c r="AE428">
        <v>5</v>
      </c>
      <c r="AF428">
        <v>2080</v>
      </c>
      <c r="AG428" t="s">
        <v>6986</v>
      </c>
      <c r="AH428" t="s">
        <v>33</v>
      </c>
      <c r="AI428" t="s">
        <v>33</v>
      </c>
      <c r="AJ428" t="s">
        <v>33</v>
      </c>
    </row>
    <row r="429" spans="1:36" x14ac:dyDescent="0.25">
      <c r="A429">
        <v>13279</v>
      </c>
      <c r="B429" t="s">
        <v>6987</v>
      </c>
      <c r="C429" t="s">
        <v>5130</v>
      </c>
      <c r="D429" t="s">
        <v>6988</v>
      </c>
      <c r="E429" t="s">
        <v>1006</v>
      </c>
      <c r="F429" t="s">
        <v>27</v>
      </c>
      <c r="G429" t="s">
        <v>27</v>
      </c>
      <c r="H429">
        <v>0.05</v>
      </c>
      <c r="I429" t="s">
        <v>5480</v>
      </c>
      <c r="J429">
        <v>2</v>
      </c>
      <c r="K429">
        <v>19</v>
      </c>
      <c r="L429" s="1" t="s">
        <v>6989</v>
      </c>
      <c r="M429" t="s">
        <v>1007</v>
      </c>
      <c r="N429">
        <v>3</v>
      </c>
      <c r="O429">
        <v>25</v>
      </c>
      <c r="P429">
        <v>16</v>
      </c>
      <c r="Q429">
        <v>1</v>
      </c>
      <c r="R429" t="s">
        <v>29</v>
      </c>
      <c r="S429">
        <v>1967</v>
      </c>
      <c r="T429">
        <v>2</v>
      </c>
      <c r="U429">
        <v>3</v>
      </c>
      <c r="V429" t="s">
        <v>30</v>
      </c>
      <c r="W429" t="s">
        <v>30</v>
      </c>
      <c r="X429" t="s">
        <v>30</v>
      </c>
      <c r="Y429">
        <v>10</v>
      </c>
      <c r="Z429">
        <v>2</v>
      </c>
      <c r="AA429" t="s">
        <v>6990</v>
      </c>
      <c r="AB429" t="s">
        <v>60</v>
      </c>
      <c r="AC429" t="s">
        <v>31</v>
      </c>
      <c r="AD429" t="s">
        <v>32</v>
      </c>
      <c r="AE429">
        <v>3</v>
      </c>
      <c r="AF429">
        <v>4680</v>
      </c>
      <c r="AG429" t="s">
        <v>33</v>
      </c>
      <c r="AH429" t="s">
        <v>33</v>
      </c>
      <c r="AI429" t="s">
        <v>33</v>
      </c>
      <c r="AJ429" t="s">
        <v>33</v>
      </c>
    </row>
    <row r="430" spans="1:36" x14ac:dyDescent="0.25">
      <c r="A430">
        <v>13280</v>
      </c>
      <c r="B430" t="s">
        <v>6991</v>
      </c>
      <c r="C430" t="s">
        <v>5204</v>
      </c>
      <c r="D430" t="s">
        <v>6992</v>
      </c>
      <c r="E430" t="s">
        <v>1009</v>
      </c>
      <c r="F430" t="s">
        <v>27</v>
      </c>
      <c r="G430" t="s">
        <v>33</v>
      </c>
      <c r="H430">
        <v>-0.15</v>
      </c>
      <c r="I430" t="s">
        <v>5138</v>
      </c>
      <c r="J430">
        <v>1</v>
      </c>
      <c r="K430">
        <v>93</v>
      </c>
      <c r="L430" s="1" t="s">
        <v>6993</v>
      </c>
      <c r="M430" t="s">
        <v>1010</v>
      </c>
      <c r="N430">
        <v>3</v>
      </c>
      <c r="O430">
        <v>33</v>
      </c>
      <c r="P430">
        <v>125</v>
      </c>
      <c r="Q430">
        <v>1</v>
      </c>
      <c r="R430" t="s">
        <v>36</v>
      </c>
      <c r="S430">
        <v>1975</v>
      </c>
      <c r="T430">
        <v>2</v>
      </c>
      <c r="U430">
        <v>6</v>
      </c>
      <c r="V430" t="s">
        <v>30</v>
      </c>
      <c r="W430" t="s">
        <v>30</v>
      </c>
      <c r="X430" t="s">
        <v>30</v>
      </c>
      <c r="Y430">
        <v>10</v>
      </c>
      <c r="Z430">
        <v>1</v>
      </c>
      <c r="AA430" t="s">
        <v>1078</v>
      </c>
      <c r="AB430" t="s">
        <v>6994</v>
      </c>
      <c r="AC430" t="s">
        <v>37</v>
      </c>
      <c r="AD430" t="s">
        <v>32</v>
      </c>
      <c r="AE430">
        <v>1</v>
      </c>
      <c r="AF430">
        <v>2340</v>
      </c>
      <c r="AG430" t="s">
        <v>33</v>
      </c>
      <c r="AH430" t="s">
        <v>33</v>
      </c>
      <c r="AI430" t="s">
        <v>33</v>
      </c>
      <c r="AJ430" t="s">
        <v>33</v>
      </c>
    </row>
    <row r="431" spans="1:36" x14ac:dyDescent="0.25">
      <c r="A431">
        <v>13281</v>
      </c>
      <c r="B431" t="s">
        <v>6995</v>
      </c>
      <c r="C431" t="s">
        <v>5204</v>
      </c>
      <c r="D431" t="s">
        <v>6996</v>
      </c>
      <c r="E431" t="s">
        <v>1012</v>
      </c>
      <c r="F431" t="s">
        <v>27</v>
      </c>
      <c r="G431" t="s">
        <v>33</v>
      </c>
      <c r="H431">
        <v>-0.15</v>
      </c>
      <c r="I431" t="s">
        <v>5138</v>
      </c>
      <c r="J431">
        <v>1</v>
      </c>
      <c r="K431">
        <v>100</v>
      </c>
      <c r="L431" s="1" t="s">
        <v>6997</v>
      </c>
      <c r="M431" t="s">
        <v>1013</v>
      </c>
      <c r="N431">
        <v>3</v>
      </c>
      <c r="O431">
        <v>24</v>
      </c>
      <c r="P431">
        <v>125</v>
      </c>
      <c r="Q431">
        <v>1</v>
      </c>
      <c r="R431" t="s">
        <v>249</v>
      </c>
      <c r="S431">
        <v>1975</v>
      </c>
      <c r="T431">
        <v>2</v>
      </c>
      <c r="U431">
        <v>10</v>
      </c>
      <c r="V431" t="s">
        <v>30</v>
      </c>
      <c r="W431" t="s">
        <v>30</v>
      </c>
      <c r="X431" t="s">
        <v>30</v>
      </c>
      <c r="Y431">
        <v>10</v>
      </c>
      <c r="Z431" t="s">
        <v>33</v>
      </c>
      <c r="AA431" t="s">
        <v>6998</v>
      </c>
      <c r="AB431" t="s">
        <v>6999</v>
      </c>
      <c r="AC431" t="s">
        <v>251</v>
      </c>
      <c r="AD431" t="s">
        <v>38</v>
      </c>
      <c r="AE431">
        <v>1</v>
      </c>
      <c r="AF431">
        <v>1950</v>
      </c>
      <c r="AG431" t="s">
        <v>33</v>
      </c>
      <c r="AH431" t="s">
        <v>33</v>
      </c>
      <c r="AI431" t="s">
        <v>33</v>
      </c>
      <c r="AJ431" t="s">
        <v>33</v>
      </c>
    </row>
    <row r="432" spans="1:36" x14ac:dyDescent="0.25">
      <c r="A432">
        <v>13282</v>
      </c>
      <c r="B432" t="s">
        <v>7000</v>
      </c>
      <c r="C432" t="s">
        <v>5204</v>
      </c>
      <c r="D432" t="s">
        <v>7001</v>
      </c>
      <c r="E432" t="s">
        <v>1014</v>
      </c>
      <c r="F432" t="s">
        <v>27</v>
      </c>
      <c r="G432" t="s">
        <v>33</v>
      </c>
      <c r="H432">
        <v>-0.15</v>
      </c>
      <c r="I432" t="s">
        <v>5138</v>
      </c>
      <c r="J432">
        <v>1</v>
      </c>
      <c r="K432">
        <v>2</v>
      </c>
      <c r="L432" s="1" t="s">
        <v>7002</v>
      </c>
      <c r="M432" t="s">
        <v>1015</v>
      </c>
      <c r="N432">
        <v>3</v>
      </c>
      <c r="O432">
        <v>36</v>
      </c>
      <c r="P432">
        <v>125</v>
      </c>
      <c r="Q432">
        <v>1</v>
      </c>
      <c r="R432" t="s">
        <v>29</v>
      </c>
      <c r="S432">
        <v>1992</v>
      </c>
      <c r="T432">
        <v>1</v>
      </c>
      <c r="U432">
        <v>6</v>
      </c>
      <c r="V432" t="s">
        <v>30</v>
      </c>
      <c r="W432" t="s">
        <v>30</v>
      </c>
      <c r="X432" t="s">
        <v>30</v>
      </c>
      <c r="Y432">
        <v>10</v>
      </c>
      <c r="Z432" t="s">
        <v>33</v>
      </c>
      <c r="AA432" t="s">
        <v>1085</v>
      </c>
      <c r="AB432" t="s">
        <v>7003</v>
      </c>
      <c r="AC432" t="s">
        <v>31</v>
      </c>
      <c r="AD432" t="s">
        <v>166</v>
      </c>
      <c r="AE432">
        <v>1</v>
      </c>
      <c r="AF432">
        <v>1170</v>
      </c>
      <c r="AG432" t="s">
        <v>33</v>
      </c>
      <c r="AH432" t="s">
        <v>27</v>
      </c>
      <c r="AI432" t="s">
        <v>33</v>
      </c>
      <c r="AJ432" t="s">
        <v>33</v>
      </c>
    </row>
    <row r="433" spans="1:36" x14ac:dyDescent="0.25">
      <c r="A433">
        <v>13283</v>
      </c>
      <c r="B433" t="s">
        <v>7004</v>
      </c>
      <c r="C433" t="s">
        <v>5204</v>
      </c>
      <c r="D433" t="s">
        <v>7005</v>
      </c>
      <c r="E433" t="s">
        <v>1017</v>
      </c>
      <c r="F433" t="s">
        <v>27</v>
      </c>
      <c r="G433" t="s">
        <v>33</v>
      </c>
      <c r="H433">
        <v>-0.15</v>
      </c>
      <c r="I433" t="s">
        <v>5138</v>
      </c>
      <c r="J433">
        <v>1</v>
      </c>
      <c r="K433">
        <v>2</v>
      </c>
      <c r="L433" s="1" t="s">
        <v>7006</v>
      </c>
      <c r="M433" t="s">
        <v>1018</v>
      </c>
      <c r="N433">
        <v>3</v>
      </c>
      <c r="O433">
        <v>36</v>
      </c>
      <c r="P433">
        <v>125</v>
      </c>
      <c r="Q433">
        <v>1</v>
      </c>
      <c r="R433" t="s">
        <v>36</v>
      </c>
      <c r="S433">
        <v>1990</v>
      </c>
      <c r="T433">
        <v>2</v>
      </c>
      <c r="U433">
        <v>6</v>
      </c>
      <c r="V433" t="s">
        <v>30</v>
      </c>
      <c r="W433" t="s">
        <v>30</v>
      </c>
      <c r="X433" t="s">
        <v>30</v>
      </c>
      <c r="Y433">
        <v>10</v>
      </c>
      <c r="Z433" t="s">
        <v>33</v>
      </c>
      <c r="AA433" t="s">
        <v>7007</v>
      </c>
      <c r="AB433" t="s">
        <v>7008</v>
      </c>
      <c r="AC433" t="s">
        <v>37</v>
      </c>
      <c r="AD433" t="s">
        <v>166</v>
      </c>
      <c r="AE433">
        <v>1</v>
      </c>
      <c r="AF433">
        <v>1170</v>
      </c>
      <c r="AG433" t="s">
        <v>33</v>
      </c>
      <c r="AH433" t="s">
        <v>33</v>
      </c>
      <c r="AI433" t="s">
        <v>33</v>
      </c>
      <c r="AJ433" t="s">
        <v>33</v>
      </c>
    </row>
    <row r="434" spans="1:36" x14ac:dyDescent="0.25">
      <c r="A434">
        <v>13284</v>
      </c>
      <c r="B434" t="s">
        <v>7009</v>
      </c>
      <c r="C434" t="s">
        <v>5204</v>
      </c>
      <c r="D434" t="s">
        <v>7010</v>
      </c>
      <c r="E434" t="s">
        <v>1019</v>
      </c>
      <c r="F434" t="s">
        <v>27</v>
      </c>
      <c r="G434" t="s">
        <v>33</v>
      </c>
      <c r="H434">
        <v>-0.15</v>
      </c>
      <c r="I434" t="s">
        <v>5138</v>
      </c>
      <c r="J434">
        <v>1</v>
      </c>
      <c r="K434">
        <v>2</v>
      </c>
      <c r="L434" s="1" t="s">
        <v>7011</v>
      </c>
      <c r="M434" t="s">
        <v>1020</v>
      </c>
      <c r="N434">
        <v>3</v>
      </c>
      <c r="O434">
        <v>36</v>
      </c>
      <c r="P434">
        <v>125</v>
      </c>
      <c r="Q434">
        <v>1</v>
      </c>
      <c r="R434" t="s">
        <v>29</v>
      </c>
      <c r="S434">
        <v>1979</v>
      </c>
      <c r="T434">
        <v>2</v>
      </c>
      <c r="U434">
        <v>6</v>
      </c>
      <c r="V434" t="s">
        <v>30</v>
      </c>
      <c r="W434" t="s">
        <v>30</v>
      </c>
      <c r="X434" t="s">
        <v>30</v>
      </c>
      <c r="Y434">
        <v>10</v>
      </c>
      <c r="Z434" t="s">
        <v>33</v>
      </c>
      <c r="AA434" t="s">
        <v>7012</v>
      </c>
      <c r="AB434" t="s">
        <v>7013</v>
      </c>
      <c r="AC434" t="s">
        <v>31</v>
      </c>
      <c r="AD434" t="s">
        <v>166</v>
      </c>
      <c r="AE434">
        <v>1</v>
      </c>
      <c r="AF434">
        <v>1170</v>
      </c>
      <c r="AG434" t="s">
        <v>33</v>
      </c>
      <c r="AH434" t="s">
        <v>33</v>
      </c>
      <c r="AI434" t="s">
        <v>33</v>
      </c>
      <c r="AJ434" t="s">
        <v>33</v>
      </c>
    </row>
    <row r="435" spans="1:36" x14ac:dyDescent="0.25">
      <c r="A435">
        <v>13285</v>
      </c>
      <c r="B435" t="s">
        <v>7014</v>
      </c>
      <c r="C435" t="s">
        <v>5130</v>
      </c>
      <c r="D435" t="s">
        <v>7015</v>
      </c>
      <c r="E435" t="s">
        <v>1021</v>
      </c>
      <c r="F435" t="s">
        <v>27</v>
      </c>
      <c r="G435" t="s">
        <v>27</v>
      </c>
      <c r="H435" t="s">
        <v>33</v>
      </c>
      <c r="I435" t="s">
        <v>5138</v>
      </c>
      <c r="J435">
        <v>1</v>
      </c>
      <c r="K435">
        <v>1</v>
      </c>
      <c r="L435" s="1" t="s">
        <v>7016</v>
      </c>
      <c r="M435" t="s">
        <v>1022</v>
      </c>
      <c r="N435">
        <v>3</v>
      </c>
      <c r="O435">
        <v>22</v>
      </c>
      <c r="P435">
        <v>108</v>
      </c>
      <c r="Q435">
        <v>1</v>
      </c>
      <c r="R435" t="s">
        <v>249</v>
      </c>
      <c r="S435">
        <v>1970</v>
      </c>
      <c r="T435">
        <v>2</v>
      </c>
      <c r="U435">
        <v>9</v>
      </c>
      <c r="V435" t="s">
        <v>30</v>
      </c>
      <c r="W435" t="s">
        <v>30</v>
      </c>
      <c r="X435" t="s">
        <v>30</v>
      </c>
      <c r="Y435">
        <v>10</v>
      </c>
      <c r="Z435">
        <v>1</v>
      </c>
      <c r="AA435" t="s">
        <v>7017</v>
      </c>
      <c r="AB435" t="s">
        <v>33</v>
      </c>
      <c r="AC435" t="s">
        <v>251</v>
      </c>
      <c r="AD435" t="s">
        <v>38</v>
      </c>
      <c r="AE435">
        <v>5</v>
      </c>
      <c r="AF435">
        <v>2600</v>
      </c>
      <c r="AG435" t="s">
        <v>33</v>
      </c>
      <c r="AH435" t="s">
        <v>33</v>
      </c>
      <c r="AI435" t="s">
        <v>33</v>
      </c>
      <c r="AJ435" t="s">
        <v>33</v>
      </c>
    </row>
    <row r="436" spans="1:36" x14ac:dyDescent="0.25">
      <c r="A436">
        <v>13286</v>
      </c>
      <c r="B436" t="s">
        <v>7018</v>
      </c>
      <c r="C436" t="s">
        <v>5130</v>
      </c>
      <c r="D436" t="s">
        <v>7019</v>
      </c>
      <c r="E436" t="s">
        <v>1023</v>
      </c>
      <c r="F436" t="s">
        <v>27</v>
      </c>
      <c r="G436" t="s">
        <v>27</v>
      </c>
      <c r="H436" t="s">
        <v>33</v>
      </c>
      <c r="I436" t="s">
        <v>5138</v>
      </c>
      <c r="J436">
        <v>1</v>
      </c>
      <c r="K436">
        <v>2</v>
      </c>
      <c r="L436" s="1" t="s">
        <v>7020</v>
      </c>
      <c r="M436" t="s">
        <v>1024</v>
      </c>
      <c r="N436">
        <v>3</v>
      </c>
      <c r="O436">
        <v>22</v>
      </c>
      <c r="P436">
        <v>108</v>
      </c>
      <c r="Q436">
        <v>1</v>
      </c>
      <c r="R436" t="s">
        <v>249</v>
      </c>
      <c r="S436">
        <v>1985</v>
      </c>
      <c r="T436">
        <v>2</v>
      </c>
      <c r="U436">
        <v>9</v>
      </c>
      <c r="V436" t="s">
        <v>30</v>
      </c>
      <c r="W436" t="s">
        <v>30</v>
      </c>
      <c r="X436" t="s">
        <v>30</v>
      </c>
      <c r="Y436">
        <v>10</v>
      </c>
      <c r="Z436">
        <v>2</v>
      </c>
      <c r="AA436" t="s">
        <v>7021</v>
      </c>
      <c r="AB436" t="s">
        <v>33</v>
      </c>
      <c r="AC436" t="s">
        <v>251</v>
      </c>
      <c r="AD436" t="s">
        <v>38</v>
      </c>
      <c r="AE436">
        <v>5</v>
      </c>
      <c r="AF436">
        <v>2600</v>
      </c>
      <c r="AG436" t="s">
        <v>7022</v>
      </c>
      <c r="AH436" t="s">
        <v>33</v>
      </c>
      <c r="AI436" t="s">
        <v>33</v>
      </c>
      <c r="AJ436" t="s">
        <v>33</v>
      </c>
    </row>
    <row r="437" spans="1:36" x14ac:dyDescent="0.25">
      <c r="A437">
        <v>13287</v>
      </c>
      <c r="B437" t="s">
        <v>7023</v>
      </c>
      <c r="C437" t="s">
        <v>5130</v>
      </c>
      <c r="D437" t="s">
        <v>7024</v>
      </c>
      <c r="E437" t="s">
        <v>1026</v>
      </c>
      <c r="F437" t="s">
        <v>27</v>
      </c>
      <c r="G437" t="s">
        <v>27</v>
      </c>
      <c r="H437" t="s">
        <v>33</v>
      </c>
      <c r="I437" t="s">
        <v>5138</v>
      </c>
      <c r="J437">
        <v>1</v>
      </c>
      <c r="K437">
        <v>2</v>
      </c>
      <c r="L437" s="1" t="s">
        <v>7025</v>
      </c>
      <c r="M437" t="s">
        <v>1027</v>
      </c>
      <c r="N437">
        <v>3</v>
      </c>
      <c r="O437">
        <v>22</v>
      </c>
      <c r="P437">
        <v>108</v>
      </c>
      <c r="Q437">
        <v>1</v>
      </c>
      <c r="R437" t="s">
        <v>249</v>
      </c>
      <c r="S437">
        <v>1989</v>
      </c>
      <c r="T437">
        <v>2</v>
      </c>
      <c r="U437">
        <v>9</v>
      </c>
      <c r="V437" t="s">
        <v>30</v>
      </c>
      <c r="W437" t="s">
        <v>30</v>
      </c>
      <c r="X437" t="s">
        <v>30</v>
      </c>
      <c r="Y437">
        <v>10</v>
      </c>
      <c r="Z437">
        <v>2</v>
      </c>
      <c r="AA437" t="s">
        <v>1096</v>
      </c>
      <c r="AB437" t="s">
        <v>33</v>
      </c>
      <c r="AC437" t="s">
        <v>251</v>
      </c>
      <c r="AD437" t="s">
        <v>38</v>
      </c>
      <c r="AE437">
        <v>5</v>
      </c>
      <c r="AF437">
        <v>2600</v>
      </c>
      <c r="AG437" t="s">
        <v>7026</v>
      </c>
      <c r="AH437" t="s">
        <v>33</v>
      </c>
      <c r="AI437" t="s">
        <v>33</v>
      </c>
      <c r="AJ437" t="s">
        <v>33</v>
      </c>
    </row>
    <row r="438" spans="1:36" x14ac:dyDescent="0.25">
      <c r="A438">
        <v>13288</v>
      </c>
      <c r="B438" t="s">
        <v>7027</v>
      </c>
      <c r="C438" t="s">
        <v>5130</v>
      </c>
      <c r="D438" t="s">
        <v>7028</v>
      </c>
      <c r="E438" t="s">
        <v>1028</v>
      </c>
      <c r="F438" t="s">
        <v>27</v>
      </c>
      <c r="G438" t="s">
        <v>27</v>
      </c>
      <c r="H438" t="s">
        <v>33</v>
      </c>
      <c r="I438" t="s">
        <v>5138</v>
      </c>
      <c r="J438">
        <v>1</v>
      </c>
      <c r="K438">
        <v>18</v>
      </c>
      <c r="L438" s="1" t="s">
        <v>7029</v>
      </c>
      <c r="M438" t="s">
        <v>1029</v>
      </c>
      <c r="N438">
        <v>3</v>
      </c>
      <c r="O438">
        <v>22</v>
      </c>
      <c r="P438">
        <v>108</v>
      </c>
      <c r="Q438">
        <v>1</v>
      </c>
      <c r="R438" t="s">
        <v>249</v>
      </c>
      <c r="S438">
        <v>1977</v>
      </c>
      <c r="T438">
        <v>2</v>
      </c>
      <c r="U438">
        <v>9</v>
      </c>
      <c r="V438" t="s">
        <v>30</v>
      </c>
      <c r="W438" t="s">
        <v>30</v>
      </c>
      <c r="X438" t="s">
        <v>30</v>
      </c>
      <c r="Y438">
        <v>10</v>
      </c>
      <c r="Z438">
        <v>2</v>
      </c>
      <c r="AA438" t="s">
        <v>7030</v>
      </c>
      <c r="AB438" t="s">
        <v>33</v>
      </c>
      <c r="AC438" t="s">
        <v>251</v>
      </c>
      <c r="AD438" t="s">
        <v>38</v>
      </c>
      <c r="AE438">
        <v>5</v>
      </c>
      <c r="AF438">
        <v>3120</v>
      </c>
      <c r="AG438" t="s">
        <v>33</v>
      </c>
      <c r="AH438" t="s">
        <v>33</v>
      </c>
      <c r="AI438" t="s">
        <v>33</v>
      </c>
      <c r="AJ438" t="s">
        <v>33</v>
      </c>
    </row>
    <row r="439" spans="1:36" x14ac:dyDescent="0.25">
      <c r="A439">
        <v>13289</v>
      </c>
      <c r="B439" t="s">
        <v>7031</v>
      </c>
      <c r="C439" t="s">
        <v>5130</v>
      </c>
      <c r="D439" t="s">
        <v>7032</v>
      </c>
      <c r="E439" t="s">
        <v>1030</v>
      </c>
      <c r="F439" t="s">
        <v>27</v>
      </c>
      <c r="G439" t="s">
        <v>27</v>
      </c>
      <c r="H439" t="s">
        <v>33</v>
      </c>
      <c r="I439" t="s">
        <v>5138</v>
      </c>
      <c r="J439">
        <v>1</v>
      </c>
      <c r="K439">
        <v>18</v>
      </c>
      <c r="L439" s="1" t="s">
        <v>7033</v>
      </c>
      <c r="M439" t="s">
        <v>828</v>
      </c>
      <c r="N439">
        <v>3</v>
      </c>
      <c r="O439">
        <v>22</v>
      </c>
      <c r="P439">
        <v>108</v>
      </c>
      <c r="Q439">
        <v>1</v>
      </c>
      <c r="R439" t="s">
        <v>249</v>
      </c>
      <c r="S439" t="s">
        <v>33</v>
      </c>
      <c r="T439" t="s">
        <v>33</v>
      </c>
      <c r="U439">
        <v>9</v>
      </c>
      <c r="V439" t="s">
        <v>30</v>
      </c>
      <c r="W439" t="s">
        <v>30</v>
      </c>
      <c r="X439" t="s">
        <v>30</v>
      </c>
      <c r="Y439">
        <v>10</v>
      </c>
      <c r="Z439">
        <v>2</v>
      </c>
      <c r="AA439" t="s">
        <v>7034</v>
      </c>
      <c r="AB439" t="s">
        <v>33</v>
      </c>
      <c r="AC439" t="s">
        <v>251</v>
      </c>
      <c r="AD439" t="s">
        <v>33</v>
      </c>
      <c r="AE439">
        <v>5</v>
      </c>
      <c r="AF439">
        <v>3120</v>
      </c>
      <c r="AG439" t="s">
        <v>33</v>
      </c>
      <c r="AH439" t="s">
        <v>33</v>
      </c>
      <c r="AI439" t="s">
        <v>33</v>
      </c>
      <c r="AJ439" t="s">
        <v>33</v>
      </c>
    </row>
    <row r="440" spans="1:36" x14ac:dyDescent="0.25">
      <c r="A440">
        <v>13290</v>
      </c>
      <c r="B440" t="s">
        <v>7035</v>
      </c>
      <c r="C440" t="s">
        <v>5130</v>
      </c>
      <c r="D440" t="s">
        <v>7036</v>
      </c>
      <c r="E440" t="s">
        <v>1031</v>
      </c>
      <c r="F440" t="s">
        <v>27</v>
      </c>
      <c r="G440" t="s">
        <v>27</v>
      </c>
      <c r="H440" t="s">
        <v>33</v>
      </c>
      <c r="I440" t="s">
        <v>5132</v>
      </c>
      <c r="J440">
        <v>1</v>
      </c>
      <c r="K440">
        <v>18</v>
      </c>
      <c r="L440" s="1" t="s">
        <v>7037</v>
      </c>
      <c r="M440" t="s">
        <v>1032</v>
      </c>
      <c r="N440">
        <v>3</v>
      </c>
      <c r="O440">
        <v>22</v>
      </c>
      <c r="P440">
        <v>108</v>
      </c>
      <c r="Q440">
        <v>1</v>
      </c>
      <c r="R440" t="s">
        <v>249</v>
      </c>
      <c r="S440">
        <v>1986</v>
      </c>
      <c r="T440">
        <v>2</v>
      </c>
      <c r="U440">
        <v>9</v>
      </c>
      <c r="V440" t="s">
        <v>30</v>
      </c>
      <c r="W440" t="s">
        <v>30</v>
      </c>
      <c r="X440" t="s">
        <v>30</v>
      </c>
      <c r="Y440">
        <v>10</v>
      </c>
      <c r="Z440">
        <v>2</v>
      </c>
      <c r="AA440" t="s">
        <v>7038</v>
      </c>
      <c r="AB440" t="s">
        <v>33</v>
      </c>
      <c r="AC440" t="s">
        <v>251</v>
      </c>
      <c r="AD440" t="s">
        <v>38</v>
      </c>
      <c r="AE440">
        <v>5</v>
      </c>
      <c r="AF440">
        <v>3120</v>
      </c>
      <c r="AG440" t="s">
        <v>1066</v>
      </c>
      <c r="AH440" t="s">
        <v>33</v>
      </c>
      <c r="AI440" t="s">
        <v>33</v>
      </c>
      <c r="AJ440" t="s">
        <v>33</v>
      </c>
    </row>
    <row r="441" spans="1:36" x14ac:dyDescent="0.25">
      <c r="A441">
        <v>13291</v>
      </c>
      <c r="B441" t="s">
        <v>7039</v>
      </c>
      <c r="C441" t="s">
        <v>5130</v>
      </c>
      <c r="D441" t="s">
        <v>7040</v>
      </c>
      <c r="E441" t="s">
        <v>1033</v>
      </c>
      <c r="F441" t="s">
        <v>27</v>
      </c>
      <c r="G441" t="s">
        <v>27</v>
      </c>
      <c r="H441" t="s">
        <v>33</v>
      </c>
      <c r="I441" t="s">
        <v>5132</v>
      </c>
      <c r="J441">
        <v>1</v>
      </c>
      <c r="K441">
        <v>19</v>
      </c>
      <c r="L441" s="1" t="s">
        <v>7041</v>
      </c>
      <c r="M441" t="s">
        <v>1034</v>
      </c>
      <c r="N441">
        <v>3</v>
      </c>
      <c r="O441">
        <v>22</v>
      </c>
      <c r="P441">
        <v>108</v>
      </c>
      <c r="Q441">
        <v>1</v>
      </c>
      <c r="R441" t="s">
        <v>249</v>
      </c>
      <c r="S441">
        <v>1989</v>
      </c>
      <c r="T441">
        <v>2</v>
      </c>
      <c r="U441">
        <v>9</v>
      </c>
      <c r="V441" t="s">
        <v>30</v>
      </c>
      <c r="W441" t="s">
        <v>30</v>
      </c>
      <c r="X441" t="s">
        <v>30</v>
      </c>
      <c r="Y441">
        <v>10</v>
      </c>
      <c r="Z441">
        <v>1</v>
      </c>
      <c r="AA441" t="s">
        <v>1105</v>
      </c>
      <c r="AB441" t="s">
        <v>33</v>
      </c>
      <c r="AC441" t="s">
        <v>251</v>
      </c>
      <c r="AD441" t="s">
        <v>43</v>
      </c>
      <c r="AE441">
        <v>5</v>
      </c>
      <c r="AF441">
        <v>3120</v>
      </c>
      <c r="AG441" t="s">
        <v>7042</v>
      </c>
      <c r="AH441" t="s">
        <v>33</v>
      </c>
      <c r="AI441" t="s">
        <v>33</v>
      </c>
      <c r="AJ441" t="s">
        <v>33</v>
      </c>
    </row>
    <row r="442" spans="1:36" x14ac:dyDescent="0.25">
      <c r="A442">
        <v>13292</v>
      </c>
      <c r="B442" t="s">
        <v>7043</v>
      </c>
      <c r="C442" t="s">
        <v>5136</v>
      </c>
      <c r="D442" t="s">
        <v>7044</v>
      </c>
      <c r="E442" t="s">
        <v>1035</v>
      </c>
      <c r="F442" t="s">
        <v>27</v>
      </c>
      <c r="G442" t="s">
        <v>27</v>
      </c>
      <c r="H442">
        <v>0.05</v>
      </c>
      <c r="I442" t="s">
        <v>5138</v>
      </c>
      <c r="J442">
        <v>3</v>
      </c>
      <c r="K442">
        <v>12</v>
      </c>
      <c r="L442" s="1" t="s">
        <v>7045</v>
      </c>
      <c r="M442" t="s">
        <v>1036</v>
      </c>
      <c r="N442">
        <v>5</v>
      </c>
      <c r="O442">
        <v>30</v>
      </c>
      <c r="P442">
        <v>123</v>
      </c>
      <c r="Q442">
        <v>1</v>
      </c>
      <c r="R442" t="s">
        <v>29</v>
      </c>
      <c r="S442">
        <v>1983</v>
      </c>
      <c r="T442">
        <v>2</v>
      </c>
      <c r="U442">
        <v>13</v>
      </c>
      <c r="V442" t="s">
        <v>30</v>
      </c>
      <c r="W442" t="s">
        <v>30</v>
      </c>
      <c r="X442" t="s">
        <v>30</v>
      </c>
      <c r="Y442">
        <v>10</v>
      </c>
      <c r="Z442">
        <v>3</v>
      </c>
      <c r="AA442" t="s">
        <v>1108</v>
      </c>
      <c r="AB442" t="s">
        <v>33</v>
      </c>
      <c r="AC442" t="s">
        <v>31</v>
      </c>
      <c r="AD442" t="s">
        <v>38</v>
      </c>
      <c r="AE442">
        <v>5</v>
      </c>
      <c r="AF442">
        <v>2340</v>
      </c>
      <c r="AG442" t="s">
        <v>7046</v>
      </c>
      <c r="AH442" t="s">
        <v>33</v>
      </c>
      <c r="AI442" t="s">
        <v>33</v>
      </c>
      <c r="AJ442" t="s">
        <v>33</v>
      </c>
    </row>
    <row r="443" spans="1:36" x14ac:dyDescent="0.25">
      <c r="A443">
        <v>13293</v>
      </c>
      <c r="B443" t="s">
        <v>7047</v>
      </c>
      <c r="C443" t="s">
        <v>5204</v>
      </c>
      <c r="D443" t="s">
        <v>7048</v>
      </c>
      <c r="E443" t="s">
        <v>1038</v>
      </c>
      <c r="F443" t="s">
        <v>27</v>
      </c>
      <c r="G443" t="s">
        <v>33</v>
      </c>
      <c r="H443">
        <v>-0.15</v>
      </c>
      <c r="I443" t="s">
        <v>5138</v>
      </c>
      <c r="J443">
        <v>1</v>
      </c>
      <c r="K443">
        <v>96</v>
      </c>
      <c r="L443" s="1" t="s">
        <v>7049</v>
      </c>
      <c r="M443" t="s">
        <v>1039</v>
      </c>
      <c r="N443">
        <v>3</v>
      </c>
      <c r="O443">
        <v>33</v>
      </c>
      <c r="P443">
        <v>125</v>
      </c>
      <c r="Q443" t="s">
        <v>33</v>
      </c>
      <c r="R443" t="s">
        <v>243</v>
      </c>
      <c r="S443">
        <v>1975</v>
      </c>
      <c r="T443">
        <v>2</v>
      </c>
      <c r="U443">
        <v>6</v>
      </c>
      <c r="V443" t="s">
        <v>30</v>
      </c>
      <c r="W443" t="s">
        <v>30</v>
      </c>
      <c r="X443" t="s">
        <v>30</v>
      </c>
      <c r="Y443">
        <v>10</v>
      </c>
      <c r="Z443">
        <v>1</v>
      </c>
      <c r="AA443" t="s">
        <v>1111</v>
      </c>
      <c r="AB443" t="s">
        <v>7050</v>
      </c>
      <c r="AC443" t="s">
        <v>154</v>
      </c>
      <c r="AD443" t="s">
        <v>32</v>
      </c>
      <c r="AE443">
        <v>1</v>
      </c>
      <c r="AF443">
        <v>2340</v>
      </c>
      <c r="AG443" t="s">
        <v>33</v>
      </c>
      <c r="AH443" t="s">
        <v>33</v>
      </c>
      <c r="AI443" t="s">
        <v>33</v>
      </c>
      <c r="AJ443" t="s">
        <v>33</v>
      </c>
    </row>
    <row r="444" spans="1:36" x14ac:dyDescent="0.25">
      <c r="A444">
        <v>13294</v>
      </c>
      <c r="B444" t="s">
        <v>7051</v>
      </c>
      <c r="C444" t="s">
        <v>5204</v>
      </c>
      <c r="D444" t="s">
        <v>7052</v>
      </c>
      <c r="E444" t="s">
        <v>7053</v>
      </c>
      <c r="F444" t="s">
        <v>27</v>
      </c>
      <c r="G444" t="s">
        <v>33</v>
      </c>
      <c r="H444">
        <v>-0.15</v>
      </c>
      <c r="I444" t="s">
        <v>5138</v>
      </c>
      <c r="J444">
        <v>1</v>
      </c>
      <c r="K444">
        <v>96</v>
      </c>
      <c r="L444" s="1" t="s">
        <v>7054</v>
      </c>
      <c r="M444" t="s">
        <v>7055</v>
      </c>
      <c r="N444">
        <v>3</v>
      </c>
      <c r="O444">
        <v>33</v>
      </c>
      <c r="P444">
        <v>125</v>
      </c>
      <c r="Q444" t="s">
        <v>33</v>
      </c>
      <c r="R444" t="s">
        <v>243</v>
      </c>
      <c r="S444">
        <v>1992</v>
      </c>
      <c r="T444">
        <v>1</v>
      </c>
      <c r="U444">
        <v>6</v>
      </c>
      <c r="V444" t="s">
        <v>30</v>
      </c>
      <c r="W444" t="s">
        <v>30</v>
      </c>
      <c r="X444" t="s">
        <v>30</v>
      </c>
      <c r="Y444">
        <v>10</v>
      </c>
      <c r="Z444">
        <v>1</v>
      </c>
      <c r="AA444" t="s">
        <v>1114</v>
      </c>
      <c r="AB444" t="s">
        <v>1115</v>
      </c>
      <c r="AC444" t="s">
        <v>154</v>
      </c>
      <c r="AD444" t="s">
        <v>32</v>
      </c>
      <c r="AE444">
        <v>1</v>
      </c>
      <c r="AF444">
        <v>2340</v>
      </c>
      <c r="AG444" t="s">
        <v>33</v>
      </c>
      <c r="AH444" t="s">
        <v>27</v>
      </c>
      <c r="AI444" t="s">
        <v>33</v>
      </c>
      <c r="AJ444" t="s">
        <v>33</v>
      </c>
    </row>
    <row r="445" spans="1:36" x14ac:dyDescent="0.25">
      <c r="A445">
        <v>13295</v>
      </c>
      <c r="B445" t="s">
        <v>7056</v>
      </c>
      <c r="C445" t="s">
        <v>5130</v>
      </c>
      <c r="D445" t="s">
        <v>7057</v>
      </c>
      <c r="E445" t="s">
        <v>1040</v>
      </c>
      <c r="F445" t="s">
        <v>27</v>
      </c>
      <c r="G445" t="s">
        <v>27</v>
      </c>
      <c r="H445">
        <v>-0.05</v>
      </c>
      <c r="I445" t="s">
        <v>5138</v>
      </c>
      <c r="J445">
        <v>1</v>
      </c>
      <c r="K445">
        <v>1</v>
      </c>
      <c r="L445" s="1" t="s">
        <v>7058</v>
      </c>
      <c r="M445" t="s">
        <v>1041</v>
      </c>
      <c r="N445">
        <v>1</v>
      </c>
      <c r="O445">
        <v>23</v>
      </c>
      <c r="P445">
        <v>101</v>
      </c>
      <c r="Q445" t="s">
        <v>33</v>
      </c>
      <c r="R445" t="s">
        <v>580</v>
      </c>
      <c r="S445">
        <v>1955</v>
      </c>
      <c r="T445">
        <v>2</v>
      </c>
      <c r="U445">
        <v>8</v>
      </c>
      <c r="V445" t="s">
        <v>30</v>
      </c>
      <c r="W445" t="s">
        <v>30</v>
      </c>
      <c r="X445" t="s">
        <v>30</v>
      </c>
      <c r="Y445">
        <v>10</v>
      </c>
      <c r="Z445">
        <v>1</v>
      </c>
      <c r="AA445" t="s">
        <v>7059</v>
      </c>
      <c r="AB445" t="s">
        <v>60</v>
      </c>
      <c r="AC445" t="s">
        <v>558</v>
      </c>
      <c r="AD445" t="s">
        <v>30</v>
      </c>
      <c r="AE445">
        <v>3</v>
      </c>
      <c r="AF445">
        <v>2860</v>
      </c>
      <c r="AG445" t="s">
        <v>33</v>
      </c>
      <c r="AH445" t="s">
        <v>33</v>
      </c>
      <c r="AI445" t="s">
        <v>33</v>
      </c>
      <c r="AJ445" t="s">
        <v>33</v>
      </c>
    </row>
    <row r="446" spans="1:36" x14ac:dyDescent="0.25">
      <c r="A446">
        <v>13296</v>
      </c>
      <c r="B446" t="s">
        <v>7060</v>
      </c>
      <c r="C446" t="s">
        <v>5130</v>
      </c>
      <c r="D446" t="s">
        <v>7061</v>
      </c>
      <c r="E446" t="s">
        <v>1042</v>
      </c>
      <c r="F446" t="s">
        <v>27</v>
      </c>
      <c r="G446" t="s">
        <v>27</v>
      </c>
      <c r="H446">
        <v>-0.05</v>
      </c>
      <c r="I446" t="s">
        <v>5138</v>
      </c>
      <c r="J446">
        <v>1</v>
      </c>
      <c r="K446">
        <v>2</v>
      </c>
      <c r="L446" s="1" t="s">
        <v>7062</v>
      </c>
      <c r="M446" t="s">
        <v>1043</v>
      </c>
      <c r="N446">
        <v>1</v>
      </c>
      <c r="O446">
        <v>23</v>
      </c>
      <c r="P446">
        <v>101</v>
      </c>
      <c r="Q446" t="s">
        <v>33</v>
      </c>
      <c r="R446" t="s">
        <v>580</v>
      </c>
      <c r="S446">
        <v>1989</v>
      </c>
      <c r="T446">
        <v>2</v>
      </c>
      <c r="U446">
        <v>8</v>
      </c>
      <c r="V446" t="s">
        <v>30</v>
      </c>
      <c r="W446" t="s">
        <v>30</v>
      </c>
      <c r="X446" t="s">
        <v>30</v>
      </c>
      <c r="Y446">
        <v>10</v>
      </c>
      <c r="Z446">
        <v>1</v>
      </c>
      <c r="AA446" t="s">
        <v>7063</v>
      </c>
      <c r="AB446" t="s">
        <v>60</v>
      </c>
      <c r="AC446" t="s">
        <v>558</v>
      </c>
      <c r="AD446" t="s">
        <v>32</v>
      </c>
      <c r="AE446">
        <v>3</v>
      </c>
      <c r="AF446">
        <v>2860</v>
      </c>
      <c r="AG446" t="s">
        <v>7064</v>
      </c>
      <c r="AH446" t="s">
        <v>33</v>
      </c>
      <c r="AI446" t="s">
        <v>33</v>
      </c>
      <c r="AJ446" t="s">
        <v>33</v>
      </c>
    </row>
    <row r="447" spans="1:36" x14ac:dyDescent="0.25">
      <c r="A447">
        <v>13297</v>
      </c>
      <c r="B447" t="s">
        <v>7065</v>
      </c>
      <c r="C447" t="s">
        <v>5130</v>
      </c>
      <c r="D447" t="s">
        <v>7066</v>
      </c>
      <c r="E447" t="s">
        <v>1044</v>
      </c>
      <c r="F447" t="s">
        <v>27</v>
      </c>
      <c r="G447" t="s">
        <v>27</v>
      </c>
      <c r="H447">
        <v>-0.05</v>
      </c>
      <c r="I447" t="s">
        <v>5199</v>
      </c>
      <c r="J447">
        <v>1</v>
      </c>
      <c r="K447">
        <v>1</v>
      </c>
      <c r="L447" s="1" t="s">
        <v>7067</v>
      </c>
      <c r="M447" t="s">
        <v>1045</v>
      </c>
      <c r="N447">
        <v>1</v>
      </c>
      <c r="O447">
        <v>26</v>
      </c>
      <c r="P447">
        <v>101</v>
      </c>
      <c r="Q447" t="s">
        <v>33</v>
      </c>
      <c r="R447" t="s">
        <v>580</v>
      </c>
      <c r="S447">
        <v>1954</v>
      </c>
      <c r="T447">
        <v>1</v>
      </c>
      <c r="U447">
        <v>3</v>
      </c>
      <c r="V447" t="s">
        <v>30</v>
      </c>
      <c r="W447" t="s">
        <v>30</v>
      </c>
      <c r="X447" t="s">
        <v>30</v>
      </c>
      <c r="Y447">
        <v>10</v>
      </c>
      <c r="Z447" t="s">
        <v>33</v>
      </c>
      <c r="AA447" t="s">
        <v>7068</v>
      </c>
      <c r="AB447" t="s">
        <v>60</v>
      </c>
      <c r="AC447" t="s">
        <v>558</v>
      </c>
      <c r="AD447" t="s">
        <v>166</v>
      </c>
      <c r="AE447">
        <v>3</v>
      </c>
      <c r="AF447">
        <v>2860</v>
      </c>
      <c r="AG447" t="s">
        <v>33</v>
      </c>
      <c r="AH447" t="s">
        <v>33</v>
      </c>
      <c r="AI447" t="s">
        <v>33</v>
      </c>
      <c r="AJ447" t="s">
        <v>33</v>
      </c>
    </row>
    <row r="448" spans="1:36" x14ac:dyDescent="0.25">
      <c r="A448">
        <v>13298</v>
      </c>
      <c r="B448" t="s">
        <v>7069</v>
      </c>
      <c r="C448" t="s">
        <v>5130</v>
      </c>
      <c r="D448" t="s">
        <v>7070</v>
      </c>
      <c r="E448" t="s">
        <v>1046</v>
      </c>
      <c r="F448" t="s">
        <v>27</v>
      </c>
      <c r="G448" t="s">
        <v>27</v>
      </c>
      <c r="H448">
        <v>-0.05</v>
      </c>
      <c r="I448" t="s">
        <v>5138</v>
      </c>
      <c r="J448">
        <v>1</v>
      </c>
      <c r="K448">
        <v>1</v>
      </c>
      <c r="L448" s="1" t="s">
        <v>7071</v>
      </c>
      <c r="M448" t="s">
        <v>1047</v>
      </c>
      <c r="N448">
        <v>1</v>
      </c>
      <c r="O448">
        <v>23</v>
      </c>
      <c r="P448">
        <v>101</v>
      </c>
      <c r="Q448" t="s">
        <v>33</v>
      </c>
      <c r="R448" t="s">
        <v>580</v>
      </c>
      <c r="S448">
        <v>1984</v>
      </c>
      <c r="T448">
        <v>2</v>
      </c>
      <c r="U448">
        <v>8</v>
      </c>
      <c r="V448" t="s">
        <v>30</v>
      </c>
      <c r="W448" t="s">
        <v>30</v>
      </c>
      <c r="X448" t="s">
        <v>30</v>
      </c>
      <c r="Y448">
        <v>10</v>
      </c>
      <c r="Z448">
        <v>2</v>
      </c>
      <c r="AA448" t="s">
        <v>1123</v>
      </c>
      <c r="AB448" t="s">
        <v>60</v>
      </c>
      <c r="AC448" t="s">
        <v>558</v>
      </c>
      <c r="AD448" t="s">
        <v>30</v>
      </c>
      <c r="AE448">
        <v>3</v>
      </c>
      <c r="AF448">
        <v>2860</v>
      </c>
      <c r="AG448" t="s">
        <v>7072</v>
      </c>
      <c r="AH448" t="s">
        <v>33</v>
      </c>
      <c r="AI448" t="s">
        <v>33</v>
      </c>
      <c r="AJ448" t="s">
        <v>33</v>
      </c>
    </row>
    <row r="449" spans="1:36" x14ac:dyDescent="0.25">
      <c r="A449">
        <v>13299</v>
      </c>
      <c r="B449" t="s">
        <v>7073</v>
      </c>
      <c r="C449" t="s">
        <v>5130</v>
      </c>
      <c r="D449" t="s">
        <v>7074</v>
      </c>
      <c r="E449" t="s">
        <v>1049</v>
      </c>
      <c r="F449" t="s">
        <v>27</v>
      </c>
      <c r="G449" t="s">
        <v>27</v>
      </c>
      <c r="H449">
        <v>-0.05</v>
      </c>
      <c r="I449" t="s">
        <v>5138</v>
      </c>
      <c r="J449">
        <v>1</v>
      </c>
      <c r="K449">
        <v>2</v>
      </c>
      <c r="L449" s="1" t="s">
        <v>7075</v>
      </c>
      <c r="M449" t="s">
        <v>1050</v>
      </c>
      <c r="N449">
        <v>1</v>
      </c>
      <c r="O449">
        <v>24</v>
      </c>
      <c r="P449">
        <v>109</v>
      </c>
      <c r="Q449" t="s">
        <v>33</v>
      </c>
      <c r="R449" t="s">
        <v>580</v>
      </c>
      <c r="S449">
        <v>1954</v>
      </c>
      <c r="T449">
        <v>2</v>
      </c>
      <c r="U449">
        <v>10</v>
      </c>
      <c r="V449" t="s">
        <v>30</v>
      </c>
      <c r="W449" t="s">
        <v>30</v>
      </c>
      <c r="X449" t="s">
        <v>30</v>
      </c>
      <c r="Y449">
        <v>10</v>
      </c>
      <c r="Z449">
        <v>1</v>
      </c>
      <c r="AA449" t="s">
        <v>1126</v>
      </c>
      <c r="AB449" t="s">
        <v>60</v>
      </c>
      <c r="AC449" t="s">
        <v>558</v>
      </c>
      <c r="AD449" t="s">
        <v>32</v>
      </c>
      <c r="AE449">
        <v>3</v>
      </c>
      <c r="AF449">
        <v>2860</v>
      </c>
      <c r="AG449" t="s">
        <v>33</v>
      </c>
      <c r="AH449" t="s">
        <v>33</v>
      </c>
      <c r="AI449" t="s">
        <v>33</v>
      </c>
      <c r="AJ449" t="s">
        <v>33</v>
      </c>
    </row>
    <row r="450" spans="1:36" x14ac:dyDescent="0.25">
      <c r="A450">
        <v>13300</v>
      </c>
      <c r="B450" t="s">
        <v>7076</v>
      </c>
      <c r="C450" t="s">
        <v>5136</v>
      </c>
      <c r="D450" t="s">
        <v>7077</v>
      </c>
      <c r="E450" t="s">
        <v>1052</v>
      </c>
      <c r="F450" t="s">
        <v>27</v>
      </c>
      <c r="G450" t="s">
        <v>27</v>
      </c>
      <c r="H450">
        <v>-0.05</v>
      </c>
      <c r="I450" t="s">
        <v>5138</v>
      </c>
      <c r="J450">
        <v>1</v>
      </c>
      <c r="K450">
        <v>2</v>
      </c>
      <c r="L450" s="1" t="s">
        <v>7078</v>
      </c>
      <c r="M450" t="s">
        <v>1053</v>
      </c>
      <c r="N450">
        <v>1</v>
      </c>
      <c r="O450">
        <v>23</v>
      </c>
      <c r="P450">
        <v>101</v>
      </c>
      <c r="Q450" t="s">
        <v>33</v>
      </c>
      <c r="R450" t="s">
        <v>580</v>
      </c>
      <c r="S450">
        <v>1964</v>
      </c>
      <c r="T450">
        <v>2</v>
      </c>
      <c r="U450">
        <v>8</v>
      </c>
      <c r="V450" t="s">
        <v>30</v>
      </c>
      <c r="W450" t="s">
        <v>30</v>
      </c>
      <c r="X450" t="s">
        <v>30</v>
      </c>
      <c r="Y450">
        <v>10</v>
      </c>
      <c r="Z450">
        <v>1</v>
      </c>
      <c r="AA450" t="s">
        <v>7079</v>
      </c>
      <c r="AB450" t="s">
        <v>60</v>
      </c>
      <c r="AC450" t="s">
        <v>558</v>
      </c>
      <c r="AD450" t="s">
        <v>30</v>
      </c>
      <c r="AE450">
        <v>3</v>
      </c>
      <c r="AF450">
        <v>2860</v>
      </c>
      <c r="AG450" t="s">
        <v>7080</v>
      </c>
      <c r="AH450" t="s">
        <v>33</v>
      </c>
      <c r="AI450" t="s">
        <v>33</v>
      </c>
      <c r="AJ450" t="s">
        <v>33</v>
      </c>
    </row>
    <row r="451" spans="1:36" x14ac:dyDescent="0.25">
      <c r="A451">
        <v>13301</v>
      </c>
      <c r="B451" t="s">
        <v>7081</v>
      </c>
      <c r="C451" t="s">
        <v>5204</v>
      </c>
      <c r="D451" t="s">
        <v>7082</v>
      </c>
      <c r="E451" t="s">
        <v>1054</v>
      </c>
      <c r="F451" t="s">
        <v>27</v>
      </c>
      <c r="G451" t="s">
        <v>33</v>
      </c>
      <c r="H451">
        <v>-0.15</v>
      </c>
      <c r="I451" t="s">
        <v>5138</v>
      </c>
      <c r="J451">
        <v>1</v>
      </c>
      <c r="K451">
        <v>95</v>
      </c>
      <c r="L451" s="1" t="s">
        <v>7083</v>
      </c>
      <c r="M451" t="s">
        <v>1055</v>
      </c>
      <c r="N451">
        <v>3</v>
      </c>
      <c r="O451">
        <v>30</v>
      </c>
      <c r="P451">
        <v>125</v>
      </c>
      <c r="Q451" t="s">
        <v>33</v>
      </c>
      <c r="R451" t="s">
        <v>186</v>
      </c>
      <c r="S451">
        <v>1975</v>
      </c>
      <c r="T451">
        <v>2</v>
      </c>
      <c r="U451">
        <v>6</v>
      </c>
      <c r="V451" t="s">
        <v>30</v>
      </c>
      <c r="W451" t="s">
        <v>30</v>
      </c>
      <c r="X451" t="s">
        <v>30</v>
      </c>
      <c r="Y451">
        <v>10</v>
      </c>
      <c r="Z451" t="s">
        <v>33</v>
      </c>
      <c r="AA451" t="s">
        <v>1131</v>
      </c>
      <c r="AB451" t="s">
        <v>7084</v>
      </c>
      <c r="AC451" t="s">
        <v>217</v>
      </c>
      <c r="AD451" t="s">
        <v>166</v>
      </c>
      <c r="AE451">
        <v>1</v>
      </c>
      <c r="AF451">
        <v>1170</v>
      </c>
      <c r="AG451" t="s">
        <v>33</v>
      </c>
      <c r="AH451" t="s">
        <v>33</v>
      </c>
      <c r="AI451" t="s">
        <v>33</v>
      </c>
      <c r="AJ451" t="s">
        <v>33</v>
      </c>
    </row>
    <row r="452" spans="1:36" x14ac:dyDescent="0.25">
      <c r="A452">
        <v>13302</v>
      </c>
      <c r="B452" t="s">
        <v>7085</v>
      </c>
      <c r="C452" t="s">
        <v>5204</v>
      </c>
      <c r="D452" t="s">
        <v>7086</v>
      </c>
      <c r="E452" t="s">
        <v>1056</v>
      </c>
      <c r="F452" t="s">
        <v>27</v>
      </c>
      <c r="G452" t="s">
        <v>33</v>
      </c>
      <c r="H452">
        <v>-0.15</v>
      </c>
      <c r="I452" t="s">
        <v>5138</v>
      </c>
      <c r="J452">
        <v>1</v>
      </c>
      <c r="K452">
        <v>99</v>
      </c>
      <c r="L452" s="1" t="s">
        <v>7087</v>
      </c>
      <c r="M452" t="s">
        <v>1057</v>
      </c>
      <c r="N452">
        <v>3</v>
      </c>
      <c r="O452">
        <v>30</v>
      </c>
      <c r="P452">
        <v>125</v>
      </c>
      <c r="Q452" t="s">
        <v>33</v>
      </c>
      <c r="R452" t="s">
        <v>216</v>
      </c>
      <c r="S452">
        <v>1975</v>
      </c>
      <c r="T452">
        <v>2</v>
      </c>
      <c r="U452">
        <v>6</v>
      </c>
      <c r="V452" t="s">
        <v>30</v>
      </c>
      <c r="W452" t="s">
        <v>30</v>
      </c>
      <c r="X452" t="s">
        <v>30</v>
      </c>
      <c r="Y452">
        <v>10</v>
      </c>
      <c r="Z452">
        <v>1</v>
      </c>
      <c r="AA452" t="s">
        <v>7088</v>
      </c>
      <c r="AB452" t="s">
        <v>7089</v>
      </c>
      <c r="AC452" t="s">
        <v>223</v>
      </c>
      <c r="AD452" t="s">
        <v>166</v>
      </c>
      <c r="AE452">
        <v>1</v>
      </c>
      <c r="AF452">
        <v>1170</v>
      </c>
      <c r="AG452" t="s">
        <v>33</v>
      </c>
      <c r="AH452" t="s">
        <v>33</v>
      </c>
      <c r="AI452" t="s">
        <v>33</v>
      </c>
      <c r="AJ452" t="s">
        <v>33</v>
      </c>
    </row>
    <row r="453" spans="1:36" x14ac:dyDescent="0.25">
      <c r="A453">
        <v>13303</v>
      </c>
      <c r="B453" t="s">
        <v>7090</v>
      </c>
      <c r="C453" t="s">
        <v>5204</v>
      </c>
      <c r="D453" t="s">
        <v>7091</v>
      </c>
      <c r="E453" t="s">
        <v>1058</v>
      </c>
      <c r="F453" t="s">
        <v>27</v>
      </c>
      <c r="G453" t="s">
        <v>33</v>
      </c>
      <c r="H453">
        <v>-0.15</v>
      </c>
      <c r="I453" t="s">
        <v>5138</v>
      </c>
      <c r="J453">
        <v>1</v>
      </c>
      <c r="K453">
        <v>100</v>
      </c>
      <c r="L453" s="1" t="s">
        <v>7092</v>
      </c>
      <c r="M453" t="s">
        <v>1059</v>
      </c>
      <c r="N453">
        <v>3</v>
      </c>
      <c r="O453">
        <v>30</v>
      </c>
      <c r="P453">
        <v>125</v>
      </c>
      <c r="Q453" t="s">
        <v>33</v>
      </c>
      <c r="R453" t="s">
        <v>216</v>
      </c>
      <c r="S453">
        <v>1982</v>
      </c>
      <c r="T453">
        <v>2</v>
      </c>
      <c r="U453">
        <v>6</v>
      </c>
      <c r="V453" t="s">
        <v>30</v>
      </c>
      <c r="W453" t="s">
        <v>30</v>
      </c>
      <c r="X453" t="s">
        <v>30</v>
      </c>
      <c r="Y453">
        <v>10</v>
      </c>
      <c r="Z453">
        <v>2</v>
      </c>
      <c r="AA453" t="s">
        <v>7093</v>
      </c>
      <c r="AB453" t="s">
        <v>7094</v>
      </c>
      <c r="AC453" t="s">
        <v>223</v>
      </c>
      <c r="AD453" t="s">
        <v>166</v>
      </c>
      <c r="AE453">
        <v>1</v>
      </c>
      <c r="AF453">
        <v>1170</v>
      </c>
      <c r="AG453" t="s">
        <v>33</v>
      </c>
      <c r="AH453" t="s">
        <v>33</v>
      </c>
      <c r="AI453" t="s">
        <v>33</v>
      </c>
      <c r="AJ453" t="s">
        <v>33</v>
      </c>
    </row>
    <row r="454" spans="1:36" x14ac:dyDescent="0.25">
      <c r="A454">
        <v>13304</v>
      </c>
      <c r="B454" t="s">
        <v>7095</v>
      </c>
      <c r="C454" t="s">
        <v>5204</v>
      </c>
      <c r="D454" t="s">
        <v>7096</v>
      </c>
      <c r="E454" t="s">
        <v>1060</v>
      </c>
      <c r="F454" t="s">
        <v>27</v>
      </c>
      <c r="G454" t="s">
        <v>33</v>
      </c>
      <c r="H454">
        <v>-0.15</v>
      </c>
      <c r="I454" t="s">
        <v>5138</v>
      </c>
      <c r="J454">
        <v>1</v>
      </c>
      <c r="K454">
        <v>100</v>
      </c>
      <c r="L454" s="1" t="s">
        <v>7097</v>
      </c>
      <c r="M454" t="s">
        <v>1061</v>
      </c>
      <c r="N454">
        <v>3</v>
      </c>
      <c r="O454">
        <v>30</v>
      </c>
      <c r="P454">
        <v>125</v>
      </c>
      <c r="Q454" t="s">
        <v>33</v>
      </c>
      <c r="R454" t="s">
        <v>216</v>
      </c>
      <c r="S454">
        <v>1989</v>
      </c>
      <c r="T454">
        <v>2</v>
      </c>
      <c r="U454">
        <v>6</v>
      </c>
      <c r="V454" t="s">
        <v>30</v>
      </c>
      <c r="W454" t="s">
        <v>30</v>
      </c>
      <c r="X454" t="s">
        <v>30</v>
      </c>
      <c r="Y454">
        <v>10</v>
      </c>
      <c r="Z454">
        <v>2</v>
      </c>
      <c r="AA454" t="s">
        <v>7098</v>
      </c>
      <c r="AB454" t="s">
        <v>7099</v>
      </c>
      <c r="AC454" t="s">
        <v>223</v>
      </c>
      <c r="AD454" t="s">
        <v>166</v>
      </c>
      <c r="AE454">
        <v>1</v>
      </c>
      <c r="AF454">
        <v>1170</v>
      </c>
      <c r="AG454" t="s">
        <v>33</v>
      </c>
      <c r="AH454" t="s">
        <v>33</v>
      </c>
      <c r="AI454" t="s">
        <v>33</v>
      </c>
      <c r="AJ454" t="s">
        <v>33</v>
      </c>
    </row>
    <row r="455" spans="1:36" x14ac:dyDescent="0.25">
      <c r="A455">
        <v>13305</v>
      </c>
      <c r="B455" t="s">
        <v>7100</v>
      </c>
      <c r="C455" t="s">
        <v>5130</v>
      </c>
      <c r="D455" t="s">
        <v>7101</v>
      </c>
      <c r="E455" t="s">
        <v>7102</v>
      </c>
      <c r="F455" t="s">
        <v>27</v>
      </c>
      <c r="G455" t="s">
        <v>27</v>
      </c>
      <c r="H455">
        <v>-0.05</v>
      </c>
      <c r="I455" t="s">
        <v>5138</v>
      </c>
      <c r="J455">
        <v>1</v>
      </c>
      <c r="K455">
        <v>1</v>
      </c>
      <c r="L455" s="1" t="s">
        <v>7103</v>
      </c>
      <c r="M455" t="s">
        <v>7104</v>
      </c>
      <c r="N455">
        <v>1</v>
      </c>
      <c r="O455">
        <v>24</v>
      </c>
      <c r="P455">
        <v>101</v>
      </c>
      <c r="Q455" t="s">
        <v>33</v>
      </c>
      <c r="R455" t="s">
        <v>532</v>
      </c>
      <c r="S455">
        <v>1990</v>
      </c>
      <c r="T455">
        <v>2</v>
      </c>
      <c r="U455">
        <v>8</v>
      </c>
      <c r="V455" t="s">
        <v>30</v>
      </c>
      <c r="W455" t="s">
        <v>30</v>
      </c>
      <c r="X455" t="s">
        <v>30</v>
      </c>
      <c r="Y455">
        <v>10</v>
      </c>
      <c r="Z455">
        <v>1</v>
      </c>
      <c r="AA455" t="s">
        <v>7105</v>
      </c>
      <c r="AB455" t="s">
        <v>60</v>
      </c>
      <c r="AC455" t="s">
        <v>6048</v>
      </c>
      <c r="AD455" t="s">
        <v>30</v>
      </c>
      <c r="AE455">
        <v>3</v>
      </c>
      <c r="AF455">
        <v>4160</v>
      </c>
      <c r="AG455" t="s">
        <v>7106</v>
      </c>
      <c r="AH455" t="s">
        <v>33</v>
      </c>
      <c r="AI455" t="s">
        <v>33</v>
      </c>
      <c r="AJ455" t="s">
        <v>33</v>
      </c>
    </row>
    <row r="456" spans="1:36" x14ac:dyDescent="0.25">
      <c r="A456">
        <v>13306</v>
      </c>
      <c r="B456" t="s">
        <v>7107</v>
      </c>
      <c r="C456" t="s">
        <v>5130</v>
      </c>
      <c r="D456" t="s">
        <v>7108</v>
      </c>
      <c r="E456" t="s">
        <v>1062</v>
      </c>
      <c r="F456" t="s">
        <v>27</v>
      </c>
      <c r="G456" t="s">
        <v>27</v>
      </c>
      <c r="H456">
        <v>0.05</v>
      </c>
      <c r="I456" t="s">
        <v>5199</v>
      </c>
      <c r="J456">
        <v>2</v>
      </c>
      <c r="K456">
        <v>11</v>
      </c>
      <c r="L456" s="1" t="s">
        <v>7109</v>
      </c>
      <c r="M456" t="s">
        <v>1063</v>
      </c>
      <c r="N456">
        <v>6</v>
      </c>
      <c r="O456">
        <v>35</v>
      </c>
      <c r="P456">
        <v>119</v>
      </c>
      <c r="Q456" t="s">
        <v>33</v>
      </c>
      <c r="R456" t="s">
        <v>445</v>
      </c>
      <c r="S456">
        <v>1971</v>
      </c>
      <c r="T456">
        <v>2</v>
      </c>
      <c r="U456">
        <v>13</v>
      </c>
      <c r="V456" t="s">
        <v>30</v>
      </c>
      <c r="W456" t="s">
        <v>30</v>
      </c>
      <c r="X456" t="s">
        <v>30</v>
      </c>
      <c r="Y456">
        <v>10</v>
      </c>
      <c r="Z456">
        <v>6</v>
      </c>
      <c r="AA456" t="s">
        <v>7110</v>
      </c>
      <c r="AB456" t="s">
        <v>60</v>
      </c>
      <c r="AC456" t="s">
        <v>446</v>
      </c>
      <c r="AD456" t="s">
        <v>32</v>
      </c>
      <c r="AE456">
        <v>3</v>
      </c>
      <c r="AF456">
        <v>2340</v>
      </c>
      <c r="AG456" t="s">
        <v>33</v>
      </c>
      <c r="AH456" t="s">
        <v>33</v>
      </c>
      <c r="AI456">
        <v>117</v>
      </c>
      <c r="AJ456" t="s">
        <v>33</v>
      </c>
    </row>
    <row r="457" spans="1:36" x14ac:dyDescent="0.25">
      <c r="A457">
        <v>13307</v>
      </c>
      <c r="B457" t="s">
        <v>7111</v>
      </c>
      <c r="C457" t="s">
        <v>5130</v>
      </c>
      <c r="D457" t="s">
        <v>7112</v>
      </c>
      <c r="E457" t="s">
        <v>1064</v>
      </c>
      <c r="F457" t="s">
        <v>27</v>
      </c>
      <c r="G457" t="s">
        <v>27</v>
      </c>
      <c r="H457">
        <v>0.05</v>
      </c>
      <c r="I457" t="s">
        <v>5199</v>
      </c>
      <c r="J457">
        <v>2</v>
      </c>
      <c r="K457">
        <v>11</v>
      </c>
      <c r="L457" s="1" t="s">
        <v>7113</v>
      </c>
      <c r="M457" t="s">
        <v>1065</v>
      </c>
      <c r="N457">
        <v>6</v>
      </c>
      <c r="O457">
        <v>35</v>
      </c>
      <c r="P457">
        <v>119</v>
      </c>
      <c r="Q457" t="s">
        <v>33</v>
      </c>
      <c r="R457" t="s">
        <v>445</v>
      </c>
      <c r="S457">
        <v>1980</v>
      </c>
      <c r="T457">
        <v>2</v>
      </c>
      <c r="U457">
        <v>13</v>
      </c>
      <c r="V457" t="s">
        <v>30</v>
      </c>
      <c r="W457" t="s">
        <v>30</v>
      </c>
      <c r="X457" t="s">
        <v>30</v>
      </c>
      <c r="Y457">
        <v>10</v>
      </c>
      <c r="Z457">
        <v>6</v>
      </c>
      <c r="AA457" t="s">
        <v>7114</v>
      </c>
      <c r="AB457" t="s">
        <v>60</v>
      </c>
      <c r="AC457" t="s">
        <v>446</v>
      </c>
      <c r="AD457" t="s">
        <v>38</v>
      </c>
      <c r="AE457">
        <v>3</v>
      </c>
      <c r="AF457">
        <v>4680</v>
      </c>
      <c r="AG457" t="s">
        <v>7115</v>
      </c>
      <c r="AH457" t="s">
        <v>33</v>
      </c>
      <c r="AI457" t="s">
        <v>33</v>
      </c>
      <c r="AJ457" t="s">
        <v>33</v>
      </c>
    </row>
    <row r="458" spans="1:36" x14ac:dyDescent="0.25">
      <c r="A458">
        <v>13308</v>
      </c>
      <c r="B458" t="s">
        <v>7116</v>
      </c>
      <c r="C458" t="s">
        <v>5130</v>
      </c>
      <c r="D458" t="s">
        <v>7117</v>
      </c>
      <c r="E458" t="s">
        <v>1067</v>
      </c>
      <c r="F458" t="s">
        <v>27</v>
      </c>
      <c r="G458" t="s">
        <v>27</v>
      </c>
      <c r="H458" t="s">
        <v>33</v>
      </c>
      <c r="I458" t="s">
        <v>5138</v>
      </c>
      <c r="J458">
        <v>1</v>
      </c>
      <c r="K458">
        <v>13</v>
      </c>
      <c r="L458" s="1" t="s">
        <v>7118</v>
      </c>
      <c r="M458" t="s">
        <v>1068</v>
      </c>
      <c r="N458">
        <v>2</v>
      </c>
      <c r="O458">
        <v>29</v>
      </c>
      <c r="P458">
        <v>101</v>
      </c>
      <c r="Q458" t="s">
        <v>33</v>
      </c>
      <c r="R458" t="s">
        <v>216</v>
      </c>
      <c r="S458">
        <v>1984</v>
      </c>
      <c r="T458">
        <v>2</v>
      </c>
      <c r="U458">
        <v>8</v>
      </c>
      <c r="V458" t="s">
        <v>30</v>
      </c>
      <c r="W458" t="s">
        <v>30</v>
      </c>
      <c r="X458" t="s">
        <v>30</v>
      </c>
      <c r="Y458">
        <v>10</v>
      </c>
      <c r="Z458">
        <v>3</v>
      </c>
      <c r="AA458" t="s">
        <v>7119</v>
      </c>
      <c r="AB458" t="s">
        <v>60</v>
      </c>
      <c r="AC458" t="s">
        <v>223</v>
      </c>
      <c r="AD458" t="s">
        <v>32</v>
      </c>
      <c r="AE458">
        <v>7</v>
      </c>
      <c r="AF458">
        <v>5200</v>
      </c>
      <c r="AG458" t="s">
        <v>2598</v>
      </c>
      <c r="AH458" t="s">
        <v>33</v>
      </c>
      <c r="AI458" t="s">
        <v>33</v>
      </c>
      <c r="AJ458" t="s">
        <v>33</v>
      </c>
    </row>
    <row r="459" spans="1:36" x14ac:dyDescent="0.25">
      <c r="A459">
        <v>13309</v>
      </c>
      <c r="B459" t="s">
        <v>7120</v>
      </c>
      <c r="C459" t="s">
        <v>5130</v>
      </c>
      <c r="D459" t="s">
        <v>7121</v>
      </c>
      <c r="E459" t="s">
        <v>1069</v>
      </c>
      <c r="F459" t="s">
        <v>27</v>
      </c>
      <c r="G459" t="s">
        <v>27</v>
      </c>
      <c r="H459" t="s">
        <v>33</v>
      </c>
      <c r="I459" t="s">
        <v>5132</v>
      </c>
      <c r="J459">
        <v>1</v>
      </c>
      <c r="K459">
        <v>13</v>
      </c>
      <c r="L459" s="1" t="s">
        <v>7122</v>
      </c>
      <c r="M459" t="s">
        <v>1070</v>
      </c>
      <c r="N459">
        <v>2</v>
      </c>
      <c r="O459">
        <v>24</v>
      </c>
      <c r="P459">
        <v>109</v>
      </c>
      <c r="Q459" t="s">
        <v>33</v>
      </c>
      <c r="R459" t="s">
        <v>216</v>
      </c>
      <c r="S459">
        <v>1984</v>
      </c>
      <c r="T459">
        <v>2</v>
      </c>
      <c r="U459">
        <v>10</v>
      </c>
      <c r="V459" t="s">
        <v>30</v>
      </c>
      <c r="W459" t="s">
        <v>30</v>
      </c>
      <c r="X459" t="s">
        <v>30</v>
      </c>
      <c r="Y459">
        <v>10</v>
      </c>
      <c r="Z459">
        <v>3</v>
      </c>
      <c r="AA459" t="s">
        <v>7123</v>
      </c>
      <c r="AB459" t="s">
        <v>60</v>
      </c>
      <c r="AC459" t="s">
        <v>223</v>
      </c>
      <c r="AD459" t="s">
        <v>38</v>
      </c>
      <c r="AE459">
        <v>7</v>
      </c>
      <c r="AF459">
        <v>5200</v>
      </c>
      <c r="AG459" t="s">
        <v>1187</v>
      </c>
      <c r="AH459" t="s">
        <v>33</v>
      </c>
      <c r="AI459" t="s">
        <v>33</v>
      </c>
      <c r="AJ459" t="s">
        <v>33</v>
      </c>
    </row>
    <row r="460" spans="1:36" x14ac:dyDescent="0.25">
      <c r="A460">
        <v>13310</v>
      </c>
      <c r="B460" t="s">
        <v>7124</v>
      </c>
      <c r="C460" t="s">
        <v>5136</v>
      </c>
      <c r="D460" t="s">
        <v>7125</v>
      </c>
      <c r="E460" t="s">
        <v>1071</v>
      </c>
      <c r="F460" t="s">
        <v>27</v>
      </c>
      <c r="G460" t="s">
        <v>27</v>
      </c>
      <c r="H460" t="s">
        <v>33</v>
      </c>
      <c r="I460" t="s">
        <v>5138</v>
      </c>
      <c r="J460">
        <v>1</v>
      </c>
      <c r="K460">
        <v>11</v>
      </c>
      <c r="L460" s="1" t="s">
        <v>7126</v>
      </c>
      <c r="M460" t="s">
        <v>1072</v>
      </c>
      <c r="N460">
        <v>2</v>
      </c>
      <c r="O460">
        <v>23</v>
      </c>
      <c r="P460">
        <v>101</v>
      </c>
      <c r="Q460" t="s">
        <v>33</v>
      </c>
      <c r="R460" t="s">
        <v>216</v>
      </c>
      <c r="S460">
        <v>1985</v>
      </c>
      <c r="T460">
        <v>2</v>
      </c>
      <c r="U460">
        <v>8</v>
      </c>
      <c r="V460" t="s">
        <v>30</v>
      </c>
      <c r="W460" t="s">
        <v>30</v>
      </c>
      <c r="X460" t="s">
        <v>30</v>
      </c>
      <c r="Y460">
        <v>10</v>
      </c>
      <c r="Z460">
        <v>2</v>
      </c>
      <c r="AA460" t="s">
        <v>1155</v>
      </c>
      <c r="AB460" t="s">
        <v>60</v>
      </c>
      <c r="AC460" t="s">
        <v>223</v>
      </c>
      <c r="AD460" t="s">
        <v>32</v>
      </c>
      <c r="AE460">
        <v>7</v>
      </c>
      <c r="AF460">
        <v>4680</v>
      </c>
      <c r="AG460" t="s">
        <v>33</v>
      </c>
      <c r="AH460" t="s">
        <v>33</v>
      </c>
      <c r="AI460" t="s">
        <v>33</v>
      </c>
      <c r="AJ460" t="s">
        <v>33</v>
      </c>
    </row>
    <row r="461" spans="1:36" x14ac:dyDescent="0.25">
      <c r="A461">
        <v>13311</v>
      </c>
      <c r="B461" t="s">
        <v>7127</v>
      </c>
      <c r="C461" t="s">
        <v>5262</v>
      </c>
      <c r="D461" t="s">
        <v>7128</v>
      </c>
      <c r="E461" t="s">
        <v>1073</v>
      </c>
      <c r="F461" t="s">
        <v>27</v>
      </c>
      <c r="G461" t="s">
        <v>27</v>
      </c>
      <c r="H461" t="s">
        <v>33</v>
      </c>
      <c r="I461" t="s">
        <v>5199</v>
      </c>
      <c r="J461">
        <v>1</v>
      </c>
      <c r="K461">
        <v>11</v>
      </c>
      <c r="L461" s="1" t="s">
        <v>7129</v>
      </c>
      <c r="M461" t="s">
        <v>1074</v>
      </c>
      <c r="N461">
        <v>2</v>
      </c>
      <c r="O461">
        <v>26</v>
      </c>
      <c r="P461">
        <v>101</v>
      </c>
      <c r="Q461" t="s">
        <v>33</v>
      </c>
      <c r="R461" t="s">
        <v>216</v>
      </c>
      <c r="S461">
        <v>1985</v>
      </c>
      <c r="T461">
        <v>1</v>
      </c>
      <c r="U461">
        <v>3</v>
      </c>
      <c r="V461" t="s">
        <v>30</v>
      </c>
      <c r="W461" t="s">
        <v>30</v>
      </c>
      <c r="X461" t="s">
        <v>30</v>
      </c>
      <c r="Y461">
        <v>10</v>
      </c>
      <c r="Z461">
        <v>1</v>
      </c>
      <c r="AA461" t="s">
        <v>1159</v>
      </c>
      <c r="AB461" t="s">
        <v>60</v>
      </c>
      <c r="AC461" t="s">
        <v>223</v>
      </c>
      <c r="AD461" t="s">
        <v>38</v>
      </c>
      <c r="AE461">
        <v>7</v>
      </c>
      <c r="AF461">
        <v>5200</v>
      </c>
      <c r="AG461" t="s">
        <v>7130</v>
      </c>
      <c r="AH461" t="s">
        <v>33</v>
      </c>
      <c r="AI461" t="s">
        <v>33</v>
      </c>
      <c r="AJ461" t="s">
        <v>33</v>
      </c>
    </row>
    <row r="462" spans="1:36" x14ac:dyDescent="0.25">
      <c r="A462">
        <v>13312</v>
      </c>
      <c r="B462" t="s">
        <v>7131</v>
      </c>
      <c r="C462" t="s">
        <v>5130</v>
      </c>
      <c r="D462" t="s">
        <v>7132</v>
      </c>
      <c r="E462" t="s">
        <v>1076</v>
      </c>
      <c r="F462" t="s">
        <v>27</v>
      </c>
      <c r="G462" t="s">
        <v>27</v>
      </c>
      <c r="H462" t="s">
        <v>33</v>
      </c>
      <c r="I462" t="s">
        <v>5138</v>
      </c>
      <c r="J462">
        <v>1</v>
      </c>
      <c r="K462">
        <v>20</v>
      </c>
      <c r="L462" s="1" t="s">
        <v>7133</v>
      </c>
      <c r="M462" t="s">
        <v>1077</v>
      </c>
      <c r="N462">
        <v>1</v>
      </c>
      <c r="O462">
        <v>32</v>
      </c>
      <c r="P462">
        <v>119</v>
      </c>
      <c r="Q462" t="s">
        <v>33</v>
      </c>
      <c r="R462" t="s">
        <v>216</v>
      </c>
      <c r="S462">
        <v>1984</v>
      </c>
      <c r="T462">
        <v>2</v>
      </c>
      <c r="U462">
        <v>13</v>
      </c>
      <c r="V462" t="s">
        <v>30</v>
      </c>
      <c r="W462" t="s">
        <v>30</v>
      </c>
      <c r="X462" t="s">
        <v>30</v>
      </c>
      <c r="Y462">
        <v>10</v>
      </c>
      <c r="Z462">
        <v>2</v>
      </c>
      <c r="AA462" t="s">
        <v>1162</v>
      </c>
      <c r="AB462" t="s">
        <v>60</v>
      </c>
      <c r="AC462" t="s">
        <v>223</v>
      </c>
      <c r="AD462" t="s">
        <v>38</v>
      </c>
      <c r="AE462">
        <v>7</v>
      </c>
      <c r="AF462">
        <v>5200</v>
      </c>
      <c r="AG462" t="s">
        <v>1241</v>
      </c>
      <c r="AH462" t="s">
        <v>33</v>
      </c>
      <c r="AI462" t="s">
        <v>33</v>
      </c>
      <c r="AJ462" t="s">
        <v>33</v>
      </c>
    </row>
    <row r="463" spans="1:36" x14ac:dyDescent="0.25">
      <c r="A463">
        <v>13313</v>
      </c>
      <c r="B463" t="s">
        <v>7134</v>
      </c>
      <c r="C463" t="s">
        <v>5130</v>
      </c>
      <c r="D463" t="s">
        <v>7135</v>
      </c>
      <c r="E463" t="s">
        <v>1080</v>
      </c>
      <c r="F463" t="s">
        <v>27</v>
      </c>
      <c r="G463" t="s">
        <v>27</v>
      </c>
      <c r="H463" t="s">
        <v>33</v>
      </c>
      <c r="I463" t="s">
        <v>5138</v>
      </c>
      <c r="J463">
        <v>3</v>
      </c>
      <c r="K463">
        <v>8</v>
      </c>
      <c r="L463" s="1" t="s">
        <v>7136</v>
      </c>
      <c r="M463" t="s">
        <v>1081</v>
      </c>
      <c r="N463">
        <v>5</v>
      </c>
      <c r="O463">
        <v>30</v>
      </c>
      <c r="P463">
        <v>123</v>
      </c>
      <c r="Q463">
        <v>1</v>
      </c>
      <c r="R463" t="s">
        <v>249</v>
      </c>
      <c r="S463">
        <v>1979</v>
      </c>
      <c r="T463">
        <v>2</v>
      </c>
      <c r="U463">
        <v>13</v>
      </c>
      <c r="V463" t="s">
        <v>30</v>
      </c>
      <c r="W463" t="s">
        <v>30</v>
      </c>
      <c r="X463" t="s">
        <v>30</v>
      </c>
      <c r="Y463">
        <v>10</v>
      </c>
      <c r="Z463">
        <v>2</v>
      </c>
      <c r="AA463" t="s">
        <v>7137</v>
      </c>
      <c r="AB463" t="s">
        <v>60</v>
      </c>
      <c r="AC463" t="s">
        <v>251</v>
      </c>
      <c r="AD463" t="s">
        <v>38</v>
      </c>
      <c r="AE463">
        <v>3</v>
      </c>
      <c r="AF463">
        <v>3640</v>
      </c>
      <c r="AG463" t="s">
        <v>7138</v>
      </c>
      <c r="AH463" t="s">
        <v>33</v>
      </c>
      <c r="AI463" t="s">
        <v>33</v>
      </c>
      <c r="AJ463" t="s">
        <v>33</v>
      </c>
    </row>
    <row r="464" spans="1:36" x14ac:dyDescent="0.25">
      <c r="A464">
        <v>13314</v>
      </c>
      <c r="B464" t="s">
        <v>7139</v>
      </c>
      <c r="C464" t="s">
        <v>5130</v>
      </c>
      <c r="D464" t="s">
        <v>7140</v>
      </c>
      <c r="E464" t="s">
        <v>1083</v>
      </c>
      <c r="F464" t="s">
        <v>27</v>
      </c>
      <c r="G464" t="s">
        <v>27</v>
      </c>
      <c r="H464">
        <v>-0.05</v>
      </c>
      <c r="I464" t="s">
        <v>5138</v>
      </c>
      <c r="J464">
        <v>1</v>
      </c>
      <c r="K464">
        <v>2</v>
      </c>
      <c r="L464" s="1" t="s">
        <v>7141</v>
      </c>
      <c r="M464" t="s">
        <v>1084</v>
      </c>
      <c r="N464">
        <v>1</v>
      </c>
      <c r="O464">
        <v>24</v>
      </c>
      <c r="P464">
        <v>109</v>
      </c>
      <c r="Q464" t="s">
        <v>33</v>
      </c>
      <c r="R464" t="s">
        <v>153</v>
      </c>
      <c r="S464">
        <v>1989</v>
      </c>
      <c r="T464">
        <v>2</v>
      </c>
      <c r="U464">
        <v>10</v>
      </c>
      <c r="V464" t="s">
        <v>30</v>
      </c>
      <c r="W464" t="s">
        <v>30</v>
      </c>
      <c r="X464" t="s">
        <v>30</v>
      </c>
      <c r="Y464">
        <v>10</v>
      </c>
      <c r="Z464">
        <v>2</v>
      </c>
      <c r="AA464" t="s">
        <v>1167</v>
      </c>
      <c r="AB464" t="s">
        <v>60</v>
      </c>
      <c r="AC464" t="s">
        <v>187</v>
      </c>
      <c r="AD464" t="s">
        <v>43</v>
      </c>
      <c r="AE464">
        <v>3</v>
      </c>
      <c r="AF464">
        <v>4940</v>
      </c>
      <c r="AG464" t="s">
        <v>1136</v>
      </c>
      <c r="AH464" t="s">
        <v>33</v>
      </c>
      <c r="AI464" t="s">
        <v>33</v>
      </c>
      <c r="AJ464" t="s">
        <v>33</v>
      </c>
    </row>
    <row r="465" spans="1:36" x14ac:dyDescent="0.25">
      <c r="A465">
        <v>13315</v>
      </c>
      <c r="B465" t="s">
        <v>7142</v>
      </c>
      <c r="C465" t="s">
        <v>5130</v>
      </c>
      <c r="D465" t="s">
        <v>7143</v>
      </c>
      <c r="E465" t="s">
        <v>1087</v>
      </c>
      <c r="F465" t="s">
        <v>27</v>
      </c>
      <c r="G465" t="s">
        <v>27</v>
      </c>
      <c r="H465">
        <v>-0.05</v>
      </c>
      <c r="I465" t="s">
        <v>5138</v>
      </c>
      <c r="J465">
        <v>1</v>
      </c>
      <c r="K465">
        <v>1</v>
      </c>
      <c r="L465" s="1" t="s">
        <v>7144</v>
      </c>
      <c r="M465" t="s">
        <v>1088</v>
      </c>
      <c r="N465">
        <v>1</v>
      </c>
      <c r="O465">
        <v>24</v>
      </c>
      <c r="P465">
        <v>109</v>
      </c>
      <c r="Q465" t="s">
        <v>33</v>
      </c>
      <c r="R465" t="s">
        <v>153</v>
      </c>
      <c r="S465">
        <v>1965</v>
      </c>
      <c r="T465">
        <v>2</v>
      </c>
      <c r="U465">
        <v>10</v>
      </c>
      <c r="V465" t="s">
        <v>30</v>
      </c>
      <c r="W465" t="s">
        <v>30</v>
      </c>
      <c r="X465" t="s">
        <v>30</v>
      </c>
      <c r="Y465">
        <v>10</v>
      </c>
      <c r="Z465">
        <v>1</v>
      </c>
      <c r="AA465" t="s">
        <v>1170</v>
      </c>
      <c r="AB465" t="s">
        <v>60</v>
      </c>
      <c r="AC465" t="s">
        <v>187</v>
      </c>
      <c r="AD465" t="s">
        <v>43</v>
      </c>
      <c r="AE465">
        <v>3</v>
      </c>
      <c r="AF465">
        <v>4160</v>
      </c>
      <c r="AG465" t="s">
        <v>7145</v>
      </c>
      <c r="AH465" t="s">
        <v>33</v>
      </c>
      <c r="AI465" t="s">
        <v>33</v>
      </c>
      <c r="AJ465" t="s">
        <v>33</v>
      </c>
    </row>
    <row r="466" spans="1:36" x14ac:dyDescent="0.25">
      <c r="A466">
        <v>13316</v>
      </c>
      <c r="B466" t="s">
        <v>7146</v>
      </c>
      <c r="C466" t="s">
        <v>5204</v>
      </c>
      <c r="D466" t="s">
        <v>7147</v>
      </c>
      <c r="E466" t="s">
        <v>1089</v>
      </c>
      <c r="F466" t="s">
        <v>27</v>
      </c>
      <c r="G466" t="s">
        <v>33</v>
      </c>
      <c r="H466">
        <v>-0.15</v>
      </c>
      <c r="I466" t="s">
        <v>5138</v>
      </c>
      <c r="J466">
        <v>1</v>
      </c>
      <c r="K466">
        <v>87</v>
      </c>
      <c r="L466" s="1" t="s">
        <v>7148</v>
      </c>
      <c r="M466" t="s">
        <v>1090</v>
      </c>
      <c r="N466">
        <v>3</v>
      </c>
      <c r="O466">
        <v>34</v>
      </c>
      <c r="P466">
        <v>125</v>
      </c>
      <c r="Q466">
        <v>1</v>
      </c>
      <c r="R466" t="s">
        <v>249</v>
      </c>
      <c r="S466">
        <v>1992</v>
      </c>
      <c r="T466">
        <v>1</v>
      </c>
      <c r="U466">
        <v>6</v>
      </c>
      <c r="V466" t="s">
        <v>30</v>
      </c>
      <c r="W466" t="s">
        <v>30</v>
      </c>
      <c r="X466" t="s">
        <v>30</v>
      </c>
      <c r="Y466">
        <v>10</v>
      </c>
      <c r="Z466">
        <v>2</v>
      </c>
      <c r="AA466" t="s">
        <v>1173</v>
      </c>
      <c r="AB466" t="s">
        <v>7149</v>
      </c>
      <c r="AC466" t="s">
        <v>251</v>
      </c>
      <c r="AD466" t="s">
        <v>43</v>
      </c>
      <c r="AE466">
        <v>1</v>
      </c>
      <c r="AF466">
        <v>2340</v>
      </c>
      <c r="AG466" t="s">
        <v>33</v>
      </c>
      <c r="AH466" t="s">
        <v>27</v>
      </c>
      <c r="AI466" t="s">
        <v>33</v>
      </c>
      <c r="AJ466" t="s">
        <v>33</v>
      </c>
    </row>
    <row r="467" spans="1:36" x14ac:dyDescent="0.25">
      <c r="A467">
        <v>13317</v>
      </c>
      <c r="B467" t="s">
        <v>7150</v>
      </c>
      <c r="C467" t="s">
        <v>5262</v>
      </c>
      <c r="D467" t="s">
        <v>7151</v>
      </c>
      <c r="E467" t="s">
        <v>1091</v>
      </c>
      <c r="F467" t="s">
        <v>27</v>
      </c>
      <c r="G467" t="s">
        <v>27</v>
      </c>
      <c r="H467">
        <v>0.05</v>
      </c>
      <c r="I467" t="s">
        <v>5138</v>
      </c>
      <c r="J467">
        <v>1</v>
      </c>
      <c r="K467">
        <v>7</v>
      </c>
      <c r="L467" s="1" t="s">
        <v>7152</v>
      </c>
      <c r="M467" t="s">
        <v>1092</v>
      </c>
      <c r="N467">
        <v>2</v>
      </c>
      <c r="O467">
        <v>29</v>
      </c>
      <c r="P467">
        <v>101</v>
      </c>
      <c r="Q467" t="s">
        <v>33</v>
      </c>
      <c r="R467" t="s">
        <v>216</v>
      </c>
      <c r="S467">
        <v>1971</v>
      </c>
      <c r="T467">
        <v>3</v>
      </c>
      <c r="U467">
        <v>8</v>
      </c>
      <c r="V467" t="s">
        <v>30</v>
      </c>
      <c r="W467" t="s">
        <v>30</v>
      </c>
      <c r="X467" t="s">
        <v>30</v>
      </c>
      <c r="Y467">
        <v>10</v>
      </c>
      <c r="Z467" t="s">
        <v>33</v>
      </c>
      <c r="AA467" t="s">
        <v>7153</v>
      </c>
      <c r="AB467" t="s">
        <v>60</v>
      </c>
      <c r="AC467" t="s">
        <v>223</v>
      </c>
      <c r="AD467" t="s">
        <v>50</v>
      </c>
      <c r="AE467">
        <v>8</v>
      </c>
      <c r="AF467">
        <v>3380</v>
      </c>
      <c r="AG467" t="s">
        <v>33</v>
      </c>
      <c r="AH467" t="s">
        <v>33</v>
      </c>
      <c r="AI467" t="s">
        <v>33</v>
      </c>
      <c r="AJ467" t="s">
        <v>33</v>
      </c>
    </row>
    <row r="468" spans="1:36" x14ac:dyDescent="0.25">
      <c r="A468">
        <v>13318</v>
      </c>
      <c r="B468" t="s">
        <v>7154</v>
      </c>
      <c r="C468" t="s">
        <v>5262</v>
      </c>
      <c r="D468" t="s">
        <v>7155</v>
      </c>
      <c r="E468" t="s">
        <v>1093</v>
      </c>
      <c r="F468" t="s">
        <v>27</v>
      </c>
      <c r="G468" t="s">
        <v>27</v>
      </c>
      <c r="H468">
        <v>0.05</v>
      </c>
      <c r="I468" t="s">
        <v>5138</v>
      </c>
      <c r="J468">
        <v>1</v>
      </c>
      <c r="K468">
        <v>7</v>
      </c>
      <c r="L468" s="1" t="s">
        <v>7156</v>
      </c>
      <c r="M468" t="s">
        <v>1094</v>
      </c>
      <c r="N468">
        <v>2</v>
      </c>
      <c r="O468">
        <v>29</v>
      </c>
      <c r="P468">
        <v>101</v>
      </c>
      <c r="Q468" t="s">
        <v>33</v>
      </c>
      <c r="R468" t="s">
        <v>216</v>
      </c>
      <c r="S468">
        <v>1984</v>
      </c>
      <c r="T468">
        <v>3</v>
      </c>
      <c r="U468">
        <v>8</v>
      </c>
      <c r="V468" t="s">
        <v>30</v>
      </c>
      <c r="W468" t="s">
        <v>30</v>
      </c>
      <c r="X468" t="s">
        <v>30</v>
      </c>
      <c r="Y468">
        <v>10</v>
      </c>
      <c r="Z468" t="s">
        <v>33</v>
      </c>
      <c r="AA468" t="s">
        <v>7157</v>
      </c>
      <c r="AB468" t="s">
        <v>60</v>
      </c>
      <c r="AC468" t="s">
        <v>223</v>
      </c>
      <c r="AD468" t="s">
        <v>50</v>
      </c>
      <c r="AE468">
        <v>8</v>
      </c>
      <c r="AF468">
        <v>3640</v>
      </c>
      <c r="AG468" t="s">
        <v>1148</v>
      </c>
      <c r="AH468" t="s">
        <v>33</v>
      </c>
      <c r="AI468" t="s">
        <v>33</v>
      </c>
      <c r="AJ468" t="s">
        <v>33</v>
      </c>
    </row>
    <row r="469" spans="1:36" x14ac:dyDescent="0.25">
      <c r="A469">
        <v>13319</v>
      </c>
      <c r="B469" t="s">
        <v>7158</v>
      </c>
      <c r="C469" t="s">
        <v>5262</v>
      </c>
      <c r="D469" t="s">
        <v>7159</v>
      </c>
      <c r="E469" t="s">
        <v>1095</v>
      </c>
      <c r="F469" t="s">
        <v>27</v>
      </c>
      <c r="G469" t="s">
        <v>27</v>
      </c>
      <c r="H469">
        <v>0.05</v>
      </c>
      <c r="I469" t="s">
        <v>5138</v>
      </c>
      <c r="J469">
        <v>1</v>
      </c>
      <c r="K469">
        <v>7</v>
      </c>
      <c r="L469" s="1" t="s">
        <v>7160</v>
      </c>
      <c r="M469" t="s">
        <v>1092</v>
      </c>
      <c r="N469">
        <v>2</v>
      </c>
      <c r="O469">
        <v>29</v>
      </c>
      <c r="P469">
        <v>101</v>
      </c>
      <c r="Q469" t="s">
        <v>33</v>
      </c>
      <c r="R469" t="s">
        <v>541</v>
      </c>
      <c r="S469">
        <v>1974</v>
      </c>
      <c r="T469">
        <v>3</v>
      </c>
      <c r="U469">
        <v>8</v>
      </c>
      <c r="V469" t="s">
        <v>30</v>
      </c>
      <c r="W469" t="s">
        <v>30</v>
      </c>
      <c r="X469" t="s">
        <v>30</v>
      </c>
      <c r="Y469">
        <v>10</v>
      </c>
      <c r="Z469" t="s">
        <v>33</v>
      </c>
      <c r="AA469" t="s">
        <v>7161</v>
      </c>
      <c r="AB469" t="s">
        <v>60</v>
      </c>
      <c r="AC469" t="s">
        <v>533</v>
      </c>
      <c r="AD469" t="s">
        <v>50</v>
      </c>
      <c r="AE469">
        <v>8</v>
      </c>
      <c r="AF469">
        <v>3380</v>
      </c>
      <c r="AG469" t="s">
        <v>33</v>
      </c>
      <c r="AH469" t="s">
        <v>33</v>
      </c>
      <c r="AI469" t="s">
        <v>33</v>
      </c>
      <c r="AJ469" t="s">
        <v>33</v>
      </c>
    </row>
    <row r="470" spans="1:36" x14ac:dyDescent="0.25">
      <c r="A470">
        <v>13320</v>
      </c>
      <c r="B470" t="s">
        <v>7162</v>
      </c>
      <c r="C470" t="s">
        <v>5262</v>
      </c>
      <c r="D470" t="s">
        <v>7163</v>
      </c>
      <c r="E470" t="s">
        <v>1097</v>
      </c>
      <c r="F470" t="s">
        <v>27</v>
      </c>
      <c r="G470" t="s">
        <v>27</v>
      </c>
      <c r="H470" t="s">
        <v>33</v>
      </c>
      <c r="I470" t="s">
        <v>5138</v>
      </c>
      <c r="J470">
        <v>1</v>
      </c>
      <c r="K470">
        <v>15</v>
      </c>
      <c r="L470" s="1" t="s">
        <v>7164</v>
      </c>
      <c r="M470" t="s">
        <v>1098</v>
      </c>
      <c r="N470">
        <v>1</v>
      </c>
      <c r="O470">
        <v>29</v>
      </c>
      <c r="P470">
        <v>101</v>
      </c>
      <c r="Q470" t="s">
        <v>33</v>
      </c>
      <c r="R470" t="s">
        <v>186</v>
      </c>
      <c r="S470">
        <v>1951</v>
      </c>
      <c r="T470">
        <v>3</v>
      </c>
      <c r="U470">
        <v>8</v>
      </c>
      <c r="V470" t="s">
        <v>30</v>
      </c>
      <c r="W470" t="s">
        <v>30</v>
      </c>
      <c r="X470" t="s">
        <v>30</v>
      </c>
      <c r="Y470">
        <v>10</v>
      </c>
      <c r="Z470">
        <v>1</v>
      </c>
      <c r="AA470" t="s">
        <v>1186</v>
      </c>
      <c r="AB470" t="s">
        <v>33</v>
      </c>
      <c r="AC470" t="s">
        <v>217</v>
      </c>
      <c r="AD470" t="s">
        <v>50</v>
      </c>
      <c r="AE470">
        <v>8</v>
      </c>
      <c r="AF470">
        <v>1820</v>
      </c>
      <c r="AG470" t="s">
        <v>33</v>
      </c>
      <c r="AH470" t="s">
        <v>33</v>
      </c>
      <c r="AI470" t="s">
        <v>33</v>
      </c>
      <c r="AJ470" t="s">
        <v>33</v>
      </c>
    </row>
    <row r="471" spans="1:36" x14ac:dyDescent="0.25">
      <c r="A471">
        <v>13321</v>
      </c>
      <c r="B471" t="s">
        <v>7165</v>
      </c>
      <c r="C471" t="s">
        <v>5130</v>
      </c>
      <c r="D471" t="s">
        <v>7166</v>
      </c>
      <c r="E471" t="s">
        <v>1099</v>
      </c>
      <c r="F471" t="s">
        <v>27</v>
      </c>
      <c r="G471" t="s">
        <v>27</v>
      </c>
      <c r="H471">
        <v>-0.05</v>
      </c>
      <c r="I471" t="s">
        <v>5138</v>
      </c>
      <c r="J471">
        <v>1</v>
      </c>
      <c r="K471">
        <v>1</v>
      </c>
      <c r="L471" s="1" t="s">
        <v>7167</v>
      </c>
      <c r="M471" t="s">
        <v>1100</v>
      </c>
      <c r="N471">
        <v>1</v>
      </c>
      <c r="O471">
        <v>24</v>
      </c>
      <c r="P471">
        <v>101</v>
      </c>
      <c r="Q471" t="s">
        <v>33</v>
      </c>
      <c r="R471" t="s">
        <v>557</v>
      </c>
      <c r="S471">
        <v>1971</v>
      </c>
      <c r="T471">
        <v>1</v>
      </c>
      <c r="U471">
        <v>3</v>
      </c>
      <c r="V471" t="s">
        <v>30</v>
      </c>
      <c r="W471" t="s">
        <v>30</v>
      </c>
      <c r="X471" t="s">
        <v>30</v>
      </c>
      <c r="Y471">
        <v>10</v>
      </c>
      <c r="Z471">
        <v>1</v>
      </c>
      <c r="AA471" t="s">
        <v>7168</v>
      </c>
      <c r="AB471" t="s">
        <v>60</v>
      </c>
      <c r="AC471" t="s">
        <v>542</v>
      </c>
      <c r="AD471" t="s">
        <v>166</v>
      </c>
      <c r="AE471">
        <v>3</v>
      </c>
      <c r="AF471">
        <v>4940</v>
      </c>
      <c r="AG471" t="s">
        <v>33</v>
      </c>
      <c r="AH471" t="s">
        <v>33</v>
      </c>
      <c r="AI471" t="s">
        <v>33</v>
      </c>
      <c r="AJ471" t="s">
        <v>33</v>
      </c>
    </row>
    <row r="472" spans="1:36" x14ac:dyDescent="0.25">
      <c r="A472">
        <v>13322</v>
      </c>
      <c r="B472" t="s">
        <v>7169</v>
      </c>
      <c r="C472" t="s">
        <v>5130</v>
      </c>
      <c r="D472" t="s">
        <v>7170</v>
      </c>
      <c r="E472" t="s">
        <v>1101</v>
      </c>
      <c r="F472" t="s">
        <v>27</v>
      </c>
      <c r="G472" t="s">
        <v>27</v>
      </c>
      <c r="H472">
        <v>-0.05</v>
      </c>
      <c r="I472" t="s">
        <v>5199</v>
      </c>
      <c r="J472">
        <v>1</v>
      </c>
      <c r="K472">
        <v>1</v>
      </c>
      <c r="L472" s="1" t="s">
        <v>7171</v>
      </c>
      <c r="M472" t="s">
        <v>1102</v>
      </c>
      <c r="N472">
        <v>1</v>
      </c>
      <c r="O472">
        <v>24</v>
      </c>
      <c r="P472">
        <v>101</v>
      </c>
      <c r="Q472" t="s">
        <v>33</v>
      </c>
      <c r="R472" t="s">
        <v>186</v>
      </c>
      <c r="S472">
        <v>1971</v>
      </c>
      <c r="T472">
        <v>1</v>
      </c>
      <c r="U472">
        <v>3</v>
      </c>
      <c r="V472" t="s">
        <v>30</v>
      </c>
      <c r="W472" t="s">
        <v>30</v>
      </c>
      <c r="X472" t="s">
        <v>30</v>
      </c>
      <c r="Y472">
        <v>10</v>
      </c>
      <c r="Z472">
        <v>1</v>
      </c>
      <c r="AA472" t="s">
        <v>7172</v>
      </c>
      <c r="AB472" t="s">
        <v>60</v>
      </c>
      <c r="AC472" t="s">
        <v>217</v>
      </c>
      <c r="AD472" t="s">
        <v>166</v>
      </c>
      <c r="AE472">
        <v>3</v>
      </c>
      <c r="AF472">
        <v>4940</v>
      </c>
      <c r="AG472" t="s">
        <v>33</v>
      </c>
      <c r="AH472" t="s">
        <v>33</v>
      </c>
      <c r="AI472" t="s">
        <v>33</v>
      </c>
      <c r="AJ472" t="s">
        <v>33</v>
      </c>
    </row>
    <row r="473" spans="1:36" x14ac:dyDescent="0.25">
      <c r="A473">
        <v>13323</v>
      </c>
      <c r="B473" t="s">
        <v>7173</v>
      </c>
      <c r="C473" t="s">
        <v>5130</v>
      </c>
      <c r="D473" t="s">
        <v>7174</v>
      </c>
      <c r="E473" t="s">
        <v>1103</v>
      </c>
      <c r="F473" t="s">
        <v>27</v>
      </c>
      <c r="G473" t="s">
        <v>27</v>
      </c>
      <c r="H473">
        <v>0.05</v>
      </c>
      <c r="I473" t="s">
        <v>5199</v>
      </c>
      <c r="J473">
        <v>1</v>
      </c>
      <c r="K473">
        <v>6</v>
      </c>
      <c r="L473" s="1" t="s">
        <v>7175</v>
      </c>
      <c r="M473" t="s">
        <v>1104</v>
      </c>
      <c r="N473">
        <v>3</v>
      </c>
      <c r="O473">
        <v>22</v>
      </c>
      <c r="P473">
        <v>108</v>
      </c>
      <c r="Q473" t="s">
        <v>33</v>
      </c>
      <c r="R473" t="s">
        <v>75</v>
      </c>
      <c r="S473">
        <v>1993</v>
      </c>
      <c r="T473">
        <v>1</v>
      </c>
      <c r="U473">
        <v>9</v>
      </c>
      <c r="V473" t="s">
        <v>30</v>
      </c>
      <c r="W473" t="s">
        <v>30</v>
      </c>
      <c r="X473" t="s">
        <v>30</v>
      </c>
      <c r="Y473">
        <v>10</v>
      </c>
      <c r="Z473">
        <v>4</v>
      </c>
      <c r="AA473" t="s">
        <v>7176</v>
      </c>
      <c r="AB473" t="s">
        <v>33</v>
      </c>
      <c r="AC473" t="s">
        <v>76</v>
      </c>
      <c r="AD473" t="s">
        <v>50</v>
      </c>
      <c r="AE473">
        <v>5</v>
      </c>
      <c r="AF473">
        <v>3900</v>
      </c>
      <c r="AG473" t="s">
        <v>33</v>
      </c>
      <c r="AH473" t="s">
        <v>27</v>
      </c>
      <c r="AI473" t="s">
        <v>33</v>
      </c>
      <c r="AJ473" t="s">
        <v>33</v>
      </c>
    </row>
    <row r="474" spans="1:36" x14ac:dyDescent="0.25">
      <c r="A474">
        <v>13324</v>
      </c>
      <c r="B474" t="s">
        <v>7177</v>
      </c>
      <c r="C474" t="s">
        <v>5204</v>
      </c>
      <c r="D474" t="s">
        <v>7178</v>
      </c>
      <c r="E474" t="s">
        <v>1106</v>
      </c>
      <c r="F474" t="s">
        <v>27</v>
      </c>
      <c r="G474" t="s">
        <v>33</v>
      </c>
      <c r="H474">
        <v>-0.15</v>
      </c>
      <c r="I474" t="s">
        <v>5138</v>
      </c>
      <c r="J474">
        <v>1</v>
      </c>
      <c r="K474">
        <v>95</v>
      </c>
      <c r="L474" s="1" t="s">
        <v>7179</v>
      </c>
      <c r="M474" t="s">
        <v>1107</v>
      </c>
      <c r="N474">
        <v>3</v>
      </c>
      <c r="O474">
        <v>33</v>
      </c>
      <c r="P474">
        <v>125</v>
      </c>
      <c r="Q474" t="s">
        <v>33</v>
      </c>
      <c r="R474" t="s">
        <v>75</v>
      </c>
      <c r="S474">
        <v>1978</v>
      </c>
      <c r="T474">
        <v>2</v>
      </c>
      <c r="U474">
        <v>6</v>
      </c>
      <c r="V474" t="s">
        <v>30</v>
      </c>
      <c r="W474" t="s">
        <v>30</v>
      </c>
      <c r="X474" t="s">
        <v>30</v>
      </c>
      <c r="Y474">
        <v>10</v>
      </c>
      <c r="Z474">
        <v>2</v>
      </c>
      <c r="AA474" t="s">
        <v>7180</v>
      </c>
      <c r="AB474" t="s">
        <v>1196</v>
      </c>
      <c r="AC474" t="s">
        <v>76</v>
      </c>
      <c r="AD474" t="s">
        <v>38</v>
      </c>
      <c r="AE474">
        <v>1</v>
      </c>
      <c r="AF474">
        <v>1950</v>
      </c>
      <c r="AG474" t="s">
        <v>33</v>
      </c>
      <c r="AH474" t="s">
        <v>33</v>
      </c>
      <c r="AI474" t="s">
        <v>33</v>
      </c>
      <c r="AJ474" t="s">
        <v>33</v>
      </c>
    </row>
    <row r="475" spans="1:36" x14ac:dyDescent="0.25">
      <c r="A475">
        <v>13325</v>
      </c>
      <c r="B475" t="s">
        <v>7181</v>
      </c>
      <c r="C475" t="s">
        <v>5204</v>
      </c>
      <c r="D475" t="s">
        <v>7182</v>
      </c>
      <c r="E475" t="s">
        <v>1109</v>
      </c>
      <c r="F475" t="s">
        <v>27</v>
      </c>
      <c r="G475" t="s">
        <v>33</v>
      </c>
      <c r="H475">
        <v>-0.15</v>
      </c>
      <c r="I475" t="s">
        <v>5138</v>
      </c>
      <c r="J475">
        <v>1</v>
      </c>
      <c r="K475">
        <v>95</v>
      </c>
      <c r="L475" s="1" t="s">
        <v>7183</v>
      </c>
      <c r="M475" t="s">
        <v>1110</v>
      </c>
      <c r="N475">
        <v>3</v>
      </c>
      <c r="O475">
        <v>33</v>
      </c>
      <c r="P475">
        <v>125</v>
      </c>
      <c r="Q475" t="s">
        <v>33</v>
      </c>
      <c r="R475" t="s">
        <v>75</v>
      </c>
      <c r="S475">
        <v>1990</v>
      </c>
      <c r="T475">
        <v>2</v>
      </c>
      <c r="U475">
        <v>6</v>
      </c>
      <c r="V475" t="s">
        <v>30</v>
      </c>
      <c r="W475" t="s">
        <v>30</v>
      </c>
      <c r="X475" t="s">
        <v>30</v>
      </c>
      <c r="Y475">
        <v>10</v>
      </c>
      <c r="Z475">
        <v>3</v>
      </c>
      <c r="AA475" t="s">
        <v>1200</v>
      </c>
      <c r="AB475" t="s">
        <v>7184</v>
      </c>
      <c r="AC475" t="s">
        <v>76</v>
      </c>
      <c r="AD475" t="s">
        <v>38</v>
      </c>
      <c r="AE475">
        <v>1</v>
      </c>
      <c r="AF475">
        <v>1950</v>
      </c>
      <c r="AG475" t="s">
        <v>33</v>
      </c>
      <c r="AH475" t="s">
        <v>33</v>
      </c>
      <c r="AI475" t="s">
        <v>33</v>
      </c>
      <c r="AJ475" t="s">
        <v>33</v>
      </c>
    </row>
    <row r="476" spans="1:36" x14ac:dyDescent="0.25">
      <c r="A476">
        <v>13326</v>
      </c>
      <c r="B476" t="s">
        <v>7185</v>
      </c>
      <c r="C476" t="s">
        <v>5204</v>
      </c>
      <c r="D476" t="s">
        <v>7186</v>
      </c>
      <c r="E476" t="s">
        <v>1112</v>
      </c>
      <c r="F476" t="s">
        <v>27</v>
      </c>
      <c r="G476" t="s">
        <v>33</v>
      </c>
      <c r="H476">
        <v>-0.15</v>
      </c>
      <c r="I476" t="s">
        <v>5138</v>
      </c>
      <c r="J476">
        <v>1</v>
      </c>
      <c r="K476">
        <v>93</v>
      </c>
      <c r="L476" s="1" t="s">
        <v>7187</v>
      </c>
      <c r="M476" t="s">
        <v>1113</v>
      </c>
      <c r="N476">
        <v>3</v>
      </c>
      <c r="O476">
        <v>33</v>
      </c>
      <c r="P476">
        <v>125</v>
      </c>
      <c r="Q476">
        <v>1</v>
      </c>
      <c r="R476" t="s">
        <v>29</v>
      </c>
      <c r="S476">
        <v>1980</v>
      </c>
      <c r="T476">
        <v>2</v>
      </c>
      <c r="U476">
        <v>6</v>
      </c>
      <c r="V476" t="s">
        <v>30</v>
      </c>
      <c r="W476" t="s">
        <v>30</v>
      </c>
      <c r="X476" t="s">
        <v>30</v>
      </c>
      <c r="Y476">
        <v>10</v>
      </c>
      <c r="Z476">
        <v>1</v>
      </c>
      <c r="AA476" t="s">
        <v>7188</v>
      </c>
      <c r="AB476" t="s">
        <v>7189</v>
      </c>
      <c r="AC476" t="s">
        <v>31</v>
      </c>
      <c r="AD476" t="s">
        <v>38</v>
      </c>
      <c r="AE476">
        <v>1</v>
      </c>
      <c r="AF476">
        <v>1950</v>
      </c>
      <c r="AG476" t="s">
        <v>33</v>
      </c>
      <c r="AH476" t="s">
        <v>33</v>
      </c>
      <c r="AI476" t="s">
        <v>33</v>
      </c>
      <c r="AJ476" t="s">
        <v>33</v>
      </c>
    </row>
    <row r="477" spans="1:36" x14ac:dyDescent="0.25">
      <c r="A477">
        <v>13327</v>
      </c>
      <c r="B477" t="s">
        <v>7190</v>
      </c>
      <c r="C477" t="s">
        <v>5204</v>
      </c>
      <c r="D477" t="s">
        <v>7191</v>
      </c>
      <c r="E477" t="s">
        <v>1116</v>
      </c>
      <c r="F477" t="s">
        <v>27</v>
      </c>
      <c r="G477" t="s">
        <v>33</v>
      </c>
      <c r="H477">
        <v>-0.15</v>
      </c>
      <c r="I477" t="s">
        <v>5138</v>
      </c>
      <c r="J477">
        <v>1</v>
      </c>
      <c r="K477">
        <v>89</v>
      </c>
      <c r="L477" s="1" t="s">
        <v>7192</v>
      </c>
      <c r="M477" t="s">
        <v>1117</v>
      </c>
      <c r="N477">
        <v>3</v>
      </c>
      <c r="O477">
        <v>33</v>
      </c>
      <c r="P477">
        <v>125</v>
      </c>
      <c r="Q477">
        <v>1</v>
      </c>
      <c r="R477" t="s">
        <v>249</v>
      </c>
      <c r="S477">
        <v>1984</v>
      </c>
      <c r="T477">
        <v>2</v>
      </c>
      <c r="U477">
        <v>6</v>
      </c>
      <c r="V477" t="s">
        <v>30</v>
      </c>
      <c r="W477" t="s">
        <v>30</v>
      </c>
      <c r="X477" t="s">
        <v>30</v>
      </c>
      <c r="Y477">
        <v>10</v>
      </c>
      <c r="Z477">
        <v>1</v>
      </c>
      <c r="AA477" t="s">
        <v>7193</v>
      </c>
      <c r="AB477" t="s">
        <v>1210</v>
      </c>
      <c r="AC477" t="s">
        <v>251</v>
      </c>
      <c r="AD477" t="s">
        <v>38</v>
      </c>
      <c r="AE477">
        <v>1</v>
      </c>
      <c r="AF477">
        <v>1950</v>
      </c>
      <c r="AG477" t="s">
        <v>33</v>
      </c>
      <c r="AH477" t="s">
        <v>33</v>
      </c>
      <c r="AI477" t="s">
        <v>33</v>
      </c>
      <c r="AJ477" t="s">
        <v>33</v>
      </c>
    </row>
    <row r="478" spans="1:36" x14ac:dyDescent="0.25">
      <c r="A478">
        <v>13328</v>
      </c>
      <c r="B478" t="s">
        <v>7194</v>
      </c>
      <c r="C478" t="s">
        <v>5130</v>
      </c>
      <c r="D478" t="s">
        <v>7195</v>
      </c>
      <c r="E478" t="s">
        <v>1118</v>
      </c>
      <c r="F478" t="s">
        <v>27</v>
      </c>
      <c r="G478" t="s">
        <v>27</v>
      </c>
      <c r="H478" t="s">
        <v>33</v>
      </c>
      <c r="I478" t="s">
        <v>5138</v>
      </c>
      <c r="J478">
        <v>1</v>
      </c>
      <c r="K478">
        <v>21</v>
      </c>
      <c r="L478" s="1" t="s">
        <v>7196</v>
      </c>
      <c r="M478" t="s">
        <v>1119</v>
      </c>
      <c r="N478">
        <v>3</v>
      </c>
      <c r="O478">
        <v>22</v>
      </c>
      <c r="P478">
        <v>109</v>
      </c>
      <c r="Q478" t="s">
        <v>33</v>
      </c>
      <c r="R478" t="s">
        <v>445</v>
      </c>
      <c r="S478">
        <v>1980</v>
      </c>
      <c r="T478">
        <v>2</v>
      </c>
      <c r="U478">
        <v>10</v>
      </c>
      <c r="V478" t="s">
        <v>30</v>
      </c>
      <c r="W478" t="s">
        <v>30</v>
      </c>
      <c r="X478" t="s">
        <v>30</v>
      </c>
      <c r="Y478">
        <v>10</v>
      </c>
      <c r="Z478" t="s">
        <v>33</v>
      </c>
      <c r="AA478" t="s">
        <v>7197</v>
      </c>
      <c r="AB478" t="s">
        <v>33</v>
      </c>
      <c r="AC478" t="s">
        <v>446</v>
      </c>
      <c r="AD478" t="s">
        <v>32</v>
      </c>
      <c r="AE478">
        <v>5</v>
      </c>
      <c r="AF478">
        <v>3380</v>
      </c>
      <c r="AG478" t="s">
        <v>2127</v>
      </c>
      <c r="AH478" t="s">
        <v>33</v>
      </c>
      <c r="AI478" t="s">
        <v>33</v>
      </c>
      <c r="AJ478" t="s">
        <v>33</v>
      </c>
    </row>
    <row r="479" spans="1:36" x14ac:dyDescent="0.25">
      <c r="A479">
        <v>13329</v>
      </c>
      <c r="B479" t="s">
        <v>7198</v>
      </c>
      <c r="C479" t="s">
        <v>5130</v>
      </c>
      <c r="D479" t="s">
        <v>7199</v>
      </c>
      <c r="E479" t="s">
        <v>1121</v>
      </c>
      <c r="F479" t="s">
        <v>27</v>
      </c>
      <c r="G479" t="s">
        <v>27</v>
      </c>
      <c r="H479" t="s">
        <v>33</v>
      </c>
      <c r="I479" t="s">
        <v>5138</v>
      </c>
      <c r="J479">
        <v>1</v>
      </c>
      <c r="K479">
        <v>22</v>
      </c>
      <c r="L479" s="1" t="s">
        <v>7200</v>
      </c>
      <c r="M479" t="s">
        <v>1122</v>
      </c>
      <c r="N479">
        <v>3</v>
      </c>
      <c r="O479">
        <v>22</v>
      </c>
      <c r="P479">
        <v>108</v>
      </c>
      <c r="Q479" t="s">
        <v>33</v>
      </c>
      <c r="R479" t="s">
        <v>445</v>
      </c>
      <c r="S479">
        <v>1972</v>
      </c>
      <c r="T479">
        <v>2</v>
      </c>
      <c r="U479">
        <v>9</v>
      </c>
      <c r="V479" t="s">
        <v>30</v>
      </c>
      <c r="W479" t="s">
        <v>30</v>
      </c>
      <c r="X479" t="s">
        <v>30</v>
      </c>
      <c r="Y479">
        <v>10</v>
      </c>
      <c r="Z479">
        <v>1</v>
      </c>
      <c r="AA479" t="s">
        <v>7201</v>
      </c>
      <c r="AB479" t="s">
        <v>33</v>
      </c>
      <c r="AC479" t="s">
        <v>446</v>
      </c>
      <c r="AD479" t="s">
        <v>38</v>
      </c>
      <c r="AE479">
        <v>5</v>
      </c>
      <c r="AF479">
        <v>3380</v>
      </c>
      <c r="AG479" t="s">
        <v>33</v>
      </c>
      <c r="AH479" t="s">
        <v>33</v>
      </c>
      <c r="AI479" t="s">
        <v>33</v>
      </c>
      <c r="AJ479" t="s">
        <v>33</v>
      </c>
    </row>
    <row r="480" spans="1:36" x14ac:dyDescent="0.25">
      <c r="A480">
        <v>13330</v>
      </c>
      <c r="B480" t="s">
        <v>7202</v>
      </c>
      <c r="C480" t="s">
        <v>5262</v>
      </c>
      <c r="D480" t="s">
        <v>7203</v>
      </c>
      <c r="E480" t="s">
        <v>1124</v>
      </c>
      <c r="F480" t="s">
        <v>27</v>
      </c>
      <c r="G480" t="s">
        <v>27</v>
      </c>
      <c r="H480" t="s">
        <v>33</v>
      </c>
      <c r="I480" t="s">
        <v>5138</v>
      </c>
      <c r="J480">
        <v>1</v>
      </c>
      <c r="K480">
        <v>23</v>
      </c>
      <c r="L480" s="1" t="s">
        <v>7204</v>
      </c>
      <c r="M480" t="s">
        <v>1125</v>
      </c>
      <c r="N480">
        <v>3</v>
      </c>
      <c r="O480">
        <v>22</v>
      </c>
      <c r="P480">
        <v>101</v>
      </c>
      <c r="Q480" t="s">
        <v>33</v>
      </c>
      <c r="R480" t="s">
        <v>445</v>
      </c>
      <c r="S480">
        <v>1973</v>
      </c>
      <c r="T480">
        <v>1</v>
      </c>
      <c r="U480">
        <v>3</v>
      </c>
      <c r="V480" t="s">
        <v>30</v>
      </c>
      <c r="W480" t="s">
        <v>30</v>
      </c>
      <c r="X480" t="s">
        <v>30</v>
      </c>
      <c r="Y480">
        <v>10</v>
      </c>
      <c r="Z480">
        <v>1</v>
      </c>
      <c r="AA480" t="s">
        <v>7205</v>
      </c>
      <c r="AB480" t="s">
        <v>33</v>
      </c>
      <c r="AC480" t="s">
        <v>446</v>
      </c>
      <c r="AD480" t="s">
        <v>38</v>
      </c>
      <c r="AE480">
        <v>5</v>
      </c>
      <c r="AF480">
        <v>3380</v>
      </c>
      <c r="AG480" t="s">
        <v>7206</v>
      </c>
      <c r="AH480" t="s">
        <v>33</v>
      </c>
      <c r="AI480" t="s">
        <v>33</v>
      </c>
      <c r="AJ480" t="s">
        <v>33</v>
      </c>
    </row>
    <row r="481" spans="1:36" x14ac:dyDescent="0.25">
      <c r="A481">
        <v>13331</v>
      </c>
      <c r="B481" t="s">
        <v>7207</v>
      </c>
      <c r="C481" t="s">
        <v>5130</v>
      </c>
      <c r="D481" t="s">
        <v>7208</v>
      </c>
      <c r="E481" t="s">
        <v>1127</v>
      </c>
      <c r="F481" t="s">
        <v>27</v>
      </c>
      <c r="G481" t="s">
        <v>27</v>
      </c>
      <c r="H481" t="s">
        <v>33</v>
      </c>
      <c r="I481" t="s">
        <v>5132</v>
      </c>
      <c r="J481">
        <v>1</v>
      </c>
      <c r="K481">
        <v>24</v>
      </c>
      <c r="L481" s="1" t="s">
        <v>7209</v>
      </c>
      <c r="M481" t="s">
        <v>1128</v>
      </c>
      <c r="N481">
        <v>3</v>
      </c>
      <c r="O481">
        <v>22</v>
      </c>
      <c r="P481">
        <v>108</v>
      </c>
      <c r="Q481" t="s">
        <v>33</v>
      </c>
      <c r="R481" t="s">
        <v>445</v>
      </c>
      <c r="S481">
        <v>1974</v>
      </c>
      <c r="T481">
        <v>2</v>
      </c>
      <c r="U481">
        <v>9</v>
      </c>
      <c r="V481" t="s">
        <v>30</v>
      </c>
      <c r="W481" t="s">
        <v>30</v>
      </c>
      <c r="X481" t="s">
        <v>30</v>
      </c>
      <c r="Y481">
        <v>10</v>
      </c>
      <c r="Z481">
        <v>2</v>
      </c>
      <c r="AA481" t="s">
        <v>7210</v>
      </c>
      <c r="AB481" t="s">
        <v>33</v>
      </c>
      <c r="AC481" t="s">
        <v>446</v>
      </c>
      <c r="AD481" t="s">
        <v>38</v>
      </c>
      <c r="AE481">
        <v>5</v>
      </c>
      <c r="AF481">
        <v>3380</v>
      </c>
      <c r="AG481" t="s">
        <v>1075</v>
      </c>
      <c r="AH481" t="s">
        <v>33</v>
      </c>
      <c r="AI481" t="s">
        <v>33</v>
      </c>
      <c r="AJ481" t="s">
        <v>33</v>
      </c>
    </row>
    <row r="482" spans="1:36" x14ac:dyDescent="0.25">
      <c r="A482">
        <v>13332</v>
      </c>
      <c r="B482" t="s">
        <v>7211</v>
      </c>
      <c r="C482" t="s">
        <v>5130</v>
      </c>
      <c r="D482" t="s">
        <v>7212</v>
      </c>
      <c r="E482" t="s">
        <v>1129</v>
      </c>
      <c r="F482" t="s">
        <v>27</v>
      </c>
      <c r="G482" t="s">
        <v>27</v>
      </c>
      <c r="H482" t="s">
        <v>33</v>
      </c>
      <c r="I482" t="s">
        <v>5132</v>
      </c>
      <c r="J482">
        <v>1</v>
      </c>
      <c r="K482">
        <v>25</v>
      </c>
      <c r="L482" s="1" t="s">
        <v>7213</v>
      </c>
      <c r="M482" t="s">
        <v>1130</v>
      </c>
      <c r="N482">
        <v>3</v>
      </c>
      <c r="O482">
        <v>22</v>
      </c>
      <c r="P482">
        <v>108</v>
      </c>
      <c r="Q482" t="s">
        <v>33</v>
      </c>
      <c r="R482" t="s">
        <v>445</v>
      </c>
      <c r="S482">
        <v>1987</v>
      </c>
      <c r="T482">
        <v>2</v>
      </c>
      <c r="U482">
        <v>9</v>
      </c>
      <c r="V482" t="s">
        <v>30</v>
      </c>
      <c r="W482" t="s">
        <v>30</v>
      </c>
      <c r="X482" t="s">
        <v>30</v>
      </c>
      <c r="Y482">
        <v>10</v>
      </c>
      <c r="Z482">
        <v>1</v>
      </c>
      <c r="AA482" t="s">
        <v>7214</v>
      </c>
      <c r="AB482" t="s">
        <v>33</v>
      </c>
      <c r="AC482" t="s">
        <v>446</v>
      </c>
      <c r="AD482" t="s">
        <v>38</v>
      </c>
      <c r="AE482">
        <v>5</v>
      </c>
      <c r="AF482">
        <v>3380</v>
      </c>
      <c r="AG482" t="s">
        <v>7215</v>
      </c>
      <c r="AH482" t="s">
        <v>33</v>
      </c>
      <c r="AI482" t="s">
        <v>33</v>
      </c>
      <c r="AJ482" t="s">
        <v>33</v>
      </c>
    </row>
    <row r="483" spans="1:36" x14ac:dyDescent="0.25">
      <c r="A483">
        <v>13333</v>
      </c>
      <c r="B483" t="s">
        <v>7216</v>
      </c>
      <c r="C483" t="s">
        <v>5130</v>
      </c>
      <c r="D483" t="s">
        <v>7217</v>
      </c>
      <c r="E483" t="s">
        <v>1132</v>
      </c>
      <c r="F483" t="s">
        <v>27</v>
      </c>
      <c r="G483" t="s">
        <v>27</v>
      </c>
      <c r="H483">
        <v>0.05</v>
      </c>
      <c r="I483" t="s">
        <v>5199</v>
      </c>
      <c r="J483">
        <v>1</v>
      </c>
      <c r="K483">
        <v>43</v>
      </c>
      <c r="L483" s="1" t="s">
        <v>7218</v>
      </c>
      <c r="M483" t="s">
        <v>1133</v>
      </c>
      <c r="N483">
        <v>3</v>
      </c>
      <c r="O483">
        <v>22</v>
      </c>
      <c r="P483">
        <v>108</v>
      </c>
      <c r="Q483" t="s">
        <v>33</v>
      </c>
      <c r="R483" t="s">
        <v>445</v>
      </c>
      <c r="S483">
        <v>1979</v>
      </c>
      <c r="T483">
        <v>2</v>
      </c>
      <c r="U483">
        <v>9</v>
      </c>
      <c r="V483" t="s">
        <v>30</v>
      </c>
      <c r="W483" t="s">
        <v>30</v>
      </c>
      <c r="X483" t="s">
        <v>30</v>
      </c>
      <c r="Y483">
        <v>10</v>
      </c>
      <c r="Z483">
        <v>7</v>
      </c>
      <c r="AA483" t="s">
        <v>7219</v>
      </c>
      <c r="AB483" t="s">
        <v>33</v>
      </c>
      <c r="AC483" t="s">
        <v>446</v>
      </c>
      <c r="AD483" t="s">
        <v>43</v>
      </c>
      <c r="AE483">
        <v>5</v>
      </c>
      <c r="AF483">
        <v>3640</v>
      </c>
      <c r="AG483" t="s">
        <v>33</v>
      </c>
      <c r="AH483" t="s">
        <v>33</v>
      </c>
      <c r="AI483" t="s">
        <v>33</v>
      </c>
      <c r="AJ483" t="s">
        <v>33</v>
      </c>
    </row>
    <row r="484" spans="1:36" x14ac:dyDescent="0.25">
      <c r="A484">
        <v>13334</v>
      </c>
      <c r="B484" t="s">
        <v>7220</v>
      </c>
      <c r="C484" t="s">
        <v>5130</v>
      </c>
      <c r="D484" t="s">
        <v>7221</v>
      </c>
      <c r="E484" t="s">
        <v>1134</v>
      </c>
      <c r="F484" t="s">
        <v>27</v>
      </c>
      <c r="G484" t="s">
        <v>27</v>
      </c>
      <c r="H484">
        <v>0.05</v>
      </c>
      <c r="I484" t="s">
        <v>5199</v>
      </c>
      <c r="J484">
        <v>1</v>
      </c>
      <c r="K484">
        <v>44</v>
      </c>
      <c r="L484" s="1" t="s">
        <v>7222</v>
      </c>
      <c r="M484" t="s">
        <v>1135</v>
      </c>
      <c r="N484">
        <v>3</v>
      </c>
      <c r="O484">
        <v>22</v>
      </c>
      <c r="P484">
        <v>108</v>
      </c>
      <c r="Q484" t="s">
        <v>33</v>
      </c>
      <c r="R484" t="s">
        <v>445</v>
      </c>
      <c r="S484">
        <v>1983</v>
      </c>
      <c r="T484">
        <v>2</v>
      </c>
      <c r="U484">
        <v>9</v>
      </c>
      <c r="V484" t="s">
        <v>30</v>
      </c>
      <c r="W484" t="s">
        <v>30</v>
      </c>
      <c r="X484" t="s">
        <v>30</v>
      </c>
      <c r="Y484">
        <v>10</v>
      </c>
      <c r="Z484">
        <v>2</v>
      </c>
      <c r="AA484" t="s">
        <v>1227</v>
      </c>
      <c r="AB484" t="s">
        <v>33</v>
      </c>
      <c r="AC484" t="s">
        <v>446</v>
      </c>
      <c r="AD484" t="s">
        <v>43</v>
      </c>
      <c r="AE484">
        <v>5</v>
      </c>
      <c r="AF484">
        <v>3640</v>
      </c>
      <c r="AG484" t="s">
        <v>1079</v>
      </c>
      <c r="AH484" t="s">
        <v>33</v>
      </c>
      <c r="AI484" t="s">
        <v>33</v>
      </c>
      <c r="AJ484" t="s">
        <v>33</v>
      </c>
    </row>
    <row r="485" spans="1:36" x14ac:dyDescent="0.25">
      <c r="A485">
        <v>13335</v>
      </c>
      <c r="B485" t="s">
        <v>7223</v>
      </c>
      <c r="C485" t="s">
        <v>5130</v>
      </c>
      <c r="D485" t="s">
        <v>7224</v>
      </c>
      <c r="E485" t="s">
        <v>1137</v>
      </c>
      <c r="F485" t="s">
        <v>27</v>
      </c>
      <c r="G485" t="s">
        <v>27</v>
      </c>
      <c r="H485">
        <v>0.05</v>
      </c>
      <c r="I485" t="s">
        <v>5199</v>
      </c>
      <c r="J485">
        <v>1</v>
      </c>
      <c r="K485">
        <v>45</v>
      </c>
      <c r="L485" s="1" t="s">
        <v>7225</v>
      </c>
      <c r="M485" t="s">
        <v>1138</v>
      </c>
      <c r="N485">
        <v>3</v>
      </c>
      <c r="O485">
        <v>22</v>
      </c>
      <c r="P485">
        <v>108</v>
      </c>
      <c r="Q485" t="s">
        <v>33</v>
      </c>
      <c r="R485" t="s">
        <v>445</v>
      </c>
      <c r="S485">
        <v>1985</v>
      </c>
      <c r="T485">
        <v>2</v>
      </c>
      <c r="U485">
        <v>9</v>
      </c>
      <c r="V485" t="s">
        <v>30</v>
      </c>
      <c r="W485" t="s">
        <v>30</v>
      </c>
      <c r="X485" t="s">
        <v>30</v>
      </c>
      <c r="Y485">
        <v>10</v>
      </c>
      <c r="Z485">
        <v>1</v>
      </c>
      <c r="AA485" t="s">
        <v>7226</v>
      </c>
      <c r="AB485" t="s">
        <v>33</v>
      </c>
      <c r="AC485" t="s">
        <v>446</v>
      </c>
      <c r="AD485" t="s">
        <v>50</v>
      </c>
      <c r="AE485">
        <v>5</v>
      </c>
      <c r="AF485">
        <v>3640</v>
      </c>
      <c r="AG485" t="s">
        <v>7227</v>
      </c>
      <c r="AH485" t="s">
        <v>33</v>
      </c>
      <c r="AI485" t="s">
        <v>33</v>
      </c>
      <c r="AJ485" t="s">
        <v>33</v>
      </c>
    </row>
    <row r="486" spans="1:36" x14ac:dyDescent="0.25">
      <c r="A486">
        <v>13336</v>
      </c>
      <c r="B486" t="s">
        <v>7228</v>
      </c>
      <c r="C486" t="s">
        <v>5130</v>
      </c>
      <c r="D486" t="s">
        <v>7229</v>
      </c>
      <c r="E486" t="s">
        <v>7230</v>
      </c>
      <c r="F486" t="s">
        <v>27</v>
      </c>
      <c r="G486" t="s">
        <v>27</v>
      </c>
      <c r="H486" t="s">
        <v>33</v>
      </c>
      <c r="I486" t="s">
        <v>5132</v>
      </c>
      <c r="J486">
        <v>1</v>
      </c>
      <c r="K486">
        <v>25</v>
      </c>
      <c r="L486" s="1" t="s">
        <v>7231</v>
      </c>
      <c r="M486" t="s">
        <v>7232</v>
      </c>
      <c r="N486">
        <v>3</v>
      </c>
      <c r="O486">
        <v>22</v>
      </c>
      <c r="P486">
        <v>108</v>
      </c>
      <c r="Q486" t="s">
        <v>33</v>
      </c>
      <c r="R486" t="s">
        <v>532</v>
      </c>
      <c r="S486">
        <v>1990</v>
      </c>
      <c r="T486">
        <v>2</v>
      </c>
      <c r="U486">
        <v>9</v>
      </c>
      <c r="V486" t="s">
        <v>30</v>
      </c>
      <c r="W486" t="s">
        <v>30</v>
      </c>
      <c r="X486" t="s">
        <v>30</v>
      </c>
      <c r="Y486">
        <v>10</v>
      </c>
      <c r="Z486">
        <v>1</v>
      </c>
      <c r="AA486" t="s">
        <v>7233</v>
      </c>
      <c r="AB486" t="s">
        <v>33</v>
      </c>
      <c r="AC486" t="s">
        <v>6048</v>
      </c>
      <c r="AD486" t="s">
        <v>38</v>
      </c>
      <c r="AE486">
        <v>5</v>
      </c>
      <c r="AF486">
        <v>3380</v>
      </c>
      <c r="AG486" t="s">
        <v>1207</v>
      </c>
      <c r="AH486" t="s">
        <v>33</v>
      </c>
      <c r="AI486" t="s">
        <v>33</v>
      </c>
      <c r="AJ486" t="s">
        <v>33</v>
      </c>
    </row>
    <row r="487" spans="1:36" x14ac:dyDescent="0.25">
      <c r="A487">
        <v>13337</v>
      </c>
      <c r="B487" t="s">
        <v>7234</v>
      </c>
      <c r="C487" t="s">
        <v>5130</v>
      </c>
      <c r="D487" t="s">
        <v>7235</v>
      </c>
      <c r="E487" t="s">
        <v>7236</v>
      </c>
      <c r="F487" t="s">
        <v>27</v>
      </c>
      <c r="G487" t="s">
        <v>27</v>
      </c>
      <c r="H487" t="s">
        <v>33</v>
      </c>
      <c r="I487" t="s">
        <v>5132</v>
      </c>
      <c r="J487">
        <v>1</v>
      </c>
      <c r="K487">
        <v>25</v>
      </c>
      <c r="L487" s="1" t="s">
        <v>7237</v>
      </c>
      <c r="M487" t="s">
        <v>7238</v>
      </c>
      <c r="N487">
        <v>3</v>
      </c>
      <c r="O487">
        <v>22</v>
      </c>
      <c r="P487">
        <v>108</v>
      </c>
      <c r="Q487" t="s">
        <v>33</v>
      </c>
      <c r="R487" t="s">
        <v>557</v>
      </c>
      <c r="S487">
        <v>1991</v>
      </c>
      <c r="T487">
        <v>2</v>
      </c>
      <c r="U487">
        <v>9</v>
      </c>
      <c r="V487" t="s">
        <v>30</v>
      </c>
      <c r="W487" t="s">
        <v>30</v>
      </c>
      <c r="X487" t="s">
        <v>30</v>
      </c>
      <c r="Y487">
        <v>10</v>
      </c>
      <c r="Z487">
        <v>1</v>
      </c>
      <c r="AA487" t="s">
        <v>7239</v>
      </c>
      <c r="AB487" t="s">
        <v>33</v>
      </c>
      <c r="AC487" t="s">
        <v>542</v>
      </c>
      <c r="AD487" t="s">
        <v>38</v>
      </c>
      <c r="AE487">
        <v>5</v>
      </c>
      <c r="AF487">
        <v>3380</v>
      </c>
      <c r="AG487" t="s">
        <v>1204</v>
      </c>
      <c r="AH487" t="s">
        <v>33</v>
      </c>
      <c r="AI487" t="s">
        <v>33</v>
      </c>
      <c r="AJ487" t="s">
        <v>33</v>
      </c>
    </row>
    <row r="488" spans="1:36" x14ac:dyDescent="0.25">
      <c r="A488">
        <v>13338</v>
      </c>
      <c r="B488" t="s">
        <v>7240</v>
      </c>
      <c r="C488" t="s">
        <v>5130</v>
      </c>
      <c r="D488" t="s">
        <v>7241</v>
      </c>
      <c r="E488" t="s">
        <v>7242</v>
      </c>
      <c r="F488" t="s">
        <v>27</v>
      </c>
      <c r="G488" t="s">
        <v>27</v>
      </c>
      <c r="H488" t="s">
        <v>33</v>
      </c>
      <c r="I488" t="s">
        <v>5132</v>
      </c>
      <c r="J488">
        <v>1</v>
      </c>
      <c r="K488">
        <v>25</v>
      </c>
      <c r="L488" s="1" t="s">
        <v>7243</v>
      </c>
      <c r="M488" t="s">
        <v>7244</v>
      </c>
      <c r="N488">
        <v>3</v>
      </c>
      <c r="O488">
        <v>22</v>
      </c>
      <c r="P488">
        <v>108</v>
      </c>
      <c r="Q488" t="s">
        <v>33</v>
      </c>
      <c r="R488" t="s">
        <v>557</v>
      </c>
      <c r="S488">
        <v>1995</v>
      </c>
      <c r="T488">
        <v>1</v>
      </c>
      <c r="U488">
        <v>9</v>
      </c>
      <c r="V488" t="s">
        <v>30</v>
      </c>
      <c r="W488" t="s">
        <v>30</v>
      </c>
      <c r="X488" t="s">
        <v>30</v>
      </c>
      <c r="Y488">
        <v>10</v>
      </c>
      <c r="Z488">
        <v>1</v>
      </c>
      <c r="AA488" t="s">
        <v>1236</v>
      </c>
      <c r="AB488" t="s">
        <v>33</v>
      </c>
      <c r="AC488" t="s">
        <v>542</v>
      </c>
      <c r="AD488" t="s">
        <v>38</v>
      </c>
      <c r="AE488">
        <v>5</v>
      </c>
      <c r="AF488">
        <v>3380</v>
      </c>
      <c r="AG488" t="s">
        <v>7245</v>
      </c>
      <c r="AH488" t="s">
        <v>27</v>
      </c>
      <c r="AI488" t="s">
        <v>33</v>
      </c>
      <c r="AJ488" t="s">
        <v>33</v>
      </c>
    </row>
    <row r="489" spans="1:36" x14ac:dyDescent="0.25">
      <c r="A489">
        <v>13339</v>
      </c>
      <c r="B489" t="s">
        <v>7246</v>
      </c>
      <c r="C489" t="s">
        <v>5130</v>
      </c>
      <c r="D489" t="s">
        <v>7247</v>
      </c>
      <c r="E489" t="s">
        <v>1139</v>
      </c>
      <c r="F489" t="s">
        <v>27</v>
      </c>
      <c r="G489" t="s">
        <v>27</v>
      </c>
      <c r="H489" t="s">
        <v>33</v>
      </c>
      <c r="I489" t="s">
        <v>5138</v>
      </c>
      <c r="J489">
        <v>1</v>
      </c>
      <c r="K489">
        <v>21</v>
      </c>
      <c r="L489" s="1" t="s">
        <v>7248</v>
      </c>
      <c r="M489" t="s">
        <v>1140</v>
      </c>
      <c r="N489">
        <v>3</v>
      </c>
      <c r="O489">
        <v>22</v>
      </c>
      <c r="P489">
        <v>108</v>
      </c>
      <c r="Q489" t="s">
        <v>33</v>
      </c>
      <c r="R489" t="s">
        <v>557</v>
      </c>
      <c r="S489">
        <v>1982</v>
      </c>
      <c r="T489">
        <v>2</v>
      </c>
      <c r="U489">
        <v>9</v>
      </c>
      <c r="V489" t="s">
        <v>30</v>
      </c>
      <c r="W489" t="s">
        <v>30</v>
      </c>
      <c r="X489" t="s">
        <v>30</v>
      </c>
      <c r="Y489">
        <v>10</v>
      </c>
      <c r="Z489" t="s">
        <v>33</v>
      </c>
      <c r="AA489" t="s">
        <v>7249</v>
      </c>
      <c r="AB489" t="s">
        <v>33</v>
      </c>
      <c r="AC489" t="s">
        <v>542</v>
      </c>
      <c r="AD489" t="s">
        <v>38</v>
      </c>
      <c r="AE489">
        <v>5</v>
      </c>
      <c r="AF489">
        <v>3380</v>
      </c>
      <c r="AG489" t="s">
        <v>7250</v>
      </c>
      <c r="AH489" t="s">
        <v>33</v>
      </c>
      <c r="AI489" t="s">
        <v>33</v>
      </c>
      <c r="AJ489" t="s">
        <v>33</v>
      </c>
    </row>
    <row r="490" spans="1:36" x14ac:dyDescent="0.25">
      <c r="A490">
        <v>13340</v>
      </c>
      <c r="B490" t="s">
        <v>7251</v>
      </c>
      <c r="C490" t="s">
        <v>5130</v>
      </c>
      <c r="D490" t="s">
        <v>7252</v>
      </c>
      <c r="E490" t="s">
        <v>1142</v>
      </c>
      <c r="F490" t="s">
        <v>27</v>
      </c>
      <c r="G490" t="s">
        <v>27</v>
      </c>
      <c r="H490" t="s">
        <v>33</v>
      </c>
      <c r="I490" t="s">
        <v>5138</v>
      </c>
      <c r="J490">
        <v>1</v>
      </c>
      <c r="K490">
        <v>23</v>
      </c>
      <c r="L490" s="1" t="s">
        <v>7253</v>
      </c>
      <c r="M490" t="s">
        <v>1143</v>
      </c>
      <c r="N490">
        <v>3</v>
      </c>
      <c r="O490">
        <v>22</v>
      </c>
      <c r="P490">
        <v>108</v>
      </c>
      <c r="Q490" t="s">
        <v>33</v>
      </c>
      <c r="R490" t="s">
        <v>532</v>
      </c>
      <c r="S490">
        <v>1976</v>
      </c>
      <c r="T490">
        <v>2</v>
      </c>
      <c r="U490">
        <v>9</v>
      </c>
      <c r="V490" t="s">
        <v>30</v>
      </c>
      <c r="W490" t="s">
        <v>30</v>
      </c>
      <c r="X490" t="s">
        <v>30</v>
      </c>
      <c r="Y490">
        <v>10</v>
      </c>
      <c r="Z490">
        <v>1</v>
      </c>
      <c r="AA490" t="s">
        <v>7254</v>
      </c>
      <c r="AB490" t="s">
        <v>33</v>
      </c>
      <c r="AC490" t="s">
        <v>6048</v>
      </c>
      <c r="AD490" t="s">
        <v>38</v>
      </c>
      <c r="AE490">
        <v>5</v>
      </c>
      <c r="AF490">
        <v>3380</v>
      </c>
      <c r="AG490" t="s">
        <v>33</v>
      </c>
      <c r="AH490" t="s">
        <v>33</v>
      </c>
      <c r="AI490" t="s">
        <v>33</v>
      </c>
      <c r="AJ490" t="s">
        <v>33</v>
      </c>
    </row>
    <row r="491" spans="1:36" x14ac:dyDescent="0.25">
      <c r="A491">
        <v>13341</v>
      </c>
      <c r="B491" t="s">
        <v>7255</v>
      </c>
      <c r="C491" t="s">
        <v>5130</v>
      </c>
      <c r="D491" t="s">
        <v>7256</v>
      </c>
      <c r="E491" t="s">
        <v>1144</v>
      </c>
      <c r="F491" t="s">
        <v>27</v>
      </c>
      <c r="G491" t="s">
        <v>27</v>
      </c>
      <c r="H491" t="s">
        <v>33</v>
      </c>
      <c r="I491" t="s">
        <v>5138</v>
      </c>
      <c r="J491">
        <v>1</v>
      </c>
      <c r="K491">
        <v>21</v>
      </c>
      <c r="L491" s="1" t="s">
        <v>7257</v>
      </c>
      <c r="M491" t="s">
        <v>1145</v>
      </c>
      <c r="N491">
        <v>3</v>
      </c>
      <c r="O491">
        <v>22</v>
      </c>
      <c r="P491">
        <v>108</v>
      </c>
      <c r="Q491" t="s">
        <v>33</v>
      </c>
      <c r="R491" t="s">
        <v>557</v>
      </c>
      <c r="S491">
        <v>1978</v>
      </c>
      <c r="T491">
        <v>2</v>
      </c>
      <c r="U491">
        <v>9</v>
      </c>
      <c r="V491" t="s">
        <v>30</v>
      </c>
      <c r="W491" t="s">
        <v>30</v>
      </c>
      <c r="X491" t="s">
        <v>30</v>
      </c>
      <c r="Y491">
        <v>10</v>
      </c>
      <c r="Z491" t="s">
        <v>33</v>
      </c>
      <c r="AA491" t="s">
        <v>7258</v>
      </c>
      <c r="AB491" t="s">
        <v>33</v>
      </c>
      <c r="AC491" t="s">
        <v>542</v>
      </c>
      <c r="AD491" t="s">
        <v>38</v>
      </c>
      <c r="AE491">
        <v>5</v>
      </c>
      <c r="AF491">
        <v>3380</v>
      </c>
      <c r="AG491" t="s">
        <v>33</v>
      </c>
      <c r="AH491" t="s">
        <v>33</v>
      </c>
      <c r="AI491" t="s">
        <v>33</v>
      </c>
      <c r="AJ491" t="s">
        <v>33</v>
      </c>
    </row>
    <row r="492" spans="1:36" x14ac:dyDescent="0.25">
      <c r="A492">
        <v>13342</v>
      </c>
      <c r="B492" t="s">
        <v>7259</v>
      </c>
      <c r="C492" t="s">
        <v>5130</v>
      </c>
      <c r="D492" t="s">
        <v>7260</v>
      </c>
      <c r="E492" t="s">
        <v>1146</v>
      </c>
      <c r="F492" t="s">
        <v>27</v>
      </c>
      <c r="G492" t="s">
        <v>27</v>
      </c>
      <c r="H492">
        <v>0.05</v>
      </c>
      <c r="I492" t="s">
        <v>5199</v>
      </c>
      <c r="J492">
        <v>1</v>
      </c>
      <c r="K492">
        <v>45</v>
      </c>
      <c r="L492" s="1" t="s">
        <v>7261</v>
      </c>
      <c r="M492" t="s">
        <v>1147</v>
      </c>
      <c r="N492">
        <v>3</v>
      </c>
      <c r="O492">
        <v>22</v>
      </c>
      <c r="P492">
        <v>108</v>
      </c>
      <c r="Q492" t="s">
        <v>33</v>
      </c>
      <c r="R492" t="s">
        <v>445</v>
      </c>
      <c r="S492">
        <v>1992</v>
      </c>
      <c r="T492">
        <v>1</v>
      </c>
      <c r="U492">
        <v>9</v>
      </c>
      <c r="V492" t="s">
        <v>30</v>
      </c>
      <c r="W492" t="s">
        <v>30</v>
      </c>
      <c r="X492" t="s">
        <v>30</v>
      </c>
      <c r="Y492">
        <v>10</v>
      </c>
      <c r="Z492">
        <v>1</v>
      </c>
      <c r="AA492" t="s">
        <v>7262</v>
      </c>
      <c r="AB492" t="s">
        <v>33</v>
      </c>
      <c r="AC492" t="s">
        <v>446</v>
      </c>
      <c r="AD492" t="s">
        <v>50</v>
      </c>
      <c r="AE492">
        <v>5</v>
      </c>
      <c r="AF492">
        <v>3640</v>
      </c>
      <c r="AG492" t="s">
        <v>2591</v>
      </c>
      <c r="AH492" t="s">
        <v>27</v>
      </c>
      <c r="AI492" t="s">
        <v>33</v>
      </c>
      <c r="AJ492" t="s">
        <v>33</v>
      </c>
    </row>
    <row r="493" spans="1:36" x14ac:dyDescent="0.25">
      <c r="A493">
        <v>13343</v>
      </c>
      <c r="B493" t="s">
        <v>7263</v>
      </c>
      <c r="C493" t="s">
        <v>5130</v>
      </c>
      <c r="D493" t="s">
        <v>7264</v>
      </c>
      <c r="E493" t="s">
        <v>1149</v>
      </c>
      <c r="F493" t="s">
        <v>27</v>
      </c>
      <c r="G493" t="s">
        <v>27</v>
      </c>
      <c r="H493" t="s">
        <v>33</v>
      </c>
      <c r="I493" t="s">
        <v>5138</v>
      </c>
      <c r="J493">
        <v>1</v>
      </c>
      <c r="K493">
        <v>23</v>
      </c>
      <c r="L493" s="1" t="s">
        <v>7265</v>
      </c>
      <c r="M493" t="s">
        <v>1150</v>
      </c>
      <c r="N493">
        <v>3</v>
      </c>
      <c r="O493">
        <v>22</v>
      </c>
      <c r="P493">
        <v>108</v>
      </c>
      <c r="Q493" t="s">
        <v>33</v>
      </c>
      <c r="R493" t="s">
        <v>153</v>
      </c>
      <c r="S493">
        <v>1976</v>
      </c>
      <c r="T493">
        <v>2</v>
      </c>
      <c r="U493">
        <v>9</v>
      </c>
      <c r="V493" t="s">
        <v>30</v>
      </c>
      <c r="W493" t="s">
        <v>30</v>
      </c>
      <c r="X493" t="s">
        <v>30</v>
      </c>
      <c r="Y493">
        <v>10</v>
      </c>
      <c r="Z493">
        <v>1</v>
      </c>
      <c r="AA493" t="s">
        <v>7266</v>
      </c>
      <c r="AB493" t="s">
        <v>33</v>
      </c>
      <c r="AC493" t="s">
        <v>187</v>
      </c>
      <c r="AD493" t="s">
        <v>38</v>
      </c>
      <c r="AE493">
        <v>5</v>
      </c>
      <c r="AF493">
        <v>3380</v>
      </c>
      <c r="AG493" t="s">
        <v>603</v>
      </c>
      <c r="AH493" t="s">
        <v>33</v>
      </c>
      <c r="AI493" t="s">
        <v>33</v>
      </c>
      <c r="AJ493" t="s">
        <v>33</v>
      </c>
    </row>
    <row r="494" spans="1:36" x14ac:dyDescent="0.25">
      <c r="A494">
        <v>13344</v>
      </c>
      <c r="B494" t="s">
        <v>7267</v>
      </c>
      <c r="C494" t="s">
        <v>5262</v>
      </c>
      <c r="D494" t="s">
        <v>7268</v>
      </c>
      <c r="E494" t="s">
        <v>1151</v>
      </c>
      <c r="F494" t="s">
        <v>27</v>
      </c>
      <c r="G494" t="s">
        <v>27</v>
      </c>
      <c r="H494" t="s">
        <v>33</v>
      </c>
      <c r="I494" t="s">
        <v>5138</v>
      </c>
      <c r="J494">
        <v>1</v>
      </c>
      <c r="K494">
        <v>23</v>
      </c>
      <c r="L494" s="1" t="s">
        <v>7269</v>
      </c>
      <c r="M494" t="s">
        <v>1152</v>
      </c>
      <c r="N494">
        <v>3</v>
      </c>
      <c r="O494">
        <v>22</v>
      </c>
      <c r="P494">
        <v>101</v>
      </c>
      <c r="Q494" t="s">
        <v>33</v>
      </c>
      <c r="R494" t="s">
        <v>153</v>
      </c>
      <c r="S494">
        <v>1976</v>
      </c>
      <c r="T494">
        <v>1</v>
      </c>
      <c r="U494">
        <v>3</v>
      </c>
      <c r="V494" t="s">
        <v>30</v>
      </c>
      <c r="W494" t="s">
        <v>30</v>
      </c>
      <c r="X494" t="s">
        <v>30</v>
      </c>
      <c r="Y494">
        <v>10</v>
      </c>
      <c r="Z494">
        <v>1</v>
      </c>
      <c r="AA494" t="s">
        <v>7270</v>
      </c>
      <c r="AB494" t="s">
        <v>33</v>
      </c>
      <c r="AC494" t="s">
        <v>187</v>
      </c>
      <c r="AD494" t="s">
        <v>38</v>
      </c>
      <c r="AE494">
        <v>5</v>
      </c>
      <c r="AF494">
        <v>3380</v>
      </c>
      <c r="AG494" t="s">
        <v>7271</v>
      </c>
      <c r="AH494" t="s">
        <v>33</v>
      </c>
      <c r="AI494" t="s">
        <v>33</v>
      </c>
      <c r="AJ494" t="s">
        <v>33</v>
      </c>
    </row>
    <row r="495" spans="1:36" x14ac:dyDescent="0.25">
      <c r="A495">
        <v>13345</v>
      </c>
      <c r="B495" t="s">
        <v>7272</v>
      </c>
      <c r="C495" t="s">
        <v>5130</v>
      </c>
      <c r="D495" t="s">
        <v>7273</v>
      </c>
      <c r="E495" t="s">
        <v>1153</v>
      </c>
      <c r="F495" t="s">
        <v>27</v>
      </c>
      <c r="G495" t="s">
        <v>27</v>
      </c>
      <c r="H495" t="s">
        <v>33</v>
      </c>
      <c r="I495" t="s">
        <v>5138</v>
      </c>
      <c r="J495">
        <v>1</v>
      </c>
      <c r="K495">
        <v>23</v>
      </c>
      <c r="L495" s="1" t="s">
        <v>7274</v>
      </c>
      <c r="M495" t="s">
        <v>1154</v>
      </c>
      <c r="N495">
        <v>3</v>
      </c>
      <c r="O495">
        <v>22</v>
      </c>
      <c r="P495">
        <v>108</v>
      </c>
      <c r="Q495" t="s">
        <v>33</v>
      </c>
      <c r="R495" t="s">
        <v>153</v>
      </c>
      <c r="S495">
        <v>1987</v>
      </c>
      <c r="T495">
        <v>2</v>
      </c>
      <c r="U495">
        <v>9</v>
      </c>
      <c r="V495" t="s">
        <v>30</v>
      </c>
      <c r="W495" t="s">
        <v>30</v>
      </c>
      <c r="X495" t="s">
        <v>30</v>
      </c>
      <c r="Y495">
        <v>10</v>
      </c>
      <c r="Z495">
        <v>1</v>
      </c>
      <c r="AA495" t="s">
        <v>1253</v>
      </c>
      <c r="AB495" t="s">
        <v>33</v>
      </c>
      <c r="AC495" t="s">
        <v>187</v>
      </c>
      <c r="AD495" t="s">
        <v>38</v>
      </c>
      <c r="AE495">
        <v>5</v>
      </c>
      <c r="AF495">
        <v>3380</v>
      </c>
      <c r="AG495" t="s">
        <v>1201</v>
      </c>
      <c r="AH495" t="s">
        <v>33</v>
      </c>
      <c r="AI495" t="s">
        <v>33</v>
      </c>
      <c r="AJ495" t="s">
        <v>33</v>
      </c>
    </row>
    <row r="496" spans="1:36" x14ac:dyDescent="0.25">
      <c r="A496">
        <v>13346</v>
      </c>
      <c r="B496" t="s">
        <v>7275</v>
      </c>
      <c r="C496" t="s">
        <v>5130</v>
      </c>
      <c r="D496" t="s">
        <v>7276</v>
      </c>
      <c r="E496" t="s">
        <v>1157</v>
      </c>
      <c r="F496" t="s">
        <v>27</v>
      </c>
      <c r="G496" t="s">
        <v>27</v>
      </c>
      <c r="H496" t="s">
        <v>33</v>
      </c>
      <c r="I496" t="s">
        <v>5138</v>
      </c>
      <c r="J496">
        <v>1</v>
      </c>
      <c r="K496">
        <v>23</v>
      </c>
      <c r="L496" s="1" t="s">
        <v>7277</v>
      </c>
      <c r="M496" t="s">
        <v>1158</v>
      </c>
      <c r="N496">
        <v>3</v>
      </c>
      <c r="O496">
        <v>22</v>
      </c>
      <c r="P496">
        <v>108</v>
      </c>
      <c r="Q496" t="s">
        <v>33</v>
      </c>
      <c r="R496" t="s">
        <v>80</v>
      </c>
      <c r="S496">
        <v>1978</v>
      </c>
      <c r="T496">
        <v>2</v>
      </c>
      <c r="U496">
        <v>9</v>
      </c>
      <c r="V496" t="s">
        <v>30</v>
      </c>
      <c r="W496" t="s">
        <v>30</v>
      </c>
      <c r="X496" t="s">
        <v>30</v>
      </c>
      <c r="Y496">
        <v>10</v>
      </c>
      <c r="Z496">
        <v>1</v>
      </c>
      <c r="AA496" t="s">
        <v>1256</v>
      </c>
      <c r="AB496" t="s">
        <v>33</v>
      </c>
      <c r="AC496" t="s">
        <v>81</v>
      </c>
      <c r="AD496" t="s">
        <v>38</v>
      </c>
      <c r="AE496">
        <v>5</v>
      </c>
      <c r="AF496">
        <v>3380</v>
      </c>
      <c r="AG496" t="s">
        <v>33</v>
      </c>
      <c r="AH496" t="s">
        <v>33</v>
      </c>
      <c r="AI496" t="s">
        <v>33</v>
      </c>
      <c r="AJ496" t="s">
        <v>33</v>
      </c>
    </row>
    <row r="497" spans="1:36" x14ac:dyDescent="0.25">
      <c r="A497">
        <v>13347</v>
      </c>
      <c r="B497" t="s">
        <v>7278</v>
      </c>
      <c r="C497" t="s">
        <v>5204</v>
      </c>
      <c r="D497" t="s">
        <v>7279</v>
      </c>
      <c r="E497" t="s">
        <v>1160</v>
      </c>
      <c r="F497" t="s">
        <v>27</v>
      </c>
      <c r="G497" t="s">
        <v>33</v>
      </c>
      <c r="H497">
        <v>-0.15</v>
      </c>
      <c r="I497" t="s">
        <v>5138</v>
      </c>
      <c r="J497">
        <v>1</v>
      </c>
      <c r="K497">
        <v>96</v>
      </c>
      <c r="L497" s="1" t="s">
        <v>7280</v>
      </c>
      <c r="M497" t="s">
        <v>1161</v>
      </c>
      <c r="N497">
        <v>3</v>
      </c>
      <c r="O497">
        <v>33</v>
      </c>
      <c r="P497">
        <v>125</v>
      </c>
      <c r="Q497" t="s">
        <v>33</v>
      </c>
      <c r="R497" t="s">
        <v>532</v>
      </c>
      <c r="S497">
        <v>1975</v>
      </c>
      <c r="T497">
        <v>3</v>
      </c>
      <c r="U497">
        <v>6</v>
      </c>
      <c r="V497" t="s">
        <v>30</v>
      </c>
      <c r="W497" t="s">
        <v>30</v>
      </c>
      <c r="X497" t="s">
        <v>30</v>
      </c>
      <c r="Y497">
        <v>10</v>
      </c>
      <c r="Z497">
        <v>1</v>
      </c>
      <c r="AA497" t="s">
        <v>1259</v>
      </c>
      <c r="AB497" t="s">
        <v>7281</v>
      </c>
      <c r="AC497" t="s">
        <v>6048</v>
      </c>
      <c r="AD497" t="s">
        <v>38</v>
      </c>
      <c r="AE497">
        <v>1</v>
      </c>
      <c r="AF497">
        <v>1950</v>
      </c>
      <c r="AG497" t="s">
        <v>33</v>
      </c>
      <c r="AH497" t="s">
        <v>33</v>
      </c>
      <c r="AI497" t="s">
        <v>33</v>
      </c>
      <c r="AJ497" t="s">
        <v>33</v>
      </c>
    </row>
    <row r="498" spans="1:36" x14ac:dyDescent="0.25">
      <c r="A498">
        <v>13348</v>
      </c>
      <c r="B498" t="s">
        <v>7282</v>
      </c>
      <c r="C498" t="s">
        <v>5204</v>
      </c>
      <c r="D498" t="s">
        <v>7283</v>
      </c>
      <c r="E498" t="s">
        <v>7284</v>
      </c>
      <c r="F498" t="s">
        <v>27</v>
      </c>
      <c r="G498" t="s">
        <v>33</v>
      </c>
      <c r="H498">
        <v>-0.15</v>
      </c>
      <c r="I498" t="s">
        <v>5138</v>
      </c>
      <c r="J498">
        <v>1</v>
      </c>
      <c r="K498">
        <v>96</v>
      </c>
      <c r="L498" s="1" t="s">
        <v>7285</v>
      </c>
      <c r="M498" t="s">
        <v>7286</v>
      </c>
      <c r="N498">
        <v>3</v>
      </c>
      <c r="O498">
        <v>33</v>
      </c>
      <c r="P498">
        <v>125</v>
      </c>
      <c r="Q498" t="s">
        <v>33</v>
      </c>
      <c r="R498" t="s">
        <v>532</v>
      </c>
      <c r="S498">
        <v>1985</v>
      </c>
      <c r="T498">
        <v>3</v>
      </c>
      <c r="U498">
        <v>6</v>
      </c>
      <c r="V498" t="s">
        <v>30</v>
      </c>
      <c r="W498" t="s">
        <v>30</v>
      </c>
      <c r="X498" t="s">
        <v>30</v>
      </c>
      <c r="Y498">
        <v>10</v>
      </c>
      <c r="Z498">
        <v>1</v>
      </c>
      <c r="AA498" t="s">
        <v>7287</v>
      </c>
      <c r="AB498" t="s">
        <v>7288</v>
      </c>
      <c r="AC498" t="s">
        <v>6048</v>
      </c>
      <c r="AD498" t="s">
        <v>38</v>
      </c>
      <c r="AE498">
        <v>1</v>
      </c>
      <c r="AF498">
        <v>1950</v>
      </c>
      <c r="AG498" t="s">
        <v>33</v>
      </c>
      <c r="AH498" t="s">
        <v>33</v>
      </c>
      <c r="AI498" t="s">
        <v>33</v>
      </c>
      <c r="AJ498" t="s">
        <v>33</v>
      </c>
    </row>
    <row r="499" spans="1:36" x14ac:dyDescent="0.25">
      <c r="A499">
        <v>13349</v>
      </c>
      <c r="B499" t="s">
        <v>7289</v>
      </c>
      <c r="C499" t="s">
        <v>5130</v>
      </c>
      <c r="D499" t="s">
        <v>7290</v>
      </c>
      <c r="E499" t="s">
        <v>7291</v>
      </c>
      <c r="F499" t="s">
        <v>27</v>
      </c>
      <c r="G499" t="s">
        <v>27</v>
      </c>
      <c r="H499" t="s">
        <v>33</v>
      </c>
      <c r="I499" t="s">
        <v>5138</v>
      </c>
      <c r="J499">
        <v>3</v>
      </c>
      <c r="K499">
        <v>5</v>
      </c>
      <c r="L499" s="1" t="s">
        <v>7292</v>
      </c>
      <c r="M499" t="s">
        <v>7293</v>
      </c>
      <c r="N499">
        <v>5</v>
      </c>
      <c r="O499">
        <v>31</v>
      </c>
      <c r="P499">
        <v>123</v>
      </c>
      <c r="Q499" t="s">
        <v>33</v>
      </c>
      <c r="R499" t="s">
        <v>243</v>
      </c>
      <c r="S499">
        <v>1995</v>
      </c>
      <c r="T499">
        <v>1</v>
      </c>
      <c r="U499">
        <v>13</v>
      </c>
      <c r="V499" t="s">
        <v>30</v>
      </c>
      <c r="W499" t="s">
        <v>30</v>
      </c>
      <c r="X499" t="s">
        <v>30</v>
      </c>
      <c r="Y499">
        <v>10</v>
      </c>
      <c r="Z499">
        <v>2</v>
      </c>
      <c r="AA499" t="s">
        <v>7294</v>
      </c>
      <c r="AB499" t="s">
        <v>33</v>
      </c>
      <c r="AC499" t="s">
        <v>154</v>
      </c>
      <c r="AD499" t="s">
        <v>32</v>
      </c>
      <c r="AE499">
        <v>5</v>
      </c>
      <c r="AF499">
        <v>3380</v>
      </c>
      <c r="AG499" t="s">
        <v>2505</v>
      </c>
      <c r="AH499" t="s">
        <v>27</v>
      </c>
      <c r="AI499" t="s">
        <v>33</v>
      </c>
      <c r="AJ499" t="s">
        <v>33</v>
      </c>
    </row>
    <row r="500" spans="1:36" x14ac:dyDescent="0.25">
      <c r="A500">
        <v>13350</v>
      </c>
      <c r="B500" t="s">
        <v>7295</v>
      </c>
      <c r="C500" t="s">
        <v>5130</v>
      </c>
      <c r="D500" t="s">
        <v>7296</v>
      </c>
      <c r="E500" t="s">
        <v>1163</v>
      </c>
      <c r="F500" t="s">
        <v>27</v>
      </c>
      <c r="G500" t="s">
        <v>27</v>
      </c>
      <c r="H500" t="s">
        <v>33</v>
      </c>
      <c r="I500" t="s">
        <v>5138</v>
      </c>
      <c r="J500">
        <v>3</v>
      </c>
      <c r="K500">
        <v>5</v>
      </c>
      <c r="L500" s="1" t="s">
        <v>7297</v>
      </c>
      <c r="M500" t="s">
        <v>1164</v>
      </c>
      <c r="N500">
        <v>5</v>
      </c>
      <c r="O500">
        <v>31</v>
      </c>
      <c r="P500">
        <v>123</v>
      </c>
      <c r="Q500" t="s">
        <v>33</v>
      </c>
      <c r="R500" t="s">
        <v>243</v>
      </c>
      <c r="S500">
        <v>1957</v>
      </c>
      <c r="T500">
        <v>2</v>
      </c>
      <c r="U500">
        <v>13</v>
      </c>
      <c r="V500" t="s">
        <v>30</v>
      </c>
      <c r="W500" t="s">
        <v>30</v>
      </c>
      <c r="X500" t="s">
        <v>30</v>
      </c>
      <c r="Y500">
        <v>10</v>
      </c>
      <c r="Z500">
        <v>2</v>
      </c>
      <c r="AA500" t="s">
        <v>7298</v>
      </c>
      <c r="AB500" t="s">
        <v>33</v>
      </c>
      <c r="AC500" t="s">
        <v>154</v>
      </c>
      <c r="AD500" t="s">
        <v>32</v>
      </c>
      <c r="AE500">
        <v>5</v>
      </c>
      <c r="AF500">
        <v>2860</v>
      </c>
      <c r="AG500" t="s">
        <v>33</v>
      </c>
      <c r="AH500" t="s">
        <v>33</v>
      </c>
      <c r="AI500" t="s">
        <v>33</v>
      </c>
      <c r="AJ500" t="s">
        <v>33</v>
      </c>
    </row>
    <row r="501" spans="1:36" x14ac:dyDescent="0.25">
      <c r="A501">
        <v>13351</v>
      </c>
      <c r="B501" t="s">
        <v>7299</v>
      </c>
      <c r="C501" t="s">
        <v>5130</v>
      </c>
      <c r="D501" t="s">
        <v>7300</v>
      </c>
      <c r="E501" t="s">
        <v>1165</v>
      </c>
      <c r="F501" t="s">
        <v>27</v>
      </c>
      <c r="G501" t="s">
        <v>27</v>
      </c>
      <c r="H501" t="s">
        <v>33</v>
      </c>
      <c r="I501" t="s">
        <v>5138</v>
      </c>
      <c r="J501">
        <v>1</v>
      </c>
      <c r="K501">
        <v>84</v>
      </c>
      <c r="L501" s="1" t="s">
        <v>7301</v>
      </c>
      <c r="M501" t="s">
        <v>1166</v>
      </c>
      <c r="N501">
        <v>3</v>
      </c>
      <c r="O501">
        <v>23</v>
      </c>
      <c r="P501">
        <v>123</v>
      </c>
      <c r="Q501" t="s">
        <v>33</v>
      </c>
      <c r="R501" t="s">
        <v>243</v>
      </c>
      <c r="S501">
        <v>1982</v>
      </c>
      <c r="T501">
        <v>2</v>
      </c>
      <c r="U501">
        <v>13</v>
      </c>
      <c r="V501" t="s">
        <v>30</v>
      </c>
      <c r="W501" t="s">
        <v>30</v>
      </c>
      <c r="X501" t="s">
        <v>30</v>
      </c>
      <c r="Y501">
        <v>10</v>
      </c>
      <c r="Z501">
        <v>1</v>
      </c>
      <c r="AA501" t="s">
        <v>7302</v>
      </c>
      <c r="AB501" t="s">
        <v>33</v>
      </c>
      <c r="AC501" t="s">
        <v>154</v>
      </c>
      <c r="AD501" t="s">
        <v>32</v>
      </c>
      <c r="AE501">
        <v>5</v>
      </c>
      <c r="AF501">
        <v>2340</v>
      </c>
      <c r="AG501" t="s">
        <v>33</v>
      </c>
      <c r="AH501" t="s">
        <v>33</v>
      </c>
      <c r="AI501" t="s">
        <v>33</v>
      </c>
      <c r="AJ501" t="s">
        <v>33</v>
      </c>
    </row>
    <row r="502" spans="1:36" x14ac:dyDescent="0.25">
      <c r="A502">
        <v>13352</v>
      </c>
      <c r="B502" t="s">
        <v>7303</v>
      </c>
      <c r="C502" t="s">
        <v>5262</v>
      </c>
      <c r="D502" t="s">
        <v>7304</v>
      </c>
      <c r="E502" t="s">
        <v>1168</v>
      </c>
      <c r="F502" t="s">
        <v>27</v>
      </c>
      <c r="G502" t="s">
        <v>27</v>
      </c>
      <c r="H502">
        <v>-0.05</v>
      </c>
      <c r="I502" t="s">
        <v>5138</v>
      </c>
      <c r="J502">
        <v>1</v>
      </c>
      <c r="K502">
        <v>1</v>
      </c>
      <c r="L502" s="1" t="s">
        <v>7305</v>
      </c>
      <c r="M502" t="s">
        <v>1169</v>
      </c>
      <c r="N502">
        <v>1</v>
      </c>
      <c r="O502">
        <v>24</v>
      </c>
      <c r="P502">
        <v>101</v>
      </c>
      <c r="Q502" t="s">
        <v>33</v>
      </c>
      <c r="R502" t="s">
        <v>216</v>
      </c>
      <c r="S502">
        <v>1984</v>
      </c>
      <c r="T502">
        <v>1</v>
      </c>
      <c r="U502">
        <v>3</v>
      </c>
      <c r="V502" t="s">
        <v>30</v>
      </c>
      <c r="W502" t="s">
        <v>30</v>
      </c>
      <c r="X502" t="s">
        <v>30</v>
      </c>
      <c r="Y502">
        <v>10</v>
      </c>
      <c r="Z502">
        <v>1</v>
      </c>
      <c r="AA502" t="s">
        <v>7306</v>
      </c>
      <c r="AB502" t="s">
        <v>60</v>
      </c>
      <c r="AC502" t="s">
        <v>223</v>
      </c>
      <c r="AD502" t="s">
        <v>32</v>
      </c>
      <c r="AE502">
        <v>3</v>
      </c>
      <c r="AF502">
        <v>4680</v>
      </c>
      <c r="AG502" t="s">
        <v>7307</v>
      </c>
      <c r="AH502" t="s">
        <v>33</v>
      </c>
      <c r="AI502" t="s">
        <v>33</v>
      </c>
      <c r="AJ502" t="s">
        <v>33</v>
      </c>
    </row>
    <row r="503" spans="1:36" x14ac:dyDescent="0.25">
      <c r="A503">
        <v>13353</v>
      </c>
      <c r="B503" t="s">
        <v>7308</v>
      </c>
      <c r="C503" t="s">
        <v>5130</v>
      </c>
      <c r="D503" t="s">
        <v>7309</v>
      </c>
      <c r="E503" t="s">
        <v>1171</v>
      </c>
      <c r="F503" t="s">
        <v>27</v>
      </c>
      <c r="G503" t="s">
        <v>27</v>
      </c>
      <c r="H503">
        <v>-0.05</v>
      </c>
      <c r="I503" t="s">
        <v>5138</v>
      </c>
      <c r="J503">
        <v>1</v>
      </c>
      <c r="K503">
        <v>1</v>
      </c>
      <c r="L503" s="1" t="s">
        <v>7310</v>
      </c>
      <c r="M503" t="s">
        <v>1172</v>
      </c>
      <c r="N503">
        <v>1</v>
      </c>
      <c r="O503">
        <v>24</v>
      </c>
      <c r="P503">
        <v>109</v>
      </c>
      <c r="Q503" t="s">
        <v>33</v>
      </c>
      <c r="R503" t="s">
        <v>216</v>
      </c>
      <c r="S503">
        <v>1984</v>
      </c>
      <c r="T503">
        <v>2</v>
      </c>
      <c r="U503">
        <v>10</v>
      </c>
      <c r="V503" t="s">
        <v>30</v>
      </c>
      <c r="W503" t="s">
        <v>30</v>
      </c>
      <c r="X503" t="s">
        <v>30</v>
      </c>
      <c r="Y503">
        <v>10</v>
      </c>
      <c r="Z503">
        <v>1</v>
      </c>
      <c r="AA503" t="s">
        <v>7311</v>
      </c>
      <c r="AB503" t="s">
        <v>60</v>
      </c>
      <c r="AC503" t="s">
        <v>223</v>
      </c>
      <c r="AD503" t="s">
        <v>32</v>
      </c>
      <c r="AE503">
        <v>3</v>
      </c>
      <c r="AF503">
        <v>4680</v>
      </c>
      <c r="AG503" t="s">
        <v>33</v>
      </c>
      <c r="AH503" t="s">
        <v>33</v>
      </c>
      <c r="AI503" t="s">
        <v>33</v>
      </c>
      <c r="AJ503" t="s">
        <v>33</v>
      </c>
    </row>
    <row r="504" spans="1:36" x14ac:dyDescent="0.25">
      <c r="A504">
        <v>13354</v>
      </c>
      <c r="B504" t="s">
        <v>7312</v>
      </c>
      <c r="C504" t="s">
        <v>5130</v>
      </c>
      <c r="D504" t="s">
        <v>7313</v>
      </c>
      <c r="E504" t="s">
        <v>1174</v>
      </c>
      <c r="F504" t="s">
        <v>27</v>
      </c>
      <c r="G504" t="s">
        <v>27</v>
      </c>
      <c r="H504">
        <v>-0.05</v>
      </c>
      <c r="I504" t="s">
        <v>5138</v>
      </c>
      <c r="J504">
        <v>1</v>
      </c>
      <c r="K504">
        <v>1</v>
      </c>
      <c r="L504" s="1" t="s">
        <v>7314</v>
      </c>
      <c r="M504" t="s">
        <v>1175</v>
      </c>
      <c r="N504">
        <v>1</v>
      </c>
      <c r="O504">
        <v>24</v>
      </c>
      <c r="P504">
        <v>109</v>
      </c>
      <c r="Q504" t="s">
        <v>33</v>
      </c>
      <c r="R504" t="s">
        <v>216</v>
      </c>
      <c r="S504">
        <v>1984</v>
      </c>
      <c r="T504">
        <v>2</v>
      </c>
      <c r="U504">
        <v>10</v>
      </c>
      <c r="V504" t="s">
        <v>30</v>
      </c>
      <c r="W504" t="s">
        <v>30</v>
      </c>
      <c r="X504" t="s">
        <v>30</v>
      </c>
      <c r="Y504">
        <v>10</v>
      </c>
      <c r="Z504">
        <v>1</v>
      </c>
      <c r="AA504" t="s">
        <v>7315</v>
      </c>
      <c r="AB504" t="s">
        <v>60</v>
      </c>
      <c r="AC504" t="s">
        <v>223</v>
      </c>
      <c r="AD504" t="s">
        <v>32</v>
      </c>
      <c r="AE504">
        <v>3</v>
      </c>
      <c r="AF504">
        <v>4680</v>
      </c>
      <c r="AG504" t="s">
        <v>534</v>
      </c>
      <c r="AH504" t="s">
        <v>33</v>
      </c>
      <c r="AI504" t="s">
        <v>33</v>
      </c>
      <c r="AJ504" t="s">
        <v>33</v>
      </c>
    </row>
    <row r="505" spans="1:36" x14ac:dyDescent="0.25">
      <c r="A505">
        <v>13355</v>
      </c>
      <c r="B505" t="s">
        <v>7316</v>
      </c>
      <c r="C505" t="s">
        <v>5130</v>
      </c>
      <c r="D505" t="s">
        <v>7317</v>
      </c>
      <c r="E505" t="s">
        <v>1177</v>
      </c>
      <c r="F505" t="s">
        <v>27</v>
      </c>
      <c r="G505" t="s">
        <v>27</v>
      </c>
      <c r="H505" t="s">
        <v>33</v>
      </c>
      <c r="I505" t="s">
        <v>5138</v>
      </c>
      <c r="J505">
        <v>1</v>
      </c>
      <c r="K505">
        <v>21</v>
      </c>
      <c r="L505" s="1" t="s">
        <v>7318</v>
      </c>
      <c r="M505" t="s">
        <v>1178</v>
      </c>
      <c r="N505">
        <v>1</v>
      </c>
      <c r="O505">
        <v>32</v>
      </c>
      <c r="P505">
        <v>119</v>
      </c>
      <c r="Q505" t="s">
        <v>33</v>
      </c>
      <c r="R505" t="s">
        <v>445</v>
      </c>
      <c r="S505">
        <v>1966</v>
      </c>
      <c r="T505">
        <v>2</v>
      </c>
      <c r="U505">
        <v>13</v>
      </c>
      <c r="V505" t="s">
        <v>30</v>
      </c>
      <c r="W505" t="s">
        <v>30</v>
      </c>
      <c r="X505" t="s">
        <v>30</v>
      </c>
      <c r="Y505">
        <v>10</v>
      </c>
      <c r="Z505">
        <v>1</v>
      </c>
      <c r="AA505" t="s">
        <v>7319</v>
      </c>
      <c r="AB505" t="s">
        <v>33</v>
      </c>
      <c r="AC505" t="s">
        <v>446</v>
      </c>
      <c r="AD505" t="s">
        <v>30</v>
      </c>
      <c r="AE505">
        <v>8</v>
      </c>
      <c r="AF505">
        <v>3380</v>
      </c>
      <c r="AG505" t="s">
        <v>7320</v>
      </c>
      <c r="AH505" t="s">
        <v>33</v>
      </c>
      <c r="AI505" t="s">
        <v>33</v>
      </c>
      <c r="AJ505" t="s">
        <v>33</v>
      </c>
    </row>
    <row r="506" spans="1:36" x14ac:dyDescent="0.25">
      <c r="A506">
        <v>13356</v>
      </c>
      <c r="B506" t="s">
        <v>7321</v>
      </c>
      <c r="C506" t="s">
        <v>5130</v>
      </c>
      <c r="D506" t="s">
        <v>7322</v>
      </c>
      <c r="E506" t="s">
        <v>1180</v>
      </c>
      <c r="F506" t="s">
        <v>27</v>
      </c>
      <c r="G506" t="s">
        <v>27</v>
      </c>
      <c r="H506" t="s">
        <v>33</v>
      </c>
      <c r="I506" t="s">
        <v>5138</v>
      </c>
      <c r="J506">
        <v>1</v>
      </c>
      <c r="K506">
        <v>22</v>
      </c>
      <c r="L506" s="1" t="s">
        <v>7323</v>
      </c>
      <c r="M506" t="s">
        <v>1181</v>
      </c>
      <c r="N506">
        <v>1</v>
      </c>
      <c r="O506">
        <v>32</v>
      </c>
      <c r="P506">
        <v>119</v>
      </c>
      <c r="Q506" t="s">
        <v>33</v>
      </c>
      <c r="R506" t="s">
        <v>216</v>
      </c>
      <c r="S506">
        <v>1964</v>
      </c>
      <c r="T506">
        <v>2</v>
      </c>
      <c r="U506">
        <v>13</v>
      </c>
      <c r="V506" t="s">
        <v>30</v>
      </c>
      <c r="W506" t="s">
        <v>30</v>
      </c>
      <c r="X506" t="s">
        <v>30</v>
      </c>
      <c r="Y506">
        <v>10</v>
      </c>
      <c r="Z506">
        <v>1</v>
      </c>
      <c r="AA506" t="s">
        <v>7324</v>
      </c>
      <c r="AB506" t="s">
        <v>33</v>
      </c>
      <c r="AC506" t="s">
        <v>223</v>
      </c>
      <c r="AD506" t="s">
        <v>32</v>
      </c>
      <c r="AE506">
        <v>8</v>
      </c>
      <c r="AF506">
        <v>3380</v>
      </c>
      <c r="AG506" t="s">
        <v>7325</v>
      </c>
      <c r="AH506" t="s">
        <v>33</v>
      </c>
      <c r="AI506" t="s">
        <v>33</v>
      </c>
      <c r="AJ506" t="s">
        <v>33</v>
      </c>
    </row>
    <row r="507" spans="1:36" x14ac:dyDescent="0.25">
      <c r="A507">
        <v>13357</v>
      </c>
      <c r="B507" t="s">
        <v>7326</v>
      </c>
      <c r="C507" t="s">
        <v>5130</v>
      </c>
      <c r="D507" t="s">
        <v>7327</v>
      </c>
      <c r="E507" t="s">
        <v>1182</v>
      </c>
      <c r="F507" t="s">
        <v>27</v>
      </c>
      <c r="G507" t="s">
        <v>27</v>
      </c>
      <c r="H507" t="s">
        <v>33</v>
      </c>
      <c r="I507" t="s">
        <v>5138</v>
      </c>
      <c r="J507">
        <v>2</v>
      </c>
      <c r="K507">
        <v>94</v>
      </c>
      <c r="L507" s="1" t="s">
        <v>7328</v>
      </c>
      <c r="M507" t="s">
        <v>1183</v>
      </c>
      <c r="N507">
        <v>3</v>
      </c>
      <c r="O507">
        <v>32</v>
      </c>
      <c r="P507">
        <v>119</v>
      </c>
      <c r="Q507" t="s">
        <v>33</v>
      </c>
      <c r="R507" t="s">
        <v>153</v>
      </c>
      <c r="S507">
        <v>1964</v>
      </c>
      <c r="T507">
        <v>2</v>
      </c>
      <c r="U507">
        <v>13</v>
      </c>
      <c r="V507" t="s">
        <v>30</v>
      </c>
      <c r="W507" t="s">
        <v>30</v>
      </c>
      <c r="X507" t="s">
        <v>30</v>
      </c>
      <c r="Y507">
        <v>10</v>
      </c>
      <c r="Z507">
        <v>1</v>
      </c>
      <c r="AA507" t="s">
        <v>7329</v>
      </c>
      <c r="AB507" t="s">
        <v>60</v>
      </c>
      <c r="AC507" t="s">
        <v>187</v>
      </c>
      <c r="AD507" t="s">
        <v>30</v>
      </c>
      <c r="AE507">
        <v>5</v>
      </c>
      <c r="AF507">
        <v>2600</v>
      </c>
      <c r="AG507" t="s">
        <v>33</v>
      </c>
      <c r="AH507" t="s">
        <v>33</v>
      </c>
      <c r="AI507" t="s">
        <v>33</v>
      </c>
      <c r="AJ507" t="s">
        <v>33</v>
      </c>
    </row>
    <row r="508" spans="1:36" x14ac:dyDescent="0.25">
      <c r="A508">
        <v>13358</v>
      </c>
      <c r="B508" t="s">
        <v>7330</v>
      </c>
      <c r="C508" t="s">
        <v>5130</v>
      </c>
      <c r="D508" t="s">
        <v>7331</v>
      </c>
      <c r="E508" t="s">
        <v>1184</v>
      </c>
      <c r="F508" t="s">
        <v>27</v>
      </c>
      <c r="G508" t="s">
        <v>27</v>
      </c>
      <c r="H508">
        <v>0.05</v>
      </c>
      <c r="I508" t="s">
        <v>5138</v>
      </c>
      <c r="J508">
        <v>2</v>
      </c>
      <c r="K508">
        <v>2</v>
      </c>
      <c r="L508" s="1" t="s">
        <v>7332</v>
      </c>
      <c r="M508" t="s">
        <v>1185</v>
      </c>
      <c r="N508">
        <v>3</v>
      </c>
      <c r="O508">
        <v>32</v>
      </c>
      <c r="P508">
        <v>119</v>
      </c>
      <c r="Q508" t="s">
        <v>33</v>
      </c>
      <c r="R508" t="s">
        <v>80</v>
      </c>
      <c r="S508">
        <v>1966</v>
      </c>
      <c r="T508">
        <v>2</v>
      </c>
      <c r="U508">
        <v>13</v>
      </c>
      <c r="V508" t="s">
        <v>30</v>
      </c>
      <c r="W508" t="s">
        <v>30</v>
      </c>
      <c r="X508" t="s">
        <v>30</v>
      </c>
      <c r="Y508">
        <v>10</v>
      </c>
      <c r="Z508">
        <v>1</v>
      </c>
      <c r="AA508" t="s">
        <v>1285</v>
      </c>
      <c r="AB508" t="s">
        <v>60</v>
      </c>
      <c r="AC508" t="s">
        <v>81</v>
      </c>
      <c r="AD508" t="s">
        <v>38</v>
      </c>
      <c r="AE508">
        <v>5</v>
      </c>
      <c r="AF508">
        <v>2600</v>
      </c>
      <c r="AG508" t="s">
        <v>7333</v>
      </c>
      <c r="AH508" t="s">
        <v>33</v>
      </c>
      <c r="AI508" t="s">
        <v>33</v>
      </c>
      <c r="AJ508" t="s">
        <v>33</v>
      </c>
    </row>
    <row r="509" spans="1:36" x14ac:dyDescent="0.25">
      <c r="A509">
        <v>13359</v>
      </c>
      <c r="B509" t="s">
        <v>7334</v>
      </c>
      <c r="C509" t="s">
        <v>5136</v>
      </c>
      <c r="D509" t="s">
        <v>7335</v>
      </c>
      <c r="E509" t="s">
        <v>1188</v>
      </c>
      <c r="F509" t="s">
        <v>27</v>
      </c>
      <c r="G509" t="s">
        <v>27</v>
      </c>
      <c r="H509" t="s">
        <v>33</v>
      </c>
      <c r="I509" t="s">
        <v>5138</v>
      </c>
      <c r="J509">
        <v>3</v>
      </c>
      <c r="K509">
        <v>8</v>
      </c>
      <c r="L509" s="1" t="s">
        <v>7336</v>
      </c>
      <c r="M509" t="s">
        <v>1189</v>
      </c>
      <c r="N509">
        <v>5</v>
      </c>
      <c r="O509">
        <v>30</v>
      </c>
      <c r="P509">
        <v>123</v>
      </c>
      <c r="Q509" t="s">
        <v>33</v>
      </c>
      <c r="R509" t="s">
        <v>216</v>
      </c>
      <c r="S509">
        <v>1987</v>
      </c>
      <c r="T509">
        <v>2</v>
      </c>
      <c r="U509">
        <v>13</v>
      </c>
      <c r="V509" t="s">
        <v>30</v>
      </c>
      <c r="W509" t="s">
        <v>30</v>
      </c>
      <c r="X509" t="s">
        <v>30</v>
      </c>
      <c r="Y509">
        <v>10</v>
      </c>
      <c r="Z509">
        <v>2</v>
      </c>
      <c r="AA509" t="s">
        <v>7337</v>
      </c>
      <c r="AB509" t="s">
        <v>60</v>
      </c>
      <c r="AC509" t="s">
        <v>223</v>
      </c>
      <c r="AD509" t="s">
        <v>32</v>
      </c>
      <c r="AE509">
        <v>3</v>
      </c>
      <c r="AF509">
        <v>4680</v>
      </c>
      <c r="AG509" t="s">
        <v>33</v>
      </c>
      <c r="AH509" t="s">
        <v>33</v>
      </c>
      <c r="AI509" t="s">
        <v>33</v>
      </c>
      <c r="AJ509" t="s">
        <v>33</v>
      </c>
    </row>
    <row r="510" spans="1:36" x14ac:dyDescent="0.25">
      <c r="A510">
        <v>13360</v>
      </c>
      <c r="B510" t="s">
        <v>7338</v>
      </c>
      <c r="C510" t="s">
        <v>5130</v>
      </c>
      <c r="D510" t="s">
        <v>7339</v>
      </c>
      <c r="E510" t="s">
        <v>1190</v>
      </c>
      <c r="F510" t="s">
        <v>27</v>
      </c>
      <c r="G510" t="s">
        <v>27</v>
      </c>
      <c r="H510">
        <v>0.05</v>
      </c>
      <c r="I510" t="s">
        <v>5132</v>
      </c>
      <c r="J510">
        <v>2</v>
      </c>
      <c r="K510">
        <v>3</v>
      </c>
      <c r="L510" s="1" t="s">
        <v>7340</v>
      </c>
      <c r="M510" t="s">
        <v>1191</v>
      </c>
      <c r="N510">
        <v>3</v>
      </c>
      <c r="O510">
        <v>32</v>
      </c>
      <c r="P510">
        <v>119</v>
      </c>
      <c r="Q510" t="s">
        <v>33</v>
      </c>
      <c r="R510" t="s">
        <v>541</v>
      </c>
      <c r="S510">
        <v>1984</v>
      </c>
      <c r="T510">
        <v>2</v>
      </c>
      <c r="U510">
        <v>13</v>
      </c>
      <c r="V510" t="s">
        <v>30</v>
      </c>
      <c r="W510" t="s">
        <v>30</v>
      </c>
      <c r="X510" t="s">
        <v>30</v>
      </c>
      <c r="Y510">
        <v>10</v>
      </c>
      <c r="Z510">
        <v>2</v>
      </c>
      <c r="AA510" t="s">
        <v>7341</v>
      </c>
      <c r="AB510" t="s">
        <v>60</v>
      </c>
      <c r="AC510" t="s">
        <v>533</v>
      </c>
      <c r="AD510" t="s">
        <v>32</v>
      </c>
      <c r="AE510">
        <v>5</v>
      </c>
      <c r="AF510">
        <v>2860</v>
      </c>
      <c r="AG510" t="s">
        <v>33</v>
      </c>
      <c r="AH510" t="s">
        <v>33</v>
      </c>
      <c r="AI510" t="s">
        <v>33</v>
      </c>
      <c r="AJ510" t="s">
        <v>33</v>
      </c>
    </row>
    <row r="511" spans="1:36" x14ac:dyDescent="0.25">
      <c r="A511">
        <v>13361</v>
      </c>
      <c r="B511" t="s">
        <v>7342</v>
      </c>
      <c r="C511" t="s">
        <v>5130</v>
      </c>
      <c r="D511" t="s">
        <v>7343</v>
      </c>
      <c r="E511" t="s">
        <v>1192</v>
      </c>
      <c r="F511" t="s">
        <v>27</v>
      </c>
      <c r="G511" t="s">
        <v>27</v>
      </c>
      <c r="H511">
        <v>0.05</v>
      </c>
      <c r="I511" t="s">
        <v>5132</v>
      </c>
      <c r="J511">
        <v>2</v>
      </c>
      <c r="K511">
        <v>3</v>
      </c>
      <c r="L511" s="1" t="s">
        <v>7344</v>
      </c>
      <c r="M511" t="s">
        <v>1193</v>
      </c>
      <c r="N511">
        <v>3</v>
      </c>
      <c r="O511">
        <v>32</v>
      </c>
      <c r="P511">
        <v>119</v>
      </c>
      <c r="Q511" t="s">
        <v>33</v>
      </c>
      <c r="R511" t="s">
        <v>445</v>
      </c>
      <c r="S511">
        <v>1986</v>
      </c>
      <c r="T511">
        <v>2</v>
      </c>
      <c r="U511">
        <v>13</v>
      </c>
      <c r="V511" t="s">
        <v>30</v>
      </c>
      <c r="W511" t="s">
        <v>30</v>
      </c>
      <c r="X511" t="s">
        <v>30</v>
      </c>
      <c r="Y511">
        <v>10</v>
      </c>
      <c r="Z511">
        <v>2</v>
      </c>
      <c r="AA511" t="s">
        <v>7345</v>
      </c>
      <c r="AB511" t="s">
        <v>60</v>
      </c>
      <c r="AC511" t="s">
        <v>446</v>
      </c>
      <c r="AD511" t="s">
        <v>38</v>
      </c>
      <c r="AE511">
        <v>5</v>
      </c>
      <c r="AF511">
        <v>2860</v>
      </c>
      <c r="AG511" t="s">
        <v>7346</v>
      </c>
      <c r="AH511" t="s">
        <v>33</v>
      </c>
      <c r="AI511" t="s">
        <v>33</v>
      </c>
      <c r="AJ511" t="s">
        <v>33</v>
      </c>
    </row>
    <row r="512" spans="1:36" x14ac:dyDescent="0.25">
      <c r="A512">
        <v>13362</v>
      </c>
      <c r="B512" t="s">
        <v>7347</v>
      </c>
      <c r="C512" t="s">
        <v>5130</v>
      </c>
      <c r="D512" t="s">
        <v>7348</v>
      </c>
      <c r="E512" t="s">
        <v>7349</v>
      </c>
      <c r="F512" t="s">
        <v>27</v>
      </c>
      <c r="G512" t="s">
        <v>27</v>
      </c>
      <c r="H512">
        <v>0.05</v>
      </c>
      <c r="I512" t="s">
        <v>5132</v>
      </c>
      <c r="J512">
        <v>2</v>
      </c>
      <c r="K512">
        <v>3</v>
      </c>
      <c r="L512" s="1" t="s">
        <v>7350</v>
      </c>
      <c r="M512" t="s">
        <v>7351</v>
      </c>
      <c r="N512">
        <v>3</v>
      </c>
      <c r="O512">
        <v>32</v>
      </c>
      <c r="P512">
        <v>119</v>
      </c>
      <c r="Q512" t="s">
        <v>33</v>
      </c>
      <c r="R512" t="s">
        <v>557</v>
      </c>
      <c r="S512">
        <v>1989</v>
      </c>
      <c r="T512">
        <v>2</v>
      </c>
      <c r="U512">
        <v>13</v>
      </c>
      <c r="V512" t="s">
        <v>30</v>
      </c>
      <c r="W512" t="s">
        <v>30</v>
      </c>
      <c r="X512" t="s">
        <v>30</v>
      </c>
      <c r="Y512">
        <v>10</v>
      </c>
      <c r="Z512">
        <v>2</v>
      </c>
      <c r="AA512" t="s">
        <v>7352</v>
      </c>
      <c r="AB512" t="s">
        <v>60</v>
      </c>
      <c r="AC512" t="s">
        <v>542</v>
      </c>
      <c r="AD512" t="s">
        <v>38</v>
      </c>
      <c r="AE512">
        <v>5</v>
      </c>
      <c r="AF512">
        <v>2860</v>
      </c>
      <c r="AG512" t="s">
        <v>7353</v>
      </c>
      <c r="AH512" t="s">
        <v>33</v>
      </c>
      <c r="AI512" t="s">
        <v>33</v>
      </c>
      <c r="AJ512" t="s">
        <v>33</v>
      </c>
    </row>
    <row r="513" spans="1:36" x14ac:dyDescent="0.25">
      <c r="A513">
        <v>13363</v>
      </c>
      <c r="B513" t="s">
        <v>7354</v>
      </c>
      <c r="C513" t="s">
        <v>5130</v>
      </c>
      <c r="D513" t="s">
        <v>7355</v>
      </c>
      <c r="E513" t="s">
        <v>1194</v>
      </c>
      <c r="F513" t="s">
        <v>27</v>
      </c>
      <c r="G513" t="s">
        <v>27</v>
      </c>
      <c r="H513">
        <v>0.05</v>
      </c>
      <c r="I513" t="s">
        <v>5138</v>
      </c>
      <c r="J513">
        <v>2</v>
      </c>
      <c r="K513">
        <v>2</v>
      </c>
      <c r="L513" s="1" t="s">
        <v>12159</v>
      </c>
      <c r="M513" t="s">
        <v>1195</v>
      </c>
      <c r="N513">
        <v>3</v>
      </c>
      <c r="O513">
        <v>32</v>
      </c>
      <c r="P513">
        <v>119</v>
      </c>
      <c r="Q513" t="s">
        <v>33</v>
      </c>
      <c r="R513" t="s">
        <v>532</v>
      </c>
      <c r="S513">
        <v>1964</v>
      </c>
      <c r="T513">
        <v>2</v>
      </c>
      <c r="U513">
        <v>13</v>
      </c>
      <c r="V513" t="s">
        <v>30</v>
      </c>
      <c r="W513" t="s">
        <v>30</v>
      </c>
      <c r="X513" t="s">
        <v>30</v>
      </c>
      <c r="Y513">
        <v>10</v>
      </c>
      <c r="Z513" t="s">
        <v>33</v>
      </c>
      <c r="AA513" t="s">
        <v>7356</v>
      </c>
      <c r="AB513" t="s">
        <v>60</v>
      </c>
      <c r="AC513" t="s">
        <v>6048</v>
      </c>
      <c r="AD513" t="s">
        <v>32</v>
      </c>
      <c r="AE513">
        <v>5</v>
      </c>
      <c r="AF513">
        <v>2600</v>
      </c>
      <c r="AG513" t="s">
        <v>2729</v>
      </c>
      <c r="AH513" t="s">
        <v>33</v>
      </c>
      <c r="AI513" t="s">
        <v>33</v>
      </c>
      <c r="AJ513" t="s">
        <v>33</v>
      </c>
    </row>
    <row r="514" spans="1:36" x14ac:dyDescent="0.25">
      <c r="A514">
        <v>13364</v>
      </c>
      <c r="B514" t="s">
        <v>7357</v>
      </c>
      <c r="C514" t="s">
        <v>5130</v>
      </c>
      <c r="D514" t="s">
        <v>7358</v>
      </c>
      <c r="E514" t="s">
        <v>1198</v>
      </c>
      <c r="F514" t="s">
        <v>27</v>
      </c>
      <c r="G514" t="s">
        <v>27</v>
      </c>
      <c r="H514">
        <v>0.05</v>
      </c>
      <c r="I514" t="s">
        <v>5132</v>
      </c>
      <c r="J514">
        <v>2</v>
      </c>
      <c r="K514">
        <v>3</v>
      </c>
      <c r="L514" s="1" t="s">
        <v>7359</v>
      </c>
      <c r="M514" t="s">
        <v>1199</v>
      </c>
      <c r="N514">
        <v>3</v>
      </c>
      <c r="O514">
        <v>32</v>
      </c>
      <c r="P514">
        <v>119</v>
      </c>
      <c r="Q514" t="s">
        <v>33</v>
      </c>
      <c r="R514" t="s">
        <v>216</v>
      </c>
      <c r="S514">
        <v>1976</v>
      </c>
      <c r="T514">
        <v>2</v>
      </c>
      <c r="U514">
        <v>13</v>
      </c>
      <c r="V514" t="s">
        <v>30</v>
      </c>
      <c r="W514" t="s">
        <v>30</v>
      </c>
      <c r="X514" t="s">
        <v>30</v>
      </c>
      <c r="Y514">
        <v>10</v>
      </c>
      <c r="Z514">
        <v>2</v>
      </c>
      <c r="AA514" t="s">
        <v>7360</v>
      </c>
      <c r="AB514" t="s">
        <v>60</v>
      </c>
      <c r="AC514" t="s">
        <v>223</v>
      </c>
      <c r="AD514" t="s">
        <v>32</v>
      </c>
      <c r="AE514">
        <v>5</v>
      </c>
      <c r="AF514">
        <v>2860</v>
      </c>
      <c r="AG514" t="s">
        <v>7361</v>
      </c>
      <c r="AH514" t="s">
        <v>33</v>
      </c>
      <c r="AI514" t="s">
        <v>33</v>
      </c>
      <c r="AJ514" t="s">
        <v>33</v>
      </c>
    </row>
    <row r="515" spans="1:36" x14ac:dyDescent="0.25">
      <c r="A515">
        <v>13365</v>
      </c>
      <c r="B515" t="s">
        <v>7362</v>
      </c>
      <c r="C515" t="s">
        <v>5130</v>
      </c>
      <c r="D515" t="s">
        <v>7363</v>
      </c>
      <c r="E515" t="s">
        <v>1202</v>
      </c>
      <c r="F515" t="s">
        <v>27</v>
      </c>
      <c r="G515" t="s">
        <v>27</v>
      </c>
      <c r="H515">
        <v>0.05</v>
      </c>
      <c r="I515" t="s">
        <v>5132</v>
      </c>
      <c r="J515">
        <v>2</v>
      </c>
      <c r="K515">
        <v>3</v>
      </c>
      <c r="L515" s="1" t="s">
        <v>7364</v>
      </c>
      <c r="M515" t="s">
        <v>1203</v>
      </c>
      <c r="N515">
        <v>3</v>
      </c>
      <c r="O515">
        <v>32</v>
      </c>
      <c r="P515">
        <v>119</v>
      </c>
      <c r="Q515" t="s">
        <v>33</v>
      </c>
      <c r="R515" t="s">
        <v>532</v>
      </c>
      <c r="S515">
        <v>1985</v>
      </c>
      <c r="T515">
        <v>2</v>
      </c>
      <c r="U515">
        <v>13</v>
      </c>
      <c r="V515" t="s">
        <v>30</v>
      </c>
      <c r="W515" t="s">
        <v>30</v>
      </c>
      <c r="X515" t="s">
        <v>30</v>
      </c>
      <c r="Y515">
        <v>10</v>
      </c>
      <c r="Z515">
        <v>2</v>
      </c>
      <c r="AA515" t="s">
        <v>7365</v>
      </c>
      <c r="AB515" t="s">
        <v>60</v>
      </c>
      <c r="AC515" t="s">
        <v>6048</v>
      </c>
      <c r="AD515" t="s">
        <v>38</v>
      </c>
      <c r="AE515">
        <v>5</v>
      </c>
      <c r="AF515">
        <v>2860</v>
      </c>
      <c r="AG515" t="s">
        <v>7366</v>
      </c>
      <c r="AH515" t="s">
        <v>33</v>
      </c>
      <c r="AI515" t="s">
        <v>33</v>
      </c>
      <c r="AJ515" t="s">
        <v>33</v>
      </c>
    </row>
    <row r="516" spans="1:36" x14ac:dyDescent="0.25">
      <c r="A516">
        <v>13366</v>
      </c>
      <c r="B516" t="s">
        <v>7367</v>
      </c>
      <c r="C516" t="s">
        <v>5130</v>
      </c>
      <c r="D516" t="s">
        <v>7368</v>
      </c>
      <c r="E516" t="s">
        <v>1205</v>
      </c>
      <c r="F516" t="s">
        <v>27</v>
      </c>
      <c r="G516" t="s">
        <v>27</v>
      </c>
      <c r="H516">
        <v>0.05</v>
      </c>
      <c r="I516" t="s">
        <v>5132</v>
      </c>
      <c r="J516">
        <v>2</v>
      </c>
      <c r="K516">
        <v>4</v>
      </c>
      <c r="L516" s="1" t="s">
        <v>7369</v>
      </c>
      <c r="M516" t="s">
        <v>1206</v>
      </c>
      <c r="N516">
        <v>3</v>
      </c>
      <c r="O516">
        <v>32</v>
      </c>
      <c r="P516">
        <v>119</v>
      </c>
      <c r="Q516" t="s">
        <v>33</v>
      </c>
      <c r="R516" t="s">
        <v>216</v>
      </c>
      <c r="S516">
        <v>1992</v>
      </c>
      <c r="T516">
        <v>1</v>
      </c>
      <c r="U516">
        <v>13</v>
      </c>
      <c r="V516" t="s">
        <v>30</v>
      </c>
      <c r="W516" t="s">
        <v>30</v>
      </c>
      <c r="X516" t="s">
        <v>30</v>
      </c>
      <c r="Y516">
        <v>10</v>
      </c>
      <c r="Z516">
        <v>2</v>
      </c>
      <c r="AA516" t="s">
        <v>7370</v>
      </c>
      <c r="AB516" t="s">
        <v>60</v>
      </c>
      <c r="AC516" t="s">
        <v>223</v>
      </c>
      <c r="AD516" t="s">
        <v>50</v>
      </c>
      <c r="AE516">
        <v>5</v>
      </c>
      <c r="AF516">
        <v>3120</v>
      </c>
      <c r="AG516" t="s">
        <v>1282</v>
      </c>
      <c r="AH516" t="s">
        <v>27</v>
      </c>
      <c r="AI516" t="s">
        <v>33</v>
      </c>
      <c r="AJ516" t="s">
        <v>33</v>
      </c>
    </row>
    <row r="517" spans="1:36" x14ac:dyDescent="0.25">
      <c r="A517">
        <v>13367</v>
      </c>
      <c r="B517" t="s">
        <v>7371</v>
      </c>
      <c r="C517" t="s">
        <v>5130</v>
      </c>
      <c r="D517" t="s">
        <v>7372</v>
      </c>
      <c r="E517" t="s">
        <v>1208</v>
      </c>
      <c r="F517" t="s">
        <v>27</v>
      </c>
      <c r="G517" t="s">
        <v>27</v>
      </c>
      <c r="H517">
        <v>0.05</v>
      </c>
      <c r="I517" t="s">
        <v>5138</v>
      </c>
      <c r="J517">
        <v>2</v>
      </c>
      <c r="K517">
        <v>2</v>
      </c>
      <c r="L517" s="1" t="s">
        <v>7373</v>
      </c>
      <c r="M517" t="s">
        <v>1209</v>
      </c>
      <c r="N517">
        <v>3</v>
      </c>
      <c r="O517">
        <v>32</v>
      </c>
      <c r="P517">
        <v>119</v>
      </c>
      <c r="Q517" t="s">
        <v>33</v>
      </c>
      <c r="R517" t="s">
        <v>216</v>
      </c>
      <c r="S517">
        <v>1963</v>
      </c>
      <c r="T517">
        <v>2</v>
      </c>
      <c r="U517">
        <v>13</v>
      </c>
      <c r="V517" t="s">
        <v>30</v>
      </c>
      <c r="W517" t="s">
        <v>30</v>
      </c>
      <c r="X517" t="s">
        <v>30</v>
      </c>
      <c r="Y517">
        <v>10</v>
      </c>
      <c r="Z517">
        <v>1</v>
      </c>
      <c r="AA517" t="s">
        <v>7374</v>
      </c>
      <c r="AB517" t="s">
        <v>60</v>
      </c>
      <c r="AC517" t="s">
        <v>223</v>
      </c>
      <c r="AD517" t="s">
        <v>32</v>
      </c>
      <c r="AE517">
        <v>5</v>
      </c>
      <c r="AF517">
        <v>2600</v>
      </c>
      <c r="AG517" t="s">
        <v>33</v>
      </c>
      <c r="AH517" t="s">
        <v>33</v>
      </c>
      <c r="AI517" t="s">
        <v>33</v>
      </c>
      <c r="AJ517" t="s">
        <v>33</v>
      </c>
    </row>
    <row r="518" spans="1:36" x14ac:dyDescent="0.25">
      <c r="A518">
        <v>13368</v>
      </c>
      <c r="B518" t="s">
        <v>7375</v>
      </c>
      <c r="C518" t="s">
        <v>5130</v>
      </c>
      <c r="D518" t="s">
        <v>7376</v>
      </c>
      <c r="E518" t="s">
        <v>1211</v>
      </c>
      <c r="F518" t="s">
        <v>27</v>
      </c>
      <c r="G518" t="s">
        <v>27</v>
      </c>
      <c r="H518">
        <v>0.05</v>
      </c>
      <c r="I518" t="s">
        <v>5132</v>
      </c>
      <c r="J518">
        <v>2</v>
      </c>
      <c r="K518">
        <v>4</v>
      </c>
      <c r="L518" s="1" t="s">
        <v>7377</v>
      </c>
      <c r="M518" t="s">
        <v>1212</v>
      </c>
      <c r="N518">
        <v>3</v>
      </c>
      <c r="O518">
        <v>32</v>
      </c>
      <c r="P518">
        <v>119</v>
      </c>
      <c r="Q518" t="s">
        <v>33</v>
      </c>
      <c r="R518" t="s">
        <v>216</v>
      </c>
      <c r="S518">
        <v>1978</v>
      </c>
      <c r="T518">
        <v>2</v>
      </c>
      <c r="U518">
        <v>13</v>
      </c>
      <c r="V518" t="s">
        <v>30</v>
      </c>
      <c r="W518" t="s">
        <v>30</v>
      </c>
      <c r="X518" t="s">
        <v>30</v>
      </c>
      <c r="Y518">
        <v>10</v>
      </c>
      <c r="Z518">
        <v>1</v>
      </c>
      <c r="AA518" t="s">
        <v>7378</v>
      </c>
      <c r="AB518" t="s">
        <v>33</v>
      </c>
      <c r="AC518" t="s">
        <v>223</v>
      </c>
      <c r="AD518" t="s">
        <v>32</v>
      </c>
      <c r="AE518">
        <v>5</v>
      </c>
      <c r="AF518">
        <v>2600</v>
      </c>
      <c r="AG518" t="s">
        <v>7379</v>
      </c>
      <c r="AH518" t="s">
        <v>33</v>
      </c>
      <c r="AI518" t="s">
        <v>33</v>
      </c>
      <c r="AJ518" t="s">
        <v>33</v>
      </c>
    </row>
    <row r="519" spans="1:36" x14ac:dyDescent="0.25">
      <c r="A519">
        <v>13369</v>
      </c>
      <c r="B519" t="s">
        <v>7380</v>
      </c>
      <c r="C519" t="s">
        <v>5130</v>
      </c>
      <c r="D519" t="s">
        <v>7381</v>
      </c>
      <c r="E519" t="s">
        <v>1213</v>
      </c>
      <c r="F519" t="s">
        <v>27</v>
      </c>
      <c r="G519" t="s">
        <v>27</v>
      </c>
      <c r="H519">
        <v>0.05</v>
      </c>
      <c r="I519" t="s">
        <v>5132</v>
      </c>
      <c r="J519">
        <v>2</v>
      </c>
      <c r="K519">
        <v>4</v>
      </c>
      <c r="L519" s="1" t="s">
        <v>7382</v>
      </c>
      <c r="M519" t="s">
        <v>1214</v>
      </c>
      <c r="N519">
        <v>3</v>
      </c>
      <c r="O519">
        <v>32</v>
      </c>
      <c r="P519">
        <v>119</v>
      </c>
      <c r="Q519" t="s">
        <v>33</v>
      </c>
      <c r="R519" t="s">
        <v>580</v>
      </c>
      <c r="S519">
        <v>1984</v>
      </c>
      <c r="T519">
        <v>2</v>
      </c>
      <c r="U519">
        <v>13</v>
      </c>
      <c r="V519" t="s">
        <v>30</v>
      </c>
      <c r="W519" t="s">
        <v>30</v>
      </c>
      <c r="X519" t="s">
        <v>30</v>
      </c>
      <c r="Y519">
        <v>10</v>
      </c>
      <c r="Z519">
        <v>1</v>
      </c>
      <c r="AA519" t="s">
        <v>7383</v>
      </c>
      <c r="AB519" t="s">
        <v>33</v>
      </c>
      <c r="AC519" t="s">
        <v>558</v>
      </c>
      <c r="AD519" t="s">
        <v>38</v>
      </c>
      <c r="AE519">
        <v>5</v>
      </c>
      <c r="AF519">
        <v>2600</v>
      </c>
      <c r="AG519" t="s">
        <v>7384</v>
      </c>
      <c r="AH519" t="s">
        <v>33</v>
      </c>
      <c r="AI519" t="s">
        <v>33</v>
      </c>
      <c r="AJ519" t="s">
        <v>33</v>
      </c>
    </row>
    <row r="520" spans="1:36" x14ac:dyDescent="0.25">
      <c r="A520">
        <v>13370</v>
      </c>
      <c r="B520" t="s">
        <v>7385</v>
      </c>
      <c r="C520" t="s">
        <v>5130</v>
      </c>
      <c r="D520" t="s">
        <v>7386</v>
      </c>
      <c r="E520" t="s">
        <v>1215</v>
      </c>
      <c r="F520" t="s">
        <v>27</v>
      </c>
      <c r="G520" t="s">
        <v>27</v>
      </c>
      <c r="H520">
        <v>0.05</v>
      </c>
      <c r="I520" t="s">
        <v>5132</v>
      </c>
      <c r="J520">
        <v>2</v>
      </c>
      <c r="K520">
        <v>4</v>
      </c>
      <c r="L520" s="1" t="s">
        <v>7387</v>
      </c>
      <c r="M520" t="s">
        <v>1216</v>
      </c>
      <c r="N520">
        <v>3</v>
      </c>
      <c r="O520">
        <v>32</v>
      </c>
      <c r="P520">
        <v>119</v>
      </c>
      <c r="Q520" t="s">
        <v>33</v>
      </c>
      <c r="R520" t="s">
        <v>186</v>
      </c>
      <c r="S520">
        <v>1978</v>
      </c>
      <c r="T520">
        <v>2</v>
      </c>
      <c r="U520">
        <v>13</v>
      </c>
      <c r="V520" t="s">
        <v>30</v>
      </c>
      <c r="W520" t="s">
        <v>30</v>
      </c>
      <c r="X520" t="s">
        <v>30</v>
      </c>
      <c r="Y520">
        <v>10</v>
      </c>
      <c r="Z520">
        <v>1</v>
      </c>
      <c r="AA520" t="s">
        <v>7388</v>
      </c>
      <c r="AB520" t="s">
        <v>33</v>
      </c>
      <c r="AC520" t="s">
        <v>217</v>
      </c>
      <c r="AD520" t="s">
        <v>38</v>
      </c>
      <c r="AE520">
        <v>5</v>
      </c>
      <c r="AF520">
        <v>2600</v>
      </c>
      <c r="AG520" t="s">
        <v>1450</v>
      </c>
      <c r="AH520" t="s">
        <v>33</v>
      </c>
      <c r="AI520" t="s">
        <v>33</v>
      </c>
      <c r="AJ520" t="s">
        <v>33</v>
      </c>
    </row>
    <row r="521" spans="1:36" x14ac:dyDescent="0.25">
      <c r="A521">
        <v>13371</v>
      </c>
      <c r="B521" t="s">
        <v>7389</v>
      </c>
      <c r="C521" t="s">
        <v>5130</v>
      </c>
      <c r="D521" t="s">
        <v>7390</v>
      </c>
      <c r="E521" t="s">
        <v>1217</v>
      </c>
      <c r="F521" t="s">
        <v>27</v>
      </c>
      <c r="G521" t="s">
        <v>27</v>
      </c>
      <c r="H521">
        <v>0.05</v>
      </c>
      <c r="I521" t="s">
        <v>5132</v>
      </c>
      <c r="J521">
        <v>2</v>
      </c>
      <c r="K521">
        <v>3</v>
      </c>
      <c r="L521" s="1" t="s">
        <v>7391</v>
      </c>
      <c r="M521" t="s">
        <v>1218</v>
      </c>
      <c r="N521">
        <v>3</v>
      </c>
      <c r="O521">
        <v>32</v>
      </c>
      <c r="P521">
        <v>119</v>
      </c>
      <c r="Q521" t="s">
        <v>33</v>
      </c>
      <c r="R521" t="s">
        <v>216</v>
      </c>
      <c r="S521">
        <v>1962</v>
      </c>
      <c r="T521">
        <v>2</v>
      </c>
      <c r="U521">
        <v>13</v>
      </c>
      <c r="V521" t="s">
        <v>30</v>
      </c>
      <c r="W521" t="s">
        <v>30</v>
      </c>
      <c r="X521" t="s">
        <v>30</v>
      </c>
      <c r="Y521">
        <v>10</v>
      </c>
      <c r="Z521">
        <v>1</v>
      </c>
      <c r="AA521" t="s">
        <v>7392</v>
      </c>
      <c r="AB521" t="s">
        <v>33</v>
      </c>
      <c r="AC521" t="s">
        <v>223</v>
      </c>
      <c r="AD521" t="s">
        <v>32</v>
      </c>
      <c r="AE521">
        <v>5</v>
      </c>
      <c r="AF521">
        <v>2600</v>
      </c>
      <c r="AG521" t="s">
        <v>33</v>
      </c>
      <c r="AH521" t="s">
        <v>33</v>
      </c>
      <c r="AI521" t="s">
        <v>33</v>
      </c>
      <c r="AJ521" t="s">
        <v>33</v>
      </c>
    </row>
    <row r="522" spans="1:36" x14ac:dyDescent="0.25">
      <c r="A522">
        <v>13372</v>
      </c>
      <c r="B522" t="s">
        <v>7393</v>
      </c>
      <c r="C522" t="s">
        <v>5130</v>
      </c>
      <c r="D522" t="s">
        <v>7394</v>
      </c>
      <c r="E522" t="s">
        <v>1219</v>
      </c>
      <c r="F522" t="s">
        <v>27</v>
      </c>
      <c r="G522" t="s">
        <v>27</v>
      </c>
      <c r="H522">
        <v>0.05</v>
      </c>
      <c r="I522" t="s">
        <v>5138</v>
      </c>
      <c r="J522">
        <v>2</v>
      </c>
      <c r="K522">
        <v>3</v>
      </c>
      <c r="L522" s="1" t="s">
        <v>7395</v>
      </c>
      <c r="M522" t="s">
        <v>1220</v>
      </c>
      <c r="N522">
        <v>3</v>
      </c>
      <c r="O522">
        <v>32</v>
      </c>
      <c r="P522">
        <v>119</v>
      </c>
      <c r="Q522" t="s">
        <v>33</v>
      </c>
      <c r="R522" t="s">
        <v>445</v>
      </c>
      <c r="S522">
        <v>1965</v>
      </c>
      <c r="T522">
        <v>2</v>
      </c>
      <c r="U522">
        <v>13</v>
      </c>
      <c r="V522" t="s">
        <v>30</v>
      </c>
      <c r="W522" t="s">
        <v>30</v>
      </c>
      <c r="X522" t="s">
        <v>30</v>
      </c>
      <c r="Y522">
        <v>10</v>
      </c>
      <c r="Z522">
        <v>1</v>
      </c>
      <c r="AA522" t="s">
        <v>7396</v>
      </c>
      <c r="AB522" t="s">
        <v>33</v>
      </c>
      <c r="AC522" t="s">
        <v>446</v>
      </c>
      <c r="AD522" t="s">
        <v>38</v>
      </c>
      <c r="AE522">
        <v>5</v>
      </c>
      <c r="AF522">
        <v>2600</v>
      </c>
      <c r="AG522" t="s">
        <v>33</v>
      </c>
      <c r="AH522" t="s">
        <v>33</v>
      </c>
      <c r="AI522" t="s">
        <v>33</v>
      </c>
      <c r="AJ522" t="s">
        <v>33</v>
      </c>
    </row>
    <row r="523" spans="1:36" x14ac:dyDescent="0.25">
      <c r="A523">
        <v>13373</v>
      </c>
      <c r="B523" t="s">
        <v>7397</v>
      </c>
      <c r="C523" t="s">
        <v>5130</v>
      </c>
      <c r="D523" t="s">
        <v>7398</v>
      </c>
      <c r="E523" t="s">
        <v>1221</v>
      </c>
      <c r="F523" t="s">
        <v>27</v>
      </c>
      <c r="G523" t="s">
        <v>27</v>
      </c>
      <c r="H523">
        <v>0.05</v>
      </c>
      <c r="I523" t="s">
        <v>5138</v>
      </c>
      <c r="J523">
        <v>2</v>
      </c>
      <c r="K523">
        <v>3</v>
      </c>
      <c r="L523" s="1" t="s">
        <v>7399</v>
      </c>
      <c r="M523" t="s">
        <v>1222</v>
      </c>
      <c r="N523">
        <v>3</v>
      </c>
      <c r="O523">
        <v>32</v>
      </c>
      <c r="P523">
        <v>119</v>
      </c>
      <c r="Q523" t="s">
        <v>33</v>
      </c>
      <c r="R523" t="s">
        <v>186</v>
      </c>
      <c r="S523">
        <v>1962</v>
      </c>
      <c r="T523">
        <v>2</v>
      </c>
      <c r="U523">
        <v>13</v>
      </c>
      <c r="V523" t="s">
        <v>30</v>
      </c>
      <c r="W523" t="s">
        <v>30</v>
      </c>
      <c r="X523" t="s">
        <v>30</v>
      </c>
      <c r="Y523">
        <v>10</v>
      </c>
      <c r="Z523">
        <v>1</v>
      </c>
      <c r="AA523" t="s">
        <v>7400</v>
      </c>
      <c r="AB523" t="s">
        <v>33</v>
      </c>
      <c r="AC523" t="s">
        <v>217</v>
      </c>
      <c r="AD523" t="s">
        <v>38</v>
      </c>
      <c r="AE523">
        <v>5</v>
      </c>
      <c r="AF523">
        <v>2600</v>
      </c>
      <c r="AG523" t="s">
        <v>33</v>
      </c>
      <c r="AH523" t="s">
        <v>33</v>
      </c>
      <c r="AI523" t="s">
        <v>33</v>
      </c>
      <c r="AJ523" t="s">
        <v>33</v>
      </c>
    </row>
    <row r="524" spans="1:36" x14ac:dyDescent="0.25">
      <c r="A524">
        <v>13374</v>
      </c>
      <c r="B524" t="s">
        <v>7401</v>
      </c>
      <c r="C524" t="s">
        <v>5262</v>
      </c>
      <c r="D524" t="s">
        <v>7402</v>
      </c>
      <c r="E524" t="s">
        <v>1223</v>
      </c>
      <c r="F524" t="s">
        <v>27</v>
      </c>
      <c r="G524" t="s">
        <v>27</v>
      </c>
      <c r="H524" t="s">
        <v>33</v>
      </c>
      <c r="I524" t="s">
        <v>5138</v>
      </c>
      <c r="J524">
        <v>1</v>
      </c>
      <c r="K524">
        <v>14</v>
      </c>
      <c r="L524" s="1" t="s">
        <v>7403</v>
      </c>
      <c r="M524" t="s">
        <v>1224</v>
      </c>
      <c r="N524">
        <v>1</v>
      </c>
      <c r="O524">
        <v>29</v>
      </c>
      <c r="P524">
        <v>101</v>
      </c>
      <c r="Q524" t="s">
        <v>33</v>
      </c>
      <c r="R524" t="s">
        <v>216</v>
      </c>
      <c r="S524" t="s">
        <v>33</v>
      </c>
      <c r="T524">
        <v>2</v>
      </c>
      <c r="U524">
        <v>8</v>
      </c>
      <c r="V524" t="s">
        <v>30</v>
      </c>
      <c r="W524" t="s">
        <v>30</v>
      </c>
      <c r="X524" t="s">
        <v>30</v>
      </c>
      <c r="Y524">
        <v>10</v>
      </c>
      <c r="Z524" t="s">
        <v>33</v>
      </c>
      <c r="AA524" t="s">
        <v>7404</v>
      </c>
      <c r="AB524" t="s">
        <v>33</v>
      </c>
      <c r="AC524" t="s">
        <v>223</v>
      </c>
      <c r="AD524" t="s">
        <v>38</v>
      </c>
      <c r="AE524">
        <v>8</v>
      </c>
      <c r="AF524">
        <v>3380</v>
      </c>
      <c r="AG524" t="s">
        <v>33</v>
      </c>
      <c r="AH524" t="s">
        <v>33</v>
      </c>
      <c r="AI524" t="s">
        <v>33</v>
      </c>
      <c r="AJ524" t="s">
        <v>33</v>
      </c>
    </row>
    <row r="525" spans="1:36" x14ac:dyDescent="0.25">
      <c r="A525">
        <v>13375</v>
      </c>
      <c r="B525" t="s">
        <v>7405</v>
      </c>
      <c r="C525" t="s">
        <v>5262</v>
      </c>
      <c r="D525" t="s">
        <v>7406</v>
      </c>
      <c r="E525" t="s">
        <v>1225</v>
      </c>
      <c r="F525" t="s">
        <v>27</v>
      </c>
      <c r="G525" t="s">
        <v>27</v>
      </c>
      <c r="H525" t="s">
        <v>33</v>
      </c>
      <c r="I525" t="s">
        <v>5138</v>
      </c>
      <c r="J525">
        <v>1</v>
      </c>
      <c r="K525">
        <v>14</v>
      </c>
      <c r="L525" s="1" t="s">
        <v>7407</v>
      </c>
      <c r="M525" t="s">
        <v>1226</v>
      </c>
      <c r="N525">
        <v>1</v>
      </c>
      <c r="O525">
        <v>29</v>
      </c>
      <c r="P525">
        <v>101</v>
      </c>
      <c r="Q525" t="s">
        <v>33</v>
      </c>
      <c r="R525" t="s">
        <v>153</v>
      </c>
      <c r="S525">
        <v>1969</v>
      </c>
      <c r="T525">
        <v>5</v>
      </c>
      <c r="U525">
        <v>8</v>
      </c>
      <c r="V525" t="s">
        <v>30</v>
      </c>
      <c r="W525" t="s">
        <v>30</v>
      </c>
      <c r="X525" t="s">
        <v>30</v>
      </c>
      <c r="Y525">
        <v>10</v>
      </c>
      <c r="Z525" t="s">
        <v>33</v>
      </c>
      <c r="AA525" t="s">
        <v>7408</v>
      </c>
      <c r="AB525" t="s">
        <v>33</v>
      </c>
      <c r="AC525" t="s">
        <v>187</v>
      </c>
      <c r="AD525" t="s">
        <v>38</v>
      </c>
      <c r="AE525">
        <v>8</v>
      </c>
      <c r="AF525">
        <v>3380</v>
      </c>
      <c r="AG525" t="s">
        <v>33</v>
      </c>
      <c r="AH525" t="s">
        <v>33</v>
      </c>
      <c r="AI525" t="s">
        <v>33</v>
      </c>
      <c r="AJ525" t="s">
        <v>33</v>
      </c>
    </row>
    <row r="526" spans="1:36" x14ac:dyDescent="0.25">
      <c r="A526">
        <v>13376</v>
      </c>
      <c r="B526" t="s">
        <v>7409</v>
      </c>
      <c r="C526" t="s">
        <v>5262</v>
      </c>
      <c r="D526" t="s">
        <v>7410</v>
      </c>
      <c r="E526" t="s">
        <v>1228</v>
      </c>
      <c r="F526" t="s">
        <v>27</v>
      </c>
      <c r="G526" t="s">
        <v>27</v>
      </c>
      <c r="H526" t="s">
        <v>33</v>
      </c>
      <c r="I526" t="s">
        <v>5138</v>
      </c>
      <c r="J526">
        <v>1</v>
      </c>
      <c r="K526">
        <v>14</v>
      </c>
      <c r="L526" s="1" t="s">
        <v>7411</v>
      </c>
      <c r="M526" t="s">
        <v>1229</v>
      </c>
      <c r="N526">
        <v>1</v>
      </c>
      <c r="O526">
        <v>29</v>
      </c>
      <c r="P526">
        <v>101</v>
      </c>
      <c r="Q526" t="s">
        <v>33</v>
      </c>
      <c r="R526" t="s">
        <v>153</v>
      </c>
      <c r="S526">
        <v>1969</v>
      </c>
      <c r="T526">
        <v>3</v>
      </c>
      <c r="U526">
        <v>8</v>
      </c>
      <c r="V526" t="s">
        <v>30</v>
      </c>
      <c r="W526" t="s">
        <v>30</v>
      </c>
      <c r="X526" t="s">
        <v>30</v>
      </c>
      <c r="Y526">
        <v>10</v>
      </c>
      <c r="Z526" t="s">
        <v>33</v>
      </c>
      <c r="AA526" t="s">
        <v>7412</v>
      </c>
      <c r="AB526" t="s">
        <v>33</v>
      </c>
      <c r="AC526" t="s">
        <v>187</v>
      </c>
      <c r="AD526" t="s">
        <v>38</v>
      </c>
      <c r="AE526">
        <v>8</v>
      </c>
      <c r="AF526">
        <v>3380</v>
      </c>
      <c r="AG526" t="s">
        <v>1279</v>
      </c>
      <c r="AH526" t="s">
        <v>33</v>
      </c>
      <c r="AI526" t="s">
        <v>33</v>
      </c>
      <c r="AJ526" t="s">
        <v>33</v>
      </c>
    </row>
    <row r="527" spans="1:36" x14ac:dyDescent="0.25">
      <c r="A527">
        <v>13377</v>
      </c>
      <c r="B527" t="s">
        <v>7413</v>
      </c>
      <c r="C527" t="s">
        <v>5262</v>
      </c>
      <c r="D527" t="s">
        <v>7414</v>
      </c>
      <c r="E527" t="s">
        <v>1230</v>
      </c>
      <c r="F527" t="s">
        <v>27</v>
      </c>
      <c r="G527" t="s">
        <v>27</v>
      </c>
      <c r="H527" t="s">
        <v>33</v>
      </c>
      <c r="I527" t="s">
        <v>5199</v>
      </c>
      <c r="J527">
        <v>1</v>
      </c>
      <c r="K527">
        <v>2</v>
      </c>
      <c r="L527" s="1" t="s">
        <v>7415</v>
      </c>
      <c r="M527" t="s">
        <v>1231</v>
      </c>
      <c r="N527">
        <v>1</v>
      </c>
      <c r="O527">
        <v>26</v>
      </c>
      <c r="P527">
        <v>101</v>
      </c>
      <c r="Q527" t="s">
        <v>33</v>
      </c>
      <c r="R527" t="s">
        <v>532</v>
      </c>
      <c r="S527">
        <v>1967</v>
      </c>
      <c r="T527">
        <v>1</v>
      </c>
      <c r="U527">
        <v>3</v>
      </c>
      <c r="V527" t="s">
        <v>30</v>
      </c>
      <c r="W527" t="s">
        <v>30</v>
      </c>
      <c r="X527" t="s">
        <v>30</v>
      </c>
      <c r="Y527">
        <v>10</v>
      </c>
      <c r="Z527">
        <v>2</v>
      </c>
      <c r="AA527" t="s">
        <v>7416</v>
      </c>
      <c r="AB527" t="s">
        <v>33</v>
      </c>
      <c r="AC527" t="s">
        <v>6048</v>
      </c>
      <c r="AD527" t="s">
        <v>38</v>
      </c>
      <c r="AE527">
        <v>8</v>
      </c>
      <c r="AF527">
        <v>3380</v>
      </c>
      <c r="AG527" t="s">
        <v>1341</v>
      </c>
      <c r="AH527" t="s">
        <v>33</v>
      </c>
      <c r="AI527" t="s">
        <v>33</v>
      </c>
      <c r="AJ527" t="s">
        <v>33</v>
      </c>
    </row>
    <row r="528" spans="1:36" x14ac:dyDescent="0.25">
      <c r="A528">
        <v>13378</v>
      </c>
      <c r="B528" t="s">
        <v>7417</v>
      </c>
      <c r="C528" t="s">
        <v>5577</v>
      </c>
      <c r="D528" t="s">
        <v>7418</v>
      </c>
      <c r="E528" t="s">
        <v>1232</v>
      </c>
      <c r="F528" t="s">
        <v>27</v>
      </c>
      <c r="G528" t="s">
        <v>27</v>
      </c>
      <c r="H528" t="s">
        <v>33</v>
      </c>
      <c r="I528" t="s">
        <v>5138</v>
      </c>
      <c r="J528">
        <v>1</v>
      </c>
      <c r="K528">
        <v>14</v>
      </c>
      <c r="L528" s="1" t="s">
        <v>7419</v>
      </c>
      <c r="M528" t="s">
        <v>1233</v>
      </c>
      <c r="N528">
        <v>1</v>
      </c>
      <c r="O528">
        <v>29</v>
      </c>
      <c r="P528">
        <v>101</v>
      </c>
      <c r="Q528" t="s">
        <v>33</v>
      </c>
      <c r="R528" t="s">
        <v>216</v>
      </c>
      <c r="S528">
        <v>1970</v>
      </c>
      <c r="T528">
        <v>2</v>
      </c>
      <c r="U528">
        <v>8</v>
      </c>
      <c r="V528" t="s">
        <v>30</v>
      </c>
      <c r="W528" t="s">
        <v>30</v>
      </c>
      <c r="X528" t="s">
        <v>30</v>
      </c>
      <c r="Y528">
        <v>10</v>
      </c>
      <c r="Z528" t="s">
        <v>33</v>
      </c>
      <c r="AA528" t="s">
        <v>7420</v>
      </c>
      <c r="AB528" t="s">
        <v>33</v>
      </c>
      <c r="AC528" t="s">
        <v>223</v>
      </c>
      <c r="AD528" t="s">
        <v>38</v>
      </c>
      <c r="AE528">
        <v>8</v>
      </c>
      <c r="AF528">
        <v>3380</v>
      </c>
      <c r="AG528" t="s">
        <v>33</v>
      </c>
      <c r="AH528" t="s">
        <v>33</v>
      </c>
      <c r="AI528" t="s">
        <v>33</v>
      </c>
      <c r="AJ528" t="s">
        <v>33</v>
      </c>
    </row>
    <row r="529" spans="1:36" x14ac:dyDescent="0.25">
      <c r="A529">
        <v>13379</v>
      </c>
      <c r="B529" t="s">
        <v>7421</v>
      </c>
      <c r="C529" t="s">
        <v>5130</v>
      </c>
      <c r="D529" t="s">
        <v>7422</v>
      </c>
      <c r="E529" t="s">
        <v>1234</v>
      </c>
      <c r="F529" t="s">
        <v>27</v>
      </c>
      <c r="G529" t="s">
        <v>27</v>
      </c>
      <c r="H529">
        <v>-0.05</v>
      </c>
      <c r="I529" t="s">
        <v>5138</v>
      </c>
      <c r="J529">
        <v>1</v>
      </c>
      <c r="K529">
        <v>3</v>
      </c>
      <c r="L529" s="1" t="s">
        <v>7423</v>
      </c>
      <c r="M529" t="s">
        <v>1235</v>
      </c>
      <c r="N529">
        <v>2</v>
      </c>
      <c r="O529">
        <v>22</v>
      </c>
      <c r="P529">
        <v>101</v>
      </c>
      <c r="Q529" t="s">
        <v>33</v>
      </c>
      <c r="R529" t="s">
        <v>153</v>
      </c>
      <c r="S529">
        <v>1971</v>
      </c>
      <c r="T529">
        <v>2</v>
      </c>
      <c r="U529">
        <v>8</v>
      </c>
      <c r="V529" t="s">
        <v>30</v>
      </c>
      <c r="W529" t="s">
        <v>30</v>
      </c>
      <c r="X529" t="s">
        <v>30</v>
      </c>
      <c r="Y529">
        <v>10</v>
      </c>
      <c r="Z529">
        <v>1</v>
      </c>
      <c r="AA529" t="s">
        <v>7424</v>
      </c>
      <c r="AB529" t="s">
        <v>33</v>
      </c>
      <c r="AC529" t="s">
        <v>187</v>
      </c>
      <c r="AD529" t="s">
        <v>32</v>
      </c>
      <c r="AE529">
        <v>8</v>
      </c>
      <c r="AF529">
        <v>3380</v>
      </c>
      <c r="AG529" t="s">
        <v>33</v>
      </c>
      <c r="AH529" t="s">
        <v>33</v>
      </c>
      <c r="AI529" t="s">
        <v>33</v>
      </c>
      <c r="AJ529" t="s">
        <v>33</v>
      </c>
    </row>
    <row r="530" spans="1:36" x14ac:dyDescent="0.25">
      <c r="A530">
        <v>13380</v>
      </c>
      <c r="B530" t="s">
        <v>7425</v>
      </c>
      <c r="C530" t="s">
        <v>5130</v>
      </c>
      <c r="D530" t="s">
        <v>7426</v>
      </c>
      <c r="E530" t="s">
        <v>1237</v>
      </c>
      <c r="F530" t="s">
        <v>27</v>
      </c>
      <c r="G530" t="s">
        <v>27</v>
      </c>
      <c r="H530" t="s">
        <v>33</v>
      </c>
      <c r="I530" t="s">
        <v>5138</v>
      </c>
      <c r="J530">
        <v>1</v>
      </c>
      <c r="K530">
        <v>14</v>
      </c>
      <c r="L530" s="1" t="s">
        <v>7427</v>
      </c>
      <c r="M530" t="s">
        <v>1238</v>
      </c>
      <c r="N530">
        <v>1</v>
      </c>
      <c r="O530">
        <v>24</v>
      </c>
      <c r="P530">
        <v>109</v>
      </c>
      <c r="Q530" t="s">
        <v>33</v>
      </c>
      <c r="R530" t="s">
        <v>153</v>
      </c>
      <c r="S530">
        <v>1969</v>
      </c>
      <c r="T530">
        <v>2</v>
      </c>
      <c r="U530">
        <v>10</v>
      </c>
      <c r="V530" t="s">
        <v>30</v>
      </c>
      <c r="W530" t="s">
        <v>30</v>
      </c>
      <c r="X530" t="s">
        <v>30</v>
      </c>
      <c r="Y530">
        <v>10</v>
      </c>
      <c r="Z530" t="s">
        <v>33</v>
      </c>
      <c r="AA530" t="s">
        <v>1332</v>
      </c>
      <c r="AB530" t="s">
        <v>33</v>
      </c>
      <c r="AC530" t="s">
        <v>187</v>
      </c>
      <c r="AD530" t="s">
        <v>32</v>
      </c>
      <c r="AE530">
        <v>8</v>
      </c>
      <c r="AF530">
        <v>3380</v>
      </c>
      <c r="AG530" t="s">
        <v>33</v>
      </c>
      <c r="AH530" t="s">
        <v>33</v>
      </c>
      <c r="AI530" t="s">
        <v>33</v>
      </c>
      <c r="AJ530" t="s">
        <v>33</v>
      </c>
    </row>
    <row r="531" spans="1:36" x14ac:dyDescent="0.25">
      <c r="A531">
        <v>13381</v>
      </c>
      <c r="B531" t="s">
        <v>7428</v>
      </c>
      <c r="C531" t="s">
        <v>5130</v>
      </c>
      <c r="D531" t="s">
        <v>7429</v>
      </c>
      <c r="E531" t="s">
        <v>1239</v>
      </c>
      <c r="F531" t="s">
        <v>27</v>
      </c>
      <c r="G531" t="s">
        <v>27</v>
      </c>
      <c r="H531" t="s">
        <v>33</v>
      </c>
      <c r="I531" t="s">
        <v>5138</v>
      </c>
      <c r="J531">
        <v>1</v>
      </c>
      <c r="K531">
        <v>14</v>
      </c>
      <c r="L531" s="1" t="s">
        <v>7430</v>
      </c>
      <c r="M531" t="s">
        <v>1240</v>
      </c>
      <c r="N531">
        <v>1</v>
      </c>
      <c r="O531">
        <v>24</v>
      </c>
      <c r="P531">
        <v>109</v>
      </c>
      <c r="Q531" t="s">
        <v>33</v>
      </c>
      <c r="R531" t="s">
        <v>153</v>
      </c>
      <c r="S531">
        <v>1978</v>
      </c>
      <c r="T531">
        <v>2</v>
      </c>
      <c r="U531">
        <v>10</v>
      </c>
      <c r="V531" t="s">
        <v>30</v>
      </c>
      <c r="W531" t="s">
        <v>30</v>
      </c>
      <c r="X531" t="s">
        <v>30</v>
      </c>
      <c r="Y531">
        <v>10</v>
      </c>
      <c r="Z531" t="s">
        <v>33</v>
      </c>
      <c r="AA531" t="s">
        <v>1335</v>
      </c>
      <c r="AB531" t="s">
        <v>33</v>
      </c>
      <c r="AC531" t="s">
        <v>187</v>
      </c>
      <c r="AD531" t="s">
        <v>32</v>
      </c>
      <c r="AE531">
        <v>8</v>
      </c>
      <c r="AF531">
        <v>3120</v>
      </c>
      <c r="AG531" t="s">
        <v>1478</v>
      </c>
      <c r="AH531" t="s">
        <v>33</v>
      </c>
      <c r="AI531" t="s">
        <v>33</v>
      </c>
      <c r="AJ531" t="s">
        <v>33</v>
      </c>
    </row>
    <row r="532" spans="1:36" x14ac:dyDescent="0.25">
      <c r="A532">
        <v>13382</v>
      </c>
      <c r="B532" t="s">
        <v>7431</v>
      </c>
      <c r="C532" t="s">
        <v>5130</v>
      </c>
      <c r="D532" t="s">
        <v>7432</v>
      </c>
      <c r="E532" t="s">
        <v>1242</v>
      </c>
      <c r="F532" t="s">
        <v>27</v>
      </c>
      <c r="G532" t="s">
        <v>27</v>
      </c>
      <c r="H532" s="2" t="s">
        <v>33</v>
      </c>
      <c r="I532" t="s">
        <v>5138</v>
      </c>
      <c r="J532">
        <v>1</v>
      </c>
      <c r="K532">
        <v>18</v>
      </c>
      <c r="L532" s="1" t="s">
        <v>7433</v>
      </c>
      <c r="M532" t="s">
        <v>1243</v>
      </c>
      <c r="N532">
        <v>1</v>
      </c>
      <c r="O532">
        <v>23</v>
      </c>
      <c r="P532">
        <v>101</v>
      </c>
      <c r="Q532" t="s">
        <v>33</v>
      </c>
      <c r="R532" t="s">
        <v>216</v>
      </c>
      <c r="S532">
        <v>1973</v>
      </c>
      <c r="T532">
        <v>2</v>
      </c>
      <c r="U532">
        <v>8</v>
      </c>
      <c r="V532" t="s">
        <v>30</v>
      </c>
      <c r="W532" t="s">
        <v>30</v>
      </c>
      <c r="X532" t="s">
        <v>30</v>
      </c>
      <c r="Y532">
        <v>10</v>
      </c>
      <c r="Z532">
        <v>2</v>
      </c>
      <c r="AA532" t="s">
        <v>1338</v>
      </c>
      <c r="AB532" t="s">
        <v>33</v>
      </c>
      <c r="AC532" t="s">
        <v>223</v>
      </c>
      <c r="AD532" t="s">
        <v>38</v>
      </c>
      <c r="AE532">
        <v>8</v>
      </c>
      <c r="AF532">
        <v>3380</v>
      </c>
      <c r="AG532" t="s">
        <v>33</v>
      </c>
      <c r="AH532" t="s">
        <v>33</v>
      </c>
      <c r="AI532" t="s">
        <v>33</v>
      </c>
      <c r="AJ532" t="s">
        <v>33</v>
      </c>
    </row>
    <row r="533" spans="1:36" x14ac:dyDescent="0.25">
      <c r="A533">
        <v>13383</v>
      </c>
      <c r="B533" t="s">
        <v>7434</v>
      </c>
      <c r="C533" t="s">
        <v>5262</v>
      </c>
      <c r="D533" t="s">
        <v>7435</v>
      </c>
      <c r="E533" t="s">
        <v>1244</v>
      </c>
      <c r="F533" t="s">
        <v>27</v>
      </c>
      <c r="G533" t="s">
        <v>27</v>
      </c>
      <c r="H533" t="s">
        <v>33</v>
      </c>
      <c r="I533" t="s">
        <v>5138</v>
      </c>
      <c r="J533">
        <v>1</v>
      </c>
      <c r="K533">
        <v>14</v>
      </c>
      <c r="L533" s="1" t="s">
        <v>7436</v>
      </c>
      <c r="M533" t="s">
        <v>1245</v>
      </c>
      <c r="N533">
        <v>1</v>
      </c>
      <c r="O533">
        <v>29</v>
      </c>
      <c r="P533">
        <v>101</v>
      </c>
      <c r="Q533" t="s">
        <v>33</v>
      </c>
      <c r="R533" t="s">
        <v>153</v>
      </c>
      <c r="S533">
        <v>1960</v>
      </c>
      <c r="T533">
        <v>2</v>
      </c>
      <c r="U533">
        <v>8</v>
      </c>
      <c r="V533" t="s">
        <v>30</v>
      </c>
      <c r="W533" t="s">
        <v>30</v>
      </c>
      <c r="X533" t="s">
        <v>30</v>
      </c>
      <c r="Y533">
        <v>10</v>
      </c>
      <c r="Z533" t="s">
        <v>33</v>
      </c>
      <c r="AA533" t="s">
        <v>7437</v>
      </c>
      <c r="AB533" t="s">
        <v>33</v>
      </c>
      <c r="AC533" t="s">
        <v>187</v>
      </c>
      <c r="AD533" t="s">
        <v>38</v>
      </c>
      <c r="AE533">
        <v>8</v>
      </c>
      <c r="AF533">
        <v>3380</v>
      </c>
      <c r="AG533" t="s">
        <v>33</v>
      </c>
      <c r="AH533" t="s">
        <v>33</v>
      </c>
      <c r="AI533" t="s">
        <v>33</v>
      </c>
      <c r="AJ533" t="s">
        <v>33</v>
      </c>
    </row>
    <row r="534" spans="1:36" x14ac:dyDescent="0.25">
      <c r="A534">
        <v>13384</v>
      </c>
      <c r="B534" t="s">
        <v>7438</v>
      </c>
      <c r="C534" t="s">
        <v>5262</v>
      </c>
      <c r="D534" t="s">
        <v>7439</v>
      </c>
      <c r="E534" t="s">
        <v>1246</v>
      </c>
      <c r="F534" t="s">
        <v>27</v>
      </c>
      <c r="G534" t="s">
        <v>27</v>
      </c>
      <c r="H534" t="s">
        <v>33</v>
      </c>
      <c r="I534" t="s">
        <v>5138</v>
      </c>
      <c r="J534">
        <v>1</v>
      </c>
      <c r="K534">
        <v>15</v>
      </c>
      <c r="L534" s="1" t="s">
        <v>7440</v>
      </c>
      <c r="M534" t="s">
        <v>1247</v>
      </c>
      <c r="N534">
        <v>1</v>
      </c>
      <c r="O534">
        <v>29</v>
      </c>
      <c r="P534">
        <v>101</v>
      </c>
      <c r="Q534" t="s">
        <v>33</v>
      </c>
      <c r="R534" t="s">
        <v>216</v>
      </c>
      <c r="S534">
        <v>1964</v>
      </c>
      <c r="T534">
        <v>9</v>
      </c>
      <c r="U534">
        <v>8</v>
      </c>
      <c r="V534" t="s">
        <v>30</v>
      </c>
      <c r="W534" t="s">
        <v>30</v>
      </c>
      <c r="X534" t="s">
        <v>30</v>
      </c>
      <c r="Y534">
        <v>10</v>
      </c>
      <c r="Z534">
        <v>1</v>
      </c>
      <c r="AA534" t="s">
        <v>7441</v>
      </c>
      <c r="AB534" t="s">
        <v>33</v>
      </c>
      <c r="AC534" t="s">
        <v>223</v>
      </c>
      <c r="AD534" t="s">
        <v>38</v>
      </c>
      <c r="AE534">
        <v>8</v>
      </c>
      <c r="AF534">
        <v>3380</v>
      </c>
      <c r="AG534" t="s">
        <v>33</v>
      </c>
      <c r="AH534" t="s">
        <v>33</v>
      </c>
      <c r="AI534" t="s">
        <v>33</v>
      </c>
      <c r="AJ534" t="s">
        <v>33</v>
      </c>
    </row>
    <row r="535" spans="1:36" x14ac:dyDescent="0.25">
      <c r="A535">
        <v>13385</v>
      </c>
      <c r="B535" t="s">
        <v>7442</v>
      </c>
      <c r="C535" t="s">
        <v>5262</v>
      </c>
      <c r="D535" t="s">
        <v>7443</v>
      </c>
      <c r="E535" t="s">
        <v>1248</v>
      </c>
      <c r="F535" t="s">
        <v>27</v>
      </c>
      <c r="G535" t="s">
        <v>27</v>
      </c>
      <c r="H535" t="s">
        <v>33</v>
      </c>
      <c r="I535" t="s">
        <v>5138</v>
      </c>
      <c r="J535">
        <v>1</v>
      </c>
      <c r="K535">
        <v>16</v>
      </c>
      <c r="L535" s="1" t="s">
        <v>7444</v>
      </c>
      <c r="M535" t="s">
        <v>1249</v>
      </c>
      <c r="N535">
        <v>1</v>
      </c>
      <c r="O535">
        <v>29</v>
      </c>
      <c r="P535">
        <v>101</v>
      </c>
      <c r="Q535" t="s">
        <v>33</v>
      </c>
      <c r="R535" t="s">
        <v>216</v>
      </c>
      <c r="S535">
        <v>1987</v>
      </c>
      <c r="T535">
        <v>3</v>
      </c>
      <c r="U535">
        <v>8</v>
      </c>
      <c r="V535" t="s">
        <v>30</v>
      </c>
      <c r="W535" t="s">
        <v>30</v>
      </c>
      <c r="X535" t="s">
        <v>30</v>
      </c>
      <c r="Y535">
        <v>10</v>
      </c>
      <c r="Z535">
        <v>1</v>
      </c>
      <c r="AA535" t="s">
        <v>1344</v>
      </c>
      <c r="AB535" t="s">
        <v>33</v>
      </c>
      <c r="AC535" t="s">
        <v>223</v>
      </c>
      <c r="AD535" t="s">
        <v>38</v>
      </c>
      <c r="AE535">
        <v>5</v>
      </c>
      <c r="AF535">
        <v>3380</v>
      </c>
      <c r="AG535" t="s">
        <v>7445</v>
      </c>
      <c r="AH535" t="s">
        <v>33</v>
      </c>
      <c r="AI535" t="s">
        <v>33</v>
      </c>
      <c r="AJ535" t="s">
        <v>33</v>
      </c>
    </row>
    <row r="536" spans="1:36" x14ac:dyDescent="0.25">
      <c r="A536">
        <v>13386</v>
      </c>
      <c r="B536" t="s">
        <v>7446</v>
      </c>
      <c r="C536" t="s">
        <v>5262</v>
      </c>
      <c r="D536" t="s">
        <v>7447</v>
      </c>
      <c r="E536" t="s">
        <v>7448</v>
      </c>
      <c r="F536" t="s">
        <v>27</v>
      </c>
      <c r="G536" t="s">
        <v>27</v>
      </c>
      <c r="H536" t="s">
        <v>33</v>
      </c>
      <c r="I536" t="s">
        <v>5138</v>
      </c>
      <c r="J536">
        <v>1</v>
      </c>
      <c r="K536">
        <v>14</v>
      </c>
      <c r="L536" s="1" t="s">
        <v>7449</v>
      </c>
      <c r="M536" t="s">
        <v>7450</v>
      </c>
      <c r="N536">
        <v>1</v>
      </c>
      <c r="O536">
        <v>29</v>
      </c>
      <c r="P536">
        <v>101</v>
      </c>
      <c r="Q536" t="s">
        <v>33</v>
      </c>
      <c r="R536" t="s">
        <v>532</v>
      </c>
      <c r="S536">
        <v>1995</v>
      </c>
      <c r="T536">
        <v>2</v>
      </c>
      <c r="U536">
        <v>8</v>
      </c>
      <c r="V536" t="s">
        <v>30</v>
      </c>
      <c r="W536" t="s">
        <v>30</v>
      </c>
      <c r="X536" t="s">
        <v>30</v>
      </c>
      <c r="Y536">
        <v>10</v>
      </c>
      <c r="Z536" t="s">
        <v>33</v>
      </c>
      <c r="AA536" t="s">
        <v>7451</v>
      </c>
      <c r="AB536" t="s">
        <v>33</v>
      </c>
      <c r="AC536" t="s">
        <v>6048</v>
      </c>
      <c r="AD536" t="s">
        <v>38</v>
      </c>
      <c r="AE536">
        <v>8</v>
      </c>
      <c r="AF536">
        <v>3120</v>
      </c>
      <c r="AG536" t="s">
        <v>7452</v>
      </c>
      <c r="AH536" t="s">
        <v>27</v>
      </c>
      <c r="AI536" t="s">
        <v>33</v>
      </c>
      <c r="AJ536" t="s">
        <v>33</v>
      </c>
    </row>
    <row r="537" spans="1:36" x14ac:dyDescent="0.25">
      <c r="A537">
        <v>13387</v>
      </c>
      <c r="B537" t="s">
        <v>7453</v>
      </c>
      <c r="C537" t="s">
        <v>5577</v>
      </c>
      <c r="D537" t="s">
        <v>7454</v>
      </c>
      <c r="E537" t="s">
        <v>1251</v>
      </c>
      <c r="F537" t="s">
        <v>27</v>
      </c>
      <c r="G537" t="s">
        <v>27</v>
      </c>
      <c r="H537" t="s">
        <v>33</v>
      </c>
      <c r="I537" t="s">
        <v>5138</v>
      </c>
      <c r="J537">
        <v>1</v>
      </c>
      <c r="K537">
        <v>14</v>
      </c>
      <c r="L537" s="1" t="s">
        <v>7455</v>
      </c>
      <c r="M537" t="s">
        <v>1252</v>
      </c>
      <c r="N537">
        <v>1</v>
      </c>
      <c r="O537">
        <v>29</v>
      </c>
      <c r="P537">
        <v>101</v>
      </c>
      <c r="Q537" t="s">
        <v>33</v>
      </c>
      <c r="R537" t="s">
        <v>216</v>
      </c>
      <c r="S537">
        <v>1991</v>
      </c>
      <c r="T537">
        <v>2</v>
      </c>
      <c r="U537">
        <v>8</v>
      </c>
      <c r="V537" t="s">
        <v>30</v>
      </c>
      <c r="W537" t="s">
        <v>30</v>
      </c>
      <c r="X537" t="s">
        <v>30</v>
      </c>
      <c r="Y537">
        <v>10</v>
      </c>
      <c r="Z537" t="s">
        <v>33</v>
      </c>
      <c r="AA537" t="s">
        <v>7456</v>
      </c>
      <c r="AB537" t="s">
        <v>33</v>
      </c>
      <c r="AC537" t="s">
        <v>223</v>
      </c>
      <c r="AD537" t="s">
        <v>38</v>
      </c>
      <c r="AE537">
        <v>5</v>
      </c>
      <c r="AF537">
        <v>3380</v>
      </c>
      <c r="AG537" t="s">
        <v>7457</v>
      </c>
      <c r="AH537" t="s">
        <v>33</v>
      </c>
      <c r="AI537" t="s">
        <v>33</v>
      </c>
      <c r="AJ537" t="s">
        <v>33</v>
      </c>
    </row>
    <row r="538" spans="1:36" x14ac:dyDescent="0.25">
      <c r="A538">
        <v>13388</v>
      </c>
      <c r="B538" t="s">
        <v>7458</v>
      </c>
      <c r="C538" t="s">
        <v>5262</v>
      </c>
      <c r="D538" t="s">
        <v>7459</v>
      </c>
      <c r="E538" t="s">
        <v>1254</v>
      </c>
      <c r="F538" t="s">
        <v>27</v>
      </c>
      <c r="G538" t="s">
        <v>27</v>
      </c>
      <c r="H538" t="s">
        <v>33</v>
      </c>
      <c r="I538" t="s">
        <v>5138</v>
      </c>
      <c r="J538">
        <v>1</v>
      </c>
      <c r="K538">
        <v>15</v>
      </c>
      <c r="L538" s="1" t="s">
        <v>7460</v>
      </c>
      <c r="M538" t="s">
        <v>1255</v>
      </c>
      <c r="N538">
        <v>1</v>
      </c>
      <c r="O538">
        <v>29</v>
      </c>
      <c r="P538">
        <v>101</v>
      </c>
      <c r="Q538" t="s">
        <v>33</v>
      </c>
      <c r="R538" t="s">
        <v>445</v>
      </c>
      <c r="S538">
        <v>1974</v>
      </c>
      <c r="T538">
        <v>5</v>
      </c>
      <c r="U538">
        <v>8</v>
      </c>
      <c r="V538" t="s">
        <v>30</v>
      </c>
      <c r="W538" t="s">
        <v>30</v>
      </c>
      <c r="X538" t="s">
        <v>30</v>
      </c>
      <c r="Y538">
        <v>10</v>
      </c>
      <c r="Z538" t="s">
        <v>33</v>
      </c>
      <c r="AA538" t="s">
        <v>7461</v>
      </c>
      <c r="AB538" t="s">
        <v>33</v>
      </c>
      <c r="AC538" t="s">
        <v>446</v>
      </c>
      <c r="AD538" t="s">
        <v>38</v>
      </c>
      <c r="AE538">
        <v>8</v>
      </c>
      <c r="AF538">
        <v>3380</v>
      </c>
      <c r="AG538" t="s">
        <v>33</v>
      </c>
      <c r="AH538" t="s">
        <v>33</v>
      </c>
      <c r="AI538" t="s">
        <v>33</v>
      </c>
      <c r="AJ538" t="s">
        <v>33</v>
      </c>
    </row>
    <row r="539" spans="1:36" x14ac:dyDescent="0.25">
      <c r="A539">
        <v>13389</v>
      </c>
      <c r="B539" t="s">
        <v>7462</v>
      </c>
      <c r="C539" t="s">
        <v>5130</v>
      </c>
      <c r="D539" t="s">
        <v>7463</v>
      </c>
      <c r="E539" t="s">
        <v>1257</v>
      </c>
      <c r="F539" t="s">
        <v>27</v>
      </c>
      <c r="G539" t="s">
        <v>27</v>
      </c>
      <c r="H539" t="s">
        <v>33</v>
      </c>
      <c r="I539" t="s">
        <v>5138</v>
      </c>
      <c r="J539">
        <v>1</v>
      </c>
      <c r="K539">
        <v>17</v>
      </c>
      <c r="L539" s="1" t="s">
        <v>7464</v>
      </c>
      <c r="M539" t="s">
        <v>1258</v>
      </c>
      <c r="N539">
        <v>1</v>
      </c>
      <c r="O539">
        <v>23</v>
      </c>
      <c r="P539">
        <v>101</v>
      </c>
      <c r="Q539" t="s">
        <v>33</v>
      </c>
      <c r="R539" t="s">
        <v>80</v>
      </c>
      <c r="S539">
        <v>1965</v>
      </c>
      <c r="T539">
        <v>2</v>
      </c>
      <c r="U539">
        <v>8</v>
      </c>
      <c r="V539" t="s">
        <v>30</v>
      </c>
      <c r="W539" t="s">
        <v>30</v>
      </c>
      <c r="X539" t="s">
        <v>30</v>
      </c>
      <c r="Y539">
        <v>10</v>
      </c>
      <c r="Z539">
        <v>1</v>
      </c>
      <c r="AA539" t="s">
        <v>1354</v>
      </c>
      <c r="AB539" t="s">
        <v>33</v>
      </c>
      <c r="AC539" t="s">
        <v>81</v>
      </c>
      <c r="AD539" t="s">
        <v>32</v>
      </c>
      <c r="AE539">
        <v>8</v>
      </c>
      <c r="AF539">
        <v>3380</v>
      </c>
      <c r="AG539" t="s">
        <v>33</v>
      </c>
      <c r="AH539" t="s">
        <v>33</v>
      </c>
      <c r="AI539" t="s">
        <v>33</v>
      </c>
      <c r="AJ539" t="s">
        <v>33</v>
      </c>
    </row>
    <row r="540" spans="1:36" x14ac:dyDescent="0.25">
      <c r="A540">
        <v>13390</v>
      </c>
      <c r="B540" t="s">
        <v>7465</v>
      </c>
      <c r="C540" t="s">
        <v>5130</v>
      </c>
      <c r="D540" t="s">
        <v>7466</v>
      </c>
      <c r="E540" t="s">
        <v>1260</v>
      </c>
      <c r="F540" t="s">
        <v>27</v>
      </c>
      <c r="G540" t="s">
        <v>27</v>
      </c>
      <c r="H540" t="s">
        <v>33</v>
      </c>
      <c r="I540" t="s">
        <v>5138</v>
      </c>
      <c r="J540">
        <v>1</v>
      </c>
      <c r="K540">
        <v>56</v>
      </c>
      <c r="L540" s="1" t="s">
        <v>7467</v>
      </c>
      <c r="M540" t="s">
        <v>1261</v>
      </c>
      <c r="N540">
        <v>1</v>
      </c>
      <c r="O540">
        <v>24</v>
      </c>
      <c r="P540">
        <v>109</v>
      </c>
      <c r="Q540" t="s">
        <v>33</v>
      </c>
      <c r="R540" t="s">
        <v>216</v>
      </c>
      <c r="S540">
        <v>1965</v>
      </c>
      <c r="T540">
        <v>2</v>
      </c>
      <c r="U540">
        <v>10</v>
      </c>
      <c r="V540" t="s">
        <v>30</v>
      </c>
      <c r="W540" t="s">
        <v>30</v>
      </c>
      <c r="X540" t="s">
        <v>30</v>
      </c>
      <c r="Y540">
        <v>10</v>
      </c>
      <c r="Z540">
        <v>1</v>
      </c>
      <c r="AA540" t="s">
        <v>7468</v>
      </c>
      <c r="AB540" t="s">
        <v>33</v>
      </c>
      <c r="AC540" t="s">
        <v>223</v>
      </c>
      <c r="AD540" t="s">
        <v>32</v>
      </c>
      <c r="AE540">
        <v>8</v>
      </c>
      <c r="AF540">
        <v>3640</v>
      </c>
      <c r="AG540" t="s">
        <v>33</v>
      </c>
      <c r="AH540" t="s">
        <v>33</v>
      </c>
      <c r="AI540" t="s">
        <v>33</v>
      </c>
      <c r="AJ540" t="s">
        <v>33</v>
      </c>
    </row>
    <row r="541" spans="1:36" x14ac:dyDescent="0.25">
      <c r="A541">
        <v>13391</v>
      </c>
      <c r="B541" t="s">
        <v>7469</v>
      </c>
      <c r="C541" t="s">
        <v>5130</v>
      </c>
      <c r="D541" t="s">
        <v>7470</v>
      </c>
      <c r="E541" t="s">
        <v>1262</v>
      </c>
      <c r="F541" t="s">
        <v>27</v>
      </c>
      <c r="G541" t="s">
        <v>27</v>
      </c>
      <c r="H541" t="s">
        <v>33</v>
      </c>
      <c r="I541" t="s">
        <v>5132</v>
      </c>
      <c r="J541">
        <v>3</v>
      </c>
      <c r="K541">
        <v>8</v>
      </c>
      <c r="L541" s="1" t="s">
        <v>7471</v>
      </c>
      <c r="M541" t="s">
        <v>1263</v>
      </c>
      <c r="N541">
        <v>5</v>
      </c>
      <c r="O541">
        <v>30</v>
      </c>
      <c r="P541">
        <v>123</v>
      </c>
      <c r="Q541" t="s">
        <v>33</v>
      </c>
      <c r="R541" t="s">
        <v>80</v>
      </c>
      <c r="S541">
        <v>1989</v>
      </c>
      <c r="T541">
        <v>1</v>
      </c>
      <c r="U541">
        <v>13</v>
      </c>
      <c r="V541" t="s">
        <v>30</v>
      </c>
      <c r="W541" t="s">
        <v>30</v>
      </c>
      <c r="X541" t="s">
        <v>30</v>
      </c>
      <c r="Y541">
        <v>10</v>
      </c>
      <c r="Z541">
        <v>2</v>
      </c>
      <c r="AA541" t="s">
        <v>7472</v>
      </c>
      <c r="AB541" t="s">
        <v>33</v>
      </c>
      <c r="AC541" t="s">
        <v>81</v>
      </c>
      <c r="AD541" t="s">
        <v>32</v>
      </c>
      <c r="AE541">
        <v>5</v>
      </c>
      <c r="AF541">
        <v>3380</v>
      </c>
      <c r="AG541" t="s">
        <v>33</v>
      </c>
      <c r="AH541" t="s">
        <v>27</v>
      </c>
      <c r="AI541">
        <v>99</v>
      </c>
      <c r="AJ541" t="s">
        <v>33</v>
      </c>
    </row>
    <row r="542" spans="1:36" x14ac:dyDescent="0.25">
      <c r="A542">
        <v>13392</v>
      </c>
      <c r="B542" t="s">
        <v>7473</v>
      </c>
      <c r="C542" t="s">
        <v>5130</v>
      </c>
      <c r="D542" t="s">
        <v>7474</v>
      </c>
      <c r="E542" t="s">
        <v>1264</v>
      </c>
      <c r="F542" t="s">
        <v>27</v>
      </c>
      <c r="G542" t="s">
        <v>27</v>
      </c>
      <c r="H542" t="s">
        <v>33</v>
      </c>
      <c r="I542" t="s">
        <v>5199</v>
      </c>
      <c r="J542">
        <v>1</v>
      </c>
      <c r="K542">
        <v>2</v>
      </c>
      <c r="L542" s="1" t="s">
        <v>7475</v>
      </c>
      <c r="M542" t="s">
        <v>1265</v>
      </c>
      <c r="N542">
        <v>1</v>
      </c>
      <c r="O542">
        <v>24</v>
      </c>
      <c r="P542">
        <v>109</v>
      </c>
      <c r="Q542" t="s">
        <v>33</v>
      </c>
      <c r="R542" t="s">
        <v>80</v>
      </c>
      <c r="S542">
        <v>1968</v>
      </c>
      <c r="T542">
        <v>2</v>
      </c>
      <c r="U542">
        <v>10</v>
      </c>
      <c r="V542" t="s">
        <v>30</v>
      </c>
      <c r="W542" t="s">
        <v>30</v>
      </c>
      <c r="X542" t="s">
        <v>30</v>
      </c>
      <c r="Y542">
        <v>10</v>
      </c>
      <c r="Z542">
        <v>2</v>
      </c>
      <c r="AA542" t="s">
        <v>1361</v>
      </c>
      <c r="AB542" t="s">
        <v>60</v>
      </c>
      <c r="AC542" t="s">
        <v>81</v>
      </c>
      <c r="AD542" t="s">
        <v>30</v>
      </c>
      <c r="AE542">
        <v>8</v>
      </c>
      <c r="AF542">
        <v>3640</v>
      </c>
      <c r="AG542" t="s">
        <v>33</v>
      </c>
      <c r="AH542" t="s">
        <v>33</v>
      </c>
      <c r="AI542" t="s">
        <v>33</v>
      </c>
      <c r="AJ542" t="s">
        <v>33</v>
      </c>
    </row>
    <row r="543" spans="1:36" x14ac:dyDescent="0.25">
      <c r="A543">
        <v>13393</v>
      </c>
      <c r="B543" t="s">
        <v>7476</v>
      </c>
      <c r="C543" t="s">
        <v>5136</v>
      </c>
      <c r="D543" t="s">
        <v>7477</v>
      </c>
      <c r="E543" t="s">
        <v>7478</v>
      </c>
      <c r="F543" t="s">
        <v>27</v>
      </c>
      <c r="G543" t="s">
        <v>27</v>
      </c>
      <c r="H543" t="s">
        <v>33</v>
      </c>
      <c r="I543" t="s">
        <v>5138</v>
      </c>
      <c r="J543">
        <v>1</v>
      </c>
      <c r="K543">
        <v>18</v>
      </c>
      <c r="L543" s="1" t="s">
        <v>7479</v>
      </c>
      <c r="M543" t="s">
        <v>7480</v>
      </c>
      <c r="N543">
        <v>1</v>
      </c>
      <c r="O543">
        <v>23</v>
      </c>
      <c r="P543">
        <v>101</v>
      </c>
      <c r="Q543" t="s">
        <v>33</v>
      </c>
      <c r="R543" t="s">
        <v>153</v>
      </c>
      <c r="S543">
        <v>1985</v>
      </c>
      <c r="T543">
        <v>2</v>
      </c>
      <c r="U543">
        <v>8</v>
      </c>
      <c r="V543" t="s">
        <v>30</v>
      </c>
      <c r="W543" t="s">
        <v>30</v>
      </c>
      <c r="X543" t="s">
        <v>30</v>
      </c>
      <c r="Y543">
        <v>10</v>
      </c>
      <c r="Z543">
        <v>2</v>
      </c>
      <c r="AA543" t="s">
        <v>7481</v>
      </c>
      <c r="AB543" t="s">
        <v>33</v>
      </c>
      <c r="AC543" t="s">
        <v>187</v>
      </c>
      <c r="AD543" t="s">
        <v>32</v>
      </c>
      <c r="AE543">
        <v>8</v>
      </c>
      <c r="AF543">
        <v>3380</v>
      </c>
      <c r="AG543" t="s">
        <v>7482</v>
      </c>
      <c r="AH543" t="s">
        <v>27</v>
      </c>
      <c r="AI543" t="s">
        <v>33</v>
      </c>
      <c r="AJ543" t="s">
        <v>33</v>
      </c>
    </row>
    <row r="544" spans="1:36" x14ac:dyDescent="0.25">
      <c r="A544">
        <v>13394</v>
      </c>
      <c r="B544" t="s">
        <v>7483</v>
      </c>
      <c r="C544" t="s">
        <v>5130</v>
      </c>
      <c r="D544" t="s">
        <v>7484</v>
      </c>
      <c r="E544" t="s">
        <v>1266</v>
      </c>
      <c r="F544" t="s">
        <v>27</v>
      </c>
      <c r="G544" t="s">
        <v>27</v>
      </c>
      <c r="H544" t="s">
        <v>33</v>
      </c>
      <c r="I544" t="s">
        <v>5132</v>
      </c>
      <c r="J544">
        <v>1</v>
      </c>
      <c r="K544">
        <v>19</v>
      </c>
      <c r="L544" s="1" t="s">
        <v>7485</v>
      </c>
      <c r="M544" t="s">
        <v>1267</v>
      </c>
      <c r="N544">
        <v>1</v>
      </c>
      <c r="O544">
        <v>23</v>
      </c>
      <c r="P544">
        <v>101</v>
      </c>
      <c r="Q544" t="s">
        <v>33</v>
      </c>
      <c r="R544" t="s">
        <v>80</v>
      </c>
      <c r="S544">
        <v>1989</v>
      </c>
      <c r="T544">
        <v>2</v>
      </c>
      <c r="U544">
        <v>8</v>
      </c>
      <c r="V544" t="s">
        <v>30</v>
      </c>
      <c r="W544" t="s">
        <v>30</v>
      </c>
      <c r="X544" t="s">
        <v>30</v>
      </c>
      <c r="Y544">
        <v>10</v>
      </c>
      <c r="Z544">
        <v>1</v>
      </c>
      <c r="AA544" t="s">
        <v>7486</v>
      </c>
      <c r="AB544" t="s">
        <v>33</v>
      </c>
      <c r="AC544" t="s">
        <v>81</v>
      </c>
      <c r="AD544" t="s">
        <v>38</v>
      </c>
      <c r="AE544">
        <v>8</v>
      </c>
      <c r="AF544">
        <v>3380</v>
      </c>
      <c r="AG544" t="s">
        <v>1345</v>
      </c>
      <c r="AH544" t="s">
        <v>33</v>
      </c>
      <c r="AI544" t="s">
        <v>33</v>
      </c>
      <c r="AJ544" t="s">
        <v>33</v>
      </c>
    </row>
    <row r="545" spans="1:36" x14ac:dyDescent="0.25">
      <c r="A545">
        <v>13395</v>
      </c>
      <c r="B545" t="s">
        <v>7487</v>
      </c>
      <c r="C545" t="s">
        <v>5262</v>
      </c>
      <c r="D545" t="s">
        <v>7488</v>
      </c>
      <c r="E545" t="s">
        <v>1268</v>
      </c>
      <c r="F545" t="s">
        <v>27</v>
      </c>
      <c r="G545" t="s">
        <v>27</v>
      </c>
      <c r="H545" t="s">
        <v>33</v>
      </c>
      <c r="I545" t="s">
        <v>5199</v>
      </c>
      <c r="J545">
        <v>1</v>
      </c>
      <c r="K545">
        <v>2</v>
      </c>
      <c r="L545" s="1" t="s">
        <v>7489</v>
      </c>
      <c r="M545" t="s">
        <v>1269</v>
      </c>
      <c r="N545">
        <v>1</v>
      </c>
      <c r="O545">
        <v>26</v>
      </c>
      <c r="P545">
        <v>101</v>
      </c>
      <c r="Q545" t="s">
        <v>33</v>
      </c>
      <c r="R545" t="s">
        <v>216</v>
      </c>
      <c r="S545">
        <v>1965</v>
      </c>
      <c r="T545">
        <v>1</v>
      </c>
      <c r="U545">
        <v>3</v>
      </c>
      <c r="V545" t="s">
        <v>30</v>
      </c>
      <c r="W545" t="s">
        <v>30</v>
      </c>
      <c r="X545" t="s">
        <v>30</v>
      </c>
      <c r="Y545">
        <v>10</v>
      </c>
      <c r="Z545">
        <v>2</v>
      </c>
      <c r="AA545" t="s">
        <v>7490</v>
      </c>
      <c r="AB545" t="s">
        <v>33</v>
      </c>
      <c r="AC545" t="s">
        <v>223</v>
      </c>
      <c r="AD545" t="s">
        <v>43</v>
      </c>
      <c r="AE545">
        <v>8</v>
      </c>
      <c r="AF545">
        <v>3120</v>
      </c>
      <c r="AG545" t="s">
        <v>33</v>
      </c>
      <c r="AH545" t="s">
        <v>33</v>
      </c>
      <c r="AI545">
        <v>105</v>
      </c>
      <c r="AJ545" t="s">
        <v>33</v>
      </c>
    </row>
    <row r="546" spans="1:36" x14ac:dyDescent="0.25">
      <c r="A546">
        <v>13396</v>
      </c>
      <c r="B546" t="s">
        <v>7491</v>
      </c>
      <c r="C546" t="s">
        <v>5130</v>
      </c>
      <c r="D546" t="s">
        <v>7492</v>
      </c>
      <c r="E546" t="s">
        <v>1270</v>
      </c>
      <c r="F546" t="s">
        <v>27</v>
      </c>
      <c r="G546" t="s">
        <v>27</v>
      </c>
      <c r="H546" t="s">
        <v>33</v>
      </c>
      <c r="I546" t="s">
        <v>5138</v>
      </c>
      <c r="J546">
        <v>1</v>
      </c>
      <c r="K546">
        <v>9</v>
      </c>
      <c r="L546" s="1" t="s">
        <v>7493</v>
      </c>
      <c r="M546" t="s">
        <v>1271</v>
      </c>
      <c r="N546">
        <v>1</v>
      </c>
      <c r="O546">
        <v>24</v>
      </c>
      <c r="P546">
        <v>109</v>
      </c>
      <c r="Q546" t="s">
        <v>33</v>
      </c>
      <c r="R546" t="s">
        <v>216</v>
      </c>
      <c r="S546">
        <v>1969</v>
      </c>
      <c r="T546">
        <v>2</v>
      </c>
      <c r="U546">
        <v>10</v>
      </c>
      <c r="V546" t="s">
        <v>30</v>
      </c>
      <c r="W546" t="s">
        <v>30</v>
      </c>
      <c r="X546" t="s">
        <v>30</v>
      </c>
      <c r="Y546">
        <v>10</v>
      </c>
      <c r="Z546">
        <v>1</v>
      </c>
      <c r="AA546" t="s">
        <v>7494</v>
      </c>
      <c r="AB546" t="s">
        <v>33</v>
      </c>
      <c r="AC546" t="s">
        <v>223</v>
      </c>
      <c r="AD546" t="s">
        <v>30</v>
      </c>
      <c r="AE546">
        <v>8</v>
      </c>
      <c r="AF546">
        <v>3120</v>
      </c>
      <c r="AG546" t="s">
        <v>1313</v>
      </c>
      <c r="AH546" t="s">
        <v>33</v>
      </c>
      <c r="AI546" t="s">
        <v>33</v>
      </c>
      <c r="AJ546" t="s">
        <v>33</v>
      </c>
    </row>
    <row r="547" spans="1:36" x14ac:dyDescent="0.25">
      <c r="A547">
        <v>13397</v>
      </c>
      <c r="B547" t="s">
        <v>7495</v>
      </c>
      <c r="C547" t="s">
        <v>5130</v>
      </c>
      <c r="D547" t="s">
        <v>7496</v>
      </c>
      <c r="E547" t="s">
        <v>1272</v>
      </c>
      <c r="F547" t="s">
        <v>27</v>
      </c>
      <c r="G547" t="s">
        <v>27</v>
      </c>
      <c r="H547" t="s">
        <v>33</v>
      </c>
      <c r="I547" t="s">
        <v>5138</v>
      </c>
      <c r="J547">
        <v>1</v>
      </c>
      <c r="K547">
        <v>20</v>
      </c>
      <c r="L547" s="1" t="s">
        <v>7497</v>
      </c>
      <c r="M547" t="s">
        <v>1273</v>
      </c>
      <c r="N547">
        <v>1</v>
      </c>
      <c r="O547">
        <v>32</v>
      </c>
      <c r="P547">
        <v>119</v>
      </c>
      <c r="Q547" t="s">
        <v>33</v>
      </c>
      <c r="R547" t="s">
        <v>153</v>
      </c>
      <c r="S547">
        <v>1965</v>
      </c>
      <c r="T547">
        <v>2</v>
      </c>
      <c r="U547">
        <v>13</v>
      </c>
      <c r="V547" t="s">
        <v>30</v>
      </c>
      <c r="W547" t="s">
        <v>30</v>
      </c>
      <c r="X547" t="s">
        <v>30</v>
      </c>
      <c r="Y547">
        <v>10</v>
      </c>
      <c r="Z547">
        <v>2</v>
      </c>
      <c r="AA547" t="s">
        <v>7498</v>
      </c>
      <c r="AB547" t="s">
        <v>33</v>
      </c>
      <c r="AC547" t="s">
        <v>187</v>
      </c>
      <c r="AD547" t="s">
        <v>30</v>
      </c>
      <c r="AE547">
        <v>8</v>
      </c>
      <c r="AF547">
        <v>3380</v>
      </c>
      <c r="AG547" t="s">
        <v>33</v>
      </c>
      <c r="AH547" t="s">
        <v>33</v>
      </c>
      <c r="AI547" t="s">
        <v>33</v>
      </c>
      <c r="AJ547" t="s">
        <v>33</v>
      </c>
    </row>
    <row r="548" spans="1:36" x14ac:dyDescent="0.25">
      <c r="A548">
        <v>13398</v>
      </c>
      <c r="B548" t="s">
        <v>7499</v>
      </c>
      <c r="C548" t="s">
        <v>5130</v>
      </c>
      <c r="D548" t="s">
        <v>7500</v>
      </c>
      <c r="E548" t="s">
        <v>1274</v>
      </c>
      <c r="F548" t="s">
        <v>27</v>
      </c>
      <c r="G548" t="s">
        <v>27</v>
      </c>
      <c r="H548" t="s">
        <v>33</v>
      </c>
      <c r="I548" t="s">
        <v>5138</v>
      </c>
      <c r="J548">
        <v>1</v>
      </c>
      <c r="K548">
        <v>20</v>
      </c>
      <c r="L548" s="1" t="s">
        <v>7501</v>
      </c>
      <c r="M548" t="s">
        <v>1273</v>
      </c>
      <c r="N548">
        <v>1</v>
      </c>
      <c r="O548">
        <v>32</v>
      </c>
      <c r="P548">
        <v>119</v>
      </c>
      <c r="Q548" t="s">
        <v>33</v>
      </c>
      <c r="R548" t="s">
        <v>216</v>
      </c>
      <c r="S548">
        <v>1961</v>
      </c>
      <c r="T548">
        <v>2</v>
      </c>
      <c r="U548">
        <v>13</v>
      </c>
      <c r="V548" t="s">
        <v>30</v>
      </c>
      <c r="W548" t="s">
        <v>30</v>
      </c>
      <c r="X548" t="s">
        <v>30</v>
      </c>
      <c r="Y548">
        <v>10</v>
      </c>
      <c r="Z548">
        <v>2</v>
      </c>
      <c r="AA548" t="s">
        <v>7502</v>
      </c>
      <c r="AB548" t="s">
        <v>33</v>
      </c>
      <c r="AC548" t="s">
        <v>223</v>
      </c>
      <c r="AD548" t="s">
        <v>32</v>
      </c>
      <c r="AE548">
        <v>8</v>
      </c>
      <c r="AF548">
        <v>3380</v>
      </c>
      <c r="AG548" t="s">
        <v>33</v>
      </c>
      <c r="AH548" t="s">
        <v>33</v>
      </c>
      <c r="AI548" t="s">
        <v>33</v>
      </c>
      <c r="AJ548" t="s">
        <v>33</v>
      </c>
    </row>
    <row r="549" spans="1:36" x14ac:dyDescent="0.25">
      <c r="A549">
        <v>13399</v>
      </c>
      <c r="B549" t="s">
        <v>7503</v>
      </c>
      <c r="C549" t="s">
        <v>5130</v>
      </c>
      <c r="D549" t="s">
        <v>7504</v>
      </c>
      <c r="E549" t="s">
        <v>1275</v>
      </c>
      <c r="F549" t="s">
        <v>27</v>
      </c>
      <c r="G549" t="s">
        <v>27</v>
      </c>
      <c r="H549" t="s">
        <v>33</v>
      </c>
      <c r="I549" t="s">
        <v>5138</v>
      </c>
      <c r="J549">
        <v>1</v>
      </c>
      <c r="K549">
        <v>16</v>
      </c>
      <c r="L549" s="1" t="s">
        <v>7505</v>
      </c>
      <c r="M549" t="s">
        <v>1276</v>
      </c>
      <c r="N549">
        <v>1</v>
      </c>
      <c r="O549">
        <v>23</v>
      </c>
      <c r="P549">
        <v>101</v>
      </c>
      <c r="Q549" t="s">
        <v>33</v>
      </c>
      <c r="R549" t="s">
        <v>216</v>
      </c>
      <c r="S549">
        <v>1963</v>
      </c>
      <c r="T549">
        <v>2</v>
      </c>
      <c r="U549">
        <v>8</v>
      </c>
      <c r="V549" t="s">
        <v>30</v>
      </c>
      <c r="W549" t="s">
        <v>30</v>
      </c>
      <c r="X549" t="s">
        <v>30</v>
      </c>
      <c r="Y549">
        <v>10</v>
      </c>
      <c r="Z549">
        <v>2</v>
      </c>
      <c r="AA549" t="s">
        <v>7506</v>
      </c>
      <c r="AB549" t="s">
        <v>33</v>
      </c>
      <c r="AC549" t="s">
        <v>223</v>
      </c>
      <c r="AD549" t="s">
        <v>32</v>
      </c>
      <c r="AE549">
        <v>8</v>
      </c>
      <c r="AF549">
        <v>3380</v>
      </c>
      <c r="AG549" t="s">
        <v>33</v>
      </c>
      <c r="AH549" t="s">
        <v>33</v>
      </c>
      <c r="AI549" t="s">
        <v>33</v>
      </c>
      <c r="AJ549" t="s">
        <v>33</v>
      </c>
    </row>
    <row r="550" spans="1:36" x14ac:dyDescent="0.25">
      <c r="A550">
        <v>13400</v>
      </c>
      <c r="B550" t="s">
        <v>7507</v>
      </c>
      <c r="C550" t="s">
        <v>5130</v>
      </c>
      <c r="D550" t="s">
        <v>7508</v>
      </c>
      <c r="E550" t="s">
        <v>1277</v>
      </c>
      <c r="F550" t="s">
        <v>27</v>
      </c>
      <c r="G550" t="s">
        <v>27</v>
      </c>
      <c r="H550" t="s">
        <v>33</v>
      </c>
      <c r="I550" t="s">
        <v>5138</v>
      </c>
      <c r="J550">
        <v>1</v>
      </c>
      <c r="K550">
        <v>18</v>
      </c>
      <c r="L550" s="1" t="s">
        <v>7509</v>
      </c>
      <c r="M550" t="s">
        <v>1278</v>
      </c>
      <c r="N550">
        <v>1</v>
      </c>
      <c r="O550">
        <v>23</v>
      </c>
      <c r="P550">
        <v>101</v>
      </c>
      <c r="Q550" t="s">
        <v>33</v>
      </c>
      <c r="R550" t="s">
        <v>80</v>
      </c>
      <c r="S550">
        <v>1984</v>
      </c>
      <c r="T550">
        <v>2</v>
      </c>
      <c r="U550">
        <v>8</v>
      </c>
      <c r="V550" t="s">
        <v>30</v>
      </c>
      <c r="W550" t="s">
        <v>30</v>
      </c>
      <c r="X550" t="s">
        <v>30</v>
      </c>
      <c r="Y550">
        <v>10</v>
      </c>
      <c r="Z550">
        <v>2</v>
      </c>
      <c r="AA550" t="s">
        <v>1375</v>
      </c>
      <c r="AB550" t="s">
        <v>33</v>
      </c>
      <c r="AC550" t="s">
        <v>81</v>
      </c>
      <c r="AD550" t="s">
        <v>32</v>
      </c>
      <c r="AE550">
        <v>8</v>
      </c>
      <c r="AF550">
        <v>3380</v>
      </c>
      <c r="AG550" t="s">
        <v>7510</v>
      </c>
      <c r="AH550" t="s">
        <v>33</v>
      </c>
      <c r="AI550" t="s">
        <v>33</v>
      </c>
      <c r="AJ550" t="s">
        <v>33</v>
      </c>
    </row>
    <row r="551" spans="1:36" x14ac:dyDescent="0.25">
      <c r="A551">
        <v>13401</v>
      </c>
      <c r="B551" t="s">
        <v>7511</v>
      </c>
      <c r="C551" t="s">
        <v>5130</v>
      </c>
      <c r="D551" t="s">
        <v>7512</v>
      </c>
      <c r="E551" t="s">
        <v>1280</v>
      </c>
      <c r="F551" t="s">
        <v>27</v>
      </c>
      <c r="G551" t="s">
        <v>27</v>
      </c>
      <c r="H551" t="s">
        <v>33</v>
      </c>
      <c r="I551" t="s">
        <v>5138</v>
      </c>
      <c r="J551">
        <v>1</v>
      </c>
      <c r="K551">
        <v>18</v>
      </c>
      <c r="L551" s="1" t="s">
        <v>7513</v>
      </c>
      <c r="M551" t="s">
        <v>1281</v>
      </c>
      <c r="N551">
        <v>1</v>
      </c>
      <c r="O551">
        <v>23</v>
      </c>
      <c r="P551">
        <v>101</v>
      </c>
      <c r="Q551" t="s">
        <v>33</v>
      </c>
      <c r="R551" t="s">
        <v>80</v>
      </c>
      <c r="S551">
        <v>1979</v>
      </c>
      <c r="T551">
        <v>2</v>
      </c>
      <c r="U551">
        <v>8</v>
      </c>
      <c r="V551" t="s">
        <v>30</v>
      </c>
      <c r="W551" t="s">
        <v>30</v>
      </c>
      <c r="X551" t="s">
        <v>30</v>
      </c>
      <c r="Y551">
        <v>10</v>
      </c>
      <c r="Z551">
        <v>2</v>
      </c>
      <c r="AA551" t="s">
        <v>1378</v>
      </c>
      <c r="AB551" t="s">
        <v>33</v>
      </c>
      <c r="AC551" t="s">
        <v>81</v>
      </c>
      <c r="AD551" t="s">
        <v>32</v>
      </c>
      <c r="AE551">
        <v>8</v>
      </c>
      <c r="AF551">
        <v>3380</v>
      </c>
      <c r="AG551" t="s">
        <v>7514</v>
      </c>
      <c r="AH551" t="s">
        <v>33</v>
      </c>
      <c r="AI551" t="s">
        <v>33</v>
      </c>
      <c r="AJ551" t="s">
        <v>33</v>
      </c>
    </row>
    <row r="552" spans="1:36" x14ac:dyDescent="0.25">
      <c r="A552">
        <v>13402</v>
      </c>
      <c r="B552" t="s">
        <v>7515</v>
      </c>
      <c r="C552" t="s">
        <v>5130</v>
      </c>
      <c r="D552" t="s">
        <v>7516</v>
      </c>
      <c r="E552" t="s">
        <v>1283</v>
      </c>
      <c r="F552" t="s">
        <v>27</v>
      </c>
      <c r="G552" t="s">
        <v>27</v>
      </c>
      <c r="H552">
        <v>-0.05</v>
      </c>
      <c r="I552" t="s">
        <v>5199</v>
      </c>
      <c r="J552">
        <v>1</v>
      </c>
      <c r="K552">
        <v>1</v>
      </c>
      <c r="L552" s="1" t="s">
        <v>7517</v>
      </c>
      <c r="M552" t="s">
        <v>1284</v>
      </c>
      <c r="N552">
        <v>1</v>
      </c>
      <c r="O552">
        <v>26</v>
      </c>
      <c r="P552">
        <v>101</v>
      </c>
      <c r="Q552" t="s">
        <v>33</v>
      </c>
      <c r="R552" t="s">
        <v>532</v>
      </c>
      <c r="S552">
        <v>1967</v>
      </c>
      <c r="T552">
        <v>1</v>
      </c>
      <c r="U552">
        <v>3</v>
      </c>
      <c r="V552" t="s">
        <v>30</v>
      </c>
      <c r="W552" t="s">
        <v>30</v>
      </c>
      <c r="X552" t="s">
        <v>30</v>
      </c>
      <c r="Y552">
        <v>10</v>
      </c>
      <c r="Z552" t="s">
        <v>33</v>
      </c>
      <c r="AA552" t="s">
        <v>7518</v>
      </c>
      <c r="AB552" t="s">
        <v>60</v>
      </c>
      <c r="AC552" t="s">
        <v>6048</v>
      </c>
      <c r="AD552" t="s">
        <v>166</v>
      </c>
      <c r="AE552">
        <v>3</v>
      </c>
      <c r="AF552">
        <v>2860</v>
      </c>
      <c r="AG552" t="s">
        <v>33</v>
      </c>
      <c r="AH552" t="s">
        <v>33</v>
      </c>
      <c r="AI552" t="s">
        <v>33</v>
      </c>
      <c r="AJ552" t="s">
        <v>33</v>
      </c>
    </row>
    <row r="553" spans="1:36" x14ac:dyDescent="0.25">
      <c r="A553">
        <v>13403</v>
      </c>
      <c r="B553" t="s">
        <v>7519</v>
      </c>
      <c r="C553" t="s">
        <v>5204</v>
      </c>
      <c r="D553" t="s">
        <v>7520</v>
      </c>
      <c r="E553" t="s">
        <v>1286</v>
      </c>
      <c r="F553" t="s">
        <v>27</v>
      </c>
      <c r="G553" t="s">
        <v>27</v>
      </c>
      <c r="H553">
        <v>-0.05</v>
      </c>
      <c r="I553" t="s">
        <v>5138</v>
      </c>
      <c r="J553">
        <v>1</v>
      </c>
      <c r="K553">
        <v>1</v>
      </c>
      <c r="L553" s="1" t="s">
        <v>7521</v>
      </c>
      <c r="M553" t="s">
        <v>1287</v>
      </c>
      <c r="N553">
        <v>1</v>
      </c>
      <c r="O553">
        <v>24</v>
      </c>
      <c r="P553">
        <v>109</v>
      </c>
      <c r="Q553" t="s">
        <v>33</v>
      </c>
      <c r="R553" t="s">
        <v>216</v>
      </c>
      <c r="S553">
        <v>1964</v>
      </c>
      <c r="T553">
        <v>2</v>
      </c>
      <c r="U553">
        <v>10</v>
      </c>
      <c r="V553" t="s">
        <v>30</v>
      </c>
      <c r="W553" t="s">
        <v>30</v>
      </c>
      <c r="X553" t="s">
        <v>30</v>
      </c>
      <c r="Y553">
        <v>10</v>
      </c>
      <c r="Z553">
        <v>1</v>
      </c>
      <c r="AA553" t="s">
        <v>7522</v>
      </c>
      <c r="AB553" t="s">
        <v>60</v>
      </c>
      <c r="AC553" t="s">
        <v>223</v>
      </c>
      <c r="AD553" t="s">
        <v>32</v>
      </c>
      <c r="AE553">
        <v>3</v>
      </c>
      <c r="AF553">
        <v>4160</v>
      </c>
      <c r="AG553" t="s">
        <v>33</v>
      </c>
      <c r="AH553" t="s">
        <v>33</v>
      </c>
      <c r="AI553" t="s">
        <v>33</v>
      </c>
      <c r="AJ553" t="s">
        <v>33</v>
      </c>
    </row>
    <row r="554" spans="1:36" x14ac:dyDescent="0.25">
      <c r="A554">
        <v>13404</v>
      </c>
      <c r="B554" t="s">
        <v>7523</v>
      </c>
      <c r="C554" t="s">
        <v>5130</v>
      </c>
      <c r="D554" t="s">
        <v>7524</v>
      </c>
      <c r="E554" t="s">
        <v>1288</v>
      </c>
      <c r="F554" t="s">
        <v>27</v>
      </c>
      <c r="G554" t="s">
        <v>27</v>
      </c>
      <c r="H554">
        <v>-0.05</v>
      </c>
      <c r="I554" t="s">
        <v>5138</v>
      </c>
      <c r="J554">
        <v>1</v>
      </c>
      <c r="K554">
        <v>2</v>
      </c>
      <c r="L554" s="1" t="s">
        <v>7525</v>
      </c>
      <c r="M554" t="s">
        <v>1289</v>
      </c>
      <c r="N554">
        <v>1</v>
      </c>
      <c r="O554">
        <v>24</v>
      </c>
      <c r="P554">
        <v>109</v>
      </c>
      <c r="Q554" t="s">
        <v>33</v>
      </c>
      <c r="R554" t="s">
        <v>532</v>
      </c>
      <c r="S554">
        <v>1967</v>
      </c>
      <c r="T554">
        <v>2</v>
      </c>
      <c r="U554">
        <v>10</v>
      </c>
      <c r="V554" t="s">
        <v>30</v>
      </c>
      <c r="W554" t="s">
        <v>30</v>
      </c>
      <c r="X554" t="s">
        <v>30</v>
      </c>
      <c r="Y554">
        <v>10</v>
      </c>
      <c r="Z554">
        <v>1</v>
      </c>
      <c r="AA554" t="s">
        <v>7526</v>
      </c>
      <c r="AB554" t="s">
        <v>60</v>
      </c>
      <c r="AC554" t="s">
        <v>6048</v>
      </c>
      <c r="AD554" t="s">
        <v>32</v>
      </c>
      <c r="AE554">
        <v>3</v>
      </c>
      <c r="AF554">
        <v>3640</v>
      </c>
      <c r="AG554" t="s">
        <v>33</v>
      </c>
      <c r="AH554" t="s">
        <v>33</v>
      </c>
      <c r="AI554" t="s">
        <v>33</v>
      </c>
      <c r="AJ554" t="s">
        <v>33</v>
      </c>
    </row>
    <row r="555" spans="1:36" x14ac:dyDescent="0.25">
      <c r="A555">
        <v>13405</v>
      </c>
      <c r="B555" t="s">
        <v>7527</v>
      </c>
      <c r="C555" t="s">
        <v>5130</v>
      </c>
      <c r="D555" t="s">
        <v>7528</v>
      </c>
      <c r="E555" t="s">
        <v>1290</v>
      </c>
      <c r="F555" t="s">
        <v>27</v>
      </c>
      <c r="G555" t="s">
        <v>27</v>
      </c>
      <c r="H555">
        <v>-0.05</v>
      </c>
      <c r="I555" t="s">
        <v>5138</v>
      </c>
      <c r="J555">
        <v>1</v>
      </c>
      <c r="K555">
        <v>2</v>
      </c>
      <c r="L555" s="1" t="s">
        <v>7529</v>
      </c>
      <c r="M555" t="s">
        <v>1291</v>
      </c>
      <c r="N555">
        <v>1</v>
      </c>
      <c r="O555">
        <v>24</v>
      </c>
      <c r="P555">
        <v>109</v>
      </c>
      <c r="Q555" t="s">
        <v>33</v>
      </c>
      <c r="R555" t="s">
        <v>216</v>
      </c>
      <c r="S555">
        <v>1982</v>
      </c>
      <c r="T555">
        <v>2</v>
      </c>
      <c r="U555">
        <v>10</v>
      </c>
      <c r="V555" t="s">
        <v>30</v>
      </c>
      <c r="W555" t="s">
        <v>30</v>
      </c>
      <c r="X555" t="s">
        <v>30</v>
      </c>
      <c r="Y555">
        <v>10</v>
      </c>
      <c r="Z555">
        <v>1</v>
      </c>
      <c r="AA555" t="s">
        <v>7530</v>
      </c>
      <c r="AB555" t="s">
        <v>60</v>
      </c>
      <c r="AC555" t="s">
        <v>223</v>
      </c>
      <c r="AD555" t="s">
        <v>38</v>
      </c>
      <c r="AE555">
        <v>3</v>
      </c>
      <c r="AF555">
        <v>3640</v>
      </c>
      <c r="AG555" t="s">
        <v>826</v>
      </c>
      <c r="AH555" t="s">
        <v>33</v>
      </c>
      <c r="AI555" t="s">
        <v>33</v>
      </c>
      <c r="AJ555" t="s">
        <v>33</v>
      </c>
    </row>
    <row r="556" spans="1:36" x14ac:dyDescent="0.25">
      <c r="A556">
        <v>13406</v>
      </c>
      <c r="B556" t="s">
        <v>7531</v>
      </c>
      <c r="C556" t="s">
        <v>5130</v>
      </c>
      <c r="D556" t="s">
        <v>7532</v>
      </c>
      <c r="E556" t="s">
        <v>1293</v>
      </c>
      <c r="F556" t="s">
        <v>27</v>
      </c>
      <c r="G556" t="s">
        <v>27</v>
      </c>
      <c r="H556">
        <v>-0.05</v>
      </c>
      <c r="I556" t="s">
        <v>5138</v>
      </c>
      <c r="J556">
        <v>1</v>
      </c>
      <c r="K556">
        <v>2</v>
      </c>
      <c r="L556" s="1" t="s">
        <v>7533</v>
      </c>
      <c r="M556" t="s">
        <v>1294</v>
      </c>
      <c r="N556">
        <v>1</v>
      </c>
      <c r="O556">
        <v>23</v>
      </c>
      <c r="P556">
        <v>101</v>
      </c>
      <c r="Q556" t="s">
        <v>33</v>
      </c>
      <c r="R556" t="s">
        <v>216</v>
      </c>
      <c r="S556">
        <v>1976</v>
      </c>
      <c r="T556">
        <v>2</v>
      </c>
      <c r="U556">
        <v>8</v>
      </c>
      <c r="V556" t="s">
        <v>30</v>
      </c>
      <c r="W556" t="s">
        <v>30</v>
      </c>
      <c r="X556" t="s">
        <v>30</v>
      </c>
      <c r="Y556">
        <v>10</v>
      </c>
      <c r="Z556">
        <v>1</v>
      </c>
      <c r="AA556" t="s">
        <v>1387</v>
      </c>
      <c r="AB556" t="s">
        <v>60</v>
      </c>
      <c r="AC556" t="s">
        <v>223</v>
      </c>
      <c r="AD556" t="s">
        <v>30</v>
      </c>
      <c r="AE556">
        <v>3</v>
      </c>
      <c r="AF556">
        <v>3380</v>
      </c>
      <c r="AG556" t="s">
        <v>2600</v>
      </c>
      <c r="AH556" t="s">
        <v>33</v>
      </c>
      <c r="AI556" t="s">
        <v>33</v>
      </c>
      <c r="AJ556" t="s">
        <v>33</v>
      </c>
    </row>
    <row r="557" spans="1:36" x14ac:dyDescent="0.25">
      <c r="A557">
        <v>13407</v>
      </c>
      <c r="B557" t="s">
        <v>7534</v>
      </c>
      <c r="C557" t="s">
        <v>5130</v>
      </c>
      <c r="D557" t="s">
        <v>7535</v>
      </c>
      <c r="E557" t="s">
        <v>1295</v>
      </c>
      <c r="F557" t="s">
        <v>27</v>
      </c>
      <c r="G557" t="s">
        <v>27</v>
      </c>
      <c r="H557">
        <v>-0.05</v>
      </c>
      <c r="I557" t="s">
        <v>5138</v>
      </c>
      <c r="J557">
        <v>1</v>
      </c>
      <c r="K557">
        <v>1</v>
      </c>
      <c r="L557" s="1" t="s">
        <v>7536</v>
      </c>
      <c r="M557" t="s">
        <v>1296</v>
      </c>
      <c r="N557">
        <v>1</v>
      </c>
      <c r="O557">
        <v>23</v>
      </c>
      <c r="P557">
        <v>101</v>
      </c>
      <c r="Q557" t="s">
        <v>33</v>
      </c>
      <c r="R557" t="s">
        <v>216</v>
      </c>
      <c r="S557">
        <v>1970</v>
      </c>
      <c r="T557">
        <v>2</v>
      </c>
      <c r="U557">
        <v>8</v>
      </c>
      <c r="V557" t="s">
        <v>30</v>
      </c>
      <c r="W557" t="s">
        <v>30</v>
      </c>
      <c r="X557" t="s">
        <v>30</v>
      </c>
      <c r="Y557">
        <v>10</v>
      </c>
      <c r="Z557">
        <v>2</v>
      </c>
      <c r="AA557" t="s">
        <v>7537</v>
      </c>
      <c r="AB557" t="s">
        <v>60</v>
      </c>
      <c r="AC557" t="s">
        <v>223</v>
      </c>
      <c r="AD557" t="s">
        <v>30</v>
      </c>
      <c r="AE557">
        <v>3</v>
      </c>
      <c r="AF557">
        <v>3380</v>
      </c>
      <c r="AG557" t="s">
        <v>33</v>
      </c>
      <c r="AH557" t="s">
        <v>33</v>
      </c>
      <c r="AI557" t="s">
        <v>33</v>
      </c>
      <c r="AJ557" t="s">
        <v>33</v>
      </c>
    </row>
    <row r="558" spans="1:36" x14ac:dyDescent="0.25">
      <c r="A558">
        <v>13408</v>
      </c>
      <c r="B558" t="s">
        <v>7538</v>
      </c>
      <c r="C558" t="s">
        <v>5130</v>
      </c>
      <c r="D558" t="s">
        <v>7539</v>
      </c>
      <c r="E558" t="s">
        <v>7540</v>
      </c>
      <c r="F558" t="s">
        <v>27</v>
      </c>
      <c r="G558" t="s">
        <v>27</v>
      </c>
      <c r="H558" s="2">
        <v>-0.05</v>
      </c>
      <c r="I558" s="2" t="s">
        <v>5138</v>
      </c>
      <c r="J558">
        <v>1</v>
      </c>
      <c r="K558">
        <v>1</v>
      </c>
      <c r="L558" s="1" t="s">
        <v>7541</v>
      </c>
      <c r="M558" t="s">
        <v>7542</v>
      </c>
      <c r="N558">
        <v>1</v>
      </c>
      <c r="O558">
        <v>23</v>
      </c>
      <c r="P558">
        <v>101</v>
      </c>
      <c r="Q558" t="s">
        <v>33</v>
      </c>
      <c r="R558" t="s">
        <v>557</v>
      </c>
      <c r="S558">
        <v>1990</v>
      </c>
      <c r="T558">
        <v>2</v>
      </c>
      <c r="U558">
        <v>8</v>
      </c>
      <c r="V558" t="s">
        <v>30</v>
      </c>
      <c r="W558" t="s">
        <v>30</v>
      </c>
      <c r="X558" t="s">
        <v>30</v>
      </c>
      <c r="Y558">
        <v>10</v>
      </c>
      <c r="Z558">
        <v>2</v>
      </c>
      <c r="AA558" t="s">
        <v>7543</v>
      </c>
      <c r="AB558" t="s">
        <v>60</v>
      </c>
      <c r="AC558" t="s">
        <v>542</v>
      </c>
      <c r="AD558" t="s">
        <v>30</v>
      </c>
      <c r="AE558">
        <v>3</v>
      </c>
      <c r="AF558">
        <v>3380</v>
      </c>
      <c r="AG558" t="s">
        <v>33</v>
      </c>
      <c r="AH558" t="s">
        <v>33</v>
      </c>
      <c r="AI558" t="s">
        <v>33</v>
      </c>
      <c r="AJ558" t="s">
        <v>33</v>
      </c>
    </row>
    <row r="559" spans="1:36" x14ac:dyDescent="0.25">
      <c r="A559">
        <v>13409</v>
      </c>
      <c r="B559" t="s">
        <v>7544</v>
      </c>
      <c r="C559" t="s">
        <v>5130</v>
      </c>
      <c r="D559" t="s">
        <v>7545</v>
      </c>
      <c r="E559" t="s">
        <v>1297</v>
      </c>
      <c r="F559" t="s">
        <v>27</v>
      </c>
      <c r="G559" t="s">
        <v>27</v>
      </c>
      <c r="H559" t="s">
        <v>33</v>
      </c>
      <c r="I559" t="s">
        <v>5138</v>
      </c>
      <c r="J559">
        <v>3</v>
      </c>
      <c r="K559">
        <v>11</v>
      </c>
      <c r="L559" s="1" t="s">
        <v>7546</v>
      </c>
      <c r="M559" t="s">
        <v>1298</v>
      </c>
      <c r="N559">
        <v>5</v>
      </c>
      <c r="O559">
        <v>31</v>
      </c>
      <c r="P559">
        <v>123</v>
      </c>
      <c r="Q559" t="s">
        <v>33</v>
      </c>
      <c r="R559" t="s">
        <v>216</v>
      </c>
      <c r="S559">
        <v>1969</v>
      </c>
      <c r="T559">
        <v>2</v>
      </c>
      <c r="U559">
        <v>13</v>
      </c>
      <c r="V559" t="s">
        <v>30</v>
      </c>
      <c r="W559" t="s">
        <v>30</v>
      </c>
      <c r="X559" t="s">
        <v>30</v>
      </c>
      <c r="Y559">
        <v>10</v>
      </c>
      <c r="Z559">
        <v>1</v>
      </c>
      <c r="AA559" t="s">
        <v>7547</v>
      </c>
      <c r="AB559" t="s">
        <v>33</v>
      </c>
      <c r="AC559" t="s">
        <v>223</v>
      </c>
      <c r="AD559" t="s">
        <v>32</v>
      </c>
      <c r="AE559">
        <v>8</v>
      </c>
      <c r="AF559">
        <v>2080</v>
      </c>
      <c r="AG559" t="s">
        <v>33</v>
      </c>
      <c r="AH559" t="s">
        <v>33</v>
      </c>
      <c r="AI559" t="s">
        <v>33</v>
      </c>
      <c r="AJ559" t="s">
        <v>33</v>
      </c>
    </row>
    <row r="560" spans="1:36" x14ac:dyDescent="0.25">
      <c r="A560">
        <v>13410</v>
      </c>
      <c r="B560" t="s">
        <v>7548</v>
      </c>
      <c r="C560" t="s">
        <v>5130</v>
      </c>
      <c r="D560" t="s">
        <v>7549</v>
      </c>
      <c r="E560" t="s">
        <v>1299</v>
      </c>
      <c r="F560" t="s">
        <v>27</v>
      </c>
      <c r="G560" t="s">
        <v>27</v>
      </c>
      <c r="H560" t="s">
        <v>33</v>
      </c>
      <c r="I560" t="s">
        <v>5138</v>
      </c>
      <c r="J560">
        <v>3</v>
      </c>
      <c r="K560">
        <v>12</v>
      </c>
      <c r="L560" s="1" t="s">
        <v>7550</v>
      </c>
      <c r="M560" t="s">
        <v>1300</v>
      </c>
      <c r="N560">
        <v>5</v>
      </c>
      <c r="O560">
        <v>31</v>
      </c>
      <c r="P560">
        <v>101</v>
      </c>
      <c r="Q560" t="s">
        <v>33</v>
      </c>
      <c r="R560" t="s">
        <v>216</v>
      </c>
      <c r="S560">
        <v>1975</v>
      </c>
      <c r="T560">
        <v>2</v>
      </c>
      <c r="U560">
        <v>8</v>
      </c>
      <c r="V560" t="s">
        <v>30</v>
      </c>
      <c r="W560" t="s">
        <v>30</v>
      </c>
      <c r="X560" t="s">
        <v>30</v>
      </c>
      <c r="Y560">
        <v>10</v>
      </c>
      <c r="Z560">
        <v>1</v>
      </c>
      <c r="AA560" t="s">
        <v>7551</v>
      </c>
      <c r="AB560" t="s">
        <v>33</v>
      </c>
      <c r="AC560" t="s">
        <v>223</v>
      </c>
      <c r="AD560" t="s">
        <v>32</v>
      </c>
      <c r="AE560">
        <v>8</v>
      </c>
      <c r="AF560">
        <v>3120</v>
      </c>
      <c r="AG560" t="s">
        <v>7552</v>
      </c>
      <c r="AH560" t="s">
        <v>33</v>
      </c>
      <c r="AI560" t="s">
        <v>33</v>
      </c>
      <c r="AJ560" t="s">
        <v>33</v>
      </c>
    </row>
    <row r="561" spans="1:36" x14ac:dyDescent="0.25">
      <c r="A561">
        <v>13411</v>
      </c>
      <c r="B561" t="s">
        <v>7553</v>
      </c>
      <c r="C561" t="s">
        <v>5130</v>
      </c>
      <c r="D561" t="s">
        <v>7554</v>
      </c>
      <c r="E561" t="s">
        <v>1301</v>
      </c>
      <c r="F561" t="s">
        <v>27</v>
      </c>
      <c r="G561" t="s">
        <v>27</v>
      </c>
      <c r="H561" t="s">
        <v>33</v>
      </c>
      <c r="I561" t="s">
        <v>5138</v>
      </c>
      <c r="J561">
        <v>3</v>
      </c>
      <c r="K561">
        <v>13</v>
      </c>
      <c r="L561" s="1" t="s">
        <v>7555</v>
      </c>
      <c r="M561" t="s">
        <v>1302</v>
      </c>
      <c r="N561">
        <v>5</v>
      </c>
      <c r="O561">
        <v>31</v>
      </c>
      <c r="P561">
        <v>123</v>
      </c>
      <c r="Q561" t="s">
        <v>33</v>
      </c>
      <c r="R561" t="s">
        <v>216</v>
      </c>
      <c r="S561">
        <v>1984</v>
      </c>
      <c r="T561">
        <v>2</v>
      </c>
      <c r="U561">
        <v>13</v>
      </c>
      <c r="V561" t="s">
        <v>30</v>
      </c>
      <c r="W561" t="s">
        <v>30</v>
      </c>
      <c r="X561" t="s">
        <v>30</v>
      </c>
      <c r="Y561">
        <v>10</v>
      </c>
      <c r="Z561">
        <v>2</v>
      </c>
      <c r="AA561" t="s">
        <v>7556</v>
      </c>
      <c r="AB561" t="s">
        <v>33</v>
      </c>
      <c r="AC561" t="s">
        <v>223</v>
      </c>
      <c r="AD561" t="s">
        <v>32</v>
      </c>
      <c r="AE561">
        <v>8</v>
      </c>
      <c r="AF561">
        <v>3120</v>
      </c>
      <c r="AG561" t="s">
        <v>7557</v>
      </c>
      <c r="AH561" t="s">
        <v>33</v>
      </c>
      <c r="AI561" t="s">
        <v>33</v>
      </c>
      <c r="AJ561" t="s">
        <v>33</v>
      </c>
    </row>
    <row r="562" spans="1:36" x14ac:dyDescent="0.25">
      <c r="A562">
        <v>13412</v>
      </c>
      <c r="B562" t="s">
        <v>7558</v>
      </c>
      <c r="C562" t="s">
        <v>5130</v>
      </c>
      <c r="D562" t="s">
        <v>7559</v>
      </c>
      <c r="E562" t="s">
        <v>1304</v>
      </c>
      <c r="F562" t="s">
        <v>27</v>
      </c>
      <c r="G562" t="s">
        <v>27</v>
      </c>
      <c r="H562">
        <v>-0.05</v>
      </c>
      <c r="I562" t="s">
        <v>5138</v>
      </c>
      <c r="J562">
        <v>1</v>
      </c>
      <c r="K562">
        <v>10</v>
      </c>
      <c r="L562" s="1" t="s">
        <v>7560</v>
      </c>
      <c r="M562" t="s">
        <v>1305</v>
      </c>
      <c r="N562">
        <v>3</v>
      </c>
      <c r="O562">
        <v>22</v>
      </c>
      <c r="P562">
        <v>101</v>
      </c>
      <c r="Q562" t="s">
        <v>33</v>
      </c>
      <c r="R562" t="s">
        <v>541</v>
      </c>
      <c r="S562">
        <v>1951</v>
      </c>
      <c r="T562">
        <v>2</v>
      </c>
      <c r="U562">
        <v>8</v>
      </c>
      <c r="V562" t="s">
        <v>30</v>
      </c>
      <c r="W562" t="s">
        <v>30</v>
      </c>
      <c r="X562" t="s">
        <v>30</v>
      </c>
      <c r="Y562">
        <v>10</v>
      </c>
      <c r="Z562">
        <v>1</v>
      </c>
      <c r="AA562" t="s">
        <v>7561</v>
      </c>
      <c r="AB562" t="s">
        <v>33</v>
      </c>
      <c r="AC562" t="s">
        <v>533</v>
      </c>
      <c r="AD562" t="s">
        <v>32</v>
      </c>
      <c r="AE562">
        <v>5</v>
      </c>
      <c r="AF562">
        <v>5200</v>
      </c>
      <c r="AG562" t="s">
        <v>33</v>
      </c>
      <c r="AH562" t="s">
        <v>33</v>
      </c>
      <c r="AI562" t="s">
        <v>33</v>
      </c>
      <c r="AJ562" t="s">
        <v>33</v>
      </c>
    </row>
    <row r="563" spans="1:36" x14ac:dyDescent="0.25">
      <c r="A563">
        <v>13413</v>
      </c>
      <c r="B563" t="s">
        <v>7562</v>
      </c>
      <c r="C563" t="s">
        <v>5130</v>
      </c>
      <c r="D563" t="s">
        <v>7563</v>
      </c>
      <c r="E563" t="s">
        <v>7564</v>
      </c>
      <c r="F563" t="s">
        <v>27</v>
      </c>
      <c r="G563" t="s">
        <v>27</v>
      </c>
      <c r="H563" t="s">
        <v>33</v>
      </c>
      <c r="I563" t="s">
        <v>5138</v>
      </c>
      <c r="J563">
        <v>3</v>
      </c>
      <c r="K563">
        <v>5</v>
      </c>
      <c r="L563" s="1" t="s">
        <v>7565</v>
      </c>
      <c r="M563" t="s">
        <v>7566</v>
      </c>
      <c r="N563">
        <v>5</v>
      </c>
      <c r="O563">
        <v>31</v>
      </c>
      <c r="P563">
        <v>123</v>
      </c>
      <c r="Q563">
        <v>1</v>
      </c>
      <c r="R563" t="s">
        <v>222</v>
      </c>
      <c r="S563">
        <v>1989</v>
      </c>
      <c r="T563">
        <v>2</v>
      </c>
      <c r="U563">
        <v>13</v>
      </c>
      <c r="V563" t="s">
        <v>30</v>
      </c>
      <c r="W563" t="s">
        <v>30</v>
      </c>
      <c r="X563" t="s">
        <v>30</v>
      </c>
      <c r="Y563">
        <v>10</v>
      </c>
      <c r="Z563">
        <v>2</v>
      </c>
      <c r="AA563" t="s">
        <v>7567</v>
      </c>
      <c r="AB563" t="s">
        <v>33</v>
      </c>
      <c r="AC563" t="s">
        <v>244</v>
      </c>
      <c r="AD563" t="s">
        <v>38</v>
      </c>
      <c r="AE563">
        <v>5</v>
      </c>
      <c r="AF563">
        <v>2600</v>
      </c>
      <c r="AG563" t="s">
        <v>7568</v>
      </c>
      <c r="AH563" t="s">
        <v>33</v>
      </c>
      <c r="AI563" t="s">
        <v>33</v>
      </c>
      <c r="AJ563" t="s">
        <v>33</v>
      </c>
    </row>
    <row r="564" spans="1:36" x14ac:dyDescent="0.25">
      <c r="A564">
        <v>13414</v>
      </c>
      <c r="B564" t="s">
        <v>7569</v>
      </c>
      <c r="C564" t="s">
        <v>5130</v>
      </c>
      <c r="D564" t="s">
        <v>7570</v>
      </c>
      <c r="E564" t="s">
        <v>1306</v>
      </c>
      <c r="F564" t="s">
        <v>27</v>
      </c>
      <c r="G564" t="s">
        <v>27</v>
      </c>
      <c r="H564">
        <v>0.05</v>
      </c>
      <c r="I564" t="s">
        <v>5199</v>
      </c>
      <c r="J564">
        <v>1</v>
      </c>
      <c r="K564">
        <v>6</v>
      </c>
      <c r="L564" s="1" t="s">
        <v>7571</v>
      </c>
      <c r="M564" t="s">
        <v>1307</v>
      </c>
      <c r="N564">
        <v>3</v>
      </c>
      <c r="O564">
        <v>22</v>
      </c>
      <c r="P564">
        <v>108</v>
      </c>
      <c r="Q564" t="s">
        <v>33</v>
      </c>
      <c r="R564" t="s">
        <v>216</v>
      </c>
      <c r="S564">
        <v>1989</v>
      </c>
      <c r="T564">
        <v>2</v>
      </c>
      <c r="U564">
        <v>9</v>
      </c>
      <c r="V564" t="s">
        <v>30</v>
      </c>
      <c r="W564" t="s">
        <v>30</v>
      </c>
      <c r="X564" t="s">
        <v>30</v>
      </c>
      <c r="Y564">
        <v>10</v>
      </c>
      <c r="Z564">
        <v>4</v>
      </c>
      <c r="AA564" t="s">
        <v>7572</v>
      </c>
      <c r="AB564" t="s">
        <v>33</v>
      </c>
      <c r="AC564" t="s">
        <v>223</v>
      </c>
      <c r="AD564" t="s">
        <v>50</v>
      </c>
      <c r="AE564">
        <v>5</v>
      </c>
      <c r="AF564">
        <v>3380</v>
      </c>
      <c r="AG564" t="s">
        <v>2366</v>
      </c>
      <c r="AH564" t="s">
        <v>33</v>
      </c>
      <c r="AI564" t="s">
        <v>33</v>
      </c>
      <c r="AJ564" t="s">
        <v>33</v>
      </c>
    </row>
    <row r="565" spans="1:36" x14ac:dyDescent="0.25">
      <c r="A565">
        <v>13415</v>
      </c>
      <c r="B565" t="s">
        <v>7573</v>
      </c>
      <c r="C565" t="s">
        <v>5130</v>
      </c>
      <c r="D565" t="s">
        <v>7574</v>
      </c>
      <c r="E565" t="s">
        <v>1308</v>
      </c>
      <c r="F565" t="s">
        <v>27</v>
      </c>
      <c r="G565" t="s">
        <v>27</v>
      </c>
      <c r="H565">
        <v>0.05</v>
      </c>
      <c r="I565" t="s">
        <v>5199</v>
      </c>
      <c r="J565">
        <v>1</v>
      </c>
      <c r="K565">
        <v>6</v>
      </c>
      <c r="L565" s="1" t="s">
        <v>7575</v>
      </c>
      <c r="M565" t="s">
        <v>1309</v>
      </c>
      <c r="N565">
        <v>3</v>
      </c>
      <c r="O565">
        <v>22</v>
      </c>
      <c r="P565">
        <v>108</v>
      </c>
      <c r="Q565" t="s">
        <v>33</v>
      </c>
      <c r="R565" t="s">
        <v>216</v>
      </c>
      <c r="S565">
        <v>1992</v>
      </c>
      <c r="T565">
        <v>1</v>
      </c>
      <c r="U565">
        <v>9</v>
      </c>
      <c r="V565" t="s">
        <v>30</v>
      </c>
      <c r="W565" t="s">
        <v>30</v>
      </c>
      <c r="X565" t="s">
        <v>30</v>
      </c>
      <c r="Y565">
        <v>10</v>
      </c>
      <c r="Z565">
        <v>4</v>
      </c>
      <c r="AA565" t="s">
        <v>7576</v>
      </c>
      <c r="AB565" t="s">
        <v>60</v>
      </c>
      <c r="AC565" t="s">
        <v>223</v>
      </c>
      <c r="AD565" t="s">
        <v>43</v>
      </c>
      <c r="AE565">
        <v>5</v>
      </c>
      <c r="AF565">
        <v>3380</v>
      </c>
      <c r="AG565" t="s">
        <v>7577</v>
      </c>
      <c r="AH565" t="s">
        <v>27</v>
      </c>
      <c r="AI565" t="s">
        <v>33</v>
      </c>
      <c r="AJ565" t="s">
        <v>33</v>
      </c>
    </row>
    <row r="566" spans="1:36" x14ac:dyDescent="0.25">
      <c r="A566">
        <v>13416</v>
      </c>
      <c r="B566" t="s">
        <v>7578</v>
      </c>
      <c r="C566" t="s">
        <v>5130</v>
      </c>
      <c r="D566" t="s">
        <v>7579</v>
      </c>
      <c r="E566" t="s">
        <v>1311</v>
      </c>
      <c r="F566" t="s">
        <v>27</v>
      </c>
      <c r="G566" t="s">
        <v>27</v>
      </c>
      <c r="H566">
        <v>0.05</v>
      </c>
      <c r="I566" t="s">
        <v>5199</v>
      </c>
      <c r="J566">
        <v>1</v>
      </c>
      <c r="K566">
        <v>6</v>
      </c>
      <c r="L566" s="1" t="s">
        <v>7580</v>
      </c>
      <c r="M566" t="s">
        <v>1312</v>
      </c>
      <c r="N566">
        <v>3</v>
      </c>
      <c r="O566">
        <v>22</v>
      </c>
      <c r="P566">
        <v>108</v>
      </c>
      <c r="Q566" t="s">
        <v>33</v>
      </c>
      <c r="R566" t="s">
        <v>216</v>
      </c>
      <c r="S566">
        <v>1985</v>
      </c>
      <c r="T566">
        <v>2</v>
      </c>
      <c r="U566">
        <v>9</v>
      </c>
      <c r="V566" t="s">
        <v>30</v>
      </c>
      <c r="W566" t="s">
        <v>30</v>
      </c>
      <c r="X566" t="s">
        <v>30</v>
      </c>
      <c r="Y566">
        <v>10</v>
      </c>
      <c r="Z566">
        <v>4</v>
      </c>
      <c r="AA566" t="s">
        <v>1406</v>
      </c>
      <c r="AB566" t="s">
        <v>33</v>
      </c>
      <c r="AC566" t="s">
        <v>223</v>
      </c>
      <c r="AD566" t="s">
        <v>43</v>
      </c>
      <c r="AE566">
        <v>5</v>
      </c>
      <c r="AF566">
        <v>3380</v>
      </c>
      <c r="AG566" t="s">
        <v>1388</v>
      </c>
      <c r="AH566" t="s">
        <v>33</v>
      </c>
      <c r="AI566" t="s">
        <v>33</v>
      </c>
      <c r="AJ566" t="s">
        <v>33</v>
      </c>
    </row>
    <row r="567" spans="1:36" x14ac:dyDescent="0.25">
      <c r="A567">
        <v>13417</v>
      </c>
      <c r="B567" t="s">
        <v>7581</v>
      </c>
      <c r="C567" t="s">
        <v>5130</v>
      </c>
      <c r="D567" t="s">
        <v>7582</v>
      </c>
      <c r="E567" t="s">
        <v>1314</v>
      </c>
      <c r="F567" t="s">
        <v>27</v>
      </c>
      <c r="G567" t="s">
        <v>27</v>
      </c>
      <c r="H567">
        <v>0.05</v>
      </c>
      <c r="I567" t="s">
        <v>5199</v>
      </c>
      <c r="J567">
        <v>1</v>
      </c>
      <c r="K567">
        <v>6</v>
      </c>
      <c r="L567" s="1" t="s">
        <v>7583</v>
      </c>
      <c r="M567" t="s">
        <v>1315</v>
      </c>
      <c r="N567">
        <v>3</v>
      </c>
      <c r="O567">
        <v>22</v>
      </c>
      <c r="P567">
        <v>108</v>
      </c>
      <c r="Q567" t="s">
        <v>33</v>
      </c>
      <c r="R567" t="s">
        <v>216</v>
      </c>
      <c r="S567">
        <v>1992</v>
      </c>
      <c r="T567">
        <v>1</v>
      </c>
      <c r="U567">
        <v>9</v>
      </c>
      <c r="V567" t="s">
        <v>30</v>
      </c>
      <c r="W567" t="s">
        <v>30</v>
      </c>
      <c r="X567" t="s">
        <v>30</v>
      </c>
      <c r="Y567">
        <v>10</v>
      </c>
      <c r="Z567">
        <v>4</v>
      </c>
      <c r="AA567" t="s">
        <v>7584</v>
      </c>
      <c r="AB567" t="s">
        <v>33</v>
      </c>
      <c r="AC567" t="s">
        <v>223</v>
      </c>
      <c r="AD567" t="s">
        <v>50</v>
      </c>
      <c r="AE567">
        <v>5</v>
      </c>
      <c r="AF567">
        <v>3640</v>
      </c>
      <c r="AG567" t="s">
        <v>7585</v>
      </c>
      <c r="AH567" t="s">
        <v>27</v>
      </c>
      <c r="AI567" t="s">
        <v>33</v>
      </c>
      <c r="AJ567" t="s">
        <v>33</v>
      </c>
    </row>
    <row r="568" spans="1:36" x14ac:dyDescent="0.25">
      <c r="A568">
        <v>13418</v>
      </c>
      <c r="B568" t="s">
        <v>7586</v>
      </c>
      <c r="C568" t="s">
        <v>5130</v>
      </c>
      <c r="D568" t="s">
        <v>7587</v>
      </c>
      <c r="E568" t="s">
        <v>1316</v>
      </c>
      <c r="F568" t="s">
        <v>27</v>
      </c>
      <c r="G568" t="s">
        <v>27</v>
      </c>
      <c r="H568">
        <v>0.05</v>
      </c>
      <c r="I568" t="s">
        <v>5199</v>
      </c>
      <c r="J568">
        <v>1</v>
      </c>
      <c r="K568">
        <v>5</v>
      </c>
      <c r="L568" s="1" t="s">
        <v>7588</v>
      </c>
      <c r="M568" t="s">
        <v>1317</v>
      </c>
      <c r="N568">
        <v>3</v>
      </c>
      <c r="O568">
        <v>22</v>
      </c>
      <c r="P568">
        <v>108</v>
      </c>
      <c r="Q568" t="s">
        <v>33</v>
      </c>
      <c r="R568" t="s">
        <v>216</v>
      </c>
      <c r="S568">
        <v>1984</v>
      </c>
      <c r="T568">
        <v>2</v>
      </c>
      <c r="U568">
        <v>9</v>
      </c>
      <c r="V568" t="s">
        <v>30</v>
      </c>
      <c r="W568" t="s">
        <v>30</v>
      </c>
      <c r="X568" t="s">
        <v>30</v>
      </c>
      <c r="Y568">
        <v>10</v>
      </c>
      <c r="Z568">
        <v>2</v>
      </c>
      <c r="AA568" t="s">
        <v>7589</v>
      </c>
      <c r="AB568" t="s">
        <v>33</v>
      </c>
      <c r="AC568" t="s">
        <v>223</v>
      </c>
      <c r="AD568" t="s">
        <v>43</v>
      </c>
      <c r="AE568">
        <v>5</v>
      </c>
      <c r="AF568">
        <v>3900</v>
      </c>
      <c r="AG568" t="s">
        <v>7590</v>
      </c>
      <c r="AH568" t="s">
        <v>33</v>
      </c>
      <c r="AI568">
        <v>122</v>
      </c>
      <c r="AJ568" t="s">
        <v>33</v>
      </c>
    </row>
    <row r="569" spans="1:36" x14ac:dyDescent="0.25">
      <c r="A569">
        <v>13419</v>
      </c>
      <c r="B569" t="s">
        <v>7591</v>
      </c>
      <c r="C569" t="s">
        <v>5130</v>
      </c>
      <c r="D569" t="s">
        <v>7592</v>
      </c>
      <c r="E569" t="s">
        <v>1318</v>
      </c>
      <c r="F569" t="s">
        <v>27</v>
      </c>
      <c r="G569" t="s">
        <v>27</v>
      </c>
      <c r="H569">
        <v>0.05</v>
      </c>
      <c r="I569" t="s">
        <v>5199</v>
      </c>
      <c r="J569">
        <v>1</v>
      </c>
      <c r="K569">
        <v>4</v>
      </c>
      <c r="L569" s="1" t="s">
        <v>7593</v>
      </c>
      <c r="M569" t="s">
        <v>1319</v>
      </c>
      <c r="N569">
        <v>3</v>
      </c>
      <c r="O569">
        <v>22</v>
      </c>
      <c r="P569">
        <v>108</v>
      </c>
      <c r="Q569" t="s">
        <v>33</v>
      </c>
      <c r="R569" t="s">
        <v>216</v>
      </c>
      <c r="S569">
        <v>1980</v>
      </c>
      <c r="T569">
        <v>2</v>
      </c>
      <c r="U569">
        <v>9</v>
      </c>
      <c r="V569" t="s">
        <v>30</v>
      </c>
      <c r="W569" t="s">
        <v>30</v>
      </c>
      <c r="X569" t="s">
        <v>30</v>
      </c>
      <c r="Y569">
        <v>10</v>
      </c>
      <c r="Z569">
        <v>6</v>
      </c>
      <c r="AA569" t="s">
        <v>7594</v>
      </c>
      <c r="AB569" t="s">
        <v>33</v>
      </c>
      <c r="AC569" t="s">
        <v>223</v>
      </c>
      <c r="AD569" t="s">
        <v>43</v>
      </c>
      <c r="AE569">
        <v>5</v>
      </c>
      <c r="AF569">
        <v>3900</v>
      </c>
      <c r="AG569" t="s">
        <v>33</v>
      </c>
      <c r="AH569" t="s">
        <v>33</v>
      </c>
      <c r="AI569">
        <v>97</v>
      </c>
      <c r="AJ569" t="s">
        <v>33</v>
      </c>
    </row>
    <row r="570" spans="1:36" x14ac:dyDescent="0.25">
      <c r="A570">
        <v>13420</v>
      </c>
      <c r="B570" t="s">
        <v>7595</v>
      </c>
      <c r="C570" t="s">
        <v>5262</v>
      </c>
      <c r="D570" t="s">
        <v>7596</v>
      </c>
      <c r="E570" t="s">
        <v>1320</v>
      </c>
      <c r="F570" t="s">
        <v>27</v>
      </c>
      <c r="G570" t="s">
        <v>27</v>
      </c>
      <c r="H570">
        <v>0.05</v>
      </c>
      <c r="I570" t="s">
        <v>5199</v>
      </c>
      <c r="J570">
        <v>1</v>
      </c>
      <c r="K570">
        <v>4</v>
      </c>
      <c r="L570" s="1" t="s">
        <v>7597</v>
      </c>
      <c r="M570" t="s">
        <v>1321</v>
      </c>
      <c r="N570">
        <v>3</v>
      </c>
      <c r="O570">
        <v>22</v>
      </c>
      <c r="P570">
        <v>101</v>
      </c>
      <c r="Q570" t="s">
        <v>33</v>
      </c>
      <c r="R570" t="s">
        <v>216</v>
      </c>
      <c r="S570">
        <v>1980</v>
      </c>
      <c r="T570">
        <v>1</v>
      </c>
      <c r="U570">
        <v>3</v>
      </c>
      <c r="V570" t="s">
        <v>30</v>
      </c>
      <c r="W570" t="s">
        <v>30</v>
      </c>
      <c r="X570" t="s">
        <v>30</v>
      </c>
      <c r="Y570">
        <v>10</v>
      </c>
      <c r="Z570">
        <v>6</v>
      </c>
      <c r="AA570" t="s">
        <v>7598</v>
      </c>
      <c r="AB570" t="s">
        <v>33</v>
      </c>
      <c r="AC570" t="s">
        <v>223</v>
      </c>
      <c r="AD570" t="s">
        <v>43</v>
      </c>
      <c r="AE570">
        <v>5</v>
      </c>
      <c r="AF570">
        <v>3900</v>
      </c>
      <c r="AG570" t="s">
        <v>2150</v>
      </c>
      <c r="AH570" t="s">
        <v>33</v>
      </c>
      <c r="AI570" t="s">
        <v>33</v>
      </c>
      <c r="AJ570" t="s">
        <v>33</v>
      </c>
    </row>
    <row r="571" spans="1:36" x14ac:dyDescent="0.25">
      <c r="A571">
        <v>13421</v>
      </c>
      <c r="B571" t="s">
        <v>7599</v>
      </c>
      <c r="C571" t="s">
        <v>5130</v>
      </c>
      <c r="D571" t="s">
        <v>7600</v>
      </c>
      <c r="E571" t="s">
        <v>1322</v>
      </c>
      <c r="F571" t="s">
        <v>27</v>
      </c>
      <c r="G571" t="s">
        <v>27</v>
      </c>
      <c r="H571">
        <v>-0.05</v>
      </c>
      <c r="I571" t="s">
        <v>5138</v>
      </c>
      <c r="J571">
        <v>1</v>
      </c>
      <c r="K571">
        <v>1</v>
      </c>
      <c r="L571" s="1" t="s">
        <v>7601</v>
      </c>
      <c r="M571" t="s">
        <v>1323</v>
      </c>
      <c r="N571">
        <v>1</v>
      </c>
      <c r="O571">
        <v>23</v>
      </c>
      <c r="P571">
        <v>101</v>
      </c>
      <c r="Q571" t="s">
        <v>33</v>
      </c>
      <c r="R571" t="s">
        <v>75</v>
      </c>
      <c r="S571">
        <v>1963</v>
      </c>
      <c r="T571">
        <v>2</v>
      </c>
      <c r="U571">
        <v>8</v>
      </c>
      <c r="V571" t="s">
        <v>30</v>
      </c>
      <c r="W571" t="s">
        <v>30</v>
      </c>
      <c r="X571" t="s">
        <v>30</v>
      </c>
      <c r="Y571">
        <v>10</v>
      </c>
      <c r="Z571">
        <v>1</v>
      </c>
      <c r="AA571" t="s">
        <v>1420</v>
      </c>
      <c r="AB571" t="s">
        <v>60</v>
      </c>
      <c r="AC571" t="s">
        <v>76</v>
      </c>
      <c r="AD571" t="s">
        <v>30</v>
      </c>
      <c r="AE571">
        <v>3</v>
      </c>
      <c r="AF571">
        <v>2860</v>
      </c>
      <c r="AG571" t="s">
        <v>33</v>
      </c>
      <c r="AH571" t="s">
        <v>33</v>
      </c>
      <c r="AI571" t="s">
        <v>33</v>
      </c>
      <c r="AJ571" t="s">
        <v>33</v>
      </c>
    </row>
    <row r="572" spans="1:36" x14ac:dyDescent="0.25">
      <c r="A572">
        <v>13422</v>
      </c>
      <c r="B572" t="s">
        <v>7602</v>
      </c>
      <c r="C572" t="s">
        <v>5130</v>
      </c>
      <c r="D572" t="s">
        <v>7603</v>
      </c>
      <c r="E572" t="s">
        <v>1324</v>
      </c>
      <c r="F572" t="s">
        <v>27</v>
      </c>
      <c r="G572" t="s">
        <v>27</v>
      </c>
      <c r="H572">
        <v>-0.05</v>
      </c>
      <c r="I572" t="s">
        <v>5138</v>
      </c>
      <c r="J572">
        <v>1</v>
      </c>
      <c r="K572">
        <v>2</v>
      </c>
      <c r="L572" s="1" t="s">
        <v>7604</v>
      </c>
      <c r="M572" t="s">
        <v>1325</v>
      </c>
      <c r="N572">
        <v>1</v>
      </c>
      <c r="O572">
        <v>23</v>
      </c>
      <c r="P572">
        <v>101</v>
      </c>
      <c r="Q572" t="s">
        <v>33</v>
      </c>
      <c r="R572" t="s">
        <v>75</v>
      </c>
      <c r="S572">
        <v>1974</v>
      </c>
      <c r="T572">
        <v>2</v>
      </c>
      <c r="U572">
        <v>8</v>
      </c>
      <c r="V572" t="s">
        <v>30</v>
      </c>
      <c r="W572" t="s">
        <v>30</v>
      </c>
      <c r="X572" t="s">
        <v>30</v>
      </c>
      <c r="Y572">
        <v>10</v>
      </c>
      <c r="Z572">
        <v>1</v>
      </c>
      <c r="AA572" t="s">
        <v>1423</v>
      </c>
      <c r="AB572" t="s">
        <v>60</v>
      </c>
      <c r="AC572" t="s">
        <v>76</v>
      </c>
      <c r="AD572" t="s">
        <v>30</v>
      </c>
      <c r="AE572">
        <v>3</v>
      </c>
      <c r="AF572">
        <v>2860</v>
      </c>
      <c r="AG572" t="s">
        <v>1429</v>
      </c>
      <c r="AH572" t="s">
        <v>33</v>
      </c>
      <c r="AI572" t="s">
        <v>33</v>
      </c>
      <c r="AJ572" t="s">
        <v>33</v>
      </c>
    </row>
    <row r="573" spans="1:36" x14ac:dyDescent="0.25">
      <c r="A573">
        <v>13423</v>
      </c>
      <c r="B573" t="s">
        <v>7605</v>
      </c>
      <c r="C573" t="s">
        <v>5204</v>
      </c>
      <c r="D573" t="s">
        <v>7606</v>
      </c>
      <c r="E573" t="s">
        <v>1326</v>
      </c>
      <c r="F573" t="s">
        <v>27</v>
      </c>
      <c r="G573" t="s">
        <v>27</v>
      </c>
      <c r="H573">
        <v>-0.05</v>
      </c>
      <c r="I573" t="s">
        <v>5199</v>
      </c>
      <c r="J573">
        <v>1</v>
      </c>
      <c r="K573">
        <v>1</v>
      </c>
      <c r="L573" s="1" t="s">
        <v>7607</v>
      </c>
      <c r="M573" t="s">
        <v>1327</v>
      </c>
      <c r="N573">
        <v>1</v>
      </c>
      <c r="O573">
        <v>24</v>
      </c>
      <c r="P573">
        <v>109</v>
      </c>
      <c r="Q573" t="s">
        <v>33</v>
      </c>
      <c r="R573" t="s">
        <v>75</v>
      </c>
      <c r="S573">
        <v>1975</v>
      </c>
      <c r="T573">
        <v>2</v>
      </c>
      <c r="U573">
        <v>10</v>
      </c>
      <c r="V573" t="s">
        <v>30</v>
      </c>
      <c r="W573" t="s">
        <v>30</v>
      </c>
      <c r="X573" t="s">
        <v>30</v>
      </c>
      <c r="Y573">
        <v>10</v>
      </c>
      <c r="Z573" t="s">
        <v>33</v>
      </c>
      <c r="AA573" t="s">
        <v>7608</v>
      </c>
      <c r="AB573" t="s">
        <v>60</v>
      </c>
      <c r="AC573" t="s">
        <v>76</v>
      </c>
      <c r="AD573" t="s">
        <v>32</v>
      </c>
      <c r="AE573">
        <v>3</v>
      </c>
      <c r="AF573">
        <v>2860</v>
      </c>
      <c r="AG573" t="s">
        <v>33</v>
      </c>
      <c r="AH573" t="s">
        <v>33</v>
      </c>
      <c r="AI573" t="s">
        <v>33</v>
      </c>
      <c r="AJ573" t="s">
        <v>33</v>
      </c>
    </row>
    <row r="574" spans="1:36" x14ac:dyDescent="0.25">
      <c r="A574">
        <v>13424</v>
      </c>
      <c r="B574" t="s">
        <v>7609</v>
      </c>
      <c r="C574" t="s">
        <v>5130</v>
      </c>
      <c r="D574" t="s">
        <v>7610</v>
      </c>
      <c r="E574" t="s">
        <v>1328</v>
      </c>
      <c r="F574" t="s">
        <v>27</v>
      </c>
      <c r="G574" t="s">
        <v>27</v>
      </c>
      <c r="H574">
        <v>-0.05</v>
      </c>
      <c r="I574" t="s">
        <v>5138</v>
      </c>
      <c r="J574">
        <v>1</v>
      </c>
      <c r="K574">
        <v>10</v>
      </c>
      <c r="L574" s="1" t="s">
        <v>7611</v>
      </c>
      <c r="M574" t="s">
        <v>1329</v>
      </c>
      <c r="N574">
        <v>3</v>
      </c>
      <c r="O574">
        <v>22</v>
      </c>
      <c r="P574">
        <v>108</v>
      </c>
      <c r="Q574" t="s">
        <v>33</v>
      </c>
      <c r="R574" t="s">
        <v>557</v>
      </c>
      <c r="S574">
        <v>1943</v>
      </c>
      <c r="T574">
        <v>2</v>
      </c>
      <c r="U574">
        <v>9</v>
      </c>
      <c r="V574" t="s">
        <v>30</v>
      </c>
      <c r="W574" t="s">
        <v>30</v>
      </c>
      <c r="X574" t="s">
        <v>30</v>
      </c>
      <c r="Y574">
        <v>10</v>
      </c>
      <c r="Z574">
        <v>1</v>
      </c>
      <c r="AA574" t="s">
        <v>7612</v>
      </c>
      <c r="AB574" t="s">
        <v>33</v>
      </c>
      <c r="AC574" t="s">
        <v>542</v>
      </c>
      <c r="AD574" t="s">
        <v>32</v>
      </c>
      <c r="AE574">
        <v>5</v>
      </c>
      <c r="AF574">
        <v>2860</v>
      </c>
      <c r="AG574" t="s">
        <v>33</v>
      </c>
      <c r="AH574" t="s">
        <v>33</v>
      </c>
      <c r="AI574" t="s">
        <v>33</v>
      </c>
      <c r="AJ574" t="s">
        <v>33</v>
      </c>
    </row>
    <row r="575" spans="1:36" x14ac:dyDescent="0.25">
      <c r="A575">
        <v>13425</v>
      </c>
      <c r="B575" t="s">
        <v>7613</v>
      </c>
      <c r="C575" t="s">
        <v>5130</v>
      </c>
      <c r="D575" t="s">
        <v>7614</v>
      </c>
      <c r="E575" t="s">
        <v>1330</v>
      </c>
      <c r="F575" t="s">
        <v>27</v>
      </c>
      <c r="G575" t="s">
        <v>27</v>
      </c>
      <c r="H575">
        <v>0.05</v>
      </c>
      <c r="I575" t="s">
        <v>5199</v>
      </c>
      <c r="J575">
        <v>2</v>
      </c>
      <c r="K575">
        <v>11</v>
      </c>
      <c r="L575" s="1" t="s">
        <v>7615</v>
      </c>
      <c r="M575" t="s">
        <v>1331</v>
      </c>
      <c r="N575">
        <v>6</v>
      </c>
      <c r="O575">
        <v>35</v>
      </c>
      <c r="P575">
        <v>119</v>
      </c>
      <c r="Q575" t="s">
        <v>33</v>
      </c>
      <c r="R575" t="s">
        <v>216</v>
      </c>
      <c r="S575">
        <v>1986</v>
      </c>
      <c r="T575">
        <v>2</v>
      </c>
      <c r="U575">
        <v>13</v>
      </c>
      <c r="V575" t="s">
        <v>30</v>
      </c>
      <c r="W575" t="s">
        <v>30</v>
      </c>
      <c r="X575" t="s">
        <v>30</v>
      </c>
      <c r="Y575">
        <v>10</v>
      </c>
      <c r="Z575">
        <v>6</v>
      </c>
      <c r="AA575" t="s">
        <v>1432</v>
      </c>
      <c r="AB575" t="s">
        <v>33</v>
      </c>
      <c r="AC575" t="s">
        <v>223</v>
      </c>
      <c r="AD575" t="s">
        <v>50</v>
      </c>
      <c r="AE575">
        <v>5</v>
      </c>
      <c r="AF575">
        <v>2340</v>
      </c>
      <c r="AG575" t="s">
        <v>33</v>
      </c>
      <c r="AH575" t="s">
        <v>27</v>
      </c>
      <c r="AI575">
        <v>117</v>
      </c>
      <c r="AJ575" t="s">
        <v>33</v>
      </c>
    </row>
    <row r="576" spans="1:36" x14ac:dyDescent="0.25">
      <c r="A576">
        <v>13426</v>
      </c>
      <c r="B576" t="s">
        <v>7616</v>
      </c>
      <c r="C576" t="s">
        <v>5130</v>
      </c>
      <c r="D576" t="s">
        <v>7617</v>
      </c>
      <c r="E576" t="s">
        <v>1333</v>
      </c>
      <c r="F576" t="s">
        <v>27</v>
      </c>
      <c r="G576" t="s">
        <v>27</v>
      </c>
      <c r="H576">
        <v>0.05</v>
      </c>
      <c r="I576" t="s">
        <v>5199</v>
      </c>
      <c r="J576">
        <v>2</v>
      </c>
      <c r="K576">
        <v>11</v>
      </c>
      <c r="L576" s="1" t="s">
        <v>7618</v>
      </c>
      <c r="M576" t="s">
        <v>1334</v>
      </c>
      <c r="N576">
        <v>6</v>
      </c>
      <c r="O576">
        <v>35</v>
      </c>
      <c r="P576">
        <v>119</v>
      </c>
      <c r="Q576" t="s">
        <v>33</v>
      </c>
      <c r="R576" t="s">
        <v>75</v>
      </c>
      <c r="S576">
        <v>1991</v>
      </c>
      <c r="T576">
        <v>2</v>
      </c>
      <c r="U576">
        <v>13</v>
      </c>
      <c r="V576" t="s">
        <v>30</v>
      </c>
      <c r="W576" t="s">
        <v>30</v>
      </c>
      <c r="X576" t="s">
        <v>30</v>
      </c>
      <c r="Y576">
        <v>10</v>
      </c>
      <c r="Z576">
        <v>6</v>
      </c>
      <c r="AA576" t="s">
        <v>7619</v>
      </c>
      <c r="AB576" t="s">
        <v>33</v>
      </c>
      <c r="AC576" t="s">
        <v>76</v>
      </c>
      <c r="AD576" t="s">
        <v>38</v>
      </c>
      <c r="AE576">
        <v>5</v>
      </c>
      <c r="AF576">
        <v>2340</v>
      </c>
      <c r="AG576" t="s">
        <v>33</v>
      </c>
      <c r="AH576" t="s">
        <v>33</v>
      </c>
      <c r="AI576" t="s">
        <v>33</v>
      </c>
      <c r="AJ576" t="s">
        <v>33</v>
      </c>
    </row>
    <row r="577" spans="1:36" x14ac:dyDescent="0.25">
      <c r="A577">
        <v>13427</v>
      </c>
      <c r="B577" t="s">
        <v>7620</v>
      </c>
      <c r="C577" t="s">
        <v>5130</v>
      </c>
      <c r="D577" t="s">
        <v>7621</v>
      </c>
      <c r="E577" t="s">
        <v>1336</v>
      </c>
      <c r="F577" t="s">
        <v>27</v>
      </c>
      <c r="G577" t="s">
        <v>27</v>
      </c>
      <c r="H577">
        <v>0.05</v>
      </c>
      <c r="I577" t="s">
        <v>5199</v>
      </c>
      <c r="J577">
        <v>2</v>
      </c>
      <c r="K577">
        <v>11</v>
      </c>
      <c r="L577" s="1" t="s">
        <v>7622</v>
      </c>
      <c r="M577" t="s">
        <v>1337</v>
      </c>
      <c r="N577">
        <v>6</v>
      </c>
      <c r="O577">
        <v>35</v>
      </c>
      <c r="P577">
        <v>119</v>
      </c>
      <c r="Q577" t="s">
        <v>33</v>
      </c>
      <c r="R577" t="s">
        <v>186</v>
      </c>
      <c r="S577">
        <v>1991</v>
      </c>
      <c r="T577">
        <v>2</v>
      </c>
      <c r="U577">
        <v>13</v>
      </c>
      <c r="V577" t="s">
        <v>30</v>
      </c>
      <c r="W577" t="s">
        <v>30</v>
      </c>
      <c r="X577" t="s">
        <v>30</v>
      </c>
      <c r="Y577">
        <v>10</v>
      </c>
      <c r="Z577">
        <v>6</v>
      </c>
      <c r="AA577" t="s">
        <v>7623</v>
      </c>
      <c r="AB577" t="s">
        <v>33</v>
      </c>
      <c r="AC577" t="s">
        <v>217</v>
      </c>
      <c r="AD577" t="s">
        <v>50</v>
      </c>
      <c r="AE577">
        <v>5</v>
      </c>
      <c r="AF577">
        <v>2340</v>
      </c>
      <c r="AG577" t="s">
        <v>33</v>
      </c>
      <c r="AH577" t="s">
        <v>33</v>
      </c>
      <c r="AI577" t="s">
        <v>33</v>
      </c>
      <c r="AJ577" t="s">
        <v>33</v>
      </c>
    </row>
    <row r="578" spans="1:36" x14ac:dyDescent="0.25">
      <c r="A578">
        <v>13428</v>
      </c>
      <c r="B578" t="s">
        <v>7624</v>
      </c>
      <c r="C578" t="s">
        <v>5130</v>
      </c>
      <c r="D578" t="s">
        <v>7625</v>
      </c>
      <c r="E578" t="s">
        <v>7626</v>
      </c>
      <c r="F578" t="s">
        <v>27</v>
      </c>
      <c r="G578" t="s">
        <v>27</v>
      </c>
      <c r="H578">
        <v>0.05</v>
      </c>
      <c r="I578" t="s">
        <v>5199</v>
      </c>
      <c r="J578">
        <v>2</v>
      </c>
      <c r="K578">
        <v>11</v>
      </c>
      <c r="L578" s="1" t="s">
        <v>7627</v>
      </c>
      <c r="M578" t="s">
        <v>7628</v>
      </c>
      <c r="N578">
        <v>6</v>
      </c>
      <c r="O578">
        <v>35</v>
      </c>
      <c r="P578">
        <v>119</v>
      </c>
      <c r="Q578" t="s">
        <v>33</v>
      </c>
      <c r="R578" t="s">
        <v>557</v>
      </c>
      <c r="S578">
        <v>1994</v>
      </c>
      <c r="T578">
        <v>1</v>
      </c>
      <c r="U578">
        <v>13</v>
      </c>
      <c r="V578" t="s">
        <v>30</v>
      </c>
      <c r="W578" t="s">
        <v>30</v>
      </c>
      <c r="X578" t="s">
        <v>30</v>
      </c>
      <c r="Y578">
        <v>10</v>
      </c>
      <c r="Z578">
        <v>6</v>
      </c>
      <c r="AA578" t="s">
        <v>7629</v>
      </c>
      <c r="AB578" t="s">
        <v>33</v>
      </c>
      <c r="AC578" t="s">
        <v>542</v>
      </c>
      <c r="AD578" t="s">
        <v>50</v>
      </c>
      <c r="AE578">
        <v>5</v>
      </c>
      <c r="AF578">
        <v>2340</v>
      </c>
      <c r="AG578" t="s">
        <v>33</v>
      </c>
      <c r="AH578" t="s">
        <v>27</v>
      </c>
      <c r="AI578" t="s">
        <v>33</v>
      </c>
      <c r="AJ578" t="s">
        <v>33</v>
      </c>
    </row>
    <row r="579" spans="1:36" x14ac:dyDescent="0.25">
      <c r="A579">
        <v>13429</v>
      </c>
      <c r="B579" t="s">
        <v>7630</v>
      </c>
      <c r="C579" t="s">
        <v>5577</v>
      </c>
      <c r="D579" t="s">
        <v>7631</v>
      </c>
      <c r="E579" t="s">
        <v>1339</v>
      </c>
      <c r="F579" t="s">
        <v>27</v>
      </c>
      <c r="G579" t="s">
        <v>27</v>
      </c>
      <c r="H579" t="s">
        <v>33</v>
      </c>
      <c r="I579" t="s">
        <v>5132</v>
      </c>
      <c r="J579">
        <v>1</v>
      </c>
      <c r="K579">
        <v>14</v>
      </c>
      <c r="L579" s="1" t="s">
        <v>7632</v>
      </c>
      <c r="M579" t="s">
        <v>1340</v>
      </c>
      <c r="N579">
        <v>2</v>
      </c>
      <c r="O579">
        <v>29</v>
      </c>
      <c r="P579">
        <v>101</v>
      </c>
      <c r="Q579" t="s">
        <v>33</v>
      </c>
      <c r="R579" t="s">
        <v>216</v>
      </c>
      <c r="S579">
        <v>1985</v>
      </c>
      <c r="T579">
        <v>3</v>
      </c>
      <c r="U579">
        <v>8</v>
      </c>
      <c r="V579" t="s">
        <v>30</v>
      </c>
      <c r="W579" t="s">
        <v>30</v>
      </c>
      <c r="X579" t="s">
        <v>30</v>
      </c>
      <c r="Y579">
        <v>10</v>
      </c>
      <c r="Z579">
        <v>1</v>
      </c>
      <c r="AA579" t="s">
        <v>7633</v>
      </c>
      <c r="AB579" t="s">
        <v>33</v>
      </c>
      <c r="AC579" t="s">
        <v>223</v>
      </c>
      <c r="AD579" t="s">
        <v>43</v>
      </c>
      <c r="AE579">
        <v>5</v>
      </c>
      <c r="AF579">
        <v>3380</v>
      </c>
      <c r="AG579" t="s">
        <v>7634</v>
      </c>
      <c r="AH579" t="s">
        <v>33</v>
      </c>
      <c r="AI579" t="s">
        <v>33</v>
      </c>
      <c r="AJ579" t="s">
        <v>33</v>
      </c>
    </row>
    <row r="580" spans="1:36" x14ac:dyDescent="0.25">
      <c r="A580">
        <v>13430</v>
      </c>
      <c r="B580" t="s">
        <v>7635</v>
      </c>
      <c r="C580" t="s">
        <v>5577</v>
      </c>
      <c r="D580" t="s">
        <v>7636</v>
      </c>
      <c r="E580" t="s">
        <v>1342</v>
      </c>
      <c r="F580" t="s">
        <v>27</v>
      </c>
      <c r="G580" t="s">
        <v>27</v>
      </c>
      <c r="H580" t="s">
        <v>33</v>
      </c>
      <c r="I580" t="s">
        <v>5132</v>
      </c>
      <c r="J580">
        <v>1</v>
      </c>
      <c r="K580">
        <v>14</v>
      </c>
      <c r="L580" s="1" t="s">
        <v>7637</v>
      </c>
      <c r="M580" t="s">
        <v>1343</v>
      </c>
      <c r="N580">
        <v>2</v>
      </c>
      <c r="O580">
        <v>29</v>
      </c>
      <c r="P580">
        <v>101</v>
      </c>
      <c r="Q580" t="s">
        <v>33</v>
      </c>
      <c r="R580" t="s">
        <v>216</v>
      </c>
      <c r="S580">
        <v>1988</v>
      </c>
      <c r="T580">
        <v>2</v>
      </c>
      <c r="U580">
        <v>8</v>
      </c>
      <c r="V580" t="s">
        <v>30</v>
      </c>
      <c r="W580" t="s">
        <v>30</v>
      </c>
      <c r="X580" t="s">
        <v>30</v>
      </c>
      <c r="Y580">
        <v>10</v>
      </c>
      <c r="Z580">
        <v>1</v>
      </c>
      <c r="AA580" t="s">
        <v>7638</v>
      </c>
      <c r="AB580" t="s">
        <v>33</v>
      </c>
      <c r="AC580" t="s">
        <v>223</v>
      </c>
      <c r="AD580" t="s">
        <v>43</v>
      </c>
      <c r="AE580">
        <v>5</v>
      </c>
      <c r="AF580">
        <v>3380</v>
      </c>
      <c r="AG580" t="s">
        <v>1409</v>
      </c>
      <c r="AH580" t="s">
        <v>33</v>
      </c>
      <c r="AI580" t="s">
        <v>33</v>
      </c>
      <c r="AJ580" t="s">
        <v>33</v>
      </c>
    </row>
    <row r="581" spans="1:36" x14ac:dyDescent="0.25">
      <c r="A581">
        <v>13431</v>
      </c>
      <c r="B581" t="s">
        <v>7639</v>
      </c>
      <c r="C581" t="s">
        <v>5577</v>
      </c>
      <c r="D581" t="s">
        <v>7640</v>
      </c>
      <c r="E581" t="s">
        <v>1346</v>
      </c>
      <c r="F581" t="s">
        <v>27</v>
      </c>
      <c r="G581" t="s">
        <v>27</v>
      </c>
      <c r="H581" t="s">
        <v>33</v>
      </c>
      <c r="I581" t="s">
        <v>5138</v>
      </c>
      <c r="J581">
        <v>1</v>
      </c>
      <c r="K581">
        <v>13</v>
      </c>
      <c r="L581" s="1" t="s">
        <v>7641</v>
      </c>
      <c r="M581" t="s">
        <v>1347</v>
      </c>
      <c r="N581">
        <v>2</v>
      </c>
      <c r="O581">
        <v>29</v>
      </c>
      <c r="P581">
        <v>101</v>
      </c>
      <c r="Q581" t="s">
        <v>33</v>
      </c>
      <c r="R581" t="s">
        <v>216</v>
      </c>
      <c r="S581">
        <v>1981</v>
      </c>
      <c r="T581">
        <v>3</v>
      </c>
      <c r="U581">
        <v>8</v>
      </c>
      <c r="V581" t="s">
        <v>30</v>
      </c>
      <c r="W581" t="s">
        <v>30</v>
      </c>
      <c r="X581" t="s">
        <v>30</v>
      </c>
      <c r="Y581">
        <v>10</v>
      </c>
      <c r="Z581">
        <v>3</v>
      </c>
      <c r="AA581" t="s">
        <v>7642</v>
      </c>
      <c r="AB581" t="s">
        <v>33</v>
      </c>
      <c r="AC581" t="s">
        <v>223</v>
      </c>
      <c r="AD581" t="s">
        <v>43</v>
      </c>
      <c r="AE581">
        <v>5</v>
      </c>
      <c r="AF581">
        <v>3380</v>
      </c>
      <c r="AG581" t="s">
        <v>33</v>
      </c>
      <c r="AH581" t="s">
        <v>33</v>
      </c>
      <c r="AI581" t="s">
        <v>33</v>
      </c>
      <c r="AJ581" t="s">
        <v>33</v>
      </c>
    </row>
    <row r="582" spans="1:36" x14ac:dyDescent="0.25">
      <c r="A582">
        <v>13432</v>
      </c>
      <c r="B582" t="s">
        <v>7643</v>
      </c>
      <c r="C582" t="s">
        <v>5130</v>
      </c>
      <c r="D582" t="s">
        <v>7644</v>
      </c>
      <c r="E582" t="s">
        <v>1348</v>
      </c>
      <c r="F582" t="s">
        <v>27</v>
      </c>
      <c r="G582" t="s">
        <v>27</v>
      </c>
      <c r="H582" t="s">
        <v>33</v>
      </c>
      <c r="I582" t="s">
        <v>5480</v>
      </c>
      <c r="J582">
        <v>1</v>
      </c>
      <c r="K582">
        <v>3</v>
      </c>
      <c r="L582" s="1" t="s">
        <v>7645</v>
      </c>
      <c r="M582" t="s">
        <v>1349</v>
      </c>
      <c r="N582">
        <v>6</v>
      </c>
      <c r="O582">
        <v>25</v>
      </c>
      <c r="P582">
        <v>16</v>
      </c>
      <c r="Q582" t="s">
        <v>33</v>
      </c>
      <c r="R582" t="s">
        <v>216</v>
      </c>
      <c r="S582">
        <v>1951</v>
      </c>
      <c r="T582">
        <v>3</v>
      </c>
      <c r="U582">
        <v>3</v>
      </c>
      <c r="V582" t="s">
        <v>30</v>
      </c>
      <c r="W582" t="s">
        <v>30</v>
      </c>
      <c r="X582" t="s">
        <v>30</v>
      </c>
      <c r="Y582">
        <v>10</v>
      </c>
      <c r="Z582" t="s">
        <v>33</v>
      </c>
      <c r="AA582" t="s">
        <v>7646</v>
      </c>
      <c r="AB582" t="s">
        <v>60</v>
      </c>
      <c r="AC582" t="s">
        <v>223</v>
      </c>
      <c r="AD582" t="s">
        <v>166</v>
      </c>
      <c r="AE582">
        <v>2</v>
      </c>
      <c r="AF582">
        <v>2600</v>
      </c>
      <c r="AG582" t="s">
        <v>33</v>
      </c>
      <c r="AH582" t="s">
        <v>33</v>
      </c>
      <c r="AI582" t="s">
        <v>33</v>
      </c>
      <c r="AJ582" t="s">
        <v>33</v>
      </c>
    </row>
    <row r="583" spans="1:36" x14ac:dyDescent="0.25">
      <c r="A583">
        <v>13433</v>
      </c>
      <c r="B583" t="s">
        <v>7647</v>
      </c>
      <c r="C583" t="s">
        <v>5130</v>
      </c>
      <c r="D583" t="s">
        <v>7648</v>
      </c>
      <c r="E583" t="s">
        <v>1350</v>
      </c>
      <c r="F583" t="s">
        <v>27</v>
      </c>
      <c r="G583" t="s">
        <v>27</v>
      </c>
      <c r="H583" t="s">
        <v>33</v>
      </c>
      <c r="I583" t="s">
        <v>5138</v>
      </c>
      <c r="J583">
        <v>1</v>
      </c>
      <c r="K583">
        <v>3</v>
      </c>
      <c r="L583" s="1" t="s">
        <v>7649</v>
      </c>
      <c r="M583" t="s">
        <v>1351</v>
      </c>
      <c r="N583">
        <v>6</v>
      </c>
      <c r="O583">
        <v>29</v>
      </c>
      <c r="P583">
        <v>101</v>
      </c>
      <c r="Q583" t="s">
        <v>33</v>
      </c>
      <c r="R583" t="s">
        <v>216</v>
      </c>
      <c r="S583">
        <v>1951</v>
      </c>
      <c r="T583">
        <v>1</v>
      </c>
      <c r="U583">
        <v>8</v>
      </c>
      <c r="V583" t="s">
        <v>30</v>
      </c>
      <c r="W583" t="s">
        <v>30</v>
      </c>
      <c r="X583" t="s">
        <v>30</v>
      </c>
      <c r="Y583">
        <v>10</v>
      </c>
      <c r="Z583" t="s">
        <v>33</v>
      </c>
      <c r="AA583" t="s">
        <v>1453</v>
      </c>
      <c r="AB583" t="s">
        <v>60</v>
      </c>
      <c r="AC583" t="s">
        <v>223</v>
      </c>
      <c r="AD583" t="s">
        <v>166</v>
      </c>
      <c r="AE583">
        <v>2</v>
      </c>
      <c r="AF583">
        <v>2600</v>
      </c>
      <c r="AG583" t="s">
        <v>33</v>
      </c>
      <c r="AH583" t="s">
        <v>33</v>
      </c>
      <c r="AI583" t="s">
        <v>33</v>
      </c>
      <c r="AJ583" t="s">
        <v>33</v>
      </c>
    </row>
    <row r="584" spans="1:36" x14ac:dyDescent="0.25">
      <c r="A584">
        <v>13434</v>
      </c>
      <c r="B584" t="s">
        <v>7650</v>
      </c>
      <c r="C584" t="s">
        <v>5130</v>
      </c>
      <c r="D584" t="s">
        <v>7651</v>
      </c>
      <c r="E584" t="s">
        <v>1352</v>
      </c>
      <c r="F584" t="s">
        <v>27</v>
      </c>
      <c r="G584" t="s">
        <v>27</v>
      </c>
      <c r="H584">
        <v>0.05</v>
      </c>
      <c r="I584" t="s">
        <v>5138</v>
      </c>
      <c r="J584">
        <v>1</v>
      </c>
      <c r="K584">
        <v>1</v>
      </c>
      <c r="L584" s="1" t="s">
        <v>7652</v>
      </c>
      <c r="M584" t="s">
        <v>1353</v>
      </c>
      <c r="N584">
        <v>3</v>
      </c>
      <c r="O584">
        <v>22</v>
      </c>
      <c r="P584">
        <v>101</v>
      </c>
      <c r="Q584" t="s">
        <v>33</v>
      </c>
      <c r="R584" t="s">
        <v>541</v>
      </c>
      <c r="S584">
        <v>1965</v>
      </c>
      <c r="T584">
        <v>2</v>
      </c>
      <c r="U584">
        <v>8</v>
      </c>
      <c r="V584" t="s">
        <v>30</v>
      </c>
      <c r="W584" t="s">
        <v>30</v>
      </c>
      <c r="X584" t="s">
        <v>30</v>
      </c>
      <c r="Y584">
        <v>10</v>
      </c>
      <c r="Z584">
        <v>1</v>
      </c>
      <c r="AA584" t="s">
        <v>1456</v>
      </c>
      <c r="AB584" t="s">
        <v>33</v>
      </c>
      <c r="AC584" t="s">
        <v>533</v>
      </c>
      <c r="AD584" t="s">
        <v>32</v>
      </c>
      <c r="AE584">
        <v>5</v>
      </c>
      <c r="AF584">
        <v>2080</v>
      </c>
      <c r="AG584" t="s">
        <v>1983</v>
      </c>
      <c r="AH584" t="s">
        <v>33</v>
      </c>
      <c r="AI584" t="s">
        <v>33</v>
      </c>
      <c r="AJ584" t="s">
        <v>33</v>
      </c>
    </row>
    <row r="585" spans="1:36" x14ac:dyDescent="0.25">
      <c r="A585">
        <v>13435</v>
      </c>
      <c r="B585" t="s">
        <v>7653</v>
      </c>
      <c r="C585" t="s">
        <v>5130</v>
      </c>
      <c r="D585" t="s">
        <v>7654</v>
      </c>
      <c r="E585" t="s">
        <v>1355</v>
      </c>
      <c r="F585" t="s">
        <v>27</v>
      </c>
      <c r="G585" t="s">
        <v>27</v>
      </c>
      <c r="H585">
        <v>-0.05</v>
      </c>
      <c r="I585" t="s">
        <v>5199</v>
      </c>
      <c r="J585">
        <v>1</v>
      </c>
      <c r="K585">
        <v>1</v>
      </c>
      <c r="L585" s="1" t="s">
        <v>7655</v>
      </c>
      <c r="M585" t="s">
        <v>1356</v>
      </c>
      <c r="N585">
        <v>1</v>
      </c>
      <c r="O585">
        <v>26</v>
      </c>
      <c r="P585">
        <v>101</v>
      </c>
      <c r="Q585" t="s">
        <v>33</v>
      </c>
      <c r="R585" t="s">
        <v>80</v>
      </c>
      <c r="S585">
        <v>1970</v>
      </c>
      <c r="T585">
        <v>1</v>
      </c>
      <c r="U585">
        <v>3</v>
      </c>
      <c r="V585" t="s">
        <v>30</v>
      </c>
      <c r="W585" t="s">
        <v>30</v>
      </c>
      <c r="X585" t="s">
        <v>30</v>
      </c>
      <c r="Y585">
        <v>10</v>
      </c>
      <c r="Z585" t="s">
        <v>33</v>
      </c>
      <c r="AA585" t="s">
        <v>7656</v>
      </c>
      <c r="AB585" t="s">
        <v>60</v>
      </c>
      <c r="AC585" t="s">
        <v>81</v>
      </c>
      <c r="AD585" t="s">
        <v>166</v>
      </c>
      <c r="AE585">
        <v>3</v>
      </c>
      <c r="AF585">
        <v>2860</v>
      </c>
      <c r="AG585" t="s">
        <v>33</v>
      </c>
      <c r="AH585" t="s">
        <v>33</v>
      </c>
      <c r="AI585" t="s">
        <v>33</v>
      </c>
      <c r="AJ585" t="s">
        <v>33</v>
      </c>
    </row>
    <row r="586" spans="1:36" x14ac:dyDescent="0.25">
      <c r="A586">
        <v>13436</v>
      </c>
      <c r="B586" t="s">
        <v>7657</v>
      </c>
      <c r="C586" t="s">
        <v>5130</v>
      </c>
      <c r="D586" t="s">
        <v>7658</v>
      </c>
      <c r="E586" t="s">
        <v>1357</v>
      </c>
      <c r="F586" t="s">
        <v>27</v>
      </c>
      <c r="G586" t="s">
        <v>27</v>
      </c>
      <c r="H586">
        <v>-0.05</v>
      </c>
      <c r="I586" t="s">
        <v>5138</v>
      </c>
      <c r="J586">
        <v>1</v>
      </c>
      <c r="K586">
        <v>1</v>
      </c>
      <c r="L586" s="1" t="s">
        <v>7659</v>
      </c>
      <c r="M586" t="s">
        <v>1358</v>
      </c>
      <c r="N586">
        <v>1</v>
      </c>
      <c r="O586">
        <v>23</v>
      </c>
      <c r="P586">
        <v>101</v>
      </c>
      <c r="Q586" t="s">
        <v>33</v>
      </c>
      <c r="R586" t="s">
        <v>80</v>
      </c>
      <c r="S586">
        <v>1961</v>
      </c>
      <c r="T586">
        <v>2</v>
      </c>
      <c r="U586">
        <v>8</v>
      </c>
      <c r="V586" t="s">
        <v>30</v>
      </c>
      <c r="W586" t="s">
        <v>30</v>
      </c>
      <c r="X586" t="s">
        <v>30</v>
      </c>
      <c r="Y586">
        <v>10</v>
      </c>
      <c r="Z586">
        <v>1</v>
      </c>
      <c r="AA586" t="s">
        <v>7660</v>
      </c>
      <c r="AB586" t="s">
        <v>60</v>
      </c>
      <c r="AC586" t="s">
        <v>81</v>
      </c>
      <c r="AD586" t="s">
        <v>32</v>
      </c>
      <c r="AE586">
        <v>3</v>
      </c>
      <c r="AF586">
        <v>2860</v>
      </c>
      <c r="AG586" t="s">
        <v>33</v>
      </c>
      <c r="AH586" t="s">
        <v>33</v>
      </c>
      <c r="AI586" t="s">
        <v>33</v>
      </c>
      <c r="AJ586" t="s">
        <v>33</v>
      </c>
    </row>
    <row r="587" spans="1:36" x14ac:dyDescent="0.25">
      <c r="A587">
        <v>13437</v>
      </c>
      <c r="B587" t="s">
        <v>7661</v>
      </c>
      <c r="C587" t="s">
        <v>5136</v>
      </c>
      <c r="D587" t="s">
        <v>7662</v>
      </c>
      <c r="E587" t="s">
        <v>1359</v>
      </c>
      <c r="F587" t="s">
        <v>27</v>
      </c>
      <c r="G587" t="s">
        <v>27</v>
      </c>
      <c r="H587" t="s">
        <v>33</v>
      </c>
      <c r="I587" t="s">
        <v>5132</v>
      </c>
      <c r="J587">
        <v>1</v>
      </c>
      <c r="K587">
        <v>21</v>
      </c>
      <c r="L587" s="1" t="s">
        <v>7663</v>
      </c>
      <c r="M587" t="s">
        <v>1360</v>
      </c>
      <c r="N587">
        <v>2</v>
      </c>
      <c r="O587">
        <v>24</v>
      </c>
      <c r="P587">
        <v>109</v>
      </c>
      <c r="Q587" t="s">
        <v>33</v>
      </c>
      <c r="R587" t="s">
        <v>216</v>
      </c>
      <c r="S587">
        <v>1985</v>
      </c>
      <c r="T587">
        <v>2</v>
      </c>
      <c r="U587">
        <v>10</v>
      </c>
      <c r="V587" t="s">
        <v>30</v>
      </c>
      <c r="W587" t="s">
        <v>30</v>
      </c>
      <c r="X587" t="s">
        <v>30</v>
      </c>
      <c r="Y587">
        <v>10</v>
      </c>
      <c r="Z587">
        <v>1</v>
      </c>
      <c r="AA587" t="s">
        <v>7664</v>
      </c>
      <c r="AB587" t="s">
        <v>33</v>
      </c>
      <c r="AC587" t="s">
        <v>223</v>
      </c>
      <c r="AD587" t="s">
        <v>38</v>
      </c>
      <c r="AE587">
        <v>5</v>
      </c>
      <c r="AF587">
        <v>3380</v>
      </c>
      <c r="AG587" t="s">
        <v>1440</v>
      </c>
      <c r="AH587" t="s">
        <v>33</v>
      </c>
      <c r="AI587">
        <v>107</v>
      </c>
      <c r="AJ587" t="s">
        <v>33</v>
      </c>
    </row>
    <row r="588" spans="1:36" x14ac:dyDescent="0.25">
      <c r="A588">
        <v>13438</v>
      </c>
      <c r="B588" t="s">
        <v>7665</v>
      </c>
      <c r="C588" t="s">
        <v>5136</v>
      </c>
      <c r="D588" t="s">
        <v>7666</v>
      </c>
      <c r="E588" t="s">
        <v>1363</v>
      </c>
      <c r="F588" t="s">
        <v>27</v>
      </c>
      <c r="G588" t="s">
        <v>27</v>
      </c>
      <c r="H588" t="s">
        <v>33</v>
      </c>
      <c r="I588" t="s">
        <v>5132</v>
      </c>
      <c r="J588">
        <v>1</v>
      </c>
      <c r="K588">
        <v>21</v>
      </c>
      <c r="L588" s="1" t="s">
        <v>7667</v>
      </c>
      <c r="M588" t="s">
        <v>1364</v>
      </c>
      <c r="N588">
        <v>2</v>
      </c>
      <c r="O588">
        <v>24</v>
      </c>
      <c r="P588">
        <v>109</v>
      </c>
      <c r="Q588" t="s">
        <v>33</v>
      </c>
      <c r="R588" t="s">
        <v>216</v>
      </c>
      <c r="S588">
        <v>1988</v>
      </c>
      <c r="T588">
        <v>2</v>
      </c>
      <c r="U588">
        <v>10</v>
      </c>
      <c r="V588" t="s">
        <v>30</v>
      </c>
      <c r="W588" t="s">
        <v>30</v>
      </c>
      <c r="X588" t="s">
        <v>30</v>
      </c>
      <c r="Y588">
        <v>10</v>
      </c>
      <c r="Z588">
        <v>1</v>
      </c>
      <c r="AA588" t="s">
        <v>7668</v>
      </c>
      <c r="AB588" t="s">
        <v>33</v>
      </c>
      <c r="AC588" t="s">
        <v>223</v>
      </c>
      <c r="AD588" t="s">
        <v>38</v>
      </c>
      <c r="AE588">
        <v>5</v>
      </c>
      <c r="AF588">
        <v>3380</v>
      </c>
      <c r="AG588" t="s">
        <v>1310</v>
      </c>
      <c r="AH588" t="s">
        <v>33</v>
      </c>
      <c r="AI588" t="s">
        <v>33</v>
      </c>
      <c r="AJ588" t="s">
        <v>33</v>
      </c>
    </row>
    <row r="589" spans="1:36" x14ac:dyDescent="0.25">
      <c r="A589">
        <v>13439</v>
      </c>
      <c r="B589" t="s">
        <v>7669</v>
      </c>
      <c r="C589" t="s">
        <v>5136</v>
      </c>
      <c r="D589" t="s">
        <v>7670</v>
      </c>
      <c r="E589" t="s">
        <v>1365</v>
      </c>
      <c r="F589" t="s">
        <v>27</v>
      </c>
      <c r="G589" t="s">
        <v>27</v>
      </c>
      <c r="H589" t="s">
        <v>33</v>
      </c>
      <c r="I589" t="s">
        <v>5132</v>
      </c>
      <c r="J589">
        <v>1</v>
      </c>
      <c r="K589">
        <v>20</v>
      </c>
      <c r="L589" s="1" t="s">
        <v>7671</v>
      </c>
      <c r="M589" t="s">
        <v>1366</v>
      </c>
      <c r="N589">
        <v>2</v>
      </c>
      <c r="O589">
        <v>24</v>
      </c>
      <c r="P589">
        <v>109</v>
      </c>
      <c r="Q589" t="s">
        <v>33</v>
      </c>
      <c r="R589" t="s">
        <v>216</v>
      </c>
      <c r="S589">
        <v>1981</v>
      </c>
      <c r="T589">
        <v>2</v>
      </c>
      <c r="U589">
        <v>10</v>
      </c>
      <c r="V589" t="s">
        <v>30</v>
      </c>
      <c r="W589" t="s">
        <v>30</v>
      </c>
      <c r="X589" t="s">
        <v>30</v>
      </c>
      <c r="Y589">
        <v>10</v>
      </c>
      <c r="Z589">
        <v>3</v>
      </c>
      <c r="AA589" t="s">
        <v>7672</v>
      </c>
      <c r="AB589" t="s">
        <v>33</v>
      </c>
      <c r="AC589" t="s">
        <v>223</v>
      </c>
      <c r="AD589" t="s">
        <v>38</v>
      </c>
      <c r="AE589">
        <v>5</v>
      </c>
      <c r="AF589">
        <v>3380</v>
      </c>
      <c r="AG589" t="s">
        <v>33</v>
      </c>
      <c r="AH589" t="s">
        <v>33</v>
      </c>
      <c r="AI589" t="s">
        <v>33</v>
      </c>
      <c r="AJ589" t="s">
        <v>33</v>
      </c>
    </row>
    <row r="590" spans="1:36" x14ac:dyDescent="0.25">
      <c r="A590">
        <v>13440</v>
      </c>
      <c r="B590" t="s">
        <v>7673</v>
      </c>
      <c r="C590" t="s">
        <v>5130</v>
      </c>
      <c r="D590" t="s">
        <v>7674</v>
      </c>
      <c r="E590" t="s">
        <v>1367</v>
      </c>
      <c r="F590" t="s">
        <v>27</v>
      </c>
      <c r="G590" t="s">
        <v>27</v>
      </c>
      <c r="H590" t="s">
        <v>33</v>
      </c>
      <c r="I590" t="s">
        <v>5138</v>
      </c>
      <c r="J590">
        <v>1</v>
      </c>
      <c r="K590">
        <v>1</v>
      </c>
      <c r="L590" s="1" t="s">
        <v>12160</v>
      </c>
      <c r="M590" t="s">
        <v>1368</v>
      </c>
      <c r="N590">
        <v>3</v>
      </c>
      <c r="O590">
        <v>24</v>
      </c>
      <c r="P590">
        <v>109</v>
      </c>
      <c r="Q590" t="s">
        <v>33</v>
      </c>
      <c r="R590" t="s">
        <v>532</v>
      </c>
      <c r="S590">
        <v>1951</v>
      </c>
      <c r="T590">
        <v>2</v>
      </c>
      <c r="U590">
        <v>10</v>
      </c>
      <c r="V590" t="s">
        <v>30</v>
      </c>
      <c r="W590" t="s">
        <v>30</v>
      </c>
      <c r="X590" t="s">
        <v>30</v>
      </c>
      <c r="Y590">
        <v>10</v>
      </c>
      <c r="Z590">
        <v>1</v>
      </c>
      <c r="AA590" t="s">
        <v>7675</v>
      </c>
      <c r="AB590" t="s">
        <v>33</v>
      </c>
      <c r="AC590" t="s">
        <v>6048</v>
      </c>
      <c r="AD590" t="s">
        <v>32</v>
      </c>
      <c r="AE590">
        <v>5</v>
      </c>
      <c r="AF590">
        <v>3640</v>
      </c>
      <c r="AG590" t="s">
        <v>33</v>
      </c>
      <c r="AH590" t="s">
        <v>33</v>
      </c>
      <c r="AI590" t="s">
        <v>33</v>
      </c>
      <c r="AJ590" t="s">
        <v>33</v>
      </c>
    </row>
    <row r="591" spans="1:36" x14ac:dyDescent="0.25">
      <c r="A591">
        <v>13441</v>
      </c>
      <c r="B591" t="s">
        <v>7676</v>
      </c>
      <c r="C591" t="s">
        <v>5130</v>
      </c>
      <c r="D591" t="s">
        <v>7677</v>
      </c>
      <c r="E591" t="s">
        <v>1369</v>
      </c>
      <c r="F591" t="s">
        <v>27</v>
      </c>
      <c r="G591" t="s">
        <v>27</v>
      </c>
      <c r="H591" t="s">
        <v>33</v>
      </c>
      <c r="I591" t="s">
        <v>5138</v>
      </c>
      <c r="J591">
        <v>1</v>
      </c>
      <c r="K591">
        <v>1</v>
      </c>
      <c r="L591" s="1" t="s">
        <v>7678</v>
      </c>
      <c r="M591" t="s">
        <v>1368</v>
      </c>
      <c r="N591">
        <v>3</v>
      </c>
      <c r="O591">
        <v>22</v>
      </c>
      <c r="P591">
        <v>108</v>
      </c>
      <c r="Q591" t="s">
        <v>33</v>
      </c>
      <c r="R591" t="s">
        <v>153</v>
      </c>
      <c r="S591">
        <v>1969</v>
      </c>
      <c r="T591">
        <v>2</v>
      </c>
      <c r="U591">
        <v>9</v>
      </c>
      <c r="V591" t="s">
        <v>30</v>
      </c>
      <c r="W591" t="s">
        <v>30</v>
      </c>
      <c r="X591" t="s">
        <v>30</v>
      </c>
      <c r="Y591">
        <v>10</v>
      </c>
      <c r="Z591">
        <v>1</v>
      </c>
      <c r="AA591" t="s">
        <v>7679</v>
      </c>
      <c r="AB591" t="s">
        <v>33</v>
      </c>
      <c r="AC591" t="s">
        <v>187</v>
      </c>
      <c r="AD591" t="s">
        <v>32</v>
      </c>
      <c r="AE591">
        <v>5</v>
      </c>
      <c r="AF591">
        <v>3640</v>
      </c>
      <c r="AG591" t="s">
        <v>33</v>
      </c>
      <c r="AH591" t="s">
        <v>33</v>
      </c>
      <c r="AI591" t="s">
        <v>33</v>
      </c>
      <c r="AJ591" t="s">
        <v>33</v>
      </c>
    </row>
    <row r="592" spans="1:36" x14ac:dyDescent="0.25">
      <c r="A592">
        <v>13442</v>
      </c>
      <c r="B592" t="s">
        <v>7680</v>
      </c>
      <c r="C592" t="s">
        <v>5130</v>
      </c>
      <c r="D592" t="s">
        <v>7681</v>
      </c>
      <c r="E592" t="s">
        <v>1370</v>
      </c>
      <c r="F592" t="s">
        <v>27</v>
      </c>
      <c r="G592" t="s">
        <v>27</v>
      </c>
      <c r="H592" t="s">
        <v>33</v>
      </c>
      <c r="I592" t="s">
        <v>5138</v>
      </c>
      <c r="J592">
        <v>1</v>
      </c>
      <c r="K592">
        <v>1</v>
      </c>
      <c r="L592" s="1" t="s">
        <v>12161</v>
      </c>
      <c r="M592" t="s">
        <v>1371</v>
      </c>
      <c r="N592">
        <v>3</v>
      </c>
      <c r="O592">
        <v>24</v>
      </c>
      <c r="P592">
        <v>109</v>
      </c>
      <c r="Q592" t="s">
        <v>33</v>
      </c>
      <c r="R592" t="s">
        <v>532</v>
      </c>
      <c r="S592">
        <v>1985</v>
      </c>
      <c r="T592">
        <v>2</v>
      </c>
      <c r="U592">
        <v>10</v>
      </c>
      <c r="V592" t="s">
        <v>30</v>
      </c>
      <c r="W592" t="s">
        <v>30</v>
      </c>
      <c r="X592" t="s">
        <v>30</v>
      </c>
      <c r="Y592">
        <v>10</v>
      </c>
      <c r="Z592">
        <v>1</v>
      </c>
      <c r="AA592" t="s">
        <v>7682</v>
      </c>
      <c r="AB592" t="s">
        <v>33</v>
      </c>
      <c r="AC592" t="s">
        <v>6048</v>
      </c>
      <c r="AD592" t="s">
        <v>32</v>
      </c>
      <c r="AE592">
        <v>5</v>
      </c>
      <c r="AF592">
        <v>3640</v>
      </c>
      <c r="AG592" t="s">
        <v>1493</v>
      </c>
      <c r="AH592" t="s">
        <v>33</v>
      </c>
      <c r="AI592" t="s">
        <v>33</v>
      </c>
      <c r="AJ592" t="s">
        <v>33</v>
      </c>
    </row>
    <row r="593" spans="1:36" x14ac:dyDescent="0.25">
      <c r="A593">
        <v>13443</v>
      </c>
      <c r="B593" t="s">
        <v>7683</v>
      </c>
      <c r="C593" t="s">
        <v>5130</v>
      </c>
      <c r="D593" t="s">
        <v>7684</v>
      </c>
      <c r="E593" t="s">
        <v>1372</v>
      </c>
      <c r="F593" t="s">
        <v>27</v>
      </c>
      <c r="G593" t="s">
        <v>27</v>
      </c>
      <c r="H593" t="s">
        <v>33</v>
      </c>
      <c r="I593" t="s">
        <v>5138</v>
      </c>
      <c r="J593">
        <v>1</v>
      </c>
      <c r="K593">
        <v>1</v>
      </c>
      <c r="L593" s="1" t="s">
        <v>7685</v>
      </c>
      <c r="M593" t="s">
        <v>1368</v>
      </c>
      <c r="N593">
        <v>3</v>
      </c>
      <c r="O593">
        <v>22</v>
      </c>
      <c r="P593">
        <v>108</v>
      </c>
      <c r="Q593" t="s">
        <v>33</v>
      </c>
      <c r="R593" t="s">
        <v>580</v>
      </c>
      <c r="S593">
        <v>1960</v>
      </c>
      <c r="T593">
        <v>2</v>
      </c>
      <c r="U593">
        <v>9</v>
      </c>
      <c r="V593" t="s">
        <v>30</v>
      </c>
      <c r="W593" t="s">
        <v>30</v>
      </c>
      <c r="X593" t="s">
        <v>30</v>
      </c>
      <c r="Y593">
        <v>10</v>
      </c>
      <c r="Z593">
        <v>1</v>
      </c>
      <c r="AA593" t="s">
        <v>7686</v>
      </c>
      <c r="AB593" t="s">
        <v>33</v>
      </c>
      <c r="AC593" t="s">
        <v>558</v>
      </c>
      <c r="AD593" t="s">
        <v>30</v>
      </c>
      <c r="AE593">
        <v>5</v>
      </c>
      <c r="AF593">
        <v>3640</v>
      </c>
      <c r="AG593" t="s">
        <v>33</v>
      </c>
      <c r="AH593" t="s">
        <v>33</v>
      </c>
      <c r="AI593" t="s">
        <v>33</v>
      </c>
      <c r="AJ593" t="s">
        <v>33</v>
      </c>
    </row>
    <row r="594" spans="1:36" x14ac:dyDescent="0.25">
      <c r="A594">
        <v>13444</v>
      </c>
      <c r="B594" t="s">
        <v>7687</v>
      </c>
      <c r="C594" t="s">
        <v>5130</v>
      </c>
      <c r="D594" t="s">
        <v>7688</v>
      </c>
      <c r="E594" t="s">
        <v>1373</v>
      </c>
      <c r="F594" t="s">
        <v>27</v>
      </c>
      <c r="G594" t="s">
        <v>27</v>
      </c>
      <c r="H594" t="s">
        <v>33</v>
      </c>
      <c r="I594" t="s">
        <v>5138</v>
      </c>
      <c r="J594">
        <v>3</v>
      </c>
      <c r="K594">
        <v>7</v>
      </c>
      <c r="L594" s="1" t="s">
        <v>7689</v>
      </c>
      <c r="M594" t="s">
        <v>1374</v>
      </c>
      <c r="N594">
        <v>5</v>
      </c>
      <c r="O594">
        <v>31</v>
      </c>
      <c r="P594">
        <v>101</v>
      </c>
      <c r="Q594" t="s">
        <v>33</v>
      </c>
      <c r="R594" t="s">
        <v>445</v>
      </c>
      <c r="S594">
        <v>1951</v>
      </c>
      <c r="T594">
        <v>2</v>
      </c>
      <c r="U594">
        <v>8</v>
      </c>
      <c r="V594" t="s">
        <v>30</v>
      </c>
      <c r="W594" t="s">
        <v>30</v>
      </c>
      <c r="X594" t="s">
        <v>30</v>
      </c>
      <c r="Y594">
        <v>10</v>
      </c>
      <c r="Z594" t="s">
        <v>33</v>
      </c>
      <c r="AA594" t="s">
        <v>7690</v>
      </c>
      <c r="AB594" t="s">
        <v>60</v>
      </c>
      <c r="AC594" t="s">
        <v>446</v>
      </c>
      <c r="AD594" t="s">
        <v>32</v>
      </c>
      <c r="AE594">
        <v>5</v>
      </c>
      <c r="AF594">
        <v>3380</v>
      </c>
      <c r="AG594" t="s">
        <v>33</v>
      </c>
      <c r="AH594" t="s">
        <v>33</v>
      </c>
      <c r="AI594" t="s">
        <v>33</v>
      </c>
      <c r="AJ594" t="s">
        <v>33</v>
      </c>
    </row>
    <row r="595" spans="1:36" x14ac:dyDescent="0.25">
      <c r="A595">
        <v>13445</v>
      </c>
      <c r="B595" t="s">
        <v>7691</v>
      </c>
      <c r="C595" t="s">
        <v>5130</v>
      </c>
      <c r="D595" t="s">
        <v>7692</v>
      </c>
      <c r="E595" t="s">
        <v>1376</v>
      </c>
      <c r="F595" t="s">
        <v>27</v>
      </c>
      <c r="G595" t="s">
        <v>27</v>
      </c>
      <c r="H595" t="s">
        <v>33</v>
      </c>
      <c r="I595" t="s">
        <v>5138</v>
      </c>
      <c r="J595">
        <v>3</v>
      </c>
      <c r="K595">
        <v>7</v>
      </c>
      <c r="L595" s="1" t="s">
        <v>7693</v>
      </c>
      <c r="M595" t="s">
        <v>1377</v>
      </c>
      <c r="N595">
        <v>5</v>
      </c>
      <c r="O595">
        <v>31</v>
      </c>
      <c r="P595">
        <v>123</v>
      </c>
      <c r="Q595" t="s">
        <v>33</v>
      </c>
      <c r="R595" t="s">
        <v>580</v>
      </c>
      <c r="S595">
        <v>1960</v>
      </c>
      <c r="T595">
        <v>2</v>
      </c>
      <c r="U595">
        <v>13</v>
      </c>
      <c r="V595" t="s">
        <v>30</v>
      </c>
      <c r="W595" t="s">
        <v>30</v>
      </c>
      <c r="X595" t="s">
        <v>30</v>
      </c>
      <c r="Y595">
        <v>10</v>
      </c>
      <c r="Z595" t="s">
        <v>33</v>
      </c>
      <c r="AA595" t="s">
        <v>7694</v>
      </c>
      <c r="AB595" t="s">
        <v>33</v>
      </c>
      <c r="AC595" t="s">
        <v>558</v>
      </c>
      <c r="AD595" t="s">
        <v>30</v>
      </c>
      <c r="AE595">
        <v>5</v>
      </c>
      <c r="AF595">
        <v>3380</v>
      </c>
      <c r="AG595" t="s">
        <v>33</v>
      </c>
      <c r="AH595" t="s">
        <v>33</v>
      </c>
      <c r="AI595" t="s">
        <v>33</v>
      </c>
      <c r="AJ595" t="s">
        <v>33</v>
      </c>
    </row>
    <row r="596" spans="1:36" x14ac:dyDescent="0.25">
      <c r="A596">
        <v>13446</v>
      </c>
      <c r="B596" t="s">
        <v>7695</v>
      </c>
      <c r="C596" t="s">
        <v>5130</v>
      </c>
      <c r="D596" t="s">
        <v>7696</v>
      </c>
      <c r="E596" t="s">
        <v>1379</v>
      </c>
      <c r="F596" t="s">
        <v>27</v>
      </c>
      <c r="G596" t="s">
        <v>27</v>
      </c>
      <c r="H596">
        <v>0.05</v>
      </c>
      <c r="I596" t="s">
        <v>5138</v>
      </c>
      <c r="J596">
        <v>1</v>
      </c>
      <c r="K596">
        <v>10</v>
      </c>
      <c r="L596" s="1" t="s">
        <v>7697</v>
      </c>
      <c r="M596" t="s">
        <v>1380</v>
      </c>
      <c r="N596">
        <v>3</v>
      </c>
      <c r="O596">
        <v>22</v>
      </c>
      <c r="P596">
        <v>108</v>
      </c>
      <c r="Q596" t="s">
        <v>33</v>
      </c>
      <c r="R596" t="s">
        <v>557</v>
      </c>
      <c r="S596">
        <v>1955</v>
      </c>
      <c r="T596">
        <v>2</v>
      </c>
      <c r="U596">
        <v>9</v>
      </c>
      <c r="V596" t="s">
        <v>30</v>
      </c>
      <c r="W596" t="s">
        <v>30</v>
      </c>
      <c r="X596" t="s">
        <v>30</v>
      </c>
      <c r="Y596">
        <v>10</v>
      </c>
      <c r="Z596">
        <v>1</v>
      </c>
      <c r="AA596" t="s">
        <v>7698</v>
      </c>
      <c r="AB596" t="s">
        <v>33</v>
      </c>
      <c r="AC596" t="s">
        <v>542</v>
      </c>
      <c r="AD596" t="s">
        <v>30</v>
      </c>
      <c r="AE596">
        <v>5</v>
      </c>
      <c r="AF596">
        <v>2600</v>
      </c>
      <c r="AG596" t="s">
        <v>33</v>
      </c>
      <c r="AH596" t="s">
        <v>33</v>
      </c>
      <c r="AI596" t="s">
        <v>33</v>
      </c>
      <c r="AJ596" t="s">
        <v>33</v>
      </c>
    </row>
    <row r="597" spans="1:36" x14ac:dyDescent="0.25">
      <c r="A597">
        <v>13447</v>
      </c>
      <c r="B597" t="s">
        <v>7699</v>
      </c>
      <c r="C597" t="s">
        <v>5130</v>
      </c>
      <c r="D597" t="s">
        <v>7700</v>
      </c>
      <c r="E597" t="s">
        <v>1381</v>
      </c>
      <c r="F597" t="s">
        <v>27</v>
      </c>
      <c r="G597" t="s">
        <v>27</v>
      </c>
      <c r="H597">
        <v>0.05</v>
      </c>
      <c r="I597" t="s">
        <v>5138</v>
      </c>
      <c r="J597">
        <v>1</v>
      </c>
      <c r="K597">
        <v>10</v>
      </c>
      <c r="L597" s="1" t="s">
        <v>7701</v>
      </c>
      <c r="M597" t="s">
        <v>1382</v>
      </c>
      <c r="N597">
        <v>3</v>
      </c>
      <c r="O597">
        <v>22</v>
      </c>
      <c r="P597">
        <v>108</v>
      </c>
      <c r="Q597" t="s">
        <v>33</v>
      </c>
      <c r="R597" t="s">
        <v>541</v>
      </c>
      <c r="S597">
        <v>1977</v>
      </c>
      <c r="T597">
        <v>2</v>
      </c>
      <c r="U597">
        <v>9</v>
      </c>
      <c r="V597" t="s">
        <v>30</v>
      </c>
      <c r="W597" t="s">
        <v>30</v>
      </c>
      <c r="X597" t="s">
        <v>30</v>
      </c>
      <c r="Y597">
        <v>10</v>
      </c>
      <c r="Z597">
        <v>1</v>
      </c>
      <c r="AA597" t="s">
        <v>7702</v>
      </c>
      <c r="AB597" t="s">
        <v>60</v>
      </c>
      <c r="AC597" t="s">
        <v>533</v>
      </c>
      <c r="AD597" t="s">
        <v>30</v>
      </c>
      <c r="AE597">
        <v>5</v>
      </c>
      <c r="AF597">
        <v>2600</v>
      </c>
      <c r="AG597" t="s">
        <v>33</v>
      </c>
      <c r="AH597" t="s">
        <v>33</v>
      </c>
      <c r="AI597" t="s">
        <v>33</v>
      </c>
      <c r="AJ597" t="s">
        <v>33</v>
      </c>
    </row>
    <row r="598" spans="1:36" x14ac:dyDescent="0.25">
      <c r="A598">
        <v>13448</v>
      </c>
      <c r="B598" t="s">
        <v>7703</v>
      </c>
      <c r="C598" t="s">
        <v>5136</v>
      </c>
      <c r="D598" t="s">
        <v>7704</v>
      </c>
      <c r="E598" t="s">
        <v>1383</v>
      </c>
      <c r="F598" t="s">
        <v>27</v>
      </c>
      <c r="G598" t="s">
        <v>27</v>
      </c>
      <c r="H598" t="s">
        <v>33</v>
      </c>
      <c r="I598" t="s">
        <v>5138</v>
      </c>
      <c r="J598">
        <v>3</v>
      </c>
      <c r="K598">
        <v>11</v>
      </c>
      <c r="L598" s="1" t="s">
        <v>7705</v>
      </c>
      <c r="M598" t="s">
        <v>1384</v>
      </c>
      <c r="N598">
        <v>5</v>
      </c>
      <c r="O598">
        <v>30</v>
      </c>
      <c r="P598">
        <v>123</v>
      </c>
      <c r="Q598" t="s">
        <v>33</v>
      </c>
      <c r="R598" t="s">
        <v>216</v>
      </c>
      <c r="S598">
        <v>1988</v>
      </c>
      <c r="T598">
        <v>2</v>
      </c>
      <c r="U598">
        <v>13</v>
      </c>
      <c r="V598" t="s">
        <v>30</v>
      </c>
      <c r="W598" t="s">
        <v>30</v>
      </c>
      <c r="X598" t="s">
        <v>30</v>
      </c>
      <c r="Y598">
        <v>10</v>
      </c>
      <c r="Z598">
        <v>1</v>
      </c>
      <c r="AA598" t="s">
        <v>1488</v>
      </c>
      <c r="AB598" t="s">
        <v>60</v>
      </c>
      <c r="AC598" t="s">
        <v>223</v>
      </c>
      <c r="AD598" t="s">
        <v>32</v>
      </c>
      <c r="AE598">
        <v>8</v>
      </c>
      <c r="AF598">
        <v>3120</v>
      </c>
      <c r="AG598" t="s">
        <v>7706</v>
      </c>
      <c r="AH598" t="s">
        <v>33</v>
      </c>
      <c r="AI598" t="s">
        <v>33</v>
      </c>
      <c r="AJ598" t="s">
        <v>33</v>
      </c>
    </row>
    <row r="599" spans="1:36" x14ac:dyDescent="0.25">
      <c r="A599">
        <v>13449</v>
      </c>
      <c r="B599" t="s">
        <v>7707</v>
      </c>
      <c r="C599" t="s">
        <v>5130</v>
      </c>
      <c r="D599" t="s">
        <v>7708</v>
      </c>
      <c r="E599" t="s">
        <v>1385</v>
      </c>
      <c r="F599" t="s">
        <v>27</v>
      </c>
      <c r="G599" t="s">
        <v>27</v>
      </c>
      <c r="H599">
        <v>0.05</v>
      </c>
      <c r="I599" t="s">
        <v>5138</v>
      </c>
      <c r="J599">
        <v>1</v>
      </c>
      <c r="K599">
        <v>10</v>
      </c>
      <c r="L599" s="1" t="s">
        <v>7709</v>
      </c>
      <c r="M599" t="s">
        <v>1386</v>
      </c>
      <c r="N599">
        <v>3</v>
      </c>
      <c r="O599">
        <v>22</v>
      </c>
      <c r="P599">
        <v>108</v>
      </c>
      <c r="Q599" t="s">
        <v>33</v>
      </c>
      <c r="R599" t="s">
        <v>541</v>
      </c>
      <c r="S599">
        <v>1982</v>
      </c>
      <c r="T599">
        <v>2</v>
      </c>
      <c r="U599">
        <v>9</v>
      </c>
      <c r="V599" t="s">
        <v>30</v>
      </c>
      <c r="W599" t="s">
        <v>30</v>
      </c>
      <c r="X599" t="s">
        <v>30</v>
      </c>
      <c r="Y599">
        <v>10</v>
      </c>
      <c r="Z599">
        <v>1</v>
      </c>
      <c r="AA599" t="s">
        <v>7710</v>
      </c>
      <c r="AB599" t="s">
        <v>60</v>
      </c>
      <c r="AC599" t="s">
        <v>533</v>
      </c>
      <c r="AD599" t="s">
        <v>30</v>
      </c>
      <c r="AE599">
        <v>5</v>
      </c>
      <c r="AF599">
        <v>2600</v>
      </c>
      <c r="AG599" t="s">
        <v>7711</v>
      </c>
      <c r="AH599" t="s">
        <v>33</v>
      </c>
      <c r="AI599" t="s">
        <v>33</v>
      </c>
      <c r="AJ599" t="s">
        <v>33</v>
      </c>
    </row>
    <row r="600" spans="1:36" x14ac:dyDescent="0.25">
      <c r="A600">
        <v>13450</v>
      </c>
      <c r="B600" t="s">
        <v>7712</v>
      </c>
      <c r="C600" t="s">
        <v>5130</v>
      </c>
      <c r="D600" t="s">
        <v>7713</v>
      </c>
      <c r="E600" t="s">
        <v>1389</v>
      </c>
      <c r="F600" t="s">
        <v>27</v>
      </c>
      <c r="G600" t="s">
        <v>27</v>
      </c>
      <c r="H600">
        <v>0.05</v>
      </c>
      <c r="I600" t="s">
        <v>5138</v>
      </c>
      <c r="J600">
        <v>1</v>
      </c>
      <c r="K600">
        <v>10</v>
      </c>
      <c r="L600" s="1" t="s">
        <v>7714</v>
      </c>
      <c r="M600" t="s">
        <v>1390</v>
      </c>
      <c r="N600">
        <v>3</v>
      </c>
      <c r="O600">
        <v>22</v>
      </c>
      <c r="P600">
        <v>108</v>
      </c>
      <c r="Q600" t="s">
        <v>33</v>
      </c>
      <c r="R600" t="s">
        <v>216</v>
      </c>
      <c r="S600">
        <v>1975</v>
      </c>
      <c r="T600">
        <v>2</v>
      </c>
      <c r="U600">
        <v>9</v>
      </c>
      <c r="V600" t="s">
        <v>30</v>
      </c>
      <c r="W600" t="s">
        <v>30</v>
      </c>
      <c r="X600" t="s">
        <v>30</v>
      </c>
      <c r="Y600">
        <v>10</v>
      </c>
      <c r="Z600">
        <v>1</v>
      </c>
      <c r="AA600" t="s">
        <v>7715</v>
      </c>
      <c r="AB600" t="s">
        <v>60</v>
      </c>
      <c r="AC600" t="s">
        <v>223</v>
      </c>
      <c r="AD600" t="s">
        <v>38</v>
      </c>
      <c r="AE600">
        <v>5</v>
      </c>
      <c r="AF600">
        <v>2600</v>
      </c>
      <c r="AG600" t="s">
        <v>33</v>
      </c>
      <c r="AH600" t="s">
        <v>33</v>
      </c>
      <c r="AI600" t="s">
        <v>33</v>
      </c>
      <c r="AJ600" t="s">
        <v>33</v>
      </c>
    </row>
    <row r="601" spans="1:36" x14ac:dyDescent="0.25">
      <c r="A601">
        <v>13451</v>
      </c>
      <c r="B601" t="s">
        <v>7716</v>
      </c>
      <c r="C601" t="s">
        <v>5130</v>
      </c>
      <c r="D601" t="s">
        <v>7717</v>
      </c>
      <c r="E601" t="s">
        <v>1391</v>
      </c>
      <c r="F601" t="s">
        <v>27</v>
      </c>
      <c r="G601" t="s">
        <v>27</v>
      </c>
      <c r="H601">
        <v>0.05</v>
      </c>
      <c r="I601" t="s">
        <v>5138</v>
      </c>
      <c r="J601">
        <v>1</v>
      </c>
      <c r="K601">
        <v>10</v>
      </c>
      <c r="L601" s="1" t="s">
        <v>7718</v>
      </c>
      <c r="M601" t="s">
        <v>1392</v>
      </c>
      <c r="N601">
        <v>3</v>
      </c>
      <c r="O601">
        <v>22</v>
      </c>
      <c r="P601">
        <v>108</v>
      </c>
      <c r="Q601" t="s">
        <v>33</v>
      </c>
      <c r="R601" t="s">
        <v>557</v>
      </c>
      <c r="S601">
        <v>1979</v>
      </c>
      <c r="T601">
        <v>2</v>
      </c>
      <c r="U601">
        <v>9</v>
      </c>
      <c r="V601" t="s">
        <v>30</v>
      </c>
      <c r="W601" t="s">
        <v>30</v>
      </c>
      <c r="X601" t="s">
        <v>30</v>
      </c>
      <c r="Y601">
        <v>10</v>
      </c>
      <c r="Z601">
        <v>1</v>
      </c>
      <c r="AA601" t="s">
        <v>7719</v>
      </c>
      <c r="AB601" t="s">
        <v>33</v>
      </c>
      <c r="AC601" t="s">
        <v>542</v>
      </c>
      <c r="AD601" t="s">
        <v>30</v>
      </c>
      <c r="AE601">
        <v>5</v>
      </c>
      <c r="AF601">
        <v>2600</v>
      </c>
      <c r="AG601" t="s">
        <v>7720</v>
      </c>
      <c r="AH601" t="s">
        <v>33</v>
      </c>
      <c r="AI601" t="s">
        <v>33</v>
      </c>
      <c r="AJ601" t="s">
        <v>33</v>
      </c>
    </row>
    <row r="602" spans="1:36" x14ac:dyDescent="0.25">
      <c r="A602">
        <v>13452</v>
      </c>
      <c r="B602" t="s">
        <v>7721</v>
      </c>
      <c r="C602" t="s">
        <v>5130</v>
      </c>
      <c r="D602" t="s">
        <v>7722</v>
      </c>
      <c r="E602" t="s">
        <v>1393</v>
      </c>
      <c r="F602" t="s">
        <v>27</v>
      </c>
      <c r="G602" t="s">
        <v>27</v>
      </c>
      <c r="H602">
        <v>0.05</v>
      </c>
      <c r="I602" t="s">
        <v>5138</v>
      </c>
      <c r="J602">
        <v>1</v>
      </c>
      <c r="K602">
        <v>10</v>
      </c>
      <c r="L602" s="1" t="s">
        <v>7723</v>
      </c>
      <c r="M602" t="s">
        <v>7724</v>
      </c>
      <c r="N602">
        <v>3</v>
      </c>
      <c r="O602">
        <v>22</v>
      </c>
      <c r="P602">
        <v>108</v>
      </c>
      <c r="Q602" t="s">
        <v>33</v>
      </c>
      <c r="R602" t="s">
        <v>541</v>
      </c>
      <c r="S602">
        <v>1995</v>
      </c>
      <c r="T602">
        <v>1</v>
      </c>
      <c r="U602">
        <v>9</v>
      </c>
      <c r="V602" t="s">
        <v>30</v>
      </c>
      <c r="W602" t="s">
        <v>30</v>
      </c>
      <c r="X602" t="s">
        <v>30</v>
      </c>
      <c r="Y602">
        <v>10</v>
      </c>
      <c r="Z602">
        <v>1</v>
      </c>
      <c r="AA602" t="s">
        <v>7725</v>
      </c>
      <c r="AB602" t="s">
        <v>33</v>
      </c>
      <c r="AC602" t="s">
        <v>533</v>
      </c>
      <c r="AD602" t="s">
        <v>32</v>
      </c>
      <c r="AE602">
        <v>5</v>
      </c>
      <c r="AF602">
        <v>2600</v>
      </c>
      <c r="AG602" t="s">
        <v>7726</v>
      </c>
      <c r="AH602" t="s">
        <v>27</v>
      </c>
      <c r="AI602" t="s">
        <v>33</v>
      </c>
      <c r="AJ602" t="s">
        <v>33</v>
      </c>
    </row>
    <row r="603" spans="1:36" x14ac:dyDescent="0.25">
      <c r="A603">
        <v>13453</v>
      </c>
      <c r="B603" t="s">
        <v>7727</v>
      </c>
      <c r="C603" t="s">
        <v>5136</v>
      </c>
      <c r="D603" t="s">
        <v>7728</v>
      </c>
      <c r="E603" t="s">
        <v>1394</v>
      </c>
      <c r="F603" t="s">
        <v>27</v>
      </c>
      <c r="G603" t="s">
        <v>27</v>
      </c>
      <c r="H603" t="s">
        <v>33</v>
      </c>
      <c r="I603" t="s">
        <v>5138</v>
      </c>
      <c r="J603">
        <v>3</v>
      </c>
      <c r="K603">
        <v>8</v>
      </c>
      <c r="L603" s="1" t="s">
        <v>7729</v>
      </c>
      <c r="M603" t="s">
        <v>1395</v>
      </c>
      <c r="N603">
        <v>5</v>
      </c>
      <c r="O603">
        <v>30</v>
      </c>
      <c r="P603">
        <v>123</v>
      </c>
      <c r="Q603" t="s">
        <v>33</v>
      </c>
      <c r="R603" t="s">
        <v>216</v>
      </c>
      <c r="S603">
        <v>1969</v>
      </c>
      <c r="T603">
        <v>2</v>
      </c>
      <c r="U603">
        <v>13</v>
      </c>
      <c r="V603" t="s">
        <v>30</v>
      </c>
      <c r="W603" t="s">
        <v>30</v>
      </c>
      <c r="X603" t="s">
        <v>30</v>
      </c>
      <c r="Y603">
        <v>10</v>
      </c>
      <c r="Z603">
        <v>2</v>
      </c>
      <c r="AA603" t="s">
        <v>7730</v>
      </c>
      <c r="AB603" t="s">
        <v>33</v>
      </c>
      <c r="AC603" t="s">
        <v>223</v>
      </c>
      <c r="AD603" t="s">
        <v>32</v>
      </c>
      <c r="AE603">
        <v>5</v>
      </c>
      <c r="AF603">
        <v>3120</v>
      </c>
      <c r="AG603" t="s">
        <v>33</v>
      </c>
      <c r="AH603" t="s">
        <v>33</v>
      </c>
      <c r="AI603" t="s">
        <v>33</v>
      </c>
      <c r="AJ603" t="s">
        <v>33</v>
      </c>
    </row>
    <row r="604" spans="1:36" x14ac:dyDescent="0.25">
      <c r="A604">
        <v>13454</v>
      </c>
      <c r="B604" t="s">
        <v>7731</v>
      </c>
      <c r="C604" t="s">
        <v>5136</v>
      </c>
      <c r="D604" t="s">
        <v>7732</v>
      </c>
      <c r="E604" t="s">
        <v>1396</v>
      </c>
      <c r="F604" t="s">
        <v>27</v>
      </c>
      <c r="G604" t="s">
        <v>27</v>
      </c>
      <c r="H604" t="s">
        <v>33</v>
      </c>
      <c r="I604" t="s">
        <v>5138</v>
      </c>
      <c r="J604">
        <v>3</v>
      </c>
      <c r="K604">
        <v>11</v>
      </c>
      <c r="L604" s="1" t="s">
        <v>7733</v>
      </c>
      <c r="M604" t="s">
        <v>1397</v>
      </c>
      <c r="N604">
        <v>5</v>
      </c>
      <c r="O604">
        <v>30</v>
      </c>
      <c r="P604">
        <v>123</v>
      </c>
      <c r="Q604" t="s">
        <v>33</v>
      </c>
      <c r="R604" t="s">
        <v>216</v>
      </c>
      <c r="S604">
        <v>1984</v>
      </c>
      <c r="T604">
        <v>2</v>
      </c>
      <c r="U604">
        <v>13</v>
      </c>
      <c r="V604" t="s">
        <v>30</v>
      </c>
      <c r="W604" t="s">
        <v>30</v>
      </c>
      <c r="X604" t="s">
        <v>30</v>
      </c>
      <c r="Y604">
        <v>10</v>
      </c>
      <c r="Z604">
        <v>1</v>
      </c>
      <c r="AA604" t="s">
        <v>7734</v>
      </c>
      <c r="AB604" t="s">
        <v>33</v>
      </c>
      <c r="AC604" t="s">
        <v>223</v>
      </c>
      <c r="AD604" t="s">
        <v>32</v>
      </c>
      <c r="AE604">
        <v>5</v>
      </c>
      <c r="AF604">
        <v>3120</v>
      </c>
      <c r="AG604" t="s">
        <v>7735</v>
      </c>
      <c r="AH604" t="s">
        <v>33</v>
      </c>
      <c r="AI604" t="s">
        <v>33</v>
      </c>
      <c r="AJ604" t="s">
        <v>33</v>
      </c>
    </row>
    <row r="605" spans="1:36" x14ac:dyDescent="0.25">
      <c r="A605">
        <v>13455</v>
      </c>
      <c r="B605" t="s">
        <v>7736</v>
      </c>
      <c r="C605" t="s">
        <v>5130</v>
      </c>
      <c r="D605" t="s">
        <v>7737</v>
      </c>
      <c r="E605" t="s">
        <v>1398</v>
      </c>
      <c r="F605" t="s">
        <v>27</v>
      </c>
      <c r="G605" t="s">
        <v>27</v>
      </c>
      <c r="H605">
        <v>-0.05</v>
      </c>
      <c r="I605" t="s">
        <v>5138</v>
      </c>
      <c r="J605">
        <v>1</v>
      </c>
      <c r="K605">
        <v>17</v>
      </c>
      <c r="L605" s="1" t="s">
        <v>7738</v>
      </c>
      <c r="M605" t="s">
        <v>1399</v>
      </c>
      <c r="N605">
        <v>1</v>
      </c>
      <c r="O605">
        <v>23</v>
      </c>
      <c r="P605">
        <v>101</v>
      </c>
      <c r="Q605" t="s">
        <v>33</v>
      </c>
      <c r="R605" t="s">
        <v>216</v>
      </c>
      <c r="S605">
        <v>1963</v>
      </c>
      <c r="T605">
        <v>2</v>
      </c>
      <c r="U605">
        <v>8</v>
      </c>
      <c r="V605" t="s">
        <v>30</v>
      </c>
      <c r="W605" t="s">
        <v>30</v>
      </c>
      <c r="X605" t="s">
        <v>30</v>
      </c>
      <c r="Y605">
        <v>10</v>
      </c>
      <c r="Z605">
        <v>1</v>
      </c>
      <c r="AA605" t="s">
        <v>7739</v>
      </c>
      <c r="AB605" t="s">
        <v>60</v>
      </c>
      <c r="AC605" t="s">
        <v>223</v>
      </c>
      <c r="AD605" t="s">
        <v>30</v>
      </c>
      <c r="AE605">
        <v>5</v>
      </c>
      <c r="AF605">
        <v>2080</v>
      </c>
      <c r="AG605" t="s">
        <v>33</v>
      </c>
      <c r="AH605" t="s">
        <v>33</v>
      </c>
      <c r="AI605" t="s">
        <v>33</v>
      </c>
      <c r="AJ605" t="s">
        <v>33</v>
      </c>
    </row>
    <row r="606" spans="1:36" x14ac:dyDescent="0.25">
      <c r="A606">
        <v>13456</v>
      </c>
      <c r="B606" t="s">
        <v>7740</v>
      </c>
      <c r="C606" t="s">
        <v>5130</v>
      </c>
      <c r="D606" t="s">
        <v>7741</v>
      </c>
      <c r="E606" t="s">
        <v>1400</v>
      </c>
      <c r="F606" t="s">
        <v>27</v>
      </c>
      <c r="G606" t="s">
        <v>27</v>
      </c>
      <c r="H606" t="s">
        <v>33</v>
      </c>
      <c r="I606" t="s">
        <v>5138</v>
      </c>
      <c r="J606">
        <v>3</v>
      </c>
      <c r="K606">
        <v>83</v>
      </c>
      <c r="L606" s="1" t="s">
        <v>7742</v>
      </c>
      <c r="M606" t="s">
        <v>1401</v>
      </c>
      <c r="N606">
        <v>5</v>
      </c>
      <c r="O606">
        <v>30</v>
      </c>
      <c r="P606">
        <v>123</v>
      </c>
      <c r="Q606">
        <v>1</v>
      </c>
      <c r="R606" t="s">
        <v>29</v>
      </c>
      <c r="S606">
        <v>1959</v>
      </c>
      <c r="T606">
        <v>2</v>
      </c>
      <c r="U606">
        <v>13</v>
      </c>
      <c r="V606" t="s">
        <v>30</v>
      </c>
      <c r="W606" t="s">
        <v>30</v>
      </c>
      <c r="X606" t="s">
        <v>30</v>
      </c>
      <c r="Y606">
        <v>10</v>
      </c>
      <c r="Z606">
        <v>1</v>
      </c>
      <c r="AA606" t="s">
        <v>7743</v>
      </c>
      <c r="AB606" t="s">
        <v>33</v>
      </c>
      <c r="AC606" t="s">
        <v>31</v>
      </c>
      <c r="AD606" t="s">
        <v>43</v>
      </c>
      <c r="AE606">
        <v>3</v>
      </c>
      <c r="AF606">
        <v>3640</v>
      </c>
      <c r="AG606" t="s">
        <v>33</v>
      </c>
      <c r="AH606" t="s">
        <v>33</v>
      </c>
      <c r="AI606" t="s">
        <v>33</v>
      </c>
      <c r="AJ606" t="s">
        <v>33</v>
      </c>
    </row>
    <row r="607" spans="1:36" x14ac:dyDescent="0.25">
      <c r="A607">
        <v>13457</v>
      </c>
      <c r="B607" t="s">
        <v>7744</v>
      </c>
      <c r="C607" t="s">
        <v>5130</v>
      </c>
      <c r="D607" t="s">
        <v>7745</v>
      </c>
      <c r="E607" t="s">
        <v>1402</v>
      </c>
      <c r="F607" t="s">
        <v>27</v>
      </c>
      <c r="G607" t="s">
        <v>27</v>
      </c>
      <c r="H607" t="s">
        <v>33</v>
      </c>
      <c r="I607" t="s">
        <v>5138</v>
      </c>
      <c r="J607">
        <v>1</v>
      </c>
      <c r="K607">
        <v>91</v>
      </c>
      <c r="L607" s="1" t="s">
        <v>7746</v>
      </c>
      <c r="M607" t="s">
        <v>1403</v>
      </c>
      <c r="N607">
        <v>3</v>
      </c>
      <c r="O607">
        <v>22</v>
      </c>
      <c r="P607">
        <v>108</v>
      </c>
      <c r="Q607" t="s">
        <v>33</v>
      </c>
      <c r="R607" t="s">
        <v>216</v>
      </c>
      <c r="S607">
        <v>1965</v>
      </c>
      <c r="T607">
        <v>2</v>
      </c>
      <c r="U607">
        <v>9</v>
      </c>
      <c r="V607" t="s">
        <v>30</v>
      </c>
      <c r="W607" t="s">
        <v>30</v>
      </c>
      <c r="X607" t="s">
        <v>30</v>
      </c>
      <c r="Y607">
        <v>10</v>
      </c>
      <c r="Z607">
        <v>2</v>
      </c>
      <c r="AA607" t="s">
        <v>7747</v>
      </c>
      <c r="AB607" t="s">
        <v>33</v>
      </c>
      <c r="AC607" t="s">
        <v>223</v>
      </c>
      <c r="AD607" t="s">
        <v>32</v>
      </c>
      <c r="AE607">
        <v>8</v>
      </c>
      <c r="AF607">
        <v>3640</v>
      </c>
      <c r="AG607" t="s">
        <v>33</v>
      </c>
      <c r="AH607" t="s">
        <v>33</v>
      </c>
      <c r="AI607" t="s">
        <v>33</v>
      </c>
      <c r="AJ607" t="s">
        <v>33</v>
      </c>
    </row>
    <row r="608" spans="1:36" x14ac:dyDescent="0.25">
      <c r="A608">
        <v>13458</v>
      </c>
      <c r="B608" t="s">
        <v>7748</v>
      </c>
      <c r="C608" t="s">
        <v>5130</v>
      </c>
      <c r="D608" t="s">
        <v>7749</v>
      </c>
      <c r="E608" t="s">
        <v>1404</v>
      </c>
      <c r="F608" t="s">
        <v>27</v>
      </c>
      <c r="G608" t="s">
        <v>27</v>
      </c>
      <c r="H608" t="s">
        <v>33</v>
      </c>
      <c r="I608" t="s">
        <v>5138</v>
      </c>
      <c r="J608">
        <v>1</v>
      </c>
      <c r="K608">
        <v>8</v>
      </c>
      <c r="L608" s="1" t="s">
        <v>7750</v>
      </c>
      <c r="M608" t="s">
        <v>1405</v>
      </c>
      <c r="N608">
        <v>3</v>
      </c>
      <c r="O608">
        <v>24</v>
      </c>
      <c r="P608">
        <v>109</v>
      </c>
      <c r="Q608" t="s">
        <v>33</v>
      </c>
      <c r="R608" t="s">
        <v>216</v>
      </c>
      <c r="S608">
        <v>1968</v>
      </c>
      <c r="T608">
        <v>2</v>
      </c>
      <c r="U608">
        <v>10</v>
      </c>
      <c r="V608" t="s">
        <v>30</v>
      </c>
      <c r="W608" t="s">
        <v>30</v>
      </c>
      <c r="X608" t="s">
        <v>30</v>
      </c>
      <c r="Y608">
        <v>10</v>
      </c>
      <c r="Z608">
        <v>1</v>
      </c>
      <c r="AA608" t="s">
        <v>7751</v>
      </c>
      <c r="AB608" t="s">
        <v>33</v>
      </c>
      <c r="AC608" t="s">
        <v>223</v>
      </c>
      <c r="AD608" t="s">
        <v>30</v>
      </c>
      <c r="AE608">
        <v>8</v>
      </c>
      <c r="AF608">
        <v>3640</v>
      </c>
      <c r="AG608" t="s">
        <v>7752</v>
      </c>
      <c r="AH608" t="s">
        <v>33</v>
      </c>
      <c r="AI608" t="s">
        <v>33</v>
      </c>
      <c r="AJ608" t="s">
        <v>33</v>
      </c>
    </row>
    <row r="609" spans="1:36" x14ac:dyDescent="0.25">
      <c r="A609">
        <v>13459</v>
      </c>
      <c r="B609" t="s">
        <v>7753</v>
      </c>
      <c r="C609" t="s">
        <v>5130</v>
      </c>
      <c r="D609" t="s">
        <v>7754</v>
      </c>
      <c r="E609" t="s">
        <v>1407</v>
      </c>
      <c r="F609" t="s">
        <v>27</v>
      </c>
      <c r="G609" t="s">
        <v>27</v>
      </c>
      <c r="H609" t="s">
        <v>33</v>
      </c>
      <c r="I609" t="s">
        <v>5138</v>
      </c>
      <c r="J609">
        <v>1</v>
      </c>
      <c r="K609">
        <v>8</v>
      </c>
      <c r="L609" s="1" t="s">
        <v>7755</v>
      </c>
      <c r="M609" t="s">
        <v>1408</v>
      </c>
      <c r="N609">
        <v>3</v>
      </c>
      <c r="O609">
        <v>24</v>
      </c>
      <c r="P609">
        <v>109</v>
      </c>
      <c r="Q609" t="s">
        <v>33</v>
      </c>
      <c r="R609" t="s">
        <v>216</v>
      </c>
      <c r="S609">
        <v>1989</v>
      </c>
      <c r="T609">
        <v>2</v>
      </c>
      <c r="U609">
        <v>10</v>
      </c>
      <c r="V609" t="s">
        <v>30</v>
      </c>
      <c r="W609" t="s">
        <v>30</v>
      </c>
      <c r="X609" t="s">
        <v>30</v>
      </c>
      <c r="Y609">
        <v>10</v>
      </c>
      <c r="Z609">
        <v>1</v>
      </c>
      <c r="AA609" t="s">
        <v>7756</v>
      </c>
      <c r="AB609" t="s">
        <v>33</v>
      </c>
      <c r="AC609" t="s">
        <v>223</v>
      </c>
      <c r="AD609" t="s">
        <v>32</v>
      </c>
      <c r="AE609">
        <v>8</v>
      </c>
      <c r="AF609">
        <v>3640</v>
      </c>
      <c r="AG609" t="s">
        <v>7757</v>
      </c>
      <c r="AH609" t="s">
        <v>33</v>
      </c>
      <c r="AI609" t="s">
        <v>33</v>
      </c>
      <c r="AJ609" t="s">
        <v>33</v>
      </c>
    </row>
    <row r="610" spans="1:36" x14ac:dyDescent="0.25">
      <c r="A610">
        <v>13460</v>
      </c>
      <c r="B610" t="s">
        <v>7758</v>
      </c>
      <c r="C610" t="s">
        <v>5130</v>
      </c>
      <c r="D610" t="s">
        <v>7759</v>
      </c>
      <c r="E610" t="s">
        <v>1410</v>
      </c>
      <c r="F610" t="s">
        <v>27</v>
      </c>
      <c r="G610" t="s">
        <v>27</v>
      </c>
      <c r="H610" t="s">
        <v>33</v>
      </c>
      <c r="I610" t="s">
        <v>5138</v>
      </c>
      <c r="J610">
        <v>1</v>
      </c>
      <c r="K610">
        <v>100</v>
      </c>
      <c r="L610" s="1" t="s">
        <v>7760</v>
      </c>
      <c r="M610" t="s">
        <v>1411</v>
      </c>
      <c r="N610">
        <v>2</v>
      </c>
      <c r="O610">
        <v>29</v>
      </c>
      <c r="P610">
        <v>101</v>
      </c>
      <c r="Q610" t="s">
        <v>33</v>
      </c>
      <c r="R610" t="s">
        <v>541</v>
      </c>
      <c r="S610">
        <v>1965</v>
      </c>
      <c r="T610">
        <v>2</v>
      </c>
      <c r="U610">
        <v>8</v>
      </c>
      <c r="V610" t="s">
        <v>30</v>
      </c>
      <c r="W610" t="s">
        <v>30</v>
      </c>
      <c r="X610" t="s">
        <v>30</v>
      </c>
      <c r="Y610">
        <v>10</v>
      </c>
      <c r="Z610">
        <v>1</v>
      </c>
      <c r="AA610" t="s">
        <v>1518</v>
      </c>
      <c r="AB610" t="s">
        <v>60</v>
      </c>
      <c r="AC610" t="s">
        <v>533</v>
      </c>
      <c r="AD610" t="s">
        <v>30</v>
      </c>
      <c r="AE610">
        <v>3</v>
      </c>
      <c r="AF610">
        <v>4160</v>
      </c>
      <c r="AG610" t="s">
        <v>33</v>
      </c>
      <c r="AH610" t="s">
        <v>33</v>
      </c>
      <c r="AI610" t="s">
        <v>33</v>
      </c>
      <c r="AJ610" t="s">
        <v>33</v>
      </c>
    </row>
    <row r="611" spans="1:36" x14ac:dyDescent="0.25">
      <c r="A611">
        <v>13461</v>
      </c>
      <c r="B611" t="s">
        <v>7761</v>
      </c>
      <c r="C611" t="s">
        <v>5130</v>
      </c>
      <c r="D611" t="s">
        <v>7762</v>
      </c>
      <c r="E611" t="s">
        <v>1412</v>
      </c>
      <c r="F611" t="s">
        <v>27</v>
      </c>
      <c r="G611" t="s">
        <v>27</v>
      </c>
      <c r="H611" t="s">
        <v>33</v>
      </c>
      <c r="I611" t="s">
        <v>5199</v>
      </c>
      <c r="J611">
        <v>1</v>
      </c>
      <c r="K611">
        <v>2</v>
      </c>
      <c r="L611" s="1" t="s">
        <v>7763</v>
      </c>
      <c r="M611" t="s">
        <v>1413</v>
      </c>
      <c r="N611">
        <v>1</v>
      </c>
      <c r="O611">
        <v>26</v>
      </c>
      <c r="P611">
        <v>101</v>
      </c>
      <c r="Q611" t="s">
        <v>33</v>
      </c>
      <c r="R611" t="s">
        <v>216</v>
      </c>
      <c r="S611">
        <v>1964</v>
      </c>
      <c r="T611">
        <v>1</v>
      </c>
      <c r="U611">
        <v>3</v>
      </c>
      <c r="V611" t="s">
        <v>30</v>
      </c>
      <c r="W611" t="s">
        <v>30</v>
      </c>
      <c r="X611" t="s">
        <v>30</v>
      </c>
      <c r="Y611">
        <v>10</v>
      </c>
      <c r="Z611">
        <v>1</v>
      </c>
      <c r="AA611" t="s">
        <v>1521</v>
      </c>
      <c r="AB611" t="s">
        <v>33</v>
      </c>
      <c r="AC611" t="s">
        <v>223</v>
      </c>
      <c r="AD611" t="s">
        <v>38</v>
      </c>
      <c r="AE611">
        <v>8</v>
      </c>
      <c r="AF611">
        <v>3120</v>
      </c>
      <c r="AG611" t="s">
        <v>2490</v>
      </c>
      <c r="AH611" t="s">
        <v>33</v>
      </c>
      <c r="AI611" t="s">
        <v>33</v>
      </c>
      <c r="AJ611" t="s">
        <v>33</v>
      </c>
    </row>
    <row r="612" spans="1:36" x14ac:dyDescent="0.25">
      <c r="A612">
        <v>13462</v>
      </c>
      <c r="B612" t="s">
        <v>7764</v>
      </c>
      <c r="C612" t="s">
        <v>5130</v>
      </c>
      <c r="D612" t="s">
        <v>7765</v>
      </c>
      <c r="E612" t="s">
        <v>1414</v>
      </c>
      <c r="F612" t="s">
        <v>27</v>
      </c>
      <c r="G612" t="s">
        <v>27</v>
      </c>
      <c r="H612" t="s">
        <v>33</v>
      </c>
      <c r="I612" t="s">
        <v>5199</v>
      </c>
      <c r="J612">
        <v>1</v>
      </c>
      <c r="K612">
        <v>2</v>
      </c>
      <c r="L612" s="1" t="s">
        <v>7766</v>
      </c>
      <c r="M612" t="s">
        <v>1415</v>
      </c>
      <c r="N612">
        <v>1</v>
      </c>
      <c r="O612">
        <v>26</v>
      </c>
      <c r="P612">
        <v>101</v>
      </c>
      <c r="Q612" t="s">
        <v>33</v>
      </c>
      <c r="R612" t="s">
        <v>153</v>
      </c>
      <c r="S612">
        <v>1969</v>
      </c>
      <c r="T612">
        <v>1</v>
      </c>
      <c r="U612">
        <v>3</v>
      </c>
      <c r="V612" t="s">
        <v>30</v>
      </c>
      <c r="W612" t="s">
        <v>30</v>
      </c>
      <c r="X612" t="s">
        <v>30</v>
      </c>
      <c r="Y612">
        <v>10</v>
      </c>
      <c r="Z612">
        <v>1</v>
      </c>
      <c r="AA612" t="s">
        <v>7767</v>
      </c>
      <c r="AB612" t="s">
        <v>33</v>
      </c>
      <c r="AC612" t="s">
        <v>187</v>
      </c>
      <c r="AD612" t="s">
        <v>38</v>
      </c>
      <c r="AE612">
        <v>8</v>
      </c>
      <c r="AF612">
        <v>3120</v>
      </c>
      <c r="AG612" t="s">
        <v>33</v>
      </c>
      <c r="AH612" t="s">
        <v>33</v>
      </c>
      <c r="AI612" t="s">
        <v>33</v>
      </c>
      <c r="AJ612" t="s">
        <v>33</v>
      </c>
    </row>
    <row r="613" spans="1:36" x14ac:dyDescent="0.25">
      <c r="A613">
        <v>13463</v>
      </c>
      <c r="B613" t="s">
        <v>7768</v>
      </c>
      <c r="C613" t="s">
        <v>5130</v>
      </c>
      <c r="D613" t="s">
        <v>7769</v>
      </c>
      <c r="E613" t="s">
        <v>1416</v>
      </c>
      <c r="F613" t="s">
        <v>27</v>
      </c>
      <c r="G613" t="s">
        <v>27</v>
      </c>
      <c r="H613" t="s">
        <v>33</v>
      </c>
      <c r="I613" t="s">
        <v>5199</v>
      </c>
      <c r="J613">
        <v>1</v>
      </c>
      <c r="K613">
        <v>2</v>
      </c>
      <c r="L613" s="1" t="s">
        <v>12162</v>
      </c>
      <c r="M613" t="s">
        <v>1417</v>
      </c>
      <c r="N613">
        <v>1</v>
      </c>
      <c r="O613">
        <v>26</v>
      </c>
      <c r="P613">
        <v>101</v>
      </c>
      <c r="Q613" t="s">
        <v>33</v>
      </c>
      <c r="R613" t="s">
        <v>445</v>
      </c>
      <c r="S613">
        <v>1974</v>
      </c>
      <c r="T613">
        <v>1</v>
      </c>
      <c r="U613">
        <v>3</v>
      </c>
      <c r="V613" t="s">
        <v>30</v>
      </c>
      <c r="W613" t="s">
        <v>30</v>
      </c>
      <c r="X613" t="s">
        <v>30</v>
      </c>
      <c r="Y613">
        <v>10</v>
      </c>
      <c r="Z613">
        <v>1</v>
      </c>
      <c r="AA613" t="s">
        <v>7770</v>
      </c>
      <c r="AB613" t="s">
        <v>33</v>
      </c>
      <c r="AC613" t="s">
        <v>446</v>
      </c>
      <c r="AD613" t="s">
        <v>38</v>
      </c>
      <c r="AE613">
        <v>8</v>
      </c>
      <c r="AF613">
        <v>3380</v>
      </c>
      <c r="AG613" t="s">
        <v>33</v>
      </c>
      <c r="AH613" t="s">
        <v>33</v>
      </c>
      <c r="AI613" t="s">
        <v>33</v>
      </c>
      <c r="AJ613" t="s">
        <v>33</v>
      </c>
    </row>
    <row r="614" spans="1:36" x14ac:dyDescent="0.25">
      <c r="A614">
        <v>13464</v>
      </c>
      <c r="B614" t="s">
        <v>7771</v>
      </c>
      <c r="C614" t="s">
        <v>5130</v>
      </c>
      <c r="D614" t="s">
        <v>7772</v>
      </c>
      <c r="E614" t="s">
        <v>1418</v>
      </c>
      <c r="F614" t="s">
        <v>27</v>
      </c>
      <c r="G614" t="s">
        <v>27</v>
      </c>
      <c r="H614" t="s">
        <v>33</v>
      </c>
      <c r="I614" t="s">
        <v>5199</v>
      </c>
      <c r="J614">
        <v>1</v>
      </c>
      <c r="K614">
        <v>2</v>
      </c>
      <c r="L614" s="1" t="s">
        <v>7773</v>
      </c>
      <c r="M614" t="s">
        <v>1419</v>
      </c>
      <c r="N614">
        <v>1</v>
      </c>
      <c r="O614">
        <v>26</v>
      </c>
      <c r="P614">
        <v>101</v>
      </c>
      <c r="Q614" t="s">
        <v>33</v>
      </c>
      <c r="R614" t="s">
        <v>557</v>
      </c>
      <c r="S614">
        <v>1964</v>
      </c>
      <c r="T614">
        <v>1</v>
      </c>
      <c r="U614">
        <v>3</v>
      </c>
      <c r="V614" t="s">
        <v>30</v>
      </c>
      <c r="W614" t="s">
        <v>30</v>
      </c>
      <c r="X614" t="s">
        <v>30</v>
      </c>
      <c r="Y614">
        <v>10</v>
      </c>
      <c r="Z614">
        <v>1</v>
      </c>
      <c r="AA614" t="s">
        <v>7774</v>
      </c>
      <c r="AB614" t="s">
        <v>33</v>
      </c>
      <c r="AC614" t="s">
        <v>542</v>
      </c>
      <c r="AD614" t="s">
        <v>38</v>
      </c>
      <c r="AE614">
        <v>8</v>
      </c>
      <c r="AF614">
        <v>3120</v>
      </c>
      <c r="AG614" t="s">
        <v>33</v>
      </c>
      <c r="AH614" t="s">
        <v>33</v>
      </c>
      <c r="AI614" t="s">
        <v>33</v>
      </c>
      <c r="AJ614" t="s">
        <v>33</v>
      </c>
    </row>
    <row r="615" spans="1:36" x14ac:dyDescent="0.25">
      <c r="A615">
        <v>13465</v>
      </c>
      <c r="B615" t="s">
        <v>7775</v>
      </c>
      <c r="C615" t="s">
        <v>5130</v>
      </c>
      <c r="D615" t="s">
        <v>7776</v>
      </c>
      <c r="E615" t="s">
        <v>1421</v>
      </c>
      <c r="F615" t="s">
        <v>27</v>
      </c>
      <c r="G615" t="s">
        <v>27</v>
      </c>
      <c r="H615">
        <v>0.05</v>
      </c>
      <c r="I615" t="s">
        <v>5138</v>
      </c>
      <c r="J615">
        <v>1</v>
      </c>
      <c r="K615">
        <v>11</v>
      </c>
      <c r="L615" s="1" t="s">
        <v>7777</v>
      </c>
      <c r="M615" t="s">
        <v>1422</v>
      </c>
      <c r="N615">
        <v>3</v>
      </c>
      <c r="O615">
        <v>22</v>
      </c>
      <c r="P615">
        <v>108</v>
      </c>
      <c r="Q615" t="s">
        <v>33</v>
      </c>
      <c r="R615" t="s">
        <v>216</v>
      </c>
      <c r="S615">
        <v>1972</v>
      </c>
      <c r="T615">
        <v>2</v>
      </c>
      <c r="U615">
        <v>9</v>
      </c>
      <c r="V615" t="s">
        <v>30</v>
      </c>
      <c r="W615" t="s">
        <v>30</v>
      </c>
      <c r="X615" t="s">
        <v>30</v>
      </c>
      <c r="Y615">
        <v>10</v>
      </c>
      <c r="Z615">
        <v>1</v>
      </c>
      <c r="AA615" t="s">
        <v>7778</v>
      </c>
      <c r="AB615" t="s">
        <v>60</v>
      </c>
      <c r="AC615" t="s">
        <v>223</v>
      </c>
      <c r="AD615" t="s">
        <v>38</v>
      </c>
      <c r="AE615">
        <v>5</v>
      </c>
      <c r="AF615">
        <v>2600</v>
      </c>
      <c r="AG615" t="s">
        <v>1483</v>
      </c>
      <c r="AH615" t="s">
        <v>33</v>
      </c>
      <c r="AI615" t="s">
        <v>33</v>
      </c>
      <c r="AJ615" t="s">
        <v>33</v>
      </c>
    </row>
    <row r="616" spans="1:36" x14ac:dyDescent="0.25">
      <c r="A616">
        <v>13466</v>
      </c>
      <c r="B616" t="s">
        <v>7779</v>
      </c>
      <c r="C616" t="s">
        <v>5130</v>
      </c>
      <c r="D616" t="s">
        <v>7780</v>
      </c>
      <c r="E616" t="s">
        <v>1424</v>
      </c>
      <c r="F616" t="s">
        <v>27</v>
      </c>
      <c r="G616" t="s">
        <v>27</v>
      </c>
      <c r="H616">
        <v>0.05</v>
      </c>
      <c r="I616" t="s">
        <v>5132</v>
      </c>
      <c r="J616">
        <v>1</v>
      </c>
      <c r="K616">
        <v>3</v>
      </c>
      <c r="L616" s="1" t="s">
        <v>7781</v>
      </c>
      <c r="M616" t="s">
        <v>1425</v>
      </c>
      <c r="N616">
        <v>3</v>
      </c>
      <c r="O616">
        <v>22</v>
      </c>
      <c r="P616">
        <v>108</v>
      </c>
      <c r="Q616" t="s">
        <v>33</v>
      </c>
      <c r="R616" t="s">
        <v>216</v>
      </c>
      <c r="S616">
        <v>1988</v>
      </c>
      <c r="T616">
        <v>2</v>
      </c>
      <c r="U616">
        <v>9</v>
      </c>
      <c r="V616" t="s">
        <v>30</v>
      </c>
      <c r="W616" t="s">
        <v>30</v>
      </c>
      <c r="X616" t="s">
        <v>30</v>
      </c>
      <c r="Y616">
        <v>10</v>
      </c>
      <c r="Z616">
        <v>1</v>
      </c>
      <c r="AA616" t="s">
        <v>7782</v>
      </c>
      <c r="AB616" t="s">
        <v>60</v>
      </c>
      <c r="AC616" t="s">
        <v>223</v>
      </c>
      <c r="AD616" t="s">
        <v>38</v>
      </c>
      <c r="AE616">
        <v>5</v>
      </c>
      <c r="AF616">
        <v>2600</v>
      </c>
      <c r="AG616" t="s">
        <v>7783</v>
      </c>
      <c r="AH616" t="s">
        <v>33</v>
      </c>
      <c r="AI616" t="s">
        <v>33</v>
      </c>
      <c r="AJ616" t="s">
        <v>33</v>
      </c>
    </row>
    <row r="617" spans="1:36" x14ac:dyDescent="0.25">
      <c r="A617">
        <v>13467</v>
      </c>
      <c r="B617" t="s">
        <v>7784</v>
      </c>
      <c r="C617" t="s">
        <v>5130</v>
      </c>
      <c r="D617" t="s">
        <v>7785</v>
      </c>
      <c r="E617" t="s">
        <v>1427</v>
      </c>
      <c r="F617" t="s">
        <v>27</v>
      </c>
      <c r="G617" t="s">
        <v>27</v>
      </c>
      <c r="H617">
        <v>0.05</v>
      </c>
      <c r="I617" t="s">
        <v>5138</v>
      </c>
      <c r="J617">
        <v>1</v>
      </c>
      <c r="K617">
        <v>10</v>
      </c>
      <c r="L617" s="1" t="s">
        <v>7786</v>
      </c>
      <c r="M617" t="s">
        <v>1428</v>
      </c>
      <c r="N617">
        <v>3</v>
      </c>
      <c r="O617">
        <v>22</v>
      </c>
      <c r="P617">
        <v>108</v>
      </c>
      <c r="Q617" t="s">
        <v>33</v>
      </c>
      <c r="R617" t="s">
        <v>216</v>
      </c>
      <c r="S617">
        <v>1962</v>
      </c>
      <c r="T617">
        <v>2</v>
      </c>
      <c r="U617">
        <v>9</v>
      </c>
      <c r="V617" t="s">
        <v>30</v>
      </c>
      <c r="W617" t="s">
        <v>30</v>
      </c>
      <c r="X617" t="s">
        <v>30</v>
      </c>
      <c r="Y617">
        <v>10</v>
      </c>
      <c r="Z617">
        <v>1</v>
      </c>
      <c r="AA617" t="s">
        <v>1532</v>
      </c>
      <c r="AB617" t="s">
        <v>60</v>
      </c>
      <c r="AC617" t="s">
        <v>223</v>
      </c>
      <c r="AD617" t="s">
        <v>38</v>
      </c>
      <c r="AE617">
        <v>5</v>
      </c>
      <c r="AF617">
        <v>2600</v>
      </c>
      <c r="AG617" t="s">
        <v>7787</v>
      </c>
      <c r="AH617" t="s">
        <v>33</v>
      </c>
      <c r="AI617" t="s">
        <v>33</v>
      </c>
      <c r="AJ617" t="s">
        <v>33</v>
      </c>
    </row>
    <row r="618" spans="1:36" x14ac:dyDescent="0.25">
      <c r="A618">
        <v>13468</v>
      </c>
      <c r="B618" t="s">
        <v>7788</v>
      </c>
      <c r="C618" t="s">
        <v>5130</v>
      </c>
      <c r="D618" t="s">
        <v>7789</v>
      </c>
      <c r="E618" t="s">
        <v>1430</v>
      </c>
      <c r="F618" t="s">
        <v>27</v>
      </c>
      <c r="G618" t="s">
        <v>27</v>
      </c>
      <c r="H618">
        <v>0.05</v>
      </c>
      <c r="I618" t="s">
        <v>5138</v>
      </c>
      <c r="J618">
        <v>1</v>
      </c>
      <c r="K618">
        <v>12</v>
      </c>
      <c r="L618" s="1" t="s">
        <v>7790</v>
      </c>
      <c r="M618" t="s">
        <v>1431</v>
      </c>
      <c r="N618">
        <v>3</v>
      </c>
      <c r="O618">
        <v>22</v>
      </c>
      <c r="P618">
        <v>108</v>
      </c>
      <c r="Q618" t="s">
        <v>33</v>
      </c>
      <c r="R618" t="s">
        <v>216</v>
      </c>
      <c r="S618">
        <v>1975</v>
      </c>
      <c r="T618">
        <v>2</v>
      </c>
      <c r="U618">
        <v>9</v>
      </c>
      <c r="V618" t="s">
        <v>30</v>
      </c>
      <c r="W618" t="s">
        <v>30</v>
      </c>
      <c r="X618" t="s">
        <v>30</v>
      </c>
      <c r="Y618">
        <v>10</v>
      </c>
      <c r="Z618">
        <v>1</v>
      </c>
      <c r="AA618" t="s">
        <v>1536</v>
      </c>
      <c r="AB618" t="s">
        <v>33</v>
      </c>
      <c r="AC618" t="s">
        <v>223</v>
      </c>
      <c r="AD618" t="s">
        <v>32</v>
      </c>
      <c r="AE618">
        <v>5</v>
      </c>
      <c r="AF618">
        <v>3120</v>
      </c>
      <c r="AG618" t="s">
        <v>33</v>
      </c>
      <c r="AH618" t="s">
        <v>33</v>
      </c>
      <c r="AI618" t="s">
        <v>33</v>
      </c>
      <c r="AJ618" t="s">
        <v>33</v>
      </c>
    </row>
    <row r="619" spans="1:36" x14ac:dyDescent="0.25">
      <c r="A619">
        <v>13469</v>
      </c>
      <c r="B619" t="s">
        <v>7791</v>
      </c>
      <c r="C619" t="s">
        <v>5130</v>
      </c>
      <c r="D619" t="s">
        <v>7792</v>
      </c>
      <c r="E619" t="s">
        <v>1433</v>
      </c>
      <c r="F619" t="s">
        <v>27</v>
      </c>
      <c r="G619" t="s">
        <v>27</v>
      </c>
      <c r="H619">
        <v>0.05</v>
      </c>
      <c r="I619" t="s">
        <v>5138</v>
      </c>
      <c r="J619">
        <v>1</v>
      </c>
      <c r="K619">
        <v>16</v>
      </c>
      <c r="L619" s="1" t="s">
        <v>7793</v>
      </c>
      <c r="M619" t="s">
        <v>1434</v>
      </c>
      <c r="N619">
        <v>3</v>
      </c>
      <c r="O619">
        <v>22</v>
      </c>
      <c r="P619">
        <v>108</v>
      </c>
      <c r="Q619" t="s">
        <v>33</v>
      </c>
      <c r="R619" t="s">
        <v>216</v>
      </c>
      <c r="S619">
        <v>1976</v>
      </c>
      <c r="T619">
        <v>2</v>
      </c>
      <c r="U619">
        <v>9</v>
      </c>
      <c r="V619" t="s">
        <v>30</v>
      </c>
      <c r="W619" t="s">
        <v>30</v>
      </c>
      <c r="X619" t="s">
        <v>30</v>
      </c>
      <c r="Y619">
        <v>10</v>
      </c>
      <c r="Z619">
        <v>1</v>
      </c>
      <c r="AA619" t="s">
        <v>7794</v>
      </c>
      <c r="AB619" t="s">
        <v>33</v>
      </c>
      <c r="AC619" t="s">
        <v>223</v>
      </c>
      <c r="AD619" t="s">
        <v>38</v>
      </c>
      <c r="AE619">
        <v>5</v>
      </c>
      <c r="AF619">
        <v>2600</v>
      </c>
      <c r="AG619" t="s">
        <v>266</v>
      </c>
      <c r="AH619" t="s">
        <v>33</v>
      </c>
      <c r="AI619" t="s">
        <v>33</v>
      </c>
      <c r="AJ619" t="s">
        <v>33</v>
      </c>
    </row>
    <row r="620" spans="1:36" x14ac:dyDescent="0.25">
      <c r="A620">
        <v>13470</v>
      </c>
      <c r="B620" t="s">
        <v>7795</v>
      </c>
      <c r="C620" t="s">
        <v>5130</v>
      </c>
      <c r="D620" t="s">
        <v>7796</v>
      </c>
      <c r="E620" t="s">
        <v>1436</v>
      </c>
      <c r="F620" t="s">
        <v>27</v>
      </c>
      <c r="G620" t="s">
        <v>27</v>
      </c>
      <c r="H620">
        <v>0.05</v>
      </c>
      <c r="I620" t="s">
        <v>5138</v>
      </c>
      <c r="J620">
        <v>1</v>
      </c>
      <c r="K620">
        <v>15</v>
      </c>
      <c r="L620" s="1" t="s">
        <v>7797</v>
      </c>
      <c r="M620" t="s">
        <v>1437</v>
      </c>
      <c r="N620">
        <v>3</v>
      </c>
      <c r="O620">
        <v>22</v>
      </c>
      <c r="P620">
        <v>108</v>
      </c>
      <c r="Q620" t="s">
        <v>33</v>
      </c>
      <c r="R620" t="s">
        <v>216</v>
      </c>
      <c r="S620">
        <v>1973</v>
      </c>
      <c r="T620">
        <v>2</v>
      </c>
      <c r="U620">
        <v>9</v>
      </c>
      <c r="V620" t="s">
        <v>30</v>
      </c>
      <c r="W620" t="s">
        <v>30</v>
      </c>
      <c r="X620" t="s">
        <v>30</v>
      </c>
      <c r="Y620">
        <v>10</v>
      </c>
      <c r="Z620">
        <v>1</v>
      </c>
      <c r="AA620" t="s">
        <v>7798</v>
      </c>
      <c r="AB620" t="s">
        <v>33</v>
      </c>
      <c r="AC620" t="s">
        <v>223</v>
      </c>
      <c r="AD620" t="s">
        <v>38</v>
      </c>
      <c r="AE620">
        <v>5</v>
      </c>
      <c r="AF620">
        <v>2080</v>
      </c>
      <c r="AG620" t="s">
        <v>33</v>
      </c>
      <c r="AH620" t="s">
        <v>33</v>
      </c>
      <c r="AI620" t="s">
        <v>33</v>
      </c>
      <c r="AJ620" t="s">
        <v>33</v>
      </c>
    </row>
    <row r="621" spans="1:36" x14ac:dyDescent="0.25">
      <c r="A621">
        <v>13471</v>
      </c>
      <c r="B621" t="s">
        <v>7799</v>
      </c>
      <c r="C621" t="s">
        <v>5130</v>
      </c>
      <c r="D621" t="s">
        <v>7800</v>
      </c>
      <c r="E621" t="s">
        <v>1438</v>
      </c>
      <c r="F621" t="s">
        <v>27</v>
      </c>
      <c r="G621" t="s">
        <v>27</v>
      </c>
      <c r="H621">
        <v>0.05</v>
      </c>
      <c r="I621" t="s">
        <v>5132</v>
      </c>
      <c r="J621">
        <v>1</v>
      </c>
      <c r="K621">
        <v>13</v>
      </c>
      <c r="L621" s="1" t="s">
        <v>7801</v>
      </c>
      <c r="M621" t="s">
        <v>1439</v>
      </c>
      <c r="N621">
        <v>3</v>
      </c>
      <c r="O621">
        <v>22</v>
      </c>
      <c r="P621">
        <v>108</v>
      </c>
      <c r="Q621" t="s">
        <v>33</v>
      </c>
      <c r="R621" t="s">
        <v>216</v>
      </c>
      <c r="S621">
        <v>1978</v>
      </c>
      <c r="T621">
        <v>2</v>
      </c>
      <c r="U621">
        <v>9</v>
      </c>
      <c r="V621" t="s">
        <v>30</v>
      </c>
      <c r="W621" t="s">
        <v>30</v>
      </c>
      <c r="X621" t="s">
        <v>30</v>
      </c>
      <c r="Y621">
        <v>10</v>
      </c>
      <c r="Z621">
        <v>2</v>
      </c>
      <c r="AA621" t="s">
        <v>7802</v>
      </c>
      <c r="AB621" t="s">
        <v>33</v>
      </c>
      <c r="AC621" t="s">
        <v>223</v>
      </c>
      <c r="AD621" t="s">
        <v>32</v>
      </c>
      <c r="AE621">
        <v>5</v>
      </c>
      <c r="AF621">
        <v>3120</v>
      </c>
      <c r="AG621" t="s">
        <v>1507</v>
      </c>
      <c r="AH621" t="s">
        <v>33</v>
      </c>
      <c r="AI621" t="s">
        <v>33</v>
      </c>
      <c r="AJ621" t="s">
        <v>33</v>
      </c>
    </row>
    <row r="622" spans="1:36" x14ac:dyDescent="0.25">
      <c r="A622">
        <v>13472</v>
      </c>
      <c r="B622" t="s">
        <v>7803</v>
      </c>
      <c r="C622" t="s">
        <v>5130</v>
      </c>
      <c r="D622" t="s">
        <v>7804</v>
      </c>
      <c r="E622" t="s">
        <v>1441</v>
      </c>
      <c r="F622" t="s">
        <v>27</v>
      </c>
      <c r="G622" t="s">
        <v>27</v>
      </c>
      <c r="H622">
        <v>0.05</v>
      </c>
      <c r="I622" t="s">
        <v>5132</v>
      </c>
      <c r="J622">
        <v>1</v>
      </c>
      <c r="K622">
        <v>14</v>
      </c>
      <c r="L622" s="1" t="s">
        <v>7805</v>
      </c>
      <c r="M622" t="s">
        <v>1442</v>
      </c>
      <c r="N622">
        <v>3</v>
      </c>
      <c r="O622">
        <v>22</v>
      </c>
      <c r="P622">
        <v>108</v>
      </c>
      <c r="Q622" t="s">
        <v>33</v>
      </c>
      <c r="R622" t="s">
        <v>216</v>
      </c>
      <c r="S622">
        <v>1981</v>
      </c>
      <c r="T622">
        <v>1</v>
      </c>
      <c r="U622">
        <v>9</v>
      </c>
      <c r="V622" t="s">
        <v>30</v>
      </c>
      <c r="W622" t="s">
        <v>30</v>
      </c>
      <c r="X622" t="s">
        <v>30</v>
      </c>
      <c r="Y622">
        <v>10</v>
      </c>
      <c r="Z622">
        <v>1</v>
      </c>
      <c r="AA622" t="s">
        <v>7806</v>
      </c>
      <c r="AB622" t="s">
        <v>33</v>
      </c>
      <c r="AC622" t="s">
        <v>223</v>
      </c>
      <c r="AD622" t="s">
        <v>38</v>
      </c>
      <c r="AE622">
        <v>5</v>
      </c>
      <c r="AF622">
        <v>3640</v>
      </c>
      <c r="AG622" t="s">
        <v>7807</v>
      </c>
      <c r="AH622" t="s">
        <v>27</v>
      </c>
      <c r="AI622" t="s">
        <v>33</v>
      </c>
      <c r="AJ622" t="s">
        <v>33</v>
      </c>
    </row>
    <row r="623" spans="1:36" x14ac:dyDescent="0.25">
      <c r="A623">
        <v>13473</v>
      </c>
      <c r="B623" t="s">
        <v>7808</v>
      </c>
      <c r="C623" t="s">
        <v>5130</v>
      </c>
      <c r="D623" t="s">
        <v>7809</v>
      </c>
      <c r="E623" t="s">
        <v>1444</v>
      </c>
      <c r="F623" t="s">
        <v>27</v>
      </c>
      <c r="G623" t="s">
        <v>27</v>
      </c>
      <c r="H623" t="s">
        <v>33</v>
      </c>
      <c r="I623" t="s">
        <v>5480</v>
      </c>
      <c r="J623">
        <v>1</v>
      </c>
      <c r="K623">
        <v>3</v>
      </c>
      <c r="L623" s="1" t="s">
        <v>7810</v>
      </c>
      <c r="M623" t="s">
        <v>1445</v>
      </c>
      <c r="N623">
        <v>6</v>
      </c>
      <c r="O623">
        <v>25</v>
      </c>
      <c r="P623">
        <v>16</v>
      </c>
      <c r="Q623" t="s">
        <v>33</v>
      </c>
      <c r="R623" t="s">
        <v>557</v>
      </c>
      <c r="S623">
        <v>1968</v>
      </c>
      <c r="T623">
        <v>2</v>
      </c>
      <c r="U623">
        <v>3</v>
      </c>
      <c r="V623" t="s">
        <v>30</v>
      </c>
      <c r="W623" t="s">
        <v>30</v>
      </c>
      <c r="X623" t="s">
        <v>30</v>
      </c>
      <c r="Y623">
        <v>10</v>
      </c>
      <c r="Z623" t="s">
        <v>33</v>
      </c>
      <c r="AA623" t="s">
        <v>7811</v>
      </c>
      <c r="AB623" t="s">
        <v>60</v>
      </c>
      <c r="AC623" t="s">
        <v>542</v>
      </c>
      <c r="AD623" t="s">
        <v>30</v>
      </c>
      <c r="AE623">
        <v>2</v>
      </c>
      <c r="AF623">
        <v>2600</v>
      </c>
      <c r="AG623" t="s">
        <v>33</v>
      </c>
      <c r="AH623" t="s">
        <v>33</v>
      </c>
      <c r="AI623" t="s">
        <v>33</v>
      </c>
      <c r="AJ623" t="s">
        <v>33</v>
      </c>
    </row>
    <row r="624" spans="1:36" x14ac:dyDescent="0.25">
      <c r="A624">
        <v>13474</v>
      </c>
      <c r="B624" t="s">
        <v>7812</v>
      </c>
      <c r="C624" t="s">
        <v>5130</v>
      </c>
      <c r="D624" t="s">
        <v>7813</v>
      </c>
      <c r="E624" t="s">
        <v>1446</v>
      </c>
      <c r="F624" t="s">
        <v>27</v>
      </c>
      <c r="G624" t="s">
        <v>27</v>
      </c>
      <c r="H624" t="s">
        <v>33</v>
      </c>
      <c r="I624" t="s">
        <v>5138</v>
      </c>
      <c r="J624">
        <v>1</v>
      </c>
      <c r="K624">
        <v>3</v>
      </c>
      <c r="L624" s="1" t="s">
        <v>7814</v>
      </c>
      <c r="M624" t="s">
        <v>1447</v>
      </c>
      <c r="N624">
        <v>6</v>
      </c>
      <c r="O624">
        <v>29</v>
      </c>
      <c r="P624">
        <v>101</v>
      </c>
      <c r="Q624" t="s">
        <v>33</v>
      </c>
      <c r="R624" t="s">
        <v>557</v>
      </c>
      <c r="S624">
        <v>1968</v>
      </c>
      <c r="T624">
        <v>1</v>
      </c>
      <c r="U624">
        <v>8</v>
      </c>
      <c r="V624" t="s">
        <v>30</v>
      </c>
      <c r="W624" t="s">
        <v>30</v>
      </c>
      <c r="X624" t="s">
        <v>30</v>
      </c>
      <c r="Y624">
        <v>10</v>
      </c>
      <c r="Z624" t="s">
        <v>33</v>
      </c>
      <c r="AA624" t="s">
        <v>7815</v>
      </c>
      <c r="AB624" t="s">
        <v>33</v>
      </c>
      <c r="AC624" t="s">
        <v>542</v>
      </c>
      <c r="AD624" t="s">
        <v>166</v>
      </c>
      <c r="AE624">
        <v>2</v>
      </c>
      <c r="AF624">
        <v>2600</v>
      </c>
      <c r="AG624" t="s">
        <v>33</v>
      </c>
      <c r="AH624" t="s">
        <v>33</v>
      </c>
      <c r="AI624" t="s">
        <v>33</v>
      </c>
      <c r="AJ624" t="s">
        <v>33</v>
      </c>
    </row>
    <row r="625" spans="1:36" x14ac:dyDescent="0.25">
      <c r="A625">
        <v>13475</v>
      </c>
      <c r="B625" t="s">
        <v>7816</v>
      </c>
      <c r="C625" t="s">
        <v>5130</v>
      </c>
      <c r="D625" t="s">
        <v>7817</v>
      </c>
      <c r="E625" t="s">
        <v>1448</v>
      </c>
      <c r="F625" t="s">
        <v>27</v>
      </c>
      <c r="G625" t="s">
        <v>27</v>
      </c>
      <c r="H625">
        <v>0.05</v>
      </c>
      <c r="I625" t="s">
        <v>5138</v>
      </c>
      <c r="J625">
        <v>1</v>
      </c>
      <c r="K625">
        <v>16</v>
      </c>
      <c r="L625" s="1" t="s">
        <v>7818</v>
      </c>
      <c r="M625" t="s">
        <v>1449</v>
      </c>
      <c r="N625">
        <v>1</v>
      </c>
      <c r="O625">
        <v>23</v>
      </c>
      <c r="P625">
        <v>101</v>
      </c>
      <c r="Q625" t="s">
        <v>33</v>
      </c>
      <c r="R625" t="s">
        <v>216</v>
      </c>
      <c r="S625">
        <v>1963</v>
      </c>
      <c r="T625">
        <v>2</v>
      </c>
      <c r="U625">
        <v>8</v>
      </c>
      <c r="V625" t="s">
        <v>30</v>
      </c>
      <c r="W625" t="s">
        <v>30</v>
      </c>
      <c r="X625" t="s">
        <v>30</v>
      </c>
      <c r="Y625">
        <v>10</v>
      </c>
      <c r="Z625">
        <v>2</v>
      </c>
      <c r="AA625" t="s">
        <v>7819</v>
      </c>
      <c r="AB625" t="s">
        <v>60</v>
      </c>
      <c r="AC625" t="s">
        <v>223</v>
      </c>
      <c r="AD625" t="s">
        <v>32</v>
      </c>
      <c r="AE625">
        <v>5</v>
      </c>
      <c r="AF625">
        <v>2600</v>
      </c>
      <c r="AG625" t="s">
        <v>7820</v>
      </c>
      <c r="AH625" t="s">
        <v>33</v>
      </c>
      <c r="AI625" t="s">
        <v>33</v>
      </c>
      <c r="AJ625" t="s">
        <v>33</v>
      </c>
    </row>
    <row r="626" spans="1:36" x14ac:dyDescent="0.25">
      <c r="A626">
        <v>13476</v>
      </c>
      <c r="B626" t="s">
        <v>7821</v>
      </c>
      <c r="C626" t="s">
        <v>5130</v>
      </c>
      <c r="D626" t="s">
        <v>7822</v>
      </c>
      <c r="E626" t="s">
        <v>1451</v>
      </c>
      <c r="F626" t="s">
        <v>27</v>
      </c>
      <c r="G626" t="s">
        <v>27</v>
      </c>
      <c r="H626" t="s">
        <v>33</v>
      </c>
      <c r="I626" t="s">
        <v>5138</v>
      </c>
      <c r="J626">
        <v>1</v>
      </c>
      <c r="K626">
        <v>3</v>
      </c>
      <c r="L626" s="1" t="s">
        <v>7823</v>
      </c>
      <c r="M626" t="s">
        <v>1452</v>
      </c>
      <c r="N626">
        <v>6</v>
      </c>
      <c r="O626">
        <v>25</v>
      </c>
      <c r="P626">
        <v>101</v>
      </c>
      <c r="Q626" t="s">
        <v>33</v>
      </c>
      <c r="R626" t="s">
        <v>532</v>
      </c>
      <c r="S626">
        <v>1947</v>
      </c>
      <c r="T626">
        <v>1</v>
      </c>
      <c r="U626">
        <v>8</v>
      </c>
      <c r="V626" t="s">
        <v>30</v>
      </c>
      <c r="W626" t="s">
        <v>30</v>
      </c>
      <c r="X626" t="s">
        <v>30</v>
      </c>
      <c r="Y626">
        <v>10</v>
      </c>
      <c r="Z626" t="s">
        <v>33</v>
      </c>
      <c r="AA626" t="s">
        <v>7824</v>
      </c>
      <c r="AB626" t="s">
        <v>33</v>
      </c>
      <c r="AC626" t="s">
        <v>6048</v>
      </c>
      <c r="AD626" t="s">
        <v>43</v>
      </c>
      <c r="AE626">
        <v>2</v>
      </c>
      <c r="AF626">
        <v>3380</v>
      </c>
      <c r="AG626" t="s">
        <v>33</v>
      </c>
      <c r="AH626" t="s">
        <v>33</v>
      </c>
      <c r="AI626" t="s">
        <v>33</v>
      </c>
      <c r="AJ626" t="s">
        <v>33</v>
      </c>
    </row>
    <row r="627" spans="1:36" x14ac:dyDescent="0.25">
      <c r="A627">
        <v>13477</v>
      </c>
      <c r="B627" t="s">
        <v>7825</v>
      </c>
      <c r="C627" t="s">
        <v>5136</v>
      </c>
      <c r="D627" t="s">
        <v>7826</v>
      </c>
      <c r="E627" t="s">
        <v>1454</v>
      </c>
      <c r="F627" t="s">
        <v>27</v>
      </c>
      <c r="G627" t="s">
        <v>27</v>
      </c>
      <c r="H627" t="s">
        <v>33</v>
      </c>
      <c r="I627" t="s">
        <v>5138</v>
      </c>
      <c r="J627">
        <v>3</v>
      </c>
      <c r="K627">
        <v>8</v>
      </c>
      <c r="L627" s="1" t="s">
        <v>7827</v>
      </c>
      <c r="M627" t="s">
        <v>1455</v>
      </c>
      <c r="N627">
        <v>5</v>
      </c>
      <c r="O627">
        <v>30</v>
      </c>
      <c r="P627">
        <v>123</v>
      </c>
      <c r="Q627" t="s">
        <v>33</v>
      </c>
      <c r="R627" t="s">
        <v>532</v>
      </c>
      <c r="S627">
        <v>1960</v>
      </c>
      <c r="T627">
        <v>2</v>
      </c>
      <c r="U627">
        <v>13</v>
      </c>
      <c r="V627" t="s">
        <v>30</v>
      </c>
      <c r="W627" t="s">
        <v>30</v>
      </c>
      <c r="X627" t="s">
        <v>30</v>
      </c>
      <c r="Y627">
        <v>10</v>
      </c>
      <c r="Z627">
        <v>2</v>
      </c>
      <c r="AA627" t="s">
        <v>7828</v>
      </c>
      <c r="AB627" t="s">
        <v>60</v>
      </c>
      <c r="AC627" t="s">
        <v>6048</v>
      </c>
      <c r="AD627" t="s">
        <v>30</v>
      </c>
      <c r="AE627">
        <v>5</v>
      </c>
      <c r="AF627">
        <v>1820</v>
      </c>
      <c r="AG627" t="s">
        <v>33</v>
      </c>
      <c r="AH627" t="s">
        <v>33</v>
      </c>
      <c r="AI627" t="s">
        <v>33</v>
      </c>
      <c r="AJ627" t="s">
        <v>33</v>
      </c>
    </row>
    <row r="628" spans="1:36" x14ac:dyDescent="0.25">
      <c r="A628">
        <v>13478</v>
      </c>
      <c r="B628" t="s">
        <v>7829</v>
      </c>
      <c r="C628" t="s">
        <v>5136</v>
      </c>
      <c r="D628" t="s">
        <v>7830</v>
      </c>
      <c r="E628" t="s">
        <v>1457</v>
      </c>
      <c r="F628" t="s">
        <v>27</v>
      </c>
      <c r="G628" t="s">
        <v>27</v>
      </c>
      <c r="H628" t="s">
        <v>33</v>
      </c>
      <c r="I628" t="s">
        <v>5132</v>
      </c>
      <c r="J628">
        <v>3</v>
      </c>
      <c r="K628">
        <v>8</v>
      </c>
      <c r="L628" s="1" t="s">
        <v>7831</v>
      </c>
      <c r="M628" t="s">
        <v>1458</v>
      </c>
      <c r="N628">
        <v>5</v>
      </c>
      <c r="O628">
        <v>30</v>
      </c>
      <c r="P628">
        <v>123</v>
      </c>
      <c r="Q628" t="s">
        <v>33</v>
      </c>
      <c r="R628" t="s">
        <v>216</v>
      </c>
      <c r="S628">
        <v>1989</v>
      </c>
      <c r="T628">
        <v>2</v>
      </c>
      <c r="U628">
        <v>13</v>
      </c>
      <c r="V628" t="s">
        <v>30</v>
      </c>
      <c r="W628" t="s">
        <v>30</v>
      </c>
      <c r="X628" t="s">
        <v>30</v>
      </c>
      <c r="Y628">
        <v>10</v>
      </c>
      <c r="Z628">
        <v>2</v>
      </c>
      <c r="AA628" t="s">
        <v>7832</v>
      </c>
      <c r="AB628" t="s">
        <v>60</v>
      </c>
      <c r="AC628" t="s">
        <v>223</v>
      </c>
      <c r="AD628" t="s">
        <v>30</v>
      </c>
      <c r="AE628">
        <v>5</v>
      </c>
      <c r="AF628">
        <v>1820</v>
      </c>
      <c r="AG628" t="s">
        <v>7833</v>
      </c>
      <c r="AH628" t="s">
        <v>33</v>
      </c>
      <c r="AI628" t="s">
        <v>33</v>
      </c>
      <c r="AJ628" t="s">
        <v>33</v>
      </c>
    </row>
    <row r="629" spans="1:36" x14ac:dyDescent="0.25">
      <c r="A629">
        <v>13479</v>
      </c>
      <c r="B629" t="s">
        <v>7834</v>
      </c>
      <c r="C629" t="s">
        <v>5136</v>
      </c>
      <c r="D629" t="s">
        <v>7835</v>
      </c>
      <c r="E629" t="s">
        <v>1459</v>
      </c>
      <c r="F629" t="s">
        <v>27</v>
      </c>
      <c r="G629" t="s">
        <v>27</v>
      </c>
      <c r="H629" t="s">
        <v>33</v>
      </c>
      <c r="I629" t="s">
        <v>5132</v>
      </c>
      <c r="J629">
        <v>3</v>
      </c>
      <c r="K629">
        <v>8</v>
      </c>
      <c r="L629" s="1" t="s">
        <v>7836</v>
      </c>
      <c r="M629" t="s">
        <v>1460</v>
      </c>
      <c r="N629">
        <v>5</v>
      </c>
      <c r="O629">
        <v>30</v>
      </c>
      <c r="P629">
        <v>123</v>
      </c>
      <c r="Q629" t="s">
        <v>33</v>
      </c>
      <c r="R629" t="s">
        <v>541</v>
      </c>
      <c r="S629">
        <v>1989</v>
      </c>
      <c r="T629">
        <v>2</v>
      </c>
      <c r="U629">
        <v>13</v>
      </c>
      <c r="V629" t="s">
        <v>30</v>
      </c>
      <c r="W629" t="s">
        <v>30</v>
      </c>
      <c r="X629" t="s">
        <v>30</v>
      </c>
      <c r="Y629">
        <v>10</v>
      </c>
      <c r="Z629">
        <v>2</v>
      </c>
      <c r="AA629" t="s">
        <v>7837</v>
      </c>
      <c r="AB629" t="s">
        <v>60</v>
      </c>
      <c r="AC629" t="s">
        <v>533</v>
      </c>
      <c r="AD629" t="s">
        <v>32</v>
      </c>
      <c r="AE629">
        <v>5</v>
      </c>
      <c r="AF629">
        <v>1820</v>
      </c>
      <c r="AG629" t="s">
        <v>72</v>
      </c>
      <c r="AH629" t="s">
        <v>33</v>
      </c>
      <c r="AI629" t="s">
        <v>33</v>
      </c>
      <c r="AJ629" t="s">
        <v>33</v>
      </c>
    </row>
    <row r="630" spans="1:36" x14ac:dyDescent="0.25">
      <c r="A630">
        <v>13480</v>
      </c>
      <c r="B630" t="s">
        <v>7838</v>
      </c>
      <c r="C630" t="s">
        <v>5136</v>
      </c>
      <c r="D630" t="s">
        <v>7839</v>
      </c>
      <c r="E630" t="s">
        <v>1461</v>
      </c>
      <c r="F630" t="s">
        <v>27</v>
      </c>
      <c r="G630" t="s">
        <v>27</v>
      </c>
      <c r="H630" t="s">
        <v>33</v>
      </c>
      <c r="I630" t="s">
        <v>5132</v>
      </c>
      <c r="J630">
        <v>3</v>
      </c>
      <c r="K630">
        <v>8</v>
      </c>
      <c r="L630" s="1" t="s">
        <v>7840</v>
      </c>
      <c r="M630" t="s">
        <v>1462</v>
      </c>
      <c r="N630">
        <v>5</v>
      </c>
      <c r="O630">
        <v>30</v>
      </c>
      <c r="P630">
        <v>123</v>
      </c>
      <c r="Q630" t="s">
        <v>33</v>
      </c>
      <c r="R630" t="s">
        <v>216</v>
      </c>
      <c r="S630">
        <v>1972</v>
      </c>
      <c r="T630">
        <v>2</v>
      </c>
      <c r="U630">
        <v>13</v>
      </c>
      <c r="V630" t="s">
        <v>30</v>
      </c>
      <c r="W630" t="s">
        <v>30</v>
      </c>
      <c r="X630" t="s">
        <v>30</v>
      </c>
      <c r="Y630">
        <v>10</v>
      </c>
      <c r="Z630">
        <v>2</v>
      </c>
      <c r="AA630" t="s">
        <v>7841</v>
      </c>
      <c r="AB630" t="s">
        <v>60</v>
      </c>
      <c r="AC630" t="s">
        <v>223</v>
      </c>
      <c r="AD630" t="s">
        <v>30</v>
      </c>
      <c r="AE630">
        <v>5</v>
      </c>
      <c r="AF630">
        <v>1820</v>
      </c>
      <c r="AG630" t="s">
        <v>33</v>
      </c>
      <c r="AH630" t="s">
        <v>33</v>
      </c>
      <c r="AI630" t="s">
        <v>33</v>
      </c>
      <c r="AJ630" t="s">
        <v>33</v>
      </c>
    </row>
    <row r="631" spans="1:36" x14ac:dyDescent="0.25">
      <c r="A631">
        <v>13481</v>
      </c>
      <c r="B631" t="s">
        <v>7842</v>
      </c>
      <c r="C631" t="s">
        <v>5136</v>
      </c>
      <c r="D631" t="s">
        <v>7843</v>
      </c>
      <c r="E631" t="s">
        <v>7844</v>
      </c>
      <c r="F631" t="s">
        <v>27</v>
      </c>
      <c r="G631" t="s">
        <v>27</v>
      </c>
      <c r="H631" t="s">
        <v>33</v>
      </c>
      <c r="I631" t="s">
        <v>5138</v>
      </c>
      <c r="J631">
        <v>3</v>
      </c>
      <c r="K631">
        <v>8</v>
      </c>
      <c r="L631" s="1" t="s">
        <v>7845</v>
      </c>
      <c r="M631" t="s">
        <v>7846</v>
      </c>
      <c r="N631">
        <v>5</v>
      </c>
      <c r="O631">
        <v>30</v>
      </c>
      <c r="P631">
        <v>123</v>
      </c>
      <c r="Q631" t="s">
        <v>33</v>
      </c>
      <c r="R631" t="s">
        <v>532</v>
      </c>
      <c r="S631">
        <v>1980</v>
      </c>
      <c r="T631">
        <v>2</v>
      </c>
      <c r="U631">
        <v>13</v>
      </c>
      <c r="V631" t="s">
        <v>30</v>
      </c>
      <c r="W631" t="s">
        <v>30</v>
      </c>
      <c r="X631" t="s">
        <v>30</v>
      </c>
      <c r="Y631">
        <v>10</v>
      </c>
      <c r="Z631">
        <v>2</v>
      </c>
      <c r="AA631" t="s">
        <v>7847</v>
      </c>
      <c r="AB631" t="s">
        <v>60</v>
      </c>
      <c r="AC631" t="s">
        <v>6048</v>
      </c>
      <c r="AD631" t="s">
        <v>30</v>
      </c>
      <c r="AE631">
        <v>5</v>
      </c>
      <c r="AF631">
        <v>1300</v>
      </c>
      <c r="AG631" t="s">
        <v>1537</v>
      </c>
      <c r="AH631" t="s">
        <v>33</v>
      </c>
      <c r="AI631" t="s">
        <v>33</v>
      </c>
      <c r="AJ631" t="s">
        <v>33</v>
      </c>
    </row>
    <row r="632" spans="1:36" x14ac:dyDescent="0.25">
      <c r="A632">
        <v>13482</v>
      </c>
      <c r="B632" t="s">
        <v>7848</v>
      </c>
      <c r="C632" t="s">
        <v>5136</v>
      </c>
      <c r="D632" t="s">
        <v>7849</v>
      </c>
      <c r="E632" t="s">
        <v>1463</v>
      </c>
      <c r="F632" t="s">
        <v>27</v>
      </c>
      <c r="G632" t="s">
        <v>27</v>
      </c>
      <c r="H632" t="s">
        <v>33</v>
      </c>
      <c r="I632" t="s">
        <v>5132</v>
      </c>
      <c r="J632">
        <v>3</v>
      </c>
      <c r="K632">
        <v>8</v>
      </c>
      <c r="L632" s="1" t="s">
        <v>7850</v>
      </c>
      <c r="M632" t="s">
        <v>1462</v>
      </c>
      <c r="N632">
        <v>5</v>
      </c>
      <c r="O632">
        <v>30</v>
      </c>
      <c r="P632">
        <v>123</v>
      </c>
      <c r="Q632" t="s">
        <v>33</v>
      </c>
      <c r="R632" t="s">
        <v>541</v>
      </c>
      <c r="S632">
        <v>1979</v>
      </c>
      <c r="T632">
        <v>2</v>
      </c>
      <c r="U632">
        <v>13</v>
      </c>
      <c r="V632" t="s">
        <v>30</v>
      </c>
      <c r="W632" t="s">
        <v>30</v>
      </c>
      <c r="X632" t="s">
        <v>30</v>
      </c>
      <c r="Y632">
        <v>10</v>
      </c>
      <c r="Z632">
        <v>2</v>
      </c>
      <c r="AA632" t="s">
        <v>1567</v>
      </c>
      <c r="AB632" t="s">
        <v>60</v>
      </c>
      <c r="AC632" t="s">
        <v>533</v>
      </c>
      <c r="AD632" t="s">
        <v>32</v>
      </c>
      <c r="AE632">
        <v>5</v>
      </c>
      <c r="AF632">
        <v>1820</v>
      </c>
      <c r="AG632" t="s">
        <v>33</v>
      </c>
      <c r="AH632" t="s">
        <v>33</v>
      </c>
      <c r="AI632" t="s">
        <v>33</v>
      </c>
      <c r="AJ632" t="s">
        <v>33</v>
      </c>
    </row>
    <row r="633" spans="1:36" x14ac:dyDescent="0.25">
      <c r="A633">
        <v>13483</v>
      </c>
      <c r="B633" t="s">
        <v>7851</v>
      </c>
      <c r="C633" t="s">
        <v>5130</v>
      </c>
      <c r="D633" t="s">
        <v>7852</v>
      </c>
      <c r="E633" t="s">
        <v>1464</v>
      </c>
      <c r="F633" t="s">
        <v>27</v>
      </c>
      <c r="G633" t="s">
        <v>27</v>
      </c>
      <c r="H633">
        <v>0.05</v>
      </c>
      <c r="I633" t="s">
        <v>5138</v>
      </c>
      <c r="J633">
        <v>1</v>
      </c>
      <c r="K633">
        <v>10</v>
      </c>
      <c r="L633" s="1" t="s">
        <v>7853</v>
      </c>
      <c r="M633" t="s">
        <v>1465</v>
      </c>
      <c r="N633">
        <v>3</v>
      </c>
      <c r="O633">
        <v>22</v>
      </c>
      <c r="P633">
        <v>108</v>
      </c>
      <c r="Q633" t="s">
        <v>33</v>
      </c>
      <c r="R633" t="s">
        <v>216</v>
      </c>
      <c r="S633">
        <v>1965</v>
      </c>
      <c r="T633">
        <v>2</v>
      </c>
      <c r="U633">
        <v>8</v>
      </c>
      <c r="V633" t="s">
        <v>30</v>
      </c>
      <c r="W633" t="s">
        <v>30</v>
      </c>
      <c r="X633" t="s">
        <v>30</v>
      </c>
      <c r="Y633">
        <v>10</v>
      </c>
      <c r="Z633">
        <v>1</v>
      </c>
      <c r="AA633" t="s">
        <v>1570</v>
      </c>
      <c r="AB633" t="s">
        <v>60</v>
      </c>
      <c r="AC633" t="s">
        <v>223</v>
      </c>
      <c r="AD633" t="s">
        <v>38</v>
      </c>
      <c r="AE633">
        <v>5</v>
      </c>
      <c r="AF633">
        <v>2080</v>
      </c>
      <c r="AG633" t="s">
        <v>33</v>
      </c>
      <c r="AH633" t="s">
        <v>33</v>
      </c>
      <c r="AI633" t="s">
        <v>33</v>
      </c>
      <c r="AJ633" t="s">
        <v>33</v>
      </c>
    </row>
    <row r="634" spans="1:36" x14ac:dyDescent="0.25">
      <c r="A634">
        <v>13484</v>
      </c>
      <c r="B634" t="s">
        <v>7854</v>
      </c>
      <c r="C634" t="s">
        <v>5130</v>
      </c>
      <c r="D634" t="s">
        <v>7855</v>
      </c>
      <c r="E634" t="s">
        <v>1466</v>
      </c>
      <c r="F634" t="s">
        <v>27</v>
      </c>
      <c r="G634" t="s">
        <v>27</v>
      </c>
      <c r="H634">
        <v>-0.05</v>
      </c>
      <c r="I634" t="s">
        <v>5132</v>
      </c>
      <c r="J634">
        <v>1</v>
      </c>
      <c r="K634">
        <v>9</v>
      </c>
      <c r="L634" s="1" t="s">
        <v>7856</v>
      </c>
      <c r="M634" t="s">
        <v>1467</v>
      </c>
      <c r="N634">
        <v>3</v>
      </c>
      <c r="O634">
        <v>22</v>
      </c>
      <c r="P634">
        <v>108</v>
      </c>
      <c r="Q634" t="s">
        <v>33</v>
      </c>
      <c r="R634" t="s">
        <v>216</v>
      </c>
      <c r="S634">
        <v>1992</v>
      </c>
      <c r="T634">
        <v>1</v>
      </c>
      <c r="U634">
        <v>9</v>
      </c>
      <c r="V634" t="s">
        <v>30</v>
      </c>
      <c r="W634" t="s">
        <v>30</v>
      </c>
      <c r="X634" t="s">
        <v>30</v>
      </c>
      <c r="Y634">
        <v>10</v>
      </c>
      <c r="Z634">
        <v>1</v>
      </c>
      <c r="AA634" t="s">
        <v>7857</v>
      </c>
      <c r="AB634" t="s">
        <v>33</v>
      </c>
      <c r="AC634" t="s">
        <v>223</v>
      </c>
      <c r="AD634" t="s">
        <v>32</v>
      </c>
      <c r="AE634">
        <v>5</v>
      </c>
      <c r="AF634">
        <v>3640</v>
      </c>
      <c r="AG634" t="s">
        <v>1472</v>
      </c>
      <c r="AH634" t="s">
        <v>27</v>
      </c>
      <c r="AI634" t="s">
        <v>33</v>
      </c>
      <c r="AJ634" t="s">
        <v>33</v>
      </c>
    </row>
    <row r="635" spans="1:36" x14ac:dyDescent="0.25">
      <c r="A635">
        <v>13485</v>
      </c>
      <c r="B635" t="s">
        <v>7858</v>
      </c>
      <c r="C635" t="s">
        <v>5130</v>
      </c>
      <c r="D635" t="s">
        <v>7859</v>
      </c>
      <c r="E635" t="s">
        <v>1468</v>
      </c>
      <c r="F635" t="s">
        <v>27</v>
      </c>
      <c r="G635" t="s">
        <v>27</v>
      </c>
      <c r="H635" t="s">
        <v>33</v>
      </c>
      <c r="I635" t="s">
        <v>5138</v>
      </c>
      <c r="J635">
        <v>1</v>
      </c>
      <c r="K635">
        <v>18</v>
      </c>
      <c r="L635" s="1" t="s">
        <v>7860</v>
      </c>
      <c r="M635" t="s">
        <v>1469</v>
      </c>
      <c r="N635">
        <v>1</v>
      </c>
      <c r="O635">
        <v>24</v>
      </c>
      <c r="P635">
        <v>109</v>
      </c>
      <c r="Q635" t="s">
        <v>33</v>
      </c>
      <c r="R635" t="s">
        <v>557</v>
      </c>
      <c r="S635">
        <v>1951</v>
      </c>
      <c r="T635">
        <v>2</v>
      </c>
      <c r="U635">
        <v>10</v>
      </c>
      <c r="V635" t="s">
        <v>30</v>
      </c>
      <c r="W635" t="s">
        <v>30</v>
      </c>
      <c r="X635" t="s">
        <v>30</v>
      </c>
      <c r="Y635">
        <v>10</v>
      </c>
      <c r="Z635">
        <v>2</v>
      </c>
      <c r="AA635" t="s">
        <v>7861</v>
      </c>
      <c r="AB635" t="s">
        <v>60</v>
      </c>
      <c r="AC635" t="s">
        <v>542</v>
      </c>
      <c r="AD635" t="s">
        <v>38</v>
      </c>
      <c r="AE635">
        <v>3</v>
      </c>
      <c r="AF635">
        <v>4940</v>
      </c>
      <c r="AG635" t="s">
        <v>33</v>
      </c>
      <c r="AH635" t="s">
        <v>33</v>
      </c>
      <c r="AI635" t="s">
        <v>33</v>
      </c>
      <c r="AJ635" t="s">
        <v>33</v>
      </c>
    </row>
    <row r="636" spans="1:36" x14ac:dyDescent="0.25">
      <c r="A636">
        <v>13486</v>
      </c>
      <c r="B636" t="s">
        <v>7862</v>
      </c>
      <c r="C636" t="s">
        <v>5130</v>
      </c>
      <c r="D636" t="s">
        <v>7863</v>
      </c>
      <c r="E636" t="s">
        <v>1470</v>
      </c>
      <c r="F636" t="s">
        <v>27</v>
      </c>
      <c r="G636" t="s">
        <v>27</v>
      </c>
      <c r="H636" t="s">
        <v>33</v>
      </c>
      <c r="I636" t="s">
        <v>5132</v>
      </c>
      <c r="J636">
        <v>1</v>
      </c>
      <c r="K636">
        <v>19</v>
      </c>
      <c r="L636" s="1" t="s">
        <v>7864</v>
      </c>
      <c r="M636" t="s">
        <v>1471</v>
      </c>
      <c r="N636">
        <v>1</v>
      </c>
      <c r="O636">
        <v>23</v>
      </c>
      <c r="P636">
        <v>101</v>
      </c>
      <c r="Q636" t="s">
        <v>33</v>
      </c>
      <c r="R636" t="s">
        <v>216</v>
      </c>
      <c r="S636">
        <v>1989</v>
      </c>
      <c r="T636">
        <v>2</v>
      </c>
      <c r="U636">
        <v>8</v>
      </c>
      <c r="V636" t="s">
        <v>30</v>
      </c>
      <c r="W636" t="s">
        <v>30</v>
      </c>
      <c r="X636" t="s">
        <v>30</v>
      </c>
      <c r="Y636">
        <v>10</v>
      </c>
      <c r="Z636">
        <v>1</v>
      </c>
      <c r="AA636" t="s">
        <v>7865</v>
      </c>
      <c r="AB636" t="s">
        <v>33</v>
      </c>
      <c r="AC636" t="s">
        <v>223</v>
      </c>
      <c r="AD636" t="s">
        <v>43</v>
      </c>
      <c r="AE636">
        <v>8</v>
      </c>
      <c r="AF636">
        <v>3380</v>
      </c>
      <c r="AG636" t="s">
        <v>7866</v>
      </c>
      <c r="AH636" t="s">
        <v>33</v>
      </c>
      <c r="AI636" t="s">
        <v>33</v>
      </c>
      <c r="AJ636" t="s">
        <v>33</v>
      </c>
    </row>
    <row r="637" spans="1:36" x14ac:dyDescent="0.25">
      <c r="A637">
        <v>13487</v>
      </c>
      <c r="B637" t="s">
        <v>7867</v>
      </c>
      <c r="C637" t="s">
        <v>5130</v>
      </c>
      <c r="D637" t="s">
        <v>7868</v>
      </c>
      <c r="E637" t="s">
        <v>1473</v>
      </c>
      <c r="F637" t="s">
        <v>27</v>
      </c>
      <c r="G637" t="s">
        <v>27</v>
      </c>
      <c r="H637" t="s">
        <v>33</v>
      </c>
      <c r="I637" t="s">
        <v>5132</v>
      </c>
      <c r="J637">
        <v>1</v>
      </c>
      <c r="K637">
        <v>19</v>
      </c>
      <c r="L637" s="1" t="s">
        <v>7869</v>
      </c>
      <c r="M637" t="s">
        <v>1474</v>
      </c>
      <c r="N637">
        <v>1</v>
      </c>
      <c r="O637">
        <v>23</v>
      </c>
      <c r="P637">
        <v>101</v>
      </c>
      <c r="Q637" t="s">
        <v>33</v>
      </c>
      <c r="R637" t="s">
        <v>216</v>
      </c>
      <c r="S637">
        <v>1979</v>
      </c>
      <c r="T637">
        <v>2</v>
      </c>
      <c r="U637">
        <v>8</v>
      </c>
      <c r="V637" t="s">
        <v>30</v>
      </c>
      <c r="W637" t="s">
        <v>30</v>
      </c>
      <c r="X637" t="s">
        <v>30</v>
      </c>
      <c r="Y637">
        <v>10</v>
      </c>
      <c r="Z637">
        <v>1</v>
      </c>
      <c r="AA637" t="s">
        <v>1577</v>
      </c>
      <c r="AB637" t="s">
        <v>33</v>
      </c>
      <c r="AC637" t="s">
        <v>223</v>
      </c>
      <c r="AD637" t="s">
        <v>38</v>
      </c>
      <c r="AE637">
        <v>8</v>
      </c>
      <c r="AF637">
        <v>3380</v>
      </c>
      <c r="AG637" t="s">
        <v>1303</v>
      </c>
      <c r="AH637" t="s">
        <v>33</v>
      </c>
      <c r="AI637" t="s">
        <v>33</v>
      </c>
      <c r="AJ637" t="s">
        <v>33</v>
      </c>
    </row>
    <row r="638" spans="1:36" x14ac:dyDescent="0.25">
      <c r="A638">
        <v>13488</v>
      </c>
      <c r="B638" t="s">
        <v>7870</v>
      </c>
      <c r="C638" t="s">
        <v>5204</v>
      </c>
      <c r="D638" t="s">
        <v>7871</v>
      </c>
      <c r="E638" t="s">
        <v>7872</v>
      </c>
      <c r="F638" t="s">
        <v>27</v>
      </c>
      <c r="G638" t="s">
        <v>33</v>
      </c>
      <c r="H638">
        <v>-0.15</v>
      </c>
      <c r="I638" t="s">
        <v>5138</v>
      </c>
      <c r="J638">
        <v>1</v>
      </c>
      <c r="K638">
        <v>99</v>
      </c>
      <c r="L638" s="1" t="s">
        <v>7873</v>
      </c>
      <c r="M638" t="s">
        <v>7874</v>
      </c>
      <c r="N638">
        <v>3</v>
      </c>
      <c r="O638">
        <v>30</v>
      </c>
      <c r="P638">
        <v>125</v>
      </c>
      <c r="Q638" t="s">
        <v>33</v>
      </c>
      <c r="R638" t="s">
        <v>532</v>
      </c>
      <c r="S638">
        <v>1993</v>
      </c>
      <c r="T638">
        <v>1</v>
      </c>
      <c r="U638">
        <v>6</v>
      </c>
      <c r="V638" t="s">
        <v>30</v>
      </c>
      <c r="W638" t="s">
        <v>30</v>
      </c>
      <c r="X638" t="s">
        <v>30</v>
      </c>
      <c r="Y638">
        <v>10</v>
      </c>
      <c r="Z638">
        <v>1</v>
      </c>
      <c r="AA638" t="s">
        <v>7875</v>
      </c>
      <c r="AB638" t="s">
        <v>7876</v>
      </c>
      <c r="AC638" t="s">
        <v>6048</v>
      </c>
      <c r="AD638" t="s">
        <v>30</v>
      </c>
      <c r="AE638">
        <v>1</v>
      </c>
      <c r="AF638">
        <v>1170</v>
      </c>
      <c r="AG638" t="s">
        <v>33</v>
      </c>
      <c r="AH638" t="s">
        <v>27</v>
      </c>
      <c r="AI638" t="s">
        <v>33</v>
      </c>
      <c r="AJ638" t="s">
        <v>33</v>
      </c>
    </row>
    <row r="639" spans="1:36" x14ac:dyDescent="0.25">
      <c r="A639">
        <v>13489</v>
      </c>
      <c r="B639" t="s">
        <v>7877</v>
      </c>
      <c r="C639" t="s">
        <v>5130</v>
      </c>
      <c r="D639" t="s">
        <v>7878</v>
      </c>
      <c r="E639" t="s">
        <v>1476</v>
      </c>
      <c r="F639" t="s">
        <v>27</v>
      </c>
      <c r="G639" t="s">
        <v>27</v>
      </c>
      <c r="H639">
        <v>-0.05</v>
      </c>
      <c r="I639" t="s">
        <v>5138</v>
      </c>
      <c r="J639">
        <v>1</v>
      </c>
      <c r="K639">
        <v>1</v>
      </c>
      <c r="L639" s="1" t="s">
        <v>7879</v>
      </c>
      <c r="M639" t="s">
        <v>1477</v>
      </c>
      <c r="N639">
        <v>1</v>
      </c>
      <c r="O639">
        <v>24</v>
      </c>
      <c r="P639">
        <v>101</v>
      </c>
      <c r="Q639" t="s">
        <v>33</v>
      </c>
      <c r="R639" t="s">
        <v>216</v>
      </c>
      <c r="S639">
        <v>1984</v>
      </c>
      <c r="T639">
        <v>2</v>
      </c>
      <c r="U639">
        <v>8</v>
      </c>
      <c r="V639" t="s">
        <v>30</v>
      </c>
      <c r="W639" t="s">
        <v>30</v>
      </c>
      <c r="X639" t="s">
        <v>30</v>
      </c>
      <c r="Y639">
        <v>10</v>
      </c>
      <c r="Z639">
        <v>1</v>
      </c>
      <c r="AA639" t="s">
        <v>7880</v>
      </c>
      <c r="AB639" t="s">
        <v>60</v>
      </c>
      <c r="AC639" t="s">
        <v>223</v>
      </c>
      <c r="AD639" t="s">
        <v>32</v>
      </c>
      <c r="AE639">
        <v>3</v>
      </c>
      <c r="AF639">
        <v>4680</v>
      </c>
      <c r="AG639" t="s">
        <v>473</v>
      </c>
      <c r="AH639" t="s">
        <v>33</v>
      </c>
      <c r="AI639" t="s">
        <v>33</v>
      </c>
      <c r="AJ639" t="s">
        <v>33</v>
      </c>
    </row>
    <row r="640" spans="1:36" x14ac:dyDescent="0.25">
      <c r="A640">
        <v>13490</v>
      </c>
      <c r="B640" t="s">
        <v>7881</v>
      </c>
      <c r="C640" t="s">
        <v>5262</v>
      </c>
      <c r="D640" t="s">
        <v>7882</v>
      </c>
      <c r="E640" t="s">
        <v>1479</v>
      </c>
      <c r="F640" t="s">
        <v>27</v>
      </c>
      <c r="G640" t="s">
        <v>27</v>
      </c>
      <c r="H640">
        <v>-0.05</v>
      </c>
      <c r="I640" t="s">
        <v>5199</v>
      </c>
      <c r="J640">
        <v>1</v>
      </c>
      <c r="K640">
        <v>1</v>
      </c>
      <c r="L640" s="1" t="s">
        <v>7883</v>
      </c>
      <c r="M640" t="s">
        <v>1480</v>
      </c>
      <c r="N640">
        <v>1</v>
      </c>
      <c r="O640">
        <v>29</v>
      </c>
      <c r="P640">
        <v>101</v>
      </c>
      <c r="Q640" t="s">
        <v>33</v>
      </c>
      <c r="R640" t="s">
        <v>216</v>
      </c>
      <c r="S640">
        <v>1984</v>
      </c>
      <c r="T640">
        <v>5</v>
      </c>
      <c r="U640">
        <v>8</v>
      </c>
      <c r="V640" t="s">
        <v>30</v>
      </c>
      <c r="W640" t="s">
        <v>30</v>
      </c>
      <c r="X640" t="s">
        <v>30</v>
      </c>
      <c r="Y640">
        <v>10</v>
      </c>
      <c r="Z640">
        <v>1</v>
      </c>
      <c r="AA640" t="s">
        <v>7884</v>
      </c>
      <c r="AB640" t="s">
        <v>60</v>
      </c>
      <c r="AC640" t="s">
        <v>223</v>
      </c>
      <c r="AD640" t="s">
        <v>32</v>
      </c>
      <c r="AE640">
        <v>3</v>
      </c>
      <c r="AF640">
        <v>4160</v>
      </c>
      <c r="AG640" t="s">
        <v>33</v>
      </c>
      <c r="AH640" t="s">
        <v>33</v>
      </c>
      <c r="AI640" t="s">
        <v>33</v>
      </c>
      <c r="AJ640" t="s">
        <v>33</v>
      </c>
    </row>
    <row r="641" spans="1:36" x14ac:dyDescent="0.25">
      <c r="A641">
        <v>13491</v>
      </c>
      <c r="B641" t="s">
        <v>7885</v>
      </c>
      <c r="C641" t="s">
        <v>5130</v>
      </c>
      <c r="D641" t="s">
        <v>7886</v>
      </c>
      <c r="E641" t="s">
        <v>1481</v>
      </c>
      <c r="F641" t="s">
        <v>27</v>
      </c>
      <c r="G641" t="s">
        <v>27</v>
      </c>
      <c r="H641">
        <v>0.05</v>
      </c>
      <c r="I641" t="s">
        <v>5480</v>
      </c>
      <c r="J641">
        <v>1</v>
      </c>
      <c r="K641">
        <v>3</v>
      </c>
      <c r="L641" s="1" t="s">
        <v>7887</v>
      </c>
      <c r="M641" t="s">
        <v>1482</v>
      </c>
      <c r="N641">
        <v>6</v>
      </c>
      <c r="O641">
        <v>25</v>
      </c>
      <c r="P641">
        <v>16</v>
      </c>
      <c r="Q641" t="s">
        <v>33</v>
      </c>
      <c r="R641" t="s">
        <v>445</v>
      </c>
      <c r="S641">
        <v>1976</v>
      </c>
      <c r="T641">
        <v>2</v>
      </c>
      <c r="U641">
        <v>3</v>
      </c>
      <c r="V641" t="s">
        <v>30</v>
      </c>
      <c r="W641" t="s">
        <v>30</v>
      </c>
      <c r="X641" t="s">
        <v>30</v>
      </c>
      <c r="Y641">
        <v>10</v>
      </c>
      <c r="Z641" t="s">
        <v>33</v>
      </c>
      <c r="AA641" t="s">
        <v>7888</v>
      </c>
      <c r="AB641" t="s">
        <v>60</v>
      </c>
      <c r="AC641" t="s">
        <v>446</v>
      </c>
      <c r="AD641" t="s">
        <v>32</v>
      </c>
      <c r="AE641">
        <v>3</v>
      </c>
      <c r="AF641">
        <v>4680</v>
      </c>
      <c r="AG641" t="s">
        <v>7889</v>
      </c>
      <c r="AH641" t="s">
        <v>33</v>
      </c>
      <c r="AI641" t="s">
        <v>33</v>
      </c>
      <c r="AJ641" t="s">
        <v>33</v>
      </c>
    </row>
    <row r="642" spans="1:36" x14ac:dyDescent="0.25">
      <c r="A642">
        <v>13492</v>
      </c>
      <c r="B642" t="s">
        <v>7890</v>
      </c>
      <c r="C642" t="s">
        <v>5130</v>
      </c>
      <c r="D642" t="s">
        <v>7891</v>
      </c>
      <c r="E642" t="s">
        <v>1484</v>
      </c>
      <c r="F642" t="s">
        <v>27</v>
      </c>
      <c r="G642" t="s">
        <v>27</v>
      </c>
      <c r="H642">
        <v>0.05</v>
      </c>
      <c r="I642" t="s">
        <v>5199</v>
      </c>
      <c r="J642">
        <v>2</v>
      </c>
      <c r="K642">
        <v>11</v>
      </c>
      <c r="L642" s="1" t="s">
        <v>7892</v>
      </c>
      <c r="M642" t="s">
        <v>1485</v>
      </c>
      <c r="N642">
        <v>6</v>
      </c>
      <c r="O642">
        <v>35</v>
      </c>
      <c r="P642">
        <v>119</v>
      </c>
      <c r="Q642" t="s">
        <v>33</v>
      </c>
      <c r="R642" t="s">
        <v>445</v>
      </c>
      <c r="S642">
        <v>1990</v>
      </c>
      <c r="T642">
        <v>2</v>
      </c>
      <c r="U642">
        <v>13</v>
      </c>
      <c r="V642" t="s">
        <v>30</v>
      </c>
      <c r="W642" t="s">
        <v>30</v>
      </c>
      <c r="X642" t="s">
        <v>30</v>
      </c>
      <c r="Y642">
        <v>10</v>
      </c>
      <c r="Z642">
        <v>6</v>
      </c>
      <c r="AA642" t="s">
        <v>7893</v>
      </c>
      <c r="AB642" t="s">
        <v>33</v>
      </c>
      <c r="AC642" t="s">
        <v>446</v>
      </c>
      <c r="AD642" t="s">
        <v>50</v>
      </c>
      <c r="AE642">
        <v>5</v>
      </c>
      <c r="AF642">
        <v>2340</v>
      </c>
      <c r="AG642" t="s">
        <v>7894</v>
      </c>
      <c r="AH642" t="s">
        <v>33</v>
      </c>
      <c r="AI642" t="s">
        <v>33</v>
      </c>
      <c r="AJ642" t="s">
        <v>33</v>
      </c>
    </row>
    <row r="643" spans="1:36" x14ac:dyDescent="0.25">
      <c r="A643">
        <v>13493</v>
      </c>
      <c r="B643" t="s">
        <v>7895</v>
      </c>
      <c r="C643" t="s">
        <v>5204</v>
      </c>
      <c r="D643" t="s">
        <v>7896</v>
      </c>
      <c r="E643" t="s">
        <v>1486</v>
      </c>
      <c r="F643" t="s">
        <v>27</v>
      </c>
      <c r="G643" t="s">
        <v>33</v>
      </c>
      <c r="H643">
        <v>-0.15</v>
      </c>
      <c r="I643" t="s">
        <v>5138</v>
      </c>
      <c r="J643">
        <v>1</v>
      </c>
      <c r="K643">
        <v>96</v>
      </c>
      <c r="L643" s="1" t="s">
        <v>7897</v>
      </c>
      <c r="M643" t="s">
        <v>1487</v>
      </c>
      <c r="N643">
        <v>3</v>
      </c>
      <c r="O643">
        <v>33</v>
      </c>
      <c r="P643">
        <v>125</v>
      </c>
      <c r="Q643" t="s">
        <v>33</v>
      </c>
      <c r="R643" t="s">
        <v>80</v>
      </c>
      <c r="S643">
        <v>1975</v>
      </c>
      <c r="T643">
        <v>2</v>
      </c>
      <c r="U643">
        <v>6</v>
      </c>
      <c r="V643" t="s">
        <v>30</v>
      </c>
      <c r="W643" t="s">
        <v>30</v>
      </c>
      <c r="X643" t="s">
        <v>30</v>
      </c>
      <c r="Y643">
        <v>10</v>
      </c>
      <c r="Z643">
        <v>1</v>
      </c>
      <c r="AA643" t="s">
        <v>7898</v>
      </c>
      <c r="AB643" t="s">
        <v>7899</v>
      </c>
      <c r="AC643" t="s">
        <v>81</v>
      </c>
      <c r="AD643" t="s">
        <v>166</v>
      </c>
      <c r="AE643">
        <v>1</v>
      </c>
      <c r="AF643">
        <v>1560</v>
      </c>
      <c r="AG643" t="s">
        <v>33</v>
      </c>
      <c r="AH643" t="s">
        <v>33</v>
      </c>
      <c r="AI643" t="s">
        <v>33</v>
      </c>
      <c r="AJ643" t="s">
        <v>33</v>
      </c>
    </row>
    <row r="644" spans="1:36" x14ac:dyDescent="0.25">
      <c r="A644">
        <v>13494</v>
      </c>
      <c r="B644" t="s">
        <v>7900</v>
      </c>
      <c r="C644" t="s">
        <v>5136</v>
      </c>
      <c r="D644" t="s">
        <v>7901</v>
      </c>
      <c r="E644" t="s">
        <v>1489</v>
      </c>
      <c r="F644" t="s">
        <v>27</v>
      </c>
      <c r="G644" t="s">
        <v>27</v>
      </c>
      <c r="H644">
        <v>0.05</v>
      </c>
      <c r="I644" t="s">
        <v>5138</v>
      </c>
      <c r="J644">
        <v>3</v>
      </c>
      <c r="K644">
        <v>8</v>
      </c>
      <c r="L644" s="1" t="s">
        <v>7902</v>
      </c>
      <c r="M644" t="s">
        <v>1490</v>
      </c>
      <c r="N644">
        <v>5</v>
      </c>
      <c r="O644">
        <v>30</v>
      </c>
      <c r="P644">
        <v>123</v>
      </c>
      <c r="Q644">
        <v>1</v>
      </c>
      <c r="R644" t="s">
        <v>36</v>
      </c>
      <c r="S644">
        <v>1995</v>
      </c>
      <c r="T644">
        <v>1</v>
      </c>
      <c r="U644">
        <v>13</v>
      </c>
      <c r="V644" t="s">
        <v>30</v>
      </c>
      <c r="W644" t="s">
        <v>30</v>
      </c>
      <c r="X644" t="s">
        <v>30</v>
      </c>
      <c r="Y644">
        <v>10</v>
      </c>
      <c r="Z644">
        <v>2</v>
      </c>
      <c r="AA644" t="s">
        <v>7903</v>
      </c>
      <c r="AB644" t="s">
        <v>60</v>
      </c>
      <c r="AC644" t="s">
        <v>37</v>
      </c>
      <c r="AD644" t="s">
        <v>38</v>
      </c>
      <c r="AE644">
        <v>3</v>
      </c>
      <c r="AF644">
        <v>3380</v>
      </c>
      <c r="AG644" t="s">
        <v>7904</v>
      </c>
      <c r="AH644" t="s">
        <v>27</v>
      </c>
      <c r="AI644" t="s">
        <v>33</v>
      </c>
      <c r="AJ644" t="s">
        <v>33</v>
      </c>
    </row>
    <row r="645" spans="1:36" x14ac:dyDescent="0.25">
      <c r="A645">
        <v>13495</v>
      </c>
      <c r="B645" t="s">
        <v>7905</v>
      </c>
      <c r="C645" t="s">
        <v>5130</v>
      </c>
      <c r="D645" t="s">
        <v>7906</v>
      </c>
      <c r="E645" t="s">
        <v>1491</v>
      </c>
      <c r="F645" t="s">
        <v>27</v>
      </c>
      <c r="G645" t="s">
        <v>27</v>
      </c>
      <c r="H645" t="s">
        <v>33</v>
      </c>
      <c r="I645" t="s">
        <v>5132</v>
      </c>
      <c r="J645">
        <v>1</v>
      </c>
      <c r="K645">
        <v>7</v>
      </c>
      <c r="L645" s="1" t="s">
        <v>7907</v>
      </c>
      <c r="M645" t="s">
        <v>1492</v>
      </c>
      <c r="N645">
        <v>3</v>
      </c>
      <c r="O645">
        <v>22</v>
      </c>
      <c r="P645">
        <v>108</v>
      </c>
      <c r="Q645" t="s">
        <v>33</v>
      </c>
      <c r="R645" t="s">
        <v>216</v>
      </c>
      <c r="S645">
        <v>1971</v>
      </c>
      <c r="T645">
        <v>1</v>
      </c>
      <c r="U645">
        <v>9</v>
      </c>
      <c r="V645" t="s">
        <v>30</v>
      </c>
      <c r="W645" t="s">
        <v>30</v>
      </c>
      <c r="X645" t="s">
        <v>30</v>
      </c>
      <c r="Y645">
        <v>10</v>
      </c>
      <c r="Z645">
        <v>3</v>
      </c>
      <c r="AA645" t="s">
        <v>7908</v>
      </c>
      <c r="AB645" t="s">
        <v>33</v>
      </c>
      <c r="AC645" t="s">
        <v>223</v>
      </c>
      <c r="AD645" t="s">
        <v>32</v>
      </c>
      <c r="AE645">
        <v>5</v>
      </c>
      <c r="AF645">
        <v>3120</v>
      </c>
      <c r="AG645" t="s">
        <v>1502</v>
      </c>
      <c r="AH645" t="s">
        <v>27</v>
      </c>
      <c r="AI645" t="s">
        <v>33</v>
      </c>
      <c r="AJ645" t="s">
        <v>33</v>
      </c>
    </row>
    <row r="646" spans="1:36" x14ac:dyDescent="0.25">
      <c r="A646">
        <v>13496</v>
      </c>
      <c r="B646" t="s">
        <v>7909</v>
      </c>
      <c r="C646" t="s">
        <v>5130</v>
      </c>
      <c r="D646" t="s">
        <v>7910</v>
      </c>
      <c r="E646" t="s">
        <v>1494</v>
      </c>
      <c r="F646" t="s">
        <v>27</v>
      </c>
      <c r="G646" t="s">
        <v>27</v>
      </c>
      <c r="H646">
        <v>0.05</v>
      </c>
      <c r="I646" t="s">
        <v>5480</v>
      </c>
      <c r="J646">
        <v>1</v>
      </c>
      <c r="K646">
        <v>3</v>
      </c>
      <c r="L646" s="1" t="s">
        <v>7887</v>
      </c>
      <c r="M646" t="s">
        <v>1482</v>
      </c>
      <c r="N646">
        <v>6</v>
      </c>
      <c r="O646">
        <v>25</v>
      </c>
      <c r="P646">
        <v>16</v>
      </c>
      <c r="Q646" t="s">
        <v>33</v>
      </c>
      <c r="R646" t="s">
        <v>153</v>
      </c>
      <c r="S646">
        <v>1982</v>
      </c>
      <c r="T646">
        <v>2</v>
      </c>
      <c r="U646">
        <v>3</v>
      </c>
      <c r="V646" t="s">
        <v>30</v>
      </c>
      <c r="W646" t="s">
        <v>30</v>
      </c>
      <c r="X646" t="s">
        <v>30</v>
      </c>
      <c r="Y646">
        <v>10</v>
      </c>
      <c r="Z646" t="s">
        <v>33</v>
      </c>
      <c r="AA646" t="s">
        <v>7911</v>
      </c>
      <c r="AB646" t="s">
        <v>60</v>
      </c>
      <c r="AC646" t="s">
        <v>187</v>
      </c>
      <c r="AD646" t="s">
        <v>32</v>
      </c>
      <c r="AE646">
        <v>3</v>
      </c>
      <c r="AF646">
        <v>4680</v>
      </c>
      <c r="AG646" t="s">
        <v>7912</v>
      </c>
      <c r="AH646" t="s">
        <v>33</v>
      </c>
      <c r="AI646" t="s">
        <v>33</v>
      </c>
      <c r="AJ646" t="s">
        <v>33</v>
      </c>
    </row>
    <row r="647" spans="1:36" x14ac:dyDescent="0.25">
      <c r="A647">
        <v>13497</v>
      </c>
      <c r="B647" t="s">
        <v>7913</v>
      </c>
      <c r="C647" t="s">
        <v>5130</v>
      </c>
      <c r="D647" t="s">
        <v>7914</v>
      </c>
      <c r="E647" t="s">
        <v>1496</v>
      </c>
      <c r="F647" t="s">
        <v>27</v>
      </c>
      <c r="G647" t="s">
        <v>27</v>
      </c>
      <c r="H647" t="s">
        <v>33</v>
      </c>
      <c r="I647" t="s">
        <v>5138</v>
      </c>
      <c r="J647">
        <v>1</v>
      </c>
      <c r="K647">
        <v>3</v>
      </c>
      <c r="L647" s="1" t="s">
        <v>7915</v>
      </c>
      <c r="M647" t="s">
        <v>1497</v>
      </c>
      <c r="N647">
        <v>6</v>
      </c>
      <c r="O647">
        <v>29</v>
      </c>
      <c r="P647">
        <v>101</v>
      </c>
      <c r="Q647" t="s">
        <v>33</v>
      </c>
      <c r="R647" t="s">
        <v>445</v>
      </c>
      <c r="S647">
        <v>1960</v>
      </c>
      <c r="T647">
        <v>1</v>
      </c>
      <c r="U647">
        <v>8</v>
      </c>
      <c r="V647" t="s">
        <v>30</v>
      </c>
      <c r="W647" t="s">
        <v>30</v>
      </c>
      <c r="X647" t="s">
        <v>30</v>
      </c>
      <c r="Y647">
        <v>10</v>
      </c>
      <c r="Z647" t="s">
        <v>33</v>
      </c>
      <c r="AA647" t="s">
        <v>7916</v>
      </c>
      <c r="AB647" t="s">
        <v>60</v>
      </c>
      <c r="AC647" t="s">
        <v>446</v>
      </c>
      <c r="AD647" t="s">
        <v>166</v>
      </c>
      <c r="AE647">
        <v>2</v>
      </c>
      <c r="AF647">
        <v>2600</v>
      </c>
      <c r="AG647" t="s">
        <v>33</v>
      </c>
      <c r="AH647" t="s">
        <v>33</v>
      </c>
      <c r="AI647" t="s">
        <v>33</v>
      </c>
      <c r="AJ647" t="s">
        <v>33</v>
      </c>
    </row>
    <row r="648" spans="1:36" x14ac:dyDescent="0.25">
      <c r="A648">
        <v>13498</v>
      </c>
      <c r="B648" t="s">
        <v>7917</v>
      </c>
      <c r="C648" t="s">
        <v>5130</v>
      </c>
      <c r="D648" t="s">
        <v>7918</v>
      </c>
      <c r="E648" t="s">
        <v>1498</v>
      </c>
      <c r="F648" t="s">
        <v>27</v>
      </c>
      <c r="G648" t="s">
        <v>27</v>
      </c>
      <c r="H648" t="s">
        <v>33</v>
      </c>
      <c r="I648" t="s">
        <v>5480</v>
      </c>
      <c r="J648">
        <v>1</v>
      </c>
      <c r="K648">
        <v>3</v>
      </c>
      <c r="L648" s="1" t="s">
        <v>7919</v>
      </c>
      <c r="M648" t="s">
        <v>1499</v>
      </c>
      <c r="N648">
        <v>6</v>
      </c>
      <c r="O648">
        <v>25</v>
      </c>
      <c r="P648">
        <v>16</v>
      </c>
      <c r="Q648" t="s">
        <v>33</v>
      </c>
      <c r="R648" t="s">
        <v>445</v>
      </c>
      <c r="S648">
        <v>1960</v>
      </c>
      <c r="T648">
        <v>2</v>
      </c>
      <c r="U648">
        <v>3</v>
      </c>
      <c r="V648" t="s">
        <v>30</v>
      </c>
      <c r="W648" t="s">
        <v>30</v>
      </c>
      <c r="X648" t="s">
        <v>30</v>
      </c>
      <c r="Y648">
        <v>10</v>
      </c>
      <c r="Z648" t="s">
        <v>33</v>
      </c>
      <c r="AA648" t="s">
        <v>1594</v>
      </c>
      <c r="AB648" t="s">
        <v>60</v>
      </c>
      <c r="AC648" t="s">
        <v>446</v>
      </c>
      <c r="AD648" t="s">
        <v>32</v>
      </c>
      <c r="AE648">
        <v>2</v>
      </c>
      <c r="AF648">
        <v>3640</v>
      </c>
      <c r="AG648" t="s">
        <v>33</v>
      </c>
      <c r="AH648" t="s">
        <v>33</v>
      </c>
      <c r="AI648" t="s">
        <v>33</v>
      </c>
      <c r="AJ648" t="s">
        <v>33</v>
      </c>
    </row>
    <row r="649" spans="1:36" x14ac:dyDescent="0.25">
      <c r="A649">
        <v>13499</v>
      </c>
      <c r="B649" t="s">
        <v>7920</v>
      </c>
      <c r="C649" t="s">
        <v>5130</v>
      </c>
      <c r="D649" t="s">
        <v>7921</v>
      </c>
      <c r="E649" t="s">
        <v>1500</v>
      </c>
      <c r="F649" t="s">
        <v>27</v>
      </c>
      <c r="G649" t="s">
        <v>27</v>
      </c>
      <c r="H649" t="s">
        <v>33</v>
      </c>
      <c r="I649" t="s">
        <v>5132</v>
      </c>
      <c r="J649">
        <v>2</v>
      </c>
      <c r="K649">
        <v>18</v>
      </c>
      <c r="L649" s="1" t="s">
        <v>7922</v>
      </c>
      <c r="M649" t="s">
        <v>1501</v>
      </c>
      <c r="N649">
        <v>3</v>
      </c>
      <c r="O649">
        <v>35</v>
      </c>
      <c r="P649">
        <v>119</v>
      </c>
      <c r="Q649">
        <v>1</v>
      </c>
      <c r="R649" t="s">
        <v>249</v>
      </c>
      <c r="S649">
        <v>1966</v>
      </c>
      <c r="T649">
        <v>2</v>
      </c>
      <c r="U649">
        <v>13</v>
      </c>
      <c r="V649" t="s">
        <v>30</v>
      </c>
      <c r="W649" t="s">
        <v>30</v>
      </c>
      <c r="X649" t="s">
        <v>30</v>
      </c>
      <c r="Y649">
        <v>10</v>
      </c>
      <c r="Z649">
        <v>3</v>
      </c>
      <c r="AA649" t="s">
        <v>7923</v>
      </c>
      <c r="AB649" t="s">
        <v>33</v>
      </c>
      <c r="AC649" t="s">
        <v>251</v>
      </c>
      <c r="AD649" t="s">
        <v>32</v>
      </c>
      <c r="AE649">
        <v>3</v>
      </c>
      <c r="AF649">
        <v>3900</v>
      </c>
      <c r="AG649" t="s">
        <v>7924</v>
      </c>
      <c r="AH649" t="s">
        <v>33</v>
      </c>
      <c r="AI649" t="s">
        <v>33</v>
      </c>
      <c r="AJ649" t="s">
        <v>33</v>
      </c>
    </row>
    <row r="650" spans="1:36" x14ac:dyDescent="0.25">
      <c r="A650">
        <v>13500</v>
      </c>
      <c r="B650" t="s">
        <v>7925</v>
      </c>
      <c r="C650" t="s">
        <v>5130</v>
      </c>
      <c r="D650" t="s">
        <v>7926</v>
      </c>
      <c r="E650" t="s">
        <v>1503</v>
      </c>
      <c r="F650" t="s">
        <v>27</v>
      </c>
      <c r="G650" t="s">
        <v>27</v>
      </c>
      <c r="H650" t="s">
        <v>33</v>
      </c>
      <c r="I650" t="s">
        <v>5132</v>
      </c>
      <c r="J650">
        <v>2</v>
      </c>
      <c r="K650">
        <v>18</v>
      </c>
      <c r="L650" s="1" t="s">
        <v>7927</v>
      </c>
      <c r="M650" t="s">
        <v>1504</v>
      </c>
      <c r="N650">
        <v>3</v>
      </c>
      <c r="O650">
        <v>35</v>
      </c>
      <c r="P650">
        <v>119</v>
      </c>
      <c r="Q650">
        <v>1</v>
      </c>
      <c r="R650" t="s">
        <v>249</v>
      </c>
      <c r="S650">
        <v>1966</v>
      </c>
      <c r="T650">
        <v>1</v>
      </c>
      <c r="U650">
        <v>13</v>
      </c>
      <c r="V650" t="s">
        <v>30</v>
      </c>
      <c r="W650" t="s">
        <v>30</v>
      </c>
      <c r="X650" t="s">
        <v>30</v>
      </c>
      <c r="Y650">
        <v>10</v>
      </c>
      <c r="Z650">
        <v>3</v>
      </c>
      <c r="AA650" t="s">
        <v>7928</v>
      </c>
      <c r="AB650" t="s">
        <v>33</v>
      </c>
      <c r="AC650" t="s">
        <v>251</v>
      </c>
      <c r="AD650" t="s">
        <v>38</v>
      </c>
      <c r="AE650">
        <v>3</v>
      </c>
      <c r="AF650">
        <v>2860</v>
      </c>
      <c r="AG650" t="s">
        <v>33</v>
      </c>
      <c r="AH650" t="s">
        <v>33</v>
      </c>
      <c r="AI650" t="s">
        <v>33</v>
      </c>
      <c r="AJ650" t="s">
        <v>33</v>
      </c>
    </row>
    <row r="651" spans="1:36" x14ac:dyDescent="0.25">
      <c r="A651">
        <v>13501</v>
      </c>
      <c r="B651" t="s">
        <v>7929</v>
      </c>
      <c r="C651" t="s">
        <v>5130</v>
      </c>
      <c r="D651" t="s">
        <v>7930</v>
      </c>
      <c r="E651" t="s">
        <v>1505</v>
      </c>
      <c r="F651" t="s">
        <v>27</v>
      </c>
      <c r="G651" t="s">
        <v>27</v>
      </c>
      <c r="H651">
        <v>0.05</v>
      </c>
      <c r="I651" t="s">
        <v>5199</v>
      </c>
      <c r="J651">
        <v>2</v>
      </c>
      <c r="K651">
        <v>19</v>
      </c>
      <c r="L651" s="1" t="s">
        <v>7931</v>
      </c>
      <c r="M651" t="s">
        <v>1506</v>
      </c>
      <c r="N651">
        <v>3</v>
      </c>
      <c r="O651">
        <v>35</v>
      </c>
      <c r="P651">
        <v>119</v>
      </c>
      <c r="Q651">
        <v>1</v>
      </c>
      <c r="R651" t="s">
        <v>249</v>
      </c>
      <c r="S651">
        <v>1978</v>
      </c>
      <c r="T651">
        <v>2</v>
      </c>
      <c r="U651">
        <v>13</v>
      </c>
      <c r="V651" t="s">
        <v>30</v>
      </c>
      <c r="W651" t="s">
        <v>30</v>
      </c>
      <c r="X651" t="s">
        <v>30</v>
      </c>
      <c r="Y651">
        <v>10</v>
      </c>
      <c r="Z651">
        <v>3</v>
      </c>
      <c r="AA651" t="s">
        <v>7932</v>
      </c>
      <c r="AB651" t="s">
        <v>33</v>
      </c>
      <c r="AC651" t="s">
        <v>251</v>
      </c>
      <c r="AD651" t="s">
        <v>43</v>
      </c>
      <c r="AE651">
        <v>3</v>
      </c>
      <c r="AF651">
        <v>4160</v>
      </c>
      <c r="AG651" t="s">
        <v>7933</v>
      </c>
      <c r="AH651" t="s">
        <v>33</v>
      </c>
      <c r="AI651" t="s">
        <v>33</v>
      </c>
      <c r="AJ651" t="s">
        <v>33</v>
      </c>
    </row>
    <row r="652" spans="1:36" x14ac:dyDescent="0.25">
      <c r="A652">
        <v>13502</v>
      </c>
      <c r="B652" t="s">
        <v>7934</v>
      </c>
      <c r="C652" t="s">
        <v>5204</v>
      </c>
      <c r="D652" t="s">
        <v>7935</v>
      </c>
      <c r="E652" t="s">
        <v>1508</v>
      </c>
      <c r="F652" t="s">
        <v>27</v>
      </c>
      <c r="G652" t="s">
        <v>33</v>
      </c>
      <c r="H652">
        <v>-0.15</v>
      </c>
      <c r="I652" t="s">
        <v>5138</v>
      </c>
      <c r="J652">
        <v>1</v>
      </c>
      <c r="K652">
        <v>96</v>
      </c>
      <c r="L652" s="1" t="s">
        <v>7936</v>
      </c>
      <c r="M652" t="s">
        <v>1509</v>
      </c>
      <c r="N652">
        <v>3</v>
      </c>
      <c r="O652">
        <v>33</v>
      </c>
      <c r="P652">
        <v>125</v>
      </c>
      <c r="Q652" t="s">
        <v>33</v>
      </c>
      <c r="R652" t="s">
        <v>186</v>
      </c>
      <c r="S652">
        <v>1975</v>
      </c>
      <c r="T652">
        <v>2</v>
      </c>
      <c r="U652">
        <v>6</v>
      </c>
      <c r="V652" t="s">
        <v>30</v>
      </c>
      <c r="W652" t="s">
        <v>30</v>
      </c>
      <c r="X652" t="s">
        <v>30</v>
      </c>
      <c r="Y652">
        <v>10</v>
      </c>
      <c r="Z652">
        <v>1</v>
      </c>
      <c r="AA652" t="s">
        <v>7937</v>
      </c>
      <c r="AB652" t="s">
        <v>7938</v>
      </c>
      <c r="AC652" t="s">
        <v>217</v>
      </c>
      <c r="AD652" t="s">
        <v>166</v>
      </c>
      <c r="AE652">
        <v>1</v>
      </c>
      <c r="AF652">
        <v>1170</v>
      </c>
      <c r="AG652" t="s">
        <v>33</v>
      </c>
      <c r="AH652" t="s">
        <v>33</v>
      </c>
      <c r="AI652" t="s">
        <v>33</v>
      </c>
      <c r="AJ652" t="s">
        <v>33</v>
      </c>
    </row>
    <row r="653" spans="1:36" x14ac:dyDescent="0.25">
      <c r="A653">
        <v>13503</v>
      </c>
      <c r="B653" t="s">
        <v>7939</v>
      </c>
      <c r="C653" t="s">
        <v>5136</v>
      </c>
      <c r="D653" t="s">
        <v>7940</v>
      </c>
      <c r="E653" t="s">
        <v>1510</v>
      </c>
      <c r="F653" t="s">
        <v>27</v>
      </c>
      <c r="G653" t="s">
        <v>27</v>
      </c>
      <c r="H653" t="s">
        <v>33</v>
      </c>
      <c r="I653" t="s">
        <v>5138</v>
      </c>
      <c r="J653">
        <v>3</v>
      </c>
      <c r="K653">
        <v>8</v>
      </c>
      <c r="L653" s="1" t="s">
        <v>7941</v>
      </c>
      <c r="M653" t="s">
        <v>1511</v>
      </c>
      <c r="N653">
        <v>5</v>
      </c>
      <c r="O653">
        <v>35</v>
      </c>
      <c r="P653">
        <v>119</v>
      </c>
      <c r="Q653" t="s">
        <v>33</v>
      </c>
      <c r="R653" t="s">
        <v>532</v>
      </c>
      <c r="S653">
        <v>1992</v>
      </c>
      <c r="T653">
        <v>1</v>
      </c>
      <c r="U653">
        <v>12</v>
      </c>
      <c r="V653" t="s">
        <v>30</v>
      </c>
      <c r="W653" t="s">
        <v>30</v>
      </c>
      <c r="X653" t="s">
        <v>30</v>
      </c>
      <c r="Y653">
        <v>10</v>
      </c>
      <c r="Z653">
        <v>2</v>
      </c>
      <c r="AA653" t="s">
        <v>7942</v>
      </c>
      <c r="AB653" t="s">
        <v>33</v>
      </c>
      <c r="AC653" t="s">
        <v>6048</v>
      </c>
      <c r="AD653" t="s">
        <v>166</v>
      </c>
      <c r="AE653">
        <v>3</v>
      </c>
      <c r="AF653">
        <v>3380</v>
      </c>
      <c r="AG653" t="s">
        <v>33</v>
      </c>
      <c r="AH653" t="s">
        <v>33</v>
      </c>
      <c r="AI653" t="s">
        <v>33</v>
      </c>
      <c r="AJ653" t="s">
        <v>33</v>
      </c>
    </row>
    <row r="654" spans="1:36" x14ac:dyDescent="0.25">
      <c r="A654">
        <v>13504</v>
      </c>
      <c r="B654" t="s">
        <v>7943</v>
      </c>
      <c r="C654" t="s">
        <v>5130</v>
      </c>
      <c r="D654" t="s">
        <v>7944</v>
      </c>
      <c r="E654" t="s">
        <v>1512</v>
      </c>
      <c r="F654" t="s">
        <v>27</v>
      </c>
      <c r="G654" t="s">
        <v>27</v>
      </c>
      <c r="H654">
        <v>-0.05</v>
      </c>
      <c r="I654" t="s">
        <v>5199</v>
      </c>
      <c r="J654">
        <v>1</v>
      </c>
      <c r="K654">
        <v>1</v>
      </c>
      <c r="L654" s="1" t="s">
        <v>7945</v>
      </c>
      <c r="M654" t="s">
        <v>1513</v>
      </c>
      <c r="N654">
        <v>1</v>
      </c>
      <c r="O654">
        <v>26</v>
      </c>
      <c r="P654">
        <v>101</v>
      </c>
      <c r="Q654" t="s">
        <v>33</v>
      </c>
      <c r="R654" t="s">
        <v>216</v>
      </c>
      <c r="S654">
        <v>1960</v>
      </c>
      <c r="T654">
        <v>1</v>
      </c>
      <c r="U654">
        <v>3</v>
      </c>
      <c r="V654" t="s">
        <v>30</v>
      </c>
      <c r="W654" t="s">
        <v>30</v>
      </c>
      <c r="X654" t="s">
        <v>30</v>
      </c>
      <c r="Y654">
        <v>10</v>
      </c>
      <c r="Z654" t="s">
        <v>33</v>
      </c>
      <c r="AA654" t="s">
        <v>7946</v>
      </c>
      <c r="AB654" t="s">
        <v>60</v>
      </c>
      <c r="AC654" t="s">
        <v>223</v>
      </c>
      <c r="AD654" t="s">
        <v>166</v>
      </c>
      <c r="AE654">
        <v>3</v>
      </c>
      <c r="AF654">
        <v>2860</v>
      </c>
      <c r="AG654" t="s">
        <v>33</v>
      </c>
      <c r="AH654" t="s">
        <v>33</v>
      </c>
      <c r="AI654" t="s">
        <v>33</v>
      </c>
      <c r="AJ654" t="s">
        <v>33</v>
      </c>
    </row>
    <row r="655" spans="1:36" x14ac:dyDescent="0.25">
      <c r="A655">
        <v>13505</v>
      </c>
      <c r="B655" t="s">
        <v>7947</v>
      </c>
      <c r="C655" t="s">
        <v>5262</v>
      </c>
      <c r="D655" t="s">
        <v>7948</v>
      </c>
      <c r="E655" t="s">
        <v>1514</v>
      </c>
      <c r="F655" t="s">
        <v>27</v>
      </c>
      <c r="G655" t="s">
        <v>27</v>
      </c>
      <c r="H655">
        <v>-0.05</v>
      </c>
      <c r="I655" t="s">
        <v>5132</v>
      </c>
      <c r="J655">
        <v>1</v>
      </c>
      <c r="K655">
        <v>5</v>
      </c>
      <c r="L655" s="1" t="s">
        <v>7949</v>
      </c>
      <c r="M655" t="s">
        <v>1515</v>
      </c>
      <c r="N655">
        <v>2</v>
      </c>
      <c r="O655">
        <v>23</v>
      </c>
      <c r="P655">
        <v>101</v>
      </c>
      <c r="Q655">
        <v>1</v>
      </c>
      <c r="R655" t="s">
        <v>41</v>
      </c>
      <c r="S655">
        <v>1964</v>
      </c>
      <c r="T655">
        <v>5</v>
      </c>
      <c r="U655">
        <v>8</v>
      </c>
      <c r="V655" t="s">
        <v>30</v>
      </c>
      <c r="W655" t="s">
        <v>30</v>
      </c>
      <c r="X655" t="s">
        <v>30</v>
      </c>
      <c r="Y655">
        <v>10</v>
      </c>
      <c r="Z655">
        <v>3</v>
      </c>
      <c r="AA655" t="s">
        <v>7950</v>
      </c>
      <c r="AB655" t="s">
        <v>60</v>
      </c>
      <c r="AC655" t="s">
        <v>42</v>
      </c>
      <c r="AD655" t="s">
        <v>32</v>
      </c>
      <c r="AE655">
        <v>8</v>
      </c>
      <c r="AF655">
        <v>3120</v>
      </c>
      <c r="AG655" t="s">
        <v>33</v>
      </c>
      <c r="AH655" t="s">
        <v>33</v>
      </c>
      <c r="AI655" t="s">
        <v>33</v>
      </c>
      <c r="AJ655" t="s">
        <v>33</v>
      </c>
    </row>
    <row r="656" spans="1:36" x14ac:dyDescent="0.25">
      <c r="A656">
        <v>13506</v>
      </c>
      <c r="B656" t="s">
        <v>7951</v>
      </c>
      <c r="C656" t="s">
        <v>5130</v>
      </c>
      <c r="D656" t="s">
        <v>7952</v>
      </c>
      <c r="E656" t="s">
        <v>1516</v>
      </c>
      <c r="F656" t="s">
        <v>27</v>
      </c>
      <c r="G656" t="s">
        <v>27</v>
      </c>
      <c r="H656">
        <v>-0.05</v>
      </c>
      <c r="I656" t="s">
        <v>5132</v>
      </c>
      <c r="J656">
        <v>1</v>
      </c>
      <c r="K656">
        <v>5</v>
      </c>
      <c r="L656" s="1" t="s">
        <v>7953</v>
      </c>
      <c r="M656" t="s">
        <v>1517</v>
      </c>
      <c r="N656">
        <v>2</v>
      </c>
      <c r="O656">
        <v>23</v>
      </c>
      <c r="P656">
        <v>16</v>
      </c>
      <c r="Q656">
        <v>1</v>
      </c>
      <c r="R656" t="s">
        <v>41</v>
      </c>
      <c r="S656">
        <v>1974</v>
      </c>
      <c r="T656">
        <v>3</v>
      </c>
      <c r="U656">
        <v>3</v>
      </c>
      <c r="V656" t="s">
        <v>30</v>
      </c>
      <c r="W656" t="s">
        <v>30</v>
      </c>
      <c r="X656" t="s">
        <v>30</v>
      </c>
      <c r="Y656">
        <v>10</v>
      </c>
      <c r="Z656">
        <v>3</v>
      </c>
      <c r="AA656" t="s">
        <v>1609</v>
      </c>
      <c r="AB656" t="s">
        <v>60</v>
      </c>
      <c r="AC656" t="s">
        <v>42</v>
      </c>
      <c r="AD656" t="s">
        <v>32</v>
      </c>
      <c r="AE656">
        <v>8</v>
      </c>
      <c r="AF656">
        <v>3120</v>
      </c>
      <c r="AG656" t="s">
        <v>33</v>
      </c>
      <c r="AH656" t="s">
        <v>33</v>
      </c>
      <c r="AI656" t="s">
        <v>33</v>
      </c>
      <c r="AJ656" t="s">
        <v>33</v>
      </c>
    </row>
    <row r="657" spans="1:36" x14ac:dyDescent="0.25">
      <c r="A657">
        <v>13507</v>
      </c>
      <c r="B657" t="s">
        <v>7954</v>
      </c>
      <c r="C657" t="s">
        <v>5262</v>
      </c>
      <c r="D657" t="s">
        <v>7955</v>
      </c>
      <c r="E657" t="s">
        <v>1519</v>
      </c>
      <c r="F657" t="s">
        <v>27</v>
      </c>
      <c r="G657" t="s">
        <v>27</v>
      </c>
      <c r="H657">
        <v>-0.05</v>
      </c>
      <c r="I657" t="s">
        <v>5132</v>
      </c>
      <c r="J657">
        <v>1</v>
      </c>
      <c r="K657">
        <v>5</v>
      </c>
      <c r="L657" s="1" t="s">
        <v>7956</v>
      </c>
      <c r="M657" t="s">
        <v>1520</v>
      </c>
      <c r="N657">
        <v>2</v>
      </c>
      <c r="O657">
        <v>23</v>
      </c>
      <c r="P657">
        <v>101</v>
      </c>
      <c r="Q657">
        <v>1</v>
      </c>
      <c r="R657" t="s">
        <v>36</v>
      </c>
      <c r="S657">
        <v>1978</v>
      </c>
      <c r="T657">
        <v>3</v>
      </c>
      <c r="U657">
        <v>8</v>
      </c>
      <c r="V657" t="s">
        <v>30</v>
      </c>
      <c r="W657" t="s">
        <v>30</v>
      </c>
      <c r="X657" t="s">
        <v>30</v>
      </c>
      <c r="Y657">
        <v>10</v>
      </c>
      <c r="Z657">
        <v>3</v>
      </c>
      <c r="AA657" t="s">
        <v>7957</v>
      </c>
      <c r="AB657" t="s">
        <v>60</v>
      </c>
      <c r="AC657" t="s">
        <v>37</v>
      </c>
      <c r="AD657" t="s">
        <v>38</v>
      </c>
      <c r="AE657">
        <v>8</v>
      </c>
      <c r="AF657">
        <v>3120</v>
      </c>
      <c r="AG657" t="s">
        <v>33</v>
      </c>
      <c r="AH657" t="s">
        <v>33</v>
      </c>
      <c r="AI657" t="s">
        <v>33</v>
      </c>
      <c r="AJ657" t="s">
        <v>33</v>
      </c>
    </row>
    <row r="658" spans="1:36" x14ac:dyDescent="0.25">
      <c r="A658">
        <v>13508</v>
      </c>
      <c r="B658" t="s">
        <v>7958</v>
      </c>
      <c r="C658" t="s">
        <v>5130</v>
      </c>
      <c r="D658" t="s">
        <v>7959</v>
      </c>
      <c r="E658" t="s">
        <v>1522</v>
      </c>
      <c r="F658" t="s">
        <v>27</v>
      </c>
      <c r="G658" t="s">
        <v>27</v>
      </c>
      <c r="H658">
        <v>-0.05</v>
      </c>
      <c r="I658" t="s">
        <v>5132</v>
      </c>
      <c r="J658">
        <v>1</v>
      </c>
      <c r="K658">
        <v>5</v>
      </c>
      <c r="L658" s="1" t="s">
        <v>7960</v>
      </c>
      <c r="M658" t="s">
        <v>1523</v>
      </c>
      <c r="N658">
        <v>2</v>
      </c>
      <c r="O658">
        <v>23</v>
      </c>
      <c r="P658">
        <v>119</v>
      </c>
      <c r="Q658">
        <v>1</v>
      </c>
      <c r="R658" t="s">
        <v>41</v>
      </c>
      <c r="S658">
        <v>1969</v>
      </c>
      <c r="T658">
        <v>2</v>
      </c>
      <c r="U658">
        <v>13</v>
      </c>
      <c r="V658" t="s">
        <v>30</v>
      </c>
      <c r="W658" t="s">
        <v>30</v>
      </c>
      <c r="X658" t="s">
        <v>30</v>
      </c>
      <c r="Y658">
        <v>10</v>
      </c>
      <c r="Z658">
        <v>3</v>
      </c>
      <c r="AA658" t="s">
        <v>7961</v>
      </c>
      <c r="AB658" t="s">
        <v>60</v>
      </c>
      <c r="AC658" t="s">
        <v>42</v>
      </c>
      <c r="AD658" t="s">
        <v>30</v>
      </c>
      <c r="AE658">
        <v>8</v>
      </c>
      <c r="AF658">
        <v>3120</v>
      </c>
      <c r="AG658" t="s">
        <v>33</v>
      </c>
      <c r="AH658" t="s">
        <v>33</v>
      </c>
      <c r="AI658" t="s">
        <v>33</v>
      </c>
      <c r="AJ658" t="s">
        <v>33</v>
      </c>
    </row>
    <row r="659" spans="1:36" x14ac:dyDescent="0.25">
      <c r="A659">
        <v>13509</v>
      </c>
      <c r="B659" t="s">
        <v>7962</v>
      </c>
      <c r="C659" t="s">
        <v>5262</v>
      </c>
      <c r="D659" t="s">
        <v>7963</v>
      </c>
      <c r="E659" t="s">
        <v>1524</v>
      </c>
      <c r="F659" t="s">
        <v>27</v>
      </c>
      <c r="G659" t="s">
        <v>27</v>
      </c>
      <c r="H659">
        <v>-0.05</v>
      </c>
      <c r="I659" t="s">
        <v>5132</v>
      </c>
      <c r="J659">
        <v>1</v>
      </c>
      <c r="K659">
        <v>5</v>
      </c>
      <c r="L659" s="1" t="s">
        <v>7964</v>
      </c>
      <c r="M659" t="s">
        <v>1525</v>
      </c>
      <c r="N659">
        <v>2</v>
      </c>
      <c r="O659">
        <v>23</v>
      </c>
      <c r="P659">
        <v>101</v>
      </c>
      <c r="Q659">
        <v>1</v>
      </c>
      <c r="R659" t="s">
        <v>249</v>
      </c>
      <c r="S659">
        <v>1964</v>
      </c>
      <c r="T659">
        <v>3</v>
      </c>
      <c r="U659">
        <v>8</v>
      </c>
      <c r="V659" t="s">
        <v>30</v>
      </c>
      <c r="W659" t="s">
        <v>30</v>
      </c>
      <c r="X659" t="s">
        <v>30</v>
      </c>
      <c r="Y659">
        <v>10</v>
      </c>
      <c r="Z659">
        <v>3</v>
      </c>
      <c r="AA659" t="s">
        <v>7965</v>
      </c>
      <c r="AB659" t="s">
        <v>60</v>
      </c>
      <c r="AC659" t="s">
        <v>251</v>
      </c>
      <c r="AD659" t="s">
        <v>32</v>
      </c>
      <c r="AE659">
        <v>8</v>
      </c>
      <c r="AF659">
        <v>3120</v>
      </c>
      <c r="AG659" t="s">
        <v>7966</v>
      </c>
      <c r="AH659" t="s">
        <v>33</v>
      </c>
      <c r="AI659" t="s">
        <v>33</v>
      </c>
      <c r="AJ659" t="s">
        <v>33</v>
      </c>
    </row>
    <row r="660" spans="1:36" x14ac:dyDescent="0.25">
      <c r="A660">
        <v>13510</v>
      </c>
      <c r="B660" t="s">
        <v>7967</v>
      </c>
      <c r="C660" t="s">
        <v>5130</v>
      </c>
      <c r="D660" t="s">
        <v>7968</v>
      </c>
      <c r="E660" t="s">
        <v>1526</v>
      </c>
      <c r="F660" t="s">
        <v>27</v>
      </c>
      <c r="G660" t="s">
        <v>27</v>
      </c>
      <c r="H660">
        <v>-0.05</v>
      </c>
      <c r="I660" t="s">
        <v>5132</v>
      </c>
      <c r="J660">
        <v>1</v>
      </c>
      <c r="K660">
        <v>5</v>
      </c>
      <c r="L660" s="1" t="s">
        <v>7969</v>
      </c>
      <c r="M660" t="s">
        <v>1527</v>
      </c>
      <c r="N660">
        <v>2</v>
      </c>
      <c r="O660">
        <v>23</v>
      </c>
      <c r="P660">
        <v>101</v>
      </c>
      <c r="Q660">
        <v>1</v>
      </c>
      <c r="R660" t="s">
        <v>41</v>
      </c>
      <c r="S660">
        <v>1979</v>
      </c>
      <c r="T660">
        <v>2</v>
      </c>
      <c r="U660">
        <v>8</v>
      </c>
      <c r="V660" t="s">
        <v>30</v>
      </c>
      <c r="W660" t="s">
        <v>30</v>
      </c>
      <c r="X660" t="s">
        <v>30</v>
      </c>
      <c r="Y660">
        <v>10</v>
      </c>
      <c r="Z660">
        <v>3</v>
      </c>
      <c r="AA660" t="s">
        <v>1616</v>
      </c>
      <c r="AB660" t="s">
        <v>60</v>
      </c>
      <c r="AC660" t="s">
        <v>42</v>
      </c>
      <c r="AD660" t="s">
        <v>32</v>
      </c>
      <c r="AE660">
        <v>8</v>
      </c>
      <c r="AF660">
        <v>3120</v>
      </c>
      <c r="AG660" t="s">
        <v>33</v>
      </c>
      <c r="AH660" t="s">
        <v>33</v>
      </c>
      <c r="AI660" t="s">
        <v>33</v>
      </c>
      <c r="AJ660" t="s">
        <v>33</v>
      </c>
    </row>
    <row r="661" spans="1:36" x14ac:dyDescent="0.25">
      <c r="A661">
        <v>13511</v>
      </c>
      <c r="B661" t="s">
        <v>7970</v>
      </c>
      <c r="C661" t="s">
        <v>5136</v>
      </c>
      <c r="D661" t="s">
        <v>7971</v>
      </c>
      <c r="E661" t="s">
        <v>1528</v>
      </c>
      <c r="F661" t="s">
        <v>27</v>
      </c>
      <c r="G661" t="s">
        <v>27</v>
      </c>
      <c r="H661" t="s">
        <v>33</v>
      </c>
      <c r="I661" t="s">
        <v>5138</v>
      </c>
      <c r="J661">
        <v>3</v>
      </c>
      <c r="K661">
        <v>92</v>
      </c>
      <c r="L661" s="1" t="s">
        <v>7972</v>
      </c>
      <c r="M661" t="s">
        <v>1529</v>
      </c>
      <c r="N661">
        <v>5</v>
      </c>
      <c r="O661">
        <v>30</v>
      </c>
      <c r="P661">
        <v>123</v>
      </c>
      <c r="Q661">
        <v>1</v>
      </c>
      <c r="R661" t="s">
        <v>222</v>
      </c>
      <c r="S661">
        <v>1989</v>
      </c>
      <c r="T661">
        <v>2</v>
      </c>
      <c r="U661">
        <v>13</v>
      </c>
      <c r="V661" t="s">
        <v>30</v>
      </c>
      <c r="W661" t="s">
        <v>30</v>
      </c>
      <c r="X661" t="s">
        <v>30</v>
      </c>
      <c r="Y661">
        <v>10</v>
      </c>
      <c r="Z661">
        <v>3</v>
      </c>
      <c r="AA661" t="s">
        <v>1619</v>
      </c>
      <c r="AB661" t="s">
        <v>60</v>
      </c>
      <c r="AC661" t="s">
        <v>244</v>
      </c>
      <c r="AD661" t="s">
        <v>30</v>
      </c>
      <c r="AE661">
        <v>8</v>
      </c>
      <c r="AF661">
        <v>3120</v>
      </c>
      <c r="AG661" t="s">
        <v>2623</v>
      </c>
      <c r="AH661" t="s">
        <v>33</v>
      </c>
      <c r="AI661" t="s">
        <v>33</v>
      </c>
      <c r="AJ661" t="s">
        <v>33</v>
      </c>
    </row>
    <row r="662" spans="1:36" x14ac:dyDescent="0.25">
      <c r="A662">
        <v>13512</v>
      </c>
      <c r="B662" t="s">
        <v>7973</v>
      </c>
      <c r="C662" t="s">
        <v>5136</v>
      </c>
      <c r="D662" t="s">
        <v>7974</v>
      </c>
      <c r="E662" t="s">
        <v>1531</v>
      </c>
      <c r="F662" t="s">
        <v>27</v>
      </c>
      <c r="G662" t="s">
        <v>27</v>
      </c>
      <c r="H662" t="s">
        <v>33</v>
      </c>
      <c r="I662" t="s">
        <v>5138</v>
      </c>
      <c r="J662">
        <v>3</v>
      </c>
      <c r="K662">
        <v>92</v>
      </c>
      <c r="L662" s="1" t="s">
        <v>7975</v>
      </c>
      <c r="M662" t="s">
        <v>95</v>
      </c>
      <c r="N662">
        <v>5</v>
      </c>
      <c r="O662">
        <v>30</v>
      </c>
      <c r="P662">
        <v>123</v>
      </c>
      <c r="Q662">
        <v>1</v>
      </c>
      <c r="R662" t="s">
        <v>36</v>
      </c>
      <c r="S662">
        <v>1985</v>
      </c>
      <c r="T662">
        <v>2</v>
      </c>
      <c r="U662">
        <v>13</v>
      </c>
      <c r="V662" t="s">
        <v>30</v>
      </c>
      <c r="W662" t="s">
        <v>30</v>
      </c>
      <c r="X662" t="s">
        <v>30</v>
      </c>
      <c r="Y662">
        <v>10</v>
      </c>
      <c r="Z662">
        <v>3</v>
      </c>
      <c r="AA662" t="s">
        <v>1622</v>
      </c>
      <c r="AB662" t="s">
        <v>60</v>
      </c>
      <c r="AC662" t="s">
        <v>37</v>
      </c>
      <c r="AD662" t="s">
        <v>30</v>
      </c>
      <c r="AE662">
        <v>8</v>
      </c>
      <c r="AF662">
        <v>3120</v>
      </c>
      <c r="AG662" t="s">
        <v>96</v>
      </c>
      <c r="AH662" t="s">
        <v>33</v>
      </c>
      <c r="AI662" t="s">
        <v>33</v>
      </c>
      <c r="AJ662" t="s">
        <v>33</v>
      </c>
    </row>
    <row r="663" spans="1:36" x14ac:dyDescent="0.25">
      <c r="A663">
        <v>13513</v>
      </c>
      <c r="B663" t="s">
        <v>7976</v>
      </c>
      <c r="C663" t="s">
        <v>5130</v>
      </c>
      <c r="D663" t="s">
        <v>7977</v>
      </c>
      <c r="E663" t="s">
        <v>1534</v>
      </c>
      <c r="F663" t="s">
        <v>27</v>
      </c>
      <c r="G663" t="s">
        <v>27</v>
      </c>
      <c r="H663">
        <v>-0.05</v>
      </c>
      <c r="I663" t="s">
        <v>5132</v>
      </c>
      <c r="J663">
        <v>1</v>
      </c>
      <c r="K663">
        <v>5</v>
      </c>
      <c r="L663" s="1" t="s">
        <v>7978</v>
      </c>
      <c r="M663" t="s">
        <v>1535</v>
      </c>
      <c r="N663">
        <v>2</v>
      </c>
      <c r="O663">
        <v>23</v>
      </c>
      <c r="P663">
        <v>119</v>
      </c>
      <c r="Q663">
        <v>1</v>
      </c>
      <c r="R663" t="s">
        <v>41</v>
      </c>
      <c r="S663">
        <v>1982</v>
      </c>
      <c r="T663">
        <v>2</v>
      </c>
      <c r="U663">
        <v>13</v>
      </c>
      <c r="V663" t="s">
        <v>30</v>
      </c>
      <c r="W663" t="s">
        <v>30</v>
      </c>
      <c r="X663" t="s">
        <v>30</v>
      </c>
      <c r="Y663">
        <v>10</v>
      </c>
      <c r="Z663">
        <v>3</v>
      </c>
      <c r="AA663" t="s">
        <v>1625</v>
      </c>
      <c r="AB663" t="s">
        <v>60</v>
      </c>
      <c r="AC663" t="s">
        <v>42</v>
      </c>
      <c r="AD663" t="s">
        <v>32</v>
      </c>
      <c r="AE663">
        <v>8</v>
      </c>
      <c r="AF663">
        <v>3120</v>
      </c>
      <c r="AG663" t="s">
        <v>7979</v>
      </c>
      <c r="AH663" t="s">
        <v>33</v>
      </c>
      <c r="AI663" t="s">
        <v>33</v>
      </c>
      <c r="AJ663" t="s">
        <v>33</v>
      </c>
    </row>
    <row r="664" spans="1:36" x14ac:dyDescent="0.25">
      <c r="A664">
        <v>13514</v>
      </c>
      <c r="B664" t="s">
        <v>7980</v>
      </c>
      <c r="C664" t="s">
        <v>5262</v>
      </c>
      <c r="D664" t="s">
        <v>7981</v>
      </c>
      <c r="E664" t="s">
        <v>1538</v>
      </c>
      <c r="F664" t="s">
        <v>27</v>
      </c>
      <c r="G664" t="s">
        <v>27</v>
      </c>
      <c r="H664" t="s">
        <v>33</v>
      </c>
      <c r="I664" t="s">
        <v>5138</v>
      </c>
      <c r="J664">
        <v>1</v>
      </c>
      <c r="K664">
        <v>7</v>
      </c>
      <c r="L664" s="1" t="s">
        <v>7982</v>
      </c>
      <c r="M664" t="s">
        <v>1539</v>
      </c>
      <c r="N664">
        <v>2</v>
      </c>
      <c r="O664">
        <v>29</v>
      </c>
      <c r="P664">
        <v>101</v>
      </c>
      <c r="Q664" t="s">
        <v>33</v>
      </c>
      <c r="R664" t="s">
        <v>445</v>
      </c>
      <c r="S664">
        <v>1970</v>
      </c>
      <c r="T664">
        <v>3</v>
      </c>
      <c r="U664">
        <v>8</v>
      </c>
      <c r="V664" t="s">
        <v>30</v>
      </c>
      <c r="W664" t="s">
        <v>30</v>
      </c>
      <c r="X664" t="s">
        <v>30</v>
      </c>
      <c r="Y664">
        <v>10</v>
      </c>
      <c r="Z664" t="s">
        <v>33</v>
      </c>
      <c r="AA664" t="s">
        <v>7983</v>
      </c>
      <c r="AB664" t="s">
        <v>33</v>
      </c>
      <c r="AC664" t="s">
        <v>446</v>
      </c>
      <c r="AD664" t="s">
        <v>43</v>
      </c>
      <c r="AE664">
        <v>5</v>
      </c>
      <c r="AF664">
        <v>3640</v>
      </c>
      <c r="AG664" t="s">
        <v>33</v>
      </c>
      <c r="AH664" t="s">
        <v>33</v>
      </c>
      <c r="AI664" t="s">
        <v>33</v>
      </c>
      <c r="AJ664" t="s">
        <v>33</v>
      </c>
    </row>
    <row r="665" spans="1:36" x14ac:dyDescent="0.25">
      <c r="A665">
        <v>13515</v>
      </c>
      <c r="B665" t="s">
        <v>7984</v>
      </c>
      <c r="C665" t="s">
        <v>5262</v>
      </c>
      <c r="D665" t="s">
        <v>7985</v>
      </c>
      <c r="E665" t="s">
        <v>1540</v>
      </c>
      <c r="F665" t="s">
        <v>27</v>
      </c>
      <c r="G665" t="s">
        <v>27</v>
      </c>
      <c r="H665" t="s">
        <v>33</v>
      </c>
      <c r="I665" t="s">
        <v>5138</v>
      </c>
      <c r="J665">
        <v>1</v>
      </c>
      <c r="K665">
        <v>8</v>
      </c>
      <c r="L665" s="1" t="s">
        <v>7986</v>
      </c>
      <c r="M665" t="s">
        <v>1541</v>
      </c>
      <c r="N665">
        <v>2</v>
      </c>
      <c r="O665">
        <v>29</v>
      </c>
      <c r="P665">
        <v>101</v>
      </c>
      <c r="Q665" t="s">
        <v>33</v>
      </c>
      <c r="R665" t="s">
        <v>445</v>
      </c>
      <c r="S665">
        <v>1977</v>
      </c>
      <c r="T665">
        <v>3</v>
      </c>
      <c r="U665">
        <v>8</v>
      </c>
      <c r="V665" t="s">
        <v>30</v>
      </c>
      <c r="W665" t="s">
        <v>30</v>
      </c>
      <c r="X665" t="s">
        <v>30</v>
      </c>
      <c r="Y665">
        <v>10</v>
      </c>
      <c r="Z665">
        <v>2</v>
      </c>
      <c r="AA665" t="s">
        <v>7987</v>
      </c>
      <c r="AB665" t="s">
        <v>33</v>
      </c>
      <c r="AC665" t="s">
        <v>446</v>
      </c>
      <c r="AD665" t="s">
        <v>43</v>
      </c>
      <c r="AE665">
        <v>5</v>
      </c>
      <c r="AF665">
        <v>3640</v>
      </c>
      <c r="AG665" t="s">
        <v>7988</v>
      </c>
      <c r="AH665" t="s">
        <v>33</v>
      </c>
      <c r="AI665" t="s">
        <v>33</v>
      </c>
      <c r="AJ665" t="s">
        <v>33</v>
      </c>
    </row>
    <row r="666" spans="1:36" x14ac:dyDescent="0.25">
      <c r="A666">
        <v>13516</v>
      </c>
      <c r="B666" t="s">
        <v>7989</v>
      </c>
      <c r="C666" t="s">
        <v>5262</v>
      </c>
      <c r="D666" t="s">
        <v>7990</v>
      </c>
      <c r="E666" t="s">
        <v>1542</v>
      </c>
      <c r="F666" t="s">
        <v>27</v>
      </c>
      <c r="G666" t="s">
        <v>27</v>
      </c>
      <c r="H666" t="s">
        <v>33</v>
      </c>
      <c r="I666" t="s">
        <v>5138</v>
      </c>
      <c r="J666">
        <v>1</v>
      </c>
      <c r="K666">
        <v>9</v>
      </c>
      <c r="L666" s="1" t="s">
        <v>7991</v>
      </c>
      <c r="M666" t="s">
        <v>1543</v>
      </c>
      <c r="N666">
        <v>2</v>
      </c>
      <c r="O666">
        <v>29</v>
      </c>
      <c r="P666">
        <v>101</v>
      </c>
      <c r="Q666" t="s">
        <v>33</v>
      </c>
      <c r="R666" t="s">
        <v>445</v>
      </c>
      <c r="S666">
        <v>1983</v>
      </c>
      <c r="T666">
        <v>3</v>
      </c>
      <c r="U666">
        <v>8</v>
      </c>
      <c r="V666" t="s">
        <v>30</v>
      </c>
      <c r="W666" t="s">
        <v>30</v>
      </c>
      <c r="X666" t="s">
        <v>30</v>
      </c>
      <c r="Y666">
        <v>10</v>
      </c>
      <c r="Z666">
        <v>1</v>
      </c>
      <c r="AA666" t="s">
        <v>7992</v>
      </c>
      <c r="AB666" t="s">
        <v>33</v>
      </c>
      <c r="AC666" t="s">
        <v>446</v>
      </c>
      <c r="AD666" t="s">
        <v>43</v>
      </c>
      <c r="AE666">
        <v>5</v>
      </c>
      <c r="AF666">
        <v>3900</v>
      </c>
      <c r="AG666" t="s">
        <v>7993</v>
      </c>
      <c r="AH666" t="s">
        <v>33</v>
      </c>
      <c r="AI666" t="s">
        <v>33</v>
      </c>
      <c r="AJ666" t="s">
        <v>33</v>
      </c>
    </row>
    <row r="667" spans="1:36" x14ac:dyDescent="0.25">
      <c r="A667">
        <v>13517</v>
      </c>
      <c r="B667" t="s">
        <v>7994</v>
      </c>
      <c r="C667" t="s">
        <v>5262</v>
      </c>
      <c r="D667" t="s">
        <v>7995</v>
      </c>
      <c r="E667" t="s">
        <v>1544</v>
      </c>
      <c r="F667" t="s">
        <v>27</v>
      </c>
      <c r="G667" t="s">
        <v>27</v>
      </c>
      <c r="H667" t="s">
        <v>33</v>
      </c>
      <c r="I667" t="s">
        <v>5138</v>
      </c>
      <c r="J667">
        <v>1</v>
      </c>
      <c r="K667">
        <v>10</v>
      </c>
      <c r="L667" s="1" t="s">
        <v>7996</v>
      </c>
      <c r="M667" t="s">
        <v>1545</v>
      </c>
      <c r="N667">
        <v>2</v>
      </c>
      <c r="O667">
        <v>29</v>
      </c>
      <c r="P667">
        <v>101</v>
      </c>
      <c r="Q667" t="s">
        <v>33</v>
      </c>
      <c r="R667" t="s">
        <v>445</v>
      </c>
      <c r="S667">
        <v>1988</v>
      </c>
      <c r="T667">
        <v>3</v>
      </c>
      <c r="U667">
        <v>8</v>
      </c>
      <c r="V667" t="s">
        <v>30</v>
      </c>
      <c r="W667" t="s">
        <v>30</v>
      </c>
      <c r="X667" t="s">
        <v>30</v>
      </c>
      <c r="Y667">
        <v>10</v>
      </c>
      <c r="Z667">
        <v>2</v>
      </c>
      <c r="AA667" t="s">
        <v>7997</v>
      </c>
      <c r="AB667" t="s">
        <v>33</v>
      </c>
      <c r="AC667" t="s">
        <v>446</v>
      </c>
      <c r="AD667" t="s">
        <v>43</v>
      </c>
      <c r="AE667">
        <v>5</v>
      </c>
      <c r="AF667">
        <v>3380</v>
      </c>
      <c r="AG667" t="s">
        <v>7998</v>
      </c>
      <c r="AH667" t="s">
        <v>33</v>
      </c>
      <c r="AI667" t="s">
        <v>33</v>
      </c>
      <c r="AJ667" t="s">
        <v>33</v>
      </c>
    </row>
    <row r="668" spans="1:36" x14ac:dyDescent="0.25">
      <c r="A668">
        <v>13518</v>
      </c>
      <c r="B668" t="s">
        <v>7999</v>
      </c>
      <c r="C668" t="s">
        <v>5130</v>
      </c>
      <c r="D668" t="s">
        <v>8000</v>
      </c>
      <c r="E668" t="s">
        <v>1546</v>
      </c>
      <c r="F668" t="s">
        <v>27</v>
      </c>
      <c r="G668" t="s">
        <v>27</v>
      </c>
      <c r="H668" s="2" t="s">
        <v>33</v>
      </c>
      <c r="I668" t="s">
        <v>5138</v>
      </c>
      <c r="J668">
        <v>1</v>
      </c>
      <c r="K668">
        <v>100</v>
      </c>
      <c r="L668" s="1" t="s">
        <v>8001</v>
      </c>
      <c r="M668" t="s">
        <v>1547</v>
      </c>
      <c r="N668">
        <v>2</v>
      </c>
      <c r="O668">
        <v>23</v>
      </c>
      <c r="P668">
        <v>101</v>
      </c>
      <c r="Q668" t="s">
        <v>33</v>
      </c>
      <c r="R668" t="s">
        <v>445</v>
      </c>
      <c r="S668">
        <v>1978</v>
      </c>
      <c r="T668">
        <v>1</v>
      </c>
      <c r="U668">
        <v>8</v>
      </c>
      <c r="V668" t="s">
        <v>30</v>
      </c>
      <c r="W668" t="s">
        <v>30</v>
      </c>
      <c r="X668" t="s">
        <v>30</v>
      </c>
      <c r="Y668">
        <v>10</v>
      </c>
      <c r="Z668">
        <v>1</v>
      </c>
      <c r="AA668" t="s">
        <v>8002</v>
      </c>
      <c r="AB668" t="s">
        <v>33</v>
      </c>
      <c r="AC668" t="s">
        <v>446</v>
      </c>
      <c r="AD668" t="s">
        <v>38</v>
      </c>
      <c r="AE668">
        <v>5</v>
      </c>
      <c r="AF668">
        <v>3640</v>
      </c>
      <c r="AG668" t="s">
        <v>8003</v>
      </c>
      <c r="AH668" t="s">
        <v>27</v>
      </c>
      <c r="AI668" t="s">
        <v>33</v>
      </c>
      <c r="AJ668" t="s">
        <v>33</v>
      </c>
    </row>
    <row r="669" spans="1:36" x14ac:dyDescent="0.25">
      <c r="A669">
        <v>13519</v>
      </c>
      <c r="B669" t="s">
        <v>8004</v>
      </c>
      <c r="C669" t="s">
        <v>5262</v>
      </c>
      <c r="D669" t="s">
        <v>8005</v>
      </c>
      <c r="E669" t="s">
        <v>8006</v>
      </c>
      <c r="F669" t="s">
        <v>27</v>
      </c>
      <c r="G669" t="s">
        <v>27</v>
      </c>
      <c r="H669" t="s">
        <v>33</v>
      </c>
      <c r="I669" t="s">
        <v>5138</v>
      </c>
      <c r="J669">
        <v>1</v>
      </c>
      <c r="K669">
        <v>14</v>
      </c>
      <c r="L669" s="1" t="s">
        <v>8007</v>
      </c>
      <c r="M669" t="s">
        <v>8008</v>
      </c>
      <c r="N669">
        <v>2</v>
      </c>
      <c r="O669">
        <v>29</v>
      </c>
      <c r="P669">
        <v>101</v>
      </c>
      <c r="Q669" t="s">
        <v>33</v>
      </c>
      <c r="R669" t="s">
        <v>445</v>
      </c>
      <c r="S669">
        <v>1991</v>
      </c>
      <c r="T669">
        <v>1</v>
      </c>
      <c r="U669">
        <v>8</v>
      </c>
      <c r="V669" t="s">
        <v>30</v>
      </c>
      <c r="W669" t="s">
        <v>30</v>
      </c>
      <c r="X669" t="s">
        <v>30</v>
      </c>
      <c r="Y669">
        <v>10</v>
      </c>
      <c r="Z669" t="s">
        <v>33</v>
      </c>
      <c r="AA669" t="s">
        <v>8009</v>
      </c>
      <c r="AB669" t="s">
        <v>33</v>
      </c>
      <c r="AC669" t="s">
        <v>446</v>
      </c>
      <c r="AD669" t="s">
        <v>43</v>
      </c>
      <c r="AE669">
        <v>5</v>
      </c>
      <c r="AF669">
        <v>3380</v>
      </c>
      <c r="AG669" t="s">
        <v>33</v>
      </c>
      <c r="AH669" t="s">
        <v>27</v>
      </c>
      <c r="AI669" t="s">
        <v>33</v>
      </c>
      <c r="AJ669" t="s">
        <v>33</v>
      </c>
    </row>
    <row r="670" spans="1:36" x14ac:dyDescent="0.25">
      <c r="A670">
        <v>13520</v>
      </c>
      <c r="B670" t="s">
        <v>8010</v>
      </c>
      <c r="C670" t="s">
        <v>5130</v>
      </c>
      <c r="D670" t="s">
        <v>8011</v>
      </c>
      <c r="E670" t="s">
        <v>1549</v>
      </c>
      <c r="F670" t="s">
        <v>27</v>
      </c>
      <c r="G670" t="s">
        <v>27</v>
      </c>
      <c r="H670" t="s">
        <v>33</v>
      </c>
      <c r="I670" t="s">
        <v>5132</v>
      </c>
      <c r="J670">
        <v>3</v>
      </c>
      <c r="K670">
        <v>11</v>
      </c>
      <c r="L670" s="1" t="s">
        <v>8012</v>
      </c>
      <c r="M670" t="s">
        <v>1550</v>
      </c>
      <c r="N670">
        <v>5</v>
      </c>
      <c r="O670">
        <v>30</v>
      </c>
      <c r="P670">
        <v>123</v>
      </c>
      <c r="Q670" t="s">
        <v>33</v>
      </c>
      <c r="R670" t="s">
        <v>445</v>
      </c>
      <c r="S670">
        <v>1981</v>
      </c>
      <c r="T670">
        <v>2</v>
      </c>
      <c r="U670">
        <v>13</v>
      </c>
      <c r="V670" t="s">
        <v>30</v>
      </c>
      <c r="W670" t="s">
        <v>30</v>
      </c>
      <c r="X670" t="s">
        <v>30</v>
      </c>
      <c r="Y670">
        <v>10</v>
      </c>
      <c r="Z670">
        <v>2</v>
      </c>
      <c r="AA670" t="s">
        <v>8013</v>
      </c>
      <c r="AB670" t="s">
        <v>33</v>
      </c>
      <c r="AC670" t="s">
        <v>446</v>
      </c>
      <c r="AD670" t="s">
        <v>38</v>
      </c>
      <c r="AE670">
        <v>5</v>
      </c>
      <c r="AF670">
        <v>3640</v>
      </c>
      <c r="AG670" t="s">
        <v>33</v>
      </c>
      <c r="AH670" t="s">
        <v>33</v>
      </c>
      <c r="AI670" t="s">
        <v>33</v>
      </c>
      <c r="AJ670" t="s">
        <v>33</v>
      </c>
    </row>
    <row r="671" spans="1:36" x14ac:dyDescent="0.25">
      <c r="A671">
        <v>13521</v>
      </c>
      <c r="B671" t="s">
        <v>8014</v>
      </c>
      <c r="C671" t="s">
        <v>5130</v>
      </c>
      <c r="D671" t="s">
        <v>8015</v>
      </c>
      <c r="E671" t="s">
        <v>1551</v>
      </c>
      <c r="F671" t="s">
        <v>27</v>
      </c>
      <c r="G671" t="s">
        <v>27</v>
      </c>
      <c r="H671" t="s">
        <v>33</v>
      </c>
      <c r="I671" t="s">
        <v>5132</v>
      </c>
      <c r="J671">
        <v>3</v>
      </c>
      <c r="K671">
        <v>11</v>
      </c>
      <c r="L671" s="1" t="s">
        <v>8016</v>
      </c>
      <c r="M671" t="s">
        <v>1552</v>
      </c>
      <c r="N671">
        <v>5</v>
      </c>
      <c r="O671">
        <v>30</v>
      </c>
      <c r="P671">
        <v>123</v>
      </c>
      <c r="Q671" t="s">
        <v>33</v>
      </c>
      <c r="R671" t="s">
        <v>445</v>
      </c>
      <c r="S671">
        <v>1988</v>
      </c>
      <c r="T671">
        <v>2</v>
      </c>
      <c r="U671">
        <v>13</v>
      </c>
      <c r="V671" t="s">
        <v>30</v>
      </c>
      <c r="W671" t="s">
        <v>30</v>
      </c>
      <c r="X671" t="s">
        <v>30</v>
      </c>
      <c r="Y671">
        <v>10</v>
      </c>
      <c r="Z671">
        <v>2</v>
      </c>
      <c r="AA671" t="s">
        <v>8017</v>
      </c>
      <c r="AB671" t="s">
        <v>33</v>
      </c>
      <c r="AC671" t="s">
        <v>446</v>
      </c>
      <c r="AD671" t="s">
        <v>38</v>
      </c>
      <c r="AE671">
        <v>5</v>
      </c>
      <c r="AF671">
        <v>3640</v>
      </c>
      <c r="AG671" t="s">
        <v>8018</v>
      </c>
      <c r="AH671" t="s">
        <v>33</v>
      </c>
      <c r="AI671" t="s">
        <v>33</v>
      </c>
      <c r="AJ671" t="s">
        <v>33</v>
      </c>
    </row>
    <row r="672" spans="1:36" x14ac:dyDescent="0.25">
      <c r="A672">
        <v>13522</v>
      </c>
      <c r="B672" t="s">
        <v>8019</v>
      </c>
      <c r="C672" t="s">
        <v>5204</v>
      </c>
      <c r="D672" t="s">
        <v>8020</v>
      </c>
      <c r="E672" t="s">
        <v>1553</v>
      </c>
      <c r="F672" t="s">
        <v>27</v>
      </c>
      <c r="G672" t="s">
        <v>33</v>
      </c>
      <c r="H672">
        <v>-0.15</v>
      </c>
      <c r="I672" t="s">
        <v>5138</v>
      </c>
      <c r="J672">
        <v>1</v>
      </c>
      <c r="K672">
        <v>96</v>
      </c>
      <c r="L672" s="1" t="s">
        <v>8021</v>
      </c>
      <c r="M672" t="s">
        <v>1554</v>
      </c>
      <c r="N672">
        <v>3</v>
      </c>
      <c r="O672">
        <v>24</v>
      </c>
      <c r="P672">
        <v>125</v>
      </c>
      <c r="Q672" t="s">
        <v>33</v>
      </c>
      <c r="R672" t="s">
        <v>557</v>
      </c>
      <c r="S672">
        <v>1975</v>
      </c>
      <c r="T672">
        <v>2</v>
      </c>
      <c r="U672">
        <v>10</v>
      </c>
      <c r="V672" t="s">
        <v>30</v>
      </c>
      <c r="W672" t="s">
        <v>30</v>
      </c>
      <c r="X672" t="s">
        <v>30</v>
      </c>
      <c r="Y672">
        <v>10</v>
      </c>
      <c r="Z672">
        <v>1</v>
      </c>
      <c r="AA672" t="s">
        <v>1647</v>
      </c>
      <c r="AB672" t="s">
        <v>8022</v>
      </c>
      <c r="AC672" t="s">
        <v>542</v>
      </c>
      <c r="AD672" t="s">
        <v>38</v>
      </c>
      <c r="AE672">
        <v>1</v>
      </c>
      <c r="AF672">
        <v>2340</v>
      </c>
      <c r="AG672" t="s">
        <v>33</v>
      </c>
      <c r="AH672" t="s">
        <v>33</v>
      </c>
      <c r="AI672" t="s">
        <v>33</v>
      </c>
      <c r="AJ672" t="s">
        <v>33</v>
      </c>
    </row>
    <row r="673" spans="1:36" x14ac:dyDescent="0.25">
      <c r="A673">
        <v>13523</v>
      </c>
      <c r="B673" t="s">
        <v>8023</v>
      </c>
      <c r="C673" t="s">
        <v>5204</v>
      </c>
      <c r="D673" t="s">
        <v>8024</v>
      </c>
      <c r="E673" t="s">
        <v>1555</v>
      </c>
      <c r="F673" t="s">
        <v>27</v>
      </c>
      <c r="G673" t="s">
        <v>33</v>
      </c>
      <c r="H673">
        <v>-0.15</v>
      </c>
      <c r="I673" t="s">
        <v>5138</v>
      </c>
      <c r="J673">
        <v>1</v>
      </c>
      <c r="K673">
        <v>2</v>
      </c>
      <c r="L673" s="1" t="s">
        <v>8025</v>
      </c>
      <c r="M673" t="s">
        <v>1556</v>
      </c>
      <c r="N673">
        <v>3</v>
      </c>
      <c r="O673">
        <v>36</v>
      </c>
      <c r="P673">
        <v>125</v>
      </c>
      <c r="Q673">
        <v>1</v>
      </c>
      <c r="R673" t="s">
        <v>36</v>
      </c>
      <c r="S673">
        <v>1980</v>
      </c>
      <c r="T673">
        <v>2</v>
      </c>
      <c r="U673">
        <v>6</v>
      </c>
      <c r="V673" t="s">
        <v>30</v>
      </c>
      <c r="W673" t="s">
        <v>30</v>
      </c>
      <c r="X673" t="s">
        <v>30</v>
      </c>
      <c r="Y673">
        <v>10</v>
      </c>
      <c r="Z673" t="s">
        <v>33</v>
      </c>
      <c r="AA673" t="s">
        <v>8026</v>
      </c>
      <c r="AB673" t="s">
        <v>8027</v>
      </c>
      <c r="AC673" t="s">
        <v>37</v>
      </c>
      <c r="AD673" t="s">
        <v>38</v>
      </c>
      <c r="AE673">
        <v>1</v>
      </c>
      <c r="AF673">
        <v>1950</v>
      </c>
      <c r="AG673" t="s">
        <v>33</v>
      </c>
      <c r="AH673" t="s">
        <v>33</v>
      </c>
      <c r="AI673" t="s">
        <v>33</v>
      </c>
      <c r="AJ673" t="s">
        <v>33</v>
      </c>
    </row>
    <row r="674" spans="1:36" x14ac:dyDescent="0.25">
      <c r="A674">
        <v>13524</v>
      </c>
      <c r="B674" t="s">
        <v>8028</v>
      </c>
      <c r="C674" t="s">
        <v>5204</v>
      </c>
      <c r="D674" t="s">
        <v>8029</v>
      </c>
      <c r="E674" t="s">
        <v>1557</v>
      </c>
      <c r="F674" t="s">
        <v>27</v>
      </c>
      <c r="G674" t="s">
        <v>33</v>
      </c>
      <c r="H674">
        <v>-0.15</v>
      </c>
      <c r="I674" t="s">
        <v>5138</v>
      </c>
      <c r="J674">
        <v>1</v>
      </c>
      <c r="K674">
        <v>89</v>
      </c>
      <c r="L674" s="1" t="s">
        <v>8030</v>
      </c>
      <c r="M674" t="s">
        <v>1558</v>
      </c>
      <c r="N674">
        <v>3</v>
      </c>
      <c r="O674">
        <v>33</v>
      </c>
      <c r="P674">
        <v>125</v>
      </c>
      <c r="Q674">
        <v>1</v>
      </c>
      <c r="R674" t="s">
        <v>41</v>
      </c>
      <c r="S674">
        <v>1975</v>
      </c>
      <c r="T674">
        <v>3</v>
      </c>
      <c r="U674">
        <v>6</v>
      </c>
      <c r="V674" t="s">
        <v>30</v>
      </c>
      <c r="W674" t="s">
        <v>30</v>
      </c>
      <c r="X674" t="s">
        <v>30</v>
      </c>
      <c r="Y674">
        <v>10</v>
      </c>
      <c r="Z674">
        <v>1</v>
      </c>
      <c r="AA674" t="s">
        <v>8031</v>
      </c>
      <c r="AB674" t="s">
        <v>8032</v>
      </c>
      <c r="AC674" t="s">
        <v>42</v>
      </c>
      <c r="AD674" t="s">
        <v>50</v>
      </c>
      <c r="AE674">
        <v>1</v>
      </c>
      <c r="AF674">
        <v>1950</v>
      </c>
      <c r="AG674" t="s">
        <v>33</v>
      </c>
      <c r="AH674" t="s">
        <v>33</v>
      </c>
      <c r="AI674" t="s">
        <v>33</v>
      </c>
      <c r="AJ674" t="s">
        <v>33</v>
      </c>
    </row>
    <row r="675" spans="1:36" x14ac:dyDescent="0.25">
      <c r="A675">
        <v>13525</v>
      </c>
      <c r="B675" t="s">
        <v>8033</v>
      </c>
      <c r="C675" t="s">
        <v>5204</v>
      </c>
      <c r="D675" t="s">
        <v>8034</v>
      </c>
      <c r="E675" t="s">
        <v>1559</v>
      </c>
      <c r="F675" t="s">
        <v>27</v>
      </c>
      <c r="G675" t="s">
        <v>33</v>
      </c>
      <c r="H675">
        <v>-0.15</v>
      </c>
      <c r="I675" t="s">
        <v>5138</v>
      </c>
      <c r="J675">
        <v>1</v>
      </c>
      <c r="K675">
        <v>91</v>
      </c>
      <c r="L675" s="1" t="s">
        <v>8035</v>
      </c>
      <c r="M675" t="s">
        <v>1560</v>
      </c>
      <c r="N675">
        <v>3</v>
      </c>
      <c r="O675">
        <v>33</v>
      </c>
      <c r="P675">
        <v>125</v>
      </c>
      <c r="Q675">
        <v>1</v>
      </c>
      <c r="R675" t="s">
        <v>29</v>
      </c>
      <c r="S675">
        <v>1975</v>
      </c>
      <c r="T675">
        <v>3</v>
      </c>
      <c r="U675">
        <v>6</v>
      </c>
      <c r="V675" t="s">
        <v>30</v>
      </c>
      <c r="W675" t="s">
        <v>30</v>
      </c>
      <c r="X675" t="s">
        <v>30</v>
      </c>
      <c r="Y675">
        <v>10</v>
      </c>
      <c r="Z675">
        <v>1</v>
      </c>
      <c r="AA675" t="s">
        <v>8036</v>
      </c>
      <c r="AB675" t="s">
        <v>8037</v>
      </c>
      <c r="AC675" t="s">
        <v>31</v>
      </c>
      <c r="AD675" t="s">
        <v>30</v>
      </c>
      <c r="AE675">
        <v>1</v>
      </c>
      <c r="AF675">
        <v>1560</v>
      </c>
      <c r="AG675" t="s">
        <v>33</v>
      </c>
      <c r="AH675" t="s">
        <v>33</v>
      </c>
      <c r="AI675" t="s">
        <v>33</v>
      </c>
      <c r="AJ675" t="s">
        <v>33</v>
      </c>
    </row>
    <row r="676" spans="1:36" x14ac:dyDescent="0.25">
      <c r="A676">
        <v>13526</v>
      </c>
      <c r="B676" t="s">
        <v>8038</v>
      </c>
      <c r="C676" t="s">
        <v>5204</v>
      </c>
      <c r="D676" t="s">
        <v>8039</v>
      </c>
      <c r="E676" t="s">
        <v>1561</v>
      </c>
      <c r="F676" t="s">
        <v>27</v>
      </c>
      <c r="G676" t="s">
        <v>33</v>
      </c>
      <c r="H676">
        <v>-0.15</v>
      </c>
      <c r="I676" t="s">
        <v>5138</v>
      </c>
      <c r="J676">
        <v>1</v>
      </c>
      <c r="K676">
        <v>100</v>
      </c>
      <c r="L676" s="1" t="s">
        <v>8040</v>
      </c>
      <c r="M676" t="s">
        <v>1562</v>
      </c>
      <c r="N676">
        <v>3</v>
      </c>
      <c r="O676">
        <v>33</v>
      </c>
      <c r="P676">
        <v>125</v>
      </c>
      <c r="Q676">
        <v>1</v>
      </c>
      <c r="R676" t="s">
        <v>41</v>
      </c>
      <c r="S676">
        <v>1975</v>
      </c>
      <c r="T676">
        <v>3</v>
      </c>
      <c r="U676">
        <v>6</v>
      </c>
      <c r="V676" t="s">
        <v>30</v>
      </c>
      <c r="W676" t="s">
        <v>30</v>
      </c>
      <c r="X676" t="s">
        <v>30</v>
      </c>
      <c r="Y676">
        <v>10</v>
      </c>
      <c r="Z676" t="s">
        <v>33</v>
      </c>
      <c r="AA676" t="s">
        <v>8041</v>
      </c>
      <c r="AB676" t="s">
        <v>1659</v>
      </c>
      <c r="AC676" t="s">
        <v>42</v>
      </c>
      <c r="AD676" t="s">
        <v>32</v>
      </c>
      <c r="AE676">
        <v>1</v>
      </c>
      <c r="AF676">
        <v>1560</v>
      </c>
      <c r="AG676" t="s">
        <v>33</v>
      </c>
      <c r="AH676" t="s">
        <v>33</v>
      </c>
      <c r="AI676" t="s">
        <v>33</v>
      </c>
      <c r="AJ676" t="s">
        <v>33</v>
      </c>
    </row>
    <row r="677" spans="1:36" x14ac:dyDescent="0.25">
      <c r="A677">
        <v>13527</v>
      </c>
      <c r="B677" t="s">
        <v>8042</v>
      </c>
      <c r="C677" t="s">
        <v>5130</v>
      </c>
      <c r="D677" t="s">
        <v>8043</v>
      </c>
      <c r="E677" t="s">
        <v>1563</v>
      </c>
      <c r="F677" t="s">
        <v>27</v>
      </c>
      <c r="G677" t="s">
        <v>27</v>
      </c>
      <c r="H677">
        <v>0.05</v>
      </c>
      <c r="I677" t="s">
        <v>5132</v>
      </c>
      <c r="J677">
        <v>2</v>
      </c>
      <c r="K677">
        <v>22</v>
      </c>
      <c r="L677" s="1" t="s">
        <v>8044</v>
      </c>
      <c r="M677" t="s">
        <v>1564</v>
      </c>
      <c r="N677">
        <v>3</v>
      </c>
      <c r="O677">
        <v>32</v>
      </c>
      <c r="P677">
        <v>119</v>
      </c>
      <c r="Q677">
        <v>1</v>
      </c>
      <c r="R677" t="s">
        <v>249</v>
      </c>
      <c r="S677">
        <v>1991</v>
      </c>
      <c r="T677">
        <v>1</v>
      </c>
      <c r="U677">
        <v>13</v>
      </c>
      <c r="V677" t="s">
        <v>30</v>
      </c>
      <c r="W677" t="s">
        <v>30</v>
      </c>
      <c r="X677" t="s">
        <v>30</v>
      </c>
      <c r="Y677">
        <v>10</v>
      </c>
      <c r="Z677">
        <v>1</v>
      </c>
      <c r="AA677" t="s">
        <v>8045</v>
      </c>
      <c r="AB677" t="s">
        <v>33</v>
      </c>
      <c r="AC677" t="s">
        <v>251</v>
      </c>
      <c r="AD677" t="s">
        <v>50</v>
      </c>
      <c r="AE677">
        <v>5</v>
      </c>
      <c r="AF677">
        <v>3120</v>
      </c>
      <c r="AG677" t="s">
        <v>8046</v>
      </c>
      <c r="AH677" t="s">
        <v>27</v>
      </c>
      <c r="AI677" t="s">
        <v>33</v>
      </c>
      <c r="AJ677" t="s">
        <v>33</v>
      </c>
    </row>
    <row r="678" spans="1:36" x14ac:dyDescent="0.25">
      <c r="A678">
        <v>13528</v>
      </c>
      <c r="B678" t="s">
        <v>8047</v>
      </c>
      <c r="C678" t="s">
        <v>5136</v>
      </c>
      <c r="D678" t="s">
        <v>8048</v>
      </c>
      <c r="E678" t="s">
        <v>8049</v>
      </c>
      <c r="F678" t="s">
        <v>27</v>
      </c>
      <c r="G678" t="s">
        <v>27</v>
      </c>
      <c r="H678" t="s">
        <v>33</v>
      </c>
      <c r="I678" t="s">
        <v>5138</v>
      </c>
      <c r="J678">
        <v>3</v>
      </c>
      <c r="K678">
        <v>8</v>
      </c>
      <c r="L678" s="1" t="s">
        <v>8050</v>
      </c>
      <c r="M678" t="s">
        <v>8051</v>
      </c>
      <c r="N678">
        <v>5</v>
      </c>
      <c r="O678">
        <v>35</v>
      </c>
      <c r="P678">
        <v>123</v>
      </c>
      <c r="Q678" t="s">
        <v>33</v>
      </c>
      <c r="R678" t="s">
        <v>557</v>
      </c>
      <c r="S678">
        <v>1995</v>
      </c>
      <c r="T678">
        <v>1</v>
      </c>
      <c r="U678">
        <v>13</v>
      </c>
      <c r="V678" t="s">
        <v>30</v>
      </c>
      <c r="W678" t="s">
        <v>30</v>
      </c>
      <c r="X678" t="s">
        <v>30</v>
      </c>
      <c r="Y678">
        <v>10</v>
      </c>
      <c r="Z678">
        <v>2</v>
      </c>
      <c r="AA678" t="s">
        <v>1664</v>
      </c>
      <c r="AB678" t="s">
        <v>60</v>
      </c>
      <c r="AC678" t="s">
        <v>542</v>
      </c>
      <c r="AD678" t="s">
        <v>38</v>
      </c>
      <c r="AE678">
        <v>3</v>
      </c>
      <c r="AF678">
        <v>4680</v>
      </c>
      <c r="AG678" t="s">
        <v>1701</v>
      </c>
      <c r="AH678" t="s">
        <v>27</v>
      </c>
      <c r="AI678" t="s">
        <v>33</v>
      </c>
      <c r="AJ678" t="s">
        <v>33</v>
      </c>
    </row>
    <row r="679" spans="1:36" x14ac:dyDescent="0.25">
      <c r="A679">
        <v>13529</v>
      </c>
      <c r="B679" t="s">
        <v>8052</v>
      </c>
      <c r="C679" t="s">
        <v>5204</v>
      </c>
      <c r="D679" t="s">
        <v>8053</v>
      </c>
      <c r="E679" t="s">
        <v>1565</v>
      </c>
      <c r="F679" t="s">
        <v>27</v>
      </c>
      <c r="G679" t="s">
        <v>33</v>
      </c>
      <c r="H679">
        <v>-0.15</v>
      </c>
      <c r="I679" t="s">
        <v>5138</v>
      </c>
      <c r="J679">
        <v>1</v>
      </c>
      <c r="K679">
        <v>89</v>
      </c>
      <c r="L679" s="1" t="s">
        <v>8054</v>
      </c>
      <c r="M679" t="s">
        <v>1566</v>
      </c>
      <c r="N679">
        <v>3</v>
      </c>
      <c r="O679">
        <v>33</v>
      </c>
      <c r="P679">
        <v>125</v>
      </c>
      <c r="Q679">
        <v>1</v>
      </c>
      <c r="R679" t="s">
        <v>222</v>
      </c>
      <c r="S679">
        <v>1990</v>
      </c>
      <c r="T679">
        <v>3</v>
      </c>
      <c r="U679">
        <v>6</v>
      </c>
      <c r="V679" t="s">
        <v>30</v>
      </c>
      <c r="W679" t="s">
        <v>30</v>
      </c>
      <c r="X679" t="s">
        <v>30</v>
      </c>
      <c r="Y679">
        <v>10</v>
      </c>
      <c r="Z679">
        <v>1</v>
      </c>
      <c r="AA679" t="s">
        <v>1667</v>
      </c>
      <c r="AB679" t="s">
        <v>8055</v>
      </c>
      <c r="AC679" t="s">
        <v>244</v>
      </c>
      <c r="AD679" t="s">
        <v>50</v>
      </c>
      <c r="AE679">
        <v>1</v>
      </c>
      <c r="AF679">
        <v>1950</v>
      </c>
      <c r="AG679" t="s">
        <v>33</v>
      </c>
      <c r="AH679" t="s">
        <v>33</v>
      </c>
      <c r="AI679" t="s">
        <v>33</v>
      </c>
      <c r="AJ679" t="s">
        <v>33</v>
      </c>
    </row>
    <row r="680" spans="1:36" x14ac:dyDescent="0.25">
      <c r="A680">
        <v>13530</v>
      </c>
      <c r="B680" t="s">
        <v>8056</v>
      </c>
      <c r="C680" t="s">
        <v>5204</v>
      </c>
      <c r="D680" t="s">
        <v>8057</v>
      </c>
      <c r="E680" t="s">
        <v>1568</v>
      </c>
      <c r="F680" t="s">
        <v>27</v>
      </c>
      <c r="G680" t="s">
        <v>33</v>
      </c>
      <c r="H680">
        <v>-0.15</v>
      </c>
      <c r="I680" t="s">
        <v>5138</v>
      </c>
      <c r="J680">
        <v>1</v>
      </c>
      <c r="K680">
        <v>100</v>
      </c>
      <c r="L680" s="1" t="s">
        <v>8058</v>
      </c>
      <c r="M680" t="s">
        <v>1569</v>
      </c>
      <c r="N680">
        <v>3</v>
      </c>
      <c r="O680">
        <v>33</v>
      </c>
      <c r="P680">
        <v>125</v>
      </c>
      <c r="Q680">
        <v>1</v>
      </c>
      <c r="R680" t="s">
        <v>222</v>
      </c>
      <c r="S680">
        <v>1990</v>
      </c>
      <c r="T680">
        <v>2</v>
      </c>
      <c r="U680">
        <v>6</v>
      </c>
      <c r="V680" t="s">
        <v>30</v>
      </c>
      <c r="W680" t="s">
        <v>30</v>
      </c>
      <c r="X680" t="s">
        <v>30</v>
      </c>
      <c r="Y680">
        <v>10</v>
      </c>
      <c r="Z680">
        <v>2</v>
      </c>
      <c r="AA680" t="s">
        <v>1670</v>
      </c>
      <c r="AB680" t="s">
        <v>8059</v>
      </c>
      <c r="AC680" t="s">
        <v>244</v>
      </c>
      <c r="AD680" t="s">
        <v>32</v>
      </c>
      <c r="AE680">
        <v>1</v>
      </c>
      <c r="AF680">
        <v>2340</v>
      </c>
      <c r="AG680" t="s">
        <v>33</v>
      </c>
      <c r="AH680" t="s">
        <v>33</v>
      </c>
      <c r="AI680" t="s">
        <v>33</v>
      </c>
      <c r="AJ680" t="s">
        <v>33</v>
      </c>
    </row>
    <row r="681" spans="1:36" x14ac:dyDescent="0.25">
      <c r="A681">
        <v>13531</v>
      </c>
      <c r="B681" t="s">
        <v>8060</v>
      </c>
      <c r="C681" t="s">
        <v>5130</v>
      </c>
      <c r="D681" t="s">
        <v>8061</v>
      </c>
      <c r="E681" t="s">
        <v>1571</v>
      </c>
      <c r="F681" t="s">
        <v>27</v>
      </c>
      <c r="G681" t="s">
        <v>33</v>
      </c>
      <c r="H681">
        <v>-0.15</v>
      </c>
      <c r="I681" t="s">
        <v>5138</v>
      </c>
      <c r="J681">
        <v>1</v>
      </c>
      <c r="K681">
        <v>100</v>
      </c>
      <c r="L681" s="1" t="s">
        <v>8062</v>
      </c>
      <c r="M681" t="s">
        <v>1572</v>
      </c>
      <c r="N681">
        <v>3</v>
      </c>
      <c r="O681">
        <v>33</v>
      </c>
      <c r="P681">
        <v>125</v>
      </c>
      <c r="Q681">
        <v>1</v>
      </c>
      <c r="R681" t="s">
        <v>222</v>
      </c>
      <c r="S681">
        <v>1975</v>
      </c>
      <c r="T681">
        <v>1</v>
      </c>
      <c r="U681">
        <v>3</v>
      </c>
      <c r="V681" t="s">
        <v>30</v>
      </c>
      <c r="W681" t="s">
        <v>30</v>
      </c>
      <c r="X681" t="s">
        <v>30</v>
      </c>
      <c r="Y681">
        <v>10</v>
      </c>
      <c r="Z681" t="s">
        <v>33</v>
      </c>
      <c r="AA681" t="s">
        <v>8063</v>
      </c>
      <c r="AB681" t="s">
        <v>8064</v>
      </c>
      <c r="AC681" t="s">
        <v>244</v>
      </c>
      <c r="AD681" t="s">
        <v>30</v>
      </c>
      <c r="AE681">
        <v>1</v>
      </c>
      <c r="AF681">
        <v>1560</v>
      </c>
      <c r="AG681" t="s">
        <v>33</v>
      </c>
      <c r="AH681" t="s">
        <v>33</v>
      </c>
      <c r="AI681" t="s">
        <v>33</v>
      </c>
      <c r="AJ681" t="s">
        <v>33</v>
      </c>
    </row>
    <row r="682" spans="1:36" x14ac:dyDescent="0.25">
      <c r="A682">
        <v>13532</v>
      </c>
      <c r="B682" t="s">
        <v>8065</v>
      </c>
      <c r="C682" t="s">
        <v>5204</v>
      </c>
      <c r="D682" t="s">
        <v>8066</v>
      </c>
      <c r="E682" t="s">
        <v>1573</v>
      </c>
      <c r="F682" t="s">
        <v>27</v>
      </c>
      <c r="G682" t="s">
        <v>33</v>
      </c>
      <c r="H682">
        <v>-0.15</v>
      </c>
      <c r="I682" t="s">
        <v>5138</v>
      </c>
      <c r="J682">
        <v>1</v>
      </c>
      <c r="K682">
        <v>2</v>
      </c>
      <c r="L682" s="1" t="s">
        <v>8067</v>
      </c>
      <c r="M682" t="s">
        <v>1574</v>
      </c>
      <c r="N682">
        <v>3</v>
      </c>
      <c r="O682">
        <v>36</v>
      </c>
      <c r="P682">
        <v>125</v>
      </c>
      <c r="Q682">
        <v>1</v>
      </c>
      <c r="R682" t="s">
        <v>222</v>
      </c>
      <c r="S682">
        <v>1987</v>
      </c>
      <c r="T682">
        <v>2</v>
      </c>
      <c r="U682">
        <v>6</v>
      </c>
      <c r="V682" t="s">
        <v>30</v>
      </c>
      <c r="W682" t="s">
        <v>30</v>
      </c>
      <c r="X682" t="s">
        <v>30</v>
      </c>
      <c r="Y682">
        <v>10</v>
      </c>
      <c r="Z682" t="s">
        <v>33</v>
      </c>
      <c r="AA682" t="s">
        <v>8068</v>
      </c>
      <c r="AB682" t="s">
        <v>8069</v>
      </c>
      <c r="AC682" t="s">
        <v>244</v>
      </c>
      <c r="AD682" t="s">
        <v>166</v>
      </c>
      <c r="AE682">
        <v>1</v>
      </c>
      <c r="AF682">
        <v>1170</v>
      </c>
      <c r="AG682" t="s">
        <v>33</v>
      </c>
      <c r="AH682" t="s">
        <v>33</v>
      </c>
      <c r="AI682" t="s">
        <v>33</v>
      </c>
      <c r="AJ682" t="s">
        <v>33</v>
      </c>
    </row>
    <row r="683" spans="1:36" x14ac:dyDescent="0.25">
      <c r="A683">
        <v>13533</v>
      </c>
      <c r="B683" t="s">
        <v>8070</v>
      </c>
      <c r="C683" t="s">
        <v>5204</v>
      </c>
      <c r="D683" t="s">
        <v>8071</v>
      </c>
      <c r="E683" t="s">
        <v>1575</v>
      </c>
      <c r="F683" t="s">
        <v>27</v>
      </c>
      <c r="G683" t="s">
        <v>33</v>
      </c>
      <c r="H683">
        <v>-0.15</v>
      </c>
      <c r="I683" t="s">
        <v>5138</v>
      </c>
      <c r="J683">
        <v>1</v>
      </c>
      <c r="K683">
        <v>2</v>
      </c>
      <c r="L683" s="1" t="s">
        <v>8072</v>
      </c>
      <c r="M683" t="s">
        <v>1576</v>
      </c>
      <c r="N683">
        <v>3</v>
      </c>
      <c r="O683">
        <v>30</v>
      </c>
      <c r="P683">
        <v>125</v>
      </c>
      <c r="Q683">
        <v>1</v>
      </c>
      <c r="R683" t="s">
        <v>222</v>
      </c>
      <c r="S683">
        <v>1989</v>
      </c>
      <c r="T683">
        <v>2</v>
      </c>
      <c r="U683">
        <v>6</v>
      </c>
      <c r="V683" t="s">
        <v>30</v>
      </c>
      <c r="W683" t="s">
        <v>30</v>
      </c>
      <c r="X683" t="s">
        <v>30</v>
      </c>
      <c r="Y683">
        <v>10</v>
      </c>
      <c r="Z683">
        <v>2</v>
      </c>
      <c r="AA683" t="s">
        <v>8073</v>
      </c>
      <c r="AB683" t="s">
        <v>8074</v>
      </c>
      <c r="AC683" t="s">
        <v>244</v>
      </c>
      <c r="AD683" t="s">
        <v>166</v>
      </c>
      <c r="AE683">
        <v>1</v>
      </c>
      <c r="AF683">
        <v>1170</v>
      </c>
      <c r="AG683" t="s">
        <v>33</v>
      </c>
      <c r="AH683" t="s">
        <v>33</v>
      </c>
      <c r="AI683" t="s">
        <v>33</v>
      </c>
      <c r="AJ683" t="s">
        <v>33</v>
      </c>
    </row>
    <row r="684" spans="1:36" x14ac:dyDescent="0.25">
      <c r="A684">
        <v>13534</v>
      </c>
      <c r="B684" t="s">
        <v>8075</v>
      </c>
      <c r="C684" t="s">
        <v>5136</v>
      </c>
      <c r="D684" t="s">
        <v>8076</v>
      </c>
      <c r="E684" t="s">
        <v>1578</v>
      </c>
      <c r="F684" t="s">
        <v>27</v>
      </c>
      <c r="G684" t="s">
        <v>27</v>
      </c>
      <c r="H684">
        <v>0.05</v>
      </c>
      <c r="I684" t="s">
        <v>5138</v>
      </c>
      <c r="J684">
        <v>3</v>
      </c>
      <c r="K684">
        <v>12</v>
      </c>
      <c r="L684" s="1" t="s">
        <v>8077</v>
      </c>
      <c r="M684" t="s">
        <v>828</v>
      </c>
      <c r="N684">
        <v>5</v>
      </c>
      <c r="O684">
        <v>30</v>
      </c>
      <c r="P684">
        <v>123</v>
      </c>
      <c r="Q684">
        <v>1</v>
      </c>
      <c r="R684" t="s">
        <v>222</v>
      </c>
      <c r="S684" t="s">
        <v>33</v>
      </c>
      <c r="T684">
        <v>2</v>
      </c>
      <c r="U684">
        <v>13</v>
      </c>
      <c r="V684" t="s">
        <v>30</v>
      </c>
      <c r="W684" t="s">
        <v>30</v>
      </c>
      <c r="X684" t="s">
        <v>30</v>
      </c>
      <c r="Y684">
        <v>10</v>
      </c>
      <c r="Z684">
        <v>3</v>
      </c>
      <c r="AA684" t="s">
        <v>8078</v>
      </c>
      <c r="AB684" t="s">
        <v>33</v>
      </c>
      <c r="AC684" t="s">
        <v>244</v>
      </c>
      <c r="AD684" t="s">
        <v>43</v>
      </c>
      <c r="AE684">
        <v>5</v>
      </c>
      <c r="AF684">
        <v>2340</v>
      </c>
      <c r="AG684" t="s">
        <v>33</v>
      </c>
      <c r="AH684" t="s">
        <v>33</v>
      </c>
      <c r="AI684" t="s">
        <v>33</v>
      </c>
      <c r="AJ684" t="s">
        <v>33</v>
      </c>
    </row>
    <row r="685" spans="1:36" x14ac:dyDescent="0.25">
      <c r="A685">
        <v>13535</v>
      </c>
      <c r="B685" t="s">
        <v>8079</v>
      </c>
      <c r="C685" t="s">
        <v>5204</v>
      </c>
      <c r="D685" t="s">
        <v>8080</v>
      </c>
      <c r="E685" t="s">
        <v>1579</v>
      </c>
      <c r="F685" t="s">
        <v>27</v>
      </c>
      <c r="G685" t="s">
        <v>33</v>
      </c>
      <c r="H685">
        <v>-0.15</v>
      </c>
      <c r="I685" t="s">
        <v>5138</v>
      </c>
      <c r="J685">
        <v>1</v>
      </c>
      <c r="K685">
        <v>93</v>
      </c>
      <c r="L685" s="1" t="s">
        <v>8081</v>
      </c>
      <c r="M685" t="s">
        <v>1580</v>
      </c>
      <c r="N685">
        <v>3</v>
      </c>
      <c r="O685">
        <v>33</v>
      </c>
      <c r="P685">
        <v>125</v>
      </c>
      <c r="Q685">
        <v>1</v>
      </c>
      <c r="R685" t="s">
        <v>222</v>
      </c>
      <c r="S685">
        <v>1975</v>
      </c>
      <c r="T685">
        <v>2</v>
      </c>
      <c r="U685">
        <v>6</v>
      </c>
      <c r="V685" t="s">
        <v>30</v>
      </c>
      <c r="W685" t="s">
        <v>30</v>
      </c>
      <c r="X685" t="s">
        <v>30</v>
      </c>
      <c r="Y685">
        <v>10</v>
      </c>
      <c r="Z685">
        <v>1</v>
      </c>
      <c r="AA685" t="s">
        <v>1683</v>
      </c>
      <c r="AB685" t="s">
        <v>8082</v>
      </c>
      <c r="AC685" t="s">
        <v>244</v>
      </c>
      <c r="AD685" t="s">
        <v>32</v>
      </c>
      <c r="AE685">
        <v>1</v>
      </c>
      <c r="AF685">
        <v>1950</v>
      </c>
      <c r="AG685" t="s">
        <v>33</v>
      </c>
      <c r="AH685" t="s">
        <v>33</v>
      </c>
      <c r="AI685" t="s">
        <v>33</v>
      </c>
      <c r="AJ685" t="s">
        <v>33</v>
      </c>
    </row>
    <row r="686" spans="1:36" x14ac:dyDescent="0.25">
      <c r="A686">
        <v>13536</v>
      </c>
      <c r="B686" t="s">
        <v>8083</v>
      </c>
      <c r="C686" t="s">
        <v>5136</v>
      </c>
      <c r="D686" t="s">
        <v>8084</v>
      </c>
      <c r="E686" t="s">
        <v>1581</v>
      </c>
      <c r="F686" t="s">
        <v>27</v>
      </c>
      <c r="G686" t="s">
        <v>27</v>
      </c>
      <c r="H686" t="s">
        <v>33</v>
      </c>
      <c r="I686" t="s">
        <v>5138</v>
      </c>
      <c r="J686">
        <v>1</v>
      </c>
      <c r="K686">
        <v>12</v>
      </c>
      <c r="L686" s="1" t="s">
        <v>8085</v>
      </c>
      <c r="M686" t="s">
        <v>1582</v>
      </c>
      <c r="N686">
        <v>2</v>
      </c>
      <c r="O686">
        <v>24</v>
      </c>
      <c r="P686">
        <v>109</v>
      </c>
      <c r="Q686">
        <v>1</v>
      </c>
      <c r="R686" t="s">
        <v>222</v>
      </c>
      <c r="S686">
        <v>1992</v>
      </c>
      <c r="T686">
        <v>2</v>
      </c>
      <c r="U686">
        <v>10</v>
      </c>
      <c r="V686" t="s">
        <v>30</v>
      </c>
      <c r="W686" t="s">
        <v>30</v>
      </c>
      <c r="X686" t="s">
        <v>30</v>
      </c>
      <c r="Y686">
        <v>10</v>
      </c>
      <c r="Z686">
        <v>1</v>
      </c>
      <c r="AA686" t="s">
        <v>8086</v>
      </c>
      <c r="AB686" t="s">
        <v>60</v>
      </c>
      <c r="AC686" t="s">
        <v>244</v>
      </c>
      <c r="AD686" t="s">
        <v>32</v>
      </c>
      <c r="AE686">
        <v>7</v>
      </c>
      <c r="AF686">
        <v>3120</v>
      </c>
      <c r="AG686" t="s">
        <v>2513</v>
      </c>
      <c r="AH686" t="s">
        <v>27</v>
      </c>
      <c r="AI686" t="s">
        <v>33</v>
      </c>
      <c r="AJ686" t="s">
        <v>33</v>
      </c>
    </row>
    <row r="687" spans="1:36" x14ac:dyDescent="0.25">
      <c r="A687">
        <v>13537</v>
      </c>
      <c r="B687" t="s">
        <v>8087</v>
      </c>
      <c r="C687" t="s">
        <v>5204</v>
      </c>
      <c r="D687" t="s">
        <v>8088</v>
      </c>
      <c r="E687" t="s">
        <v>1584</v>
      </c>
      <c r="F687" t="s">
        <v>27</v>
      </c>
      <c r="G687" t="s">
        <v>33</v>
      </c>
      <c r="H687">
        <v>-0.15</v>
      </c>
      <c r="I687" t="s">
        <v>5138</v>
      </c>
      <c r="J687">
        <v>1</v>
      </c>
      <c r="K687">
        <v>89</v>
      </c>
      <c r="L687" s="1" t="s">
        <v>8089</v>
      </c>
      <c r="M687" t="s">
        <v>1585</v>
      </c>
      <c r="N687">
        <v>3</v>
      </c>
      <c r="O687">
        <v>33</v>
      </c>
      <c r="P687">
        <v>125</v>
      </c>
      <c r="Q687">
        <v>1</v>
      </c>
      <c r="R687" t="s">
        <v>222</v>
      </c>
      <c r="S687">
        <v>1975</v>
      </c>
      <c r="T687">
        <v>3</v>
      </c>
      <c r="U687">
        <v>6</v>
      </c>
      <c r="V687" t="s">
        <v>30</v>
      </c>
      <c r="W687" t="s">
        <v>30</v>
      </c>
      <c r="X687" t="s">
        <v>30</v>
      </c>
      <c r="Y687">
        <v>10</v>
      </c>
      <c r="Z687">
        <v>1</v>
      </c>
      <c r="AA687" t="s">
        <v>8090</v>
      </c>
      <c r="AB687" t="s">
        <v>8091</v>
      </c>
      <c r="AC687" t="s">
        <v>244</v>
      </c>
      <c r="AD687" t="s">
        <v>50</v>
      </c>
      <c r="AE687">
        <v>1</v>
      </c>
      <c r="AF687">
        <v>1950</v>
      </c>
      <c r="AG687" t="s">
        <v>33</v>
      </c>
      <c r="AH687" t="s">
        <v>33</v>
      </c>
      <c r="AI687" t="s">
        <v>33</v>
      </c>
      <c r="AJ687" t="s">
        <v>33</v>
      </c>
    </row>
    <row r="688" spans="1:36" x14ac:dyDescent="0.25">
      <c r="A688">
        <v>13538</v>
      </c>
      <c r="B688" t="s">
        <v>8092</v>
      </c>
      <c r="C688" t="s">
        <v>5204</v>
      </c>
      <c r="D688" t="s">
        <v>8093</v>
      </c>
      <c r="E688" t="s">
        <v>1586</v>
      </c>
      <c r="F688" t="s">
        <v>27</v>
      </c>
      <c r="G688" t="s">
        <v>33</v>
      </c>
      <c r="H688">
        <v>-0.15</v>
      </c>
      <c r="I688" t="s">
        <v>5138</v>
      </c>
      <c r="J688">
        <v>1</v>
      </c>
      <c r="K688">
        <v>100</v>
      </c>
      <c r="L688" s="1" t="s">
        <v>8094</v>
      </c>
      <c r="M688" t="s">
        <v>1587</v>
      </c>
      <c r="N688">
        <v>3</v>
      </c>
      <c r="O688">
        <v>33</v>
      </c>
      <c r="P688">
        <v>125</v>
      </c>
      <c r="Q688">
        <v>1</v>
      </c>
      <c r="R688" t="s">
        <v>222</v>
      </c>
      <c r="S688">
        <v>1975</v>
      </c>
      <c r="T688">
        <v>3</v>
      </c>
      <c r="U688">
        <v>6</v>
      </c>
      <c r="V688" t="s">
        <v>30</v>
      </c>
      <c r="W688" t="s">
        <v>30</v>
      </c>
      <c r="X688" t="s">
        <v>30</v>
      </c>
      <c r="Y688">
        <v>10</v>
      </c>
      <c r="Z688">
        <v>2</v>
      </c>
      <c r="AA688" t="s">
        <v>8095</v>
      </c>
      <c r="AB688" t="s">
        <v>8096</v>
      </c>
      <c r="AC688" t="s">
        <v>244</v>
      </c>
      <c r="AD688" t="s">
        <v>32</v>
      </c>
      <c r="AE688">
        <v>1</v>
      </c>
      <c r="AF688">
        <v>2340</v>
      </c>
      <c r="AG688" t="s">
        <v>33</v>
      </c>
      <c r="AH688" t="s">
        <v>33</v>
      </c>
      <c r="AI688" t="s">
        <v>33</v>
      </c>
      <c r="AJ688" t="s">
        <v>33</v>
      </c>
    </row>
    <row r="689" spans="1:36" x14ac:dyDescent="0.25">
      <c r="A689">
        <v>13539</v>
      </c>
      <c r="B689" t="s">
        <v>8097</v>
      </c>
      <c r="C689" t="s">
        <v>5204</v>
      </c>
      <c r="D689" t="s">
        <v>8098</v>
      </c>
      <c r="E689" t="s">
        <v>1588</v>
      </c>
      <c r="F689" t="s">
        <v>27</v>
      </c>
      <c r="G689" t="s">
        <v>33</v>
      </c>
      <c r="H689">
        <v>-0.15</v>
      </c>
      <c r="I689" t="s">
        <v>5138</v>
      </c>
      <c r="J689">
        <v>1</v>
      </c>
      <c r="K689">
        <v>100</v>
      </c>
      <c r="L689" s="1" t="s">
        <v>8099</v>
      </c>
      <c r="M689" t="s">
        <v>1589</v>
      </c>
      <c r="N689">
        <v>3</v>
      </c>
      <c r="O689">
        <v>33</v>
      </c>
      <c r="P689">
        <v>125</v>
      </c>
      <c r="Q689">
        <v>1</v>
      </c>
      <c r="R689" t="s">
        <v>222</v>
      </c>
      <c r="S689">
        <v>1975</v>
      </c>
      <c r="T689">
        <v>1</v>
      </c>
      <c r="U689">
        <v>6</v>
      </c>
      <c r="V689" t="s">
        <v>30</v>
      </c>
      <c r="W689" t="s">
        <v>30</v>
      </c>
      <c r="X689" t="s">
        <v>30</v>
      </c>
      <c r="Y689">
        <v>10</v>
      </c>
      <c r="Z689" t="s">
        <v>33</v>
      </c>
      <c r="AA689" t="s">
        <v>8100</v>
      </c>
      <c r="AB689" t="s">
        <v>1696</v>
      </c>
      <c r="AC689" t="s">
        <v>244</v>
      </c>
      <c r="AD689" t="s">
        <v>32</v>
      </c>
      <c r="AE689">
        <v>1</v>
      </c>
      <c r="AF689">
        <v>1170</v>
      </c>
      <c r="AG689" t="s">
        <v>33</v>
      </c>
      <c r="AH689" t="s">
        <v>27</v>
      </c>
      <c r="AI689" t="s">
        <v>33</v>
      </c>
      <c r="AJ689" t="s">
        <v>33</v>
      </c>
    </row>
    <row r="690" spans="1:36" x14ac:dyDescent="0.25">
      <c r="A690">
        <v>13540</v>
      </c>
      <c r="B690" t="s">
        <v>8101</v>
      </c>
      <c r="C690" t="s">
        <v>5204</v>
      </c>
      <c r="D690" t="s">
        <v>8102</v>
      </c>
      <c r="E690" t="s">
        <v>1590</v>
      </c>
      <c r="F690" t="s">
        <v>27</v>
      </c>
      <c r="G690" t="s">
        <v>33</v>
      </c>
      <c r="H690">
        <v>-0.15</v>
      </c>
      <c r="I690" t="s">
        <v>5138</v>
      </c>
      <c r="J690">
        <v>1</v>
      </c>
      <c r="K690">
        <v>100</v>
      </c>
      <c r="L690" s="1" t="s">
        <v>8103</v>
      </c>
      <c r="M690" t="s">
        <v>1591</v>
      </c>
      <c r="N690">
        <v>3</v>
      </c>
      <c r="O690">
        <v>33</v>
      </c>
      <c r="P690">
        <v>125</v>
      </c>
      <c r="Q690">
        <v>1</v>
      </c>
      <c r="R690" t="s">
        <v>222</v>
      </c>
      <c r="S690">
        <v>1975</v>
      </c>
      <c r="T690">
        <v>3</v>
      </c>
      <c r="U690">
        <v>6</v>
      </c>
      <c r="V690" t="s">
        <v>30</v>
      </c>
      <c r="W690" t="s">
        <v>30</v>
      </c>
      <c r="X690" t="s">
        <v>30</v>
      </c>
      <c r="Y690">
        <v>10</v>
      </c>
      <c r="Z690" t="s">
        <v>33</v>
      </c>
      <c r="AA690" t="s">
        <v>8104</v>
      </c>
      <c r="AB690" t="s">
        <v>8105</v>
      </c>
      <c r="AC690" t="s">
        <v>244</v>
      </c>
      <c r="AD690" t="s">
        <v>32</v>
      </c>
      <c r="AE690">
        <v>1</v>
      </c>
      <c r="AF690">
        <v>1560</v>
      </c>
      <c r="AG690" t="s">
        <v>33</v>
      </c>
      <c r="AH690" t="s">
        <v>33</v>
      </c>
      <c r="AI690" t="s">
        <v>33</v>
      </c>
      <c r="AJ690" t="s">
        <v>33</v>
      </c>
    </row>
    <row r="691" spans="1:36" x14ac:dyDescent="0.25">
      <c r="A691">
        <v>13541</v>
      </c>
      <c r="B691" t="s">
        <v>8106</v>
      </c>
      <c r="C691" t="s">
        <v>5136</v>
      </c>
      <c r="D691" t="s">
        <v>8107</v>
      </c>
      <c r="E691" t="s">
        <v>1592</v>
      </c>
      <c r="F691" t="s">
        <v>27</v>
      </c>
      <c r="G691" t="s">
        <v>27</v>
      </c>
      <c r="H691" t="s">
        <v>33</v>
      </c>
      <c r="I691" t="s">
        <v>5138</v>
      </c>
      <c r="J691">
        <v>3</v>
      </c>
      <c r="K691">
        <v>8</v>
      </c>
      <c r="L691" s="1" t="s">
        <v>8108</v>
      </c>
      <c r="M691" t="s">
        <v>1593</v>
      </c>
      <c r="N691">
        <v>5</v>
      </c>
      <c r="O691">
        <v>30</v>
      </c>
      <c r="P691">
        <v>123</v>
      </c>
      <c r="Q691">
        <v>1</v>
      </c>
      <c r="R691" t="s">
        <v>222</v>
      </c>
      <c r="S691">
        <v>1975</v>
      </c>
      <c r="T691">
        <v>2</v>
      </c>
      <c r="U691">
        <v>13</v>
      </c>
      <c r="V691" t="s">
        <v>30</v>
      </c>
      <c r="W691" t="s">
        <v>30</v>
      </c>
      <c r="X691" t="s">
        <v>30</v>
      </c>
      <c r="Y691">
        <v>10</v>
      </c>
      <c r="Z691">
        <v>2</v>
      </c>
      <c r="AA691" t="s">
        <v>8109</v>
      </c>
      <c r="AB691" t="s">
        <v>60</v>
      </c>
      <c r="AC691" t="s">
        <v>244</v>
      </c>
      <c r="AD691" t="s">
        <v>43</v>
      </c>
      <c r="AE691">
        <v>3</v>
      </c>
      <c r="AF691">
        <v>3380</v>
      </c>
      <c r="AG691" t="s">
        <v>33</v>
      </c>
      <c r="AH691" t="s">
        <v>33</v>
      </c>
      <c r="AI691" t="s">
        <v>33</v>
      </c>
      <c r="AJ691" t="s">
        <v>33</v>
      </c>
    </row>
    <row r="692" spans="1:36" x14ac:dyDescent="0.25">
      <c r="A692">
        <v>13542</v>
      </c>
      <c r="B692" t="s">
        <v>8110</v>
      </c>
      <c r="C692" t="s">
        <v>5204</v>
      </c>
      <c r="D692" t="s">
        <v>8111</v>
      </c>
      <c r="E692" t="s">
        <v>1595</v>
      </c>
      <c r="F692" t="s">
        <v>27</v>
      </c>
      <c r="G692" t="s">
        <v>33</v>
      </c>
      <c r="H692">
        <v>-0.15</v>
      </c>
      <c r="I692" t="s">
        <v>5138</v>
      </c>
      <c r="J692">
        <v>1</v>
      </c>
      <c r="K692">
        <v>2</v>
      </c>
      <c r="L692" s="1" t="s">
        <v>8112</v>
      </c>
      <c r="M692" t="s">
        <v>1596</v>
      </c>
      <c r="N692">
        <v>3</v>
      </c>
      <c r="O692">
        <v>28</v>
      </c>
      <c r="P692">
        <v>125</v>
      </c>
      <c r="Q692">
        <v>1</v>
      </c>
      <c r="R692" t="s">
        <v>222</v>
      </c>
      <c r="S692">
        <v>1975</v>
      </c>
      <c r="T692">
        <v>2</v>
      </c>
      <c r="U692">
        <v>6</v>
      </c>
      <c r="V692" t="s">
        <v>30</v>
      </c>
      <c r="W692" t="s">
        <v>30</v>
      </c>
      <c r="X692" t="s">
        <v>30</v>
      </c>
      <c r="Y692">
        <v>10</v>
      </c>
      <c r="Z692">
        <v>2</v>
      </c>
      <c r="AA692" t="s">
        <v>1706</v>
      </c>
      <c r="AB692" t="s">
        <v>8113</v>
      </c>
      <c r="AC692" t="s">
        <v>244</v>
      </c>
      <c r="AD692" t="s">
        <v>166</v>
      </c>
      <c r="AE692">
        <v>1</v>
      </c>
      <c r="AF692">
        <v>1560</v>
      </c>
      <c r="AG692" t="s">
        <v>33</v>
      </c>
      <c r="AH692" t="s">
        <v>33</v>
      </c>
      <c r="AI692" t="s">
        <v>33</v>
      </c>
      <c r="AJ692" t="s">
        <v>33</v>
      </c>
    </row>
    <row r="693" spans="1:36" x14ac:dyDescent="0.25">
      <c r="A693">
        <v>13543</v>
      </c>
      <c r="B693" t="s">
        <v>8114</v>
      </c>
      <c r="C693" t="s">
        <v>5204</v>
      </c>
      <c r="D693" t="s">
        <v>8115</v>
      </c>
      <c r="E693" t="s">
        <v>1597</v>
      </c>
      <c r="F693" t="s">
        <v>27</v>
      </c>
      <c r="G693" t="s">
        <v>33</v>
      </c>
      <c r="H693">
        <v>-0.15</v>
      </c>
      <c r="I693" t="s">
        <v>5138</v>
      </c>
      <c r="J693">
        <v>1</v>
      </c>
      <c r="K693">
        <v>89</v>
      </c>
      <c r="L693" s="1" t="s">
        <v>8116</v>
      </c>
      <c r="M693" t="s">
        <v>1598</v>
      </c>
      <c r="N693">
        <v>3</v>
      </c>
      <c r="O693">
        <v>24</v>
      </c>
      <c r="P693">
        <v>125</v>
      </c>
      <c r="Q693">
        <v>1</v>
      </c>
      <c r="R693" t="s">
        <v>222</v>
      </c>
      <c r="S693">
        <v>1975</v>
      </c>
      <c r="T693">
        <v>2</v>
      </c>
      <c r="U693">
        <v>10</v>
      </c>
      <c r="V693" t="s">
        <v>30</v>
      </c>
      <c r="W693" t="s">
        <v>30</v>
      </c>
      <c r="X693" t="s">
        <v>30</v>
      </c>
      <c r="Y693">
        <v>10</v>
      </c>
      <c r="Z693">
        <v>1</v>
      </c>
      <c r="AA693" t="s">
        <v>8117</v>
      </c>
      <c r="AB693" t="s">
        <v>8118</v>
      </c>
      <c r="AC693" t="s">
        <v>244</v>
      </c>
      <c r="AD693" t="s">
        <v>32</v>
      </c>
      <c r="AE693">
        <v>1</v>
      </c>
      <c r="AF693">
        <v>2340</v>
      </c>
      <c r="AG693" t="s">
        <v>33</v>
      </c>
      <c r="AH693" t="s">
        <v>33</v>
      </c>
      <c r="AI693" t="s">
        <v>33</v>
      </c>
      <c r="AJ693" t="s">
        <v>33</v>
      </c>
    </row>
    <row r="694" spans="1:36" x14ac:dyDescent="0.25">
      <c r="A694">
        <v>13544</v>
      </c>
      <c r="B694" t="s">
        <v>8119</v>
      </c>
      <c r="C694" t="s">
        <v>5204</v>
      </c>
      <c r="D694" t="s">
        <v>8120</v>
      </c>
      <c r="E694" t="s">
        <v>1599</v>
      </c>
      <c r="F694" t="s">
        <v>27</v>
      </c>
      <c r="G694" t="s">
        <v>33</v>
      </c>
      <c r="H694">
        <v>-0.15</v>
      </c>
      <c r="I694" t="s">
        <v>5138</v>
      </c>
      <c r="J694">
        <v>1</v>
      </c>
      <c r="K694">
        <v>2</v>
      </c>
      <c r="L694" s="1" t="s">
        <v>8121</v>
      </c>
      <c r="M694" t="s">
        <v>1600</v>
      </c>
      <c r="N694">
        <v>3</v>
      </c>
      <c r="O694">
        <v>30</v>
      </c>
      <c r="P694">
        <v>125</v>
      </c>
      <c r="Q694">
        <v>1</v>
      </c>
      <c r="R694" t="s">
        <v>222</v>
      </c>
      <c r="S694">
        <v>1975</v>
      </c>
      <c r="T694">
        <v>2</v>
      </c>
      <c r="U694">
        <v>6</v>
      </c>
      <c r="V694" t="s">
        <v>30</v>
      </c>
      <c r="W694" t="s">
        <v>30</v>
      </c>
      <c r="X694" t="s">
        <v>30</v>
      </c>
      <c r="Y694">
        <v>10</v>
      </c>
      <c r="Z694" t="s">
        <v>33</v>
      </c>
      <c r="AA694" t="s">
        <v>8122</v>
      </c>
      <c r="AB694" t="s">
        <v>8123</v>
      </c>
      <c r="AC694" t="s">
        <v>244</v>
      </c>
      <c r="AD694" t="s">
        <v>166</v>
      </c>
      <c r="AE694">
        <v>1</v>
      </c>
      <c r="AF694">
        <v>1170</v>
      </c>
      <c r="AG694" t="s">
        <v>33</v>
      </c>
      <c r="AH694" t="s">
        <v>33</v>
      </c>
      <c r="AI694" t="s">
        <v>33</v>
      </c>
      <c r="AJ694" t="s">
        <v>33</v>
      </c>
    </row>
    <row r="695" spans="1:36" x14ac:dyDescent="0.25">
      <c r="A695">
        <v>13545</v>
      </c>
      <c r="B695" t="s">
        <v>8124</v>
      </c>
      <c r="C695" t="s">
        <v>5204</v>
      </c>
      <c r="D695" t="s">
        <v>8125</v>
      </c>
      <c r="E695" t="s">
        <v>1601</v>
      </c>
      <c r="F695" t="s">
        <v>27</v>
      </c>
      <c r="G695" t="s">
        <v>33</v>
      </c>
      <c r="H695">
        <v>-0.15</v>
      </c>
      <c r="I695" t="s">
        <v>5138</v>
      </c>
      <c r="J695">
        <v>1</v>
      </c>
      <c r="K695">
        <v>100</v>
      </c>
      <c r="L695" s="1" t="s">
        <v>8126</v>
      </c>
      <c r="M695" t="s">
        <v>1602</v>
      </c>
      <c r="N695">
        <v>3</v>
      </c>
      <c r="O695">
        <v>33</v>
      </c>
      <c r="P695">
        <v>125</v>
      </c>
      <c r="Q695">
        <v>1</v>
      </c>
      <c r="R695" t="s">
        <v>222</v>
      </c>
      <c r="S695">
        <v>1978</v>
      </c>
      <c r="T695">
        <v>2</v>
      </c>
      <c r="U695">
        <v>6</v>
      </c>
      <c r="V695" t="s">
        <v>30</v>
      </c>
      <c r="W695" t="s">
        <v>30</v>
      </c>
      <c r="X695" t="s">
        <v>30</v>
      </c>
      <c r="Y695">
        <v>10</v>
      </c>
      <c r="Z695" t="s">
        <v>33</v>
      </c>
      <c r="AA695" t="s">
        <v>8127</v>
      </c>
      <c r="AB695" t="s">
        <v>8128</v>
      </c>
      <c r="AC695" t="s">
        <v>244</v>
      </c>
      <c r="AD695" t="s">
        <v>166</v>
      </c>
      <c r="AE695">
        <v>1</v>
      </c>
      <c r="AF695">
        <v>1560</v>
      </c>
      <c r="AG695" t="s">
        <v>33</v>
      </c>
      <c r="AH695" t="s">
        <v>33</v>
      </c>
      <c r="AI695" t="s">
        <v>33</v>
      </c>
      <c r="AJ695" t="s">
        <v>33</v>
      </c>
    </row>
    <row r="696" spans="1:36" x14ac:dyDescent="0.25">
      <c r="A696">
        <v>13546</v>
      </c>
      <c r="B696" t="s">
        <v>8129</v>
      </c>
      <c r="C696" t="s">
        <v>5130</v>
      </c>
      <c r="D696" t="s">
        <v>8130</v>
      </c>
      <c r="E696" t="s">
        <v>8131</v>
      </c>
      <c r="F696" t="s">
        <v>27</v>
      </c>
      <c r="G696" t="s">
        <v>27</v>
      </c>
      <c r="H696" t="s">
        <v>33</v>
      </c>
      <c r="I696" t="s">
        <v>5138</v>
      </c>
      <c r="J696">
        <v>3</v>
      </c>
      <c r="K696">
        <v>6</v>
      </c>
      <c r="L696" s="1" t="s">
        <v>12163</v>
      </c>
      <c r="M696" t="s">
        <v>8132</v>
      </c>
      <c r="N696">
        <v>5</v>
      </c>
      <c r="O696">
        <v>31</v>
      </c>
      <c r="P696">
        <v>123</v>
      </c>
      <c r="Q696" t="s">
        <v>33</v>
      </c>
      <c r="R696" t="s">
        <v>557</v>
      </c>
      <c r="S696">
        <v>1972</v>
      </c>
      <c r="T696">
        <v>2</v>
      </c>
      <c r="U696">
        <v>13</v>
      </c>
      <c r="V696" t="s">
        <v>30</v>
      </c>
      <c r="W696" t="s">
        <v>30</v>
      </c>
      <c r="X696" t="s">
        <v>30</v>
      </c>
      <c r="Y696">
        <v>10</v>
      </c>
      <c r="Z696">
        <v>1</v>
      </c>
      <c r="AA696" t="s">
        <v>8133</v>
      </c>
      <c r="AB696" t="s">
        <v>60</v>
      </c>
      <c r="AC696" t="s">
        <v>542</v>
      </c>
      <c r="AD696" t="s">
        <v>166</v>
      </c>
      <c r="AE696">
        <v>3</v>
      </c>
      <c r="AF696">
        <v>4680</v>
      </c>
      <c r="AG696" t="s">
        <v>33</v>
      </c>
      <c r="AH696" t="s">
        <v>33</v>
      </c>
      <c r="AI696" t="s">
        <v>33</v>
      </c>
      <c r="AJ696" t="s">
        <v>33</v>
      </c>
    </row>
    <row r="697" spans="1:36" x14ac:dyDescent="0.25">
      <c r="A697">
        <v>13547</v>
      </c>
      <c r="B697" t="s">
        <v>8134</v>
      </c>
      <c r="C697" t="s">
        <v>5130</v>
      </c>
      <c r="D697" t="s">
        <v>8135</v>
      </c>
      <c r="E697" t="s">
        <v>1603</v>
      </c>
      <c r="F697" t="s">
        <v>27</v>
      </c>
      <c r="G697" t="s">
        <v>27</v>
      </c>
      <c r="H697">
        <v>-0.05</v>
      </c>
      <c r="I697" t="s">
        <v>5138</v>
      </c>
      <c r="J697">
        <v>1</v>
      </c>
      <c r="K697">
        <v>10</v>
      </c>
      <c r="L697" s="1" t="s">
        <v>8136</v>
      </c>
      <c r="M697" t="s">
        <v>1604</v>
      </c>
      <c r="N697">
        <v>3</v>
      </c>
      <c r="O697">
        <v>24</v>
      </c>
      <c r="P697">
        <v>109</v>
      </c>
      <c r="Q697" t="s">
        <v>33</v>
      </c>
      <c r="R697" t="s">
        <v>557</v>
      </c>
      <c r="S697">
        <v>1975</v>
      </c>
      <c r="T697">
        <v>2</v>
      </c>
      <c r="U697">
        <v>10</v>
      </c>
      <c r="V697" t="s">
        <v>30</v>
      </c>
      <c r="W697" t="s">
        <v>30</v>
      </c>
      <c r="X697" t="s">
        <v>30</v>
      </c>
      <c r="Y697">
        <v>10</v>
      </c>
      <c r="Z697">
        <v>1</v>
      </c>
      <c r="AA697" t="s">
        <v>8137</v>
      </c>
      <c r="AB697" t="s">
        <v>33</v>
      </c>
      <c r="AC697" t="s">
        <v>542</v>
      </c>
      <c r="AD697" t="s">
        <v>32</v>
      </c>
      <c r="AE697">
        <v>5</v>
      </c>
      <c r="AF697">
        <v>2860</v>
      </c>
      <c r="AG697" t="s">
        <v>33</v>
      </c>
      <c r="AH697" t="s">
        <v>33</v>
      </c>
      <c r="AI697" t="s">
        <v>33</v>
      </c>
      <c r="AJ697" t="s">
        <v>33</v>
      </c>
    </row>
    <row r="698" spans="1:36" x14ac:dyDescent="0.25">
      <c r="A698">
        <v>13548</v>
      </c>
      <c r="B698" t="s">
        <v>8138</v>
      </c>
      <c r="C698" t="s">
        <v>5262</v>
      </c>
      <c r="D698" t="s">
        <v>8139</v>
      </c>
      <c r="E698" t="s">
        <v>1605</v>
      </c>
      <c r="F698" t="s">
        <v>27</v>
      </c>
      <c r="G698" t="s">
        <v>27</v>
      </c>
      <c r="H698" t="s">
        <v>33</v>
      </c>
      <c r="I698" t="s">
        <v>5138</v>
      </c>
      <c r="J698">
        <v>1</v>
      </c>
      <c r="K698">
        <v>14</v>
      </c>
      <c r="L698" s="1" t="s">
        <v>8140</v>
      </c>
      <c r="M698" t="s">
        <v>1606</v>
      </c>
      <c r="N698">
        <v>1</v>
      </c>
      <c r="O698">
        <v>29</v>
      </c>
      <c r="P698">
        <v>101</v>
      </c>
      <c r="Q698" t="s">
        <v>33</v>
      </c>
      <c r="R698" t="s">
        <v>557</v>
      </c>
      <c r="S698">
        <v>1982</v>
      </c>
      <c r="T698">
        <v>4</v>
      </c>
      <c r="U698">
        <v>8</v>
      </c>
      <c r="V698" t="s">
        <v>30</v>
      </c>
      <c r="W698" t="s">
        <v>30</v>
      </c>
      <c r="X698" t="s">
        <v>30</v>
      </c>
      <c r="Y698">
        <v>10</v>
      </c>
      <c r="Z698" t="s">
        <v>33</v>
      </c>
      <c r="AA698" t="s">
        <v>8141</v>
      </c>
      <c r="AB698" t="s">
        <v>33</v>
      </c>
      <c r="AC698" t="s">
        <v>542</v>
      </c>
      <c r="AD698" t="s">
        <v>43</v>
      </c>
      <c r="AE698">
        <v>5</v>
      </c>
      <c r="AF698">
        <v>3380</v>
      </c>
      <c r="AG698" t="s">
        <v>33</v>
      </c>
      <c r="AH698" t="s">
        <v>33</v>
      </c>
      <c r="AI698" t="s">
        <v>33</v>
      </c>
      <c r="AJ698" t="s">
        <v>33</v>
      </c>
    </row>
    <row r="699" spans="1:36" x14ac:dyDescent="0.25">
      <c r="A699">
        <v>13549</v>
      </c>
      <c r="B699" t="s">
        <v>8142</v>
      </c>
      <c r="C699" t="s">
        <v>5130</v>
      </c>
      <c r="D699" t="s">
        <v>8143</v>
      </c>
      <c r="E699" t="s">
        <v>1607</v>
      </c>
      <c r="F699" t="s">
        <v>27</v>
      </c>
      <c r="G699" t="s">
        <v>27</v>
      </c>
      <c r="H699" t="s">
        <v>33</v>
      </c>
      <c r="I699" t="s">
        <v>5132</v>
      </c>
      <c r="J699">
        <v>1</v>
      </c>
      <c r="K699">
        <v>19</v>
      </c>
      <c r="L699" s="1" t="s">
        <v>8144</v>
      </c>
      <c r="M699" t="s">
        <v>1608</v>
      </c>
      <c r="N699">
        <v>1</v>
      </c>
      <c r="O699">
        <v>23</v>
      </c>
      <c r="P699">
        <v>101</v>
      </c>
      <c r="Q699" t="s">
        <v>33</v>
      </c>
      <c r="R699" t="s">
        <v>557</v>
      </c>
      <c r="S699">
        <v>1986</v>
      </c>
      <c r="T699">
        <v>2</v>
      </c>
      <c r="U699">
        <v>8</v>
      </c>
      <c r="V699" t="s">
        <v>30</v>
      </c>
      <c r="W699" t="s">
        <v>30</v>
      </c>
      <c r="X699" t="s">
        <v>30</v>
      </c>
      <c r="Y699">
        <v>10</v>
      </c>
      <c r="Z699">
        <v>1</v>
      </c>
      <c r="AA699" t="s">
        <v>8145</v>
      </c>
      <c r="AB699" t="s">
        <v>33</v>
      </c>
      <c r="AC699" t="s">
        <v>542</v>
      </c>
      <c r="AD699" t="s">
        <v>43</v>
      </c>
      <c r="AE699">
        <v>8</v>
      </c>
      <c r="AF699">
        <v>3380</v>
      </c>
      <c r="AG699" t="s">
        <v>2741</v>
      </c>
      <c r="AH699" t="s">
        <v>33</v>
      </c>
      <c r="AI699" t="s">
        <v>33</v>
      </c>
      <c r="AJ699" t="s">
        <v>33</v>
      </c>
    </row>
    <row r="700" spans="1:36" x14ac:dyDescent="0.25">
      <c r="A700">
        <v>13550</v>
      </c>
      <c r="B700" t="s">
        <v>8146</v>
      </c>
      <c r="C700" t="s">
        <v>5136</v>
      </c>
      <c r="D700" t="s">
        <v>8147</v>
      </c>
      <c r="E700" t="s">
        <v>1610</v>
      </c>
      <c r="F700" t="s">
        <v>27</v>
      </c>
      <c r="G700" t="s">
        <v>27</v>
      </c>
      <c r="H700" t="s">
        <v>33</v>
      </c>
      <c r="I700" t="s">
        <v>5138</v>
      </c>
      <c r="J700">
        <v>1</v>
      </c>
      <c r="K700">
        <v>14</v>
      </c>
      <c r="L700" s="1" t="s">
        <v>8148</v>
      </c>
      <c r="M700" t="s">
        <v>1611</v>
      </c>
      <c r="N700">
        <v>1</v>
      </c>
      <c r="O700">
        <v>29</v>
      </c>
      <c r="P700">
        <v>123</v>
      </c>
      <c r="Q700" t="s">
        <v>33</v>
      </c>
      <c r="R700" t="s">
        <v>557</v>
      </c>
      <c r="S700">
        <v>1982</v>
      </c>
      <c r="T700">
        <v>2</v>
      </c>
      <c r="U700">
        <v>13</v>
      </c>
      <c r="V700" t="s">
        <v>30</v>
      </c>
      <c r="W700" t="s">
        <v>30</v>
      </c>
      <c r="X700" t="s">
        <v>30</v>
      </c>
      <c r="Y700">
        <v>10</v>
      </c>
      <c r="Z700" t="s">
        <v>33</v>
      </c>
      <c r="AA700" t="s">
        <v>8149</v>
      </c>
      <c r="AB700" t="s">
        <v>33</v>
      </c>
      <c r="AC700" t="s">
        <v>542</v>
      </c>
      <c r="AD700" t="s">
        <v>32</v>
      </c>
      <c r="AE700">
        <v>5</v>
      </c>
      <c r="AF700">
        <v>3380</v>
      </c>
      <c r="AG700" t="s">
        <v>33</v>
      </c>
      <c r="AH700" t="s">
        <v>33</v>
      </c>
      <c r="AI700" t="s">
        <v>33</v>
      </c>
      <c r="AJ700" t="s">
        <v>33</v>
      </c>
    </row>
    <row r="701" spans="1:36" x14ac:dyDescent="0.25">
      <c r="A701">
        <v>13551</v>
      </c>
      <c r="B701" t="s">
        <v>8150</v>
      </c>
      <c r="C701" t="s">
        <v>5136</v>
      </c>
      <c r="D701" t="s">
        <v>8151</v>
      </c>
      <c r="E701" t="s">
        <v>1612</v>
      </c>
      <c r="F701" t="s">
        <v>27</v>
      </c>
      <c r="G701" t="s">
        <v>27</v>
      </c>
      <c r="H701" t="s">
        <v>33</v>
      </c>
      <c r="I701" t="s">
        <v>5132</v>
      </c>
      <c r="J701">
        <v>3</v>
      </c>
      <c r="K701">
        <v>8</v>
      </c>
      <c r="L701" s="1" t="s">
        <v>8152</v>
      </c>
      <c r="M701" t="s">
        <v>1613</v>
      </c>
      <c r="N701">
        <v>5</v>
      </c>
      <c r="O701">
        <v>30</v>
      </c>
      <c r="P701">
        <v>123</v>
      </c>
      <c r="Q701" t="s">
        <v>33</v>
      </c>
      <c r="R701" t="s">
        <v>557</v>
      </c>
      <c r="S701">
        <v>1988</v>
      </c>
      <c r="T701">
        <v>2</v>
      </c>
      <c r="U701">
        <v>13</v>
      </c>
      <c r="V701" t="s">
        <v>30</v>
      </c>
      <c r="W701" t="s">
        <v>30</v>
      </c>
      <c r="X701" t="s">
        <v>30</v>
      </c>
      <c r="Y701">
        <v>10</v>
      </c>
      <c r="Z701">
        <v>2</v>
      </c>
      <c r="AA701" t="s">
        <v>8153</v>
      </c>
      <c r="AB701" t="s">
        <v>60</v>
      </c>
      <c r="AC701" t="s">
        <v>542</v>
      </c>
      <c r="AD701" t="s">
        <v>32</v>
      </c>
      <c r="AE701">
        <v>5</v>
      </c>
      <c r="AF701">
        <v>1300</v>
      </c>
      <c r="AG701" t="s">
        <v>33</v>
      </c>
      <c r="AH701" t="s">
        <v>33</v>
      </c>
      <c r="AI701" t="s">
        <v>33</v>
      </c>
      <c r="AJ701" t="s">
        <v>33</v>
      </c>
    </row>
    <row r="702" spans="1:36" x14ac:dyDescent="0.25">
      <c r="A702">
        <v>13552</v>
      </c>
      <c r="B702" t="s">
        <v>8154</v>
      </c>
      <c r="C702" t="s">
        <v>5130</v>
      </c>
      <c r="D702" t="s">
        <v>8155</v>
      </c>
      <c r="E702" t="s">
        <v>1614</v>
      </c>
      <c r="F702" t="s">
        <v>27</v>
      </c>
      <c r="G702" t="s">
        <v>33</v>
      </c>
      <c r="H702">
        <v>-0.15</v>
      </c>
      <c r="I702" t="s">
        <v>5138</v>
      </c>
      <c r="J702">
        <v>1</v>
      </c>
      <c r="K702">
        <v>96</v>
      </c>
      <c r="L702" s="1" t="s">
        <v>8156</v>
      </c>
      <c r="M702" t="s">
        <v>1615</v>
      </c>
      <c r="N702">
        <v>3</v>
      </c>
      <c r="O702">
        <v>33</v>
      </c>
      <c r="P702">
        <v>125</v>
      </c>
      <c r="Q702" t="s">
        <v>33</v>
      </c>
      <c r="R702" t="s">
        <v>557</v>
      </c>
      <c r="S702">
        <v>1975</v>
      </c>
      <c r="T702">
        <v>1</v>
      </c>
      <c r="U702">
        <v>3</v>
      </c>
      <c r="V702" t="s">
        <v>30</v>
      </c>
      <c r="W702" t="s">
        <v>30</v>
      </c>
      <c r="X702" t="s">
        <v>30</v>
      </c>
      <c r="Y702">
        <v>10</v>
      </c>
      <c r="Z702">
        <v>1</v>
      </c>
      <c r="AA702" t="s">
        <v>8157</v>
      </c>
      <c r="AB702" t="s">
        <v>8158</v>
      </c>
      <c r="AC702" t="s">
        <v>542</v>
      </c>
      <c r="AD702" t="s">
        <v>30</v>
      </c>
      <c r="AE702">
        <v>1</v>
      </c>
      <c r="AF702">
        <v>1560</v>
      </c>
      <c r="AG702" t="s">
        <v>33</v>
      </c>
      <c r="AH702" t="s">
        <v>33</v>
      </c>
      <c r="AI702" t="s">
        <v>33</v>
      </c>
      <c r="AJ702" t="s">
        <v>33</v>
      </c>
    </row>
    <row r="703" spans="1:36" x14ac:dyDescent="0.25">
      <c r="A703">
        <v>13553</v>
      </c>
      <c r="B703" t="s">
        <v>8159</v>
      </c>
      <c r="C703" t="s">
        <v>5204</v>
      </c>
      <c r="D703" t="s">
        <v>8160</v>
      </c>
      <c r="E703" t="s">
        <v>1617</v>
      </c>
      <c r="F703" t="s">
        <v>27</v>
      </c>
      <c r="G703" t="s">
        <v>33</v>
      </c>
      <c r="H703">
        <v>-0.15</v>
      </c>
      <c r="I703" t="s">
        <v>5138</v>
      </c>
      <c r="J703">
        <v>1</v>
      </c>
      <c r="K703">
        <v>100</v>
      </c>
      <c r="L703" s="1" t="s">
        <v>8161</v>
      </c>
      <c r="M703" t="s">
        <v>1618</v>
      </c>
      <c r="N703">
        <v>3</v>
      </c>
      <c r="O703">
        <v>33</v>
      </c>
      <c r="P703">
        <v>125</v>
      </c>
      <c r="Q703">
        <v>1</v>
      </c>
      <c r="R703" t="s">
        <v>36</v>
      </c>
      <c r="S703">
        <v>1975</v>
      </c>
      <c r="T703">
        <v>3</v>
      </c>
      <c r="U703">
        <v>6</v>
      </c>
      <c r="V703" t="s">
        <v>30</v>
      </c>
      <c r="W703" t="s">
        <v>30</v>
      </c>
      <c r="X703" t="s">
        <v>30</v>
      </c>
      <c r="Y703">
        <v>10</v>
      </c>
      <c r="Z703" t="s">
        <v>33</v>
      </c>
      <c r="AA703" t="s">
        <v>8162</v>
      </c>
      <c r="AB703" t="s">
        <v>8163</v>
      </c>
      <c r="AC703" t="s">
        <v>37</v>
      </c>
      <c r="AD703" t="s">
        <v>50</v>
      </c>
      <c r="AE703">
        <v>1</v>
      </c>
      <c r="AF703">
        <v>1950</v>
      </c>
      <c r="AG703" t="s">
        <v>33</v>
      </c>
      <c r="AH703" t="s">
        <v>33</v>
      </c>
      <c r="AI703" t="s">
        <v>33</v>
      </c>
      <c r="AJ703" t="s">
        <v>33</v>
      </c>
    </row>
    <row r="704" spans="1:36" x14ac:dyDescent="0.25">
      <c r="A704">
        <v>13554</v>
      </c>
      <c r="B704" t="s">
        <v>8164</v>
      </c>
      <c r="C704" t="s">
        <v>5204</v>
      </c>
      <c r="D704" t="s">
        <v>8165</v>
      </c>
      <c r="E704" t="s">
        <v>1620</v>
      </c>
      <c r="F704" t="s">
        <v>27</v>
      </c>
      <c r="G704" t="s">
        <v>33</v>
      </c>
      <c r="H704">
        <v>-0.15</v>
      </c>
      <c r="I704" t="s">
        <v>5138</v>
      </c>
      <c r="J704">
        <v>1</v>
      </c>
      <c r="K704">
        <v>100</v>
      </c>
      <c r="L704" s="1" t="s">
        <v>8166</v>
      </c>
      <c r="M704" t="s">
        <v>1621</v>
      </c>
      <c r="N704">
        <v>3</v>
      </c>
      <c r="O704">
        <v>33</v>
      </c>
      <c r="P704">
        <v>125</v>
      </c>
      <c r="Q704">
        <v>1</v>
      </c>
      <c r="R704" t="s">
        <v>36</v>
      </c>
      <c r="S704">
        <v>1989</v>
      </c>
      <c r="T704">
        <v>3</v>
      </c>
      <c r="U704">
        <v>6</v>
      </c>
      <c r="V704" t="s">
        <v>30</v>
      </c>
      <c r="W704" t="s">
        <v>30</v>
      </c>
      <c r="X704" t="s">
        <v>30</v>
      </c>
      <c r="Y704">
        <v>10</v>
      </c>
      <c r="Z704" t="s">
        <v>33</v>
      </c>
      <c r="AA704" t="s">
        <v>8167</v>
      </c>
      <c r="AB704" t="s">
        <v>8168</v>
      </c>
      <c r="AC704" t="s">
        <v>37</v>
      </c>
      <c r="AD704" t="s">
        <v>50</v>
      </c>
      <c r="AE704">
        <v>1</v>
      </c>
      <c r="AF704">
        <v>1950</v>
      </c>
      <c r="AG704" t="s">
        <v>33</v>
      </c>
      <c r="AH704" t="s">
        <v>33</v>
      </c>
      <c r="AI704" t="s">
        <v>33</v>
      </c>
      <c r="AJ704" t="s">
        <v>33</v>
      </c>
    </row>
    <row r="705" spans="1:36" x14ac:dyDescent="0.25">
      <c r="A705">
        <v>13555</v>
      </c>
      <c r="B705" t="s">
        <v>8169</v>
      </c>
      <c r="C705" t="s">
        <v>5204</v>
      </c>
      <c r="D705" t="s">
        <v>8170</v>
      </c>
      <c r="E705" t="s">
        <v>8171</v>
      </c>
      <c r="F705" t="s">
        <v>27</v>
      </c>
      <c r="G705" t="s">
        <v>33</v>
      </c>
      <c r="H705">
        <v>-0.15</v>
      </c>
      <c r="I705" t="s">
        <v>5138</v>
      </c>
      <c r="J705">
        <v>1</v>
      </c>
      <c r="K705">
        <v>96</v>
      </c>
      <c r="L705" s="1" t="s">
        <v>8172</v>
      </c>
      <c r="M705" t="s">
        <v>8173</v>
      </c>
      <c r="N705">
        <v>3</v>
      </c>
      <c r="O705">
        <v>33</v>
      </c>
      <c r="P705">
        <v>125</v>
      </c>
      <c r="Q705" t="s">
        <v>33</v>
      </c>
      <c r="R705" t="s">
        <v>243</v>
      </c>
      <c r="S705">
        <v>1980</v>
      </c>
      <c r="T705">
        <v>2</v>
      </c>
      <c r="U705">
        <v>6</v>
      </c>
      <c r="V705" t="s">
        <v>30</v>
      </c>
      <c r="W705" t="s">
        <v>30</v>
      </c>
      <c r="X705" t="s">
        <v>30</v>
      </c>
      <c r="Y705">
        <v>10</v>
      </c>
      <c r="Z705">
        <v>1</v>
      </c>
      <c r="AA705" t="s">
        <v>8174</v>
      </c>
      <c r="AB705" t="s">
        <v>8175</v>
      </c>
      <c r="AC705" t="s">
        <v>154</v>
      </c>
      <c r="AD705" t="s">
        <v>38</v>
      </c>
      <c r="AE705">
        <v>1</v>
      </c>
      <c r="AF705">
        <v>1950</v>
      </c>
      <c r="AG705" t="s">
        <v>33</v>
      </c>
      <c r="AH705" t="s">
        <v>33</v>
      </c>
      <c r="AI705" t="s">
        <v>33</v>
      </c>
      <c r="AJ705" t="s">
        <v>33</v>
      </c>
    </row>
    <row r="706" spans="1:36" x14ac:dyDescent="0.25">
      <c r="A706">
        <v>13556</v>
      </c>
      <c r="B706" t="s">
        <v>8176</v>
      </c>
      <c r="C706" t="s">
        <v>5130</v>
      </c>
      <c r="D706" t="s">
        <v>8177</v>
      </c>
      <c r="E706" t="s">
        <v>1623</v>
      </c>
      <c r="F706" t="s">
        <v>27</v>
      </c>
      <c r="G706" t="s">
        <v>27</v>
      </c>
      <c r="H706" t="s">
        <v>33</v>
      </c>
      <c r="I706" t="s">
        <v>5138</v>
      </c>
      <c r="J706">
        <v>3</v>
      </c>
      <c r="K706">
        <v>9</v>
      </c>
      <c r="L706" s="1" t="s">
        <v>8178</v>
      </c>
      <c r="M706" t="s">
        <v>1624</v>
      </c>
      <c r="N706">
        <v>5</v>
      </c>
      <c r="O706">
        <v>30</v>
      </c>
      <c r="P706">
        <v>123</v>
      </c>
      <c r="Q706">
        <v>1</v>
      </c>
      <c r="R706" t="s">
        <v>29</v>
      </c>
      <c r="S706">
        <v>1981</v>
      </c>
      <c r="T706">
        <v>2</v>
      </c>
      <c r="U706">
        <v>13</v>
      </c>
      <c r="V706" t="s">
        <v>30</v>
      </c>
      <c r="W706" t="s">
        <v>30</v>
      </c>
      <c r="X706" t="s">
        <v>30</v>
      </c>
      <c r="Y706">
        <v>10</v>
      </c>
      <c r="Z706">
        <v>2</v>
      </c>
      <c r="AA706" t="s">
        <v>1735</v>
      </c>
      <c r="AB706" t="s">
        <v>60</v>
      </c>
      <c r="AC706" t="s">
        <v>31</v>
      </c>
      <c r="AD706" t="s">
        <v>43</v>
      </c>
      <c r="AE706">
        <v>7</v>
      </c>
      <c r="AF706">
        <v>4160</v>
      </c>
      <c r="AG706" t="s">
        <v>33</v>
      </c>
      <c r="AH706" t="s">
        <v>33</v>
      </c>
      <c r="AI706" t="s">
        <v>33</v>
      </c>
      <c r="AJ706" t="s">
        <v>33</v>
      </c>
    </row>
    <row r="707" spans="1:36" x14ac:dyDescent="0.25">
      <c r="A707">
        <v>13557</v>
      </c>
      <c r="B707" t="s">
        <v>8179</v>
      </c>
      <c r="C707" t="s">
        <v>5130</v>
      </c>
      <c r="D707" t="s">
        <v>8180</v>
      </c>
      <c r="E707" t="s">
        <v>1626</v>
      </c>
      <c r="F707" t="s">
        <v>27</v>
      </c>
      <c r="G707" t="s">
        <v>27</v>
      </c>
      <c r="H707" t="s">
        <v>33</v>
      </c>
      <c r="I707" t="s">
        <v>5138</v>
      </c>
      <c r="J707">
        <v>3</v>
      </c>
      <c r="K707">
        <v>10</v>
      </c>
      <c r="L707" s="1" t="s">
        <v>8181</v>
      </c>
      <c r="M707" t="s">
        <v>1627</v>
      </c>
      <c r="N707">
        <v>5</v>
      </c>
      <c r="O707">
        <v>30</v>
      </c>
      <c r="P707">
        <v>123</v>
      </c>
      <c r="Q707">
        <v>1</v>
      </c>
      <c r="R707" t="s">
        <v>29</v>
      </c>
      <c r="S707">
        <v>1984</v>
      </c>
      <c r="T707">
        <v>2</v>
      </c>
      <c r="U707">
        <v>13</v>
      </c>
      <c r="V707" t="s">
        <v>30</v>
      </c>
      <c r="W707" t="s">
        <v>30</v>
      </c>
      <c r="X707" t="s">
        <v>30</v>
      </c>
      <c r="Y707">
        <v>10</v>
      </c>
      <c r="Z707">
        <v>1</v>
      </c>
      <c r="AA707" t="s">
        <v>1738</v>
      </c>
      <c r="AB707" t="s">
        <v>60</v>
      </c>
      <c r="AC707" t="s">
        <v>31</v>
      </c>
      <c r="AD707" t="s">
        <v>43</v>
      </c>
      <c r="AE707">
        <v>7</v>
      </c>
      <c r="AF707">
        <v>4160</v>
      </c>
      <c r="AG707" t="s">
        <v>1707</v>
      </c>
      <c r="AH707" t="s">
        <v>33</v>
      </c>
      <c r="AI707" t="s">
        <v>33</v>
      </c>
      <c r="AJ707" t="s">
        <v>33</v>
      </c>
    </row>
    <row r="708" spans="1:36" x14ac:dyDescent="0.25">
      <c r="A708">
        <v>13558</v>
      </c>
      <c r="B708" t="s">
        <v>8182</v>
      </c>
      <c r="C708" t="s">
        <v>5262</v>
      </c>
      <c r="D708" t="s">
        <v>8183</v>
      </c>
      <c r="E708" t="s">
        <v>1628</v>
      </c>
      <c r="F708" t="s">
        <v>27</v>
      </c>
      <c r="G708" t="s">
        <v>27</v>
      </c>
      <c r="H708" t="s">
        <v>33</v>
      </c>
      <c r="I708" t="s">
        <v>5138</v>
      </c>
      <c r="J708">
        <v>1</v>
      </c>
      <c r="K708">
        <v>60</v>
      </c>
      <c r="L708" s="1" t="s">
        <v>8184</v>
      </c>
      <c r="M708" t="s">
        <v>1629</v>
      </c>
      <c r="N708">
        <v>2</v>
      </c>
      <c r="O708">
        <v>29</v>
      </c>
      <c r="P708">
        <v>101</v>
      </c>
      <c r="Q708">
        <v>1</v>
      </c>
      <c r="R708" t="s">
        <v>36</v>
      </c>
      <c r="S708">
        <v>1962</v>
      </c>
      <c r="T708">
        <v>3</v>
      </c>
      <c r="U708">
        <v>8</v>
      </c>
      <c r="V708" t="s">
        <v>30</v>
      </c>
      <c r="W708" t="s">
        <v>30</v>
      </c>
      <c r="X708" t="s">
        <v>30</v>
      </c>
      <c r="Y708">
        <v>10</v>
      </c>
      <c r="Z708" t="s">
        <v>33</v>
      </c>
      <c r="AA708" t="s">
        <v>8185</v>
      </c>
      <c r="AB708" t="s">
        <v>60</v>
      </c>
      <c r="AC708" t="s">
        <v>37</v>
      </c>
      <c r="AD708" t="s">
        <v>32</v>
      </c>
      <c r="AE708">
        <v>8</v>
      </c>
      <c r="AF708">
        <v>3120</v>
      </c>
      <c r="AG708" t="s">
        <v>33</v>
      </c>
      <c r="AH708" t="s">
        <v>33</v>
      </c>
      <c r="AI708" t="s">
        <v>33</v>
      </c>
      <c r="AJ708" t="s">
        <v>33</v>
      </c>
    </row>
    <row r="709" spans="1:36" x14ac:dyDescent="0.25">
      <c r="A709">
        <v>13559</v>
      </c>
      <c r="B709" t="s">
        <v>8186</v>
      </c>
      <c r="C709" t="s">
        <v>5262</v>
      </c>
      <c r="D709" t="s">
        <v>8187</v>
      </c>
      <c r="E709" t="s">
        <v>1630</v>
      </c>
      <c r="F709" t="s">
        <v>27</v>
      </c>
      <c r="G709" t="s">
        <v>27</v>
      </c>
      <c r="H709" t="s">
        <v>33</v>
      </c>
      <c r="I709" t="s">
        <v>5138</v>
      </c>
      <c r="J709">
        <v>1</v>
      </c>
      <c r="K709">
        <v>61</v>
      </c>
      <c r="L709" s="1" t="s">
        <v>8188</v>
      </c>
      <c r="M709" t="s">
        <v>1631</v>
      </c>
      <c r="N709">
        <v>2</v>
      </c>
      <c r="O709">
        <v>29</v>
      </c>
      <c r="P709">
        <v>101</v>
      </c>
      <c r="Q709">
        <v>1</v>
      </c>
      <c r="R709" t="s">
        <v>36</v>
      </c>
      <c r="S709">
        <v>1965</v>
      </c>
      <c r="T709">
        <v>3</v>
      </c>
      <c r="U709">
        <v>8</v>
      </c>
      <c r="V709" t="s">
        <v>30</v>
      </c>
      <c r="W709" t="s">
        <v>30</v>
      </c>
      <c r="X709" t="s">
        <v>30</v>
      </c>
      <c r="Y709">
        <v>10</v>
      </c>
      <c r="Z709">
        <v>1</v>
      </c>
      <c r="AA709" t="s">
        <v>8189</v>
      </c>
      <c r="AB709" t="s">
        <v>60</v>
      </c>
      <c r="AC709" t="s">
        <v>37</v>
      </c>
      <c r="AD709" t="s">
        <v>32</v>
      </c>
      <c r="AE709">
        <v>8</v>
      </c>
      <c r="AF709">
        <v>3120</v>
      </c>
      <c r="AG709" t="s">
        <v>8190</v>
      </c>
      <c r="AH709" t="s">
        <v>33</v>
      </c>
      <c r="AI709" t="s">
        <v>33</v>
      </c>
      <c r="AJ709" t="s">
        <v>33</v>
      </c>
    </row>
    <row r="710" spans="1:36" x14ac:dyDescent="0.25">
      <c r="A710">
        <v>13560</v>
      </c>
      <c r="B710" t="s">
        <v>8191</v>
      </c>
      <c r="C710" t="s">
        <v>5262</v>
      </c>
      <c r="D710" t="s">
        <v>8192</v>
      </c>
      <c r="E710" t="s">
        <v>1632</v>
      </c>
      <c r="F710" t="s">
        <v>27</v>
      </c>
      <c r="G710" t="s">
        <v>27</v>
      </c>
      <c r="H710" t="s">
        <v>33</v>
      </c>
      <c r="I710" t="s">
        <v>5138</v>
      </c>
      <c r="J710">
        <v>1</v>
      </c>
      <c r="K710">
        <v>62</v>
      </c>
      <c r="L710" s="1" t="s">
        <v>8193</v>
      </c>
      <c r="M710" t="s">
        <v>1633</v>
      </c>
      <c r="N710">
        <v>2</v>
      </c>
      <c r="O710">
        <v>29</v>
      </c>
      <c r="P710">
        <v>101</v>
      </c>
      <c r="Q710">
        <v>1</v>
      </c>
      <c r="R710" t="s">
        <v>36</v>
      </c>
      <c r="S710">
        <v>1969</v>
      </c>
      <c r="T710">
        <v>3</v>
      </c>
      <c r="U710">
        <v>8</v>
      </c>
      <c r="V710" t="s">
        <v>30</v>
      </c>
      <c r="W710" t="s">
        <v>30</v>
      </c>
      <c r="X710" t="s">
        <v>30</v>
      </c>
      <c r="Y710">
        <v>10</v>
      </c>
      <c r="Z710">
        <v>1</v>
      </c>
      <c r="AA710" t="s">
        <v>1745</v>
      </c>
      <c r="AB710" t="s">
        <v>60</v>
      </c>
      <c r="AC710" t="s">
        <v>37</v>
      </c>
      <c r="AD710" t="s">
        <v>38</v>
      </c>
      <c r="AE710">
        <v>8</v>
      </c>
      <c r="AF710">
        <v>3120</v>
      </c>
      <c r="AG710" t="s">
        <v>8194</v>
      </c>
      <c r="AH710" t="s">
        <v>33</v>
      </c>
      <c r="AI710" t="s">
        <v>33</v>
      </c>
      <c r="AJ710" t="s">
        <v>33</v>
      </c>
    </row>
    <row r="711" spans="1:36" x14ac:dyDescent="0.25">
      <c r="A711">
        <v>13561</v>
      </c>
      <c r="B711" t="s">
        <v>8195</v>
      </c>
      <c r="C711" t="s">
        <v>5262</v>
      </c>
      <c r="D711" t="s">
        <v>8196</v>
      </c>
      <c r="E711" t="s">
        <v>1634</v>
      </c>
      <c r="F711" t="s">
        <v>27</v>
      </c>
      <c r="G711" t="s">
        <v>27</v>
      </c>
      <c r="H711" t="s">
        <v>33</v>
      </c>
      <c r="I711" t="s">
        <v>5138</v>
      </c>
      <c r="J711">
        <v>1</v>
      </c>
      <c r="K711">
        <v>60</v>
      </c>
      <c r="L711" s="1" t="s">
        <v>8197</v>
      </c>
      <c r="M711" t="s">
        <v>1635</v>
      </c>
      <c r="N711">
        <v>2</v>
      </c>
      <c r="O711">
        <v>29</v>
      </c>
      <c r="P711">
        <v>101</v>
      </c>
      <c r="Q711">
        <v>1</v>
      </c>
      <c r="R711" t="s">
        <v>29</v>
      </c>
      <c r="S711">
        <v>1973</v>
      </c>
      <c r="T711">
        <v>2</v>
      </c>
      <c r="U711">
        <v>8</v>
      </c>
      <c r="V711" t="s">
        <v>30</v>
      </c>
      <c r="W711" t="s">
        <v>30</v>
      </c>
      <c r="X711" t="s">
        <v>30</v>
      </c>
      <c r="Y711">
        <v>10</v>
      </c>
      <c r="Z711" t="s">
        <v>33</v>
      </c>
      <c r="AA711" t="s">
        <v>8198</v>
      </c>
      <c r="AB711" t="s">
        <v>33</v>
      </c>
      <c r="AC711" t="s">
        <v>31</v>
      </c>
      <c r="AD711" t="s">
        <v>43</v>
      </c>
      <c r="AE711">
        <v>8</v>
      </c>
      <c r="AF711">
        <v>3120</v>
      </c>
      <c r="AG711" t="s">
        <v>8199</v>
      </c>
      <c r="AH711" t="s">
        <v>27</v>
      </c>
      <c r="AI711" t="s">
        <v>33</v>
      </c>
      <c r="AJ711" t="s">
        <v>33</v>
      </c>
    </row>
    <row r="712" spans="1:36" x14ac:dyDescent="0.25">
      <c r="A712">
        <v>13562</v>
      </c>
      <c r="B712" t="s">
        <v>8200</v>
      </c>
      <c r="C712" t="s">
        <v>5262</v>
      </c>
      <c r="D712" t="s">
        <v>8201</v>
      </c>
      <c r="E712" t="s">
        <v>1636</v>
      </c>
      <c r="F712" t="s">
        <v>27</v>
      </c>
      <c r="G712" t="s">
        <v>27</v>
      </c>
      <c r="H712" t="s">
        <v>33</v>
      </c>
      <c r="I712" t="s">
        <v>5138</v>
      </c>
      <c r="J712">
        <v>1</v>
      </c>
      <c r="K712">
        <v>60</v>
      </c>
      <c r="L712" s="1" t="s">
        <v>8202</v>
      </c>
      <c r="M712" t="s">
        <v>1637</v>
      </c>
      <c r="N712">
        <v>2</v>
      </c>
      <c r="O712">
        <v>29</v>
      </c>
      <c r="P712">
        <v>101</v>
      </c>
      <c r="Q712">
        <v>1</v>
      </c>
      <c r="R712" t="s">
        <v>29</v>
      </c>
      <c r="S712">
        <v>1976</v>
      </c>
      <c r="T712">
        <v>2</v>
      </c>
      <c r="U712">
        <v>8</v>
      </c>
      <c r="V712" t="s">
        <v>30</v>
      </c>
      <c r="W712" t="s">
        <v>30</v>
      </c>
      <c r="X712" t="s">
        <v>30</v>
      </c>
      <c r="Y712">
        <v>10</v>
      </c>
      <c r="Z712" t="s">
        <v>33</v>
      </c>
      <c r="AA712" t="s">
        <v>8203</v>
      </c>
      <c r="AB712" t="s">
        <v>33</v>
      </c>
      <c r="AC712" t="s">
        <v>31</v>
      </c>
      <c r="AD712" t="s">
        <v>43</v>
      </c>
      <c r="AE712">
        <v>8</v>
      </c>
      <c r="AF712">
        <v>3120</v>
      </c>
      <c r="AG712" t="s">
        <v>103</v>
      </c>
      <c r="AH712" t="s">
        <v>27</v>
      </c>
      <c r="AI712" t="s">
        <v>33</v>
      </c>
      <c r="AJ712" t="s">
        <v>33</v>
      </c>
    </row>
    <row r="713" spans="1:36" x14ac:dyDescent="0.25">
      <c r="A713">
        <v>13563</v>
      </c>
      <c r="B713" t="s">
        <v>8204</v>
      </c>
      <c r="C713" t="s">
        <v>5130</v>
      </c>
      <c r="D713" t="s">
        <v>8205</v>
      </c>
      <c r="E713" t="s">
        <v>1638</v>
      </c>
      <c r="F713" t="s">
        <v>27</v>
      </c>
      <c r="G713" t="s">
        <v>27</v>
      </c>
      <c r="H713">
        <v>-0.05</v>
      </c>
      <c r="I713" t="s">
        <v>5138</v>
      </c>
      <c r="J713">
        <v>1</v>
      </c>
      <c r="K713">
        <v>9</v>
      </c>
      <c r="L713" s="1" t="s">
        <v>8206</v>
      </c>
      <c r="M713" t="s">
        <v>1639</v>
      </c>
      <c r="N713">
        <v>2</v>
      </c>
      <c r="O713">
        <v>24</v>
      </c>
      <c r="P713">
        <v>109</v>
      </c>
      <c r="Q713">
        <v>1</v>
      </c>
      <c r="R713" t="s">
        <v>29</v>
      </c>
      <c r="S713">
        <v>1966</v>
      </c>
      <c r="T713">
        <v>2</v>
      </c>
      <c r="U713">
        <v>10</v>
      </c>
      <c r="V713" t="s">
        <v>30</v>
      </c>
      <c r="W713" t="s">
        <v>30</v>
      </c>
      <c r="X713" t="s">
        <v>30</v>
      </c>
      <c r="Y713">
        <v>10</v>
      </c>
      <c r="Z713">
        <v>1</v>
      </c>
      <c r="AA713" t="s">
        <v>8207</v>
      </c>
      <c r="AB713" t="s">
        <v>60</v>
      </c>
      <c r="AC713" t="s">
        <v>31</v>
      </c>
      <c r="AD713" t="s">
        <v>32</v>
      </c>
      <c r="AE713">
        <v>7</v>
      </c>
      <c r="AF713">
        <v>4680</v>
      </c>
      <c r="AG713" t="s">
        <v>33</v>
      </c>
      <c r="AH713" t="s">
        <v>33</v>
      </c>
      <c r="AI713" t="s">
        <v>33</v>
      </c>
      <c r="AJ713" t="s">
        <v>33</v>
      </c>
    </row>
    <row r="714" spans="1:36" x14ac:dyDescent="0.25">
      <c r="A714">
        <v>13564</v>
      </c>
      <c r="B714" t="s">
        <v>8208</v>
      </c>
      <c r="C714" t="s">
        <v>5130</v>
      </c>
      <c r="D714" t="s">
        <v>8209</v>
      </c>
      <c r="E714" t="s">
        <v>1640</v>
      </c>
      <c r="F714" t="s">
        <v>27</v>
      </c>
      <c r="G714" t="s">
        <v>27</v>
      </c>
      <c r="H714">
        <v>-0.05</v>
      </c>
      <c r="I714" t="s">
        <v>5138</v>
      </c>
      <c r="J714">
        <v>1</v>
      </c>
      <c r="K714">
        <v>9</v>
      </c>
      <c r="L714" s="1" t="s">
        <v>8210</v>
      </c>
      <c r="M714" t="s">
        <v>1641</v>
      </c>
      <c r="N714">
        <v>2</v>
      </c>
      <c r="O714">
        <v>24</v>
      </c>
      <c r="P714">
        <v>109</v>
      </c>
      <c r="Q714">
        <v>1</v>
      </c>
      <c r="R714" t="s">
        <v>29</v>
      </c>
      <c r="S714">
        <v>1969</v>
      </c>
      <c r="T714">
        <v>2</v>
      </c>
      <c r="U714">
        <v>10</v>
      </c>
      <c r="V714" t="s">
        <v>30</v>
      </c>
      <c r="W714" t="s">
        <v>30</v>
      </c>
      <c r="X714" t="s">
        <v>30</v>
      </c>
      <c r="Y714">
        <v>10</v>
      </c>
      <c r="Z714">
        <v>1</v>
      </c>
      <c r="AA714" t="s">
        <v>8211</v>
      </c>
      <c r="AB714" t="s">
        <v>60</v>
      </c>
      <c r="AC714" t="s">
        <v>31</v>
      </c>
      <c r="AD714" t="s">
        <v>38</v>
      </c>
      <c r="AE714">
        <v>7</v>
      </c>
      <c r="AF714">
        <v>4160</v>
      </c>
      <c r="AG714" t="s">
        <v>8212</v>
      </c>
      <c r="AH714" t="s">
        <v>33</v>
      </c>
      <c r="AI714" t="s">
        <v>33</v>
      </c>
      <c r="AJ714" t="s">
        <v>33</v>
      </c>
    </row>
    <row r="715" spans="1:36" x14ac:dyDescent="0.25">
      <c r="A715">
        <v>13565</v>
      </c>
      <c r="B715" t="s">
        <v>8213</v>
      </c>
      <c r="C715" t="s">
        <v>5130</v>
      </c>
      <c r="D715" t="s">
        <v>8214</v>
      </c>
      <c r="E715" t="s">
        <v>1642</v>
      </c>
      <c r="F715" t="s">
        <v>27</v>
      </c>
      <c r="G715" t="s">
        <v>27</v>
      </c>
      <c r="H715">
        <v>-0.05</v>
      </c>
      <c r="I715" t="s">
        <v>5138</v>
      </c>
      <c r="J715">
        <v>1</v>
      </c>
      <c r="K715">
        <v>9</v>
      </c>
      <c r="L715" s="1" t="s">
        <v>8215</v>
      </c>
      <c r="M715" t="s">
        <v>1643</v>
      </c>
      <c r="N715">
        <v>2</v>
      </c>
      <c r="O715">
        <v>24</v>
      </c>
      <c r="P715">
        <v>109</v>
      </c>
      <c r="Q715">
        <v>1</v>
      </c>
      <c r="R715" t="s">
        <v>29</v>
      </c>
      <c r="S715">
        <v>1970</v>
      </c>
      <c r="T715">
        <v>2</v>
      </c>
      <c r="U715">
        <v>10</v>
      </c>
      <c r="V715" t="s">
        <v>30</v>
      </c>
      <c r="W715" t="s">
        <v>30</v>
      </c>
      <c r="X715" t="s">
        <v>30</v>
      </c>
      <c r="Y715">
        <v>10</v>
      </c>
      <c r="Z715">
        <v>1</v>
      </c>
      <c r="AA715" t="s">
        <v>8216</v>
      </c>
      <c r="AB715" t="s">
        <v>60</v>
      </c>
      <c r="AC715" t="s">
        <v>31</v>
      </c>
      <c r="AD715" t="s">
        <v>32</v>
      </c>
      <c r="AE715">
        <v>7</v>
      </c>
      <c r="AF715">
        <v>4680</v>
      </c>
      <c r="AG715" t="s">
        <v>8217</v>
      </c>
      <c r="AH715" t="s">
        <v>33</v>
      </c>
      <c r="AI715" t="s">
        <v>33</v>
      </c>
      <c r="AJ715" t="s">
        <v>33</v>
      </c>
    </row>
    <row r="716" spans="1:36" x14ac:dyDescent="0.25">
      <c r="A716">
        <v>13566</v>
      </c>
      <c r="B716" t="s">
        <v>8218</v>
      </c>
      <c r="C716" t="s">
        <v>5130</v>
      </c>
      <c r="D716" t="s">
        <v>8219</v>
      </c>
      <c r="E716" t="s">
        <v>8220</v>
      </c>
      <c r="F716" t="s">
        <v>27</v>
      </c>
      <c r="G716" t="s">
        <v>27</v>
      </c>
      <c r="H716" t="s">
        <v>33</v>
      </c>
      <c r="I716" t="s">
        <v>5138</v>
      </c>
      <c r="J716">
        <v>3</v>
      </c>
      <c r="K716">
        <v>11</v>
      </c>
      <c r="L716" s="1" t="s">
        <v>8221</v>
      </c>
      <c r="M716" t="s">
        <v>8222</v>
      </c>
      <c r="N716">
        <v>5</v>
      </c>
      <c r="O716">
        <v>31</v>
      </c>
      <c r="P716">
        <v>123</v>
      </c>
      <c r="Q716" t="s">
        <v>33</v>
      </c>
      <c r="R716" t="s">
        <v>532</v>
      </c>
      <c r="S716">
        <v>1988</v>
      </c>
      <c r="T716">
        <v>1</v>
      </c>
      <c r="U716">
        <v>13</v>
      </c>
      <c r="V716" t="s">
        <v>30</v>
      </c>
      <c r="W716" t="s">
        <v>30</v>
      </c>
      <c r="X716" t="s">
        <v>30</v>
      </c>
      <c r="Y716">
        <v>10</v>
      </c>
      <c r="Z716">
        <v>1</v>
      </c>
      <c r="AA716" t="s">
        <v>8223</v>
      </c>
      <c r="AB716" t="s">
        <v>33</v>
      </c>
      <c r="AC716" t="s">
        <v>6048</v>
      </c>
      <c r="AD716" t="s">
        <v>38</v>
      </c>
      <c r="AE716">
        <v>5</v>
      </c>
      <c r="AF716">
        <v>3380</v>
      </c>
      <c r="AG716" t="s">
        <v>33</v>
      </c>
      <c r="AH716" t="s">
        <v>27</v>
      </c>
      <c r="AI716" t="s">
        <v>33</v>
      </c>
      <c r="AJ716" t="s">
        <v>33</v>
      </c>
    </row>
    <row r="717" spans="1:36" x14ac:dyDescent="0.25">
      <c r="A717">
        <v>13567</v>
      </c>
      <c r="B717" t="s">
        <v>8224</v>
      </c>
      <c r="C717" t="s">
        <v>5130</v>
      </c>
      <c r="D717" t="s">
        <v>8225</v>
      </c>
      <c r="E717" t="s">
        <v>1645</v>
      </c>
      <c r="F717" t="s">
        <v>27</v>
      </c>
      <c r="G717" t="s">
        <v>27</v>
      </c>
      <c r="H717" t="s">
        <v>33</v>
      </c>
      <c r="I717" t="s">
        <v>5138</v>
      </c>
      <c r="J717">
        <v>1</v>
      </c>
      <c r="K717">
        <v>7</v>
      </c>
      <c r="L717" s="1" t="s">
        <v>12164</v>
      </c>
      <c r="M717" t="s">
        <v>1646</v>
      </c>
      <c r="N717">
        <v>2</v>
      </c>
      <c r="O717">
        <v>23</v>
      </c>
      <c r="P717">
        <v>101</v>
      </c>
      <c r="Q717">
        <v>1</v>
      </c>
      <c r="R717" t="s">
        <v>29</v>
      </c>
      <c r="S717">
        <v>1963</v>
      </c>
      <c r="T717">
        <v>2</v>
      </c>
      <c r="U717">
        <v>8</v>
      </c>
      <c r="V717" t="s">
        <v>30</v>
      </c>
      <c r="W717" t="s">
        <v>30</v>
      </c>
      <c r="X717" t="s">
        <v>30</v>
      </c>
      <c r="Y717">
        <v>10</v>
      </c>
      <c r="Z717">
        <v>1</v>
      </c>
      <c r="AA717" t="s">
        <v>8226</v>
      </c>
      <c r="AB717" t="s">
        <v>33</v>
      </c>
      <c r="AC717" t="s">
        <v>31</v>
      </c>
      <c r="AD717" t="s">
        <v>32</v>
      </c>
      <c r="AE717">
        <v>5</v>
      </c>
      <c r="AF717">
        <v>2600</v>
      </c>
      <c r="AG717" t="s">
        <v>33</v>
      </c>
      <c r="AH717" t="s">
        <v>33</v>
      </c>
      <c r="AI717" t="s">
        <v>33</v>
      </c>
      <c r="AJ717" t="s">
        <v>33</v>
      </c>
    </row>
    <row r="718" spans="1:36" x14ac:dyDescent="0.25">
      <c r="A718">
        <v>13568</v>
      </c>
      <c r="B718" t="s">
        <v>8227</v>
      </c>
      <c r="C718" t="s">
        <v>5262</v>
      </c>
      <c r="D718" t="s">
        <v>8228</v>
      </c>
      <c r="E718" t="s">
        <v>1648</v>
      </c>
      <c r="F718" t="s">
        <v>27</v>
      </c>
      <c r="G718" t="s">
        <v>27</v>
      </c>
      <c r="H718" t="s">
        <v>33</v>
      </c>
      <c r="I718" t="s">
        <v>5138</v>
      </c>
      <c r="J718">
        <v>1</v>
      </c>
      <c r="K718">
        <v>60</v>
      </c>
      <c r="L718" s="1" t="s">
        <v>8229</v>
      </c>
      <c r="M718" t="s">
        <v>1649</v>
      </c>
      <c r="N718">
        <v>2</v>
      </c>
      <c r="O718">
        <v>29</v>
      </c>
      <c r="P718">
        <v>101</v>
      </c>
      <c r="Q718">
        <v>1</v>
      </c>
      <c r="R718" t="s">
        <v>29</v>
      </c>
      <c r="S718">
        <v>1945</v>
      </c>
      <c r="T718">
        <v>1</v>
      </c>
      <c r="U718">
        <v>8</v>
      </c>
      <c r="V718" t="s">
        <v>30</v>
      </c>
      <c r="W718" t="s">
        <v>30</v>
      </c>
      <c r="X718" t="s">
        <v>30</v>
      </c>
      <c r="Y718">
        <v>10</v>
      </c>
      <c r="Z718" t="s">
        <v>33</v>
      </c>
      <c r="AA718" t="s">
        <v>8230</v>
      </c>
      <c r="AB718" t="s">
        <v>60</v>
      </c>
      <c r="AC718" t="s">
        <v>31</v>
      </c>
      <c r="AD718" t="s">
        <v>32</v>
      </c>
      <c r="AE718">
        <v>5</v>
      </c>
      <c r="AF718">
        <v>2600</v>
      </c>
      <c r="AG718" t="s">
        <v>33</v>
      </c>
      <c r="AH718" t="s">
        <v>33</v>
      </c>
      <c r="AI718" t="s">
        <v>33</v>
      </c>
      <c r="AJ718" t="s">
        <v>33</v>
      </c>
    </row>
    <row r="719" spans="1:36" x14ac:dyDescent="0.25">
      <c r="A719">
        <v>13569</v>
      </c>
      <c r="B719" t="s">
        <v>8231</v>
      </c>
      <c r="C719" t="s">
        <v>5130</v>
      </c>
      <c r="D719" t="s">
        <v>8232</v>
      </c>
      <c r="E719" t="s">
        <v>1650</v>
      </c>
      <c r="F719" t="s">
        <v>27</v>
      </c>
      <c r="G719" t="s">
        <v>27</v>
      </c>
      <c r="H719">
        <v>0.05</v>
      </c>
      <c r="I719" t="s">
        <v>5132</v>
      </c>
      <c r="J719">
        <v>2</v>
      </c>
      <c r="K719">
        <v>4</v>
      </c>
      <c r="L719" s="1" t="s">
        <v>8233</v>
      </c>
      <c r="M719" t="s">
        <v>1651</v>
      </c>
      <c r="N719">
        <v>3</v>
      </c>
      <c r="O719">
        <v>32</v>
      </c>
      <c r="P719">
        <v>119</v>
      </c>
      <c r="Q719">
        <v>1</v>
      </c>
      <c r="R719" t="s">
        <v>29</v>
      </c>
      <c r="S719">
        <v>1991</v>
      </c>
      <c r="T719">
        <v>1</v>
      </c>
      <c r="U719">
        <v>13</v>
      </c>
      <c r="V719" t="s">
        <v>30</v>
      </c>
      <c r="W719" t="s">
        <v>30</v>
      </c>
      <c r="X719" t="s">
        <v>30</v>
      </c>
      <c r="Y719">
        <v>10</v>
      </c>
      <c r="Z719">
        <v>2</v>
      </c>
      <c r="AA719" t="s">
        <v>1762</v>
      </c>
      <c r="AB719" t="s">
        <v>60</v>
      </c>
      <c r="AC719" t="s">
        <v>31</v>
      </c>
      <c r="AD719" t="s">
        <v>43</v>
      </c>
      <c r="AE719">
        <v>3</v>
      </c>
      <c r="AF719">
        <v>4160</v>
      </c>
      <c r="AG719" t="s">
        <v>8234</v>
      </c>
      <c r="AH719" t="s">
        <v>27</v>
      </c>
      <c r="AI719" t="s">
        <v>33</v>
      </c>
      <c r="AJ719" t="s">
        <v>33</v>
      </c>
    </row>
    <row r="720" spans="1:36" x14ac:dyDescent="0.25">
      <c r="A720">
        <v>13570</v>
      </c>
      <c r="B720" t="s">
        <v>8235</v>
      </c>
      <c r="C720" t="s">
        <v>5204</v>
      </c>
      <c r="D720" t="s">
        <v>8236</v>
      </c>
      <c r="E720" t="s">
        <v>1653</v>
      </c>
      <c r="F720" t="s">
        <v>27</v>
      </c>
      <c r="G720" t="s">
        <v>33</v>
      </c>
      <c r="H720">
        <v>-0.15</v>
      </c>
      <c r="I720" t="s">
        <v>5138</v>
      </c>
      <c r="J720">
        <v>1</v>
      </c>
      <c r="K720">
        <v>96</v>
      </c>
      <c r="L720" s="1" t="s">
        <v>8237</v>
      </c>
      <c r="M720" t="s">
        <v>1654</v>
      </c>
      <c r="N720">
        <v>3</v>
      </c>
      <c r="O720">
        <v>24</v>
      </c>
      <c r="P720">
        <v>125</v>
      </c>
      <c r="Q720" t="s">
        <v>33</v>
      </c>
      <c r="R720" t="s">
        <v>557</v>
      </c>
      <c r="S720">
        <v>1975</v>
      </c>
      <c r="T720">
        <v>2</v>
      </c>
      <c r="U720">
        <v>10</v>
      </c>
      <c r="V720" t="s">
        <v>30</v>
      </c>
      <c r="W720" t="s">
        <v>30</v>
      </c>
      <c r="X720" t="s">
        <v>30</v>
      </c>
      <c r="Y720">
        <v>10</v>
      </c>
      <c r="Z720">
        <v>1</v>
      </c>
      <c r="AA720" t="s">
        <v>8238</v>
      </c>
      <c r="AB720" t="s">
        <v>1765</v>
      </c>
      <c r="AC720" t="s">
        <v>542</v>
      </c>
      <c r="AD720" t="s">
        <v>166</v>
      </c>
      <c r="AE720">
        <v>1</v>
      </c>
      <c r="AF720">
        <v>1560</v>
      </c>
      <c r="AG720" t="s">
        <v>33</v>
      </c>
      <c r="AH720" t="s">
        <v>33</v>
      </c>
      <c r="AI720" t="s">
        <v>33</v>
      </c>
      <c r="AJ720" t="s">
        <v>33</v>
      </c>
    </row>
    <row r="721" spans="1:36" x14ac:dyDescent="0.25">
      <c r="A721">
        <v>13571</v>
      </c>
      <c r="B721" t="s">
        <v>8239</v>
      </c>
      <c r="C721" t="s">
        <v>5136</v>
      </c>
      <c r="D721" t="s">
        <v>8240</v>
      </c>
      <c r="E721" t="s">
        <v>1655</v>
      </c>
      <c r="F721" t="s">
        <v>27</v>
      </c>
      <c r="G721" t="s">
        <v>27</v>
      </c>
      <c r="H721">
        <v>-0.05</v>
      </c>
      <c r="I721" t="s">
        <v>5138</v>
      </c>
      <c r="J721">
        <v>1</v>
      </c>
      <c r="K721">
        <v>3</v>
      </c>
      <c r="L721" s="1" t="s">
        <v>8241</v>
      </c>
      <c r="M721" t="s">
        <v>1656</v>
      </c>
      <c r="N721">
        <v>1</v>
      </c>
      <c r="O721">
        <v>23</v>
      </c>
      <c r="P721">
        <v>101</v>
      </c>
      <c r="Q721" t="s">
        <v>33</v>
      </c>
      <c r="R721" t="s">
        <v>75</v>
      </c>
      <c r="S721">
        <v>1985</v>
      </c>
      <c r="T721">
        <v>2</v>
      </c>
      <c r="U721">
        <v>8</v>
      </c>
      <c r="V721" t="s">
        <v>30</v>
      </c>
      <c r="W721" t="s">
        <v>30</v>
      </c>
      <c r="X721" t="s">
        <v>30</v>
      </c>
      <c r="Y721">
        <v>10</v>
      </c>
      <c r="Z721">
        <v>1</v>
      </c>
      <c r="AA721" t="s">
        <v>8242</v>
      </c>
      <c r="AB721" t="s">
        <v>60</v>
      </c>
      <c r="AC721" t="s">
        <v>76</v>
      </c>
      <c r="AD721" t="s">
        <v>30</v>
      </c>
      <c r="AE721">
        <v>3</v>
      </c>
      <c r="AF721">
        <v>5720</v>
      </c>
      <c r="AG721" t="s">
        <v>8243</v>
      </c>
      <c r="AH721" t="s">
        <v>33</v>
      </c>
      <c r="AI721" t="s">
        <v>33</v>
      </c>
      <c r="AJ721" t="s">
        <v>33</v>
      </c>
    </row>
    <row r="722" spans="1:36" x14ac:dyDescent="0.25">
      <c r="A722">
        <v>13572</v>
      </c>
      <c r="B722" t="s">
        <v>8244</v>
      </c>
      <c r="C722" t="s">
        <v>5130</v>
      </c>
      <c r="D722" t="s">
        <v>8245</v>
      </c>
      <c r="E722" t="s">
        <v>1657</v>
      </c>
      <c r="F722" t="s">
        <v>27</v>
      </c>
      <c r="G722" t="s">
        <v>27</v>
      </c>
      <c r="H722">
        <v>-0.05</v>
      </c>
      <c r="I722" t="s">
        <v>5138</v>
      </c>
      <c r="J722">
        <v>1</v>
      </c>
      <c r="K722">
        <v>1</v>
      </c>
      <c r="L722" s="1" t="s">
        <v>8246</v>
      </c>
      <c r="M722" t="s">
        <v>1658</v>
      </c>
      <c r="N722">
        <v>1</v>
      </c>
      <c r="O722">
        <v>24</v>
      </c>
      <c r="P722">
        <v>101</v>
      </c>
      <c r="Q722" t="s">
        <v>33</v>
      </c>
      <c r="R722" t="s">
        <v>75</v>
      </c>
      <c r="S722">
        <v>1980</v>
      </c>
      <c r="T722">
        <v>1</v>
      </c>
      <c r="U722">
        <v>3</v>
      </c>
      <c r="V722" t="s">
        <v>30</v>
      </c>
      <c r="W722" t="s">
        <v>30</v>
      </c>
      <c r="X722" t="s">
        <v>30</v>
      </c>
      <c r="Y722">
        <v>10</v>
      </c>
      <c r="Z722">
        <v>1</v>
      </c>
      <c r="AA722" t="s">
        <v>8247</v>
      </c>
      <c r="AB722" t="s">
        <v>60</v>
      </c>
      <c r="AC722" t="s">
        <v>76</v>
      </c>
      <c r="AD722" t="s">
        <v>166</v>
      </c>
      <c r="AE722">
        <v>3</v>
      </c>
      <c r="AF722">
        <v>5720</v>
      </c>
      <c r="AG722" t="s">
        <v>33</v>
      </c>
      <c r="AH722" t="s">
        <v>33</v>
      </c>
      <c r="AI722" t="s">
        <v>33</v>
      </c>
      <c r="AJ722" t="s">
        <v>33</v>
      </c>
    </row>
    <row r="723" spans="1:36" x14ac:dyDescent="0.25">
      <c r="A723">
        <v>13573</v>
      </c>
      <c r="B723" t="s">
        <v>8248</v>
      </c>
      <c r="C723" t="s">
        <v>5130</v>
      </c>
      <c r="D723" t="s">
        <v>8249</v>
      </c>
      <c r="E723" t="s">
        <v>8250</v>
      </c>
      <c r="F723" t="s">
        <v>27</v>
      </c>
      <c r="G723" t="s">
        <v>27</v>
      </c>
      <c r="H723" t="s">
        <v>33</v>
      </c>
      <c r="I723" t="s">
        <v>5480</v>
      </c>
      <c r="J723">
        <v>1</v>
      </c>
      <c r="K723">
        <v>3</v>
      </c>
      <c r="L723" s="1" t="s">
        <v>8251</v>
      </c>
      <c r="M723" t="s">
        <v>8252</v>
      </c>
      <c r="N723">
        <v>6</v>
      </c>
      <c r="O723">
        <v>25</v>
      </c>
      <c r="P723">
        <v>16</v>
      </c>
      <c r="Q723" t="s">
        <v>33</v>
      </c>
      <c r="R723" t="s">
        <v>243</v>
      </c>
      <c r="S723">
        <v>1989</v>
      </c>
      <c r="T723">
        <v>2</v>
      </c>
      <c r="U723">
        <v>3</v>
      </c>
      <c r="V723" t="s">
        <v>30</v>
      </c>
      <c r="W723" t="s">
        <v>30</v>
      </c>
      <c r="X723" t="s">
        <v>30</v>
      </c>
      <c r="Y723">
        <v>10</v>
      </c>
      <c r="Z723" t="s">
        <v>33</v>
      </c>
      <c r="AA723" t="s">
        <v>8253</v>
      </c>
      <c r="AB723" t="s">
        <v>60</v>
      </c>
      <c r="AC723" t="s">
        <v>154</v>
      </c>
      <c r="AD723" t="s">
        <v>32</v>
      </c>
      <c r="AE723">
        <v>3</v>
      </c>
      <c r="AF723">
        <v>3640</v>
      </c>
      <c r="AG723" t="s">
        <v>8254</v>
      </c>
      <c r="AH723" t="s">
        <v>33</v>
      </c>
      <c r="AI723" t="s">
        <v>33</v>
      </c>
      <c r="AJ723" t="s">
        <v>33</v>
      </c>
    </row>
    <row r="724" spans="1:36" x14ac:dyDescent="0.25">
      <c r="A724">
        <v>13574</v>
      </c>
      <c r="B724" t="s">
        <v>8255</v>
      </c>
      <c r="C724" t="s">
        <v>5204</v>
      </c>
      <c r="D724" t="s">
        <v>8256</v>
      </c>
      <c r="E724" t="s">
        <v>1660</v>
      </c>
      <c r="F724" t="s">
        <v>27</v>
      </c>
      <c r="G724" t="s">
        <v>33</v>
      </c>
      <c r="H724">
        <v>-0.15</v>
      </c>
      <c r="I724" t="s">
        <v>5138</v>
      </c>
      <c r="J724">
        <v>1</v>
      </c>
      <c r="K724">
        <v>2</v>
      </c>
      <c r="L724" s="1" t="s">
        <v>8257</v>
      </c>
      <c r="M724" t="s">
        <v>1661</v>
      </c>
      <c r="N724">
        <v>3</v>
      </c>
      <c r="O724">
        <v>36</v>
      </c>
      <c r="P724">
        <v>125</v>
      </c>
      <c r="Q724">
        <v>1</v>
      </c>
      <c r="R724" t="s">
        <v>249</v>
      </c>
      <c r="S724">
        <v>1975</v>
      </c>
      <c r="T724">
        <v>2</v>
      </c>
      <c r="U724">
        <v>6</v>
      </c>
      <c r="V724" t="s">
        <v>30</v>
      </c>
      <c r="W724" t="s">
        <v>30</v>
      </c>
      <c r="X724" t="s">
        <v>30</v>
      </c>
      <c r="Y724">
        <v>10</v>
      </c>
      <c r="Z724">
        <v>2</v>
      </c>
      <c r="AA724" t="s">
        <v>8258</v>
      </c>
      <c r="AB724" t="s">
        <v>8259</v>
      </c>
      <c r="AC724" t="s">
        <v>251</v>
      </c>
      <c r="AD724" t="s">
        <v>166</v>
      </c>
      <c r="AE724">
        <v>1</v>
      </c>
      <c r="AF724">
        <v>1170</v>
      </c>
      <c r="AG724" t="s">
        <v>33</v>
      </c>
      <c r="AH724" t="s">
        <v>33</v>
      </c>
      <c r="AI724" t="s">
        <v>33</v>
      </c>
      <c r="AJ724" t="s">
        <v>33</v>
      </c>
    </row>
    <row r="725" spans="1:36" x14ac:dyDescent="0.25">
      <c r="A725">
        <v>13575</v>
      </c>
      <c r="B725" t="s">
        <v>8260</v>
      </c>
      <c r="C725" t="s">
        <v>5204</v>
      </c>
      <c r="D725" t="s">
        <v>8261</v>
      </c>
      <c r="E725" t="s">
        <v>1662</v>
      </c>
      <c r="F725" t="s">
        <v>27</v>
      </c>
      <c r="G725" t="s">
        <v>33</v>
      </c>
      <c r="H725">
        <v>-0.15</v>
      </c>
      <c r="I725" t="s">
        <v>5138</v>
      </c>
      <c r="J725">
        <v>1</v>
      </c>
      <c r="K725">
        <v>2</v>
      </c>
      <c r="L725" s="1" t="s">
        <v>8262</v>
      </c>
      <c r="M725" t="s">
        <v>1663</v>
      </c>
      <c r="N725">
        <v>3</v>
      </c>
      <c r="O725">
        <v>36</v>
      </c>
      <c r="P725">
        <v>125</v>
      </c>
      <c r="Q725">
        <v>1</v>
      </c>
      <c r="R725" t="s">
        <v>249</v>
      </c>
      <c r="S725">
        <v>1990</v>
      </c>
      <c r="T725">
        <v>2</v>
      </c>
      <c r="U725">
        <v>6</v>
      </c>
      <c r="V725" t="s">
        <v>30</v>
      </c>
      <c r="W725" t="s">
        <v>30</v>
      </c>
      <c r="X725" t="s">
        <v>30</v>
      </c>
      <c r="Y725">
        <v>10</v>
      </c>
      <c r="Z725">
        <v>2</v>
      </c>
      <c r="AA725" t="s">
        <v>8263</v>
      </c>
      <c r="AB725" t="s">
        <v>1776</v>
      </c>
      <c r="AC725" t="s">
        <v>251</v>
      </c>
      <c r="AD725" t="s">
        <v>166</v>
      </c>
      <c r="AE725">
        <v>1</v>
      </c>
      <c r="AF725">
        <v>1170</v>
      </c>
      <c r="AG725" t="s">
        <v>33</v>
      </c>
      <c r="AH725" t="s">
        <v>33</v>
      </c>
      <c r="AI725" t="s">
        <v>33</v>
      </c>
      <c r="AJ725" t="s">
        <v>33</v>
      </c>
    </row>
    <row r="726" spans="1:36" x14ac:dyDescent="0.25">
      <c r="A726">
        <v>13576</v>
      </c>
      <c r="B726" t="s">
        <v>8264</v>
      </c>
      <c r="C726" t="s">
        <v>5262</v>
      </c>
      <c r="D726" t="s">
        <v>8265</v>
      </c>
      <c r="E726" t="s">
        <v>1665</v>
      </c>
      <c r="F726" t="s">
        <v>27</v>
      </c>
      <c r="G726" t="s">
        <v>27</v>
      </c>
      <c r="H726" t="s">
        <v>33</v>
      </c>
      <c r="I726" t="s">
        <v>5138</v>
      </c>
      <c r="J726">
        <v>1</v>
      </c>
      <c r="K726">
        <v>11</v>
      </c>
      <c r="L726" s="1" t="s">
        <v>8266</v>
      </c>
      <c r="M726" t="s">
        <v>1666</v>
      </c>
      <c r="N726">
        <v>2</v>
      </c>
      <c r="O726">
        <v>29</v>
      </c>
      <c r="P726">
        <v>101</v>
      </c>
      <c r="Q726" t="s">
        <v>33</v>
      </c>
      <c r="R726" t="s">
        <v>243</v>
      </c>
      <c r="S726">
        <v>1967</v>
      </c>
      <c r="T726">
        <v>9</v>
      </c>
      <c r="U726">
        <v>8</v>
      </c>
      <c r="V726" t="s">
        <v>30</v>
      </c>
      <c r="W726" t="s">
        <v>30</v>
      </c>
      <c r="X726" t="s">
        <v>30</v>
      </c>
      <c r="Y726">
        <v>10</v>
      </c>
      <c r="Z726" t="s">
        <v>33</v>
      </c>
      <c r="AA726" t="s">
        <v>1779</v>
      </c>
      <c r="AB726" t="s">
        <v>33</v>
      </c>
      <c r="AC726" t="s">
        <v>154</v>
      </c>
      <c r="AD726" t="s">
        <v>38</v>
      </c>
      <c r="AE726">
        <v>8</v>
      </c>
      <c r="AF726">
        <v>3380</v>
      </c>
      <c r="AG726" t="s">
        <v>33</v>
      </c>
      <c r="AH726" t="s">
        <v>33</v>
      </c>
      <c r="AI726" t="s">
        <v>33</v>
      </c>
      <c r="AJ726" t="s">
        <v>33</v>
      </c>
    </row>
    <row r="727" spans="1:36" x14ac:dyDescent="0.25">
      <c r="A727">
        <v>13577</v>
      </c>
      <c r="B727" t="s">
        <v>8267</v>
      </c>
      <c r="C727" t="s">
        <v>5136</v>
      </c>
      <c r="D727" t="s">
        <v>8268</v>
      </c>
      <c r="E727" t="s">
        <v>1668</v>
      </c>
      <c r="F727" t="s">
        <v>27</v>
      </c>
      <c r="G727" t="s">
        <v>27</v>
      </c>
      <c r="H727" t="s">
        <v>33</v>
      </c>
      <c r="I727" t="s">
        <v>5132</v>
      </c>
      <c r="J727">
        <v>3</v>
      </c>
      <c r="K727">
        <v>11</v>
      </c>
      <c r="L727" s="1" t="s">
        <v>8269</v>
      </c>
      <c r="M727" t="s">
        <v>1669</v>
      </c>
      <c r="N727">
        <v>5</v>
      </c>
      <c r="O727">
        <v>31</v>
      </c>
      <c r="P727">
        <v>123</v>
      </c>
      <c r="Q727">
        <v>1</v>
      </c>
      <c r="R727" t="s">
        <v>261</v>
      </c>
      <c r="S727">
        <v>1995</v>
      </c>
      <c r="T727">
        <v>1</v>
      </c>
      <c r="U727">
        <v>13</v>
      </c>
      <c r="V727" t="s">
        <v>30</v>
      </c>
      <c r="W727" t="s">
        <v>30</v>
      </c>
      <c r="X727" t="s">
        <v>30</v>
      </c>
      <c r="Y727">
        <v>10</v>
      </c>
      <c r="Z727">
        <v>2</v>
      </c>
      <c r="AA727" t="s">
        <v>1782</v>
      </c>
      <c r="AB727" t="s">
        <v>33</v>
      </c>
      <c r="AC727" t="s">
        <v>262</v>
      </c>
      <c r="AD727" t="s">
        <v>38</v>
      </c>
      <c r="AE727">
        <v>5</v>
      </c>
      <c r="AF727">
        <v>2860</v>
      </c>
      <c r="AG727" t="s">
        <v>8270</v>
      </c>
      <c r="AH727" t="s">
        <v>27</v>
      </c>
      <c r="AI727" t="s">
        <v>33</v>
      </c>
      <c r="AJ727" t="s">
        <v>33</v>
      </c>
    </row>
    <row r="728" spans="1:36" x14ac:dyDescent="0.25">
      <c r="A728">
        <v>13578</v>
      </c>
      <c r="B728" t="s">
        <v>8271</v>
      </c>
      <c r="C728" t="s">
        <v>5130</v>
      </c>
      <c r="D728" t="s">
        <v>8272</v>
      </c>
      <c r="E728" t="s">
        <v>1671</v>
      </c>
      <c r="F728" t="s">
        <v>27</v>
      </c>
      <c r="G728" t="s">
        <v>27</v>
      </c>
      <c r="H728" t="s">
        <v>33</v>
      </c>
      <c r="I728" t="s">
        <v>5138</v>
      </c>
      <c r="J728">
        <v>1</v>
      </c>
      <c r="K728">
        <v>14</v>
      </c>
      <c r="L728" s="1" t="s">
        <v>8273</v>
      </c>
      <c r="M728" t="s">
        <v>1672</v>
      </c>
      <c r="N728">
        <v>1</v>
      </c>
      <c r="O728">
        <v>29</v>
      </c>
      <c r="P728">
        <v>101</v>
      </c>
      <c r="Q728" t="s">
        <v>33</v>
      </c>
      <c r="R728" t="s">
        <v>532</v>
      </c>
      <c r="S728">
        <v>1992</v>
      </c>
      <c r="T728">
        <v>1</v>
      </c>
      <c r="U728">
        <v>8</v>
      </c>
      <c r="V728" t="s">
        <v>30</v>
      </c>
      <c r="W728" t="s">
        <v>30</v>
      </c>
      <c r="X728" t="s">
        <v>30</v>
      </c>
      <c r="Y728">
        <v>10</v>
      </c>
      <c r="Z728" t="s">
        <v>33</v>
      </c>
      <c r="AA728" t="s">
        <v>8274</v>
      </c>
      <c r="AB728" t="s">
        <v>33</v>
      </c>
      <c r="AC728" t="s">
        <v>6048</v>
      </c>
      <c r="AD728" t="s">
        <v>32</v>
      </c>
      <c r="AE728">
        <v>8</v>
      </c>
      <c r="AF728">
        <v>3380</v>
      </c>
      <c r="AG728" t="s">
        <v>33</v>
      </c>
      <c r="AH728" t="s">
        <v>27</v>
      </c>
      <c r="AI728" t="s">
        <v>33</v>
      </c>
      <c r="AJ728" t="s">
        <v>33</v>
      </c>
    </row>
    <row r="729" spans="1:36" x14ac:dyDescent="0.25">
      <c r="A729">
        <v>13579</v>
      </c>
      <c r="B729" t="s">
        <v>8275</v>
      </c>
      <c r="C729" t="s">
        <v>5130</v>
      </c>
      <c r="D729" t="s">
        <v>8276</v>
      </c>
      <c r="E729" t="s">
        <v>1673</v>
      </c>
      <c r="F729" t="s">
        <v>27</v>
      </c>
      <c r="G729" t="s">
        <v>33</v>
      </c>
      <c r="H729">
        <v>-0.15</v>
      </c>
      <c r="I729" t="s">
        <v>5138</v>
      </c>
      <c r="J729">
        <v>1</v>
      </c>
      <c r="K729">
        <v>92</v>
      </c>
      <c r="L729" s="1" t="s">
        <v>8277</v>
      </c>
      <c r="M729" t="s">
        <v>1674</v>
      </c>
      <c r="N729">
        <v>3</v>
      </c>
      <c r="O729">
        <v>33</v>
      </c>
      <c r="P729">
        <v>125</v>
      </c>
      <c r="Q729">
        <v>1</v>
      </c>
      <c r="R729" t="s">
        <v>36</v>
      </c>
      <c r="S729">
        <v>1975</v>
      </c>
      <c r="T729">
        <v>1</v>
      </c>
      <c r="U729">
        <v>3</v>
      </c>
      <c r="V729" t="s">
        <v>30</v>
      </c>
      <c r="W729" t="s">
        <v>30</v>
      </c>
      <c r="X729" t="s">
        <v>30</v>
      </c>
      <c r="Y729">
        <v>10</v>
      </c>
      <c r="Z729">
        <v>1</v>
      </c>
      <c r="AA729" t="s">
        <v>8278</v>
      </c>
      <c r="AB729" t="s">
        <v>1787</v>
      </c>
      <c r="AC729" t="s">
        <v>37</v>
      </c>
      <c r="AD729" t="s">
        <v>30</v>
      </c>
      <c r="AE729">
        <v>1</v>
      </c>
      <c r="AF729">
        <v>1560</v>
      </c>
      <c r="AG729" t="s">
        <v>33</v>
      </c>
      <c r="AH729" t="s">
        <v>33</v>
      </c>
      <c r="AI729" t="s">
        <v>33</v>
      </c>
      <c r="AJ729" t="s">
        <v>33</v>
      </c>
    </row>
    <row r="730" spans="1:36" x14ac:dyDescent="0.25">
      <c r="A730">
        <v>13580</v>
      </c>
      <c r="B730" t="s">
        <v>8279</v>
      </c>
      <c r="C730" t="s">
        <v>5204</v>
      </c>
      <c r="D730" t="s">
        <v>8280</v>
      </c>
      <c r="E730" t="s">
        <v>1675</v>
      </c>
      <c r="F730" t="s">
        <v>27</v>
      </c>
      <c r="G730" t="s">
        <v>33</v>
      </c>
      <c r="H730">
        <v>-0.15</v>
      </c>
      <c r="I730" t="s">
        <v>5138</v>
      </c>
      <c r="J730">
        <v>1</v>
      </c>
      <c r="K730">
        <v>2</v>
      </c>
      <c r="L730" s="1" t="s">
        <v>8281</v>
      </c>
      <c r="M730" t="s">
        <v>1676</v>
      </c>
      <c r="N730">
        <v>3</v>
      </c>
      <c r="O730">
        <v>36</v>
      </c>
      <c r="P730">
        <v>125</v>
      </c>
      <c r="Q730">
        <v>1</v>
      </c>
      <c r="R730" t="s">
        <v>36</v>
      </c>
      <c r="S730">
        <v>1976</v>
      </c>
      <c r="T730">
        <v>2</v>
      </c>
      <c r="U730">
        <v>6</v>
      </c>
      <c r="V730" t="s">
        <v>30</v>
      </c>
      <c r="W730" t="s">
        <v>30</v>
      </c>
      <c r="X730" t="s">
        <v>30</v>
      </c>
      <c r="Y730">
        <v>10</v>
      </c>
      <c r="Z730" t="s">
        <v>33</v>
      </c>
      <c r="AA730" t="s">
        <v>8282</v>
      </c>
      <c r="AB730" t="s">
        <v>1789</v>
      </c>
      <c r="AC730" t="s">
        <v>37</v>
      </c>
      <c r="AD730" t="s">
        <v>166</v>
      </c>
      <c r="AE730">
        <v>1</v>
      </c>
      <c r="AF730">
        <v>1170</v>
      </c>
      <c r="AG730" t="s">
        <v>33</v>
      </c>
      <c r="AH730" t="s">
        <v>33</v>
      </c>
      <c r="AI730" t="s">
        <v>33</v>
      </c>
      <c r="AJ730" t="s">
        <v>33</v>
      </c>
    </row>
    <row r="731" spans="1:36" x14ac:dyDescent="0.25">
      <c r="A731">
        <v>13581</v>
      </c>
      <c r="B731" t="s">
        <v>8283</v>
      </c>
      <c r="C731" t="s">
        <v>5130</v>
      </c>
      <c r="D731" t="s">
        <v>8284</v>
      </c>
      <c r="E731" t="s">
        <v>1677</v>
      </c>
      <c r="F731" t="s">
        <v>27</v>
      </c>
      <c r="G731" t="s">
        <v>27</v>
      </c>
      <c r="H731" t="s">
        <v>33</v>
      </c>
      <c r="I731" t="s">
        <v>5138</v>
      </c>
      <c r="J731">
        <v>3</v>
      </c>
      <c r="K731">
        <v>9</v>
      </c>
      <c r="L731" s="1" t="s">
        <v>8285</v>
      </c>
      <c r="M731" t="s">
        <v>1678</v>
      </c>
      <c r="N731">
        <v>5</v>
      </c>
      <c r="O731">
        <v>30</v>
      </c>
      <c r="P731">
        <v>123</v>
      </c>
      <c r="Q731">
        <v>1</v>
      </c>
      <c r="R731" t="s">
        <v>36</v>
      </c>
      <c r="S731">
        <v>1980</v>
      </c>
      <c r="T731">
        <v>2</v>
      </c>
      <c r="U731">
        <v>13</v>
      </c>
      <c r="V731" t="s">
        <v>30</v>
      </c>
      <c r="W731" t="s">
        <v>30</v>
      </c>
      <c r="X731" t="s">
        <v>30</v>
      </c>
      <c r="Y731">
        <v>10</v>
      </c>
      <c r="Z731">
        <v>2</v>
      </c>
      <c r="AA731" t="s">
        <v>8286</v>
      </c>
      <c r="AB731" t="s">
        <v>60</v>
      </c>
      <c r="AC731" t="s">
        <v>37</v>
      </c>
      <c r="AD731" t="s">
        <v>38</v>
      </c>
      <c r="AE731">
        <v>7</v>
      </c>
      <c r="AF731">
        <v>4160</v>
      </c>
      <c r="AG731" t="s">
        <v>33</v>
      </c>
      <c r="AH731" t="s">
        <v>33</v>
      </c>
      <c r="AI731" t="s">
        <v>33</v>
      </c>
      <c r="AJ731" t="s">
        <v>33</v>
      </c>
    </row>
    <row r="732" spans="1:36" x14ac:dyDescent="0.25">
      <c r="A732">
        <v>13582</v>
      </c>
      <c r="B732" t="s">
        <v>8287</v>
      </c>
      <c r="C732" t="s">
        <v>5130</v>
      </c>
      <c r="D732" t="s">
        <v>8288</v>
      </c>
      <c r="E732" t="s">
        <v>1679</v>
      </c>
      <c r="F732" t="s">
        <v>27</v>
      </c>
      <c r="G732" t="s">
        <v>27</v>
      </c>
      <c r="H732">
        <v>-0.05</v>
      </c>
      <c r="I732" t="s">
        <v>5138</v>
      </c>
      <c r="J732">
        <v>1</v>
      </c>
      <c r="K732">
        <v>4</v>
      </c>
      <c r="L732" s="1" t="s">
        <v>8289</v>
      </c>
      <c r="M732" t="s">
        <v>1680</v>
      </c>
      <c r="N732">
        <v>2</v>
      </c>
      <c r="O732">
        <v>24</v>
      </c>
      <c r="P732">
        <v>109</v>
      </c>
      <c r="Q732">
        <v>1</v>
      </c>
      <c r="R732" t="s">
        <v>41</v>
      </c>
      <c r="S732">
        <v>1966</v>
      </c>
      <c r="T732">
        <v>2</v>
      </c>
      <c r="U732">
        <v>10</v>
      </c>
      <c r="V732" t="s">
        <v>30</v>
      </c>
      <c r="W732" t="s">
        <v>30</v>
      </c>
      <c r="X732" t="s">
        <v>30</v>
      </c>
      <c r="Y732">
        <v>10</v>
      </c>
      <c r="Z732">
        <v>1</v>
      </c>
      <c r="AA732" t="s">
        <v>8290</v>
      </c>
      <c r="AB732" t="s">
        <v>60</v>
      </c>
      <c r="AC732" t="s">
        <v>42</v>
      </c>
      <c r="AD732" t="s">
        <v>166</v>
      </c>
      <c r="AE732">
        <v>8</v>
      </c>
      <c r="AF732">
        <v>2340</v>
      </c>
      <c r="AG732" t="s">
        <v>33</v>
      </c>
      <c r="AH732" t="s">
        <v>33</v>
      </c>
      <c r="AI732" t="s">
        <v>33</v>
      </c>
      <c r="AJ732" t="s">
        <v>33</v>
      </c>
    </row>
    <row r="733" spans="1:36" x14ac:dyDescent="0.25">
      <c r="A733">
        <v>13583</v>
      </c>
      <c r="B733" t="s">
        <v>8291</v>
      </c>
      <c r="C733" t="s">
        <v>5130</v>
      </c>
      <c r="D733" t="s">
        <v>8292</v>
      </c>
      <c r="E733" t="s">
        <v>1681</v>
      </c>
      <c r="F733" t="s">
        <v>27</v>
      </c>
      <c r="G733" t="s">
        <v>27</v>
      </c>
      <c r="H733">
        <v>-0.05</v>
      </c>
      <c r="I733" t="s">
        <v>5138</v>
      </c>
      <c r="J733">
        <v>1</v>
      </c>
      <c r="K733">
        <v>4</v>
      </c>
      <c r="L733" s="1" t="s">
        <v>8293</v>
      </c>
      <c r="M733" t="s">
        <v>1682</v>
      </c>
      <c r="N733">
        <v>2</v>
      </c>
      <c r="O733">
        <v>24</v>
      </c>
      <c r="P733">
        <v>109</v>
      </c>
      <c r="Q733">
        <v>1</v>
      </c>
      <c r="R733" t="s">
        <v>36</v>
      </c>
      <c r="S733">
        <v>1960</v>
      </c>
      <c r="T733">
        <v>2</v>
      </c>
      <c r="U733">
        <v>10</v>
      </c>
      <c r="V733" t="s">
        <v>30</v>
      </c>
      <c r="W733" t="s">
        <v>30</v>
      </c>
      <c r="X733" t="s">
        <v>30</v>
      </c>
      <c r="Y733">
        <v>10</v>
      </c>
      <c r="Z733">
        <v>1</v>
      </c>
      <c r="AA733" t="s">
        <v>8294</v>
      </c>
      <c r="AB733" t="s">
        <v>60</v>
      </c>
      <c r="AC733" t="s">
        <v>37</v>
      </c>
      <c r="AD733" t="s">
        <v>166</v>
      </c>
      <c r="AE733">
        <v>8</v>
      </c>
      <c r="AF733">
        <v>2340</v>
      </c>
      <c r="AG733" t="s">
        <v>1911</v>
      </c>
      <c r="AH733" t="s">
        <v>33</v>
      </c>
      <c r="AI733" t="s">
        <v>33</v>
      </c>
      <c r="AJ733" t="s">
        <v>33</v>
      </c>
    </row>
    <row r="734" spans="1:36" x14ac:dyDescent="0.25">
      <c r="A734">
        <v>13584</v>
      </c>
      <c r="B734" t="s">
        <v>8295</v>
      </c>
      <c r="C734" t="s">
        <v>5130</v>
      </c>
      <c r="D734" t="s">
        <v>8296</v>
      </c>
      <c r="E734" t="s">
        <v>1685</v>
      </c>
      <c r="F734" t="s">
        <v>27</v>
      </c>
      <c r="G734" t="s">
        <v>27</v>
      </c>
      <c r="H734">
        <v>-0.05</v>
      </c>
      <c r="I734" t="s">
        <v>5138</v>
      </c>
      <c r="J734">
        <v>1</v>
      </c>
      <c r="K734">
        <v>4</v>
      </c>
      <c r="L734" s="1" t="s">
        <v>8297</v>
      </c>
      <c r="M734" t="s">
        <v>1686</v>
      </c>
      <c r="N734">
        <v>2</v>
      </c>
      <c r="O734">
        <v>22</v>
      </c>
      <c r="P734">
        <v>108</v>
      </c>
      <c r="Q734">
        <v>1</v>
      </c>
      <c r="R734" t="s">
        <v>36</v>
      </c>
      <c r="S734">
        <v>1958</v>
      </c>
      <c r="T734">
        <v>2</v>
      </c>
      <c r="U734">
        <v>9</v>
      </c>
      <c r="V734" t="s">
        <v>30</v>
      </c>
      <c r="W734" t="s">
        <v>30</v>
      </c>
      <c r="X734" t="s">
        <v>30</v>
      </c>
      <c r="Y734">
        <v>10</v>
      </c>
      <c r="Z734">
        <v>1</v>
      </c>
      <c r="AA734" t="s">
        <v>8298</v>
      </c>
      <c r="AB734" t="s">
        <v>60</v>
      </c>
      <c r="AC734" t="s">
        <v>37</v>
      </c>
      <c r="AD734" t="s">
        <v>32</v>
      </c>
      <c r="AE734">
        <v>8</v>
      </c>
      <c r="AF734">
        <v>2340</v>
      </c>
      <c r="AG734" t="s">
        <v>8299</v>
      </c>
      <c r="AH734" t="s">
        <v>33</v>
      </c>
      <c r="AI734" t="s">
        <v>33</v>
      </c>
      <c r="AJ734" t="s">
        <v>33</v>
      </c>
    </row>
    <row r="735" spans="1:36" x14ac:dyDescent="0.25">
      <c r="A735">
        <v>13585</v>
      </c>
      <c r="B735" t="s">
        <v>8300</v>
      </c>
      <c r="C735" t="s">
        <v>5130</v>
      </c>
      <c r="D735" t="s">
        <v>8301</v>
      </c>
      <c r="E735" t="s">
        <v>1687</v>
      </c>
      <c r="F735" t="s">
        <v>27</v>
      </c>
      <c r="G735" t="s">
        <v>27</v>
      </c>
      <c r="H735" t="s">
        <v>33</v>
      </c>
      <c r="I735" t="s">
        <v>5132</v>
      </c>
      <c r="J735">
        <v>1</v>
      </c>
      <c r="K735">
        <v>19</v>
      </c>
      <c r="L735" s="1" t="s">
        <v>8302</v>
      </c>
      <c r="M735" t="s">
        <v>1688</v>
      </c>
      <c r="N735">
        <v>3</v>
      </c>
      <c r="O735">
        <v>22</v>
      </c>
      <c r="P735">
        <v>108</v>
      </c>
      <c r="Q735">
        <v>1</v>
      </c>
      <c r="R735" t="s">
        <v>36</v>
      </c>
      <c r="S735">
        <v>1992</v>
      </c>
      <c r="T735">
        <v>1</v>
      </c>
      <c r="U735">
        <v>9</v>
      </c>
      <c r="V735" t="s">
        <v>30</v>
      </c>
      <c r="W735" t="s">
        <v>30</v>
      </c>
      <c r="X735" t="s">
        <v>30</v>
      </c>
      <c r="Y735">
        <v>10</v>
      </c>
      <c r="Z735">
        <v>1</v>
      </c>
      <c r="AA735" t="s">
        <v>8303</v>
      </c>
      <c r="AB735" t="s">
        <v>33</v>
      </c>
      <c r="AC735" t="s">
        <v>37</v>
      </c>
      <c r="AD735" t="s">
        <v>50</v>
      </c>
      <c r="AE735">
        <v>5</v>
      </c>
      <c r="AF735">
        <v>3120</v>
      </c>
      <c r="AG735" t="s">
        <v>8304</v>
      </c>
      <c r="AH735" t="s">
        <v>27</v>
      </c>
      <c r="AI735" t="s">
        <v>33</v>
      </c>
      <c r="AJ735" t="s">
        <v>33</v>
      </c>
    </row>
    <row r="736" spans="1:36" x14ac:dyDescent="0.25">
      <c r="A736">
        <v>13586</v>
      </c>
      <c r="B736" t="s">
        <v>8305</v>
      </c>
      <c r="C736" t="s">
        <v>5204</v>
      </c>
      <c r="D736" t="s">
        <v>8306</v>
      </c>
      <c r="E736" t="s">
        <v>1689</v>
      </c>
      <c r="F736" t="s">
        <v>27</v>
      </c>
      <c r="G736" t="s">
        <v>33</v>
      </c>
      <c r="H736">
        <v>-0.15</v>
      </c>
      <c r="I736" t="s">
        <v>5138</v>
      </c>
      <c r="J736">
        <v>1</v>
      </c>
      <c r="K736">
        <v>2</v>
      </c>
      <c r="L736" s="1" t="s">
        <v>8307</v>
      </c>
      <c r="M736" t="s">
        <v>1690</v>
      </c>
      <c r="N736">
        <v>3</v>
      </c>
      <c r="O736">
        <v>36</v>
      </c>
      <c r="P736">
        <v>125</v>
      </c>
      <c r="Q736">
        <v>1</v>
      </c>
      <c r="R736" t="s">
        <v>41</v>
      </c>
      <c r="S736">
        <v>1975</v>
      </c>
      <c r="T736">
        <v>2</v>
      </c>
      <c r="U736">
        <v>6</v>
      </c>
      <c r="V736" t="s">
        <v>30</v>
      </c>
      <c r="W736" t="s">
        <v>30</v>
      </c>
      <c r="X736" t="s">
        <v>30</v>
      </c>
      <c r="Y736">
        <v>10</v>
      </c>
      <c r="Z736">
        <v>2</v>
      </c>
      <c r="AA736" t="s">
        <v>1802</v>
      </c>
      <c r="AB736" t="s">
        <v>8308</v>
      </c>
      <c r="AC736" t="s">
        <v>42</v>
      </c>
      <c r="AD736" t="s">
        <v>166</v>
      </c>
      <c r="AE736">
        <v>1</v>
      </c>
      <c r="AF736">
        <v>1170</v>
      </c>
      <c r="AG736" t="s">
        <v>33</v>
      </c>
      <c r="AH736" t="s">
        <v>33</v>
      </c>
      <c r="AI736" t="s">
        <v>33</v>
      </c>
      <c r="AJ736" t="s">
        <v>33</v>
      </c>
    </row>
    <row r="737" spans="1:36" x14ac:dyDescent="0.25">
      <c r="A737">
        <v>13587</v>
      </c>
      <c r="B737" t="s">
        <v>8309</v>
      </c>
      <c r="C737" t="s">
        <v>5130</v>
      </c>
      <c r="D737" t="s">
        <v>8310</v>
      </c>
      <c r="E737" t="s">
        <v>1691</v>
      </c>
      <c r="F737" t="s">
        <v>27</v>
      </c>
      <c r="G737" t="s">
        <v>27</v>
      </c>
      <c r="H737" t="s">
        <v>33</v>
      </c>
      <c r="I737" t="s">
        <v>5199</v>
      </c>
      <c r="J737">
        <v>1</v>
      </c>
      <c r="K737">
        <v>8</v>
      </c>
      <c r="L737" s="1" t="s">
        <v>8311</v>
      </c>
      <c r="M737" t="s">
        <v>1692</v>
      </c>
      <c r="N737">
        <v>3</v>
      </c>
      <c r="O737">
        <v>22</v>
      </c>
      <c r="P737">
        <v>101</v>
      </c>
      <c r="Q737">
        <v>1</v>
      </c>
      <c r="R737" t="s">
        <v>261</v>
      </c>
      <c r="S737">
        <v>1989</v>
      </c>
      <c r="T737">
        <v>2</v>
      </c>
      <c r="U737">
        <v>8</v>
      </c>
      <c r="V737" t="s">
        <v>30</v>
      </c>
      <c r="W737" t="s">
        <v>30</v>
      </c>
      <c r="X737" t="s">
        <v>30</v>
      </c>
      <c r="Y737">
        <v>10</v>
      </c>
      <c r="Z737">
        <v>3</v>
      </c>
      <c r="AA737" t="s">
        <v>1805</v>
      </c>
      <c r="AB737" t="s">
        <v>33</v>
      </c>
      <c r="AC737" t="s">
        <v>262</v>
      </c>
      <c r="AD737" t="s">
        <v>32</v>
      </c>
      <c r="AE737">
        <v>5</v>
      </c>
      <c r="AF737">
        <v>3120</v>
      </c>
      <c r="AG737" t="s">
        <v>2392</v>
      </c>
      <c r="AH737" t="s">
        <v>33</v>
      </c>
      <c r="AI737" t="s">
        <v>33</v>
      </c>
      <c r="AJ737" t="s">
        <v>33</v>
      </c>
    </row>
    <row r="738" spans="1:36" x14ac:dyDescent="0.25">
      <c r="A738">
        <v>13588</v>
      </c>
      <c r="B738" t="s">
        <v>8312</v>
      </c>
      <c r="C738" t="s">
        <v>5130</v>
      </c>
      <c r="D738" t="s">
        <v>8313</v>
      </c>
      <c r="E738" t="s">
        <v>1694</v>
      </c>
      <c r="F738" t="s">
        <v>27</v>
      </c>
      <c r="G738" t="s">
        <v>27</v>
      </c>
      <c r="H738">
        <v>-0.05</v>
      </c>
      <c r="I738" t="s">
        <v>5138</v>
      </c>
      <c r="J738">
        <v>1</v>
      </c>
      <c r="K738">
        <v>98</v>
      </c>
      <c r="L738" s="1" t="s">
        <v>8314</v>
      </c>
      <c r="M738" t="s">
        <v>1695</v>
      </c>
      <c r="N738">
        <v>2</v>
      </c>
      <c r="O738">
        <v>24</v>
      </c>
      <c r="P738">
        <v>109</v>
      </c>
      <c r="Q738">
        <v>1</v>
      </c>
      <c r="R738" t="s">
        <v>41</v>
      </c>
      <c r="S738">
        <v>1971</v>
      </c>
      <c r="T738">
        <v>1</v>
      </c>
      <c r="U738">
        <v>10</v>
      </c>
      <c r="V738" t="s">
        <v>30</v>
      </c>
      <c r="W738" t="s">
        <v>30</v>
      </c>
      <c r="X738" t="s">
        <v>30</v>
      </c>
      <c r="Y738">
        <v>10</v>
      </c>
      <c r="Z738">
        <v>1</v>
      </c>
      <c r="AA738" t="s">
        <v>8315</v>
      </c>
      <c r="AB738" t="s">
        <v>60</v>
      </c>
      <c r="AC738" t="s">
        <v>42</v>
      </c>
      <c r="AD738" t="s">
        <v>166</v>
      </c>
      <c r="AE738">
        <v>8</v>
      </c>
      <c r="AF738">
        <v>2600</v>
      </c>
      <c r="AG738" t="s">
        <v>33</v>
      </c>
      <c r="AH738" t="s">
        <v>27</v>
      </c>
      <c r="AI738" t="s">
        <v>33</v>
      </c>
      <c r="AJ738" t="s">
        <v>33</v>
      </c>
    </row>
    <row r="739" spans="1:36" x14ac:dyDescent="0.25">
      <c r="A739">
        <v>13589</v>
      </c>
      <c r="B739" t="s">
        <v>8316</v>
      </c>
      <c r="C739" t="s">
        <v>5130</v>
      </c>
      <c r="D739" t="s">
        <v>8317</v>
      </c>
      <c r="E739" t="s">
        <v>1697</v>
      </c>
      <c r="F739" t="s">
        <v>27</v>
      </c>
      <c r="G739" t="s">
        <v>27</v>
      </c>
      <c r="H739" s="2">
        <v>-0.05</v>
      </c>
      <c r="I739" s="2" t="s">
        <v>5138</v>
      </c>
      <c r="J739">
        <v>1</v>
      </c>
      <c r="K739">
        <v>4</v>
      </c>
      <c r="L739" s="1" t="s">
        <v>8318</v>
      </c>
      <c r="M739" t="s">
        <v>1698</v>
      </c>
      <c r="N739">
        <v>2</v>
      </c>
      <c r="O739">
        <v>24</v>
      </c>
      <c r="P739">
        <v>109</v>
      </c>
      <c r="Q739">
        <v>1</v>
      </c>
      <c r="R739" t="s">
        <v>222</v>
      </c>
      <c r="S739">
        <v>1966</v>
      </c>
      <c r="T739">
        <v>2</v>
      </c>
      <c r="U739">
        <v>10</v>
      </c>
      <c r="V739" t="s">
        <v>30</v>
      </c>
      <c r="W739" t="s">
        <v>30</v>
      </c>
      <c r="X739" t="s">
        <v>30</v>
      </c>
      <c r="Y739">
        <v>10</v>
      </c>
      <c r="Z739">
        <v>1</v>
      </c>
      <c r="AA739" t="s">
        <v>8319</v>
      </c>
      <c r="AB739" t="s">
        <v>60</v>
      </c>
      <c r="AC739" t="s">
        <v>244</v>
      </c>
      <c r="AD739" t="s">
        <v>166</v>
      </c>
      <c r="AE739">
        <v>8</v>
      </c>
      <c r="AF739">
        <v>2340</v>
      </c>
      <c r="AG739" t="s">
        <v>944</v>
      </c>
      <c r="AH739" t="s">
        <v>33</v>
      </c>
      <c r="AI739" t="s">
        <v>33</v>
      </c>
      <c r="AJ739" t="s">
        <v>33</v>
      </c>
    </row>
    <row r="740" spans="1:36" x14ac:dyDescent="0.25">
      <c r="A740">
        <v>13590</v>
      </c>
      <c r="B740" t="s">
        <v>8320</v>
      </c>
      <c r="C740" t="s">
        <v>5130</v>
      </c>
      <c r="D740" t="s">
        <v>8321</v>
      </c>
      <c r="E740" t="s">
        <v>1699</v>
      </c>
      <c r="F740" t="s">
        <v>27</v>
      </c>
      <c r="G740" t="s">
        <v>27</v>
      </c>
      <c r="H740">
        <v>-0.05</v>
      </c>
      <c r="I740" t="s">
        <v>5138</v>
      </c>
      <c r="J740">
        <v>1</v>
      </c>
      <c r="K740">
        <v>99</v>
      </c>
      <c r="L740" s="1" t="s">
        <v>8322</v>
      </c>
      <c r="M740" t="s">
        <v>1700</v>
      </c>
      <c r="N740">
        <v>2</v>
      </c>
      <c r="O740">
        <v>24</v>
      </c>
      <c r="P740">
        <v>109</v>
      </c>
      <c r="Q740">
        <v>1</v>
      </c>
      <c r="R740" t="s">
        <v>41</v>
      </c>
      <c r="S740">
        <v>1973</v>
      </c>
      <c r="T740">
        <v>1</v>
      </c>
      <c r="U740">
        <v>10</v>
      </c>
      <c r="V740" t="s">
        <v>30</v>
      </c>
      <c r="W740" t="s">
        <v>30</v>
      </c>
      <c r="X740" t="s">
        <v>30</v>
      </c>
      <c r="Y740">
        <v>10</v>
      </c>
      <c r="Z740">
        <v>2</v>
      </c>
      <c r="AA740" t="s">
        <v>8323</v>
      </c>
      <c r="AB740" t="s">
        <v>60</v>
      </c>
      <c r="AC740" t="s">
        <v>42</v>
      </c>
      <c r="AD740" t="s">
        <v>32</v>
      </c>
      <c r="AE740">
        <v>8</v>
      </c>
      <c r="AF740">
        <v>2600</v>
      </c>
      <c r="AG740" t="s">
        <v>986</v>
      </c>
      <c r="AH740" t="s">
        <v>27</v>
      </c>
      <c r="AI740" t="s">
        <v>33</v>
      </c>
      <c r="AJ740" t="s">
        <v>33</v>
      </c>
    </row>
    <row r="741" spans="1:36" x14ac:dyDescent="0.25">
      <c r="A741">
        <v>13591</v>
      </c>
      <c r="B741" t="s">
        <v>8324</v>
      </c>
      <c r="C741" t="s">
        <v>5130</v>
      </c>
      <c r="D741" t="s">
        <v>8325</v>
      </c>
      <c r="E741" t="s">
        <v>1702</v>
      </c>
      <c r="F741" t="s">
        <v>27</v>
      </c>
      <c r="G741" t="s">
        <v>27</v>
      </c>
      <c r="H741">
        <v>-0.05</v>
      </c>
      <c r="I741" t="s">
        <v>5138</v>
      </c>
      <c r="J741">
        <v>1</v>
      </c>
      <c r="K741">
        <v>100</v>
      </c>
      <c r="L741" s="1" t="s">
        <v>8326</v>
      </c>
      <c r="M741" t="s">
        <v>1703</v>
      </c>
      <c r="N741">
        <v>2</v>
      </c>
      <c r="O741">
        <v>24</v>
      </c>
      <c r="P741">
        <v>108</v>
      </c>
      <c r="Q741">
        <v>1</v>
      </c>
      <c r="R741" t="s">
        <v>41</v>
      </c>
      <c r="S741">
        <v>1973</v>
      </c>
      <c r="T741">
        <v>1</v>
      </c>
      <c r="U741">
        <v>9</v>
      </c>
      <c r="V741" t="s">
        <v>30</v>
      </c>
      <c r="W741" t="s">
        <v>30</v>
      </c>
      <c r="X741" t="s">
        <v>30</v>
      </c>
      <c r="Y741">
        <v>10</v>
      </c>
      <c r="Z741">
        <v>1</v>
      </c>
      <c r="AA741" t="s">
        <v>1812</v>
      </c>
      <c r="AB741" t="s">
        <v>60</v>
      </c>
      <c r="AC741" t="s">
        <v>42</v>
      </c>
      <c r="AD741" t="s">
        <v>32</v>
      </c>
      <c r="AE741">
        <v>8</v>
      </c>
      <c r="AF741">
        <v>2340</v>
      </c>
      <c r="AG741" t="s">
        <v>2336</v>
      </c>
      <c r="AH741" t="s">
        <v>27</v>
      </c>
      <c r="AI741" t="s">
        <v>33</v>
      </c>
      <c r="AJ741" t="s">
        <v>33</v>
      </c>
    </row>
    <row r="742" spans="1:36" x14ac:dyDescent="0.25">
      <c r="A742">
        <v>13592</v>
      </c>
      <c r="B742" t="s">
        <v>8327</v>
      </c>
      <c r="C742" t="s">
        <v>5130</v>
      </c>
      <c r="D742" t="s">
        <v>8328</v>
      </c>
      <c r="E742" t="s">
        <v>1704</v>
      </c>
      <c r="F742" t="s">
        <v>27</v>
      </c>
      <c r="G742" t="s">
        <v>27</v>
      </c>
      <c r="H742">
        <v>-0.05</v>
      </c>
      <c r="I742" t="s">
        <v>5138</v>
      </c>
      <c r="J742">
        <v>1</v>
      </c>
      <c r="K742">
        <v>2</v>
      </c>
      <c r="L742" s="1" t="s">
        <v>8329</v>
      </c>
      <c r="M742" t="s">
        <v>1705</v>
      </c>
      <c r="N742">
        <v>1</v>
      </c>
      <c r="O742">
        <v>23</v>
      </c>
      <c r="P742">
        <v>101</v>
      </c>
      <c r="Q742">
        <v>1</v>
      </c>
      <c r="R742" t="s">
        <v>249</v>
      </c>
      <c r="S742">
        <v>1975</v>
      </c>
      <c r="T742">
        <v>2</v>
      </c>
      <c r="U742">
        <v>8</v>
      </c>
      <c r="V742" t="s">
        <v>30</v>
      </c>
      <c r="W742" t="s">
        <v>30</v>
      </c>
      <c r="X742" t="s">
        <v>30</v>
      </c>
      <c r="Y742">
        <v>10</v>
      </c>
      <c r="Z742">
        <v>1</v>
      </c>
      <c r="AA742" t="s">
        <v>8330</v>
      </c>
      <c r="AB742" t="s">
        <v>60</v>
      </c>
      <c r="AC742" t="s">
        <v>251</v>
      </c>
      <c r="AD742" t="s">
        <v>32</v>
      </c>
      <c r="AE742">
        <v>3</v>
      </c>
      <c r="AF742">
        <v>3640</v>
      </c>
      <c r="AG742" t="s">
        <v>8331</v>
      </c>
      <c r="AH742" t="s">
        <v>33</v>
      </c>
      <c r="AI742" t="s">
        <v>33</v>
      </c>
      <c r="AJ742" t="s">
        <v>33</v>
      </c>
    </row>
    <row r="743" spans="1:36" x14ac:dyDescent="0.25">
      <c r="A743">
        <v>13593</v>
      </c>
      <c r="B743" t="s">
        <v>8332</v>
      </c>
      <c r="C743" t="s">
        <v>5130</v>
      </c>
      <c r="D743" t="s">
        <v>8333</v>
      </c>
      <c r="E743" t="s">
        <v>1708</v>
      </c>
      <c r="F743" t="s">
        <v>27</v>
      </c>
      <c r="G743" t="s">
        <v>27</v>
      </c>
      <c r="H743">
        <v>-0.05</v>
      </c>
      <c r="I743" t="s">
        <v>5138</v>
      </c>
      <c r="J743">
        <v>1</v>
      </c>
      <c r="K743">
        <v>1</v>
      </c>
      <c r="L743" s="1" t="s">
        <v>8334</v>
      </c>
      <c r="M743" t="s">
        <v>1709</v>
      </c>
      <c r="N743">
        <v>1</v>
      </c>
      <c r="O743">
        <v>23</v>
      </c>
      <c r="P743">
        <v>101</v>
      </c>
      <c r="Q743">
        <v>1</v>
      </c>
      <c r="R743" t="s">
        <v>249</v>
      </c>
      <c r="S743">
        <v>1972</v>
      </c>
      <c r="T743">
        <v>2</v>
      </c>
      <c r="U743">
        <v>8</v>
      </c>
      <c r="V743" t="s">
        <v>30</v>
      </c>
      <c r="W743" t="s">
        <v>30</v>
      </c>
      <c r="X743" t="s">
        <v>30</v>
      </c>
      <c r="Y743">
        <v>10</v>
      </c>
      <c r="Z743">
        <v>1</v>
      </c>
      <c r="AA743" t="s">
        <v>8335</v>
      </c>
      <c r="AB743" t="s">
        <v>60</v>
      </c>
      <c r="AC743" t="s">
        <v>251</v>
      </c>
      <c r="AD743" t="s">
        <v>32</v>
      </c>
      <c r="AE743">
        <v>3</v>
      </c>
      <c r="AF743">
        <v>3640</v>
      </c>
      <c r="AG743" t="s">
        <v>33</v>
      </c>
      <c r="AH743" t="s">
        <v>33</v>
      </c>
      <c r="AI743" t="s">
        <v>33</v>
      </c>
      <c r="AJ743" t="s">
        <v>33</v>
      </c>
    </row>
    <row r="744" spans="1:36" x14ac:dyDescent="0.25">
      <c r="A744">
        <v>13594</v>
      </c>
      <c r="B744" t="s">
        <v>8336</v>
      </c>
      <c r="C744" t="s">
        <v>5204</v>
      </c>
      <c r="D744" t="s">
        <v>8337</v>
      </c>
      <c r="E744" t="s">
        <v>1710</v>
      </c>
      <c r="F744" t="s">
        <v>27</v>
      </c>
      <c r="G744" t="s">
        <v>33</v>
      </c>
      <c r="H744">
        <v>-0.15</v>
      </c>
      <c r="I744" t="s">
        <v>5138</v>
      </c>
      <c r="J744">
        <v>1</v>
      </c>
      <c r="K744">
        <v>2</v>
      </c>
      <c r="L744" s="1" t="s">
        <v>8338</v>
      </c>
      <c r="M744" t="s">
        <v>1711</v>
      </c>
      <c r="N744">
        <v>3</v>
      </c>
      <c r="O744">
        <v>30</v>
      </c>
      <c r="P744">
        <v>125</v>
      </c>
      <c r="Q744">
        <v>1</v>
      </c>
      <c r="R744" t="s">
        <v>41</v>
      </c>
      <c r="S744">
        <v>1983</v>
      </c>
      <c r="T744">
        <v>2</v>
      </c>
      <c r="U744">
        <v>6</v>
      </c>
      <c r="V744" t="s">
        <v>30</v>
      </c>
      <c r="W744" t="s">
        <v>30</v>
      </c>
      <c r="X744" t="s">
        <v>30</v>
      </c>
      <c r="Y744">
        <v>10</v>
      </c>
      <c r="Z744">
        <v>2</v>
      </c>
      <c r="AA744" t="s">
        <v>8339</v>
      </c>
      <c r="AB744" t="s">
        <v>8340</v>
      </c>
      <c r="AC744" t="s">
        <v>42</v>
      </c>
      <c r="AD744" t="s">
        <v>166</v>
      </c>
      <c r="AE744">
        <v>1</v>
      </c>
      <c r="AF744">
        <v>1170</v>
      </c>
      <c r="AG744" t="s">
        <v>33</v>
      </c>
      <c r="AH744" t="s">
        <v>33</v>
      </c>
      <c r="AI744" t="s">
        <v>33</v>
      </c>
      <c r="AJ744" t="s">
        <v>33</v>
      </c>
    </row>
    <row r="745" spans="1:36" x14ac:dyDescent="0.25">
      <c r="A745">
        <v>13595</v>
      </c>
      <c r="B745" t="s">
        <v>8341</v>
      </c>
      <c r="C745" t="s">
        <v>5204</v>
      </c>
      <c r="D745" t="s">
        <v>8342</v>
      </c>
      <c r="E745" t="s">
        <v>1712</v>
      </c>
      <c r="F745" t="s">
        <v>27</v>
      </c>
      <c r="G745" t="s">
        <v>33</v>
      </c>
      <c r="H745">
        <v>-0.15</v>
      </c>
      <c r="I745" t="s">
        <v>5138</v>
      </c>
      <c r="J745">
        <v>1</v>
      </c>
      <c r="K745">
        <v>2</v>
      </c>
      <c r="L745" s="1" t="s">
        <v>8343</v>
      </c>
      <c r="M745" t="s">
        <v>828</v>
      </c>
      <c r="N745">
        <v>3</v>
      </c>
      <c r="O745">
        <v>30</v>
      </c>
      <c r="P745">
        <v>125</v>
      </c>
      <c r="Q745">
        <v>1</v>
      </c>
      <c r="R745" t="s">
        <v>41</v>
      </c>
      <c r="S745" t="s">
        <v>33</v>
      </c>
      <c r="T745">
        <v>2</v>
      </c>
      <c r="U745">
        <v>6</v>
      </c>
      <c r="V745" t="s">
        <v>30</v>
      </c>
      <c r="W745" t="s">
        <v>30</v>
      </c>
      <c r="X745" t="s">
        <v>30</v>
      </c>
      <c r="Y745">
        <v>10</v>
      </c>
      <c r="Z745" t="s">
        <v>33</v>
      </c>
      <c r="AA745" t="s">
        <v>8344</v>
      </c>
      <c r="AB745" t="s">
        <v>8345</v>
      </c>
      <c r="AC745" t="s">
        <v>42</v>
      </c>
      <c r="AD745" t="s">
        <v>33</v>
      </c>
      <c r="AE745">
        <v>1</v>
      </c>
      <c r="AF745">
        <v>1170</v>
      </c>
      <c r="AG745" t="s">
        <v>33</v>
      </c>
      <c r="AH745" t="s">
        <v>33</v>
      </c>
      <c r="AI745" t="s">
        <v>33</v>
      </c>
      <c r="AJ745" t="s">
        <v>33</v>
      </c>
    </row>
    <row r="746" spans="1:36" x14ac:dyDescent="0.25">
      <c r="A746">
        <v>13596</v>
      </c>
      <c r="B746" t="s">
        <v>8346</v>
      </c>
      <c r="C746" t="s">
        <v>5204</v>
      </c>
      <c r="D746" t="s">
        <v>8347</v>
      </c>
      <c r="E746" t="s">
        <v>1713</v>
      </c>
      <c r="F746" t="s">
        <v>27</v>
      </c>
      <c r="G746" t="s">
        <v>33</v>
      </c>
      <c r="H746">
        <v>-0.15</v>
      </c>
      <c r="I746" t="s">
        <v>5138</v>
      </c>
      <c r="J746">
        <v>1</v>
      </c>
      <c r="K746">
        <v>2</v>
      </c>
      <c r="L746" s="1" t="s">
        <v>8348</v>
      </c>
      <c r="M746" t="s">
        <v>1714</v>
      </c>
      <c r="N746">
        <v>3</v>
      </c>
      <c r="O746">
        <v>30</v>
      </c>
      <c r="P746">
        <v>125</v>
      </c>
      <c r="Q746">
        <v>1</v>
      </c>
      <c r="R746" t="s">
        <v>41</v>
      </c>
      <c r="S746">
        <v>1975</v>
      </c>
      <c r="T746">
        <v>2</v>
      </c>
      <c r="U746">
        <v>6</v>
      </c>
      <c r="V746" t="s">
        <v>30</v>
      </c>
      <c r="W746" t="s">
        <v>30</v>
      </c>
      <c r="X746" t="s">
        <v>30</v>
      </c>
      <c r="Y746">
        <v>10</v>
      </c>
      <c r="Z746">
        <v>1</v>
      </c>
      <c r="AA746" t="s">
        <v>8349</v>
      </c>
      <c r="AB746" t="s">
        <v>8350</v>
      </c>
      <c r="AC746" t="s">
        <v>42</v>
      </c>
      <c r="AD746" t="s">
        <v>166</v>
      </c>
      <c r="AE746">
        <v>1</v>
      </c>
      <c r="AF746">
        <v>1170</v>
      </c>
      <c r="AG746" t="s">
        <v>33</v>
      </c>
      <c r="AH746" t="s">
        <v>33</v>
      </c>
      <c r="AI746" t="s">
        <v>33</v>
      </c>
      <c r="AJ746" t="s">
        <v>33</v>
      </c>
    </row>
    <row r="747" spans="1:36" x14ac:dyDescent="0.25">
      <c r="A747">
        <v>13597</v>
      </c>
      <c r="B747" t="s">
        <v>8351</v>
      </c>
      <c r="C747" t="s">
        <v>5204</v>
      </c>
      <c r="D747" t="s">
        <v>8352</v>
      </c>
      <c r="E747" t="s">
        <v>1715</v>
      </c>
      <c r="F747" t="s">
        <v>27</v>
      </c>
      <c r="G747" t="s">
        <v>33</v>
      </c>
      <c r="H747">
        <v>-0.15</v>
      </c>
      <c r="I747" t="s">
        <v>5138</v>
      </c>
      <c r="J747">
        <v>1</v>
      </c>
      <c r="K747">
        <v>100</v>
      </c>
      <c r="L747" s="1" t="s">
        <v>8353</v>
      </c>
      <c r="M747" t="s">
        <v>1716</v>
      </c>
      <c r="N747">
        <v>3</v>
      </c>
      <c r="O747">
        <v>33</v>
      </c>
      <c r="P747">
        <v>125</v>
      </c>
      <c r="Q747">
        <v>1</v>
      </c>
      <c r="R747" t="s">
        <v>29</v>
      </c>
      <c r="S747">
        <v>1980</v>
      </c>
      <c r="T747">
        <v>2</v>
      </c>
      <c r="U747">
        <v>6</v>
      </c>
      <c r="V747" t="s">
        <v>30</v>
      </c>
      <c r="W747" t="s">
        <v>30</v>
      </c>
      <c r="X747" t="s">
        <v>30</v>
      </c>
      <c r="Y747">
        <v>10</v>
      </c>
      <c r="Z747" t="s">
        <v>33</v>
      </c>
      <c r="AA747" t="s">
        <v>8354</v>
      </c>
      <c r="AB747" t="s">
        <v>8355</v>
      </c>
      <c r="AC747" t="s">
        <v>31</v>
      </c>
      <c r="AD747" t="s">
        <v>166</v>
      </c>
      <c r="AE747">
        <v>1</v>
      </c>
      <c r="AF747">
        <v>1560</v>
      </c>
      <c r="AG747" t="s">
        <v>33</v>
      </c>
      <c r="AH747" t="s">
        <v>33</v>
      </c>
      <c r="AI747" t="s">
        <v>33</v>
      </c>
      <c r="AJ747" t="s">
        <v>33</v>
      </c>
    </row>
    <row r="748" spans="1:36" x14ac:dyDescent="0.25">
      <c r="A748">
        <v>13598</v>
      </c>
      <c r="B748" t="s">
        <v>8356</v>
      </c>
      <c r="C748" t="s">
        <v>5130</v>
      </c>
      <c r="D748" t="s">
        <v>8357</v>
      </c>
      <c r="E748" t="s">
        <v>1717</v>
      </c>
      <c r="F748" t="s">
        <v>27</v>
      </c>
      <c r="G748" t="s">
        <v>27</v>
      </c>
      <c r="H748">
        <v>-0.05</v>
      </c>
      <c r="I748" t="s">
        <v>5138</v>
      </c>
      <c r="J748">
        <v>1</v>
      </c>
      <c r="K748">
        <v>3</v>
      </c>
      <c r="L748" s="1" t="s">
        <v>8358</v>
      </c>
      <c r="M748" t="s">
        <v>1718</v>
      </c>
      <c r="N748">
        <v>2</v>
      </c>
      <c r="O748">
        <v>23</v>
      </c>
      <c r="P748">
        <v>119</v>
      </c>
      <c r="Q748" t="s">
        <v>33</v>
      </c>
      <c r="R748" t="s">
        <v>75</v>
      </c>
      <c r="S748">
        <v>1960</v>
      </c>
      <c r="T748">
        <v>2</v>
      </c>
      <c r="U748">
        <v>13</v>
      </c>
      <c r="V748" t="s">
        <v>30</v>
      </c>
      <c r="W748" t="s">
        <v>30</v>
      </c>
      <c r="X748" t="s">
        <v>30</v>
      </c>
      <c r="Y748">
        <v>10</v>
      </c>
      <c r="Z748">
        <v>1</v>
      </c>
      <c r="AA748" t="s">
        <v>8359</v>
      </c>
      <c r="AB748" t="s">
        <v>60</v>
      </c>
      <c r="AC748" t="s">
        <v>76</v>
      </c>
      <c r="AD748" t="s">
        <v>32</v>
      </c>
      <c r="AE748">
        <v>3</v>
      </c>
      <c r="AF748">
        <v>4680</v>
      </c>
      <c r="AG748" t="s">
        <v>33</v>
      </c>
      <c r="AH748" t="s">
        <v>33</v>
      </c>
      <c r="AI748" t="s">
        <v>33</v>
      </c>
      <c r="AJ748" t="s">
        <v>33</v>
      </c>
    </row>
    <row r="749" spans="1:36" x14ac:dyDescent="0.25">
      <c r="A749">
        <v>13599</v>
      </c>
      <c r="B749" t="s">
        <v>8360</v>
      </c>
      <c r="C749" t="s">
        <v>5130</v>
      </c>
      <c r="D749" t="s">
        <v>8361</v>
      </c>
      <c r="E749" t="s">
        <v>1719</v>
      </c>
      <c r="F749" t="s">
        <v>27</v>
      </c>
      <c r="G749" t="s">
        <v>27</v>
      </c>
      <c r="H749">
        <v>-0.05</v>
      </c>
      <c r="I749" t="s">
        <v>5138</v>
      </c>
      <c r="J749">
        <v>1</v>
      </c>
      <c r="K749">
        <v>4</v>
      </c>
      <c r="L749" s="1" t="s">
        <v>8362</v>
      </c>
      <c r="M749" t="s">
        <v>1720</v>
      </c>
      <c r="N749">
        <v>2</v>
      </c>
      <c r="O749">
        <v>24</v>
      </c>
      <c r="P749">
        <v>109</v>
      </c>
      <c r="Q749" t="s">
        <v>33</v>
      </c>
      <c r="R749" t="s">
        <v>75</v>
      </c>
      <c r="S749">
        <v>1961</v>
      </c>
      <c r="T749">
        <v>2</v>
      </c>
      <c r="U749">
        <v>10</v>
      </c>
      <c r="V749" t="s">
        <v>30</v>
      </c>
      <c r="W749" t="s">
        <v>30</v>
      </c>
      <c r="X749" t="s">
        <v>30</v>
      </c>
      <c r="Y749">
        <v>10</v>
      </c>
      <c r="Z749">
        <v>1</v>
      </c>
      <c r="AA749" t="s">
        <v>8363</v>
      </c>
      <c r="AB749" t="s">
        <v>60</v>
      </c>
      <c r="AC749" t="s">
        <v>76</v>
      </c>
      <c r="AD749" t="s">
        <v>30</v>
      </c>
      <c r="AE749">
        <v>3</v>
      </c>
      <c r="AF749">
        <v>4940</v>
      </c>
      <c r="AG749" t="s">
        <v>33</v>
      </c>
      <c r="AH749" t="s">
        <v>33</v>
      </c>
      <c r="AI749" t="s">
        <v>33</v>
      </c>
      <c r="AJ749" t="s">
        <v>33</v>
      </c>
    </row>
    <row r="750" spans="1:36" x14ac:dyDescent="0.25">
      <c r="A750">
        <v>13600</v>
      </c>
      <c r="B750" t="s">
        <v>8364</v>
      </c>
      <c r="C750" t="s">
        <v>5204</v>
      </c>
      <c r="D750" t="s">
        <v>8365</v>
      </c>
      <c r="E750" t="s">
        <v>1721</v>
      </c>
      <c r="F750" t="s">
        <v>27</v>
      </c>
      <c r="G750" t="s">
        <v>33</v>
      </c>
      <c r="H750">
        <v>-0.15</v>
      </c>
      <c r="I750" t="s">
        <v>5138</v>
      </c>
      <c r="J750">
        <v>1</v>
      </c>
      <c r="K750">
        <v>96</v>
      </c>
      <c r="L750" s="1" t="s">
        <v>8366</v>
      </c>
      <c r="M750" t="s">
        <v>1722</v>
      </c>
      <c r="N750">
        <v>3</v>
      </c>
      <c r="O750">
        <v>33</v>
      </c>
      <c r="P750">
        <v>125</v>
      </c>
      <c r="Q750" t="s">
        <v>33</v>
      </c>
      <c r="R750" t="s">
        <v>243</v>
      </c>
      <c r="S750">
        <v>1975</v>
      </c>
      <c r="T750">
        <v>3</v>
      </c>
      <c r="U750">
        <v>6</v>
      </c>
      <c r="V750" t="s">
        <v>30</v>
      </c>
      <c r="W750" t="s">
        <v>30</v>
      </c>
      <c r="X750" t="s">
        <v>30</v>
      </c>
      <c r="Y750">
        <v>10</v>
      </c>
      <c r="Z750">
        <v>1</v>
      </c>
      <c r="AA750" t="s">
        <v>8367</v>
      </c>
      <c r="AB750" t="s">
        <v>8368</v>
      </c>
      <c r="AC750" t="s">
        <v>154</v>
      </c>
      <c r="AD750" t="s">
        <v>30</v>
      </c>
      <c r="AE750">
        <v>1</v>
      </c>
      <c r="AF750">
        <v>1560</v>
      </c>
      <c r="AG750" t="s">
        <v>33</v>
      </c>
      <c r="AH750" t="s">
        <v>33</v>
      </c>
      <c r="AI750" t="s">
        <v>33</v>
      </c>
      <c r="AJ750" t="s">
        <v>33</v>
      </c>
    </row>
    <row r="751" spans="1:36" x14ac:dyDescent="0.25">
      <c r="A751">
        <v>13601</v>
      </c>
      <c r="B751" t="s">
        <v>8369</v>
      </c>
      <c r="C751" t="s">
        <v>5204</v>
      </c>
      <c r="D751" t="s">
        <v>8370</v>
      </c>
      <c r="E751" t="s">
        <v>8371</v>
      </c>
      <c r="F751" t="s">
        <v>27</v>
      </c>
      <c r="G751" t="s">
        <v>33</v>
      </c>
      <c r="H751">
        <v>-0.15</v>
      </c>
      <c r="I751" t="s">
        <v>5138</v>
      </c>
      <c r="J751">
        <v>1</v>
      </c>
      <c r="K751">
        <v>96</v>
      </c>
      <c r="L751" s="1" t="s">
        <v>8372</v>
      </c>
      <c r="M751" t="s">
        <v>8373</v>
      </c>
      <c r="N751">
        <v>3</v>
      </c>
      <c r="O751">
        <v>33</v>
      </c>
      <c r="P751">
        <v>125</v>
      </c>
      <c r="Q751" t="s">
        <v>33</v>
      </c>
      <c r="R751" t="s">
        <v>243</v>
      </c>
      <c r="S751">
        <v>1990</v>
      </c>
      <c r="T751">
        <v>3</v>
      </c>
      <c r="U751">
        <v>6</v>
      </c>
      <c r="V751" t="s">
        <v>30</v>
      </c>
      <c r="W751" t="s">
        <v>30</v>
      </c>
      <c r="X751" t="s">
        <v>30</v>
      </c>
      <c r="Y751">
        <v>10</v>
      </c>
      <c r="Z751">
        <v>1</v>
      </c>
      <c r="AA751" t="s">
        <v>8374</v>
      </c>
      <c r="AB751" t="s">
        <v>8375</v>
      </c>
      <c r="AC751" t="s">
        <v>154</v>
      </c>
      <c r="AD751" t="s">
        <v>30</v>
      </c>
      <c r="AE751">
        <v>1</v>
      </c>
      <c r="AF751">
        <v>1560</v>
      </c>
      <c r="AG751" t="s">
        <v>33</v>
      </c>
      <c r="AH751" t="s">
        <v>33</v>
      </c>
      <c r="AI751" t="s">
        <v>33</v>
      </c>
      <c r="AJ751" t="s">
        <v>33</v>
      </c>
    </row>
    <row r="752" spans="1:36" x14ac:dyDescent="0.25">
      <c r="A752">
        <v>13602</v>
      </c>
      <c r="B752" t="s">
        <v>8376</v>
      </c>
      <c r="C752" t="s">
        <v>5204</v>
      </c>
      <c r="D752" t="s">
        <v>8377</v>
      </c>
      <c r="E752" t="s">
        <v>1723</v>
      </c>
      <c r="F752" t="s">
        <v>27</v>
      </c>
      <c r="G752" t="s">
        <v>33</v>
      </c>
      <c r="H752">
        <v>-0.15</v>
      </c>
      <c r="I752" t="s">
        <v>5138</v>
      </c>
      <c r="J752">
        <v>1</v>
      </c>
      <c r="K752">
        <v>96</v>
      </c>
      <c r="L752" s="1" t="s">
        <v>8378</v>
      </c>
      <c r="M752" t="s">
        <v>1724</v>
      </c>
      <c r="N752">
        <v>3</v>
      </c>
      <c r="O752">
        <v>33</v>
      </c>
      <c r="P752">
        <v>125</v>
      </c>
      <c r="Q752" t="s">
        <v>33</v>
      </c>
      <c r="R752" t="s">
        <v>445</v>
      </c>
      <c r="S752">
        <v>1975</v>
      </c>
      <c r="T752">
        <v>3</v>
      </c>
      <c r="U752">
        <v>6</v>
      </c>
      <c r="V752" t="s">
        <v>30</v>
      </c>
      <c r="W752" t="s">
        <v>30</v>
      </c>
      <c r="X752" t="s">
        <v>30</v>
      </c>
      <c r="Y752">
        <v>10</v>
      </c>
      <c r="Z752" t="s">
        <v>33</v>
      </c>
      <c r="AA752" t="s">
        <v>8379</v>
      </c>
      <c r="AB752" t="s">
        <v>8380</v>
      </c>
      <c r="AC752" t="s">
        <v>446</v>
      </c>
      <c r="AD752" t="s">
        <v>43</v>
      </c>
      <c r="AE752">
        <v>1</v>
      </c>
      <c r="AF752">
        <v>1950</v>
      </c>
      <c r="AG752" t="s">
        <v>33</v>
      </c>
      <c r="AH752" t="s">
        <v>33</v>
      </c>
      <c r="AI752" t="s">
        <v>33</v>
      </c>
      <c r="AJ752" t="s">
        <v>33</v>
      </c>
    </row>
    <row r="753" spans="1:36" x14ac:dyDescent="0.25">
      <c r="A753">
        <v>13603</v>
      </c>
      <c r="B753" t="s">
        <v>8381</v>
      </c>
      <c r="C753" t="s">
        <v>5204</v>
      </c>
      <c r="D753" t="s">
        <v>8382</v>
      </c>
      <c r="E753" t="s">
        <v>1725</v>
      </c>
      <c r="F753" t="s">
        <v>27</v>
      </c>
      <c r="G753" t="s">
        <v>33</v>
      </c>
      <c r="H753">
        <v>-0.15</v>
      </c>
      <c r="I753" t="s">
        <v>5138</v>
      </c>
      <c r="J753">
        <v>1</v>
      </c>
      <c r="K753">
        <v>96</v>
      </c>
      <c r="L753" s="1" t="s">
        <v>8383</v>
      </c>
      <c r="M753" t="s">
        <v>1726</v>
      </c>
      <c r="N753">
        <v>3</v>
      </c>
      <c r="O753">
        <v>33</v>
      </c>
      <c r="P753">
        <v>125</v>
      </c>
      <c r="Q753" t="s">
        <v>33</v>
      </c>
      <c r="R753" t="s">
        <v>445</v>
      </c>
      <c r="S753">
        <v>1992</v>
      </c>
      <c r="T753">
        <v>2</v>
      </c>
      <c r="U753">
        <v>6</v>
      </c>
      <c r="V753" t="s">
        <v>30</v>
      </c>
      <c r="W753" t="s">
        <v>30</v>
      </c>
      <c r="X753" t="s">
        <v>30</v>
      </c>
      <c r="Y753">
        <v>10</v>
      </c>
      <c r="Z753" t="s">
        <v>33</v>
      </c>
      <c r="AA753" t="s">
        <v>8384</v>
      </c>
      <c r="AB753" t="s">
        <v>8385</v>
      </c>
      <c r="AC753" t="s">
        <v>446</v>
      </c>
      <c r="AD753" t="s">
        <v>43</v>
      </c>
      <c r="AE753">
        <v>1</v>
      </c>
      <c r="AF753">
        <v>1950</v>
      </c>
      <c r="AG753" t="s">
        <v>33</v>
      </c>
      <c r="AH753" t="s">
        <v>27</v>
      </c>
      <c r="AI753" t="s">
        <v>33</v>
      </c>
      <c r="AJ753" t="s">
        <v>33</v>
      </c>
    </row>
    <row r="754" spans="1:36" x14ac:dyDescent="0.25">
      <c r="A754">
        <v>13604</v>
      </c>
      <c r="B754" t="s">
        <v>8386</v>
      </c>
      <c r="C754" t="s">
        <v>5204</v>
      </c>
      <c r="D754" t="s">
        <v>8387</v>
      </c>
      <c r="E754" t="s">
        <v>1727</v>
      </c>
      <c r="F754" t="s">
        <v>27</v>
      </c>
      <c r="G754" t="s">
        <v>33</v>
      </c>
      <c r="H754">
        <v>-0.15</v>
      </c>
      <c r="I754" t="s">
        <v>5138</v>
      </c>
      <c r="J754">
        <v>1</v>
      </c>
      <c r="K754">
        <v>100</v>
      </c>
      <c r="L754" s="1" t="s">
        <v>8388</v>
      </c>
      <c r="M754" t="s">
        <v>1728</v>
      </c>
      <c r="N754">
        <v>3</v>
      </c>
      <c r="O754">
        <v>33</v>
      </c>
      <c r="P754">
        <v>125</v>
      </c>
      <c r="Q754">
        <v>1</v>
      </c>
      <c r="R754" t="s">
        <v>249</v>
      </c>
      <c r="S754">
        <v>1980</v>
      </c>
      <c r="T754">
        <v>2</v>
      </c>
      <c r="U754">
        <v>6</v>
      </c>
      <c r="V754" t="s">
        <v>30</v>
      </c>
      <c r="W754" t="s">
        <v>30</v>
      </c>
      <c r="X754" t="s">
        <v>30</v>
      </c>
      <c r="Y754">
        <v>10</v>
      </c>
      <c r="Z754" t="s">
        <v>33</v>
      </c>
      <c r="AA754" t="s">
        <v>8389</v>
      </c>
      <c r="AB754" t="s">
        <v>8390</v>
      </c>
      <c r="AC754" t="s">
        <v>251</v>
      </c>
      <c r="AD754" t="s">
        <v>166</v>
      </c>
      <c r="AE754">
        <v>1</v>
      </c>
      <c r="AF754">
        <v>1560</v>
      </c>
      <c r="AG754" t="s">
        <v>33</v>
      </c>
      <c r="AH754" t="s">
        <v>33</v>
      </c>
      <c r="AI754" t="s">
        <v>33</v>
      </c>
      <c r="AJ754" t="s">
        <v>33</v>
      </c>
    </row>
    <row r="755" spans="1:36" x14ac:dyDescent="0.25">
      <c r="A755">
        <v>13605</v>
      </c>
      <c r="B755" t="s">
        <v>8391</v>
      </c>
      <c r="C755" t="s">
        <v>5130</v>
      </c>
      <c r="D755" t="s">
        <v>8392</v>
      </c>
      <c r="E755" t="s">
        <v>1729</v>
      </c>
      <c r="F755" t="s">
        <v>27</v>
      </c>
      <c r="G755" t="s">
        <v>27</v>
      </c>
      <c r="H755" t="s">
        <v>33</v>
      </c>
      <c r="I755" t="s">
        <v>5138</v>
      </c>
      <c r="J755">
        <v>1</v>
      </c>
      <c r="K755">
        <v>21</v>
      </c>
      <c r="L755" s="1" t="s">
        <v>8393</v>
      </c>
      <c r="M755" t="s">
        <v>1730</v>
      </c>
      <c r="N755">
        <v>1</v>
      </c>
      <c r="O755">
        <v>32</v>
      </c>
      <c r="P755">
        <v>119</v>
      </c>
      <c r="Q755" t="s">
        <v>33</v>
      </c>
      <c r="R755" t="s">
        <v>445</v>
      </c>
      <c r="S755">
        <v>1955</v>
      </c>
      <c r="T755">
        <v>2</v>
      </c>
      <c r="U755">
        <v>13</v>
      </c>
      <c r="V755" t="s">
        <v>30</v>
      </c>
      <c r="W755" t="s">
        <v>30</v>
      </c>
      <c r="X755" t="s">
        <v>30</v>
      </c>
      <c r="Y755">
        <v>10</v>
      </c>
      <c r="Z755">
        <v>1</v>
      </c>
      <c r="AA755" t="s">
        <v>8394</v>
      </c>
      <c r="AB755" t="s">
        <v>60</v>
      </c>
      <c r="AC755" t="s">
        <v>446</v>
      </c>
      <c r="AD755" t="s">
        <v>32</v>
      </c>
      <c r="AE755">
        <v>5</v>
      </c>
      <c r="AF755">
        <v>2860</v>
      </c>
      <c r="AG755" t="s">
        <v>33</v>
      </c>
      <c r="AH755" t="s">
        <v>33</v>
      </c>
      <c r="AI755" t="s">
        <v>33</v>
      </c>
      <c r="AJ755" t="s">
        <v>33</v>
      </c>
    </row>
    <row r="756" spans="1:36" x14ac:dyDescent="0.25">
      <c r="A756">
        <v>13606</v>
      </c>
      <c r="B756" t="s">
        <v>8395</v>
      </c>
      <c r="C756" t="s">
        <v>5204</v>
      </c>
      <c r="D756" t="s">
        <v>8396</v>
      </c>
      <c r="E756" t="s">
        <v>1731</v>
      </c>
      <c r="F756" t="s">
        <v>27</v>
      </c>
      <c r="G756" t="s">
        <v>33</v>
      </c>
      <c r="H756">
        <v>-0.15</v>
      </c>
      <c r="I756" t="s">
        <v>5138</v>
      </c>
      <c r="J756">
        <v>1</v>
      </c>
      <c r="K756">
        <v>88</v>
      </c>
      <c r="L756" s="1" t="s">
        <v>8397</v>
      </c>
      <c r="M756" t="s">
        <v>1732</v>
      </c>
      <c r="N756">
        <v>3</v>
      </c>
      <c r="O756">
        <v>24</v>
      </c>
      <c r="P756">
        <v>125</v>
      </c>
      <c r="Q756" t="s">
        <v>33</v>
      </c>
      <c r="R756" t="s">
        <v>75</v>
      </c>
      <c r="S756">
        <v>1975</v>
      </c>
      <c r="T756">
        <v>2</v>
      </c>
      <c r="U756">
        <v>10</v>
      </c>
      <c r="V756" t="s">
        <v>30</v>
      </c>
      <c r="W756" t="s">
        <v>30</v>
      </c>
      <c r="X756" t="s">
        <v>30</v>
      </c>
      <c r="Y756">
        <v>10</v>
      </c>
      <c r="Z756">
        <v>1</v>
      </c>
      <c r="AA756" t="s">
        <v>8398</v>
      </c>
      <c r="AB756" t="s">
        <v>8399</v>
      </c>
      <c r="AC756" t="s">
        <v>76</v>
      </c>
      <c r="AD756" t="s">
        <v>30</v>
      </c>
      <c r="AE756">
        <v>1</v>
      </c>
      <c r="AF756">
        <v>1950</v>
      </c>
      <c r="AG756" t="s">
        <v>33</v>
      </c>
      <c r="AH756" t="s">
        <v>33</v>
      </c>
      <c r="AI756" t="s">
        <v>33</v>
      </c>
      <c r="AJ756" t="s">
        <v>33</v>
      </c>
    </row>
    <row r="757" spans="1:36" x14ac:dyDescent="0.25">
      <c r="A757">
        <v>13607</v>
      </c>
      <c r="B757" t="s">
        <v>8400</v>
      </c>
      <c r="C757" t="s">
        <v>5204</v>
      </c>
      <c r="D757" t="s">
        <v>8401</v>
      </c>
      <c r="E757" t="s">
        <v>1733</v>
      </c>
      <c r="F757" t="s">
        <v>27</v>
      </c>
      <c r="G757" t="s">
        <v>33</v>
      </c>
      <c r="H757">
        <v>-0.15</v>
      </c>
      <c r="I757" t="s">
        <v>5138</v>
      </c>
      <c r="J757">
        <v>1</v>
      </c>
      <c r="K757">
        <v>96</v>
      </c>
      <c r="L757" s="1" t="s">
        <v>8402</v>
      </c>
      <c r="M757" t="s">
        <v>1734</v>
      </c>
      <c r="N757">
        <v>3</v>
      </c>
      <c r="O757">
        <v>33</v>
      </c>
      <c r="P757">
        <v>125</v>
      </c>
      <c r="Q757" t="s">
        <v>33</v>
      </c>
      <c r="R757" t="s">
        <v>186</v>
      </c>
      <c r="S757">
        <v>1975</v>
      </c>
      <c r="T757">
        <v>3</v>
      </c>
      <c r="U757">
        <v>6</v>
      </c>
      <c r="V757" t="s">
        <v>30</v>
      </c>
      <c r="W757" t="s">
        <v>30</v>
      </c>
      <c r="X757" t="s">
        <v>30</v>
      </c>
      <c r="Y757">
        <v>10</v>
      </c>
      <c r="Z757">
        <v>3</v>
      </c>
      <c r="AA757" t="s">
        <v>8403</v>
      </c>
      <c r="AB757" t="s">
        <v>8404</v>
      </c>
      <c r="AC757" t="s">
        <v>217</v>
      </c>
      <c r="AD757" t="s">
        <v>50</v>
      </c>
      <c r="AE757">
        <v>1</v>
      </c>
      <c r="AF757">
        <v>1950</v>
      </c>
      <c r="AG757" t="s">
        <v>33</v>
      </c>
      <c r="AH757" t="s">
        <v>33</v>
      </c>
      <c r="AI757" t="s">
        <v>33</v>
      </c>
      <c r="AJ757" t="s">
        <v>33</v>
      </c>
    </row>
    <row r="758" spans="1:36" x14ac:dyDescent="0.25">
      <c r="A758">
        <v>13608</v>
      </c>
      <c r="B758" t="s">
        <v>8405</v>
      </c>
      <c r="C758" t="s">
        <v>5262</v>
      </c>
      <c r="D758" t="s">
        <v>8406</v>
      </c>
      <c r="E758" t="s">
        <v>8407</v>
      </c>
      <c r="F758" t="s">
        <v>27</v>
      </c>
      <c r="G758" t="s">
        <v>27</v>
      </c>
      <c r="H758" t="s">
        <v>33</v>
      </c>
      <c r="I758" t="s">
        <v>5138</v>
      </c>
      <c r="J758">
        <v>1</v>
      </c>
      <c r="K758">
        <v>2</v>
      </c>
      <c r="L758" s="1" t="s">
        <v>8408</v>
      </c>
      <c r="M758" t="s">
        <v>8409</v>
      </c>
      <c r="N758">
        <v>1</v>
      </c>
      <c r="O758">
        <v>29</v>
      </c>
      <c r="P758">
        <v>101</v>
      </c>
      <c r="Q758" t="s">
        <v>33</v>
      </c>
      <c r="R758" t="s">
        <v>243</v>
      </c>
      <c r="S758">
        <v>1993</v>
      </c>
      <c r="T758">
        <v>2</v>
      </c>
      <c r="U758">
        <v>8</v>
      </c>
      <c r="V758" t="s">
        <v>30</v>
      </c>
      <c r="W758" t="s">
        <v>30</v>
      </c>
      <c r="X758" t="s">
        <v>30</v>
      </c>
      <c r="Y758">
        <v>10</v>
      </c>
      <c r="Z758" t="s">
        <v>33</v>
      </c>
      <c r="AA758" t="s">
        <v>8410</v>
      </c>
      <c r="AB758" t="s">
        <v>33</v>
      </c>
      <c r="AC758" t="s">
        <v>154</v>
      </c>
      <c r="AD758" t="s">
        <v>43</v>
      </c>
      <c r="AE758">
        <v>7</v>
      </c>
      <c r="AF758">
        <v>5200</v>
      </c>
      <c r="AG758" t="s">
        <v>33</v>
      </c>
      <c r="AH758" t="s">
        <v>27</v>
      </c>
      <c r="AI758" t="s">
        <v>33</v>
      </c>
      <c r="AJ758" t="s">
        <v>33</v>
      </c>
    </row>
    <row r="759" spans="1:36" x14ac:dyDescent="0.25">
      <c r="A759">
        <v>13609</v>
      </c>
      <c r="B759" t="s">
        <v>8411</v>
      </c>
      <c r="C759" t="s">
        <v>5204</v>
      </c>
      <c r="D759" t="s">
        <v>8412</v>
      </c>
      <c r="E759" t="s">
        <v>1736</v>
      </c>
      <c r="F759" t="s">
        <v>27</v>
      </c>
      <c r="G759" t="s">
        <v>33</v>
      </c>
      <c r="H759">
        <v>-0.15</v>
      </c>
      <c r="I759" t="s">
        <v>5138</v>
      </c>
      <c r="J759">
        <v>1</v>
      </c>
      <c r="K759">
        <v>96</v>
      </c>
      <c r="L759" s="1" t="s">
        <v>8413</v>
      </c>
      <c r="M759" t="s">
        <v>1737</v>
      </c>
      <c r="N759">
        <v>3</v>
      </c>
      <c r="O759">
        <v>24</v>
      </c>
      <c r="P759">
        <v>125</v>
      </c>
      <c r="Q759" t="s">
        <v>33</v>
      </c>
      <c r="R759" t="s">
        <v>80</v>
      </c>
      <c r="S759">
        <v>1975</v>
      </c>
      <c r="T759">
        <v>2</v>
      </c>
      <c r="U759">
        <v>10</v>
      </c>
      <c r="V759" t="s">
        <v>30</v>
      </c>
      <c r="W759" t="s">
        <v>30</v>
      </c>
      <c r="X759" t="s">
        <v>30</v>
      </c>
      <c r="Y759">
        <v>10</v>
      </c>
      <c r="Z759">
        <v>1</v>
      </c>
      <c r="AA759" t="s">
        <v>8414</v>
      </c>
      <c r="AB759" t="s">
        <v>8415</v>
      </c>
      <c r="AC759" t="s">
        <v>81</v>
      </c>
      <c r="AD759" t="s">
        <v>38</v>
      </c>
      <c r="AE759">
        <v>1</v>
      </c>
      <c r="AF759">
        <v>2340</v>
      </c>
      <c r="AG759" t="s">
        <v>33</v>
      </c>
      <c r="AH759" t="s">
        <v>33</v>
      </c>
      <c r="AI759" t="s">
        <v>33</v>
      </c>
      <c r="AJ759" t="s">
        <v>33</v>
      </c>
    </row>
    <row r="760" spans="1:36" x14ac:dyDescent="0.25">
      <c r="A760">
        <v>13610</v>
      </c>
      <c r="B760" t="s">
        <v>8416</v>
      </c>
      <c r="C760" t="s">
        <v>5136</v>
      </c>
      <c r="D760" t="s">
        <v>8417</v>
      </c>
      <c r="E760" t="s">
        <v>8418</v>
      </c>
      <c r="F760" t="s">
        <v>27</v>
      </c>
      <c r="G760" t="s">
        <v>27</v>
      </c>
      <c r="H760">
        <v>0.05</v>
      </c>
      <c r="I760" t="s">
        <v>5138</v>
      </c>
      <c r="J760">
        <v>3</v>
      </c>
      <c r="K760">
        <v>8</v>
      </c>
      <c r="L760" s="1" t="s">
        <v>8419</v>
      </c>
      <c r="M760" t="s">
        <v>8420</v>
      </c>
      <c r="N760">
        <v>5</v>
      </c>
      <c r="O760">
        <v>30</v>
      </c>
      <c r="P760">
        <v>123</v>
      </c>
      <c r="Q760" t="s">
        <v>33</v>
      </c>
      <c r="R760" t="s">
        <v>216</v>
      </c>
      <c r="S760">
        <v>1990</v>
      </c>
      <c r="T760">
        <v>1</v>
      </c>
      <c r="U760">
        <v>13</v>
      </c>
      <c r="V760" t="s">
        <v>30</v>
      </c>
      <c r="W760" t="s">
        <v>30</v>
      </c>
      <c r="X760" t="s">
        <v>30</v>
      </c>
      <c r="Y760">
        <v>10</v>
      </c>
      <c r="Z760">
        <v>2</v>
      </c>
      <c r="AA760" t="s">
        <v>8421</v>
      </c>
      <c r="AB760" t="s">
        <v>33</v>
      </c>
      <c r="AC760" t="s">
        <v>223</v>
      </c>
      <c r="AD760" t="s">
        <v>43</v>
      </c>
      <c r="AE760">
        <v>3</v>
      </c>
      <c r="AF760">
        <v>3380</v>
      </c>
      <c r="AG760" t="s">
        <v>33</v>
      </c>
      <c r="AH760" t="s">
        <v>27</v>
      </c>
      <c r="AI760" t="s">
        <v>33</v>
      </c>
      <c r="AJ760" t="s">
        <v>33</v>
      </c>
    </row>
    <row r="761" spans="1:36" x14ac:dyDescent="0.25">
      <c r="A761">
        <v>13611</v>
      </c>
      <c r="B761" t="s">
        <v>8422</v>
      </c>
      <c r="C761" t="s">
        <v>5130</v>
      </c>
      <c r="D761" t="s">
        <v>8423</v>
      </c>
      <c r="E761" t="s">
        <v>1739</v>
      </c>
      <c r="F761" t="s">
        <v>27</v>
      </c>
      <c r="G761" t="s">
        <v>27</v>
      </c>
      <c r="H761" t="s">
        <v>33</v>
      </c>
      <c r="I761" t="s">
        <v>5138</v>
      </c>
      <c r="J761">
        <v>1</v>
      </c>
      <c r="K761">
        <v>3</v>
      </c>
      <c r="L761" s="1" t="s">
        <v>8424</v>
      </c>
      <c r="M761" t="s">
        <v>1740</v>
      </c>
      <c r="N761">
        <v>6</v>
      </c>
      <c r="O761">
        <v>25</v>
      </c>
      <c r="P761">
        <v>101</v>
      </c>
      <c r="Q761" t="s">
        <v>33</v>
      </c>
      <c r="R761" t="s">
        <v>186</v>
      </c>
      <c r="S761">
        <v>1971</v>
      </c>
      <c r="T761">
        <v>1</v>
      </c>
      <c r="U761">
        <v>8</v>
      </c>
      <c r="V761" t="s">
        <v>30</v>
      </c>
      <c r="W761" t="s">
        <v>30</v>
      </c>
      <c r="X761" t="s">
        <v>30</v>
      </c>
      <c r="Y761">
        <v>10</v>
      </c>
      <c r="Z761" t="s">
        <v>33</v>
      </c>
      <c r="AA761" t="s">
        <v>8425</v>
      </c>
      <c r="AB761" t="s">
        <v>60</v>
      </c>
      <c r="AC761" t="s">
        <v>217</v>
      </c>
      <c r="AD761" t="s">
        <v>166</v>
      </c>
      <c r="AE761">
        <v>2</v>
      </c>
      <c r="AF761">
        <v>2600</v>
      </c>
      <c r="AG761" t="s">
        <v>33</v>
      </c>
      <c r="AH761" t="s">
        <v>33</v>
      </c>
      <c r="AI761" t="s">
        <v>33</v>
      </c>
      <c r="AJ761" t="s">
        <v>33</v>
      </c>
    </row>
    <row r="762" spans="1:36" x14ac:dyDescent="0.25">
      <c r="A762">
        <v>13612</v>
      </c>
      <c r="B762" t="s">
        <v>8426</v>
      </c>
      <c r="C762" t="s">
        <v>5130</v>
      </c>
      <c r="D762" t="s">
        <v>8427</v>
      </c>
      <c r="E762" t="s">
        <v>1741</v>
      </c>
      <c r="F762" t="s">
        <v>27</v>
      </c>
      <c r="G762" t="s">
        <v>27</v>
      </c>
      <c r="H762" t="s">
        <v>33</v>
      </c>
      <c r="I762" t="s">
        <v>5138</v>
      </c>
      <c r="J762">
        <v>1</v>
      </c>
      <c r="K762">
        <v>3</v>
      </c>
      <c r="L762" s="1" t="s">
        <v>8428</v>
      </c>
      <c r="M762" t="s">
        <v>1742</v>
      </c>
      <c r="N762">
        <v>6</v>
      </c>
      <c r="O762">
        <v>25</v>
      </c>
      <c r="P762">
        <v>101</v>
      </c>
      <c r="Q762" t="s">
        <v>33</v>
      </c>
      <c r="R762" t="s">
        <v>153</v>
      </c>
      <c r="S762" t="s">
        <v>33</v>
      </c>
      <c r="T762" t="s">
        <v>33</v>
      </c>
      <c r="U762">
        <v>8</v>
      </c>
      <c r="V762" t="s">
        <v>30</v>
      </c>
      <c r="W762" t="s">
        <v>30</v>
      </c>
      <c r="X762" t="s">
        <v>30</v>
      </c>
      <c r="Y762">
        <v>10</v>
      </c>
      <c r="Z762" t="s">
        <v>33</v>
      </c>
      <c r="AA762" t="s">
        <v>1853</v>
      </c>
      <c r="AB762" t="s">
        <v>33</v>
      </c>
      <c r="AC762" t="s">
        <v>187</v>
      </c>
      <c r="AD762" t="s">
        <v>33</v>
      </c>
      <c r="AE762">
        <v>2</v>
      </c>
      <c r="AF762">
        <v>2600</v>
      </c>
      <c r="AG762" t="s">
        <v>33</v>
      </c>
      <c r="AH762" t="s">
        <v>33</v>
      </c>
      <c r="AI762" t="s">
        <v>33</v>
      </c>
      <c r="AJ762" t="s">
        <v>33</v>
      </c>
    </row>
    <row r="763" spans="1:36" x14ac:dyDescent="0.25">
      <c r="A763">
        <v>13613</v>
      </c>
      <c r="B763" t="s">
        <v>8429</v>
      </c>
      <c r="C763" t="s">
        <v>5204</v>
      </c>
      <c r="D763" t="s">
        <v>8430</v>
      </c>
      <c r="E763" t="s">
        <v>1743</v>
      </c>
      <c r="F763" t="s">
        <v>27</v>
      </c>
      <c r="G763" t="s">
        <v>33</v>
      </c>
      <c r="H763">
        <v>-0.15</v>
      </c>
      <c r="I763" t="s">
        <v>5138</v>
      </c>
      <c r="J763">
        <v>1</v>
      </c>
      <c r="K763">
        <v>100</v>
      </c>
      <c r="L763" s="1" t="s">
        <v>8431</v>
      </c>
      <c r="M763" t="s">
        <v>1744</v>
      </c>
      <c r="N763">
        <v>3</v>
      </c>
      <c r="O763">
        <v>33</v>
      </c>
      <c r="P763">
        <v>125</v>
      </c>
      <c r="Q763">
        <v>1</v>
      </c>
      <c r="R763" t="s">
        <v>249</v>
      </c>
      <c r="S763">
        <v>1982</v>
      </c>
      <c r="T763">
        <v>2</v>
      </c>
      <c r="U763">
        <v>6</v>
      </c>
      <c r="V763" t="s">
        <v>30</v>
      </c>
      <c r="W763" t="s">
        <v>30</v>
      </c>
      <c r="X763" t="s">
        <v>30</v>
      </c>
      <c r="Y763">
        <v>10</v>
      </c>
      <c r="Z763" t="s">
        <v>33</v>
      </c>
      <c r="AA763" t="s">
        <v>1856</v>
      </c>
      <c r="AB763" t="s">
        <v>1857</v>
      </c>
      <c r="AC763" t="s">
        <v>251</v>
      </c>
      <c r="AD763" t="s">
        <v>166</v>
      </c>
      <c r="AE763">
        <v>1</v>
      </c>
      <c r="AF763">
        <v>1560</v>
      </c>
      <c r="AG763" t="s">
        <v>33</v>
      </c>
      <c r="AH763" t="s">
        <v>33</v>
      </c>
      <c r="AI763" t="s">
        <v>33</v>
      </c>
      <c r="AJ763" t="s">
        <v>33</v>
      </c>
    </row>
    <row r="764" spans="1:36" x14ac:dyDescent="0.25">
      <c r="A764">
        <v>13614</v>
      </c>
      <c r="B764" t="s">
        <v>8432</v>
      </c>
      <c r="C764" t="s">
        <v>5262</v>
      </c>
      <c r="D764" t="s">
        <v>8433</v>
      </c>
      <c r="E764" t="s">
        <v>1746</v>
      </c>
      <c r="F764" t="s">
        <v>27</v>
      </c>
      <c r="G764" t="s">
        <v>27</v>
      </c>
      <c r="H764">
        <v>-0.05</v>
      </c>
      <c r="I764" t="s">
        <v>5132</v>
      </c>
      <c r="J764">
        <v>1</v>
      </c>
      <c r="K764">
        <v>5</v>
      </c>
      <c r="L764" s="1" t="s">
        <v>8434</v>
      </c>
      <c r="M764" t="s">
        <v>1747</v>
      </c>
      <c r="N764">
        <v>2</v>
      </c>
      <c r="O764">
        <v>23</v>
      </c>
      <c r="P764">
        <v>101</v>
      </c>
      <c r="Q764">
        <v>1</v>
      </c>
      <c r="R764" t="s">
        <v>36</v>
      </c>
      <c r="S764">
        <v>1979</v>
      </c>
      <c r="T764">
        <v>2</v>
      </c>
      <c r="U764">
        <v>8</v>
      </c>
      <c r="V764" t="s">
        <v>30</v>
      </c>
      <c r="W764" t="s">
        <v>30</v>
      </c>
      <c r="X764" t="s">
        <v>30</v>
      </c>
      <c r="Y764">
        <v>10</v>
      </c>
      <c r="Z764">
        <v>3</v>
      </c>
      <c r="AA764" t="s">
        <v>1860</v>
      </c>
      <c r="AB764" t="s">
        <v>33</v>
      </c>
      <c r="AC764" t="s">
        <v>37</v>
      </c>
      <c r="AD764" t="s">
        <v>38</v>
      </c>
      <c r="AE764">
        <v>8</v>
      </c>
      <c r="AF764">
        <v>3120</v>
      </c>
      <c r="AG764" t="s">
        <v>33</v>
      </c>
      <c r="AH764" t="s">
        <v>27</v>
      </c>
      <c r="AI764" t="s">
        <v>33</v>
      </c>
      <c r="AJ764" t="s">
        <v>33</v>
      </c>
    </row>
    <row r="765" spans="1:36" x14ac:dyDescent="0.25">
      <c r="A765">
        <v>13615</v>
      </c>
      <c r="B765" t="s">
        <v>8435</v>
      </c>
      <c r="C765" t="s">
        <v>5136</v>
      </c>
      <c r="D765" t="s">
        <v>8436</v>
      </c>
      <c r="E765" t="s">
        <v>8437</v>
      </c>
      <c r="F765" t="s">
        <v>27</v>
      </c>
      <c r="G765" t="s">
        <v>27</v>
      </c>
      <c r="H765">
        <v>-0.05</v>
      </c>
      <c r="I765" t="s">
        <v>5138</v>
      </c>
      <c r="J765">
        <v>1</v>
      </c>
      <c r="K765">
        <v>1</v>
      </c>
      <c r="L765" s="1" t="s">
        <v>8438</v>
      </c>
      <c r="M765" t="s">
        <v>8439</v>
      </c>
      <c r="N765">
        <v>1</v>
      </c>
      <c r="O765">
        <v>23</v>
      </c>
      <c r="P765">
        <v>101</v>
      </c>
      <c r="Q765" t="s">
        <v>33</v>
      </c>
      <c r="R765" t="s">
        <v>243</v>
      </c>
      <c r="S765">
        <v>1982</v>
      </c>
      <c r="T765">
        <v>2</v>
      </c>
      <c r="U765">
        <v>8</v>
      </c>
      <c r="V765" t="s">
        <v>30</v>
      </c>
      <c r="W765" t="s">
        <v>30</v>
      </c>
      <c r="X765" t="s">
        <v>30</v>
      </c>
      <c r="Y765">
        <v>10</v>
      </c>
      <c r="Z765">
        <v>1</v>
      </c>
      <c r="AA765" t="s">
        <v>8440</v>
      </c>
      <c r="AB765" t="s">
        <v>60</v>
      </c>
      <c r="AC765" t="s">
        <v>154</v>
      </c>
      <c r="AD765" t="s">
        <v>30</v>
      </c>
      <c r="AE765">
        <v>3</v>
      </c>
      <c r="AF765">
        <v>5200</v>
      </c>
      <c r="AG765" t="s">
        <v>8441</v>
      </c>
      <c r="AH765" t="s">
        <v>33</v>
      </c>
      <c r="AI765" t="s">
        <v>33</v>
      </c>
      <c r="AJ765" t="s">
        <v>33</v>
      </c>
    </row>
    <row r="766" spans="1:36" x14ac:dyDescent="0.25">
      <c r="A766">
        <v>13616</v>
      </c>
      <c r="B766" t="s">
        <v>8442</v>
      </c>
      <c r="C766" t="s">
        <v>5130</v>
      </c>
      <c r="D766" t="s">
        <v>8443</v>
      </c>
      <c r="E766" t="s">
        <v>1748</v>
      </c>
      <c r="F766" t="s">
        <v>27</v>
      </c>
      <c r="G766" t="s">
        <v>27</v>
      </c>
      <c r="H766" t="s">
        <v>33</v>
      </c>
      <c r="I766" t="s">
        <v>5138</v>
      </c>
      <c r="J766">
        <v>1</v>
      </c>
      <c r="K766">
        <v>16</v>
      </c>
      <c r="L766" s="1" t="s">
        <v>8444</v>
      </c>
      <c r="M766" t="s">
        <v>1749</v>
      </c>
      <c r="N766">
        <v>1</v>
      </c>
      <c r="O766">
        <v>29</v>
      </c>
      <c r="P766">
        <v>101</v>
      </c>
      <c r="Q766" t="s">
        <v>33</v>
      </c>
      <c r="R766" t="s">
        <v>243</v>
      </c>
      <c r="S766">
        <v>1982</v>
      </c>
      <c r="T766">
        <v>2</v>
      </c>
      <c r="U766">
        <v>8</v>
      </c>
      <c r="V766" t="s">
        <v>30</v>
      </c>
      <c r="W766" t="s">
        <v>30</v>
      </c>
      <c r="X766" t="s">
        <v>30</v>
      </c>
      <c r="Y766">
        <v>10</v>
      </c>
      <c r="Z766">
        <v>1</v>
      </c>
      <c r="AA766" t="s">
        <v>8445</v>
      </c>
      <c r="AB766" t="s">
        <v>33</v>
      </c>
      <c r="AC766" t="s">
        <v>154</v>
      </c>
      <c r="AD766" t="s">
        <v>32</v>
      </c>
      <c r="AE766">
        <v>8</v>
      </c>
      <c r="AF766">
        <v>2340</v>
      </c>
      <c r="AG766" t="s">
        <v>33</v>
      </c>
      <c r="AH766" t="s">
        <v>33</v>
      </c>
      <c r="AI766" t="s">
        <v>33</v>
      </c>
      <c r="AJ766" t="s">
        <v>33</v>
      </c>
    </row>
    <row r="767" spans="1:36" x14ac:dyDescent="0.25">
      <c r="A767">
        <v>13617</v>
      </c>
      <c r="B767" t="s">
        <v>8446</v>
      </c>
      <c r="C767" t="s">
        <v>5130</v>
      </c>
      <c r="D767" t="s">
        <v>8447</v>
      </c>
      <c r="E767" t="s">
        <v>1750</v>
      </c>
      <c r="F767" t="s">
        <v>27</v>
      </c>
      <c r="G767" t="s">
        <v>27</v>
      </c>
      <c r="H767">
        <v>-0.05</v>
      </c>
      <c r="I767" t="s">
        <v>5138</v>
      </c>
      <c r="J767">
        <v>1</v>
      </c>
      <c r="K767">
        <v>1</v>
      </c>
      <c r="L767" s="1" t="s">
        <v>8448</v>
      </c>
      <c r="M767" t="s">
        <v>1751</v>
      </c>
      <c r="N767">
        <v>1</v>
      </c>
      <c r="O767">
        <v>23</v>
      </c>
      <c r="P767">
        <v>101</v>
      </c>
      <c r="Q767" t="s">
        <v>33</v>
      </c>
      <c r="R767" t="s">
        <v>243</v>
      </c>
      <c r="S767">
        <v>1977</v>
      </c>
      <c r="T767">
        <v>2</v>
      </c>
      <c r="U767">
        <v>8</v>
      </c>
      <c r="V767" t="s">
        <v>30</v>
      </c>
      <c r="W767" t="s">
        <v>30</v>
      </c>
      <c r="X767" t="s">
        <v>30</v>
      </c>
      <c r="Y767">
        <v>10</v>
      </c>
      <c r="Z767">
        <v>1</v>
      </c>
      <c r="AA767" t="s">
        <v>1867</v>
      </c>
      <c r="AB767" t="s">
        <v>60</v>
      </c>
      <c r="AC767" t="s">
        <v>154</v>
      </c>
      <c r="AD767" t="s">
        <v>30</v>
      </c>
      <c r="AE767">
        <v>3</v>
      </c>
      <c r="AF767">
        <v>4680</v>
      </c>
      <c r="AG767" t="s">
        <v>33</v>
      </c>
      <c r="AH767" t="s">
        <v>33</v>
      </c>
      <c r="AI767" t="s">
        <v>33</v>
      </c>
      <c r="AJ767" t="s">
        <v>33</v>
      </c>
    </row>
    <row r="768" spans="1:36" x14ac:dyDescent="0.25">
      <c r="A768">
        <v>13618</v>
      </c>
      <c r="B768" t="s">
        <v>8449</v>
      </c>
      <c r="C768" t="s">
        <v>5130</v>
      </c>
      <c r="D768" t="s">
        <v>8450</v>
      </c>
      <c r="E768" t="s">
        <v>1752</v>
      </c>
      <c r="F768" t="s">
        <v>27</v>
      </c>
      <c r="G768" t="s">
        <v>27</v>
      </c>
      <c r="H768">
        <v>-0.05</v>
      </c>
      <c r="I768" t="s">
        <v>5138</v>
      </c>
      <c r="J768">
        <v>1</v>
      </c>
      <c r="K768">
        <v>1</v>
      </c>
      <c r="L768" s="1" t="s">
        <v>8451</v>
      </c>
      <c r="M768" t="s">
        <v>1753</v>
      </c>
      <c r="N768">
        <v>1</v>
      </c>
      <c r="O768">
        <v>23</v>
      </c>
      <c r="P768">
        <v>101</v>
      </c>
      <c r="Q768" t="s">
        <v>33</v>
      </c>
      <c r="R768" t="s">
        <v>243</v>
      </c>
      <c r="S768">
        <v>1984</v>
      </c>
      <c r="T768">
        <v>2</v>
      </c>
      <c r="U768">
        <v>8</v>
      </c>
      <c r="V768" t="s">
        <v>30</v>
      </c>
      <c r="W768" t="s">
        <v>30</v>
      </c>
      <c r="X768" t="s">
        <v>30</v>
      </c>
      <c r="Y768">
        <v>10</v>
      </c>
      <c r="Z768">
        <v>1</v>
      </c>
      <c r="AA768" t="s">
        <v>8452</v>
      </c>
      <c r="AB768" t="s">
        <v>60</v>
      </c>
      <c r="AC768" t="s">
        <v>154</v>
      </c>
      <c r="AD768" t="s">
        <v>30</v>
      </c>
      <c r="AE768">
        <v>3</v>
      </c>
      <c r="AF768">
        <v>4680</v>
      </c>
      <c r="AG768" t="s">
        <v>8453</v>
      </c>
      <c r="AH768" t="s">
        <v>33</v>
      </c>
      <c r="AI768" t="s">
        <v>33</v>
      </c>
      <c r="AJ768" t="s">
        <v>33</v>
      </c>
    </row>
    <row r="769" spans="1:36" x14ac:dyDescent="0.25">
      <c r="A769">
        <v>13619</v>
      </c>
      <c r="B769" t="s">
        <v>8454</v>
      </c>
      <c r="C769" t="s">
        <v>5130</v>
      </c>
      <c r="D769" t="s">
        <v>8455</v>
      </c>
      <c r="E769" t="s">
        <v>1755</v>
      </c>
      <c r="F769" t="s">
        <v>27</v>
      </c>
      <c r="G769" t="s">
        <v>27</v>
      </c>
      <c r="H769">
        <v>0.05</v>
      </c>
      <c r="I769" t="s">
        <v>5138</v>
      </c>
      <c r="J769">
        <v>2</v>
      </c>
      <c r="K769">
        <v>2</v>
      </c>
      <c r="L769" s="1" t="s">
        <v>8456</v>
      </c>
      <c r="M769" t="s">
        <v>1756</v>
      </c>
      <c r="N769">
        <v>3</v>
      </c>
      <c r="O769">
        <v>32</v>
      </c>
      <c r="P769">
        <v>119</v>
      </c>
      <c r="Q769" t="s">
        <v>33</v>
      </c>
      <c r="R769" t="s">
        <v>445</v>
      </c>
      <c r="S769">
        <v>1964</v>
      </c>
      <c r="T769">
        <v>2</v>
      </c>
      <c r="U769">
        <v>13</v>
      </c>
      <c r="V769" t="s">
        <v>30</v>
      </c>
      <c r="W769" t="s">
        <v>30</v>
      </c>
      <c r="X769" t="s">
        <v>30</v>
      </c>
      <c r="Y769">
        <v>10</v>
      </c>
      <c r="Z769" t="s">
        <v>33</v>
      </c>
      <c r="AA769" t="s">
        <v>8457</v>
      </c>
      <c r="AB769" t="s">
        <v>60</v>
      </c>
      <c r="AC769" t="s">
        <v>446</v>
      </c>
      <c r="AD769" t="s">
        <v>38</v>
      </c>
      <c r="AE769">
        <v>5</v>
      </c>
      <c r="AF769">
        <v>2600</v>
      </c>
      <c r="AG769" t="s">
        <v>33</v>
      </c>
      <c r="AH769" t="s">
        <v>33</v>
      </c>
      <c r="AI769" t="s">
        <v>33</v>
      </c>
      <c r="AJ769" t="s">
        <v>33</v>
      </c>
    </row>
    <row r="770" spans="1:36" x14ac:dyDescent="0.25">
      <c r="A770">
        <v>13620</v>
      </c>
      <c r="B770" t="s">
        <v>8458</v>
      </c>
      <c r="C770" t="s">
        <v>5136</v>
      </c>
      <c r="D770" t="s">
        <v>8459</v>
      </c>
      <c r="E770" t="s">
        <v>1757</v>
      </c>
      <c r="F770" t="s">
        <v>27</v>
      </c>
      <c r="G770" t="s">
        <v>27</v>
      </c>
      <c r="H770" t="s">
        <v>33</v>
      </c>
      <c r="I770" t="s">
        <v>5138</v>
      </c>
      <c r="J770">
        <v>3</v>
      </c>
      <c r="K770">
        <v>8</v>
      </c>
      <c r="L770" s="1" t="s">
        <v>8460</v>
      </c>
      <c r="M770" t="s">
        <v>1758</v>
      </c>
      <c r="N770">
        <v>5</v>
      </c>
      <c r="O770">
        <v>30</v>
      </c>
      <c r="P770">
        <v>123</v>
      </c>
      <c r="Q770" t="s">
        <v>33</v>
      </c>
      <c r="R770" t="s">
        <v>243</v>
      </c>
      <c r="S770">
        <v>1964</v>
      </c>
      <c r="T770">
        <v>2</v>
      </c>
      <c r="U770">
        <v>13</v>
      </c>
      <c r="V770" t="s">
        <v>30</v>
      </c>
      <c r="W770" t="s">
        <v>30</v>
      </c>
      <c r="X770" t="s">
        <v>30</v>
      </c>
      <c r="Y770">
        <v>10</v>
      </c>
      <c r="Z770">
        <v>2</v>
      </c>
      <c r="AA770" t="s">
        <v>8461</v>
      </c>
      <c r="AB770" t="s">
        <v>60</v>
      </c>
      <c r="AC770" t="s">
        <v>154</v>
      </c>
      <c r="AD770" t="s">
        <v>30</v>
      </c>
      <c r="AE770">
        <v>5</v>
      </c>
      <c r="AF770">
        <v>1820</v>
      </c>
      <c r="AG770" t="s">
        <v>33</v>
      </c>
      <c r="AH770" t="s">
        <v>33</v>
      </c>
      <c r="AI770" t="s">
        <v>33</v>
      </c>
      <c r="AJ770" t="s">
        <v>33</v>
      </c>
    </row>
    <row r="771" spans="1:36" x14ac:dyDescent="0.25">
      <c r="A771">
        <v>13621</v>
      </c>
      <c r="B771" t="s">
        <v>8462</v>
      </c>
      <c r="C771" t="s">
        <v>5204</v>
      </c>
      <c r="D771" t="s">
        <v>8463</v>
      </c>
      <c r="E771" t="s">
        <v>1759</v>
      </c>
      <c r="F771" t="s">
        <v>27</v>
      </c>
      <c r="G771" t="s">
        <v>33</v>
      </c>
      <c r="H771">
        <v>-0.15</v>
      </c>
      <c r="I771" t="s">
        <v>5138</v>
      </c>
      <c r="J771">
        <v>1</v>
      </c>
      <c r="K771">
        <v>96</v>
      </c>
      <c r="L771" s="1" t="s">
        <v>8464</v>
      </c>
      <c r="M771" t="s">
        <v>1760</v>
      </c>
      <c r="N771">
        <v>3</v>
      </c>
      <c r="O771">
        <v>33</v>
      </c>
      <c r="P771">
        <v>125</v>
      </c>
      <c r="Q771" t="s">
        <v>33</v>
      </c>
      <c r="R771" t="s">
        <v>243</v>
      </c>
      <c r="S771">
        <v>1982</v>
      </c>
      <c r="T771">
        <v>2</v>
      </c>
      <c r="U771">
        <v>6</v>
      </c>
      <c r="V771" t="s">
        <v>30</v>
      </c>
      <c r="W771" t="s">
        <v>30</v>
      </c>
      <c r="X771" t="s">
        <v>30</v>
      </c>
      <c r="Y771">
        <v>10</v>
      </c>
      <c r="Z771">
        <v>1</v>
      </c>
      <c r="AA771" t="s">
        <v>8465</v>
      </c>
      <c r="AB771" t="s">
        <v>1878</v>
      </c>
      <c r="AC771" t="s">
        <v>154</v>
      </c>
      <c r="AD771" t="s">
        <v>166</v>
      </c>
      <c r="AE771">
        <v>1</v>
      </c>
      <c r="AF771">
        <v>1170</v>
      </c>
      <c r="AG771" t="s">
        <v>33</v>
      </c>
      <c r="AH771" t="s">
        <v>33</v>
      </c>
      <c r="AI771" t="s">
        <v>33</v>
      </c>
      <c r="AJ771" t="s">
        <v>33</v>
      </c>
    </row>
    <row r="772" spans="1:36" x14ac:dyDescent="0.25">
      <c r="A772">
        <v>13622</v>
      </c>
      <c r="B772" t="s">
        <v>8466</v>
      </c>
      <c r="C772" t="s">
        <v>5204</v>
      </c>
      <c r="D772" t="s">
        <v>8467</v>
      </c>
      <c r="E772" t="s">
        <v>1761</v>
      </c>
      <c r="F772" t="s">
        <v>27</v>
      </c>
      <c r="G772" t="s">
        <v>33</v>
      </c>
      <c r="H772">
        <v>-0.15</v>
      </c>
      <c r="I772" t="s">
        <v>5138</v>
      </c>
      <c r="J772">
        <v>1</v>
      </c>
      <c r="K772">
        <v>96</v>
      </c>
      <c r="L772" s="1" t="s">
        <v>8468</v>
      </c>
      <c r="M772" t="s">
        <v>175</v>
      </c>
      <c r="N772">
        <v>3</v>
      </c>
      <c r="O772">
        <v>33</v>
      </c>
      <c r="P772">
        <v>125</v>
      </c>
      <c r="Q772" t="s">
        <v>33</v>
      </c>
      <c r="R772" t="s">
        <v>557</v>
      </c>
      <c r="S772">
        <v>1980</v>
      </c>
      <c r="T772">
        <v>2</v>
      </c>
      <c r="U772">
        <v>6</v>
      </c>
      <c r="V772" t="s">
        <v>30</v>
      </c>
      <c r="W772" t="s">
        <v>30</v>
      </c>
      <c r="X772" t="s">
        <v>30</v>
      </c>
      <c r="Y772">
        <v>10</v>
      </c>
      <c r="Z772">
        <v>1</v>
      </c>
      <c r="AA772" t="s">
        <v>8469</v>
      </c>
      <c r="AB772" t="s">
        <v>1881</v>
      </c>
      <c r="AC772" t="s">
        <v>542</v>
      </c>
      <c r="AD772" t="s">
        <v>166</v>
      </c>
      <c r="AE772">
        <v>1</v>
      </c>
      <c r="AF772">
        <v>1170</v>
      </c>
      <c r="AG772" t="s">
        <v>33</v>
      </c>
      <c r="AH772" t="s">
        <v>33</v>
      </c>
      <c r="AI772" t="s">
        <v>33</v>
      </c>
      <c r="AJ772" t="s">
        <v>33</v>
      </c>
    </row>
    <row r="773" spans="1:36" x14ac:dyDescent="0.25">
      <c r="A773">
        <v>13623</v>
      </c>
      <c r="B773" t="s">
        <v>8470</v>
      </c>
      <c r="C773" t="s">
        <v>5204</v>
      </c>
      <c r="D773" t="s">
        <v>8471</v>
      </c>
      <c r="E773" t="s">
        <v>1763</v>
      </c>
      <c r="F773" t="s">
        <v>27</v>
      </c>
      <c r="G773" t="s">
        <v>33</v>
      </c>
      <c r="H773">
        <v>-0.15</v>
      </c>
      <c r="I773" t="s">
        <v>5138</v>
      </c>
      <c r="J773">
        <v>1</v>
      </c>
      <c r="K773">
        <v>96</v>
      </c>
      <c r="L773" s="1" t="s">
        <v>8472</v>
      </c>
      <c r="M773" t="s">
        <v>1764</v>
      </c>
      <c r="N773">
        <v>3</v>
      </c>
      <c r="O773">
        <v>33</v>
      </c>
      <c r="P773">
        <v>125</v>
      </c>
      <c r="Q773" t="s">
        <v>33</v>
      </c>
      <c r="R773" t="s">
        <v>243</v>
      </c>
      <c r="S773">
        <v>1977</v>
      </c>
      <c r="T773">
        <v>2</v>
      </c>
      <c r="U773">
        <v>6</v>
      </c>
      <c r="V773" t="s">
        <v>30</v>
      </c>
      <c r="W773" t="s">
        <v>30</v>
      </c>
      <c r="X773" t="s">
        <v>30</v>
      </c>
      <c r="Y773">
        <v>10</v>
      </c>
      <c r="Z773">
        <v>1</v>
      </c>
      <c r="AA773" t="s">
        <v>8473</v>
      </c>
      <c r="AB773" t="s">
        <v>8474</v>
      </c>
      <c r="AC773" t="s">
        <v>154</v>
      </c>
      <c r="AD773" t="s">
        <v>166</v>
      </c>
      <c r="AE773">
        <v>1</v>
      </c>
      <c r="AF773">
        <v>1170</v>
      </c>
      <c r="AG773" t="s">
        <v>33</v>
      </c>
      <c r="AH773" t="s">
        <v>33</v>
      </c>
      <c r="AI773" t="s">
        <v>33</v>
      </c>
      <c r="AJ773" t="s">
        <v>33</v>
      </c>
    </row>
    <row r="774" spans="1:36" x14ac:dyDescent="0.25">
      <c r="A774">
        <v>13624</v>
      </c>
      <c r="B774" t="s">
        <v>8475</v>
      </c>
      <c r="C774" t="s">
        <v>5204</v>
      </c>
      <c r="D774" t="s">
        <v>8476</v>
      </c>
      <c r="E774" t="s">
        <v>8477</v>
      </c>
      <c r="F774" t="s">
        <v>27</v>
      </c>
      <c r="G774" t="s">
        <v>33</v>
      </c>
      <c r="H774">
        <v>-0.15</v>
      </c>
      <c r="I774" t="s">
        <v>5138</v>
      </c>
      <c r="J774">
        <v>1</v>
      </c>
      <c r="K774">
        <v>96</v>
      </c>
      <c r="L774" s="1" t="s">
        <v>8478</v>
      </c>
      <c r="M774" t="s">
        <v>8479</v>
      </c>
      <c r="N774">
        <v>3</v>
      </c>
      <c r="O774">
        <v>33</v>
      </c>
      <c r="P774">
        <v>125</v>
      </c>
      <c r="Q774" t="s">
        <v>33</v>
      </c>
      <c r="R774" t="s">
        <v>557</v>
      </c>
      <c r="S774">
        <v>1989</v>
      </c>
      <c r="T774">
        <v>2</v>
      </c>
      <c r="U774">
        <v>6</v>
      </c>
      <c r="V774" t="s">
        <v>30</v>
      </c>
      <c r="W774" t="s">
        <v>30</v>
      </c>
      <c r="X774" t="s">
        <v>30</v>
      </c>
      <c r="Y774">
        <v>10</v>
      </c>
      <c r="Z774">
        <v>1</v>
      </c>
      <c r="AA774" t="s">
        <v>8480</v>
      </c>
      <c r="AB774" t="s">
        <v>8481</v>
      </c>
      <c r="AC774" t="s">
        <v>542</v>
      </c>
      <c r="AD774" t="s">
        <v>166</v>
      </c>
      <c r="AE774">
        <v>1</v>
      </c>
      <c r="AF774">
        <v>1170</v>
      </c>
      <c r="AG774" t="s">
        <v>33</v>
      </c>
      <c r="AH774" t="s">
        <v>33</v>
      </c>
      <c r="AI774" t="s">
        <v>33</v>
      </c>
      <c r="AJ774" t="s">
        <v>33</v>
      </c>
    </row>
    <row r="775" spans="1:36" x14ac:dyDescent="0.25">
      <c r="A775">
        <v>13625</v>
      </c>
      <c r="B775" t="s">
        <v>8482</v>
      </c>
      <c r="C775" t="s">
        <v>5204</v>
      </c>
      <c r="D775" t="s">
        <v>8483</v>
      </c>
      <c r="E775" t="s">
        <v>1766</v>
      </c>
      <c r="F775" t="s">
        <v>27</v>
      </c>
      <c r="G775" t="s">
        <v>33</v>
      </c>
      <c r="H775">
        <v>-0.15</v>
      </c>
      <c r="I775" t="s">
        <v>5138</v>
      </c>
      <c r="J775">
        <v>1</v>
      </c>
      <c r="K775">
        <v>96</v>
      </c>
      <c r="L775" s="1" t="s">
        <v>8484</v>
      </c>
      <c r="M775" t="s">
        <v>1767</v>
      </c>
      <c r="N775">
        <v>3</v>
      </c>
      <c r="O775">
        <v>33</v>
      </c>
      <c r="P775">
        <v>125</v>
      </c>
      <c r="Q775" t="s">
        <v>33</v>
      </c>
      <c r="R775" t="s">
        <v>243</v>
      </c>
      <c r="S775">
        <v>1991</v>
      </c>
      <c r="T775">
        <v>2</v>
      </c>
      <c r="U775">
        <v>6</v>
      </c>
      <c r="V775" t="s">
        <v>30</v>
      </c>
      <c r="W775" t="s">
        <v>30</v>
      </c>
      <c r="X775" t="s">
        <v>30</v>
      </c>
      <c r="Y775">
        <v>10</v>
      </c>
      <c r="Z775">
        <v>1</v>
      </c>
      <c r="AA775" t="s">
        <v>1888</v>
      </c>
      <c r="AB775" t="s">
        <v>8485</v>
      </c>
      <c r="AC775" t="s">
        <v>154</v>
      </c>
      <c r="AD775" t="s">
        <v>166</v>
      </c>
      <c r="AE775">
        <v>1</v>
      </c>
      <c r="AF775">
        <v>1170</v>
      </c>
      <c r="AG775" t="s">
        <v>33</v>
      </c>
      <c r="AH775" t="s">
        <v>33</v>
      </c>
      <c r="AI775" t="s">
        <v>33</v>
      </c>
      <c r="AJ775" t="s">
        <v>33</v>
      </c>
    </row>
    <row r="776" spans="1:36" x14ac:dyDescent="0.25">
      <c r="A776">
        <v>13626</v>
      </c>
      <c r="B776" t="s">
        <v>8486</v>
      </c>
      <c r="C776" t="s">
        <v>5130</v>
      </c>
      <c r="D776" t="s">
        <v>8487</v>
      </c>
      <c r="E776" t="s">
        <v>1768</v>
      </c>
      <c r="F776" t="s">
        <v>27</v>
      </c>
      <c r="G776" t="s">
        <v>33</v>
      </c>
      <c r="H776">
        <v>-0.15</v>
      </c>
      <c r="I776" t="s">
        <v>5138</v>
      </c>
      <c r="J776">
        <v>1</v>
      </c>
      <c r="K776">
        <v>89</v>
      </c>
      <c r="L776" s="1" t="s">
        <v>8488</v>
      </c>
      <c r="M776" t="s">
        <v>1769</v>
      </c>
      <c r="N776">
        <v>3</v>
      </c>
      <c r="O776">
        <v>33</v>
      </c>
      <c r="P776">
        <v>125</v>
      </c>
      <c r="Q776">
        <v>1</v>
      </c>
      <c r="R776" t="s">
        <v>249</v>
      </c>
      <c r="S776">
        <v>1975</v>
      </c>
      <c r="T776">
        <v>1</v>
      </c>
      <c r="U776">
        <v>3</v>
      </c>
      <c r="V776" t="s">
        <v>30</v>
      </c>
      <c r="W776" t="s">
        <v>30</v>
      </c>
      <c r="X776" t="s">
        <v>30</v>
      </c>
      <c r="Y776">
        <v>10</v>
      </c>
      <c r="Z776">
        <v>1</v>
      </c>
      <c r="AA776" t="s">
        <v>8489</v>
      </c>
      <c r="AB776" t="s">
        <v>8490</v>
      </c>
      <c r="AC776" t="s">
        <v>251</v>
      </c>
      <c r="AD776" t="s">
        <v>30</v>
      </c>
      <c r="AE776">
        <v>1</v>
      </c>
      <c r="AF776">
        <v>1560</v>
      </c>
      <c r="AG776" t="s">
        <v>33</v>
      </c>
      <c r="AH776" t="s">
        <v>33</v>
      </c>
      <c r="AI776" t="s">
        <v>33</v>
      </c>
      <c r="AJ776" t="s">
        <v>33</v>
      </c>
    </row>
    <row r="777" spans="1:36" x14ac:dyDescent="0.25">
      <c r="A777">
        <v>13627</v>
      </c>
      <c r="B777" t="s">
        <v>8491</v>
      </c>
      <c r="C777" t="s">
        <v>5130</v>
      </c>
      <c r="D777" t="s">
        <v>8492</v>
      </c>
      <c r="E777" t="s">
        <v>1770</v>
      </c>
      <c r="F777" t="s">
        <v>27</v>
      </c>
      <c r="G777" t="s">
        <v>27</v>
      </c>
      <c r="H777" t="s">
        <v>33</v>
      </c>
      <c r="I777" t="s">
        <v>5138</v>
      </c>
      <c r="J777">
        <v>3</v>
      </c>
      <c r="K777">
        <v>9</v>
      </c>
      <c r="L777" s="1" t="s">
        <v>8493</v>
      </c>
      <c r="M777" t="s">
        <v>1771</v>
      </c>
      <c r="N777">
        <v>5</v>
      </c>
      <c r="O777">
        <v>30</v>
      </c>
      <c r="P777">
        <v>123</v>
      </c>
      <c r="Q777">
        <v>1</v>
      </c>
      <c r="R777" t="s">
        <v>249</v>
      </c>
      <c r="S777">
        <v>1984</v>
      </c>
      <c r="T777">
        <v>2</v>
      </c>
      <c r="U777">
        <v>13</v>
      </c>
      <c r="V777" t="s">
        <v>30</v>
      </c>
      <c r="W777" t="s">
        <v>30</v>
      </c>
      <c r="X777" t="s">
        <v>30</v>
      </c>
      <c r="Y777">
        <v>10</v>
      </c>
      <c r="Z777">
        <v>2</v>
      </c>
      <c r="AA777" t="s">
        <v>8494</v>
      </c>
      <c r="AB777" t="s">
        <v>60</v>
      </c>
      <c r="AC777" t="s">
        <v>251</v>
      </c>
      <c r="AD777" t="s">
        <v>43</v>
      </c>
      <c r="AE777">
        <v>7</v>
      </c>
      <c r="AF777">
        <v>4160</v>
      </c>
      <c r="AG777" t="s">
        <v>33</v>
      </c>
      <c r="AH777" t="s">
        <v>33</v>
      </c>
      <c r="AI777" t="s">
        <v>33</v>
      </c>
      <c r="AJ777" t="s">
        <v>33</v>
      </c>
    </row>
    <row r="778" spans="1:36" x14ac:dyDescent="0.25">
      <c r="A778">
        <v>13628</v>
      </c>
      <c r="B778" t="s">
        <v>8495</v>
      </c>
      <c r="C778" t="s">
        <v>5130</v>
      </c>
      <c r="D778" t="s">
        <v>8496</v>
      </c>
      <c r="E778" t="s">
        <v>1772</v>
      </c>
      <c r="F778" t="s">
        <v>27</v>
      </c>
      <c r="G778" t="s">
        <v>27</v>
      </c>
      <c r="H778" t="s">
        <v>33</v>
      </c>
      <c r="I778" t="s">
        <v>5138</v>
      </c>
      <c r="J778">
        <v>3</v>
      </c>
      <c r="K778">
        <v>10</v>
      </c>
      <c r="L778" s="1" t="s">
        <v>8497</v>
      </c>
      <c r="M778" t="s">
        <v>1773</v>
      </c>
      <c r="N778">
        <v>5</v>
      </c>
      <c r="O778">
        <v>30</v>
      </c>
      <c r="P778">
        <v>123</v>
      </c>
      <c r="Q778">
        <v>1</v>
      </c>
      <c r="R778" t="s">
        <v>249</v>
      </c>
      <c r="S778">
        <v>1987</v>
      </c>
      <c r="T778">
        <v>2</v>
      </c>
      <c r="U778">
        <v>13</v>
      </c>
      <c r="V778" t="s">
        <v>30</v>
      </c>
      <c r="W778" t="s">
        <v>30</v>
      </c>
      <c r="X778" t="s">
        <v>30</v>
      </c>
      <c r="Y778">
        <v>10</v>
      </c>
      <c r="Z778">
        <v>1</v>
      </c>
      <c r="AA778" t="s">
        <v>8498</v>
      </c>
      <c r="AB778" t="s">
        <v>60</v>
      </c>
      <c r="AC778" t="s">
        <v>251</v>
      </c>
      <c r="AD778" t="s">
        <v>43</v>
      </c>
      <c r="AE778">
        <v>7</v>
      </c>
      <c r="AF778">
        <v>4160</v>
      </c>
      <c r="AG778" t="s">
        <v>197</v>
      </c>
      <c r="AH778" t="s">
        <v>33</v>
      </c>
      <c r="AI778" t="s">
        <v>33</v>
      </c>
      <c r="AJ778" t="s">
        <v>33</v>
      </c>
    </row>
    <row r="779" spans="1:36" x14ac:dyDescent="0.25">
      <c r="A779">
        <v>13629</v>
      </c>
      <c r="B779" t="s">
        <v>8499</v>
      </c>
      <c r="C779" t="s">
        <v>5130</v>
      </c>
      <c r="D779" t="s">
        <v>8500</v>
      </c>
      <c r="E779" t="s">
        <v>1774</v>
      </c>
      <c r="F779" t="s">
        <v>27</v>
      </c>
      <c r="G779" t="s">
        <v>27</v>
      </c>
      <c r="H779" t="s">
        <v>33</v>
      </c>
      <c r="I779" t="s">
        <v>5138</v>
      </c>
      <c r="J779">
        <v>3</v>
      </c>
      <c r="K779">
        <v>10</v>
      </c>
      <c r="L779" s="1" t="s">
        <v>8501</v>
      </c>
      <c r="M779" t="s">
        <v>1775</v>
      </c>
      <c r="N779">
        <v>5</v>
      </c>
      <c r="O779">
        <v>31</v>
      </c>
      <c r="P779">
        <v>123</v>
      </c>
      <c r="Q779">
        <v>1</v>
      </c>
      <c r="R779" t="s">
        <v>249</v>
      </c>
      <c r="S779">
        <v>1979</v>
      </c>
      <c r="T779">
        <v>2</v>
      </c>
      <c r="U779">
        <v>13</v>
      </c>
      <c r="V779" t="s">
        <v>30</v>
      </c>
      <c r="W779" t="s">
        <v>30</v>
      </c>
      <c r="X779" t="s">
        <v>30</v>
      </c>
      <c r="Y779">
        <v>10</v>
      </c>
      <c r="Z779">
        <v>1</v>
      </c>
      <c r="AA779" t="s">
        <v>8502</v>
      </c>
      <c r="AB779" t="s">
        <v>60</v>
      </c>
      <c r="AC779" t="s">
        <v>251</v>
      </c>
      <c r="AD779" t="s">
        <v>32</v>
      </c>
      <c r="AE779">
        <v>5</v>
      </c>
      <c r="AF779">
        <v>2600</v>
      </c>
      <c r="AG779" t="s">
        <v>1929</v>
      </c>
      <c r="AH779" t="s">
        <v>33</v>
      </c>
      <c r="AI779" t="s">
        <v>33</v>
      </c>
      <c r="AJ779" t="s">
        <v>33</v>
      </c>
    </row>
    <row r="780" spans="1:36" x14ac:dyDescent="0.25">
      <c r="A780">
        <v>13630</v>
      </c>
      <c r="B780" t="s">
        <v>8503</v>
      </c>
      <c r="C780" t="s">
        <v>5130</v>
      </c>
      <c r="D780" t="s">
        <v>8504</v>
      </c>
      <c r="E780" t="s">
        <v>1777</v>
      </c>
      <c r="F780" t="s">
        <v>27</v>
      </c>
      <c r="G780" t="s">
        <v>27</v>
      </c>
      <c r="H780">
        <v>-0.05</v>
      </c>
      <c r="I780" t="s">
        <v>5138</v>
      </c>
      <c r="J780">
        <v>1</v>
      </c>
      <c r="K780">
        <v>2</v>
      </c>
      <c r="L780" s="1" t="s">
        <v>8505</v>
      </c>
      <c r="M780" t="s">
        <v>1778</v>
      </c>
      <c r="N780">
        <v>1</v>
      </c>
      <c r="O780">
        <v>24</v>
      </c>
      <c r="P780">
        <v>109</v>
      </c>
      <c r="Q780" t="s">
        <v>33</v>
      </c>
      <c r="R780" t="s">
        <v>541</v>
      </c>
      <c r="S780">
        <v>1975</v>
      </c>
      <c r="T780">
        <v>2</v>
      </c>
      <c r="U780">
        <v>10</v>
      </c>
      <c r="V780" t="s">
        <v>30</v>
      </c>
      <c r="W780" t="s">
        <v>30</v>
      </c>
      <c r="X780" t="s">
        <v>30</v>
      </c>
      <c r="Y780">
        <v>10</v>
      </c>
      <c r="Z780">
        <v>1</v>
      </c>
      <c r="AA780" t="s">
        <v>8506</v>
      </c>
      <c r="AB780" t="s">
        <v>60</v>
      </c>
      <c r="AC780" t="s">
        <v>533</v>
      </c>
      <c r="AD780" t="s">
        <v>32</v>
      </c>
      <c r="AE780">
        <v>3</v>
      </c>
      <c r="AF780">
        <v>2860</v>
      </c>
      <c r="AG780" t="s">
        <v>33</v>
      </c>
      <c r="AH780" t="s">
        <v>33</v>
      </c>
      <c r="AI780" t="s">
        <v>33</v>
      </c>
      <c r="AJ780" t="s">
        <v>33</v>
      </c>
    </row>
    <row r="781" spans="1:36" x14ac:dyDescent="0.25">
      <c r="A781">
        <v>13631</v>
      </c>
      <c r="B781" t="s">
        <v>8507</v>
      </c>
      <c r="C781" t="s">
        <v>5204</v>
      </c>
      <c r="D781" t="s">
        <v>8508</v>
      </c>
      <c r="E781" t="s">
        <v>1780</v>
      </c>
      <c r="F781" t="s">
        <v>27</v>
      </c>
      <c r="G781" t="s">
        <v>33</v>
      </c>
      <c r="H781">
        <v>-0.15</v>
      </c>
      <c r="I781" t="s">
        <v>5138</v>
      </c>
      <c r="J781">
        <v>1</v>
      </c>
      <c r="K781">
        <v>96</v>
      </c>
      <c r="L781" s="1" t="s">
        <v>8509</v>
      </c>
      <c r="M781" t="s">
        <v>1781</v>
      </c>
      <c r="N781">
        <v>3</v>
      </c>
      <c r="O781">
        <v>34</v>
      </c>
      <c r="P781">
        <v>125</v>
      </c>
      <c r="Q781" t="s">
        <v>33</v>
      </c>
      <c r="R781" t="s">
        <v>445</v>
      </c>
      <c r="S781">
        <v>1992</v>
      </c>
      <c r="T781">
        <v>1</v>
      </c>
      <c r="U781">
        <v>6</v>
      </c>
      <c r="V781" t="s">
        <v>30</v>
      </c>
      <c r="W781" t="s">
        <v>30</v>
      </c>
      <c r="X781" t="s">
        <v>30</v>
      </c>
      <c r="Y781">
        <v>10</v>
      </c>
      <c r="Z781">
        <v>2</v>
      </c>
      <c r="AA781" t="s">
        <v>8510</v>
      </c>
      <c r="AB781" t="s">
        <v>8511</v>
      </c>
      <c r="AC781" t="s">
        <v>446</v>
      </c>
      <c r="AD781" t="s">
        <v>32</v>
      </c>
      <c r="AE781">
        <v>1</v>
      </c>
      <c r="AF781">
        <v>2340</v>
      </c>
      <c r="AG781" t="s">
        <v>33</v>
      </c>
      <c r="AH781" t="s">
        <v>27</v>
      </c>
      <c r="AI781" t="s">
        <v>33</v>
      </c>
      <c r="AJ781" t="s">
        <v>33</v>
      </c>
    </row>
    <row r="782" spans="1:36" x14ac:dyDescent="0.25">
      <c r="A782">
        <v>13632</v>
      </c>
      <c r="B782" t="s">
        <v>8512</v>
      </c>
      <c r="C782" t="s">
        <v>5130</v>
      </c>
      <c r="D782" t="s">
        <v>8513</v>
      </c>
      <c r="E782" t="s">
        <v>1783</v>
      </c>
      <c r="F782" t="s">
        <v>27</v>
      </c>
      <c r="G782" t="s">
        <v>33</v>
      </c>
      <c r="H782">
        <v>-0.15</v>
      </c>
      <c r="I782" t="s">
        <v>5138</v>
      </c>
      <c r="J782">
        <v>1</v>
      </c>
      <c r="K782">
        <v>96</v>
      </c>
      <c r="L782" s="1" t="s">
        <v>8514</v>
      </c>
      <c r="M782" t="s">
        <v>1784</v>
      </c>
      <c r="N782">
        <v>3</v>
      </c>
      <c r="O782">
        <v>33</v>
      </c>
      <c r="P782">
        <v>125</v>
      </c>
      <c r="Q782" t="s">
        <v>33</v>
      </c>
      <c r="R782" t="s">
        <v>445</v>
      </c>
      <c r="S782">
        <v>1975</v>
      </c>
      <c r="T782">
        <v>1</v>
      </c>
      <c r="U782">
        <v>3</v>
      </c>
      <c r="V782" t="s">
        <v>30</v>
      </c>
      <c r="W782" t="s">
        <v>30</v>
      </c>
      <c r="X782" t="s">
        <v>30</v>
      </c>
      <c r="Y782">
        <v>10</v>
      </c>
      <c r="Z782" t="s">
        <v>33</v>
      </c>
      <c r="AA782" t="s">
        <v>1905</v>
      </c>
      <c r="AB782" t="s">
        <v>8515</v>
      </c>
      <c r="AC782" t="s">
        <v>446</v>
      </c>
      <c r="AD782" t="s">
        <v>30</v>
      </c>
      <c r="AE782">
        <v>1</v>
      </c>
      <c r="AF782">
        <v>1560</v>
      </c>
      <c r="AG782" t="s">
        <v>33</v>
      </c>
      <c r="AH782" t="s">
        <v>33</v>
      </c>
      <c r="AI782" t="s">
        <v>33</v>
      </c>
      <c r="AJ782" t="s">
        <v>33</v>
      </c>
    </row>
    <row r="783" spans="1:36" x14ac:dyDescent="0.25">
      <c r="A783">
        <v>13633</v>
      </c>
      <c r="B783" t="s">
        <v>8516</v>
      </c>
      <c r="C783" t="s">
        <v>5204</v>
      </c>
      <c r="D783" t="s">
        <v>8517</v>
      </c>
      <c r="E783" t="s">
        <v>1785</v>
      </c>
      <c r="F783" t="s">
        <v>27</v>
      </c>
      <c r="G783" t="s">
        <v>33</v>
      </c>
      <c r="H783">
        <v>-0.15</v>
      </c>
      <c r="I783" t="s">
        <v>5138</v>
      </c>
      <c r="J783">
        <v>1</v>
      </c>
      <c r="K783">
        <v>96</v>
      </c>
      <c r="L783" s="1" t="s">
        <v>8518</v>
      </c>
      <c r="M783" t="s">
        <v>1786</v>
      </c>
      <c r="N783">
        <v>3</v>
      </c>
      <c r="O783">
        <v>34</v>
      </c>
      <c r="P783">
        <v>125</v>
      </c>
      <c r="Q783" t="s">
        <v>33</v>
      </c>
      <c r="R783" t="s">
        <v>445</v>
      </c>
      <c r="S783">
        <v>1975</v>
      </c>
      <c r="T783">
        <v>3</v>
      </c>
      <c r="U783">
        <v>6</v>
      </c>
      <c r="V783" t="s">
        <v>30</v>
      </c>
      <c r="W783" t="s">
        <v>30</v>
      </c>
      <c r="X783" t="s">
        <v>30</v>
      </c>
      <c r="Y783">
        <v>10</v>
      </c>
      <c r="Z783">
        <v>2</v>
      </c>
      <c r="AA783" t="s">
        <v>8519</v>
      </c>
      <c r="AB783" t="s">
        <v>8520</v>
      </c>
      <c r="AC783" t="s">
        <v>446</v>
      </c>
      <c r="AD783" t="s">
        <v>32</v>
      </c>
      <c r="AE783">
        <v>1</v>
      </c>
      <c r="AF783">
        <v>2340</v>
      </c>
      <c r="AG783" t="s">
        <v>33</v>
      </c>
      <c r="AH783" t="s">
        <v>33</v>
      </c>
      <c r="AI783" t="s">
        <v>33</v>
      </c>
      <c r="AJ783" t="s">
        <v>33</v>
      </c>
    </row>
    <row r="784" spans="1:36" x14ac:dyDescent="0.25">
      <c r="A784">
        <v>13634</v>
      </c>
      <c r="B784" t="s">
        <v>8521</v>
      </c>
      <c r="C784" t="s">
        <v>5262</v>
      </c>
      <c r="D784" t="s">
        <v>8522</v>
      </c>
      <c r="E784" t="s">
        <v>1788</v>
      </c>
      <c r="F784" t="s">
        <v>27</v>
      </c>
      <c r="G784" t="s">
        <v>27</v>
      </c>
      <c r="H784" t="s">
        <v>33</v>
      </c>
      <c r="I784" t="s">
        <v>5138</v>
      </c>
      <c r="J784">
        <v>1</v>
      </c>
      <c r="K784">
        <v>12</v>
      </c>
      <c r="L784" s="1" t="s">
        <v>8523</v>
      </c>
      <c r="M784" t="s">
        <v>798</v>
      </c>
      <c r="N784">
        <v>2</v>
      </c>
      <c r="O784">
        <v>29</v>
      </c>
      <c r="P784">
        <v>101</v>
      </c>
      <c r="Q784" t="s">
        <v>33</v>
      </c>
      <c r="R784" t="s">
        <v>445</v>
      </c>
      <c r="S784" t="s">
        <v>33</v>
      </c>
      <c r="T784">
        <v>1</v>
      </c>
      <c r="U784">
        <v>3</v>
      </c>
      <c r="V784" t="s">
        <v>30</v>
      </c>
      <c r="W784" t="s">
        <v>30</v>
      </c>
      <c r="X784" t="s">
        <v>30</v>
      </c>
      <c r="Y784">
        <v>10</v>
      </c>
      <c r="Z784">
        <v>1</v>
      </c>
      <c r="AA784" t="s">
        <v>8524</v>
      </c>
      <c r="AB784" t="s">
        <v>60</v>
      </c>
      <c r="AC784" t="s">
        <v>446</v>
      </c>
      <c r="AD784" t="s">
        <v>43</v>
      </c>
      <c r="AE784">
        <v>7</v>
      </c>
      <c r="AF784">
        <v>5460</v>
      </c>
      <c r="AG784" t="s">
        <v>33</v>
      </c>
      <c r="AH784" t="s">
        <v>33</v>
      </c>
      <c r="AI784" t="s">
        <v>33</v>
      </c>
      <c r="AJ784" t="s">
        <v>33</v>
      </c>
    </row>
    <row r="785" spans="1:36" x14ac:dyDescent="0.25">
      <c r="A785">
        <v>13635</v>
      </c>
      <c r="B785" t="s">
        <v>8525</v>
      </c>
      <c r="C785" t="s">
        <v>5204</v>
      </c>
      <c r="D785" t="s">
        <v>8526</v>
      </c>
      <c r="E785" t="s">
        <v>1790</v>
      </c>
      <c r="F785" t="s">
        <v>27</v>
      </c>
      <c r="G785" t="s">
        <v>27</v>
      </c>
      <c r="H785">
        <v>-0.05</v>
      </c>
      <c r="I785" t="s">
        <v>5138</v>
      </c>
      <c r="J785">
        <v>1</v>
      </c>
      <c r="K785">
        <v>1</v>
      </c>
      <c r="L785" s="1" t="s">
        <v>8527</v>
      </c>
      <c r="M785" t="s">
        <v>1791</v>
      </c>
      <c r="N785">
        <v>1</v>
      </c>
      <c r="O785">
        <v>24</v>
      </c>
      <c r="P785">
        <v>109</v>
      </c>
      <c r="Q785" t="s">
        <v>33</v>
      </c>
      <c r="R785" t="s">
        <v>445</v>
      </c>
      <c r="S785">
        <v>1978</v>
      </c>
      <c r="T785">
        <v>2</v>
      </c>
      <c r="U785">
        <v>10</v>
      </c>
      <c r="V785" t="s">
        <v>30</v>
      </c>
      <c r="W785" t="s">
        <v>30</v>
      </c>
      <c r="X785" t="s">
        <v>30</v>
      </c>
      <c r="Y785">
        <v>10</v>
      </c>
      <c r="Z785">
        <v>1</v>
      </c>
      <c r="AA785" t="s">
        <v>8528</v>
      </c>
      <c r="AB785" t="s">
        <v>60</v>
      </c>
      <c r="AC785" t="s">
        <v>446</v>
      </c>
      <c r="AD785" t="s">
        <v>32</v>
      </c>
      <c r="AE785">
        <v>3</v>
      </c>
      <c r="AF785">
        <v>5720</v>
      </c>
      <c r="AG785" t="s">
        <v>33</v>
      </c>
      <c r="AH785" t="s">
        <v>33</v>
      </c>
      <c r="AI785" t="s">
        <v>33</v>
      </c>
      <c r="AJ785" t="s">
        <v>33</v>
      </c>
    </row>
    <row r="786" spans="1:36" x14ac:dyDescent="0.25">
      <c r="A786">
        <v>13636</v>
      </c>
      <c r="B786" t="s">
        <v>8529</v>
      </c>
      <c r="C786" t="s">
        <v>5204</v>
      </c>
      <c r="D786" t="s">
        <v>8530</v>
      </c>
      <c r="E786" t="s">
        <v>1792</v>
      </c>
      <c r="F786" t="s">
        <v>27</v>
      </c>
      <c r="G786" t="s">
        <v>33</v>
      </c>
      <c r="H786">
        <v>-0.15</v>
      </c>
      <c r="I786" t="s">
        <v>5138</v>
      </c>
      <c r="J786">
        <v>1</v>
      </c>
      <c r="K786">
        <v>88</v>
      </c>
      <c r="L786" s="1" t="s">
        <v>8531</v>
      </c>
      <c r="M786" t="s">
        <v>1793</v>
      </c>
      <c r="N786">
        <v>3</v>
      </c>
      <c r="O786">
        <v>33</v>
      </c>
      <c r="P786">
        <v>125</v>
      </c>
      <c r="Q786" t="s">
        <v>33</v>
      </c>
      <c r="R786" t="s">
        <v>75</v>
      </c>
      <c r="S786">
        <v>1975</v>
      </c>
      <c r="T786">
        <v>3</v>
      </c>
      <c r="U786">
        <v>6</v>
      </c>
      <c r="V786" t="s">
        <v>30</v>
      </c>
      <c r="W786" t="s">
        <v>30</v>
      </c>
      <c r="X786" t="s">
        <v>30</v>
      </c>
      <c r="Y786">
        <v>10</v>
      </c>
      <c r="Z786">
        <v>1</v>
      </c>
      <c r="AA786" t="s">
        <v>8532</v>
      </c>
      <c r="AB786" t="s">
        <v>8533</v>
      </c>
      <c r="AC786" t="s">
        <v>76</v>
      </c>
      <c r="AD786" t="s">
        <v>50</v>
      </c>
      <c r="AE786">
        <v>1</v>
      </c>
      <c r="AF786">
        <v>1950</v>
      </c>
      <c r="AG786" t="s">
        <v>33</v>
      </c>
      <c r="AH786" t="s">
        <v>33</v>
      </c>
      <c r="AI786" t="s">
        <v>33</v>
      </c>
      <c r="AJ786" t="s">
        <v>33</v>
      </c>
    </row>
    <row r="787" spans="1:36" x14ac:dyDescent="0.25">
      <c r="A787">
        <v>13637</v>
      </c>
      <c r="B787" t="s">
        <v>8534</v>
      </c>
      <c r="C787" t="s">
        <v>5130</v>
      </c>
      <c r="D787" t="s">
        <v>8535</v>
      </c>
      <c r="E787" t="s">
        <v>1794</v>
      </c>
      <c r="F787" t="s">
        <v>27</v>
      </c>
      <c r="G787" t="s">
        <v>27</v>
      </c>
      <c r="H787">
        <v>0.05</v>
      </c>
      <c r="I787" t="s">
        <v>5199</v>
      </c>
      <c r="J787">
        <v>2</v>
      </c>
      <c r="K787">
        <v>19</v>
      </c>
      <c r="L787" s="1" t="s">
        <v>8536</v>
      </c>
      <c r="M787" t="s">
        <v>1795</v>
      </c>
      <c r="N787">
        <v>3</v>
      </c>
      <c r="O787">
        <v>35</v>
      </c>
      <c r="P787">
        <v>119</v>
      </c>
      <c r="Q787">
        <v>1</v>
      </c>
      <c r="R787" t="s">
        <v>36</v>
      </c>
      <c r="S787">
        <v>1986</v>
      </c>
      <c r="T787">
        <v>2</v>
      </c>
      <c r="U787">
        <v>13</v>
      </c>
      <c r="V787" t="s">
        <v>30</v>
      </c>
      <c r="W787" t="s">
        <v>30</v>
      </c>
      <c r="X787" t="s">
        <v>30</v>
      </c>
      <c r="Y787">
        <v>10</v>
      </c>
      <c r="Z787">
        <v>3</v>
      </c>
      <c r="AA787" t="s">
        <v>8537</v>
      </c>
      <c r="AB787" t="s">
        <v>33</v>
      </c>
      <c r="AC787" t="s">
        <v>37</v>
      </c>
      <c r="AD787" t="s">
        <v>43</v>
      </c>
      <c r="AE787">
        <v>3</v>
      </c>
      <c r="AF787">
        <v>4160</v>
      </c>
      <c r="AG787" t="s">
        <v>8538</v>
      </c>
      <c r="AH787" t="s">
        <v>33</v>
      </c>
      <c r="AI787" t="s">
        <v>33</v>
      </c>
      <c r="AJ787" t="s">
        <v>33</v>
      </c>
    </row>
    <row r="788" spans="1:36" x14ac:dyDescent="0.25">
      <c r="A788">
        <v>13638</v>
      </c>
      <c r="B788" t="s">
        <v>8539</v>
      </c>
      <c r="C788" t="s">
        <v>5130</v>
      </c>
      <c r="D788" t="s">
        <v>8540</v>
      </c>
      <c r="E788" t="s">
        <v>1797</v>
      </c>
      <c r="F788" t="s">
        <v>27</v>
      </c>
      <c r="G788" t="s">
        <v>27</v>
      </c>
      <c r="H788">
        <v>0.05</v>
      </c>
      <c r="I788" t="s">
        <v>5199</v>
      </c>
      <c r="J788">
        <v>2</v>
      </c>
      <c r="K788">
        <v>19</v>
      </c>
      <c r="L788" s="1" t="s">
        <v>8541</v>
      </c>
      <c r="M788" t="s">
        <v>1795</v>
      </c>
      <c r="N788">
        <v>3</v>
      </c>
      <c r="O788">
        <v>35</v>
      </c>
      <c r="P788">
        <v>119</v>
      </c>
      <c r="Q788">
        <v>1</v>
      </c>
      <c r="R788" t="s">
        <v>29</v>
      </c>
      <c r="S788">
        <v>1970</v>
      </c>
      <c r="T788">
        <v>2</v>
      </c>
      <c r="U788">
        <v>13</v>
      </c>
      <c r="V788" t="s">
        <v>30</v>
      </c>
      <c r="W788" t="s">
        <v>30</v>
      </c>
      <c r="X788" t="s">
        <v>30</v>
      </c>
      <c r="Y788">
        <v>10</v>
      </c>
      <c r="Z788">
        <v>3</v>
      </c>
      <c r="AA788" t="s">
        <v>8542</v>
      </c>
      <c r="AB788" t="s">
        <v>33</v>
      </c>
      <c r="AC788" t="s">
        <v>31</v>
      </c>
      <c r="AD788" t="s">
        <v>43</v>
      </c>
      <c r="AE788">
        <v>3</v>
      </c>
      <c r="AF788">
        <v>4160</v>
      </c>
      <c r="AG788" t="s">
        <v>33</v>
      </c>
      <c r="AH788" t="s">
        <v>33</v>
      </c>
      <c r="AI788" t="s">
        <v>33</v>
      </c>
      <c r="AJ788" t="s">
        <v>33</v>
      </c>
    </row>
    <row r="789" spans="1:36" x14ac:dyDescent="0.25">
      <c r="A789">
        <v>13639</v>
      </c>
      <c r="B789" t="s">
        <v>8543</v>
      </c>
      <c r="C789" t="s">
        <v>5204</v>
      </c>
      <c r="D789" t="s">
        <v>8544</v>
      </c>
      <c r="E789" t="s">
        <v>1798</v>
      </c>
      <c r="F789" t="s">
        <v>27</v>
      </c>
      <c r="G789" t="s">
        <v>33</v>
      </c>
      <c r="H789">
        <v>-0.15</v>
      </c>
      <c r="I789" t="s">
        <v>5138</v>
      </c>
      <c r="J789">
        <v>1</v>
      </c>
      <c r="K789">
        <v>96</v>
      </c>
      <c r="L789" s="1" t="s">
        <v>8545</v>
      </c>
      <c r="M789" t="s">
        <v>1799</v>
      </c>
      <c r="N789">
        <v>3</v>
      </c>
      <c r="O789">
        <v>33</v>
      </c>
      <c r="P789">
        <v>125</v>
      </c>
      <c r="Q789" t="s">
        <v>33</v>
      </c>
      <c r="R789" t="s">
        <v>186</v>
      </c>
      <c r="S789">
        <v>1975</v>
      </c>
      <c r="T789">
        <v>3</v>
      </c>
      <c r="U789">
        <v>6</v>
      </c>
      <c r="V789" t="s">
        <v>30</v>
      </c>
      <c r="W789" t="s">
        <v>30</v>
      </c>
      <c r="X789" t="s">
        <v>30</v>
      </c>
      <c r="Y789">
        <v>10</v>
      </c>
      <c r="Z789">
        <v>1</v>
      </c>
      <c r="AA789" t="s">
        <v>8546</v>
      </c>
      <c r="AB789" t="s">
        <v>8547</v>
      </c>
      <c r="AC789" t="s">
        <v>217</v>
      </c>
      <c r="AD789" t="s">
        <v>50</v>
      </c>
      <c r="AE789">
        <v>1</v>
      </c>
      <c r="AF789">
        <v>2340</v>
      </c>
      <c r="AG789" t="s">
        <v>33</v>
      </c>
      <c r="AH789" t="s">
        <v>33</v>
      </c>
      <c r="AI789" t="s">
        <v>33</v>
      </c>
      <c r="AJ789" t="s">
        <v>33</v>
      </c>
    </row>
    <row r="790" spans="1:36" x14ac:dyDescent="0.25">
      <c r="A790">
        <v>13640</v>
      </c>
      <c r="B790" t="s">
        <v>8548</v>
      </c>
      <c r="C790" t="s">
        <v>5204</v>
      </c>
      <c r="D790" t="s">
        <v>8549</v>
      </c>
      <c r="E790" t="s">
        <v>1800</v>
      </c>
      <c r="F790" t="s">
        <v>27</v>
      </c>
      <c r="G790" t="s">
        <v>33</v>
      </c>
      <c r="H790">
        <v>-0.15</v>
      </c>
      <c r="I790" t="s">
        <v>5138</v>
      </c>
      <c r="J790">
        <v>1</v>
      </c>
      <c r="K790">
        <v>97</v>
      </c>
      <c r="L790" s="1" t="s">
        <v>8550</v>
      </c>
      <c r="M790" t="s">
        <v>1801</v>
      </c>
      <c r="N790">
        <v>3</v>
      </c>
      <c r="O790">
        <v>33</v>
      </c>
      <c r="P790">
        <v>125</v>
      </c>
      <c r="Q790" t="s">
        <v>33</v>
      </c>
      <c r="R790" t="s">
        <v>541</v>
      </c>
      <c r="S790">
        <v>1985</v>
      </c>
      <c r="T790">
        <v>3</v>
      </c>
      <c r="U790">
        <v>6</v>
      </c>
      <c r="V790" t="s">
        <v>30</v>
      </c>
      <c r="W790" t="s">
        <v>30</v>
      </c>
      <c r="X790" t="s">
        <v>30</v>
      </c>
      <c r="Y790">
        <v>10</v>
      </c>
      <c r="Z790">
        <v>1</v>
      </c>
      <c r="AA790" t="s">
        <v>1926</v>
      </c>
      <c r="AB790" t="s">
        <v>8551</v>
      </c>
      <c r="AC790" t="s">
        <v>533</v>
      </c>
      <c r="AD790" t="s">
        <v>30</v>
      </c>
      <c r="AE790">
        <v>1</v>
      </c>
      <c r="AF790">
        <v>1560</v>
      </c>
      <c r="AG790" t="s">
        <v>33</v>
      </c>
      <c r="AH790" t="s">
        <v>33</v>
      </c>
      <c r="AI790">
        <v>106</v>
      </c>
      <c r="AJ790" t="s">
        <v>33</v>
      </c>
    </row>
    <row r="791" spans="1:36" x14ac:dyDescent="0.25">
      <c r="A791">
        <v>13641</v>
      </c>
      <c r="B791" t="s">
        <v>8552</v>
      </c>
      <c r="C791" t="s">
        <v>5204</v>
      </c>
      <c r="D791" t="s">
        <v>8553</v>
      </c>
      <c r="E791" t="s">
        <v>1803</v>
      </c>
      <c r="F791" t="s">
        <v>27</v>
      </c>
      <c r="G791" t="s">
        <v>33</v>
      </c>
      <c r="H791">
        <v>-0.15</v>
      </c>
      <c r="I791" t="s">
        <v>5138</v>
      </c>
      <c r="J791">
        <v>1</v>
      </c>
      <c r="K791">
        <v>97</v>
      </c>
      <c r="L791" s="1" t="s">
        <v>8554</v>
      </c>
      <c r="M791" t="s">
        <v>1804</v>
      </c>
      <c r="N791">
        <v>3</v>
      </c>
      <c r="O791">
        <v>33</v>
      </c>
      <c r="P791">
        <v>125</v>
      </c>
      <c r="Q791" t="s">
        <v>33</v>
      </c>
      <c r="R791" t="s">
        <v>541</v>
      </c>
      <c r="S791">
        <v>1993</v>
      </c>
      <c r="T791">
        <v>2</v>
      </c>
      <c r="U791">
        <v>6</v>
      </c>
      <c r="V791" t="s">
        <v>30</v>
      </c>
      <c r="W791" t="s">
        <v>30</v>
      </c>
      <c r="X791" t="s">
        <v>30</v>
      </c>
      <c r="Y791">
        <v>10</v>
      </c>
      <c r="Z791">
        <v>1</v>
      </c>
      <c r="AA791" t="s">
        <v>8555</v>
      </c>
      <c r="AB791" t="s">
        <v>8556</v>
      </c>
      <c r="AC791" t="s">
        <v>533</v>
      </c>
      <c r="AD791" t="s">
        <v>50</v>
      </c>
      <c r="AE791">
        <v>1</v>
      </c>
      <c r="AF791">
        <v>1950</v>
      </c>
      <c r="AG791" t="s">
        <v>33</v>
      </c>
      <c r="AH791" t="s">
        <v>27</v>
      </c>
      <c r="AI791" t="s">
        <v>33</v>
      </c>
      <c r="AJ791" t="s">
        <v>33</v>
      </c>
    </row>
    <row r="792" spans="1:36" x14ac:dyDescent="0.25">
      <c r="A792">
        <v>13642</v>
      </c>
      <c r="B792" t="s">
        <v>8557</v>
      </c>
      <c r="C792" t="s">
        <v>5204</v>
      </c>
      <c r="D792" t="s">
        <v>8558</v>
      </c>
      <c r="E792" t="s">
        <v>1806</v>
      </c>
      <c r="F792" t="s">
        <v>27</v>
      </c>
      <c r="G792" t="s">
        <v>33</v>
      </c>
      <c r="H792">
        <v>-0.15</v>
      </c>
      <c r="I792" t="s">
        <v>5138</v>
      </c>
      <c r="J792">
        <v>1</v>
      </c>
      <c r="K792">
        <v>97</v>
      </c>
      <c r="L792" s="1" t="s">
        <v>8559</v>
      </c>
      <c r="M792" t="s">
        <v>1807</v>
      </c>
      <c r="N792">
        <v>3</v>
      </c>
      <c r="O792">
        <v>24</v>
      </c>
      <c r="P792">
        <v>125</v>
      </c>
      <c r="Q792" t="s">
        <v>33</v>
      </c>
      <c r="R792" t="s">
        <v>541</v>
      </c>
      <c r="S792">
        <v>1975</v>
      </c>
      <c r="T792">
        <v>2</v>
      </c>
      <c r="U792">
        <v>10</v>
      </c>
      <c r="V792" t="s">
        <v>30</v>
      </c>
      <c r="W792" t="s">
        <v>30</v>
      </c>
      <c r="X792" t="s">
        <v>30</v>
      </c>
      <c r="Y792">
        <v>10</v>
      </c>
      <c r="Z792">
        <v>2</v>
      </c>
      <c r="AA792" t="s">
        <v>8560</v>
      </c>
      <c r="AB792" t="s">
        <v>1934</v>
      </c>
      <c r="AC792" t="s">
        <v>533</v>
      </c>
      <c r="AD792" t="s">
        <v>43</v>
      </c>
      <c r="AE792">
        <v>1</v>
      </c>
      <c r="AF792">
        <v>2340</v>
      </c>
      <c r="AG792" t="s">
        <v>33</v>
      </c>
      <c r="AH792" t="s">
        <v>33</v>
      </c>
      <c r="AI792" t="s">
        <v>33</v>
      </c>
      <c r="AJ792" t="s">
        <v>33</v>
      </c>
    </row>
    <row r="793" spans="1:36" x14ac:dyDescent="0.25">
      <c r="A793">
        <v>13643</v>
      </c>
      <c r="B793" t="s">
        <v>8561</v>
      </c>
      <c r="C793" t="s">
        <v>5130</v>
      </c>
      <c r="D793" t="s">
        <v>8562</v>
      </c>
      <c r="E793" t="s">
        <v>1808</v>
      </c>
      <c r="F793" t="s">
        <v>27</v>
      </c>
      <c r="G793" t="s">
        <v>33</v>
      </c>
      <c r="H793">
        <v>-0.15</v>
      </c>
      <c r="I793" t="s">
        <v>5138</v>
      </c>
      <c r="J793">
        <v>1</v>
      </c>
      <c r="K793">
        <v>97</v>
      </c>
      <c r="L793" s="1" t="s">
        <v>8563</v>
      </c>
      <c r="M793" t="s">
        <v>1809</v>
      </c>
      <c r="N793">
        <v>3</v>
      </c>
      <c r="O793">
        <v>33</v>
      </c>
      <c r="P793">
        <v>125</v>
      </c>
      <c r="Q793" t="s">
        <v>33</v>
      </c>
      <c r="R793" t="s">
        <v>541</v>
      </c>
      <c r="S793">
        <v>1975</v>
      </c>
      <c r="T793">
        <v>1</v>
      </c>
      <c r="U793">
        <v>3</v>
      </c>
      <c r="V793" t="s">
        <v>30</v>
      </c>
      <c r="W793" t="s">
        <v>30</v>
      </c>
      <c r="X793" t="s">
        <v>30</v>
      </c>
      <c r="Y793">
        <v>10</v>
      </c>
      <c r="Z793">
        <v>1</v>
      </c>
      <c r="AA793" t="s">
        <v>8564</v>
      </c>
      <c r="AB793" t="s">
        <v>8565</v>
      </c>
      <c r="AC793" t="s">
        <v>533</v>
      </c>
      <c r="AD793" t="s">
        <v>30</v>
      </c>
      <c r="AE793">
        <v>1</v>
      </c>
      <c r="AF793">
        <v>1560</v>
      </c>
      <c r="AG793" t="s">
        <v>33</v>
      </c>
      <c r="AH793" t="s">
        <v>33</v>
      </c>
      <c r="AI793">
        <v>106</v>
      </c>
      <c r="AJ793" t="s">
        <v>33</v>
      </c>
    </row>
    <row r="794" spans="1:36" x14ac:dyDescent="0.25">
      <c r="A794">
        <v>13644</v>
      </c>
      <c r="B794" t="s">
        <v>8566</v>
      </c>
      <c r="C794" t="s">
        <v>5204</v>
      </c>
      <c r="D794" t="s">
        <v>8567</v>
      </c>
      <c r="E794" t="s">
        <v>1810</v>
      </c>
      <c r="F794" t="s">
        <v>27</v>
      </c>
      <c r="G794" t="s">
        <v>33</v>
      </c>
      <c r="H794">
        <v>-0.15</v>
      </c>
      <c r="I794" t="s">
        <v>5138</v>
      </c>
      <c r="J794">
        <v>1</v>
      </c>
      <c r="K794">
        <v>96</v>
      </c>
      <c r="L794" s="1" t="s">
        <v>8568</v>
      </c>
      <c r="M794" t="s">
        <v>1811</v>
      </c>
      <c r="N794">
        <v>3</v>
      </c>
      <c r="O794">
        <v>33</v>
      </c>
      <c r="P794">
        <v>125</v>
      </c>
      <c r="Q794" t="s">
        <v>33</v>
      </c>
      <c r="R794" t="s">
        <v>541</v>
      </c>
      <c r="S794">
        <v>1975</v>
      </c>
      <c r="T794">
        <v>1</v>
      </c>
      <c r="U794">
        <v>6</v>
      </c>
      <c r="V794" t="s">
        <v>30</v>
      </c>
      <c r="W794" t="s">
        <v>30</v>
      </c>
      <c r="X794" t="s">
        <v>30</v>
      </c>
      <c r="Y794">
        <v>10</v>
      </c>
      <c r="Z794">
        <v>1</v>
      </c>
      <c r="AA794" t="s">
        <v>8569</v>
      </c>
      <c r="AB794" t="s">
        <v>8570</v>
      </c>
      <c r="AC794" t="s">
        <v>533</v>
      </c>
      <c r="AD794" t="s">
        <v>32</v>
      </c>
      <c r="AE794">
        <v>1</v>
      </c>
      <c r="AF794">
        <v>1170</v>
      </c>
      <c r="AG794" t="s">
        <v>33</v>
      </c>
      <c r="AH794" t="s">
        <v>27</v>
      </c>
      <c r="AI794" t="s">
        <v>33</v>
      </c>
      <c r="AJ794" t="s">
        <v>33</v>
      </c>
    </row>
    <row r="795" spans="1:36" x14ac:dyDescent="0.25">
      <c r="A795">
        <v>13645</v>
      </c>
      <c r="B795" t="s">
        <v>8571</v>
      </c>
      <c r="C795" t="s">
        <v>5262</v>
      </c>
      <c r="D795" t="s">
        <v>8572</v>
      </c>
      <c r="E795" t="s">
        <v>1813</v>
      </c>
      <c r="F795" t="s">
        <v>27</v>
      </c>
      <c r="G795" t="s">
        <v>27</v>
      </c>
      <c r="H795" t="s">
        <v>33</v>
      </c>
      <c r="I795" t="s">
        <v>5138</v>
      </c>
      <c r="J795">
        <v>1</v>
      </c>
      <c r="K795">
        <v>14</v>
      </c>
      <c r="L795" s="1" t="s">
        <v>8573</v>
      </c>
      <c r="M795" t="s">
        <v>1814</v>
      </c>
      <c r="N795">
        <v>1</v>
      </c>
      <c r="O795">
        <v>29</v>
      </c>
      <c r="P795">
        <v>101</v>
      </c>
      <c r="Q795" t="s">
        <v>33</v>
      </c>
      <c r="R795" t="s">
        <v>541</v>
      </c>
      <c r="S795">
        <v>1984</v>
      </c>
      <c r="T795">
        <v>3</v>
      </c>
      <c r="U795">
        <v>8</v>
      </c>
      <c r="V795" t="s">
        <v>30</v>
      </c>
      <c r="W795" t="s">
        <v>30</v>
      </c>
      <c r="X795" t="s">
        <v>30</v>
      </c>
      <c r="Y795">
        <v>10</v>
      </c>
      <c r="Z795" t="s">
        <v>33</v>
      </c>
      <c r="AA795" t="s">
        <v>8574</v>
      </c>
      <c r="AB795" t="s">
        <v>33</v>
      </c>
      <c r="AC795" t="s">
        <v>533</v>
      </c>
      <c r="AD795" t="s">
        <v>43</v>
      </c>
      <c r="AE795">
        <v>8</v>
      </c>
      <c r="AF795">
        <v>3640</v>
      </c>
      <c r="AG795" t="s">
        <v>33</v>
      </c>
      <c r="AH795" t="s">
        <v>33</v>
      </c>
      <c r="AI795" t="s">
        <v>33</v>
      </c>
      <c r="AJ795" t="s">
        <v>33</v>
      </c>
    </row>
    <row r="796" spans="1:36" x14ac:dyDescent="0.25">
      <c r="A796">
        <v>13646</v>
      </c>
      <c r="B796" t="s">
        <v>8575</v>
      </c>
      <c r="C796" t="s">
        <v>5262</v>
      </c>
      <c r="D796" t="s">
        <v>8576</v>
      </c>
      <c r="E796" t="s">
        <v>1815</v>
      </c>
      <c r="F796" t="s">
        <v>27</v>
      </c>
      <c r="G796" t="s">
        <v>27</v>
      </c>
      <c r="H796" t="s">
        <v>33</v>
      </c>
      <c r="I796" t="s">
        <v>5138</v>
      </c>
      <c r="J796">
        <v>1</v>
      </c>
      <c r="K796">
        <v>14</v>
      </c>
      <c r="L796" s="1" t="s">
        <v>8577</v>
      </c>
      <c r="M796" t="s">
        <v>1816</v>
      </c>
      <c r="N796">
        <v>1</v>
      </c>
      <c r="O796">
        <v>29</v>
      </c>
      <c r="P796">
        <v>101</v>
      </c>
      <c r="Q796" t="s">
        <v>33</v>
      </c>
      <c r="R796" t="s">
        <v>541</v>
      </c>
      <c r="S796">
        <v>1994</v>
      </c>
      <c r="T796">
        <v>2</v>
      </c>
      <c r="U796">
        <v>8</v>
      </c>
      <c r="V796" t="s">
        <v>30</v>
      </c>
      <c r="W796" t="s">
        <v>30</v>
      </c>
      <c r="X796" t="s">
        <v>30</v>
      </c>
      <c r="Y796">
        <v>10</v>
      </c>
      <c r="Z796" t="s">
        <v>33</v>
      </c>
      <c r="AA796" t="s">
        <v>8578</v>
      </c>
      <c r="AB796" t="s">
        <v>33</v>
      </c>
      <c r="AC796" t="s">
        <v>533</v>
      </c>
      <c r="AD796" t="s">
        <v>43</v>
      </c>
      <c r="AE796">
        <v>8</v>
      </c>
      <c r="AF796">
        <v>3640</v>
      </c>
      <c r="AG796" t="s">
        <v>8579</v>
      </c>
      <c r="AH796" t="s">
        <v>27</v>
      </c>
      <c r="AI796" t="s">
        <v>33</v>
      </c>
      <c r="AJ796" t="s">
        <v>33</v>
      </c>
    </row>
    <row r="797" spans="1:36" x14ac:dyDescent="0.25">
      <c r="A797">
        <v>13647</v>
      </c>
      <c r="B797" t="s">
        <v>8580</v>
      </c>
      <c r="C797" t="s">
        <v>5130</v>
      </c>
      <c r="D797" t="s">
        <v>8581</v>
      </c>
      <c r="E797" t="s">
        <v>1817</v>
      </c>
      <c r="F797" t="s">
        <v>27</v>
      </c>
      <c r="G797" t="s">
        <v>27</v>
      </c>
      <c r="H797" t="s">
        <v>33</v>
      </c>
      <c r="I797" t="s">
        <v>5138</v>
      </c>
      <c r="J797">
        <v>1</v>
      </c>
      <c r="K797">
        <v>1</v>
      </c>
      <c r="L797" s="1" t="s">
        <v>8582</v>
      </c>
      <c r="M797" t="s">
        <v>1818</v>
      </c>
      <c r="N797">
        <v>3</v>
      </c>
      <c r="O797">
        <v>24</v>
      </c>
      <c r="P797">
        <v>109</v>
      </c>
      <c r="Q797" t="s">
        <v>33</v>
      </c>
      <c r="R797" t="s">
        <v>541</v>
      </c>
      <c r="S797">
        <v>1995</v>
      </c>
      <c r="T797">
        <v>1</v>
      </c>
      <c r="U797">
        <v>10</v>
      </c>
      <c r="V797" t="s">
        <v>30</v>
      </c>
      <c r="W797" t="s">
        <v>30</v>
      </c>
      <c r="X797" t="s">
        <v>30</v>
      </c>
      <c r="Y797">
        <v>10</v>
      </c>
      <c r="Z797">
        <v>1</v>
      </c>
      <c r="AA797" t="s">
        <v>8583</v>
      </c>
      <c r="AB797" t="s">
        <v>33</v>
      </c>
      <c r="AC797" t="s">
        <v>533</v>
      </c>
      <c r="AD797" t="s">
        <v>38</v>
      </c>
      <c r="AE797">
        <v>8</v>
      </c>
      <c r="AF797">
        <v>3640</v>
      </c>
      <c r="AG797" t="s">
        <v>33</v>
      </c>
      <c r="AH797" t="s">
        <v>27</v>
      </c>
      <c r="AI797" t="s">
        <v>33</v>
      </c>
      <c r="AJ797" t="s">
        <v>33</v>
      </c>
    </row>
    <row r="798" spans="1:36" x14ac:dyDescent="0.25">
      <c r="A798">
        <v>13648</v>
      </c>
      <c r="B798" t="s">
        <v>8584</v>
      </c>
      <c r="C798" t="s">
        <v>5204</v>
      </c>
      <c r="D798" t="s">
        <v>8585</v>
      </c>
      <c r="E798" t="s">
        <v>1819</v>
      </c>
      <c r="F798" t="s">
        <v>27</v>
      </c>
      <c r="G798" t="s">
        <v>33</v>
      </c>
      <c r="H798">
        <v>-0.15</v>
      </c>
      <c r="I798" t="s">
        <v>5138</v>
      </c>
      <c r="J798">
        <v>1</v>
      </c>
      <c r="K798">
        <v>96</v>
      </c>
      <c r="L798" s="1" t="s">
        <v>8586</v>
      </c>
      <c r="M798" t="s">
        <v>1820</v>
      </c>
      <c r="N798">
        <v>3</v>
      </c>
      <c r="O798">
        <v>33</v>
      </c>
      <c r="P798">
        <v>125</v>
      </c>
      <c r="Q798" t="s">
        <v>33</v>
      </c>
      <c r="R798" t="s">
        <v>541</v>
      </c>
      <c r="S798">
        <v>1975</v>
      </c>
      <c r="T798">
        <v>2</v>
      </c>
      <c r="U798">
        <v>6</v>
      </c>
      <c r="V798" t="s">
        <v>30</v>
      </c>
      <c r="W798" t="s">
        <v>30</v>
      </c>
      <c r="X798" t="s">
        <v>30</v>
      </c>
      <c r="Y798">
        <v>10</v>
      </c>
      <c r="Z798">
        <v>1</v>
      </c>
      <c r="AA798" t="s">
        <v>8587</v>
      </c>
      <c r="AB798" t="s">
        <v>8588</v>
      </c>
      <c r="AC798" t="s">
        <v>533</v>
      </c>
      <c r="AD798" t="s">
        <v>166</v>
      </c>
      <c r="AE798">
        <v>1</v>
      </c>
      <c r="AF798">
        <v>1560</v>
      </c>
      <c r="AG798" t="s">
        <v>33</v>
      </c>
      <c r="AH798" t="s">
        <v>33</v>
      </c>
      <c r="AI798" t="s">
        <v>33</v>
      </c>
      <c r="AJ798" t="s">
        <v>33</v>
      </c>
    </row>
    <row r="799" spans="1:36" x14ac:dyDescent="0.25">
      <c r="A799">
        <v>13649</v>
      </c>
      <c r="B799" t="s">
        <v>8589</v>
      </c>
      <c r="C799" t="s">
        <v>5204</v>
      </c>
      <c r="D799" t="s">
        <v>8590</v>
      </c>
      <c r="E799" t="s">
        <v>1821</v>
      </c>
      <c r="F799" t="s">
        <v>27</v>
      </c>
      <c r="G799" t="s">
        <v>33</v>
      </c>
      <c r="H799">
        <v>-0.15</v>
      </c>
      <c r="I799" t="s">
        <v>5138</v>
      </c>
      <c r="J799">
        <v>1</v>
      </c>
      <c r="K799">
        <v>97</v>
      </c>
      <c r="L799" s="1" t="s">
        <v>8591</v>
      </c>
      <c r="M799" t="s">
        <v>1822</v>
      </c>
      <c r="N799">
        <v>3</v>
      </c>
      <c r="O799">
        <v>33</v>
      </c>
      <c r="P799">
        <v>125</v>
      </c>
      <c r="Q799" t="s">
        <v>33</v>
      </c>
      <c r="R799" t="s">
        <v>541</v>
      </c>
      <c r="S799">
        <v>1975</v>
      </c>
      <c r="T799">
        <v>3</v>
      </c>
      <c r="U799">
        <v>6</v>
      </c>
      <c r="V799" t="s">
        <v>30</v>
      </c>
      <c r="W799" t="s">
        <v>30</v>
      </c>
      <c r="X799" t="s">
        <v>30</v>
      </c>
      <c r="Y799">
        <v>10</v>
      </c>
      <c r="Z799">
        <v>1</v>
      </c>
      <c r="AA799" t="s">
        <v>8592</v>
      </c>
      <c r="AB799" t="s">
        <v>8593</v>
      </c>
      <c r="AC799" t="s">
        <v>533</v>
      </c>
      <c r="AD799" t="s">
        <v>50</v>
      </c>
      <c r="AE799">
        <v>1</v>
      </c>
      <c r="AF799">
        <v>1950</v>
      </c>
      <c r="AG799" t="s">
        <v>33</v>
      </c>
      <c r="AH799" t="s">
        <v>33</v>
      </c>
      <c r="AI799" t="s">
        <v>33</v>
      </c>
      <c r="AJ799" t="s">
        <v>33</v>
      </c>
    </row>
    <row r="800" spans="1:36" x14ac:dyDescent="0.25">
      <c r="A800">
        <v>13650</v>
      </c>
      <c r="B800" t="s">
        <v>8594</v>
      </c>
      <c r="C800" t="s">
        <v>5204</v>
      </c>
      <c r="D800" t="s">
        <v>8595</v>
      </c>
      <c r="E800" t="s">
        <v>1823</v>
      </c>
      <c r="F800" t="s">
        <v>27</v>
      </c>
      <c r="G800" t="s">
        <v>33</v>
      </c>
      <c r="H800">
        <v>-0.15</v>
      </c>
      <c r="I800" t="s">
        <v>5138</v>
      </c>
      <c r="J800">
        <v>1</v>
      </c>
      <c r="K800">
        <v>96</v>
      </c>
      <c r="L800" s="1" t="s">
        <v>8596</v>
      </c>
      <c r="M800" t="s">
        <v>1824</v>
      </c>
      <c r="N800">
        <v>3</v>
      </c>
      <c r="O800">
        <v>33</v>
      </c>
      <c r="P800">
        <v>125</v>
      </c>
      <c r="Q800" t="s">
        <v>33</v>
      </c>
      <c r="R800" t="s">
        <v>541</v>
      </c>
      <c r="S800">
        <v>1992</v>
      </c>
      <c r="T800">
        <v>1</v>
      </c>
      <c r="U800">
        <v>6</v>
      </c>
      <c r="V800" t="s">
        <v>30</v>
      </c>
      <c r="W800" t="s">
        <v>30</v>
      </c>
      <c r="X800" t="s">
        <v>30</v>
      </c>
      <c r="Y800">
        <v>10</v>
      </c>
      <c r="Z800">
        <v>1</v>
      </c>
      <c r="AA800" t="s">
        <v>8597</v>
      </c>
      <c r="AB800" t="s">
        <v>8598</v>
      </c>
      <c r="AC800" t="s">
        <v>533</v>
      </c>
      <c r="AD800" t="s">
        <v>166</v>
      </c>
      <c r="AE800">
        <v>1</v>
      </c>
      <c r="AF800">
        <v>1170</v>
      </c>
      <c r="AG800" t="s">
        <v>33</v>
      </c>
      <c r="AH800" t="s">
        <v>27</v>
      </c>
      <c r="AI800" t="s">
        <v>33</v>
      </c>
      <c r="AJ800" t="s">
        <v>33</v>
      </c>
    </row>
    <row r="801" spans="1:36" x14ac:dyDescent="0.25">
      <c r="A801">
        <v>13651</v>
      </c>
      <c r="B801" t="s">
        <v>8599</v>
      </c>
      <c r="C801" t="s">
        <v>5204</v>
      </c>
      <c r="D801" t="s">
        <v>8600</v>
      </c>
      <c r="E801" t="s">
        <v>1825</v>
      </c>
      <c r="F801" t="s">
        <v>27</v>
      </c>
      <c r="G801" t="s">
        <v>33</v>
      </c>
      <c r="H801">
        <v>-0.15</v>
      </c>
      <c r="I801" t="s">
        <v>5138</v>
      </c>
      <c r="J801">
        <v>1</v>
      </c>
      <c r="K801">
        <v>99</v>
      </c>
      <c r="L801" s="1" t="s">
        <v>8601</v>
      </c>
      <c r="M801" t="s">
        <v>1826</v>
      </c>
      <c r="N801">
        <v>3</v>
      </c>
      <c r="O801">
        <v>30</v>
      </c>
      <c r="P801">
        <v>125</v>
      </c>
      <c r="Q801" t="s">
        <v>33</v>
      </c>
      <c r="R801" t="s">
        <v>541</v>
      </c>
      <c r="S801">
        <v>1975</v>
      </c>
      <c r="T801">
        <v>2</v>
      </c>
      <c r="U801">
        <v>6</v>
      </c>
      <c r="V801" t="s">
        <v>30</v>
      </c>
      <c r="W801" t="s">
        <v>30</v>
      </c>
      <c r="X801" t="s">
        <v>30</v>
      </c>
      <c r="Y801">
        <v>10</v>
      </c>
      <c r="Z801">
        <v>1</v>
      </c>
      <c r="AA801" t="s">
        <v>8602</v>
      </c>
      <c r="AB801" t="s">
        <v>1956</v>
      </c>
      <c r="AC801" t="s">
        <v>533</v>
      </c>
      <c r="AD801" t="s">
        <v>166</v>
      </c>
      <c r="AE801">
        <v>1</v>
      </c>
      <c r="AF801">
        <v>1170</v>
      </c>
      <c r="AG801" t="s">
        <v>33</v>
      </c>
      <c r="AH801" t="s">
        <v>33</v>
      </c>
      <c r="AI801" t="s">
        <v>33</v>
      </c>
      <c r="AJ801" t="s">
        <v>33</v>
      </c>
    </row>
    <row r="802" spans="1:36" x14ac:dyDescent="0.25">
      <c r="A802">
        <v>13652</v>
      </c>
      <c r="B802" t="s">
        <v>8603</v>
      </c>
      <c r="C802" t="s">
        <v>5204</v>
      </c>
      <c r="D802" t="s">
        <v>8604</v>
      </c>
      <c r="E802" t="s">
        <v>1827</v>
      </c>
      <c r="F802" t="s">
        <v>27</v>
      </c>
      <c r="G802" t="s">
        <v>33</v>
      </c>
      <c r="H802">
        <v>-0.15</v>
      </c>
      <c r="I802" t="s">
        <v>5138</v>
      </c>
      <c r="J802">
        <v>1</v>
      </c>
      <c r="K802">
        <v>97</v>
      </c>
      <c r="L802" s="1" t="s">
        <v>8605</v>
      </c>
      <c r="M802" t="s">
        <v>1828</v>
      </c>
      <c r="N802">
        <v>3</v>
      </c>
      <c r="O802">
        <v>33</v>
      </c>
      <c r="P802">
        <v>125</v>
      </c>
      <c r="Q802" t="s">
        <v>33</v>
      </c>
      <c r="R802" t="s">
        <v>541</v>
      </c>
      <c r="S802">
        <v>1975</v>
      </c>
      <c r="T802">
        <v>3</v>
      </c>
      <c r="U802">
        <v>6</v>
      </c>
      <c r="V802" t="s">
        <v>30</v>
      </c>
      <c r="W802" t="s">
        <v>30</v>
      </c>
      <c r="X802" t="s">
        <v>30</v>
      </c>
      <c r="Y802">
        <v>10</v>
      </c>
      <c r="Z802">
        <v>1</v>
      </c>
      <c r="AA802" t="s">
        <v>8606</v>
      </c>
      <c r="AB802" t="s">
        <v>8607</v>
      </c>
      <c r="AC802" t="s">
        <v>533</v>
      </c>
      <c r="AD802" t="s">
        <v>30</v>
      </c>
      <c r="AE802">
        <v>1</v>
      </c>
      <c r="AF802">
        <v>1560</v>
      </c>
      <c r="AG802" t="s">
        <v>33</v>
      </c>
      <c r="AH802" t="s">
        <v>33</v>
      </c>
      <c r="AI802">
        <v>106</v>
      </c>
      <c r="AJ802" t="s">
        <v>33</v>
      </c>
    </row>
    <row r="803" spans="1:36" x14ac:dyDescent="0.25">
      <c r="A803">
        <v>13653</v>
      </c>
      <c r="B803" t="s">
        <v>8608</v>
      </c>
      <c r="C803" t="s">
        <v>5204</v>
      </c>
      <c r="D803" t="s">
        <v>8609</v>
      </c>
      <c r="E803" t="s">
        <v>1829</v>
      </c>
      <c r="F803" t="s">
        <v>27</v>
      </c>
      <c r="G803" t="s">
        <v>33</v>
      </c>
      <c r="H803">
        <v>-0.15</v>
      </c>
      <c r="I803" t="s">
        <v>5138</v>
      </c>
      <c r="J803">
        <v>1</v>
      </c>
      <c r="K803">
        <v>97</v>
      </c>
      <c r="L803" s="1" t="s">
        <v>8610</v>
      </c>
      <c r="M803" t="s">
        <v>1830</v>
      </c>
      <c r="N803">
        <v>3</v>
      </c>
      <c r="O803">
        <v>33</v>
      </c>
      <c r="P803">
        <v>125</v>
      </c>
      <c r="Q803" t="s">
        <v>33</v>
      </c>
      <c r="R803" t="s">
        <v>541</v>
      </c>
      <c r="S803">
        <v>1975</v>
      </c>
      <c r="T803">
        <v>2</v>
      </c>
      <c r="U803">
        <v>6</v>
      </c>
      <c r="V803" t="s">
        <v>30</v>
      </c>
      <c r="W803" t="s">
        <v>30</v>
      </c>
      <c r="X803" t="s">
        <v>30</v>
      </c>
      <c r="Y803">
        <v>10</v>
      </c>
      <c r="Z803">
        <v>1</v>
      </c>
      <c r="AA803" t="s">
        <v>8611</v>
      </c>
      <c r="AB803" t="s">
        <v>8612</v>
      </c>
      <c r="AC803" t="s">
        <v>533</v>
      </c>
      <c r="AD803" t="s">
        <v>166</v>
      </c>
      <c r="AE803">
        <v>1</v>
      </c>
      <c r="AF803">
        <v>1560</v>
      </c>
      <c r="AG803" t="s">
        <v>33</v>
      </c>
      <c r="AH803" t="s">
        <v>33</v>
      </c>
      <c r="AI803" t="s">
        <v>33</v>
      </c>
      <c r="AJ803" t="s">
        <v>33</v>
      </c>
    </row>
    <row r="804" spans="1:36" x14ac:dyDescent="0.25">
      <c r="A804">
        <v>13654</v>
      </c>
      <c r="B804" t="s">
        <v>8613</v>
      </c>
      <c r="C804" t="s">
        <v>5204</v>
      </c>
      <c r="D804" t="s">
        <v>8614</v>
      </c>
      <c r="E804" t="s">
        <v>1831</v>
      </c>
      <c r="F804" t="s">
        <v>27</v>
      </c>
      <c r="G804" t="s">
        <v>33</v>
      </c>
      <c r="H804">
        <v>-0.15</v>
      </c>
      <c r="I804" t="s">
        <v>5138</v>
      </c>
      <c r="J804">
        <v>1</v>
      </c>
      <c r="K804">
        <v>96</v>
      </c>
      <c r="L804" s="1" t="s">
        <v>8615</v>
      </c>
      <c r="M804" t="s">
        <v>1832</v>
      </c>
      <c r="N804">
        <v>3</v>
      </c>
      <c r="O804">
        <v>24</v>
      </c>
      <c r="P804">
        <v>125</v>
      </c>
      <c r="Q804" t="s">
        <v>33</v>
      </c>
      <c r="R804" t="s">
        <v>541</v>
      </c>
      <c r="S804">
        <v>1975</v>
      </c>
      <c r="T804">
        <v>2</v>
      </c>
      <c r="U804">
        <v>10</v>
      </c>
      <c r="V804" t="s">
        <v>30</v>
      </c>
      <c r="W804" t="s">
        <v>30</v>
      </c>
      <c r="X804" t="s">
        <v>30</v>
      </c>
      <c r="Y804">
        <v>10</v>
      </c>
      <c r="Z804">
        <v>1</v>
      </c>
      <c r="AA804" t="s">
        <v>8616</v>
      </c>
      <c r="AB804" t="s">
        <v>8617</v>
      </c>
      <c r="AC804" t="s">
        <v>533</v>
      </c>
      <c r="AD804" t="s">
        <v>166</v>
      </c>
      <c r="AE804">
        <v>1</v>
      </c>
      <c r="AF804">
        <v>1560</v>
      </c>
      <c r="AG804" t="s">
        <v>33</v>
      </c>
      <c r="AH804" t="s">
        <v>33</v>
      </c>
      <c r="AI804" t="s">
        <v>33</v>
      </c>
      <c r="AJ804" t="s">
        <v>33</v>
      </c>
    </row>
    <row r="805" spans="1:36" x14ac:dyDescent="0.25">
      <c r="A805">
        <v>13655</v>
      </c>
      <c r="B805" t="s">
        <v>8618</v>
      </c>
      <c r="C805" t="s">
        <v>5204</v>
      </c>
      <c r="D805" t="s">
        <v>8619</v>
      </c>
      <c r="E805" t="s">
        <v>1833</v>
      </c>
      <c r="F805" t="s">
        <v>27</v>
      </c>
      <c r="G805" t="s">
        <v>33</v>
      </c>
      <c r="H805">
        <v>-0.15</v>
      </c>
      <c r="I805" t="s">
        <v>5138</v>
      </c>
      <c r="J805">
        <v>1</v>
      </c>
      <c r="K805">
        <v>100</v>
      </c>
      <c r="L805" s="1" t="s">
        <v>8620</v>
      </c>
      <c r="M805" t="s">
        <v>1834</v>
      </c>
      <c r="N805">
        <v>3</v>
      </c>
      <c r="O805">
        <v>30</v>
      </c>
      <c r="P805">
        <v>125</v>
      </c>
      <c r="Q805" t="s">
        <v>33</v>
      </c>
      <c r="R805" t="s">
        <v>541</v>
      </c>
      <c r="S805">
        <v>1985</v>
      </c>
      <c r="T805">
        <v>2</v>
      </c>
      <c r="U805">
        <v>6</v>
      </c>
      <c r="V805" t="s">
        <v>30</v>
      </c>
      <c r="W805" t="s">
        <v>30</v>
      </c>
      <c r="X805" t="s">
        <v>30</v>
      </c>
      <c r="Y805">
        <v>10</v>
      </c>
      <c r="Z805">
        <v>2</v>
      </c>
      <c r="AA805" t="s">
        <v>1965</v>
      </c>
      <c r="AB805" t="s">
        <v>8621</v>
      </c>
      <c r="AC805" t="s">
        <v>533</v>
      </c>
      <c r="AD805" t="s">
        <v>166</v>
      </c>
      <c r="AE805">
        <v>1</v>
      </c>
      <c r="AF805">
        <v>1170</v>
      </c>
      <c r="AG805" t="s">
        <v>33</v>
      </c>
      <c r="AH805" t="s">
        <v>33</v>
      </c>
      <c r="AI805" t="s">
        <v>33</v>
      </c>
      <c r="AJ805" t="s">
        <v>33</v>
      </c>
    </row>
    <row r="806" spans="1:36" x14ac:dyDescent="0.25">
      <c r="A806">
        <v>13656</v>
      </c>
      <c r="B806" t="s">
        <v>8622</v>
      </c>
      <c r="C806" t="s">
        <v>5204</v>
      </c>
      <c r="D806" t="s">
        <v>8623</v>
      </c>
      <c r="E806" t="s">
        <v>1835</v>
      </c>
      <c r="F806" t="s">
        <v>27</v>
      </c>
      <c r="G806" t="s">
        <v>33</v>
      </c>
      <c r="H806">
        <v>-0.15</v>
      </c>
      <c r="I806" t="s">
        <v>5138</v>
      </c>
      <c r="J806">
        <v>1</v>
      </c>
      <c r="K806">
        <v>97</v>
      </c>
      <c r="L806" s="1" t="s">
        <v>8624</v>
      </c>
      <c r="M806" t="s">
        <v>1836</v>
      </c>
      <c r="N806">
        <v>3</v>
      </c>
      <c r="O806">
        <v>34</v>
      </c>
      <c r="P806">
        <v>125</v>
      </c>
      <c r="Q806" t="s">
        <v>33</v>
      </c>
      <c r="R806" t="s">
        <v>541</v>
      </c>
      <c r="S806">
        <v>1975</v>
      </c>
      <c r="T806">
        <v>2</v>
      </c>
      <c r="U806">
        <v>6</v>
      </c>
      <c r="V806" t="s">
        <v>30</v>
      </c>
      <c r="W806" t="s">
        <v>30</v>
      </c>
      <c r="X806" t="s">
        <v>30</v>
      </c>
      <c r="Y806">
        <v>10</v>
      </c>
      <c r="Z806">
        <v>4</v>
      </c>
      <c r="AA806" t="s">
        <v>1968</v>
      </c>
      <c r="AB806" t="s">
        <v>8625</v>
      </c>
      <c r="AC806" t="s">
        <v>533</v>
      </c>
      <c r="AD806" t="s">
        <v>32</v>
      </c>
      <c r="AE806">
        <v>1</v>
      </c>
      <c r="AF806">
        <v>2340</v>
      </c>
      <c r="AG806" t="s">
        <v>33</v>
      </c>
      <c r="AH806" t="s">
        <v>33</v>
      </c>
      <c r="AI806" t="s">
        <v>33</v>
      </c>
      <c r="AJ806" t="s">
        <v>33</v>
      </c>
    </row>
    <row r="807" spans="1:36" x14ac:dyDescent="0.25">
      <c r="A807">
        <v>13657</v>
      </c>
      <c r="B807" t="s">
        <v>8626</v>
      </c>
      <c r="C807" t="s">
        <v>5130</v>
      </c>
      <c r="D807" t="s">
        <v>8627</v>
      </c>
      <c r="E807" t="s">
        <v>1837</v>
      </c>
      <c r="F807" t="s">
        <v>27</v>
      </c>
      <c r="G807" t="s">
        <v>27</v>
      </c>
      <c r="H807" t="s">
        <v>33</v>
      </c>
      <c r="I807" t="s">
        <v>5138</v>
      </c>
      <c r="J807">
        <v>1</v>
      </c>
      <c r="K807">
        <v>40</v>
      </c>
      <c r="L807" s="1" t="s">
        <v>8628</v>
      </c>
      <c r="M807" t="s">
        <v>1838</v>
      </c>
      <c r="N807">
        <v>1</v>
      </c>
      <c r="O807">
        <v>23</v>
      </c>
      <c r="P807">
        <v>101</v>
      </c>
      <c r="Q807" t="s">
        <v>33</v>
      </c>
      <c r="R807" t="s">
        <v>445</v>
      </c>
      <c r="S807">
        <v>1961</v>
      </c>
      <c r="T807">
        <v>2</v>
      </c>
      <c r="U807">
        <v>8</v>
      </c>
      <c r="V807" t="s">
        <v>30</v>
      </c>
      <c r="W807" t="s">
        <v>30</v>
      </c>
      <c r="X807" t="s">
        <v>30</v>
      </c>
      <c r="Y807">
        <v>10</v>
      </c>
      <c r="Z807">
        <v>1</v>
      </c>
      <c r="AA807" t="s">
        <v>1971</v>
      </c>
      <c r="AB807" t="s">
        <v>33</v>
      </c>
      <c r="AC807" t="s">
        <v>446</v>
      </c>
      <c r="AD807" t="s">
        <v>32</v>
      </c>
      <c r="AE807">
        <v>5</v>
      </c>
      <c r="AF807">
        <v>2600</v>
      </c>
      <c r="AG807" t="s">
        <v>33</v>
      </c>
      <c r="AH807" t="s">
        <v>33</v>
      </c>
      <c r="AI807" t="s">
        <v>33</v>
      </c>
      <c r="AJ807" t="s">
        <v>33</v>
      </c>
    </row>
    <row r="808" spans="1:36" x14ac:dyDescent="0.25">
      <c r="A808">
        <v>13658</v>
      </c>
      <c r="B808" t="s">
        <v>8629</v>
      </c>
      <c r="C808" t="s">
        <v>5130</v>
      </c>
      <c r="D808" t="s">
        <v>8630</v>
      </c>
      <c r="E808" t="s">
        <v>1839</v>
      </c>
      <c r="F808" t="s">
        <v>27</v>
      </c>
      <c r="G808" t="s">
        <v>27</v>
      </c>
      <c r="H808">
        <v>0.05</v>
      </c>
      <c r="I808" t="s">
        <v>5138</v>
      </c>
      <c r="J808">
        <v>1</v>
      </c>
      <c r="K808">
        <v>41</v>
      </c>
      <c r="L808" s="1" t="s">
        <v>8631</v>
      </c>
      <c r="M808" t="s">
        <v>1840</v>
      </c>
      <c r="N808">
        <v>1</v>
      </c>
      <c r="O808">
        <v>23</v>
      </c>
      <c r="P808">
        <v>101</v>
      </c>
      <c r="Q808" t="s">
        <v>33</v>
      </c>
      <c r="R808" t="s">
        <v>445</v>
      </c>
      <c r="S808">
        <v>1967</v>
      </c>
      <c r="T808">
        <v>2</v>
      </c>
      <c r="U808">
        <v>8</v>
      </c>
      <c r="V808" t="s">
        <v>30</v>
      </c>
      <c r="W808" t="s">
        <v>30</v>
      </c>
      <c r="X808" t="s">
        <v>30</v>
      </c>
      <c r="Y808">
        <v>10</v>
      </c>
      <c r="Z808">
        <v>1</v>
      </c>
      <c r="AA808" t="s">
        <v>1974</v>
      </c>
      <c r="AB808" t="s">
        <v>33</v>
      </c>
      <c r="AC808" t="s">
        <v>446</v>
      </c>
      <c r="AD808" t="s">
        <v>32</v>
      </c>
      <c r="AE808">
        <v>5</v>
      </c>
      <c r="AF808">
        <v>3640</v>
      </c>
      <c r="AG808" t="s">
        <v>1906</v>
      </c>
      <c r="AH808" t="s">
        <v>33</v>
      </c>
      <c r="AI808" t="s">
        <v>33</v>
      </c>
      <c r="AJ808" t="s">
        <v>33</v>
      </c>
    </row>
    <row r="809" spans="1:36" x14ac:dyDescent="0.25">
      <c r="A809">
        <v>13659</v>
      </c>
      <c r="B809" t="s">
        <v>8632</v>
      </c>
      <c r="C809" t="s">
        <v>5204</v>
      </c>
      <c r="D809" t="s">
        <v>8633</v>
      </c>
      <c r="E809" t="s">
        <v>1841</v>
      </c>
      <c r="F809" t="s">
        <v>27</v>
      </c>
      <c r="G809" t="s">
        <v>33</v>
      </c>
      <c r="H809">
        <v>-0.15</v>
      </c>
      <c r="I809" t="s">
        <v>5138</v>
      </c>
      <c r="J809">
        <v>1</v>
      </c>
      <c r="K809">
        <v>97</v>
      </c>
      <c r="L809" s="1" t="s">
        <v>8634</v>
      </c>
      <c r="M809" t="s">
        <v>1842</v>
      </c>
      <c r="N809">
        <v>3</v>
      </c>
      <c r="O809">
        <v>24</v>
      </c>
      <c r="P809">
        <v>125</v>
      </c>
      <c r="Q809" t="s">
        <v>33</v>
      </c>
      <c r="R809" t="s">
        <v>216</v>
      </c>
      <c r="S809">
        <v>1975</v>
      </c>
      <c r="T809">
        <v>2</v>
      </c>
      <c r="U809">
        <v>10</v>
      </c>
      <c r="V809" t="s">
        <v>30</v>
      </c>
      <c r="W809" t="s">
        <v>30</v>
      </c>
      <c r="X809" t="s">
        <v>30</v>
      </c>
      <c r="Y809">
        <v>10</v>
      </c>
      <c r="Z809">
        <v>2</v>
      </c>
      <c r="AA809" t="s">
        <v>1978</v>
      </c>
      <c r="AB809" t="s">
        <v>1979</v>
      </c>
      <c r="AC809" t="s">
        <v>223</v>
      </c>
      <c r="AD809" t="s">
        <v>30</v>
      </c>
      <c r="AE809">
        <v>1</v>
      </c>
      <c r="AF809">
        <v>1950</v>
      </c>
      <c r="AG809" t="s">
        <v>33</v>
      </c>
      <c r="AH809" t="s">
        <v>33</v>
      </c>
      <c r="AI809" t="s">
        <v>33</v>
      </c>
      <c r="AJ809" t="s">
        <v>33</v>
      </c>
    </row>
    <row r="810" spans="1:36" x14ac:dyDescent="0.25">
      <c r="A810">
        <v>13660</v>
      </c>
      <c r="B810" t="s">
        <v>8635</v>
      </c>
      <c r="C810" t="s">
        <v>5136</v>
      </c>
      <c r="D810" t="s">
        <v>8636</v>
      </c>
      <c r="E810" t="s">
        <v>1843</v>
      </c>
      <c r="F810" t="s">
        <v>27</v>
      </c>
      <c r="G810" t="s">
        <v>27</v>
      </c>
      <c r="H810" t="s">
        <v>33</v>
      </c>
      <c r="I810" t="s">
        <v>5138</v>
      </c>
      <c r="J810">
        <v>3</v>
      </c>
      <c r="K810">
        <v>8</v>
      </c>
      <c r="L810" s="1" t="s">
        <v>8637</v>
      </c>
      <c r="M810" t="s">
        <v>1844</v>
      </c>
      <c r="N810">
        <v>5</v>
      </c>
      <c r="O810">
        <v>30</v>
      </c>
      <c r="P810">
        <v>123</v>
      </c>
      <c r="Q810" t="s">
        <v>33</v>
      </c>
      <c r="R810" t="s">
        <v>186</v>
      </c>
      <c r="S810">
        <v>1990</v>
      </c>
      <c r="T810">
        <v>2</v>
      </c>
      <c r="U810">
        <v>13</v>
      </c>
      <c r="V810" t="s">
        <v>30</v>
      </c>
      <c r="W810" t="s">
        <v>30</v>
      </c>
      <c r="X810" t="s">
        <v>30</v>
      </c>
      <c r="Y810">
        <v>10</v>
      </c>
      <c r="Z810">
        <v>2</v>
      </c>
      <c r="AA810" t="s">
        <v>8638</v>
      </c>
      <c r="AB810" t="s">
        <v>60</v>
      </c>
      <c r="AC810" t="s">
        <v>217</v>
      </c>
      <c r="AD810" t="s">
        <v>30</v>
      </c>
      <c r="AE810">
        <v>8</v>
      </c>
      <c r="AF810">
        <v>1820</v>
      </c>
      <c r="AG810" t="s">
        <v>8639</v>
      </c>
      <c r="AH810" t="s">
        <v>33</v>
      </c>
      <c r="AI810" t="s">
        <v>33</v>
      </c>
      <c r="AJ810" t="s">
        <v>33</v>
      </c>
    </row>
    <row r="811" spans="1:36" x14ac:dyDescent="0.25">
      <c r="A811">
        <v>13661</v>
      </c>
      <c r="B811" t="s">
        <v>8640</v>
      </c>
      <c r="C811" t="s">
        <v>5136</v>
      </c>
      <c r="D811" t="s">
        <v>8641</v>
      </c>
      <c r="E811" t="s">
        <v>1846</v>
      </c>
      <c r="F811" t="s">
        <v>27</v>
      </c>
      <c r="G811" t="s">
        <v>27</v>
      </c>
      <c r="H811" t="s">
        <v>33</v>
      </c>
      <c r="I811" t="s">
        <v>5138</v>
      </c>
      <c r="J811">
        <v>3</v>
      </c>
      <c r="K811">
        <v>8</v>
      </c>
      <c r="L811" s="1" t="s">
        <v>8642</v>
      </c>
      <c r="M811" t="s">
        <v>1844</v>
      </c>
      <c r="N811">
        <v>5</v>
      </c>
      <c r="O811">
        <v>30</v>
      </c>
      <c r="P811">
        <v>123</v>
      </c>
      <c r="Q811" t="s">
        <v>33</v>
      </c>
      <c r="R811" t="s">
        <v>153</v>
      </c>
      <c r="S811">
        <v>1988</v>
      </c>
      <c r="T811">
        <v>2</v>
      </c>
      <c r="U811">
        <v>13</v>
      </c>
      <c r="V811" t="s">
        <v>30</v>
      </c>
      <c r="W811" t="s">
        <v>30</v>
      </c>
      <c r="X811" t="s">
        <v>30</v>
      </c>
      <c r="Y811">
        <v>10</v>
      </c>
      <c r="Z811">
        <v>2</v>
      </c>
      <c r="AA811" t="s">
        <v>8643</v>
      </c>
      <c r="AB811" t="s">
        <v>60</v>
      </c>
      <c r="AC811" t="s">
        <v>187</v>
      </c>
      <c r="AD811" t="s">
        <v>32</v>
      </c>
      <c r="AE811">
        <v>8</v>
      </c>
      <c r="AF811">
        <v>1820</v>
      </c>
      <c r="AG811" t="s">
        <v>2357</v>
      </c>
      <c r="AH811" t="s">
        <v>33</v>
      </c>
      <c r="AI811" t="s">
        <v>33</v>
      </c>
      <c r="AJ811" t="s">
        <v>33</v>
      </c>
    </row>
    <row r="812" spans="1:36" x14ac:dyDescent="0.25">
      <c r="A812">
        <v>13662</v>
      </c>
      <c r="B812" t="s">
        <v>8644</v>
      </c>
      <c r="C812" t="s">
        <v>5204</v>
      </c>
      <c r="D812" t="s">
        <v>8645</v>
      </c>
      <c r="E812" t="s">
        <v>1847</v>
      </c>
      <c r="F812" t="s">
        <v>27</v>
      </c>
      <c r="G812" t="s">
        <v>33</v>
      </c>
      <c r="H812">
        <v>-0.15</v>
      </c>
      <c r="I812" t="s">
        <v>5138</v>
      </c>
      <c r="J812">
        <v>1</v>
      </c>
      <c r="K812">
        <v>89</v>
      </c>
      <c r="L812" s="1" t="s">
        <v>8646</v>
      </c>
      <c r="M812" t="s">
        <v>1848</v>
      </c>
      <c r="N812">
        <v>3</v>
      </c>
      <c r="O812">
        <v>24</v>
      </c>
      <c r="P812">
        <v>125</v>
      </c>
      <c r="Q812">
        <v>1</v>
      </c>
      <c r="R812" t="s">
        <v>41</v>
      </c>
      <c r="S812">
        <v>1975</v>
      </c>
      <c r="T812">
        <v>2</v>
      </c>
      <c r="U812">
        <v>10</v>
      </c>
      <c r="V812" t="s">
        <v>30</v>
      </c>
      <c r="W812" t="s">
        <v>30</v>
      </c>
      <c r="X812" t="s">
        <v>30</v>
      </c>
      <c r="Y812">
        <v>10</v>
      </c>
      <c r="Z812">
        <v>1</v>
      </c>
      <c r="AA812" t="s">
        <v>8647</v>
      </c>
      <c r="AB812" t="s">
        <v>8648</v>
      </c>
      <c r="AC812" t="s">
        <v>42</v>
      </c>
      <c r="AD812" t="s">
        <v>30</v>
      </c>
      <c r="AE812">
        <v>1</v>
      </c>
      <c r="AF812">
        <v>1560</v>
      </c>
      <c r="AG812" t="s">
        <v>33</v>
      </c>
      <c r="AH812" t="s">
        <v>33</v>
      </c>
      <c r="AI812" t="s">
        <v>33</v>
      </c>
      <c r="AJ812" t="s">
        <v>33</v>
      </c>
    </row>
    <row r="813" spans="1:36" x14ac:dyDescent="0.25">
      <c r="A813">
        <v>13663</v>
      </c>
      <c r="B813" t="s">
        <v>8649</v>
      </c>
      <c r="C813" t="s">
        <v>5130</v>
      </c>
      <c r="D813" t="s">
        <v>8650</v>
      </c>
      <c r="E813" t="s">
        <v>1849</v>
      </c>
      <c r="F813" t="s">
        <v>27</v>
      </c>
      <c r="G813" t="s">
        <v>27</v>
      </c>
      <c r="H813">
        <v>0.05</v>
      </c>
      <c r="I813" t="s">
        <v>5199</v>
      </c>
      <c r="J813">
        <v>2</v>
      </c>
      <c r="K813">
        <v>15</v>
      </c>
      <c r="L813" s="1" t="s">
        <v>8651</v>
      </c>
      <c r="M813" t="s">
        <v>1850</v>
      </c>
      <c r="N813">
        <v>3</v>
      </c>
      <c r="O813">
        <v>35</v>
      </c>
      <c r="P813">
        <v>119</v>
      </c>
      <c r="Q813">
        <v>1</v>
      </c>
      <c r="R813" t="s">
        <v>41</v>
      </c>
      <c r="S813">
        <v>1963</v>
      </c>
      <c r="T813">
        <v>1</v>
      </c>
      <c r="U813">
        <v>12</v>
      </c>
      <c r="V813" t="s">
        <v>30</v>
      </c>
      <c r="W813" t="s">
        <v>30</v>
      </c>
      <c r="X813" t="s">
        <v>30</v>
      </c>
      <c r="Y813">
        <v>10</v>
      </c>
      <c r="Z813">
        <v>5</v>
      </c>
      <c r="AA813" t="s">
        <v>8652</v>
      </c>
      <c r="AB813" t="s">
        <v>33</v>
      </c>
      <c r="AC813" t="s">
        <v>42</v>
      </c>
      <c r="AD813" t="s">
        <v>166</v>
      </c>
      <c r="AE813">
        <v>3</v>
      </c>
      <c r="AF813">
        <v>3120</v>
      </c>
      <c r="AG813" t="s">
        <v>33</v>
      </c>
      <c r="AH813" t="s">
        <v>33</v>
      </c>
      <c r="AI813" t="s">
        <v>33</v>
      </c>
      <c r="AJ813" t="s">
        <v>33</v>
      </c>
    </row>
    <row r="814" spans="1:36" x14ac:dyDescent="0.25">
      <c r="A814">
        <v>13664</v>
      </c>
      <c r="B814" t="s">
        <v>8653</v>
      </c>
      <c r="C814" t="s">
        <v>5204</v>
      </c>
      <c r="D814" t="s">
        <v>8654</v>
      </c>
      <c r="E814" t="s">
        <v>1851</v>
      </c>
      <c r="F814" t="s">
        <v>27</v>
      </c>
      <c r="G814" t="s">
        <v>33</v>
      </c>
      <c r="H814">
        <v>-0.15</v>
      </c>
      <c r="I814" t="s">
        <v>5138</v>
      </c>
      <c r="J814">
        <v>1</v>
      </c>
      <c r="K814">
        <v>100</v>
      </c>
      <c r="L814" s="1" t="s">
        <v>8655</v>
      </c>
      <c r="M814" t="s">
        <v>1852</v>
      </c>
      <c r="N814">
        <v>3</v>
      </c>
      <c r="O814">
        <v>33</v>
      </c>
      <c r="P814">
        <v>125</v>
      </c>
      <c r="Q814">
        <v>1</v>
      </c>
      <c r="R814" t="s">
        <v>249</v>
      </c>
      <c r="S814">
        <v>1975</v>
      </c>
      <c r="T814">
        <v>1</v>
      </c>
      <c r="U814">
        <v>6</v>
      </c>
      <c r="V814" t="s">
        <v>30</v>
      </c>
      <c r="W814" t="s">
        <v>30</v>
      </c>
      <c r="X814" t="s">
        <v>30</v>
      </c>
      <c r="Y814">
        <v>10</v>
      </c>
      <c r="Z814" t="s">
        <v>33</v>
      </c>
      <c r="AA814" t="s">
        <v>8656</v>
      </c>
      <c r="AB814" t="s">
        <v>8657</v>
      </c>
      <c r="AC814" t="s">
        <v>251</v>
      </c>
      <c r="AD814" t="s">
        <v>32</v>
      </c>
      <c r="AE814">
        <v>1</v>
      </c>
      <c r="AF814">
        <v>1170</v>
      </c>
      <c r="AG814" t="s">
        <v>33</v>
      </c>
      <c r="AH814" t="s">
        <v>27</v>
      </c>
      <c r="AI814" t="s">
        <v>33</v>
      </c>
      <c r="AJ814" t="s">
        <v>33</v>
      </c>
    </row>
    <row r="815" spans="1:36" x14ac:dyDescent="0.25">
      <c r="A815">
        <v>13665</v>
      </c>
      <c r="B815" t="s">
        <v>8658</v>
      </c>
      <c r="C815" t="s">
        <v>5204</v>
      </c>
      <c r="D815" t="s">
        <v>8659</v>
      </c>
      <c r="E815" t="s">
        <v>1854</v>
      </c>
      <c r="F815" t="s">
        <v>27</v>
      </c>
      <c r="G815" t="s">
        <v>33</v>
      </c>
      <c r="H815">
        <v>-0.15</v>
      </c>
      <c r="I815" t="s">
        <v>5138</v>
      </c>
      <c r="J815">
        <v>1</v>
      </c>
      <c r="K815">
        <v>88</v>
      </c>
      <c r="L815" s="1" t="s">
        <v>8660</v>
      </c>
      <c r="M815" t="s">
        <v>1855</v>
      </c>
      <c r="N815">
        <v>3</v>
      </c>
      <c r="O815">
        <v>33</v>
      </c>
      <c r="P815">
        <v>125</v>
      </c>
      <c r="Q815" t="s">
        <v>33</v>
      </c>
      <c r="R815" t="s">
        <v>75</v>
      </c>
      <c r="S815">
        <v>1975</v>
      </c>
      <c r="T815">
        <v>1</v>
      </c>
      <c r="U815">
        <v>6</v>
      </c>
      <c r="V815" t="s">
        <v>30</v>
      </c>
      <c r="W815" t="s">
        <v>30</v>
      </c>
      <c r="X815" t="s">
        <v>30</v>
      </c>
      <c r="Y815">
        <v>10</v>
      </c>
      <c r="Z815">
        <v>1</v>
      </c>
      <c r="AA815" t="s">
        <v>1994</v>
      </c>
      <c r="AB815" t="s">
        <v>8661</v>
      </c>
      <c r="AC815" t="s">
        <v>76</v>
      </c>
      <c r="AD815" t="s">
        <v>32</v>
      </c>
      <c r="AE815">
        <v>1</v>
      </c>
      <c r="AF815">
        <v>1170</v>
      </c>
      <c r="AG815" t="s">
        <v>33</v>
      </c>
      <c r="AH815" t="s">
        <v>27</v>
      </c>
      <c r="AI815" t="s">
        <v>33</v>
      </c>
      <c r="AJ815" t="s">
        <v>33</v>
      </c>
    </row>
    <row r="816" spans="1:36" x14ac:dyDescent="0.25">
      <c r="A816">
        <v>13666</v>
      </c>
      <c r="B816" t="s">
        <v>8662</v>
      </c>
      <c r="C816" t="s">
        <v>5204</v>
      </c>
      <c r="D816" t="s">
        <v>8663</v>
      </c>
      <c r="E816" t="s">
        <v>1858</v>
      </c>
      <c r="F816" t="s">
        <v>27</v>
      </c>
      <c r="G816" t="s">
        <v>33</v>
      </c>
      <c r="H816">
        <v>-0.15</v>
      </c>
      <c r="I816" t="s">
        <v>5138</v>
      </c>
      <c r="J816">
        <v>1</v>
      </c>
      <c r="K816">
        <v>97</v>
      </c>
      <c r="L816" s="1" t="s">
        <v>8664</v>
      </c>
      <c r="M816" t="s">
        <v>1859</v>
      </c>
      <c r="N816">
        <v>3</v>
      </c>
      <c r="O816">
        <v>33</v>
      </c>
      <c r="P816">
        <v>125</v>
      </c>
      <c r="Q816" t="s">
        <v>33</v>
      </c>
      <c r="R816" t="s">
        <v>216</v>
      </c>
      <c r="S816">
        <v>1975</v>
      </c>
      <c r="T816">
        <v>3</v>
      </c>
      <c r="U816">
        <v>6</v>
      </c>
      <c r="V816" t="s">
        <v>30</v>
      </c>
      <c r="W816" t="s">
        <v>30</v>
      </c>
      <c r="X816" t="s">
        <v>30</v>
      </c>
      <c r="Y816">
        <v>10</v>
      </c>
      <c r="Z816">
        <v>1</v>
      </c>
      <c r="AA816" t="s">
        <v>8665</v>
      </c>
      <c r="AB816" t="s">
        <v>8666</v>
      </c>
      <c r="AC816" t="s">
        <v>223</v>
      </c>
      <c r="AD816" t="s">
        <v>30</v>
      </c>
      <c r="AE816">
        <v>1</v>
      </c>
      <c r="AF816">
        <v>1560</v>
      </c>
      <c r="AG816" t="s">
        <v>33</v>
      </c>
      <c r="AH816" t="s">
        <v>33</v>
      </c>
      <c r="AI816">
        <v>106</v>
      </c>
      <c r="AJ816" t="s">
        <v>33</v>
      </c>
    </row>
    <row r="817" spans="1:36" x14ac:dyDescent="0.25">
      <c r="A817">
        <v>13667</v>
      </c>
      <c r="B817" t="s">
        <v>8667</v>
      </c>
      <c r="C817" t="s">
        <v>5130</v>
      </c>
      <c r="D817" t="s">
        <v>8668</v>
      </c>
      <c r="E817" t="s">
        <v>1861</v>
      </c>
      <c r="F817" t="s">
        <v>27</v>
      </c>
      <c r="G817" t="s">
        <v>27</v>
      </c>
      <c r="H817">
        <v>-0.05</v>
      </c>
      <c r="I817" t="s">
        <v>5138</v>
      </c>
      <c r="J817">
        <v>1</v>
      </c>
      <c r="K817">
        <v>1</v>
      </c>
      <c r="L817" s="1" t="s">
        <v>8669</v>
      </c>
      <c r="M817" t="s">
        <v>1862</v>
      </c>
      <c r="N817">
        <v>1</v>
      </c>
      <c r="O817">
        <v>24</v>
      </c>
      <c r="P817">
        <v>101</v>
      </c>
      <c r="Q817" t="s">
        <v>33</v>
      </c>
      <c r="R817" t="s">
        <v>532</v>
      </c>
      <c r="S817">
        <v>1975</v>
      </c>
      <c r="T817">
        <v>2</v>
      </c>
      <c r="U817">
        <v>8</v>
      </c>
      <c r="V817" t="s">
        <v>30</v>
      </c>
      <c r="W817" t="s">
        <v>30</v>
      </c>
      <c r="X817" t="s">
        <v>30</v>
      </c>
      <c r="Y817">
        <v>10</v>
      </c>
      <c r="Z817">
        <v>1</v>
      </c>
      <c r="AA817" t="s">
        <v>8670</v>
      </c>
      <c r="AB817" t="s">
        <v>60</v>
      </c>
      <c r="AC817" t="s">
        <v>6048</v>
      </c>
      <c r="AD817" t="s">
        <v>30</v>
      </c>
      <c r="AE817">
        <v>3</v>
      </c>
      <c r="AF817">
        <v>4160</v>
      </c>
      <c r="AG817" t="s">
        <v>33</v>
      </c>
      <c r="AH817" t="s">
        <v>33</v>
      </c>
      <c r="AI817" t="s">
        <v>33</v>
      </c>
      <c r="AJ817" t="s">
        <v>33</v>
      </c>
    </row>
    <row r="818" spans="1:36" x14ac:dyDescent="0.25">
      <c r="A818">
        <v>13668</v>
      </c>
      <c r="B818" t="s">
        <v>8671</v>
      </c>
      <c r="C818" t="s">
        <v>5204</v>
      </c>
      <c r="D818" t="s">
        <v>8672</v>
      </c>
      <c r="E818" t="s">
        <v>1863</v>
      </c>
      <c r="F818" t="s">
        <v>27</v>
      </c>
      <c r="G818" t="s">
        <v>27</v>
      </c>
      <c r="H818">
        <v>-0.05</v>
      </c>
      <c r="I818" t="s">
        <v>5138</v>
      </c>
      <c r="J818">
        <v>1</v>
      </c>
      <c r="K818">
        <v>1</v>
      </c>
      <c r="L818" s="1" t="s">
        <v>8673</v>
      </c>
      <c r="M818" t="s">
        <v>1864</v>
      </c>
      <c r="N818">
        <v>1</v>
      </c>
      <c r="O818">
        <v>24</v>
      </c>
      <c r="P818">
        <v>109</v>
      </c>
      <c r="Q818" t="s">
        <v>33</v>
      </c>
      <c r="R818" t="s">
        <v>153</v>
      </c>
      <c r="S818">
        <v>1965</v>
      </c>
      <c r="T818">
        <v>2</v>
      </c>
      <c r="U818">
        <v>10</v>
      </c>
      <c r="V818" t="s">
        <v>30</v>
      </c>
      <c r="W818" t="s">
        <v>30</v>
      </c>
      <c r="X818" t="s">
        <v>30</v>
      </c>
      <c r="Y818">
        <v>10</v>
      </c>
      <c r="Z818">
        <v>1</v>
      </c>
      <c r="AA818" t="s">
        <v>8674</v>
      </c>
      <c r="AB818" t="s">
        <v>60</v>
      </c>
      <c r="AC818" t="s">
        <v>187</v>
      </c>
      <c r="AD818" t="s">
        <v>38</v>
      </c>
      <c r="AE818">
        <v>3</v>
      </c>
      <c r="AF818">
        <v>4940</v>
      </c>
      <c r="AG818" t="s">
        <v>33</v>
      </c>
      <c r="AH818" t="s">
        <v>33</v>
      </c>
      <c r="AI818" t="s">
        <v>33</v>
      </c>
      <c r="AJ818" t="s">
        <v>33</v>
      </c>
    </row>
    <row r="819" spans="1:36" x14ac:dyDescent="0.25">
      <c r="A819">
        <v>13669</v>
      </c>
      <c r="B819" t="s">
        <v>8675</v>
      </c>
      <c r="C819" t="s">
        <v>5130</v>
      </c>
      <c r="D819" t="s">
        <v>8676</v>
      </c>
      <c r="E819" t="s">
        <v>1865</v>
      </c>
      <c r="F819" t="s">
        <v>27</v>
      </c>
      <c r="G819" t="s">
        <v>27</v>
      </c>
      <c r="H819">
        <v>-0.05</v>
      </c>
      <c r="I819" t="s">
        <v>5199</v>
      </c>
      <c r="J819">
        <v>1</v>
      </c>
      <c r="K819">
        <v>1</v>
      </c>
      <c r="L819" s="1" t="s">
        <v>8677</v>
      </c>
      <c r="M819" t="s">
        <v>1102</v>
      </c>
      <c r="N819">
        <v>1</v>
      </c>
      <c r="O819">
        <v>26</v>
      </c>
      <c r="P819">
        <v>101</v>
      </c>
      <c r="Q819" t="s">
        <v>33</v>
      </c>
      <c r="R819" t="s">
        <v>153</v>
      </c>
      <c r="S819">
        <v>1960</v>
      </c>
      <c r="T819">
        <v>1</v>
      </c>
      <c r="U819">
        <v>3</v>
      </c>
      <c r="V819" t="s">
        <v>30</v>
      </c>
      <c r="W819" t="s">
        <v>30</v>
      </c>
      <c r="X819" t="s">
        <v>30</v>
      </c>
      <c r="Y819">
        <v>10</v>
      </c>
      <c r="Z819" t="s">
        <v>33</v>
      </c>
      <c r="AA819" t="s">
        <v>8678</v>
      </c>
      <c r="AB819" t="s">
        <v>60</v>
      </c>
      <c r="AC819" t="s">
        <v>187</v>
      </c>
      <c r="AD819" t="s">
        <v>30</v>
      </c>
      <c r="AE819">
        <v>3</v>
      </c>
      <c r="AF819">
        <v>4940</v>
      </c>
      <c r="AG819" t="s">
        <v>33</v>
      </c>
      <c r="AH819" t="s">
        <v>33</v>
      </c>
      <c r="AI819" t="s">
        <v>33</v>
      </c>
      <c r="AJ819" t="s">
        <v>33</v>
      </c>
    </row>
    <row r="820" spans="1:36" x14ac:dyDescent="0.25">
      <c r="A820">
        <v>13670</v>
      </c>
      <c r="B820" t="s">
        <v>8679</v>
      </c>
      <c r="C820" t="s">
        <v>5130</v>
      </c>
      <c r="D820" t="s">
        <v>8680</v>
      </c>
      <c r="E820" t="s">
        <v>1866</v>
      </c>
      <c r="F820" t="s">
        <v>27</v>
      </c>
      <c r="G820" t="s">
        <v>27</v>
      </c>
      <c r="H820">
        <v>-0.05</v>
      </c>
      <c r="I820" t="s">
        <v>5138</v>
      </c>
      <c r="J820">
        <v>1</v>
      </c>
      <c r="K820">
        <v>1</v>
      </c>
      <c r="L820" s="1" t="s">
        <v>8681</v>
      </c>
      <c r="M820" t="s">
        <v>919</v>
      </c>
      <c r="N820">
        <v>1</v>
      </c>
      <c r="O820">
        <v>24</v>
      </c>
      <c r="P820">
        <v>101</v>
      </c>
      <c r="Q820" t="s">
        <v>33</v>
      </c>
      <c r="R820" t="s">
        <v>186</v>
      </c>
      <c r="S820">
        <v>1984</v>
      </c>
      <c r="T820">
        <v>2</v>
      </c>
      <c r="U820">
        <v>8</v>
      </c>
      <c r="V820" t="s">
        <v>30</v>
      </c>
      <c r="W820" t="s">
        <v>30</v>
      </c>
      <c r="X820" t="s">
        <v>30</v>
      </c>
      <c r="Y820">
        <v>10</v>
      </c>
      <c r="Z820">
        <v>1</v>
      </c>
      <c r="AA820" t="s">
        <v>2003</v>
      </c>
      <c r="AB820" t="s">
        <v>60</v>
      </c>
      <c r="AC820" t="s">
        <v>217</v>
      </c>
      <c r="AD820" t="s">
        <v>30</v>
      </c>
      <c r="AE820">
        <v>3</v>
      </c>
      <c r="AF820">
        <v>4160</v>
      </c>
      <c r="AG820" t="s">
        <v>8682</v>
      </c>
      <c r="AH820" t="s">
        <v>33</v>
      </c>
      <c r="AI820" t="s">
        <v>33</v>
      </c>
      <c r="AJ820" t="s">
        <v>33</v>
      </c>
    </row>
    <row r="821" spans="1:36" x14ac:dyDescent="0.25">
      <c r="A821">
        <v>13671</v>
      </c>
      <c r="B821" t="s">
        <v>8683</v>
      </c>
      <c r="C821" t="s">
        <v>5136</v>
      </c>
      <c r="D821" t="s">
        <v>8684</v>
      </c>
      <c r="E821" t="s">
        <v>8685</v>
      </c>
      <c r="F821" t="s">
        <v>27</v>
      </c>
      <c r="G821" t="s">
        <v>27</v>
      </c>
      <c r="H821">
        <v>-0.05</v>
      </c>
      <c r="I821" t="s">
        <v>5138</v>
      </c>
      <c r="J821">
        <v>3</v>
      </c>
      <c r="K821">
        <v>6</v>
      </c>
      <c r="L821" s="1" t="s">
        <v>8686</v>
      </c>
      <c r="M821" t="s">
        <v>8687</v>
      </c>
      <c r="N821">
        <v>5</v>
      </c>
      <c r="O821">
        <v>24</v>
      </c>
      <c r="P821">
        <v>123</v>
      </c>
      <c r="Q821" t="s">
        <v>33</v>
      </c>
      <c r="R821" t="s">
        <v>243</v>
      </c>
      <c r="S821">
        <v>1977</v>
      </c>
      <c r="T821">
        <v>1</v>
      </c>
      <c r="U821">
        <v>13</v>
      </c>
      <c r="V821" t="s">
        <v>30</v>
      </c>
      <c r="W821" t="s">
        <v>30</v>
      </c>
      <c r="X821" t="s">
        <v>30</v>
      </c>
      <c r="Y821">
        <v>10</v>
      </c>
      <c r="Z821">
        <v>1</v>
      </c>
      <c r="AA821" t="s">
        <v>8688</v>
      </c>
      <c r="AB821" t="s">
        <v>60</v>
      </c>
      <c r="AC821" t="s">
        <v>154</v>
      </c>
      <c r="AD821" t="s">
        <v>30</v>
      </c>
      <c r="AE821">
        <v>3</v>
      </c>
      <c r="AF821">
        <v>4160</v>
      </c>
      <c r="AG821" t="s">
        <v>33</v>
      </c>
      <c r="AH821" t="s">
        <v>27</v>
      </c>
      <c r="AI821" t="s">
        <v>33</v>
      </c>
      <c r="AJ821" t="s">
        <v>33</v>
      </c>
    </row>
    <row r="822" spans="1:36" x14ac:dyDescent="0.25">
      <c r="A822">
        <v>13672</v>
      </c>
      <c r="B822" t="s">
        <v>8689</v>
      </c>
      <c r="C822" t="s">
        <v>5136</v>
      </c>
      <c r="D822" t="s">
        <v>8690</v>
      </c>
      <c r="E822" t="s">
        <v>8691</v>
      </c>
      <c r="F822" t="s">
        <v>27</v>
      </c>
      <c r="G822" t="s">
        <v>27</v>
      </c>
      <c r="H822">
        <v>-0.05</v>
      </c>
      <c r="I822" t="s">
        <v>5138</v>
      </c>
      <c r="J822">
        <v>3</v>
      </c>
      <c r="K822">
        <v>6</v>
      </c>
      <c r="L822" s="1" t="s">
        <v>8692</v>
      </c>
      <c r="M822" t="s">
        <v>8693</v>
      </c>
      <c r="N822">
        <v>5</v>
      </c>
      <c r="O822">
        <v>24</v>
      </c>
      <c r="P822">
        <v>123</v>
      </c>
      <c r="Q822" t="s">
        <v>33</v>
      </c>
      <c r="R822" t="s">
        <v>243</v>
      </c>
      <c r="S822">
        <v>1989</v>
      </c>
      <c r="T822">
        <v>1</v>
      </c>
      <c r="U822">
        <v>13</v>
      </c>
      <c r="V822" t="s">
        <v>30</v>
      </c>
      <c r="W822" t="s">
        <v>30</v>
      </c>
      <c r="X822" t="s">
        <v>30</v>
      </c>
      <c r="Y822">
        <v>10</v>
      </c>
      <c r="Z822">
        <v>1</v>
      </c>
      <c r="AA822" t="s">
        <v>8694</v>
      </c>
      <c r="AB822" t="s">
        <v>60</v>
      </c>
      <c r="AC822" t="s">
        <v>154</v>
      </c>
      <c r="AD822" t="s">
        <v>30</v>
      </c>
      <c r="AE822">
        <v>3</v>
      </c>
      <c r="AF822">
        <v>4160</v>
      </c>
      <c r="AG822" t="s">
        <v>8695</v>
      </c>
      <c r="AH822" t="s">
        <v>27</v>
      </c>
      <c r="AI822" t="s">
        <v>33</v>
      </c>
      <c r="AJ822" t="s">
        <v>33</v>
      </c>
    </row>
    <row r="823" spans="1:36" x14ac:dyDescent="0.25">
      <c r="A823">
        <v>13673</v>
      </c>
      <c r="B823" t="s">
        <v>8696</v>
      </c>
      <c r="C823" t="s">
        <v>5204</v>
      </c>
      <c r="D823" t="s">
        <v>8697</v>
      </c>
      <c r="E823" t="s">
        <v>1868</v>
      </c>
      <c r="F823" t="s">
        <v>27</v>
      </c>
      <c r="G823" t="s">
        <v>27</v>
      </c>
      <c r="H823">
        <v>-0.05</v>
      </c>
      <c r="I823" t="s">
        <v>5138</v>
      </c>
      <c r="J823">
        <v>1</v>
      </c>
      <c r="K823">
        <v>1</v>
      </c>
      <c r="L823" s="1" t="s">
        <v>8698</v>
      </c>
      <c r="M823" t="s">
        <v>1869</v>
      </c>
      <c r="N823">
        <v>1</v>
      </c>
      <c r="O823">
        <v>24</v>
      </c>
      <c r="P823">
        <v>109</v>
      </c>
      <c r="Q823" t="s">
        <v>33</v>
      </c>
      <c r="R823" t="s">
        <v>557</v>
      </c>
      <c r="S823">
        <v>1967</v>
      </c>
      <c r="T823">
        <v>2</v>
      </c>
      <c r="U823">
        <v>10</v>
      </c>
      <c r="V823" t="s">
        <v>30</v>
      </c>
      <c r="W823" t="s">
        <v>30</v>
      </c>
      <c r="X823" t="s">
        <v>30</v>
      </c>
      <c r="Y823">
        <v>10</v>
      </c>
      <c r="Z823">
        <v>1</v>
      </c>
      <c r="AA823" t="s">
        <v>8699</v>
      </c>
      <c r="AB823" t="s">
        <v>60</v>
      </c>
      <c r="AC823" t="s">
        <v>542</v>
      </c>
      <c r="AD823" t="s">
        <v>32</v>
      </c>
      <c r="AE823">
        <v>3</v>
      </c>
      <c r="AF823">
        <v>4940</v>
      </c>
      <c r="AG823" t="s">
        <v>33</v>
      </c>
      <c r="AH823" t="s">
        <v>33</v>
      </c>
      <c r="AI823" t="s">
        <v>33</v>
      </c>
      <c r="AJ823" t="s">
        <v>33</v>
      </c>
    </row>
    <row r="824" spans="1:36" x14ac:dyDescent="0.25">
      <c r="A824">
        <v>13674</v>
      </c>
      <c r="B824" t="s">
        <v>8700</v>
      </c>
      <c r="C824" t="s">
        <v>5130</v>
      </c>
      <c r="D824" t="s">
        <v>8701</v>
      </c>
      <c r="E824" t="s">
        <v>1870</v>
      </c>
      <c r="F824" t="s">
        <v>27</v>
      </c>
      <c r="G824" t="s">
        <v>27</v>
      </c>
      <c r="H824">
        <v>-0.05</v>
      </c>
      <c r="I824" t="s">
        <v>5138</v>
      </c>
      <c r="J824">
        <v>1</v>
      </c>
      <c r="K824">
        <v>1</v>
      </c>
      <c r="L824" s="1" t="s">
        <v>8702</v>
      </c>
      <c r="M824" t="s">
        <v>1871</v>
      </c>
      <c r="N824">
        <v>1</v>
      </c>
      <c r="O824">
        <v>24</v>
      </c>
      <c r="P824">
        <v>109</v>
      </c>
      <c r="Q824" t="s">
        <v>33</v>
      </c>
      <c r="R824" t="s">
        <v>186</v>
      </c>
      <c r="S824">
        <v>1971</v>
      </c>
      <c r="T824">
        <v>2</v>
      </c>
      <c r="U824">
        <v>10</v>
      </c>
      <c r="V824" t="s">
        <v>30</v>
      </c>
      <c r="W824" t="s">
        <v>30</v>
      </c>
      <c r="X824" t="s">
        <v>30</v>
      </c>
      <c r="Y824">
        <v>10</v>
      </c>
      <c r="Z824">
        <v>1</v>
      </c>
      <c r="AA824" t="s">
        <v>8703</v>
      </c>
      <c r="AB824" t="s">
        <v>60</v>
      </c>
      <c r="AC824" t="s">
        <v>217</v>
      </c>
      <c r="AD824" t="s">
        <v>43</v>
      </c>
      <c r="AE824">
        <v>3</v>
      </c>
      <c r="AF824">
        <v>4160</v>
      </c>
      <c r="AG824" t="s">
        <v>8704</v>
      </c>
      <c r="AH824" t="s">
        <v>33</v>
      </c>
      <c r="AI824" t="s">
        <v>33</v>
      </c>
      <c r="AJ824" t="s">
        <v>33</v>
      </c>
    </row>
    <row r="825" spans="1:36" x14ac:dyDescent="0.25">
      <c r="A825">
        <v>13675</v>
      </c>
      <c r="B825" t="s">
        <v>8705</v>
      </c>
      <c r="C825" t="s">
        <v>5130</v>
      </c>
      <c r="D825" t="s">
        <v>8706</v>
      </c>
      <c r="E825" t="s">
        <v>1873</v>
      </c>
      <c r="F825" t="s">
        <v>27</v>
      </c>
      <c r="G825" t="s">
        <v>27</v>
      </c>
      <c r="H825">
        <v>-0.05</v>
      </c>
      <c r="I825" t="s">
        <v>5138</v>
      </c>
      <c r="J825">
        <v>1</v>
      </c>
      <c r="K825">
        <v>1</v>
      </c>
      <c r="L825" s="1" t="s">
        <v>8707</v>
      </c>
      <c r="M825" t="s">
        <v>1874</v>
      </c>
      <c r="N825">
        <v>1</v>
      </c>
      <c r="O825">
        <v>24</v>
      </c>
      <c r="P825">
        <v>101</v>
      </c>
      <c r="Q825" t="s">
        <v>33</v>
      </c>
      <c r="R825" t="s">
        <v>532</v>
      </c>
      <c r="S825">
        <v>1978</v>
      </c>
      <c r="T825">
        <v>2</v>
      </c>
      <c r="U825">
        <v>8</v>
      </c>
      <c r="V825" t="s">
        <v>30</v>
      </c>
      <c r="W825" t="s">
        <v>30</v>
      </c>
      <c r="X825" t="s">
        <v>30</v>
      </c>
      <c r="Y825">
        <v>10</v>
      </c>
      <c r="Z825">
        <v>1</v>
      </c>
      <c r="AA825" t="s">
        <v>8708</v>
      </c>
      <c r="AB825" t="s">
        <v>60</v>
      </c>
      <c r="AC825" t="s">
        <v>6048</v>
      </c>
      <c r="AD825" t="s">
        <v>30</v>
      </c>
      <c r="AE825">
        <v>3</v>
      </c>
      <c r="AF825">
        <v>4160</v>
      </c>
      <c r="AG825" t="s">
        <v>8709</v>
      </c>
      <c r="AH825" t="s">
        <v>33</v>
      </c>
      <c r="AI825" t="s">
        <v>33</v>
      </c>
      <c r="AJ825" t="s">
        <v>33</v>
      </c>
    </row>
    <row r="826" spans="1:36" x14ac:dyDescent="0.25">
      <c r="A826">
        <v>13676</v>
      </c>
      <c r="B826" t="s">
        <v>8710</v>
      </c>
      <c r="C826" t="s">
        <v>5130</v>
      </c>
      <c r="D826" t="s">
        <v>8711</v>
      </c>
      <c r="E826" t="s">
        <v>1875</v>
      </c>
      <c r="F826" t="s">
        <v>27</v>
      </c>
      <c r="G826" t="s">
        <v>27</v>
      </c>
      <c r="H826">
        <v>-0.05</v>
      </c>
      <c r="I826" t="s">
        <v>5138</v>
      </c>
      <c r="J826">
        <v>1</v>
      </c>
      <c r="K826">
        <v>1</v>
      </c>
      <c r="L826" s="1" t="s">
        <v>8712</v>
      </c>
      <c r="M826" t="s">
        <v>923</v>
      </c>
      <c r="N826">
        <v>1</v>
      </c>
      <c r="O826">
        <v>24</v>
      </c>
      <c r="P826">
        <v>101</v>
      </c>
      <c r="Q826" t="s">
        <v>33</v>
      </c>
      <c r="R826" t="s">
        <v>186</v>
      </c>
      <c r="S826">
        <v>1960</v>
      </c>
      <c r="T826">
        <v>2</v>
      </c>
      <c r="U826">
        <v>8</v>
      </c>
      <c r="V826" t="s">
        <v>30</v>
      </c>
      <c r="W826" t="s">
        <v>30</v>
      </c>
      <c r="X826" t="s">
        <v>30</v>
      </c>
      <c r="Y826">
        <v>10</v>
      </c>
      <c r="Z826">
        <v>1</v>
      </c>
      <c r="AA826" t="s">
        <v>8713</v>
      </c>
      <c r="AB826" t="s">
        <v>60</v>
      </c>
      <c r="AC826" t="s">
        <v>217</v>
      </c>
      <c r="AD826" t="s">
        <v>30</v>
      </c>
      <c r="AE826">
        <v>3</v>
      </c>
      <c r="AF826">
        <v>4160</v>
      </c>
      <c r="AG826" t="s">
        <v>33</v>
      </c>
      <c r="AH826" t="s">
        <v>33</v>
      </c>
      <c r="AI826" t="s">
        <v>33</v>
      </c>
      <c r="AJ826" t="s">
        <v>33</v>
      </c>
    </row>
    <row r="827" spans="1:36" x14ac:dyDescent="0.25">
      <c r="A827">
        <v>13677</v>
      </c>
      <c r="B827" t="s">
        <v>8714</v>
      </c>
      <c r="C827" t="s">
        <v>5130</v>
      </c>
      <c r="D827" t="s">
        <v>8715</v>
      </c>
      <c r="E827" t="s">
        <v>1876</v>
      </c>
      <c r="F827" t="s">
        <v>27</v>
      </c>
      <c r="G827" t="s">
        <v>27</v>
      </c>
      <c r="H827">
        <v>0.05</v>
      </c>
      <c r="I827" t="s">
        <v>5199</v>
      </c>
      <c r="J827">
        <v>2</v>
      </c>
      <c r="K827">
        <v>15</v>
      </c>
      <c r="L827" s="1" t="s">
        <v>8716</v>
      </c>
      <c r="M827" t="s">
        <v>1877</v>
      </c>
      <c r="N827">
        <v>3</v>
      </c>
      <c r="O827">
        <v>35</v>
      </c>
      <c r="P827">
        <v>119</v>
      </c>
      <c r="Q827">
        <v>1</v>
      </c>
      <c r="R827" t="s">
        <v>249</v>
      </c>
      <c r="S827">
        <v>1973</v>
      </c>
      <c r="T827">
        <v>1</v>
      </c>
      <c r="U827">
        <v>12</v>
      </c>
      <c r="V827" t="s">
        <v>30</v>
      </c>
      <c r="W827" t="s">
        <v>30</v>
      </c>
      <c r="X827" t="s">
        <v>30</v>
      </c>
      <c r="Y827">
        <v>10</v>
      </c>
      <c r="Z827">
        <v>5</v>
      </c>
      <c r="AA827" t="s">
        <v>8717</v>
      </c>
      <c r="AB827" t="s">
        <v>33</v>
      </c>
      <c r="AC827" t="s">
        <v>251</v>
      </c>
      <c r="AD827" t="s">
        <v>166</v>
      </c>
      <c r="AE827">
        <v>3</v>
      </c>
      <c r="AF827">
        <v>3120</v>
      </c>
      <c r="AG827" t="s">
        <v>33</v>
      </c>
      <c r="AH827" t="s">
        <v>33</v>
      </c>
      <c r="AI827" t="s">
        <v>33</v>
      </c>
      <c r="AJ827" t="s">
        <v>33</v>
      </c>
    </row>
    <row r="828" spans="1:36" x14ac:dyDescent="0.25">
      <c r="A828">
        <v>13678</v>
      </c>
      <c r="B828" t="s">
        <v>8718</v>
      </c>
      <c r="C828" t="s">
        <v>5204</v>
      </c>
      <c r="D828" t="s">
        <v>8719</v>
      </c>
      <c r="E828" t="s">
        <v>1879</v>
      </c>
      <c r="F828" t="s">
        <v>27</v>
      </c>
      <c r="G828" t="s">
        <v>33</v>
      </c>
      <c r="H828">
        <v>-0.15</v>
      </c>
      <c r="I828" t="s">
        <v>5138</v>
      </c>
      <c r="J828">
        <v>1</v>
      </c>
      <c r="K828">
        <v>96</v>
      </c>
      <c r="L828" s="1" t="s">
        <v>8720</v>
      </c>
      <c r="M828" t="s">
        <v>1880</v>
      </c>
      <c r="N828">
        <v>3</v>
      </c>
      <c r="O828">
        <v>34</v>
      </c>
      <c r="P828">
        <v>125</v>
      </c>
      <c r="Q828" t="s">
        <v>33</v>
      </c>
      <c r="R828" t="s">
        <v>186</v>
      </c>
      <c r="S828">
        <v>1982</v>
      </c>
      <c r="T828">
        <v>2</v>
      </c>
      <c r="U828">
        <v>6</v>
      </c>
      <c r="V828" t="s">
        <v>30</v>
      </c>
      <c r="W828" t="s">
        <v>30</v>
      </c>
      <c r="X828" t="s">
        <v>30</v>
      </c>
      <c r="Y828">
        <v>10</v>
      </c>
      <c r="Z828">
        <v>3</v>
      </c>
      <c r="AA828" t="s">
        <v>8721</v>
      </c>
      <c r="AB828" t="s">
        <v>8722</v>
      </c>
      <c r="AC828" t="s">
        <v>217</v>
      </c>
      <c r="AD828" t="s">
        <v>32</v>
      </c>
      <c r="AE828">
        <v>1</v>
      </c>
      <c r="AF828">
        <v>2340</v>
      </c>
      <c r="AG828" t="s">
        <v>33</v>
      </c>
      <c r="AH828" t="s">
        <v>33</v>
      </c>
      <c r="AI828" t="s">
        <v>33</v>
      </c>
      <c r="AJ828" t="s">
        <v>33</v>
      </c>
    </row>
    <row r="829" spans="1:36" x14ac:dyDescent="0.25">
      <c r="A829">
        <v>13679</v>
      </c>
      <c r="B829" t="s">
        <v>8723</v>
      </c>
      <c r="C829" t="s">
        <v>5204</v>
      </c>
      <c r="D829" t="s">
        <v>8724</v>
      </c>
      <c r="E829" t="s">
        <v>1882</v>
      </c>
      <c r="F829" t="s">
        <v>27</v>
      </c>
      <c r="G829" t="s">
        <v>33</v>
      </c>
      <c r="H829">
        <v>-0.15</v>
      </c>
      <c r="I829" t="s">
        <v>5138</v>
      </c>
      <c r="J829">
        <v>1</v>
      </c>
      <c r="K829">
        <v>96</v>
      </c>
      <c r="L829" s="1" t="s">
        <v>8725</v>
      </c>
      <c r="M829" t="s">
        <v>1883</v>
      </c>
      <c r="N829">
        <v>3</v>
      </c>
      <c r="O829">
        <v>24</v>
      </c>
      <c r="P829">
        <v>125</v>
      </c>
      <c r="Q829" t="s">
        <v>33</v>
      </c>
      <c r="R829" t="s">
        <v>186</v>
      </c>
      <c r="S829">
        <v>1975</v>
      </c>
      <c r="T829">
        <v>2</v>
      </c>
      <c r="U829">
        <v>10</v>
      </c>
      <c r="V829" t="s">
        <v>30</v>
      </c>
      <c r="W829" t="s">
        <v>30</v>
      </c>
      <c r="X829" t="s">
        <v>30</v>
      </c>
      <c r="Y829">
        <v>10</v>
      </c>
      <c r="Z829">
        <v>3</v>
      </c>
      <c r="AA829" t="s">
        <v>8726</v>
      </c>
      <c r="AB829" t="s">
        <v>8727</v>
      </c>
      <c r="AC829" t="s">
        <v>217</v>
      </c>
      <c r="AD829" t="s">
        <v>38</v>
      </c>
      <c r="AE829">
        <v>1</v>
      </c>
      <c r="AF829">
        <v>2340</v>
      </c>
      <c r="AG829" t="s">
        <v>33</v>
      </c>
      <c r="AH829" t="s">
        <v>33</v>
      </c>
      <c r="AI829" t="s">
        <v>33</v>
      </c>
      <c r="AJ829" t="s">
        <v>33</v>
      </c>
    </row>
    <row r="830" spans="1:36" x14ac:dyDescent="0.25">
      <c r="A830">
        <v>13680</v>
      </c>
      <c r="B830" t="s">
        <v>8728</v>
      </c>
      <c r="C830" t="s">
        <v>5130</v>
      </c>
      <c r="D830" t="s">
        <v>8729</v>
      </c>
      <c r="E830" t="s">
        <v>1884</v>
      </c>
      <c r="F830" t="s">
        <v>27</v>
      </c>
      <c r="G830" t="s">
        <v>27</v>
      </c>
      <c r="H830" t="s">
        <v>33</v>
      </c>
      <c r="I830" t="s">
        <v>5132</v>
      </c>
      <c r="J830">
        <v>2</v>
      </c>
      <c r="K830">
        <v>21</v>
      </c>
      <c r="L830" s="1" t="s">
        <v>8730</v>
      </c>
      <c r="M830" t="s">
        <v>1885</v>
      </c>
      <c r="N830">
        <v>3</v>
      </c>
      <c r="O830">
        <v>32</v>
      </c>
      <c r="P830">
        <v>119</v>
      </c>
      <c r="Q830">
        <v>1</v>
      </c>
      <c r="R830" t="s">
        <v>249</v>
      </c>
      <c r="S830">
        <v>1978</v>
      </c>
      <c r="T830">
        <v>2</v>
      </c>
      <c r="U830">
        <v>13</v>
      </c>
      <c r="V830" t="s">
        <v>30</v>
      </c>
      <c r="W830" t="s">
        <v>30</v>
      </c>
      <c r="X830" t="s">
        <v>30</v>
      </c>
      <c r="Y830">
        <v>10</v>
      </c>
      <c r="Z830">
        <v>2</v>
      </c>
      <c r="AA830" t="s">
        <v>8731</v>
      </c>
      <c r="AB830" t="s">
        <v>60</v>
      </c>
      <c r="AC830" t="s">
        <v>251</v>
      </c>
      <c r="AD830" t="s">
        <v>30</v>
      </c>
      <c r="AE830">
        <v>8</v>
      </c>
      <c r="AF830">
        <v>3120</v>
      </c>
      <c r="AG830" t="s">
        <v>33</v>
      </c>
      <c r="AH830" t="s">
        <v>33</v>
      </c>
      <c r="AI830" t="s">
        <v>33</v>
      </c>
      <c r="AJ830" t="s">
        <v>33</v>
      </c>
    </row>
    <row r="831" spans="1:36" x14ac:dyDescent="0.25">
      <c r="A831">
        <v>13681</v>
      </c>
      <c r="B831" t="s">
        <v>8732</v>
      </c>
      <c r="C831" t="s">
        <v>5130</v>
      </c>
      <c r="D831" t="s">
        <v>8733</v>
      </c>
      <c r="E831" t="s">
        <v>1886</v>
      </c>
      <c r="F831" t="s">
        <v>27</v>
      </c>
      <c r="G831" t="s">
        <v>27</v>
      </c>
      <c r="H831">
        <v>0.05</v>
      </c>
      <c r="I831" t="s">
        <v>5132</v>
      </c>
      <c r="J831">
        <v>2</v>
      </c>
      <c r="K831">
        <v>20</v>
      </c>
      <c r="L831" s="1" t="s">
        <v>8734</v>
      </c>
      <c r="M831" t="s">
        <v>1887</v>
      </c>
      <c r="N831">
        <v>3</v>
      </c>
      <c r="O831">
        <v>32</v>
      </c>
      <c r="P831">
        <v>119</v>
      </c>
      <c r="Q831">
        <v>1</v>
      </c>
      <c r="R831" t="s">
        <v>249</v>
      </c>
      <c r="S831">
        <v>1978</v>
      </c>
      <c r="T831">
        <v>2</v>
      </c>
      <c r="U831">
        <v>13</v>
      </c>
      <c r="V831" t="s">
        <v>30</v>
      </c>
      <c r="W831" t="s">
        <v>30</v>
      </c>
      <c r="X831" t="s">
        <v>30</v>
      </c>
      <c r="Y831">
        <v>10</v>
      </c>
      <c r="Z831" t="s">
        <v>33</v>
      </c>
      <c r="AA831" t="s">
        <v>8735</v>
      </c>
      <c r="AB831" t="s">
        <v>33</v>
      </c>
      <c r="AC831" t="s">
        <v>251</v>
      </c>
      <c r="AD831" t="s">
        <v>38</v>
      </c>
      <c r="AE831">
        <v>5</v>
      </c>
      <c r="AF831">
        <v>2600</v>
      </c>
      <c r="AG831" t="s">
        <v>8736</v>
      </c>
      <c r="AH831" t="s">
        <v>33</v>
      </c>
      <c r="AI831" t="s">
        <v>33</v>
      </c>
      <c r="AJ831" t="s">
        <v>33</v>
      </c>
    </row>
    <row r="832" spans="1:36" x14ac:dyDescent="0.25">
      <c r="A832">
        <v>13682</v>
      </c>
      <c r="B832" t="s">
        <v>8737</v>
      </c>
      <c r="C832" t="s">
        <v>5130</v>
      </c>
      <c r="D832" t="s">
        <v>8738</v>
      </c>
      <c r="E832" t="s">
        <v>1889</v>
      </c>
      <c r="F832" t="s">
        <v>27</v>
      </c>
      <c r="G832" t="s">
        <v>27</v>
      </c>
      <c r="H832" t="s">
        <v>33</v>
      </c>
      <c r="I832" t="s">
        <v>5138</v>
      </c>
      <c r="J832">
        <v>1</v>
      </c>
      <c r="K832">
        <v>88</v>
      </c>
      <c r="L832" s="1" t="s">
        <v>8739</v>
      </c>
      <c r="M832" t="s">
        <v>1890</v>
      </c>
      <c r="N832">
        <v>2</v>
      </c>
      <c r="O832">
        <v>29</v>
      </c>
      <c r="P832">
        <v>101</v>
      </c>
      <c r="Q832">
        <v>1</v>
      </c>
      <c r="R832" t="s">
        <v>36</v>
      </c>
      <c r="S832">
        <v>1964</v>
      </c>
      <c r="T832">
        <v>1</v>
      </c>
      <c r="U832">
        <v>3</v>
      </c>
      <c r="V832" t="s">
        <v>30</v>
      </c>
      <c r="W832" t="s">
        <v>30</v>
      </c>
      <c r="X832" t="s">
        <v>30</v>
      </c>
      <c r="Y832">
        <v>10</v>
      </c>
      <c r="Z832" t="s">
        <v>33</v>
      </c>
      <c r="AA832" t="s">
        <v>8740</v>
      </c>
      <c r="AB832" t="s">
        <v>60</v>
      </c>
      <c r="AC832" t="s">
        <v>37</v>
      </c>
      <c r="AD832" t="s">
        <v>43</v>
      </c>
      <c r="AE832">
        <v>7</v>
      </c>
      <c r="AF832">
        <v>4940</v>
      </c>
      <c r="AG832" t="s">
        <v>8741</v>
      </c>
      <c r="AH832" t="s">
        <v>33</v>
      </c>
      <c r="AI832" t="s">
        <v>33</v>
      </c>
      <c r="AJ832" t="s">
        <v>33</v>
      </c>
    </row>
    <row r="833" spans="1:36" x14ac:dyDescent="0.25">
      <c r="A833">
        <v>13683</v>
      </c>
      <c r="B833" t="s">
        <v>8742</v>
      </c>
      <c r="C833" t="s">
        <v>5262</v>
      </c>
      <c r="D833" t="s">
        <v>8743</v>
      </c>
      <c r="E833" t="s">
        <v>1891</v>
      </c>
      <c r="F833" t="s">
        <v>27</v>
      </c>
      <c r="G833" t="s">
        <v>27</v>
      </c>
      <c r="H833" t="s">
        <v>33</v>
      </c>
      <c r="I833" t="s">
        <v>5138</v>
      </c>
      <c r="J833">
        <v>1</v>
      </c>
      <c r="K833">
        <v>89</v>
      </c>
      <c r="L833" s="1" t="s">
        <v>8744</v>
      </c>
      <c r="M833" t="s">
        <v>1892</v>
      </c>
      <c r="N833">
        <v>2</v>
      </c>
      <c r="O833">
        <v>29</v>
      </c>
      <c r="P833">
        <v>101</v>
      </c>
      <c r="Q833">
        <v>1</v>
      </c>
      <c r="R833" t="s">
        <v>36</v>
      </c>
      <c r="S833">
        <v>1965</v>
      </c>
      <c r="T833">
        <v>3</v>
      </c>
      <c r="U833">
        <v>8</v>
      </c>
      <c r="V833" t="s">
        <v>30</v>
      </c>
      <c r="W833" t="s">
        <v>30</v>
      </c>
      <c r="X833" t="s">
        <v>30</v>
      </c>
      <c r="Y833">
        <v>10</v>
      </c>
      <c r="Z833">
        <v>1</v>
      </c>
      <c r="AA833" t="s">
        <v>8745</v>
      </c>
      <c r="AB833" t="s">
        <v>60</v>
      </c>
      <c r="AC833" t="s">
        <v>37</v>
      </c>
      <c r="AD833" t="s">
        <v>50</v>
      </c>
      <c r="AE833">
        <v>7</v>
      </c>
      <c r="AF833">
        <v>4940</v>
      </c>
      <c r="AG833" t="s">
        <v>33</v>
      </c>
      <c r="AH833" t="s">
        <v>33</v>
      </c>
      <c r="AI833" t="s">
        <v>33</v>
      </c>
      <c r="AJ833" t="s">
        <v>33</v>
      </c>
    </row>
    <row r="834" spans="1:36" x14ac:dyDescent="0.25">
      <c r="A834">
        <v>13684</v>
      </c>
      <c r="B834" t="s">
        <v>8746</v>
      </c>
      <c r="C834" t="s">
        <v>5262</v>
      </c>
      <c r="D834" t="s">
        <v>8747</v>
      </c>
      <c r="E834" t="s">
        <v>1893</v>
      </c>
      <c r="F834" t="s">
        <v>27</v>
      </c>
      <c r="G834" t="s">
        <v>27</v>
      </c>
      <c r="H834" t="s">
        <v>33</v>
      </c>
      <c r="I834" t="s">
        <v>5138</v>
      </c>
      <c r="J834">
        <v>1</v>
      </c>
      <c r="K834">
        <v>90</v>
      </c>
      <c r="L834" s="1" t="s">
        <v>8748</v>
      </c>
      <c r="M834" t="s">
        <v>1894</v>
      </c>
      <c r="N834">
        <v>2</v>
      </c>
      <c r="O834">
        <v>29</v>
      </c>
      <c r="P834">
        <v>101</v>
      </c>
      <c r="Q834">
        <v>1</v>
      </c>
      <c r="R834" t="s">
        <v>36</v>
      </c>
      <c r="S834">
        <v>1967</v>
      </c>
      <c r="T834">
        <v>3</v>
      </c>
      <c r="U834">
        <v>8</v>
      </c>
      <c r="V834" t="s">
        <v>30</v>
      </c>
      <c r="W834" t="s">
        <v>30</v>
      </c>
      <c r="X834" t="s">
        <v>30</v>
      </c>
      <c r="Y834">
        <v>10</v>
      </c>
      <c r="Z834">
        <v>1</v>
      </c>
      <c r="AA834" t="s">
        <v>8749</v>
      </c>
      <c r="AB834" t="s">
        <v>60</v>
      </c>
      <c r="AC834" t="s">
        <v>37</v>
      </c>
      <c r="AD834" t="s">
        <v>50</v>
      </c>
      <c r="AE834">
        <v>7</v>
      </c>
      <c r="AF834">
        <v>4940</v>
      </c>
      <c r="AG834" t="s">
        <v>8750</v>
      </c>
      <c r="AH834" t="s">
        <v>33</v>
      </c>
      <c r="AI834" t="s">
        <v>33</v>
      </c>
      <c r="AJ834" t="s">
        <v>33</v>
      </c>
    </row>
    <row r="835" spans="1:36" x14ac:dyDescent="0.25">
      <c r="A835">
        <v>13685</v>
      </c>
      <c r="B835" t="s">
        <v>8751</v>
      </c>
      <c r="C835" t="s">
        <v>5262</v>
      </c>
      <c r="D835" t="s">
        <v>8752</v>
      </c>
      <c r="E835" t="s">
        <v>1895</v>
      </c>
      <c r="F835" t="s">
        <v>27</v>
      </c>
      <c r="G835" t="s">
        <v>27</v>
      </c>
      <c r="H835" t="s">
        <v>33</v>
      </c>
      <c r="I835" t="s">
        <v>5138</v>
      </c>
      <c r="J835">
        <v>1</v>
      </c>
      <c r="K835">
        <v>91</v>
      </c>
      <c r="L835" s="1" t="s">
        <v>8753</v>
      </c>
      <c r="M835" t="s">
        <v>1896</v>
      </c>
      <c r="N835">
        <v>2</v>
      </c>
      <c r="O835">
        <v>29</v>
      </c>
      <c r="P835">
        <v>101</v>
      </c>
      <c r="Q835">
        <v>1</v>
      </c>
      <c r="R835" t="s">
        <v>36</v>
      </c>
      <c r="S835">
        <v>1972</v>
      </c>
      <c r="T835">
        <v>3</v>
      </c>
      <c r="U835">
        <v>8</v>
      </c>
      <c r="V835" t="s">
        <v>30</v>
      </c>
      <c r="W835" t="s">
        <v>30</v>
      </c>
      <c r="X835" t="s">
        <v>30</v>
      </c>
      <c r="Y835">
        <v>10</v>
      </c>
      <c r="Z835">
        <v>1</v>
      </c>
      <c r="AA835" t="s">
        <v>2035</v>
      </c>
      <c r="AB835" t="s">
        <v>60</v>
      </c>
      <c r="AC835" t="s">
        <v>37</v>
      </c>
      <c r="AD835" t="s">
        <v>50</v>
      </c>
      <c r="AE835">
        <v>7</v>
      </c>
      <c r="AF835">
        <v>4940</v>
      </c>
      <c r="AG835" t="s">
        <v>8754</v>
      </c>
      <c r="AH835" t="s">
        <v>33</v>
      </c>
      <c r="AI835" t="s">
        <v>33</v>
      </c>
      <c r="AJ835" t="s">
        <v>33</v>
      </c>
    </row>
    <row r="836" spans="1:36" x14ac:dyDescent="0.25">
      <c r="A836">
        <v>13686</v>
      </c>
      <c r="B836" t="s">
        <v>8755</v>
      </c>
      <c r="C836" t="s">
        <v>5262</v>
      </c>
      <c r="D836" t="s">
        <v>8756</v>
      </c>
      <c r="E836" t="s">
        <v>1897</v>
      </c>
      <c r="F836" t="s">
        <v>27</v>
      </c>
      <c r="G836" t="s">
        <v>27</v>
      </c>
      <c r="H836" t="s">
        <v>33</v>
      </c>
      <c r="I836" t="s">
        <v>5138</v>
      </c>
      <c r="J836">
        <v>1</v>
      </c>
      <c r="K836">
        <v>90</v>
      </c>
      <c r="L836" s="1" t="s">
        <v>8757</v>
      </c>
      <c r="M836" t="s">
        <v>1898</v>
      </c>
      <c r="N836">
        <v>2</v>
      </c>
      <c r="O836">
        <v>29</v>
      </c>
      <c r="P836">
        <v>101</v>
      </c>
      <c r="Q836">
        <v>1</v>
      </c>
      <c r="R836" t="s">
        <v>36</v>
      </c>
      <c r="S836">
        <v>1970</v>
      </c>
      <c r="T836">
        <v>3</v>
      </c>
      <c r="U836">
        <v>8</v>
      </c>
      <c r="V836" t="s">
        <v>30</v>
      </c>
      <c r="W836" t="s">
        <v>30</v>
      </c>
      <c r="X836" t="s">
        <v>30</v>
      </c>
      <c r="Y836">
        <v>10</v>
      </c>
      <c r="Z836">
        <v>1</v>
      </c>
      <c r="AA836" t="s">
        <v>8758</v>
      </c>
      <c r="AB836" t="s">
        <v>60</v>
      </c>
      <c r="AC836" t="s">
        <v>37</v>
      </c>
      <c r="AD836" t="s">
        <v>50</v>
      </c>
      <c r="AE836">
        <v>7</v>
      </c>
      <c r="AF836">
        <v>4940</v>
      </c>
      <c r="AG836" t="s">
        <v>8759</v>
      </c>
      <c r="AH836" t="s">
        <v>33</v>
      </c>
      <c r="AI836" t="s">
        <v>33</v>
      </c>
      <c r="AJ836" t="s">
        <v>33</v>
      </c>
    </row>
    <row r="837" spans="1:36" x14ac:dyDescent="0.25">
      <c r="A837">
        <v>13687</v>
      </c>
      <c r="B837" t="s">
        <v>8760</v>
      </c>
      <c r="C837" t="s">
        <v>5204</v>
      </c>
      <c r="D837" t="s">
        <v>8761</v>
      </c>
      <c r="E837" t="s">
        <v>1899</v>
      </c>
      <c r="F837" t="s">
        <v>27</v>
      </c>
      <c r="G837" t="s">
        <v>33</v>
      </c>
      <c r="H837">
        <v>-0.15</v>
      </c>
      <c r="I837" t="s">
        <v>5138</v>
      </c>
      <c r="J837">
        <v>1</v>
      </c>
      <c r="K837">
        <v>97</v>
      </c>
      <c r="L837" s="1" t="s">
        <v>8762</v>
      </c>
      <c r="M837" t="s">
        <v>1900</v>
      </c>
      <c r="N837">
        <v>3</v>
      </c>
      <c r="O837">
        <v>33</v>
      </c>
      <c r="P837">
        <v>125</v>
      </c>
      <c r="Q837">
        <v>1</v>
      </c>
      <c r="R837" t="s">
        <v>36</v>
      </c>
      <c r="S837">
        <v>1980</v>
      </c>
      <c r="T837">
        <v>2</v>
      </c>
      <c r="U837">
        <v>6</v>
      </c>
      <c r="V837" t="s">
        <v>30</v>
      </c>
      <c r="W837" t="s">
        <v>30</v>
      </c>
      <c r="X837" t="s">
        <v>30</v>
      </c>
      <c r="Y837">
        <v>10</v>
      </c>
      <c r="Z837">
        <v>1</v>
      </c>
      <c r="AA837" t="s">
        <v>8763</v>
      </c>
      <c r="AB837" t="s">
        <v>8764</v>
      </c>
      <c r="AC837" t="s">
        <v>37</v>
      </c>
      <c r="AD837" t="s">
        <v>50</v>
      </c>
      <c r="AE837">
        <v>1</v>
      </c>
      <c r="AF837">
        <v>1950</v>
      </c>
      <c r="AG837" t="s">
        <v>33</v>
      </c>
      <c r="AH837" t="s">
        <v>33</v>
      </c>
      <c r="AI837" t="s">
        <v>33</v>
      </c>
      <c r="AJ837" t="s">
        <v>33</v>
      </c>
    </row>
    <row r="838" spans="1:36" x14ac:dyDescent="0.25">
      <c r="A838">
        <v>13688</v>
      </c>
      <c r="B838" t="s">
        <v>8765</v>
      </c>
      <c r="C838" t="s">
        <v>5130</v>
      </c>
      <c r="D838" t="s">
        <v>8766</v>
      </c>
      <c r="E838" t="s">
        <v>1901</v>
      </c>
      <c r="F838" t="s">
        <v>27</v>
      </c>
      <c r="G838" t="s">
        <v>27</v>
      </c>
      <c r="H838">
        <v>-0.05</v>
      </c>
      <c r="I838" t="s">
        <v>5138</v>
      </c>
      <c r="J838">
        <v>1</v>
      </c>
      <c r="K838">
        <v>4</v>
      </c>
      <c r="L838" s="1" t="s">
        <v>8767</v>
      </c>
      <c r="M838" t="s">
        <v>1902</v>
      </c>
      <c r="N838">
        <v>2</v>
      </c>
      <c r="O838">
        <v>24</v>
      </c>
      <c r="P838">
        <v>109</v>
      </c>
      <c r="Q838">
        <v>1</v>
      </c>
      <c r="R838" t="s">
        <v>249</v>
      </c>
      <c r="S838">
        <v>1964</v>
      </c>
      <c r="T838">
        <v>2</v>
      </c>
      <c r="U838">
        <v>10</v>
      </c>
      <c r="V838" t="s">
        <v>30</v>
      </c>
      <c r="W838" t="s">
        <v>30</v>
      </c>
      <c r="X838" t="s">
        <v>30</v>
      </c>
      <c r="Y838">
        <v>10</v>
      </c>
      <c r="Z838">
        <v>1</v>
      </c>
      <c r="AA838" t="s">
        <v>8768</v>
      </c>
      <c r="AB838" t="s">
        <v>33</v>
      </c>
      <c r="AC838" t="s">
        <v>251</v>
      </c>
      <c r="AD838" t="s">
        <v>30</v>
      </c>
      <c r="AE838">
        <v>8</v>
      </c>
      <c r="AF838">
        <v>2340</v>
      </c>
      <c r="AG838" t="s">
        <v>8769</v>
      </c>
      <c r="AH838" t="s">
        <v>33</v>
      </c>
      <c r="AI838" t="s">
        <v>33</v>
      </c>
      <c r="AJ838" t="s">
        <v>33</v>
      </c>
    </row>
    <row r="839" spans="1:36" x14ac:dyDescent="0.25">
      <c r="A839">
        <v>13689</v>
      </c>
      <c r="B839" t="s">
        <v>8770</v>
      </c>
      <c r="C839" t="s">
        <v>5262</v>
      </c>
      <c r="D839" t="s">
        <v>8771</v>
      </c>
      <c r="E839" t="s">
        <v>1903</v>
      </c>
      <c r="F839" t="s">
        <v>27</v>
      </c>
      <c r="G839" t="s">
        <v>27</v>
      </c>
      <c r="H839" t="s">
        <v>33</v>
      </c>
      <c r="I839" t="s">
        <v>5138</v>
      </c>
      <c r="J839">
        <v>1</v>
      </c>
      <c r="K839">
        <v>7</v>
      </c>
      <c r="L839" s="1" t="s">
        <v>8772</v>
      </c>
      <c r="M839" t="s">
        <v>1904</v>
      </c>
      <c r="N839">
        <v>2</v>
      </c>
      <c r="O839">
        <v>29</v>
      </c>
      <c r="P839">
        <v>101</v>
      </c>
      <c r="Q839">
        <v>1</v>
      </c>
      <c r="R839" t="s">
        <v>249</v>
      </c>
      <c r="S839">
        <v>1991</v>
      </c>
      <c r="T839">
        <v>2</v>
      </c>
      <c r="U839">
        <v>8</v>
      </c>
      <c r="V839" t="s">
        <v>30</v>
      </c>
      <c r="W839" t="s">
        <v>30</v>
      </c>
      <c r="X839" t="s">
        <v>30</v>
      </c>
      <c r="Y839">
        <v>10</v>
      </c>
      <c r="Z839">
        <v>1</v>
      </c>
      <c r="AA839" t="s">
        <v>8773</v>
      </c>
      <c r="AB839" t="s">
        <v>60</v>
      </c>
      <c r="AC839" t="s">
        <v>251</v>
      </c>
      <c r="AD839" t="s">
        <v>43</v>
      </c>
      <c r="AE839">
        <v>7</v>
      </c>
      <c r="AF839">
        <v>4680</v>
      </c>
      <c r="AG839" t="s">
        <v>8774</v>
      </c>
      <c r="AH839" t="s">
        <v>27</v>
      </c>
      <c r="AI839" t="s">
        <v>33</v>
      </c>
      <c r="AJ839" t="s">
        <v>33</v>
      </c>
    </row>
    <row r="840" spans="1:36" x14ac:dyDescent="0.25">
      <c r="A840">
        <v>13690</v>
      </c>
      <c r="B840" t="s">
        <v>8775</v>
      </c>
      <c r="C840" t="s">
        <v>5262</v>
      </c>
      <c r="D840" t="s">
        <v>8776</v>
      </c>
      <c r="E840" t="s">
        <v>1907</v>
      </c>
      <c r="F840" t="s">
        <v>27</v>
      </c>
      <c r="G840" t="s">
        <v>27</v>
      </c>
      <c r="H840" t="s">
        <v>33</v>
      </c>
      <c r="I840" t="s">
        <v>5138</v>
      </c>
      <c r="J840">
        <v>1</v>
      </c>
      <c r="K840">
        <v>99</v>
      </c>
      <c r="L840" s="1" t="s">
        <v>8777</v>
      </c>
      <c r="M840" t="s">
        <v>1908</v>
      </c>
      <c r="N840">
        <v>2</v>
      </c>
      <c r="O840">
        <v>29</v>
      </c>
      <c r="P840">
        <v>101</v>
      </c>
      <c r="Q840">
        <v>1</v>
      </c>
      <c r="R840" t="s">
        <v>249</v>
      </c>
      <c r="S840">
        <v>1971</v>
      </c>
      <c r="T840">
        <v>3</v>
      </c>
      <c r="U840">
        <v>8</v>
      </c>
      <c r="V840" t="s">
        <v>30</v>
      </c>
      <c r="W840" t="s">
        <v>30</v>
      </c>
      <c r="X840" t="s">
        <v>30</v>
      </c>
      <c r="Y840">
        <v>10</v>
      </c>
      <c r="Z840">
        <v>1</v>
      </c>
      <c r="AA840" t="s">
        <v>8778</v>
      </c>
      <c r="AB840" t="s">
        <v>60</v>
      </c>
      <c r="AC840" t="s">
        <v>251</v>
      </c>
      <c r="AD840" t="s">
        <v>43</v>
      </c>
      <c r="AE840">
        <v>3</v>
      </c>
      <c r="AF840">
        <v>3380</v>
      </c>
      <c r="AG840" t="s">
        <v>33</v>
      </c>
      <c r="AH840" t="s">
        <v>33</v>
      </c>
      <c r="AI840" t="s">
        <v>33</v>
      </c>
      <c r="AJ840" t="s">
        <v>33</v>
      </c>
    </row>
    <row r="841" spans="1:36" x14ac:dyDescent="0.25">
      <c r="A841">
        <v>13691</v>
      </c>
      <c r="B841" t="s">
        <v>8779</v>
      </c>
      <c r="C841" t="s">
        <v>5130</v>
      </c>
      <c r="D841" t="s">
        <v>8780</v>
      </c>
      <c r="E841" t="s">
        <v>1909</v>
      </c>
      <c r="F841" t="s">
        <v>27</v>
      </c>
      <c r="G841" t="s">
        <v>27</v>
      </c>
      <c r="H841">
        <v>-0.05</v>
      </c>
      <c r="I841" t="s">
        <v>5138</v>
      </c>
      <c r="J841">
        <v>3</v>
      </c>
      <c r="K841">
        <v>6</v>
      </c>
      <c r="L841" s="1" t="s">
        <v>8781</v>
      </c>
      <c r="M841" t="s">
        <v>1910</v>
      </c>
      <c r="N841">
        <v>5</v>
      </c>
      <c r="O841">
        <v>24</v>
      </c>
      <c r="P841">
        <v>109</v>
      </c>
      <c r="Q841">
        <v>1</v>
      </c>
      <c r="R841" t="s">
        <v>249</v>
      </c>
      <c r="S841">
        <v>1964</v>
      </c>
      <c r="T841">
        <v>2</v>
      </c>
      <c r="U841">
        <v>10</v>
      </c>
      <c r="V841" t="s">
        <v>30</v>
      </c>
      <c r="W841" t="s">
        <v>30</v>
      </c>
      <c r="X841" t="s">
        <v>30</v>
      </c>
      <c r="Y841">
        <v>10</v>
      </c>
      <c r="Z841">
        <v>1</v>
      </c>
      <c r="AA841" t="s">
        <v>2046</v>
      </c>
      <c r="AB841" t="s">
        <v>60</v>
      </c>
      <c r="AC841" t="s">
        <v>251</v>
      </c>
      <c r="AD841" t="s">
        <v>32</v>
      </c>
      <c r="AE841">
        <v>3</v>
      </c>
      <c r="AF841">
        <v>4160</v>
      </c>
      <c r="AG841" t="s">
        <v>8782</v>
      </c>
      <c r="AH841" t="s">
        <v>33</v>
      </c>
      <c r="AI841" t="s">
        <v>33</v>
      </c>
      <c r="AJ841" t="s">
        <v>33</v>
      </c>
    </row>
    <row r="842" spans="1:36" x14ac:dyDescent="0.25">
      <c r="A842">
        <v>13692</v>
      </c>
      <c r="B842" t="s">
        <v>8783</v>
      </c>
      <c r="C842" t="s">
        <v>5130</v>
      </c>
      <c r="D842" t="s">
        <v>8784</v>
      </c>
      <c r="E842" t="s">
        <v>1912</v>
      </c>
      <c r="F842" t="s">
        <v>27</v>
      </c>
      <c r="G842" t="s">
        <v>27</v>
      </c>
      <c r="H842">
        <v>-0.05</v>
      </c>
      <c r="I842" t="s">
        <v>5138</v>
      </c>
      <c r="J842">
        <v>1</v>
      </c>
      <c r="K842">
        <v>6</v>
      </c>
      <c r="L842" s="1" t="s">
        <v>8785</v>
      </c>
      <c r="M842" t="s">
        <v>1913</v>
      </c>
      <c r="N842">
        <v>1</v>
      </c>
      <c r="O842">
        <v>24</v>
      </c>
      <c r="P842">
        <v>109</v>
      </c>
      <c r="Q842">
        <v>1</v>
      </c>
      <c r="R842" t="s">
        <v>249</v>
      </c>
      <c r="S842">
        <v>1966</v>
      </c>
      <c r="T842">
        <v>2</v>
      </c>
      <c r="U842">
        <v>10</v>
      </c>
      <c r="V842" t="s">
        <v>30</v>
      </c>
      <c r="W842" t="s">
        <v>30</v>
      </c>
      <c r="X842" t="s">
        <v>30</v>
      </c>
      <c r="Y842">
        <v>10</v>
      </c>
      <c r="Z842">
        <v>1</v>
      </c>
      <c r="AA842" t="s">
        <v>2050</v>
      </c>
      <c r="AB842" t="s">
        <v>33</v>
      </c>
      <c r="AC842" t="s">
        <v>251</v>
      </c>
      <c r="AD842" t="s">
        <v>32</v>
      </c>
      <c r="AE842">
        <v>7</v>
      </c>
      <c r="AF842">
        <v>5200</v>
      </c>
      <c r="AG842" t="s">
        <v>8786</v>
      </c>
      <c r="AH842" t="s">
        <v>33</v>
      </c>
      <c r="AI842" t="s">
        <v>33</v>
      </c>
      <c r="AJ842" t="s">
        <v>33</v>
      </c>
    </row>
    <row r="843" spans="1:36" x14ac:dyDescent="0.25">
      <c r="A843">
        <v>13693</v>
      </c>
      <c r="B843" t="s">
        <v>8787</v>
      </c>
      <c r="C843" t="s">
        <v>5130</v>
      </c>
      <c r="D843" t="s">
        <v>8788</v>
      </c>
      <c r="E843" t="s">
        <v>1914</v>
      </c>
      <c r="F843" t="s">
        <v>27</v>
      </c>
      <c r="G843" t="s">
        <v>27</v>
      </c>
      <c r="H843">
        <v>-0.05</v>
      </c>
      <c r="I843" t="s">
        <v>5138</v>
      </c>
      <c r="J843">
        <v>1</v>
      </c>
      <c r="K843">
        <v>22</v>
      </c>
      <c r="L843" s="1" t="s">
        <v>8789</v>
      </c>
      <c r="M843" t="s">
        <v>1915</v>
      </c>
      <c r="N843">
        <v>1</v>
      </c>
      <c r="O843">
        <v>23</v>
      </c>
      <c r="P843">
        <v>101</v>
      </c>
      <c r="Q843">
        <v>1</v>
      </c>
      <c r="R843" t="s">
        <v>249</v>
      </c>
      <c r="S843">
        <v>1983</v>
      </c>
      <c r="T843">
        <v>2</v>
      </c>
      <c r="U843">
        <v>8</v>
      </c>
      <c r="V843" t="s">
        <v>30</v>
      </c>
      <c r="W843" t="s">
        <v>30</v>
      </c>
      <c r="X843" t="s">
        <v>30</v>
      </c>
      <c r="Y843">
        <v>10</v>
      </c>
      <c r="Z843">
        <v>1</v>
      </c>
      <c r="AA843" t="s">
        <v>8790</v>
      </c>
      <c r="AB843" t="s">
        <v>60</v>
      </c>
      <c r="AC843" t="s">
        <v>251</v>
      </c>
      <c r="AD843" t="s">
        <v>32</v>
      </c>
      <c r="AE843">
        <v>7</v>
      </c>
      <c r="AF843">
        <v>4160</v>
      </c>
      <c r="AG843" t="s">
        <v>8791</v>
      </c>
      <c r="AH843" t="s">
        <v>33</v>
      </c>
      <c r="AI843" t="s">
        <v>33</v>
      </c>
      <c r="AJ843" t="s">
        <v>33</v>
      </c>
    </row>
    <row r="844" spans="1:36" x14ac:dyDescent="0.25">
      <c r="A844">
        <v>13694</v>
      </c>
      <c r="B844" t="s">
        <v>8792</v>
      </c>
      <c r="C844" t="s">
        <v>5130</v>
      </c>
      <c r="D844" t="s">
        <v>8793</v>
      </c>
      <c r="E844" t="s">
        <v>1916</v>
      </c>
      <c r="F844" t="s">
        <v>27</v>
      </c>
      <c r="G844" t="s">
        <v>27</v>
      </c>
      <c r="H844">
        <v>-0.05</v>
      </c>
      <c r="I844" t="s">
        <v>5138</v>
      </c>
      <c r="J844">
        <v>1</v>
      </c>
      <c r="K844">
        <v>20</v>
      </c>
      <c r="L844" s="1" t="s">
        <v>8794</v>
      </c>
      <c r="M844" t="s">
        <v>346</v>
      </c>
      <c r="N844">
        <v>1</v>
      </c>
      <c r="O844">
        <v>23</v>
      </c>
      <c r="P844">
        <v>101</v>
      </c>
      <c r="Q844">
        <v>1</v>
      </c>
      <c r="R844" t="s">
        <v>29</v>
      </c>
      <c r="S844">
        <v>1971</v>
      </c>
      <c r="T844">
        <v>2</v>
      </c>
      <c r="U844">
        <v>8</v>
      </c>
      <c r="V844" t="s">
        <v>30</v>
      </c>
      <c r="W844" t="s">
        <v>30</v>
      </c>
      <c r="X844" t="s">
        <v>30</v>
      </c>
      <c r="Y844">
        <v>10</v>
      </c>
      <c r="Z844">
        <v>1</v>
      </c>
      <c r="AA844" t="s">
        <v>8795</v>
      </c>
      <c r="AB844" t="s">
        <v>33</v>
      </c>
      <c r="AC844" t="s">
        <v>31</v>
      </c>
      <c r="AD844" t="s">
        <v>32</v>
      </c>
      <c r="AE844">
        <v>7</v>
      </c>
      <c r="AF844">
        <v>4160</v>
      </c>
      <c r="AG844" t="s">
        <v>33</v>
      </c>
      <c r="AH844" t="s">
        <v>33</v>
      </c>
      <c r="AI844" t="s">
        <v>33</v>
      </c>
      <c r="AJ844" t="s">
        <v>33</v>
      </c>
    </row>
    <row r="845" spans="1:36" x14ac:dyDescent="0.25">
      <c r="A845">
        <v>13695</v>
      </c>
      <c r="B845" t="s">
        <v>8796</v>
      </c>
      <c r="C845" t="s">
        <v>5130</v>
      </c>
      <c r="D845" t="s">
        <v>8797</v>
      </c>
      <c r="E845" t="s">
        <v>1917</v>
      </c>
      <c r="F845" t="s">
        <v>27</v>
      </c>
      <c r="G845" t="s">
        <v>27</v>
      </c>
      <c r="H845">
        <v>-0.05</v>
      </c>
      <c r="I845" t="s">
        <v>5138</v>
      </c>
      <c r="J845">
        <v>1</v>
      </c>
      <c r="K845">
        <v>21</v>
      </c>
      <c r="L845" s="1" t="s">
        <v>8798</v>
      </c>
      <c r="M845" t="s">
        <v>1918</v>
      </c>
      <c r="N845">
        <v>1</v>
      </c>
      <c r="O845">
        <v>23</v>
      </c>
      <c r="P845">
        <v>101</v>
      </c>
      <c r="Q845">
        <v>1</v>
      </c>
      <c r="R845" t="s">
        <v>249</v>
      </c>
      <c r="S845">
        <v>1970</v>
      </c>
      <c r="T845">
        <v>2</v>
      </c>
      <c r="U845">
        <v>8</v>
      </c>
      <c r="V845" t="s">
        <v>30</v>
      </c>
      <c r="W845" t="s">
        <v>30</v>
      </c>
      <c r="X845" t="s">
        <v>30</v>
      </c>
      <c r="Y845">
        <v>10</v>
      </c>
      <c r="Z845">
        <v>1</v>
      </c>
      <c r="AA845" t="s">
        <v>8799</v>
      </c>
      <c r="AB845" t="s">
        <v>33</v>
      </c>
      <c r="AC845" t="s">
        <v>251</v>
      </c>
      <c r="AD845" t="s">
        <v>32</v>
      </c>
      <c r="AE845">
        <v>7</v>
      </c>
      <c r="AF845">
        <v>4160</v>
      </c>
      <c r="AG845" t="s">
        <v>8800</v>
      </c>
      <c r="AH845" t="s">
        <v>33</v>
      </c>
      <c r="AI845" t="s">
        <v>33</v>
      </c>
      <c r="AJ845" t="s">
        <v>33</v>
      </c>
    </row>
    <row r="846" spans="1:36" x14ac:dyDescent="0.25">
      <c r="A846">
        <v>13696</v>
      </c>
      <c r="B846" t="s">
        <v>8801</v>
      </c>
      <c r="C846" t="s">
        <v>5130</v>
      </c>
      <c r="D846" t="s">
        <v>8802</v>
      </c>
      <c r="E846" t="s">
        <v>1919</v>
      </c>
      <c r="F846" t="s">
        <v>27</v>
      </c>
      <c r="G846" t="s">
        <v>27</v>
      </c>
      <c r="H846">
        <v>-0.05</v>
      </c>
      <c r="I846" t="s">
        <v>5138</v>
      </c>
      <c r="J846">
        <v>1</v>
      </c>
      <c r="K846">
        <v>5</v>
      </c>
      <c r="L846" s="1" t="s">
        <v>8803</v>
      </c>
      <c r="M846" t="s">
        <v>1920</v>
      </c>
      <c r="N846">
        <v>1</v>
      </c>
      <c r="O846">
        <v>24</v>
      </c>
      <c r="P846">
        <v>109</v>
      </c>
      <c r="Q846">
        <v>1</v>
      </c>
      <c r="R846" t="s">
        <v>249</v>
      </c>
      <c r="S846">
        <v>1964</v>
      </c>
      <c r="T846">
        <v>2</v>
      </c>
      <c r="U846">
        <v>10</v>
      </c>
      <c r="V846" t="s">
        <v>30</v>
      </c>
      <c r="W846" t="s">
        <v>30</v>
      </c>
      <c r="X846" t="s">
        <v>30</v>
      </c>
      <c r="Y846">
        <v>10</v>
      </c>
      <c r="Z846">
        <v>1</v>
      </c>
      <c r="AA846" t="s">
        <v>8804</v>
      </c>
      <c r="AB846" t="s">
        <v>33</v>
      </c>
      <c r="AC846" t="s">
        <v>251</v>
      </c>
      <c r="AD846" t="s">
        <v>32</v>
      </c>
      <c r="AE846">
        <v>7</v>
      </c>
      <c r="AF846">
        <v>4160</v>
      </c>
      <c r="AG846" t="s">
        <v>8805</v>
      </c>
      <c r="AH846" t="s">
        <v>33</v>
      </c>
      <c r="AI846" t="s">
        <v>33</v>
      </c>
      <c r="AJ846" t="s">
        <v>33</v>
      </c>
    </row>
    <row r="847" spans="1:36" x14ac:dyDescent="0.25">
      <c r="A847">
        <v>13697</v>
      </c>
      <c r="B847" t="s">
        <v>8806</v>
      </c>
      <c r="C847" t="s">
        <v>5262</v>
      </c>
      <c r="D847" t="s">
        <v>8807</v>
      </c>
      <c r="E847" t="s">
        <v>1922</v>
      </c>
      <c r="F847" t="s">
        <v>27</v>
      </c>
      <c r="G847" t="s">
        <v>27</v>
      </c>
      <c r="H847" t="s">
        <v>33</v>
      </c>
      <c r="I847" t="s">
        <v>5138</v>
      </c>
      <c r="J847">
        <v>1</v>
      </c>
      <c r="K847">
        <v>60</v>
      </c>
      <c r="L847" s="1" t="s">
        <v>8808</v>
      </c>
      <c r="M847" t="s">
        <v>1923</v>
      </c>
      <c r="N847">
        <v>2</v>
      </c>
      <c r="O847">
        <v>29</v>
      </c>
      <c r="P847">
        <v>101</v>
      </c>
      <c r="Q847">
        <v>1</v>
      </c>
      <c r="R847" t="s">
        <v>249</v>
      </c>
      <c r="S847">
        <v>1960</v>
      </c>
      <c r="T847">
        <v>2</v>
      </c>
      <c r="U847">
        <v>8</v>
      </c>
      <c r="V847" t="s">
        <v>30</v>
      </c>
      <c r="W847" t="s">
        <v>30</v>
      </c>
      <c r="X847" t="s">
        <v>30</v>
      </c>
      <c r="Y847">
        <v>10</v>
      </c>
      <c r="Z847" t="s">
        <v>33</v>
      </c>
      <c r="AA847" t="s">
        <v>2059</v>
      </c>
      <c r="AB847" t="s">
        <v>60</v>
      </c>
      <c r="AC847" t="s">
        <v>251</v>
      </c>
      <c r="AD847" t="s">
        <v>38</v>
      </c>
      <c r="AE847">
        <v>8</v>
      </c>
      <c r="AF847">
        <v>2340</v>
      </c>
      <c r="AG847" t="s">
        <v>33</v>
      </c>
      <c r="AH847" t="s">
        <v>33</v>
      </c>
      <c r="AI847" t="s">
        <v>33</v>
      </c>
      <c r="AJ847" t="s">
        <v>33</v>
      </c>
    </row>
    <row r="848" spans="1:36" x14ac:dyDescent="0.25">
      <c r="A848">
        <v>13698</v>
      </c>
      <c r="B848" t="s">
        <v>8809</v>
      </c>
      <c r="C848" t="s">
        <v>5262</v>
      </c>
      <c r="D848" t="s">
        <v>8810</v>
      </c>
      <c r="E848" t="s">
        <v>1924</v>
      </c>
      <c r="F848" t="s">
        <v>27</v>
      </c>
      <c r="G848" t="s">
        <v>27</v>
      </c>
      <c r="H848" t="s">
        <v>33</v>
      </c>
      <c r="I848" t="s">
        <v>5199</v>
      </c>
      <c r="J848">
        <v>1</v>
      </c>
      <c r="K848">
        <v>60</v>
      </c>
      <c r="L848" s="1" t="s">
        <v>8811</v>
      </c>
      <c r="M848" t="s">
        <v>1925</v>
      </c>
      <c r="N848">
        <v>2</v>
      </c>
      <c r="O848">
        <v>29</v>
      </c>
      <c r="P848">
        <v>101</v>
      </c>
      <c r="Q848">
        <v>1</v>
      </c>
      <c r="R848" t="s">
        <v>249</v>
      </c>
      <c r="S848">
        <v>1954</v>
      </c>
      <c r="T848">
        <v>1</v>
      </c>
      <c r="U848">
        <v>3</v>
      </c>
      <c r="V848" t="s">
        <v>30</v>
      </c>
      <c r="W848" t="s">
        <v>30</v>
      </c>
      <c r="X848" t="s">
        <v>30</v>
      </c>
      <c r="Y848">
        <v>10</v>
      </c>
      <c r="Z848" t="s">
        <v>33</v>
      </c>
      <c r="AA848" t="s">
        <v>8812</v>
      </c>
      <c r="AB848" t="s">
        <v>33</v>
      </c>
      <c r="AC848" t="s">
        <v>251</v>
      </c>
      <c r="AD848" t="s">
        <v>38</v>
      </c>
      <c r="AE848">
        <v>8</v>
      </c>
      <c r="AF848">
        <v>2340</v>
      </c>
      <c r="AG848" t="s">
        <v>33</v>
      </c>
      <c r="AH848" t="s">
        <v>33</v>
      </c>
      <c r="AI848" t="s">
        <v>33</v>
      </c>
      <c r="AJ848" t="s">
        <v>33</v>
      </c>
    </row>
    <row r="849" spans="1:36" x14ac:dyDescent="0.25">
      <c r="A849">
        <v>13699</v>
      </c>
      <c r="B849" t="s">
        <v>8813</v>
      </c>
      <c r="C849" t="s">
        <v>5262</v>
      </c>
      <c r="D849" t="s">
        <v>8814</v>
      </c>
      <c r="E849" t="s">
        <v>1927</v>
      </c>
      <c r="F849" t="s">
        <v>27</v>
      </c>
      <c r="G849" t="s">
        <v>27</v>
      </c>
      <c r="H849" t="s">
        <v>33</v>
      </c>
      <c r="I849" t="s">
        <v>5199</v>
      </c>
      <c r="J849">
        <v>1</v>
      </c>
      <c r="K849">
        <v>5</v>
      </c>
      <c r="L849" s="1" t="s">
        <v>8815</v>
      </c>
      <c r="M849" t="s">
        <v>1928</v>
      </c>
      <c r="N849">
        <v>2</v>
      </c>
      <c r="O849">
        <v>29</v>
      </c>
      <c r="P849">
        <v>101</v>
      </c>
      <c r="Q849">
        <v>1</v>
      </c>
      <c r="R849" t="s">
        <v>249</v>
      </c>
      <c r="S849">
        <v>1969</v>
      </c>
      <c r="T849">
        <v>1</v>
      </c>
      <c r="U849">
        <v>3</v>
      </c>
      <c r="V849" t="s">
        <v>30</v>
      </c>
      <c r="W849" t="s">
        <v>30</v>
      </c>
      <c r="X849" t="s">
        <v>30</v>
      </c>
      <c r="Y849">
        <v>10</v>
      </c>
      <c r="Z849" t="s">
        <v>33</v>
      </c>
      <c r="AA849" t="s">
        <v>8816</v>
      </c>
      <c r="AB849" t="s">
        <v>60</v>
      </c>
      <c r="AC849" t="s">
        <v>251</v>
      </c>
      <c r="AD849" t="s">
        <v>38</v>
      </c>
      <c r="AE849">
        <v>7</v>
      </c>
      <c r="AF849">
        <v>4160</v>
      </c>
      <c r="AG849" t="s">
        <v>8817</v>
      </c>
      <c r="AH849" t="s">
        <v>33</v>
      </c>
      <c r="AI849" t="s">
        <v>33</v>
      </c>
      <c r="AJ849" t="s">
        <v>33</v>
      </c>
    </row>
    <row r="850" spans="1:36" x14ac:dyDescent="0.25">
      <c r="A850">
        <v>13700</v>
      </c>
      <c r="B850" t="s">
        <v>8818</v>
      </c>
      <c r="C850" t="s">
        <v>5262</v>
      </c>
      <c r="D850" t="s">
        <v>8819</v>
      </c>
      <c r="E850" t="s">
        <v>1930</v>
      </c>
      <c r="F850" t="s">
        <v>27</v>
      </c>
      <c r="G850" t="s">
        <v>27</v>
      </c>
      <c r="H850" t="s">
        <v>33</v>
      </c>
      <c r="I850" t="s">
        <v>5138</v>
      </c>
      <c r="J850">
        <v>1</v>
      </c>
      <c r="K850">
        <v>6</v>
      </c>
      <c r="L850" s="1" t="s">
        <v>8820</v>
      </c>
      <c r="M850" t="s">
        <v>1931</v>
      </c>
      <c r="N850">
        <v>2</v>
      </c>
      <c r="O850">
        <v>29</v>
      </c>
      <c r="P850">
        <v>101</v>
      </c>
      <c r="Q850">
        <v>1</v>
      </c>
      <c r="R850" t="s">
        <v>249</v>
      </c>
      <c r="S850">
        <v>1968</v>
      </c>
      <c r="T850">
        <v>3</v>
      </c>
      <c r="U850">
        <v>8</v>
      </c>
      <c r="V850" t="s">
        <v>30</v>
      </c>
      <c r="W850" t="s">
        <v>30</v>
      </c>
      <c r="X850" t="s">
        <v>30</v>
      </c>
      <c r="Y850">
        <v>10</v>
      </c>
      <c r="Z850" t="s">
        <v>33</v>
      </c>
      <c r="AA850" t="s">
        <v>8821</v>
      </c>
      <c r="AB850" t="s">
        <v>33</v>
      </c>
      <c r="AC850" t="s">
        <v>251</v>
      </c>
      <c r="AD850" t="s">
        <v>50</v>
      </c>
      <c r="AE850">
        <v>7</v>
      </c>
      <c r="AF850">
        <v>4160</v>
      </c>
      <c r="AG850" t="s">
        <v>33</v>
      </c>
      <c r="AH850" t="s">
        <v>33</v>
      </c>
      <c r="AI850" t="s">
        <v>33</v>
      </c>
      <c r="AJ850" t="s">
        <v>33</v>
      </c>
    </row>
    <row r="851" spans="1:36" x14ac:dyDescent="0.25">
      <c r="A851">
        <v>13701</v>
      </c>
      <c r="B851" t="s">
        <v>8822</v>
      </c>
      <c r="C851" t="s">
        <v>5262</v>
      </c>
      <c r="D851" t="s">
        <v>8823</v>
      </c>
      <c r="E851" t="s">
        <v>1932</v>
      </c>
      <c r="F851" t="s">
        <v>27</v>
      </c>
      <c r="G851" t="s">
        <v>27</v>
      </c>
      <c r="H851" t="s">
        <v>33</v>
      </c>
      <c r="I851" t="s">
        <v>5138</v>
      </c>
      <c r="J851">
        <v>1</v>
      </c>
      <c r="K851">
        <v>7</v>
      </c>
      <c r="L851" s="1" t="s">
        <v>8824</v>
      </c>
      <c r="M851" t="s">
        <v>1933</v>
      </c>
      <c r="N851">
        <v>2</v>
      </c>
      <c r="O851">
        <v>29</v>
      </c>
      <c r="P851">
        <v>101</v>
      </c>
      <c r="Q851">
        <v>1</v>
      </c>
      <c r="R851" t="s">
        <v>249</v>
      </c>
      <c r="S851">
        <v>1979</v>
      </c>
      <c r="T851">
        <v>3</v>
      </c>
      <c r="U851">
        <v>8</v>
      </c>
      <c r="V851" t="s">
        <v>30</v>
      </c>
      <c r="W851" t="s">
        <v>30</v>
      </c>
      <c r="X851" t="s">
        <v>30</v>
      </c>
      <c r="Y851">
        <v>10</v>
      </c>
      <c r="Z851">
        <v>1</v>
      </c>
      <c r="AA851" t="s">
        <v>8825</v>
      </c>
      <c r="AB851" t="s">
        <v>60</v>
      </c>
      <c r="AC851" t="s">
        <v>251</v>
      </c>
      <c r="AD851" t="s">
        <v>43</v>
      </c>
      <c r="AE851">
        <v>7</v>
      </c>
      <c r="AF851">
        <v>4680</v>
      </c>
      <c r="AG851" t="s">
        <v>8826</v>
      </c>
      <c r="AH851" t="s">
        <v>33</v>
      </c>
      <c r="AI851" t="s">
        <v>33</v>
      </c>
      <c r="AJ851" t="s">
        <v>33</v>
      </c>
    </row>
    <row r="852" spans="1:36" x14ac:dyDescent="0.25">
      <c r="A852">
        <v>13702</v>
      </c>
      <c r="B852" t="s">
        <v>8827</v>
      </c>
      <c r="C852" t="s">
        <v>5262</v>
      </c>
      <c r="D852" t="s">
        <v>8828</v>
      </c>
      <c r="E852" t="s">
        <v>1935</v>
      </c>
      <c r="F852" t="s">
        <v>27</v>
      </c>
      <c r="G852" t="s">
        <v>27</v>
      </c>
      <c r="H852" t="s">
        <v>33</v>
      </c>
      <c r="I852" t="s">
        <v>5138</v>
      </c>
      <c r="J852">
        <v>1</v>
      </c>
      <c r="K852">
        <v>100</v>
      </c>
      <c r="L852" s="1" t="s">
        <v>8829</v>
      </c>
      <c r="M852" t="s">
        <v>1936</v>
      </c>
      <c r="N852">
        <v>2</v>
      </c>
      <c r="O852">
        <v>29</v>
      </c>
      <c r="P852">
        <v>101</v>
      </c>
      <c r="Q852">
        <v>1</v>
      </c>
      <c r="R852" t="s">
        <v>249</v>
      </c>
      <c r="S852">
        <v>1990</v>
      </c>
      <c r="T852">
        <v>1</v>
      </c>
      <c r="U852">
        <v>3</v>
      </c>
      <c r="V852" t="s">
        <v>30</v>
      </c>
      <c r="W852" t="s">
        <v>30</v>
      </c>
      <c r="X852" t="s">
        <v>30</v>
      </c>
      <c r="Y852">
        <v>10</v>
      </c>
      <c r="Z852" t="s">
        <v>33</v>
      </c>
      <c r="AA852" t="s">
        <v>8830</v>
      </c>
      <c r="AB852" t="s">
        <v>33</v>
      </c>
      <c r="AC852" t="s">
        <v>251</v>
      </c>
      <c r="AD852" t="s">
        <v>43</v>
      </c>
      <c r="AE852">
        <v>8</v>
      </c>
      <c r="AF852">
        <v>3640</v>
      </c>
      <c r="AG852" t="s">
        <v>1120</v>
      </c>
      <c r="AH852" t="s">
        <v>33</v>
      </c>
      <c r="AI852" t="s">
        <v>33</v>
      </c>
      <c r="AJ852" t="s">
        <v>33</v>
      </c>
    </row>
    <row r="853" spans="1:36" x14ac:dyDescent="0.25">
      <c r="A853">
        <v>13703</v>
      </c>
      <c r="B853" t="s">
        <v>8831</v>
      </c>
      <c r="C853" t="s">
        <v>5262</v>
      </c>
      <c r="D853" t="s">
        <v>8832</v>
      </c>
      <c r="E853" t="s">
        <v>1937</v>
      </c>
      <c r="F853" t="s">
        <v>27</v>
      </c>
      <c r="G853" t="s">
        <v>27</v>
      </c>
      <c r="H853" t="s">
        <v>33</v>
      </c>
      <c r="I853" t="s">
        <v>5138</v>
      </c>
      <c r="J853">
        <v>1</v>
      </c>
      <c r="K853">
        <v>12</v>
      </c>
      <c r="L853" s="1" t="s">
        <v>8833</v>
      </c>
      <c r="M853" t="s">
        <v>1938</v>
      </c>
      <c r="N853">
        <v>2</v>
      </c>
      <c r="O853">
        <v>29</v>
      </c>
      <c r="P853">
        <v>101</v>
      </c>
      <c r="Q853">
        <v>1</v>
      </c>
      <c r="R853" t="s">
        <v>249</v>
      </c>
      <c r="S853">
        <v>1985</v>
      </c>
      <c r="T853">
        <v>3</v>
      </c>
      <c r="U853">
        <v>8</v>
      </c>
      <c r="V853" t="s">
        <v>30</v>
      </c>
      <c r="W853" t="s">
        <v>30</v>
      </c>
      <c r="X853" t="s">
        <v>30</v>
      </c>
      <c r="Y853">
        <v>10</v>
      </c>
      <c r="Z853">
        <v>1</v>
      </c>
      <c r="AA853" t="s">
        <v>8834</v>
      </c>
      <c r="AB853" t="s">
        <v>60</v>
      </c>
      <c r="AC853" t="s">
        <v>251</v>
      </c>
      <c r="AD853" t="s">
        <v>43</v>
      </c>
      <c r="AE853">
        <v>8</v>
      </c>
      <c r="AF853">
        <v>3120</v>
      </c>
      <c r="AG853" t="s">
        <v>571</v>
      </c>
      <c r="AH853" t="s">
        <v>33</v>
      </c>
      <c r="AI853" t="s">
        <v>33</v>
      </c>
      <c r="AJ853" t="s">
        <v>33</v>
      </c>
    </row>
    <row r="854" spans="1:36" x14ac:dyDescent="0.25">
      <c r="A854">
        <v>13704</v>
      </c>
      <c r="B854" t="s">
        <v>8835</v>
      </c>
      <c r="C854" t="s">
        <v>5577</v>
      </c>
      <c r="D854" t="s">
        <v>8836</v>
      </c>
      <c r="E854" t="s">
        <v>1940</v>
      </c>
      <c r="F854" t="s">
        <v>27</v>
      </c>
      <c r="G854" t="s">
        <v>27</v>
      </c>
      <c r="H854" t="s">
        <v>33</v>
      </c>
      <c r="I854" t="s">
        <v>5138</v>
      </c>
      <c r="J854">
        <v>1</v>
      </c>
      <c r="K854">
        <v>20</v>
      </c>
      <c r="L854" s="1" t="s">
        <v>8837</v>
      </c>
      <c r="M854" t="s">
        <v>1941</v>
      </c>
      <c r="N854">
        <v>2</v>
      </c>
      <c r="O854">
        <v>29</v>
      </c>
      <c r="P854">
        <v>101</v>
      </c>
      <c r="Q854">
        <v>1</v>
      </c>
      <c r="R854" t="s">
        <v>249</v>
      </c>
      <c r="S854">
        <v>1985</v>
      </c>
      <c r="T854">
        <v>3</v>
      </c>
      <c r="U854">
        <v>8</v>
      </c>
      <c r="V854" t="s">
        <v>30</v>
      </c>
      <c r="W854" t="s">
        <v>30</v>
      </c>
      <c r="X854" t="s">
        <v>30</v>
      </c>
      <c r="Y854">
        <v>10</v>
      </c>
      <c r="Z854">
        <v>2</v>
      </c>
      <c r="AA854" t="s">
        <v>2072</v>
      </c>
      <c r="AB854" t="s">
        <v>60</v>
      </c>
      <c r="AC854" t="s">
        <v>251</v>
      </c>
      <c r="AD854" t="s">
        <v>43</v>
      </c>
      <c r="AE854">
        <v>8</v>
      </c>
      <c r="AF854">
        <v>3380</v>
      </c>
      <c r="AG854" t="s">
        <v>308</v>
      </c>
      <c r="AH854" t="s">
        <v>33</v>
      </c>
      <c r="AI854" t="s">
        <v>33</v>
      </c>
      <c r="AJ854" t="s">
        <v>33</v>
      </c>
    </row>
    <row r="855" spans="1:36" x14ac:dyDescent="0.25">
      <c r="A855">
        <v>13705</v>
      </c>
      <c r="B855" t="s">
        <v>8838</v>
      </c>
      <c r="C855" t="s">
        <v>5130</v>
      </c>
      <c r="D855" t="s">
        <v>8839</v>
      </c>
      <c r="E855" t="s">
        <v>1943</v>
      </c>
      <c r="F855" t="s">
        <v>27</v>
      </c>
      <c r="G855" t="s">
        <v>27</v>
      </c>
      <c r="H855" t="s">
        <v>33</v>
      </c>
      <c r="I855" t="s">
        <v>5138</v>
      </c>
      <c r="J855">
        <v>1</v>
      </c>
      <c r="K855">
        <v>84</v>
      </c>
      <c r="L855" s="1" t="s">
        <v>8840</v>
      </c>
      <c r="M855" t="s">
        <v>1944</v>
      </c>
      <c r="N855">
        <v>3</v>
      </c>
      <c r="O855">
        <v>23</v>
      </c>
      <c r="P855">
        <v>101</v>
      </c>
      <c r="Q855">
        <v>1</v>
      </c>
      <c r="R855" t="s">
        <v>261</v>
      </c>
      <c r="S855">
        <v>1969</v>
      </c>
      <c r="T855">
        <v>2</v>
      </c>
      <c r="U855">
        <v>8</v>
      </c>
      <c r="V855" t="s">
        <v>30</v>
      </c>
      <c r="W855" t="s">
        <v>30</v>
      </c>
      <c r="X855" t="s">
        <v>30</v>
      </c>
      <c r="Y855">
        <v>10</v>
      </c>
      <c r="Z855">
        <v>1</v>
      </c>
      <c r="AA855" t="s">
        <v>8841</v>
      </c>
      <c r="AB855" t="s">
        <v>33</v>
      </c>
      <c r="AC855" t="s">
        <v>262</v>
      </c>
      <c r="AD855" t="s">
        <v>32</v>
      </c>
      <c r="AE855">
        <v>5</v>
      </c>
      <c r="AF855">
        <v>2600</v>
      </c>
      <c r="AG855" t="s">
        <v>33</v>
      </c>
      <c r="AH855" t="s">
        <v>33</v>
      </c>
      <c r="AI855" t="s">
        <v>33</v>
      </c>
      <c r="AJ855" t="s">
        <v>33</v>
      </c>
    </row>
    <row r="856" spans="1:36" x14ac:dyDescent="0.25">
      <c r="A856">
        <v>13706</v>
      </c>
      <c r="B856" t="s">
        <v>8842</v>
      </c>
      <c r="C856" t="s">
        <v>5130</v>
      </c>
      <c r="D856" t="s">
        <v>8843</v>
      </c>
      <c r="E856" t="s">
        <v>1945</v>
      </c>
      <c r="F856" t="s">
        <v>27</v>
      </c>
      <c r="G856" t="s">
        <v>27</v>
      </c>
      <c r="H856">
        <v>0.05</v>
      </c>
      <c r="I856" t="s">
        <v>5138</v>
      </c>
      <c r="J856">
        <v>1</v>
      </c>
      <c r="K856">
        <v>76</v>
      </c>
      <c r="L856" s="1" t="s">
        <v>8844</v>
      </c>
      <c r="M856" t="s">
        <v>1946</v>
      </c>
      <c r="N856">
        <v>3</v>
      </c>
      <c r="O856">
        <v>23</v>
      </c>
      <c r="P856">
        <v>101</v>
      </c>
      <c r="Q856">
        <v>1</v>
      </c>
      <c r="R856" t="s">
        <v>41</v>
      </c>
      <c r="S856">
        <v>1967</v>
      </c>
      <c r="T856">
        <v>2</v>
      </c>
      <c r="U856">
        <v>8</v>
      </c>
      <c r="V856" t="s">
        <v>30</v>
      </c>
      <c r="W856" t="s">
        <v>30</v>
      </c>
      <c r="X856" t="s">
        <v>30</v>
      </c>
      <c r="Y856">
        <v>10</v>
      </c>
      <c r="Z856">
        <v>1</v>
      </c>
      <c r="AA856" t="s">
        <v>8845</v>
      </c>
      <c r="AB856" t="s">
        <v>33</v>
      </c>
      <c r="AC856" t="s">
        <v>42</v>
      </c>
      <c r="AD856" t="s">
        <v>32</v>
      </c>
      <c r="AE856">
        <v>5</v>
      </c>
      <c r="AF856">
        <v>2600</v>
      </c>
      <c r="AG856" t="s">
        <v>33</v>
      </c>
      <c r="AH856" t="s">
        <v>33</v>
      </c>
      <c r="AI856" t="s">
        <v>33</v>
      </c>
      <c r="AJ856" t="s">
        <v>33</v>
      </c>
    </row>
    <row r="857" spans="1:36" x14ac:dyDescent="0.25">
      <c r="A857">
        <v>13707</v>
      </c>
      <c r="B857" t="s">
        <v>8846</v>
      </c>
      <c r="C857" t="s">
        <v>5130</v>
      </c>
      <c r="D857" t="s">
        <v>8847</v>
      </c>
      <c r="E857" t="s">
        <v>1947</v>
      </c>
      <c r="F857" t="s">
        <v>27</v>
      </c>
      <c r="G857" t="s">
        <v>27</v>
      </c>
      <c r="H857" t="s">
        <v>33</v>
      </c>
      <c r="I857" t="s">
        <v>5138</v>
      </c>
      <c r="J857">
        <v>1</v>
      </c>
      <c r="K857">
        <v>18</v>
      </c>
      <c r="L857" s="1" t="s">
        <v>8848</v>
      </c>
      <c r="M857" t="s">
        <v>828</v>
      </c>
      <c r="N857">
        <v>1</v>
      </c>
      <c r="O857">
        <v>23</v>
      </c>
      <c r="P857">
        <v>101</v>
      </c>
      <c r="Q857" t="s">
        <v>33</v>
      </c>
      <c r="R857" t="s">
        <v>580</v>
      </c>
      <c r="S857" t="s">
        <v>33</v>
      </c>
      <c r="T857">
        <v>2</v>
      </c>
      <c r="U857">
        <v>8</v>
      </c>
      <c r="V857" t="s">
        <v>30</v>
      </c>
      <c r="W857" t="s">
        <v>30</v>
      </c>
      <c r="X857" t="s">
        <v>30</v>
      </c>
      <c r="Y857">
        <v>10</v>
      </c>
      <c r="Z857">
        <v>2</v>
      </c>
      <c r="AA857" t="s">
        <v>8849</v>
      </c>
      <c r="AB857" t="s">
        <v>33</v>
      </c>
      <c r="AC857" t="s">
        <v>558</v>
      </c>
      <c r="AD857" t="s">
        <v>33</v>
      </c>
      <c r="AE857">
        <v>5</v>
      </c>
      <c r="AF857">
        <v>3380</v>
      </c>
      <c r="AG857" t="s">
        <v>33</v>
      </c>
      <c r="AH857" t="s">
        <v>33</v>
      </c>
      <c r="AI857" t="s">
        <v>33</v>
      </c>
      <c r="AJ857" t="s">
        <v>33</v>
      </c>
    </row>
    <row r="858" spans="1:36" x14ac:dyDescent="0.25">
      <c r="A858">
        <v>13708</v>
      </c>
      <c r="B858" t="s">
        <v>8850</v>
      </c>
      <c r="C858" t="s">
        <v>5130</v>
      </c>
      <c r="D858" t="s">
        <v>8851</v>
      </c>
      <c r="E858" t="s">
        <v>1948</v>
      </c>
      <c r="F858" t="s">
        <v>27</v>
      </c>
      <c r="G858" t="s">
        <v>27</v>
      </c>
      <c r="H858" t="s">
        <v>33</v>
      </c>
      <c r="I858" t="s">
        <v>5138</v>
      </c>
      <c r="J858">
        <v>1</v>
      </c>
      <c r="K858">
        <v>20</v>
      </c>
      <c r="L858" s="1" t="s">
        <v>8852</v>
      </c>
      <c r="M858" t="s">
        <v>1949</v>
      </c>
      <c r="N858">
        <v>1</v>
      </c>
      <c r="O858">
        <v>32</v>
      </c>
      <c r="P858">
        <v>119</v>
      </c>
      <c r="Q858" t="s">
        <v>33</v>
      </c>
      <c r="R858" t="s">
        <v>580</v>
      </c>
      <c r="S858">
        <v>1961</v>
      </c>
      <c r="T858">
        <v>2</v>
      </c>
      <c r="U858">
        <v>13</v>
      </c>
      <c r="V858" t="s">
        <v>30</v>
      </c>
      <c r="W858" t="s">
        <v>30</v>
      </c>
      <c r="X858" t="s">
        <v>30</v>
      </c>
      <c r="Y858">
        <v>10</v>
      </c>
      <c r="Z858">
        <v>2</v>
      </c>
      <c r="AA858" t="s">
        <v>8853</v>
      </c>
      <c r="AB858" t="s">
        <v>33</v>
      </c>
      <c r="AC858" t="s">
        <v>558</v>
      </c>
      <c r="AD858" t="s">
        <v>30</v>
      </c>
      <c r="AE858">
        <v>8</v>
      </c>
      <c r="AF858">
        <v>3380</v>
      </c>
      <c r="AG858" t="s">
        <v>33</v>
      </c>
      <c r="AH858" t="s">
        <v>33</v>
      </c>
      <c r="AI858" t="s">
        <v>33</v>
      </c>
      <c r="AJ858" t="s">
        <v>33</v>
      </c>
    </row>
    <row r="859" spans="1:36" x14ac:dyDescent="0.25">
      <c r="A859">
        <v>13709</v>
      </c>
      <c r="B859" t="s">
        <v>8854</v>
      </c>
      <c r="C859" t="s">
        <v>5130</v>
      </c>
      <c r="D859" t="s">
        <v>8855</v>
      </c>
      <c r="E859" t="s">
        <v>1950</v>
      </c>
      <c r="F859" t="s">
        <v>27</v>
      </c>
      <c r="G859" t="s">
        <v>33</v>
      </c>
      <c r="H859">
        <v>-0.15</v>
      </c>
      <c r="I859" t="s">
        <v>5138</v>
      </c>
      <c r="J859">
        <v>1</v>
      </c>
      <c r="K859">
        <v>96</v>
      </c>
      <c r="L859" s="1" t="s">
        <v>8856</v>
      </c>
      <c r="M859" t="s">
        <v>1951</v>
      </c>
      <c r="N859">
        <v>3</v>
      </c>
      <c r="O859">
        <v>33</v>
      </c>
      <c r="P859">
        <v>125</v>
      </c>
      <c r="Q859" t="s">
        <v>33</v>
      </c>
      <c r="R859" t="s">
        <v>243</v>
      </c>
      <c r="S859">
        <v>1975</v>
      </c>
      <c r="T859">
        <v>1</v>
      </c>
      <c r="U859">
        <v>3</v>
      </c>
      <c r="V859" t="s">
        <v>30</v>
      </c>
      <c r="W859" t="s">
        <v>30</v>
      </c>
      <c r="X859" t="s">
        <v>30</v>
      </c>
      <c r="Y859">
        <v>10</v>
      </c>
      <c r="Z859">
        <v>1</v>
      </c>
      <c r="AA859" t="s">
        <v>8857</v>
      </c>
      <c r="AB859" t="s">
        <v>8858</v>
      </c>
      <c r="AC859" t="s">
        <v>154</v>
      </c>
      <c r="AD859" t="s">
        <v>30</v>
      </c>
      <c r="AE859">
        <v>1</v>
      </c>
      <c r="AF859">
        <v>1560</v>
      </c>
      <c r="AG859" t="s">
        <v>33</v>
      </c>
      <c r="AH859" t="s">
        <v>33</v>
      </c>
      <c r="AI859" t="s">
        <v>33</v>
      </c>
      <c r="AJ859" t="s">
        <v>33</v>
      </c>
    </row>
    <row r="860" spans="1:36" x14ac:dyDescent="0.25">
      <c r="A860">
        <v>13710</v>
      </c>
      <c r="B860" t="s">
        <v>8859</v>
      </c>
      <c r="C860" t="s">
        <v>5130</v>
      </c>
      <c r="D860" t="s">
        <v>8860</v>
      </c>
      <c r="E860" t="s">
        <v>1952</v>
      </c>
      <c r="F860" t="s">
        <v>27</v>
      </c>
      <c r="G860" t="s">
        <v>27</v>
      </c>
      <c r="H860" t="s">
        <v>33</v>
      </c>
      <c r="I860" t="s">
        <v>5138</v>
      </c>
      <c r="J860">
        <v>1</v>
      </c>
      <c r="K860">
        <v>3</v>
      </c>
      <c r="L860" s="1" t="s">
        <v>8861</v>
      </c>
      <c r="M860" t="s">
        <v>1953</v>
      </c>
      <c r="N860">
        <v>6</v>
      </c>
      <c r="O860">
        <v>29</v>
      </c>
      <c r="P860">
        <v>101</v>
      </c>
      <c r="Q860">
        <v>1</v>
      </c>
      <c r="R860" t="s">
        <v>261</v>
      </c>
      <c r="S860">
        <v>1968</v>
      </c>
      <c r="T860">
        <v>1</v>
      </c>
      <c r="U860">
        <v>8</v>
      </c>
      <c r="V860" t="s">
        <v>30</v>
      </c>
      <c r="W860" t="s">
        <v>30</v>
      </c>
      <c r="X860" t="s">
        <v>30</v>
      </c>
      <c r="Y860">
        <v>10</v>
      </c>
      <c r="Z860" t="s">
        <v>33</v>
      </c>
      <c r="AA860" t="s">
        <v>8862</v>
      </c>
      <c r="AB860" t="s">
        <v>60</v>
      </c>
      <c r="AC860" t="s">
        <v>262</v>
      </c>
      <c r="AD860" t="s">
        <v>166</v>
      </c>
      <c r="AE860">
        <v>2</v>
      </c>
      <c r="AF860">
        <v>2600</v>
      </c>
      <c r="AG860" t="s">
        <v>33</v>
      </c>
      <c r="AH860" t="s">
        <v>33</v>
      </c>
      <c r="AI860" t="s">
        <v>33</v>
      </c>
      <c r="AJ860" t="s">
        <v>33</v>
      </c>
    </row>
    <row r="861" spans="1:36" x14ac:dyDescent="0.25">
      <c r="A861">
        <v>13711</v>
      </c>
      <c r="B861" t="s">
        <v>8863</v>
      </c>
      <c r="C861" t="s">
        <v>5130</v>
      </c>
      <c r="D861" t="s">
        <v>8864</v>
      </c>
      <c r="E861" t="s">
        <v>1954</v>
      </c>
      <c r="F861" t="s">
        <v>27</v>
      </c>
      <c r="G861" t="s">
        <v>27</v>
      </c>
      <c r="H861" t="s">
        <v>33</v>
      </c>
      <c r="I861" t="s">
        <v>5480</v>
      </c>
      <c r="J861">
        <v>1</v>
      </c>
      <c r="K861">
        <v>3</v>
      </c>
      <c r="L861" s="1" t="s">
        <v>8865</v>
      </c>
      <c r="M861" t="s">
        <v>1955</v>
      </c>
      <c r="N861">
        <v>6</v>
      </c>
      <c r="O861">
        <v>25</v>
      </c>
      <c r="P861">
        <v>16</v>
      </c>
      <c r="Q861">
        <v>1</v>
      </c>
      <c r="R861" t="s">
        <v>261</v>
      </c>
      <c r="S861">
        <v>1968</v>
      </c>
      <c r="T861">
        <v>2</v>
      </c>
      <c r="U861">
        <v>3</v>
      </c>
      <c r="V861" t="s">
        <v>30</v>
      </c>
      <c r="W861" t="s">
        <v>30</v>
      </c>
      <c r="X861" t="s">
        <v>30</v>
      </c>
      <c r="Y861">
        <v>10</v>
      </c>
      <c r="Z861" t="s">
        <v>33</v>
      </c>
      <c r="AA861" t="s">
        <v>8866</v>
      </c>
      <c r="AB861" t="s">
        <v>60</v>
      </c>
      <c r="AC861" t="s">
        <v>262</v>
      </c>
      <c r="AD861" t="s">
        <v>166</v>
      </c>
      <c r="AE861">
        <v>2</v>
      </c>
      <c r="AF861">
        <v>3120</v>
      </c>
      <c r="AG861" t="s">
        <v>33</v>
      </c>
      <c r="AH861" t="s">
        <v>33</v>
      </c>
      <c r="AI861" t="s">
        <v>33</v>
      </c>
      <c r="AJ861" t="s">
        <v>33</v>
      </c>
    </row>
    <row r="862" spans="1:36" x14ac:dyDescent="0.25">
      <c r="A862">
        <v>13712</v>
      </c>
      <c r="B862" t="s">
        <v>8867</v>
      </c>
      <c r="C862" t="s">
        <v>5130</v>
      </c>
      <c r="D862" t="s">
        <v>8868</v>
      </c>
      <c r="E862" t="s">
        <v>1957</v>
      </c>
      <c r="F862" t="s">
        <v>27</v>
      </c>
      <c r="G862" t="s">
        <v>27</v>
      </c>
      <c r="H862" t="s">
        <v>33</v>
      </c>
      <c r="I862" t="s">
        <v>5138</v>
      </c>
      <c r="J862">
        <v>1</v>
      </c>
      <c r="K862">
        <v>21</v>
      </c>
      <c r="L862" s="1" t="s">
        <v>8869</v>
      </c>
      <c r="M862" t="s">
        <v>1958</v>
      </c>
      <c r="N862">
        <v>1</v>
      </c>
      <c r="O862">
        <v>32</v>
      </c>
      <c r="P862">
        <v>119</v>
      </c>
      <c r="Q862" t="s">
        <v>33</v>
      </c>
      <c r="R862" t="s">
        <v>580</v>
      </c>
      <c r="S862">
        <v>1964</v>
      </c>
      <c r="T862">
        <v>2</v>
      </c>
      <c r="U862">
        <v>13</v>
      </c>
      <c r="V862" t="s">
        <v>30</v>
      </c>
      <c r="W862" t="s">
        <v>30</v>
      </c>
      <c r="X862" t="s">
        <v>30</v>
      </c>
      <c r="Y862">
        <v>10</v>
      </c>
      <c r="Z862">
        <v>1</v>
      </c>
      <c r="AA862" t="s">
        <v>8870</v>
      </c>
      <c r="AB862" t="s">
        <v>33</v>
      </c>
      <c r="AC862" t="s">
        <v>558</v>
      </c>
      <c r="AD862" t="s">
        <v>30</v>
      </c>
      <c r="AE862">
        <v>8</v>
      </c>
      <c r="AF862">
        <v>3380</v>
      </c>
      <c r="AG862" t="s">
        <v>565</v>
      </c>
      <c r="AH862" t="s">
        <v>33</v>
      </c>
      <c r="AI862" t="s">
        <v>33</v>
      </c>
      <c r="AJ862" t="s">
        <v>33</v>
      </c>
    </row>
    <row r="863" spans="1:36" x14ac:dyDescent="0.25">
      <c r="A863">
        <v>13713</v>
      </c>
      <c r="B863" t="s">
        <v>8871</v>
      </c>
      <c r="C863" t="s">
        <v>5204</v>
      </c>
      <c r="D863" t="s">
        <v>8872</v>
      </c>
      <c r="E863" t="s">
        <v>1959</v>
      </c>
      <c r="F863" t="s">
        <v>27</v>
      </c>
      <c r="G863" t="s">
        <v>33</v>
      </c>
      <c r="H863">
        <v>-0.15</v>
      </c>
      <c r="I863" t="s">
        <v>5138</v>
      </c>
      <c r="J863">
        <v>1</v>
      </c>
      <c r="K863">
        <v>2</v>
      </c>
      <c r="L863" s="1" t="s">
        <v>8873</v>
      </c>
      <c r="M863" t="s">
        <v>1960</v>
      </c>
      <c r="N863">
        <v>3</v>
      </c>
      <c r="O863">
        <v>28</v>
      </c>
      <c r="P863">
        <v>125</v>
      </c>
      <c r="Q863">
        <v>1</v>
      </c>
      <c r="R863" t="s">
        <v>29</v>
      </c>
      <c r="S863">
        <v>1975</v>
      </c>
      <c r="T863">
        <v>2</v>
      </c>
      <c r="U863">
        <v>6</v>
      </c>
      <c r="V863" t="s">
        <v>30</v>
      </c>
      <c r="W863" t="s">
        <v>30</v>
      </c>
      <c r="X863" t="s">
        <v>30</v>
      </c>
      <c r="Y863">
        <v>10</v>
      </c>
      <c r="Z863">
        <v>2</v>
      </c>
      <c r="AA863" t="s">
        <v>8874</v>
      </c>
      <c r="AB863" t="s">
        <v>8875</v>
      </c>
      <c r="AC863" t="s">
        <v>31</v>
      </c>
      <c r="AD863" t="s">
        <v>166</v>
      </c>
      <c r="AE863">
        <v>1</v>
      </c>
      <c r="AF863">
        <v>1560</v>
      </c>
      <c r="AG863" t="s">
        <v>33</v>
      </c>
      <c r="AH863" t="s">
        <v>33</v>
      </c>
      <c r="AI863" t="s">
        <v>33</v>
      </c>
      <c r="AJ863" t="s">
        <v>33</v>
      </c>
    </row>
    <row r="864" spans="1:36" x14ac:dyDescent="0.25">
      <c r="A864">
        <v>13714</v>
      </c>
      <c r="B864" t="s">
        <v>8876</v>
      </c>
      <c r="C864" t="s">
        <v>5204</v>
      </c>
      <c r="D864" t="s">
        <v>8877</v>
      </c>
      <c r="E864" t="s">
        <v>1961</v>
      </c>
      <c r="F864" t="s">
        <v>27</v>
      </c>
      <c r="G864" t="s">
        <v>33</v>
      </c>
      <c r="H864">
        <v>-0.15</v>
      </c>
      <c r="I864" t="s">
        <v>5138</v>
      </c>
      <c r="J864">
        <v>1</v>
      </c>
      <c r="K864">
        <v>2</v>
      </c>
      <c r="L864" s="1" t="s">
        <v>8878</v>
      </c>
      <c r="M864" t="s">
        <v>1962</v>
      </c>
      <c r="N864">
        <v>3</v>
      </c>
      <c r="O864">
        <v>28</v>
      </c>
      <c r="P864">
        <v>125</v>
      </c>
      <c r="Q864">
        <v>1</v>
      </c>
      <c r="R864" t="s">
        <v>41</v>
      </c>
      <c r="S864">
        <v>1975</v>
      </c>
      <c r="T864">
        <v>2</v>
      </c>
      <c r="U864">
        <v>6</v>
      </c>
      <c r="V864" t="s">
        <v>30</v>
      </c>
      <c r="W864" t="s">
        <v>30</v>
      </c>
      <c r="X864" t="s">
        <v>30</v>
      </c>
      <c r="Y864">
        <v>10</v>
      </c>
      <c r="Z864">
        <v>2</v>
      </c>
      <c r="AA864" t="s">
        <v>2095</v>
      </c>
      <c r="AB864" t="s">
        <v>8879</v>
      </c>
      <c r="AC864" t="s">
        <v>42</v>
      </c>
      <c r="AD864" t="s">
        <v>166</v>
      </c>
      <c r="AE864">
        <v>1</v>
      </c>
      <c r="AF864">
        <v>1560</v>
      </c>
      <c r="AG864" t="s">
        <v>33</v>
      </c>
      <c r="AH864" t="s">
        <v>33</v>
      </c>
      <c r="AI864" t="s">
        <v>33</v>
      </c>
      <c r="AJ864" t="s">
        <v>33</v>
      </c>
    </row>
    <row r="865" spans="1:36" x14ac:dyDescent="0.25">
      <c r="A865">
        <v>13715</v>
      </c>
      <c r="B865" t="s">
        <v>8880</v>
      </c>
      <c r="C865" t="s">
        <v>5204</v>
      </c>
      <c r="D865" t="s">
        <v>8881</v>
      </c>
      <c r="E865" t="s">
        <v>1963</v>
      </c>
      <c r="F865" t="s">
        <v>27</v>
      </c>
      <c r="G865" t="s">
        <v>33</v>
      </c>
      <c r="H865">
        <v>-0.15</v>
      </c>
      <c r="I865" t="s">
        <v>5138</v>
      </c>
      <c r="J865">
        <v>1</v>
      </c>
      <c r="K865">
        <v>2</v>
      </c>
      <c r="L865" s="1" t="s">
        <v>8882</v>
      </c>
      <c r="M865" t="s">
        <v>1964</v>
      </c>
      <c r="N865">
        <v>3</v>
      </c>
      <c r="O865">
        <v>28</v>
      </c>
      <c r="P865">
        <v>125</v>
      </c>
      <c r="Q865">
        <v>1</v>
      </c>
      <c r="R865" t="s">
        <v>36</v>
      </c>
      <c r="S865">
        <v>1984</v>
      </c>
      <c r="T865">
        <v>2</v>
      </c>
      <c r="U865">
        <v>6</v>
      </c>
      <c r="V865" t="s">
        <v>30</v>
      </c>
      <c r="W865" t="s">
        <v>30</v>
      </c>
      <c r="X865" t="s">
        <v>30</v>
      </c>
      <c r="Y865">
        <v>10</v>
      </c>
      <c r="Z865">
        <v>2</v>
      </c>
      <c r="AA865" t="s">
        <v>8883</v>
      </c>
      <c r="AB865" t="s">
        <v>8884</v>
      </c>
      <c r="AC865" t="s">
        <v>37</v>
      </c>
      <c r="AD865" t="s">
        <v>30</v>
      </c>
      <c r="AE865">
        <v>1</v>
      </c>
      <c r="AF865">
        <v>1560</v>
      </c>
      <c r="AG865" t="s">
        <v>33</v>
      </c>
      <c r="AH865" t="s">
        <v>33</v>
      </c>
      <c r="AI865" t="s">
        <v>33</v>
      </c>
      <c r="AJ865" t="s">
        <v>33</v>
      </c>
    </row>
    <row r="866" spans="1:36" x14ac:dyDescent="0.25">
      <c r="A866">
        <v>13716</v>
      </c>
      <c r="B866" t="s">
        <v>8885</v>
      </c>
      <c r="C866" t="s">
        <v>5204</v>
      </c>
      <c r="D866" t="s">
        <v>8886</v>
      </c>
      <c r="E866" t="s">
        <v>1966</v>
      </c>
      <c r="F866" t="s">
        <v>27</v>
      </c>
      <c r="G866" t="s">
        <v>33</v>
      </c>
      <c r="H866">
        <v>-0.15</v>
      </c>
      <c r="I866" t="s">
        <v>5138</v>
      </c>
      <c r="J866">
        <v>1</v>
      </c>
      <c r="K866">
        <v>95</v>
      </c>
      <c r="L866" s="1" t="s">
        <v>8887</v>
      </c>
      <c r="M866" t="s">
        <v>1967</v>
      </c>
      <c r="N866">
        <v>3</v>
      </c>
      <c r="O866">
        <v>28</v>
      </c>
      <c r="P866">
        <v>125</v>
      </c>
      <c r="Q866" t="s">
        <v>33</v>
      </c>
      <c r="R866" t="s">
        <v>75</v>
      </c>
      <c r="S866">
        <v>1975</v>
      </c>
      <c r="T866">
        <v>2</v>
      </c>
      <c r="U866">
        <v>6</v>
      </c>
      <c r="V866" t="s">
        <v>30</v>
      </c>
      <c r="W866" t="s">
        <v>30</v>
      </c>
      <c r="X866" t="s">
        <v>30</v>
      </c>
      <c r="Y866">
        <v>10</v>
      </c>
      <c r="Z866">
        <v>2</v>
      </c>
      <c r="AA866" t="s">
        <v>8888</v>
      </c>
      <c r="AB866" t="s">
        <v>2102</v>
      </c>
      <c r="AC866" t="s">
        <v>76</v>
      </c>
      <c r="AD866" t="s">
        <v>166</v>
      </c>
      <c r="AE866">
        <v>1</v>
      </c>
      <c r="AF866">
        <v>1560</v>
      </c>
      <c r="AG866" t="s">
        <v>33</v>
      </c>
      <c r="AH866" t="s">
        <v>33</v>
      </c>
      <c r="AI866" t="s">
        <v>33</v>
      </c>
      <c r="AJ866" t="s">
        <v>33</v>
      </c>
    </row>
    <row r="867" spans="1:36" x14ac:dyDescent="0.25">
      <c r="A867">
        <v>13717</v>
      </c>
      <c r="B867" t="s">
        <v>8889</v>
      </c>
      <c r="C867" t="s">
        <v>5262</v>
      </c>
      <c r="D867" t="s">
        <v>8890</v>
      </c>
      <c r="E867" t="s">
        <v>1969</v>
      </c>
      <c r="F867" t="s">
        <v>27</v>
      </c>
      <c r="G867" t="s">
        <v>27</v>
      </c>
      <c r="H867" t="s">
        <v>33</v>
      </c>
      <c r="I867" t="s">
        <v>5199</v>
      </c>
      <c r="J867">
        <v>1</v>
      </c>
      <c r="K867">
        <v>11</v>
      </c>
      <c r="L867" s="1" t="s">
        <v>8891</v>
      </c>
      <c r="M867" t="s">
        <v>1970</v>
      </c>
      <c r="N867">
        <v>2</v>
      </c>
      <c r="O867">
        <v>26</v>
      </c>
      <c r="P867">
        <v>101</v>
      </c>
      <c r="Q867" t="s">
        <v>33</v>
      </c>
      <c r="R867" t="s">
        <v>186</v>
      </c>
      <c r="S867">
        <v>1983</v>
      </c>
      <c r="T867">
        <v>1</v>
      </c>
      <c r="U867">
        <v>3</v>
      </c>
      <c r="V867" t="s">
        <v>30</v>
      </c>
      <c r="W867" t="s">
        <v>30</v>
      </c>
      <c r="X867" t="s">
        <v>30</v>
      </c>
      <c r="Y867">
        <v>10</v>
      </c>
      <c r="Z867">
        <v>1</v>
      </c>
      <c r="AA867" t="s">
        <v>8892</v>
      </c>
      <c r="AB867" t="s">
        <v>60</v>
      </c>
      <c r="AC867" t="s">
        <v>217</v>
      </c>
      <c r="AD867" t="s">
        <v>43</v>
      </c>
      <c r="AE867">
        <v>3</v>
      </c>
      <c r="AF867">
        <v>5200</v>
      </c>
      <c r="AG867" t="s">
        <v>1156</v>
      </c>
      <c r="AH867" t="s">
        <v>33</v>
      </c>
      <c r="AI867" t="s">
        <v>33</v>
      </c>
      <c r="AJ867" t="s">
        <v>33</v>
      </c>
    </row>
    <row r="868" spans="1:36" x14ac:dyDescent="0.25">
      <c r="A868">
        <v>13718</v>
      </c>
      <c r="B868" t="s">
        <v>8893</v>
      </c>
      <c r="C868" t="s">
        <v>5262</v>
      </c>
      <c r="D868" t="s">
        <v>8894</v>
      </c>
      <c r="E868" t="s">
        <v>1972</v>
      </c>
      <c r="F868" t="s">
        <v>27</v>
      </c>
      <c r="G868" t="s">
        <v>27</v>
      </c>
      <c r="H868" t="s">
        <v>33</v>
      </c>
      <c r="I868" t="s">
        <v>5138</v>
      </c>
      <c r="J868">
        <v>1</v>
      </c>
      <c r="K868">
        <v>11</v>
      </c>
      <c r="L868" s="1" t="s">
        <v>8895</v>
      </c>
      <c r="M868" t="s">
        <v>1973</v>
      </c>
      <c r="N868">
        <v>2</v>
      </c>
      <c r="O868">
        <v>29</v>
      </c>
      <c r="P868">
        <v>101</v>
      </c>
      <c r="Q868" t="s">
        <v>33</v>
      </c>
      <c r="R868" t="s">
        <v>186</v>
      </c>
      <c r="S868">
        <v>1983</v>
      </c>
      <c r="T868">
        <v>3</v>
      </c>
      <c r="U868">
        <v>8</v>
      </c>
      <c r="V868" t="s">
        <v>30</v>
      </c>
      <c r="W868" t="s">
        <v>30</v>
      </c>
      <c r="X868" t="s">
        <v>30</v>
      </c>
      <c r="Y868">
        <v>10</v>
      </c>
      <c r="Z868" t="s">
        <v>33</v>
      </c>
      <c r="AA868" t="s">
        <v>8896</v>
      </c>
      <c r="AB868" t="s">
        <v>60</v>
      </c>
      <c r="AC868" t="s">
        <v>217</v>
      </c>
      <c r="AD868" t="s">
        <v>43</v>
      </c>
      <c r="AE868">
        <v>3</v>
      </c>
      <c r="AF868">
        <v>5200</v>
      </c>
      <c r="AG868" t="s">
        <v>1975</v>
      </c>
      <c r="AH868" t="s">
        <v>33</v>
      </c>
      <c r="AI868" t="s">
        <v>33</v>
      </c>
      <c r="AJ868" t="s">
        <v>33</v>
      </c>
    </row>
    <row r="869" spans="1:36" x14ac:dyDescent="0.25">
      <c r="A869">
        <v>13719</v>
      </c>
      <c r="B869" t="s">
        <v>8897</v>
      </c>
      <c r="C869" t="s">
        <v>5204</v>
      </c>
      <c r="D869" t="s">
        <v>8898</v>
      </c>
      <c r="E869" t="s">
        <v>1976</v>
      </c>
      <c r="F869" t="s">
        <v>27</v>
      </c>
      <c r="G869" t="s">
        <v>33</v>
      </c>
      <c r="H869">
        <v>-0.15</v>
      </c>
      <c r="I869" t="s">
        <v>5138</v>
      </c>
      <c r="J869">
        <v>1</v>
      </c>
      <c r="K869">
        <v>89</v>
      </c>
      <c r="L869" s="1" t="s">
        <v>8899</v>
      </c>
      <c r="M869" t="s">
        <v>1977</v>
      </c>
      <c r="N869">
        <v>3</v>
      </c>
      <c r="O869">
        <v>33</v>
      </c>
      <c r="P869">
        <v>125</v>
      </c>
      <c r="Q869">
        <v>1</v>
      </c>
      <c r="R869" t="s">
        <v>249</v>
      </c>
      <c r="S869">
        <v>1975</v>
      </c>
      <c r="T869">
        <v>3</v>
      </c>
      <c r="U869">
        <v>6</v>
      </c>
      <c r="V869" t="s">
        <v>30</v>
      </c>
      <c r="W869" t="s">
        <v>30</v>
      </c>
      <c r="X869" t="s">
        <v>30</v>
      </c>
      <c r="Y869">
        <v>10</v>
      </c>
      <c r="Z869">
        <v>1</v>
      </c>
      <c r="AA869" t="s">
        <v>8900</v>
      </c>
      <c r="AB869" t="s">
        <v>8901</v>
      </c>
      <c r="AC869" t="s">
        <v>251</v>
      </c>
      <c r="AD869" t="s">
        <v>30</v>
      </c>
      <c r="AE869">
        <v>1</v>
      </c>
      <c r="AF869">
        <v>1950</v>
      </c>
      <c r="AG869" t="s">
        <v>33</v>
      </c>
      <c r="AH869" t="s">
        <v>33</v>
      </c>
      <c r="AI869" t="s">
        <v>33</v>
      </c>
      <c r="AJ869" t="s">
        <v>33</v>
      </c>
    </row>
    <row r="870" spans="1:36" x14ac:dyDescent="0.25">
      <c r="A870">
        <v>13720</v>
      </c>
      <c r="B870" t="s">
        <v>8902</v>
      </c>
      <c r="C870" t="s">
        <v>5204</v>
      </c>
      <c r="D870" t="s">
        <v>8903</v>
      </c>
      <c r="E870" t="s">
        <v>1980</v>
      </c>
      <c r="F870" t="s">
        <v>27</v>
      </c>
      <c r="G870" t="s">
        <v>33</v>
      </c>
      <c r="H870">
        <v>-0.15</v>
      </c>
      <c r="I870" t="s">
        <v>5138</v>
      </c>
      <c r="J870">
        <v>1</v>
      </c>
      <c r="K870">
        <v>89</v>
      </c>
      <c r="L870" s="1" t="s">
        <v>8904</v>
      </c>
      <c r="M870" t="s">
        <v>1981</v>
      </c>
      <c r="N870">
        <v>3</v>
      </c>
      <c r="O870">
        <v>33</v>
      </c>
      <c r="P870">
        <v>125</v>
      </c>
      <c r="Q870">
        <v>1</v>
      </c>
      <c r="R870" t="s">
        <v>249</v>
      </c>
      <c r="S870">
        <v>1992</v>
      </c>
      <c r="T870">
        <v>2</v>
      </c>
      <c r="U870">
        <v>6</v>
      </c>
      <c r="V870" t="s">
        <v>30</v>
      </c>
      <c r="W870" t="s">
        <v>30</v>
      </c>
      <c r="X870" t="s">
        <v>30</v>
      </c>
      <c r="Y870">
        <v>10</v>
      </c>
      <c r="Z870">
        <v>1</v>
      </c>
      <c r="AA870" t="s">
        <v>8905</v>
      </c>
      <c r="AB870" t="s">
        <v>8906</v>
      </c>
      <c r="AC870" t="s">
        <v>251</v>
      </c>
      <c r="AD870" t="s">
        <v>30</v>
      </c>
      <c r="AE870">
        <v>1</v>
      </c>
      <c r="AF870">
        <v>1950</v>
      </c>
      <c r="AG870" t="s">
        <v>33</v>
      </c>
      <c r="AH870" t="s">
        <v>33</v>
      </c>
      <c r="AI870" t="s">
        <v>33</v>
      </c>
      <c r="AJ870" t="s">
        <v>33</v>
      </c>
    </row>
    <row r="871" spans="1:36" x14ac:dyDescent="0.25">
      <c r="A871">
        <v>13721</v>
      </c>
      <c r="B871" t="s">
        <v>8907</v>
      </c>
      <c r="C871" t="s">
        <v>5130</v>
      </c>
      <c r="D871" t="s">
        <v>8908</v>
      </c>
      <c r="E871" t="s">
        <v>1982</v>
      </c>
      <c r="F871" t="s">
        <v>27</v>
      </c>
      <c r="G871" t="s">
        <v>27</v>
      </c>
      <c r="H871">
        <v>-0.05</v>
      </c>
      <c r="I871" t="s">
        <v>5138</v>
      </c>
      <c r="J871">
        <v>1</v>
      </c>
      <c r="K871">
        <v>3</v>
      </c>
      <c r="L871" s="1" t="s">
        <v>8909</v>
      </c>
      <c r="M871" t="s">
        <v>693</v>
      </c>
      <c r="N871">
        <v>2</v>
      </c>
      <c r="O871">
        <v>22</v>
      </c>
      <c r="P871">
        <v>108</v>
      </c>
      <c r="Q871" t="s">
        <v>33</v>
      </c>
      <c r="R871" t="s">
        <v>153</v>
      </c>
      <c r="S871">
        <v>1982</v>
      </c>
      <c r="T871">
        <v>2</v>
      </c>
      <c r="U871">
        <v>9</v>
      </c>
      <c r="V871" t="s">
        <v>30</v>
      </c>
      <c r="W871" t="s">
        <v>30</v>
      </c>
      <c r="X871" t="s">
        <v>30</v>
      </c>
      <c r="Y871">
        <v>10</v>
      </c>
      <c r="Z871">
        <v>1</v>
      </c>
      <c r="AA871" t="s">
        <v>8910</v>
      </c>
      <c r="AB871" t="s">
        <v>60</v>
      </c>
      <c r="AC871" t="s">
        <v>187</v>
      </c>
      <c r="AD871" t="s">
        <v>32</v>
      </c>
      <c r="AE871">
        <v>8</v>
      </c>
      <c r="AF871">
        <v>3640</v>
      </c>
      <c r="AG871" t="s">
        <v>1435</v>
      </c>
      <c r="AH871" t="s">
        <v>33</v>
      </c>
      <c r="AI871" t="s">
        <v>33</v>
      </c>
      <c r="AJ871" t="s">
        <v>33</v>
      </c>
    </row>
    <row r="872" spans="1:36" x14ac:dyDescent="0.25">
      <c r="A872">
        <v>13722</v>
      </c>
      <c r="B872" t="s">
        <v>8911</v>
      </c>
      <c r="C872" t="s">
        <v>5204</v>
      </c>
      <c r="D872" t="s">
        <v>8912</v>
      </c>
      <c r="E872" t="s">
        <v>1984</v>
      </c>
      <c r="F872" t="s">
        <v>27</v>
      </c>
      <c r="G872" t="s">
        <v>33</v>
      </c>
      <c r="H872">
        <v>-0.15</v>
      </c>
      <c r="I872" t="s">
        <v>5138</v>
      </c>
      <c r="J872">
        <v>1</v>
      </c>
      <c r="K872">
        <v>89</v>
      </c>
      <c r="L872" s="1" t="s">
        <v>8913</v>
      </c>
      <c r="M872" t="s">
        <v>1985</v>
      </c>
      <c r="N872">
        <v>3</v>
      </c>
      <c r="O872">
        <v>24</v>
      </c>
      <c r="P872">
        <v>125</v>
      </c>
      <c r="Q872">
        <v>1</v>
      </c>
      <c r="R872" t="s">
        <v>29</v>
      </c>
      <c r="S872">
        <v>1975</v>
      </c>
      <c r="T872">
        <v>2</v>
      </c>
      <c r="U872">
        <v>10</v>
      </c>
      <c r="V872" t="s">
        <v>30</v>
      </c>
      <c r="W872" t="s">
        <v>30</v>
      </c>
      <c r="X872" t="s">
        <v>30</v>
      </c>
      <c r="Y872">
        <v>10</v>
      </c>
      <c r="Z872">
        <v>1</v>
      </c>
      <c r="AA872" t="s">
        <v>8914</v>
      </c>
      <c r="AB872" t="s">
        <v>8915</v>
      </c>
      <c r="AC872" t="s">
        <v>31</v>
      </c>
      <c r="AD872" t="s">
        <v>166</v>
      </c>
      <c r="AE872">
        <v>1</v>
      </c>
      <c r="AF872">
        <v>1950</v>
      </c>
      <c r="AG872" t="s">
        <v>33</v>
      </c>
      <c r="AH872" t="s">
        <v>33</v>
      </c>
      <c r="AI872" t="s">
        <v>33</v>
      </c>
      <c r="AJ872" t="s">
        <v>33</v>
      </c>
    </row>
    <row r="873" spans="1:36" x14ac:dyDescent="0.25">
      <c r="A873">
        <v>13723</v>
      </c>
      <c r="B873" t="s">
        <v>8916</v>
      </c>
      <c r="C873" t="s">
        <v>5204</v>
      </c>
      <c r="D873" t="s">
        <v>8917</v>
      </c>
      <c r="E873" t="s">
        <v>1986</v>
      </c>
      <c r="F873" t="s">
        <v>27</v>
      </c>
      <c r="G873" t="s">
        <v>33</v>
      </c>
      <c r="H873">
        <v>-0.15</v>
      </c>
      <c r="I873" t="s">
        <v>5138</v>
      </c>
      <c r="J873">
        <v>1</v>
      </c>
      <c r="K873">
        <v>98</v>
      </c>
      <c r="L873" s="1" t="s">
        <v>8918</v>
      </c>
      <c r="M873" t="s">
        <v>1987</v>
      </c>
      <c r="N873">
        <v>3</v>
      </c>
      <c r="O873">
        <v>36</v>
      </c>
      <c r="P873">
        <v>125</v>
      </c>
      <c r="Q873" t="s">
        <v>33</v>
      </c>
      <c r="R873" t="s">
        <v>216</v>
      </c>
      <c r="S873">
        <v>1975</v>
      </c>
      <c r="T873">
        <v>2</v>
      </c>
      <c r="U873">
        <v>6</v>
      </c>
      <c r="V873" t="s">
        <v>30</v>
      </c>
      <c r="W873" t="s">
        <v>30</v>
      </c>
      <c r="X873" t="s">
        <v>30</v>
      </c>
      <c r="Y873">
        <v>10</v>
      </c>
      <c r="Z873">
        <v>1</v>
      </c>
      <c r="AA873" t="s">
        <v>8919</v>
      </c>
      <c r="AB873" t="s">
        <v>2120</v>
      </c>
      <c r="AC873" t="s">
        <v>223</v>
      </c>
      <c r="AD873" t="s">
        <v>32</v>
      </c>
      <c r="AE873">
        <v>1</v>
      </c>
      <c r="AF873">
        <v>1950</v>
      </c>
      <c r="AG873" t="s">
        <v>33</v>
      </c>
      <c r="AH873" t="s">
        <v>33</v>
      </c>
      <c r="AI873" t="s">
        <v>33</v>
      </c>
      <c r="AJ873" t="s">
        <v>33</v>
      </c>
    </row>
    <row r="874" spans="1:36" x14ac:dyDescent="0.25">
      <c r="A874">
        <v>13724</v>
      </c>
      <c r="B874" t="s">
        <v>8920</v>
      </c>
      <c r="C874" t="s">
        <v>5130</v>
      </c>
      <c r="D874" t="s">
        <v>8921</v>
      </c>
      <c r="E874" t="s">
        <v>1988</v>
      </c>
      <c r="F874" t="s">
        <v>27</v>
      </c>
      <c r="G874" t="s">
        <v>27</v>
      </c>
      <c r="H874" t="s">
        <v>33</v>
      </c>
      <c r="I874" t="s">
        <v>5132</v>
      </c>
      <c r="J874">
        <v>2</v>
      </c>
      <c r="K874">
        <v>21</v>
      </c>
      <c r="L874" s="1" t="s">
        <v>8922</v>
      </c>
      <c r="M874" t="s">
        <v>1989</v>
      </c>
      <c r="N874">
        <v>3</v>
      </c>
      <c r="O874">
        <v>32</v>
      </c>
      <c r="P874">
        <v>119</v>
      </c>
      <c r="Q874">
        <v>1</v>
      </c>
      <c r="R874" t="s">
        <v>29</v>
      </c>
      <c r="S874">
        <v>1990</v>
      </c>
      <c r="T874">
        <v>2</v>
      </c>
      <c r="U874">
        <v>13</v>
      </c>
      <c r="V874" t="s">
        <v>30</v>
      </c>
      <c r="W874" t="s">
        <v>30</v>
      </c>
      <c r="X874" t="s">
        <v>30</v>
      </c>
      <c r="Y874">
        <v>10</v>
      </c>
      <c r="Z874">
        <v>2</v>
      </c>
      <c r="AA874" t="s">
        <v>8923</v>
      </c>
      <c r="AB874" t="s">
        <v>33</v>
      </c>
      <c r="AC874" t="s">
        <v>31</v>
      </c>
      <c r="AD874" t="s">
        <v>30</v>
      </c>
      <c r="AE874">
        <v>8</v>
      </c>
      <c r="AF874">
        <v>3120</v>
      </c>
      <c r="AG874" t="s">
        <v>33</v>
      </c>
      <c r="AH874" t="s">
        <v>33</v>
      </c>
      <c r="AI874" t="s">
        <v>33</v>
      </c>
      <c r="AJ874" t="s">
        <v>33</v>
      </c>
    </row>
    <row r="875" spans="1:36" x14ac:dyDescent="0.25">
      <c r="A875">
        <v>13725</v>
      </c>
      <c r="B875" t="s">
        <v>8924</v>
      </c>
      <c r="C875" t="s">
        <v>5130</v>
      </c>
      <c r="D875" t="s">
        <v>8925</v>
      </c>
      <c r="E875" t="s">
        <v>1990</v>
      </c>
      <c r="F875" t="s">
        <v>27</v>
      </c>
      <c r="G875" t="s">
        <v>27</v>
      </c>
      <c r="H875" t="s">
        <v>33</v>
      </c>
      <c r="I875" t="s">
        <v>5132</v>
      </c>
      <c r="J875">
        <v>2</v>
      </c>
      <c r="K875">
        <v>21</v>
      </c>
      <c r="L875" s="1" t="s">
        <v>8926</v>
      </c>
      <c r="M875" t="s">
        <v>1991</v>
      </c>
      <c r="N875">
        <v>3</v>
      </c>
      <c r="O875">
        <v>32</v>
      </c>
      <c r="P875">
        <v>101</v>
      </c>
      <c r="Q875">
        <v>1</v>
      </c>
      <c r="R875" t="s">
        <v>29</v>
      </c>
      <c r="S875">
        <v>1982</v>
      </c>
      <c r="T875">
        <v>1</v>
      </c>
      <c r="U875">
        <v>8</v>
      </c>
      <c r="V875" t="s">
        <v>30</v>
      </c>
      <c r="W875" t="s">
        <v>30</v>
      </c>
      <c r="X875" t="s">
        <v>30</v>
      </c>
      <c r="Y875">
        <v>10</v>
      </c>
      <c r="Z875">
        <v>2</v>
      </c>
      <c r="AA875" t="s">
        <v>8927</v>
      </c>
      <c r="AB875" t="s">
        <v>33</v>
      </c>
      <c r="AC875" t="s">
        <v>31</v>
      </c>
      <c r="AD875" t="s">
        <v>30</v>
      </c>
      <c r="AE875">
        <v>8</v>
      </c>
      <c r="AF875">
        <v>2600</v>
      </c>
      <c r="AG875" t="s">
        <v>1179</v>
      </c>
      <c r="AH875" t="s">
        <v>27</v>
      </c>
      <c r="AI875" t="s">
        <v>33</v>
      </c>
      <c r="AJ875" t="s">
        <v>33</v>
      </c>
    </row>
    <row r="876" spans="1:36" x14ac:dyDescent="0.25">
      <c r="A876">
        <v>13726</v>
      </c>
      <c r="B876" t="s">
        <v>8928</v>
      </c>
      <c r="C876" t="s">
        <v>5130</v>
      </c>
      <c r="D876" t="s">
        <v>8929</v>
      </c>
      <c r="E876" t="s">
        <v>1992</v>
      </c>
      <c r="F876" t="s">
        <v>27</v>
      </c>
      <c r="G876" t="s">
        <v>27</v>
      </c>
      <c r="H876" t="s">
        <v>33</v>
      </c>
      <c r="I876" t="s">
        <v>5138</v>
      </c>
      <c r="J876">
        <v>3</v>
      </c>
      <c r="K876">
        <v>8</v>
      </c>
      <c r="L876" s="1" t="s">
        <v>8930</v>
      </c>
      <c r="M876" t="s">
        <v>1993</v>
      </c>
      <c r="N876">
        <v>5</v>
      </c>
      <c r="O876">
        <v>31</v>
      </c>
      <c r="P876">
        <v>123</v>
      </c>
      <c r="Q876">
        <v>1</v>
      </c>
      <c r="R876" t="s">
        <v>36</v>
      </c>
      <c r="S876">
        <v>1968</v>
      </c>
      <c r="T876">
        <v>2</v>
      </c>
      <c r="U876">
        <v>13</v>
      </c>
      <c r="V876" t="s">
        <v>30</v>
      </c>
      <c r="W876" t="s">
        <v>30</v>
      </c>
      <c r="X876" t="s">
        <v>30</v>
      </c>
      <c r="Y876">
        <v>10</v>
      </c>
      <c r="Z876">
        <v>1</v>
      </c>
      <c r="AA876" t="s">
        <v>8931</v>
      </c>
      <c r="AB876" t="s">
        <v>60</v>
      </c>
      <c r="AC876" t="s">
        <v>37</v>
      </c>
      <c r="AD876" t="s">
        <v>30</v>
      </c>
      <c r="AE876">
        <v>5</v>
      </c>
      <c r="AF876">
        <v>2600</v>
      </c>
      <c r="AG876" t="s">
        <v>33</v>
      </c>
      <c r="AH876" t="s">
        <v>33</v>
      </c>
      <c r="AI876" t="s">
        <v>33</v>
      </c>
      <c r="AJ876" t="s">
        <v>33</v>
      </c>
    </row>
    <row r="877" spans="1:36" x14ac:dyDescent="0.25">
      <c r="A877">
        <v>13727</v>
      </c>
      <c r="B877" t="s">
        <v>8932</v>
      </c>
      <c r="C877" t="s">
        <v>5262</v>
      </c>
      <c r="D877" t="s">
        <v>8933</v>
      </c>
      <c r="E877" t="s">
        <v>1995</v>
      </c>
      <c r="F877" t="s">
        <v>27</v>
      </c>
      <c r="G877" t="s">
        <v>27</v>
      </c>
      <c r="H877" t="s">
        <v>33</v>
      </c>
      <c r="I877" t="s">
        <v>5138</v>
      </c>
      <c r="J877">
        <v>1</v>
      </c>
      <c r="K877">
        <v>2</v>
      </c>
      <c r="L877" s="1" t="s">
        <v>8934</v>
      </c>
      <c r="M877" t="s">
        <v>1996</v>
      </c>
      <c r="N877">
        <v>1</v>
      </c>
      <c r="O877">
        <v>29</v>
      </c>
      <c r="P877">
        <v>101</v>
      </c>
      <c r="Q877" t="s">
        <v>33</v>
      </c>
      <c r="R877" t="s">
        <v>557</v>
      </c>
      <c r="S877">
        <v>1983</v>
      </c>
      <c r="T877">
        <v>7</v>
      </c>
      <c r="U877">
        <v>8</v>
      </c>
      <c r="V877" t="s">
        <v>30</v>
      </c>
      <c r="W877" t="s">
        <v>30</v>
      </c>
      <c r="X877" t="s">
        <v>30</v>
      </c>
      <c r="Y877">
        <v>10</v>
      </c>
      <c r="Z877" t="s">
        <v>33</v>
      </c>
      <c r="AA877" t="s">
        <v>8935</v>
      </c>
      <c r="AB877" t="s">
        <v>33</v>
      </c>
      <c r="AC877" t="s">
        <v>542</v>
      </c>
      <c r="AD877" t="s">
        <v>43</v>
      </c>
      <c r="AE877">
        <v>7</v>
      </c>
      <c r="AF877">
        <v>5200</v>
      </c>
      <c r="AG877" t="s">
        <v>33</v>
      </c>
      <c r="AH877" t="s">
        <v>33</v>
      </c>
      <c r="AI877" t="s">
        <v>33</v>
      </c>
      <c r="AJ877" t="s">
        <v>33</v>
      </c>
    </row>
    <row r="878" spans="1:36" x14ac:dyDescent="0.25">
      <c r="A878">
        <v>13728</v>
      </c>
      <c r="B878" t="s">
        <v>8936</v>
      </c>
      <c r="C878" t="s">
        <v>5204</v>
      </c>
      <c r="D878" t="s">
        <v>8937</v>
      </c>
      <c r="E878" t="s">
        <v>1997</v>
      </c>
      <c r="F878" t="s">
        <v>27</v>
      </c>
      <c r="G878" t="s">
        <v>33</v>
      </c>
      <c r="H878">
        <v>-0.15</v>
      </c>
      <c r="I878" t="s">
        <v>5138</v>
      </c>
      <c r="J878">
        <v>1</v>
      </c>
      <c r="K878">
        <v>1</v>
      </c>
      <c r="L878" s="1" t="s">
        <v>8938</v>
      </c>
      <c r="M878" t="s">
        <v>1998</v>
      </c>
      <c r="N878">
        <v>3</v>
      </c>
      <c r="O878">
        <v>33</v>
      </c>
      <c r="P878">
        <v>125</v>
      </c>
      <c r="Q878">
        <v>1</v>
      </c>
      <c r="R878" t="s">
        <v>41</v>
      </c>
      <c r="S878" t="s">
        <v>33</v>
      </c>
      <c r="T878">
        <v>1</v>
      </c>
      <c r="U878">
        <v>6</v>
      </c>
      <c r="V878" t="s">
        <v>30</v>
      </c>
      <c r="W878" t="s">
        <v>30</v>
      </c>
      <c r="X878" t="s">
        <v>30</v>
      </c>
      <c r="Y878">
        <v>10</v>
      </c>
      <c r="Z878" t="s">
        <v>33</v>
      </c>
      <c r="AA878" t="s">
        <v>8939</v>
      </c>
      <c r="AB878" t="s">
        <v>33</v>
      </c>
      <c r="AC878" t="s">
        <v>42</v>
      </c>
      <c r="AD878" t="s">
        <v>33</v>
      </c>
      <c r="AE878">
        <v>1</v>
      </c>
      <c r="AF878">
        <v>1560</v>
      </c>
      <c r="AG878" t="s">
        <v>33</v>
      </c>
      <c r="AH878" t="s">
        <v>33</v>
      </c>
      <c r="AI878" t="s">
        <v>33</v>
      </c>
      <c r="AJ878" t="s">
        <v>33</v>
      </c>
    </row>
    <row r="879" spans="1:36" x14ac:dyDescent="0.25">
      <c r="A879">
        <v>13729</v>
      </c>
      <c r="B879" t="s">
        <v>8940</v>
      </c>
      <c r="C879" t="s">
        <v>5204</v>
      </c>
      <c r="D879" t="s">
        <v>8941</v>
      </c>
      <c r="E879" t="s">
        <v>1999</v>
      </c>
      <c r="F879" t="s">
        <v>27</v>
      </c>
      <c r="G879" t="s">
        <v>33</v>
      </c>
      <c r="H879">
        <v>-0.15</v>
      </c>
      <c r="I879" t="s">
        <v>5138</v>
      </c>
      <c r="J879">
        <v>1</v>
      </c>
      <c r="K879">
        <v>100</v>
      </c>
      <c r="L879" s="1" t="s">
        <v>8942</v>
      </c>
      <c r="M879" t="s">
        <v>1998</v>
      </c>
      <c r="N879">
        <v>3</v>
      </c>
      <c r="O879">
        <v>33</v>
      </c>
      <c r="P879">
        <v>125</v>
      </c>
      <c r="Q879">
        <v>1</v>
      </c>
      <c r="R879" t="s">
        <v>41</v>
      </c>
      <c r="S879" t="s">
        <v>33</v>
      </c>
      <c r="T879">
        <v>1</v>
      </c>
      <c r="U879">
        <v>6</v>
      </c>
      <c r="V879" t="s">
        <v>30</v>
      </c>
      <c r="W879" t="s">
        <v>30</v>
      </c>
      <c r="X879" t="s">
        <v>30</v>
      </c>
      <c r="Y879">
        <v>10</v>
      </c>
      <c r="Z879" t="s">
        <v>33</v>
      </c>
      <c r="AA879" t="s">
        <v>8943</v>
      </c>
      <c r="AB879" t="s">
        <v>33</v>
      </c>
      <c r="AC879" t="s">
        <v>42</v>
      </c>
      <c r="AD879" t="s">
        <v>33</v>
      </c>
      <c r="AE879">
        <v>1</v>
      </c>
      <c r="AF879">
        <v>1560</v>
      </c>
      <c r="AG879" t="s">
        <v>33</v>
      </c>
      <c r="AH879" t="s">
        <v>33</v>
      </c>
      <c r="AI879" t="s">
        <v>33</v>
      </c>
      <c r="AJ879" t="s">
        <v>33</v>
      </c>
    </row>
    <row r="880" spans="1:36" x14ac:dyDescent="0.25">
      <c r="A880">
        <v>13730</v>
      </c>
      <c r="B880" t="s">
        <v>8944</v>
      </c>
      <c r="C880" t="s">
        <v>5204</v>
      </c>
      <c r="D880" t="s">
        <v>8945</v>
      </c>
      <c r="E880" t="s">
        <v>2000</v>
      </c>
      <c r="F880" t="s">
        <v>27</v>
      </c>
      <c r="G880" t="s">
        <v>33</v>
      </c>
      <c r="H880">
        <v>-0.15</v>
      </c>
      <c r="I880" t="s">
        <v>5138</v>
      </c>
      <c r="J880">
        <v>1</v>
      </c>
      <c r="K880">
        <v>3</v>
      </c>
      <c r="L880" s="1" t="s">
        <v>8946</v>
      </c>
      <c r="M880" t="s">
        <v>1998</v>
      </c>
      <c r="N880">
        <v>3</v>
      </c>
      <c r="O880">
        <v>33</v>
      </c>
      <c r="P880">
        <v>125</v>
      </c>
      <c r="Q880">
        <v>1</v>
      </c>
      <c r="R880" t="s">
        <v>41</v>
      </c>
      <c r="S880" t="s">
        <v>33</v>
      </c>
      <c r="T880">
        <v>1</v>
      </c>
      <c r="U880">
        <v>6</v>
      </c>
      <c r="V880" t="s">
        <v>30</v>
      </c>
      <c r="W880" t="s">
        <v>30</v>
      </c>
      <c r="X880" t="s">
        <v>30</v>
      </c>
      <c r="Y880">
        <v>10</v>
      </c>
      <c r="Z880" t="s">
        <v>33</v>
      </c>
      <c r="AA880" t="s">
        <v>8947</v>
      </c>
      <c r="AB880" t="s">
        <v>33</v>
      </c>
      <c r="AC880" t="s">
        <v>42</v>
      </c>
      <c r="AD880" t="s">
        <v>33</v>
      </c>
      <c r="AE880">
        <v>1</v>
      </c>
      <c r="AF880">
        <v>1560</v>
      </c>
      <c r="AG880" t="s">
        <v>33</v>
      </c>
      <c r="AH880" t="s">
        <v>33</v>
      </c>
      <c r="AI880" t="s">
        <v>33</v>
      </c>
      <c r="AJ880" t="s">
        <v>33</v>
      </c>
    </row>
    <row r="881" spans="1:36" x14ac:dyDescent="0.25">
      <c r="A881">
        <v>13731</v>
      </c>
      <c r="B881" t="s">
        <v>8948</v>
      </c>
      <c r="C881" t="s">
        <v>5204</v>
      </c>
      <c r="D881" t="s">
        <v>8949</v>
      </c>
      <c r="E881" t="s">
        <v>2001</v>
      </c>
      <c r="F881" t="s">
        <v>27</v>
      </c>
      <c r="G881" t="s">
        <v>33</v>
      </c>
      <c r="H881">
        <v>-0.15</v>
      </c>
      <c r="I881" t="s">
        <v>5138</v>
      </c>
      <c r="J881">
        <v>1</v>
      </c>
      <c r="K881">
        <v>2</v>
      </c>
      <c r="L881" s="1" t="s">
        <v>8950</v>
      </c>
      <c r="M881" t="s">
        <v>2002</v>
      </c>
      <c r="N881">
        <v>3</v>
      </c>
      <c r="O881">
        <v>36</v>
      </c>
      <c r="P881">
        <v>125</v>
      </c>
      <c r="Q881">
        <v>1</v>
      </c>
      <c r="R881" t="s">
        <v>41</v>
      </c>
      <c r="S881">
        <v>1975</v>
      </c>
      <c r="T881">
        <v>2</v>
      </c>
      <c r="U881">
        <v>6</v>
      </c>
      <c r="V881" t="s">
        <v>30</v>
      </c>
      <c r="W881" t="s">
        <v>30</v>
      </c>
      <c r="X881" t="s">
        <v>30</v>
      </c>
      <c r="Y881">
        <v>10</v>
      </c>
      <c r="Z881" t="s">
        <v>33</v>
      </c>
      <c r="AA881" t="s">
        <v>8951</v>
      </c>
      <c r="AB881" t="s">
        <v>8952</v>
      </c>
      <c r="AC881" t="s">
        <v>42</v>
      </c>
      <c r="AD881" t="s">
        <v>166</v>
      </c>
      <c r="AE881">
        <v>1</v>
      </c>
      <c r="AF881">
        <v>1170</v>
      </c>
      <c r="AG881" t="s">
        <v>33</v>
      </c>
      <c r="AH881" t="s">
        <v>33</v>
      </c>
      <c r="AI881" t="s">
        <v>33</v>
      </c>
      <c r="AJ881" t="s">
        <v>33</v>
      </c>
    </row>
    <row r="882" spans="1:36" x14ac:dyDescent="0.25">
      <c r="A882">
        <v>13732</v>
      </c>
      <c r="B882" t="s">
        <v>8953</v>
      </c>
      <c r="C882" t="s">
        <v>5204</v>
      </c>
      <c r="D882" t="s">
        <v>8954</v>
      </c>
      <c r="E882" t="s">
        <v>2004</v>
      </c>
      <c r="F882" t="s">
        <v>27</v>
      </c>
      <c r="G882" t="s">
        <v>33</v>
      </c>
      <c r="H882">
        <v>-0.15</v>
      </c>
      <c r="I882" t="s">
        <v>5138</v>
      </c>
      <c r="J882">
        <v>1</v>
      </c>
      <c r="K882">
        <v>3</v>
      </c>
      <c r="L882" s="1" t="s">
        <v>8955</v>
      </c>
      <c r="M882" t="s">
        <v>2005</v>
      </c>
      <c r="N882">
        <v>3</v>
      </c>
      <c r="O882">
        <v>33</v>
      </c>
      <c r="P882">
        <v>125</v>
      </c>
      <c r="Q882" t="s">
        <v>33</v>
      </c>
      <c r="R882" t="s">
        <v>216</v>
      </c>
      <c r="S882" t="s">
        <v>33</v>
      </c>
      <c r="T882">
        <v>1</v>
      </c>
      <c r="U882">
        <v>6</v>
      </c>
      <c r="V882" t="s">
        <v>30</v>
      </c>
      <c r="W882" t="s">
        <v>30</v>
      </c>
      <c r="X882" t="s">
        <v>30</v>
      </c>
      <c r="Y882">
        <v>10</v>
      </c>
      <c r="Z882" t="s">
        <v>33</v>
      </c>
      <c r="AA882" t="s">
        <v>8956</v>
      </c>
      <c r="AB882" t="s">
        <v>33</v>
      </c>
      <c r="AC882" t="s">
        <v>223</v>
      </c>
      <c r="AD882" t="s">
        <v>33</v>
      </c>
      <c r="AE882">
        <v>1</v>
      </c>
      <c r="AF882">
        <v>1560</v>
      </c>
      <c r="AG882" t="s">
        <v>33</v>
      </c>
      <c r="AH882" t="s">
        <v>33</v>
      </c>
      <c r="AI882" t="s">
        <v>33</v>
      </c>
      <c r="AJ882" t="s">
        <v>33</v>
      </c>
    </row>
    <row r="883" spans="1:36" x14ac:dyDescent="0.25">
      <c r="A883">
        <v>13733</v>
      </c>
      <c r="B883" t="s">
        <v>8957</v>
      </c>
      <c r="C883" t="s">
        <v>5204</v>
      </c>
      <c r="D883" t="s">
        <v>8958</v>
      </c>
      <c r="E883" t="s">
        <v>2006</v>
      </c>
      <c r="F883" t="s">
        <v>27</v>
      </c>
      <c r="G883" t="s">
        <v>33</v>
      </c>
      <c r="H883">
        <v>-0.15</v>
      </c>
      <c r="I883" t="s">
        <v>5138</v>
      </c>
      <c r="J883">
        <v>1</v>
      </c>
      <c r="K883">
        <v>100</v>
      </c>
      <c r="L883" s="1" t="s">
        <v>8959</v>
      </c>
      <c r="M883" t="s">
        <v>2007</v>
      </c>
      <c r="N883">
        <v>3</v>
      </c>
      <c r="O883">
        <v>33</v>
      </c>
      <c r="P883">
        <v>125</v>
      </c>
      <c r="Q883" t="s">
        <v>33</v>
      </c>
      <c r="R883" t="s">
        <v>216</v>
      </c>
      <c r="S883" t="s">
        <v>33</v>
      </c>
      <c r="T883">
        <v>1</v>
      </c>
      <c r="U883">
        <v>6</v>
      </c>
      <c r="V883" t="s">
        <v>30</v>
      </c>
      <c r="W883" t="s">
        <v>30</v>
      </c>
      <c r="X883" t="s">
        <v>30</v>
      </c>
      <c r="Y883">
        <v>10</v>
      </c>
      <c r="Z883" t="s">
        <v>33</v>
      </c>
      <c r="AA883" t="s">
        <v>8960</v>
      </c>
      <c r="AB883" t="s">
        <v>33</v>
      </c>
      <c r="AC883" t="s">
        <v>223</v>
      </c>
      <c r="AD883" t="s">
        <v>33</v>
      </c>
      <c r="AE883">
        <v>1</v>
      </c>
      <c r="AF883">
        <v>1560</v>
      </c>
      <c r="AG883" t="s">
        <v>33</v>
      </c>
      <c r="AH883" t="s">
        <v>33</v>
      </c>
      <c r="AI883" t="s">
        <v>33</v>
      </c>
      <c r="AJ883" t="s">
        <v>33</v>
      </c>
    </row>
    <row r="884" spans="1:36" x14ac:dyDescent="0.25">
      <c r="A884">
        <v>13734</v>
      </c>
      <c r="B884" t="s">
        <v>8961</v>
      </c>
      <c r="C884" t="s">
        <v>5204</v>
      </c>
      <c r="D884" t="s">
        <v>8962</v>
      </c>
      <c r="E884" t="s">
        <v>2008</v>
      </c>
      <c r="F884" t="s">
        <v>27</v>
      </c>
      <c r="G884" t="s">
        <v>33</v>
      </c>
      <c r="H884">
        <v>-0.15</v>
      </c>
      <c r="I884" t="s">
        <v>5138</v>
      </c>
      <c r="J884">
        <v>1</v>
      </c>
      <c r="K884">
        <v>4</v>
      </c>
      <c r="L884" s="1" t="s">
        <v>8963</v>
      </c>
      <c r="M884" t="s">
        <v>2009</v>
      </c>
      <c r="N884">
        <v>3</v>
      </c>
      <c r="O884">
        <v>33</v>
      </c>
      <c r="P884">
        <v>125</v>
      </c>
      <c r="Q884" t="s">
        <v>33</v>
      </c>
      <c r="R884" t="s">
        <v>216</v>
      </c>
      <c r="S884" t="s">
        <v>33</v>
      </c>
      <c r="T884">
        <v>1</v>
      </c>
      <c r="U884">
        <v>6</v>
      </c>
      <c r="V884" t="s">
        <v>30</v>
      </c>
      <c r="W884" t="s">
        <v>30</v>
      </c>
      <c r="X884" t="s">
        <v>30</v>
      </c>
      <c r="Y884">
        <v>10</v>
      </c>
      <c r="Z884" t="s">
        <v>33</v>
      </c>
      <c r="AA884" t="s">
        <v>8964</v>
      </c>
      <c r="AB884" t="s">
        <v>33</v>
      </c>
      <c r="AC884" t="s">
        <v>223</v>
      </c>
      <c r="AD884" t="s">
        <v>33</v>
      </c>
      <c r="AE884">
        <v>1</v>
      </c>
      <c r="AF884">
        <v>1560</v>
      </c>
      <c r="AG884" t="s">
        <v>33</v>
      </c>
      <c r="AH884" t="s">
        <v>33</v>
      </c>
      <c r="AI884" t="s">
        <v>33</v>
      </c>
      <c r="AJ884" t="s">
        <v>33</v>
      </c>
    </row>
    <row r="885" spans="1:36" x14ac:dyDescent="0.25">
      <c r="A885">
        <v>13735</v>
      </c>
      <c r="B885" t="s">
        <v>8965</v>
      </c>
      <c r="C885" t="s">
        <v>5130</v>
      </c>
      <c r="D885" t="s">
        <v>8966</v>
      </c>
      <c r="E885" t="s">
        <v>2010</v>
      </c>
      <c r="F885" t="s">
        <v>27</v>
      </c>
      <c r="G885" t="s">
        <v>27</v>
      </c>
      <c r="H885" t="s">
        <v>33</v>
      </c>
      <c r="I885" t="s">
        <v>5138</v>
      </c>
      <c r="J885">
        <v>3</v>
      </c>
      <c r="K885">
        <v>5</v>
      </c>
      <c r="L885" s="1" t="s">
        <v>8967</v>
      </c>
      <c r="M885" t="s">
        <v>2011</v>
      </c>
      <c r="N885">
        <v>5</v>
      </c>
      <c r="O885">
        <v>31</v>
      </c>
      <c r="P885">
        <v>123</v>
      </c>
      <c r="Q885">
        <v>1</v>
      </c>
      <c r="R885" t="s">
        <v>36</v>
      </c>
      <c r="S885">
        <v>1993</v>
      </c>
      <c r="T885">
        <v>1</v>
      </c>
      <c r="U885">
        <v>13</v>
      </c>
      <c r="V885" t="s">
        <v>30</v>
      </c>
      <c r="W885" t="s">
        <v>30</v>
      </c>
      <c r="X885" t="s">
        <v>30</v>
      </c>
      <c r="Y885">
        <v>10</v>
      </c>
      <c r="Z885">
        <v>2</v>
      </c>
      <c r="AA885" t="s">
        <v>8968</v>
      </c>
      <c r="AB885" t="s">
        <v>33</v>
      </c>
      <c r="AC885" t="s">
        <v>37</v>
      </c>
      <c r="AD885" t="s">
        <v>32</v>
      </c>
      <c r="AE885">
        <v>8</v>
      </c>
      <c r="AF885">
        <v>3640</v>
      </c>
      <c r="AG885" t="s">
        <v>2098</v>
      </c>
      <c r="AH885" t="s">
        <v>27</v>
      </c>
      <c r="AI885" t="s">
        <v>33</v>
      </c>
      <c r="AJ885" t="s">
        <v>33</v>
      </c>
    </row>
    <row r="886" spans="1:36" x14ac:dyDescent="0.25">
      <c r="A886">
        <v>13736</v>
      </c>
      <c r="B886" t="s">
        <v>8969</v>
      </c>
      <c r="C886" t="s">
        <v>5130</v>
      </c>
      <c r="D886" t="s">
        <v>8970</v>
      </c>
      <c r="E886" t="s">
        <v>2013</v>
      </c>
      <c r="F886" t="s">
        <v>27</v>
      </c>
      <c r="G886" t="s">
        <v>27</v>
      </c>
      <c r="H886" t="s">
        <v>33</v>
      </c>
      <c r="I886" t="s">
        <v>5138</v>
      </c>
      <c r="J886">
        <v>1</v>
      </c>
      <c r="K886">
        <v>5</v>
      </c>
      <c r="L886" s="1" t="s">
        <v>8971</v>
      </c>
      <c r="M886" t="s">
        <v>2014</v>
      </c>
      <c r="N886">
        <v>1</v>
      </c>
      <c r="O886">
        <v>24</v>
      </c>
      <c r="P886">
        <v>109</v>
      </c>
      <c r="Q886" t="s">
        <v>33</v>
      </c>
      <c r="R886" t="s">
        <v>445</v>
      </c>
      <c r="S886">
        <v>1976</v>
      </c>
      <c r="T886">
        <v>2</v>
      </c>
      <c r="U886">
        <v>10</v>
      </c>
      <c r="V886" t="s">
        <v>30</v>
      </c>
      <c r="W886" t="s">
        <v>30</v>
      </c>
      <c r="X886" t="s">
        <v>30</v>
      </c>
      <c r="Y886">
        <v>10</v>
      </c>
      <c r="Z886">
        <v>2</v>
      </c>
      <c r="AA886" t="s">
        <v>8972</v>
      </c>
      <c r="AB886" t="s">
        <v>60</v>
      </c>
      <c r="AC886" t="s">
        <v>446</v>
      </c>
      <c r="AD886" t="s">
        <v>38</v>
      </c>
      <c r="AE886">
        <v>7</v>
      </c>
      <c r="AF886">
        <v>4420</v>
      </c>
      <c r="AG886" t="s">
        <v>8973</v>
      </c>
      <c r="AH886" t="s">
        <v>33</v>
      </c>
      <c r="AI886" t="s">
        <v>33</v>
      </c>
      <c r="AJ886" t="s">
        <v>33</v>
      </c>
    </row>
    <row r="887" spans="1:36" x14ac:dyDescent="0.25">
      <c r="A887">
        <v>13737</v>
      </c>
      <c r="B887" t="s">
        <v>8974</v>
      </c>
      <c r="C887" t="s">
        <v>5130</v>
      </c>
      <c r="D887" t="s">
        <v>8975</v>
      </c>
      <c r="E887" t="s">
        <v>2015</v>
      </c>
      <c r="F887" t="s">
        <v>27</v>
      </c>
      <c r="G887" t="s">
        <v>27</v>
      </c>
      <c r="H887" t="s">
        <v>33</v>
      </c>
      <c r="I887" t="s">
        <v>5132</v>
      </c>
      <c r="J887">
        <v>1</v>
      </c>
      <c r="K887">
        <v>6</v>
      </c>
      <c r="L887" s="1" t="s">
        <v>8976</v>
      </c>
      <c r="M887" t="s">
        <v>2016</v>
      </c>
      <c r="N887">
        <v>1</v>
      </c>
      <c r="O887">
        <v>24</v>
      </c>
      <c r="P887">
        <v>109</v>
      </c>
      <c r="Q887" t="s">
        <v>33</v>
      </c>
      <c r="R887" t="s">
        <v>445</v>
      </c>
      <c r="S887">
        <v>1986</v>
      </c>
      <c r="T887">
        <v>2</v>
      </c>
      <c r="U887">
        <v>10</v>
      </c>
      <c r="V887" t="s">
        <v>30</v>
      </c>
      <c r="W887" t="s">
        <v>30</v>
      </c>
      <c r="X887" t="s">
        <v>30</v>
      </c>
      <c r="Y887">
        <v>10</v>
      </c>
      <c r="Z887">
        <v>1</v>
      </c>
      <c r="AA887" t="s">
        <v>8977</v>
      </c>
      <c r="AB887" t="s">
        <v>60</v>
      </c>
      <c r="AC887" t="s">
        <v>446</v>
      </c>
      <c r="AD887" t="s">
        <v>43</v>
      </c>
      <c r="AE887">
        <v>7</v>
      </c>
      <c r="AF887">
        <v>4420</v>
      </c>
      <c r="AG887" t="s">
        <v>8978</v>
      </c>
      <c r="AH887" t="s">
        <v>33</v>
      </c>
      <c r="AI887" t="s">
        <v>33</v>
      </c>
      <c r="AJ887" t="s">
        <v>33</v>
      </c>
    </row>
    <row r="888" spans="1:36" x14ac:dyDescent="0.25">
      <c r="A888">
        <v>13738</v>
      </c>
      <c r="B888" t="s">
        <v>8979</v>
      </c>
      <c r="C888" t="s">
        <v>5204</v>
      </c>
      <c r="D888" t="s">
        <v>8980</v>
      </c>
      <c r="E888" t="s">
        <v>2017</v>
      </c>
      <c r="F888" t="s">
        <v>27</v>
      </c>
      <c r="G888" t="s">
        <v>33</v>
      </c>
      <c r="H888">
        <v>-0.15</v>
      </c>
      <c r="I888" t="s">
        <v>5138</v>
      </c>
      <c r="J888">
        <v>1</v>
      </c>
      <c r="K888">
        <v>93</v>
      </c>
      <c r="L888" s="1" t="s">
        <v>8981</v>
      </c>
      <c r="M888" t="s">
        <v>2018</v>
      </c>
      <c r="N888">
        <v>3</v>
      </c>
      <c r="O888">
        <v>33</v>
      </c>
      <c r="P888">
        <v>125</v>
      </c>
      <c r="Q888">
        <v>1</v>
      </c>
      <c r="R888" t="s">
        <v>36</v>
      </c>
      <c r="S888">
        <v>1989</v>
      </c>
      <c r="T888">
        <v>3</v>
      </c>
      <c r="U888">
        <v>6</v>
      </c>
      <c r="V888" t="s">
        <v>30</v>
      </c>
      <c r="W888" t="s">
        <v>30</v>
      </c>
      <c r="X888" t="s">
        <v>30</v>
      </c>
      <c r="Y888">
        <v>10</v>
      </c>
      <c r="Z888">
        <v>1</v>
      </c>
      <c r="AA888" t="s">
        <v>8982</v>
      </c>
      <c r="AB888" t="s">
        <v>8983</v>
      </c>
      <c r="AC888" t="s">
        <v>37</v>
      </c>
      <c r="AD888" t="s">
        <v>50</v>
      </c>
      <c r="AE888">
        <v>1</v>
      </c>
      <c r="AF888">
        <v>1950</v>
      </c>
      <c r="AG888" t="s">
        <v>33</v>
      </c>
      <c r="AH888" t="s">
        <v>33</v>
      </c>
      <c r="AI888" t="s">
        <v>33</v>
      </c>
      <c r="AJ888" t="s">
        <v>33</v>
      </c>
    </row>
    <row r="889" spans="1:36" x14ac:dyDescent="0.25">
      <c r="A889">
        <v>13739</v>
      </c>
      <c r="B889" t="s">
        <v>8984</v>
      </c>
      <c r="C889" t="s">
        <v>5204</v>
      </c>
      <c r="D889" t="s">
        <v>8985</v>
      </c>
      <c r="E889" t="s">
        <v>2019</v>
      </c>
      <c r="F889" t="s">
        <v>27</v>
      </c>
      <c r="G889" t="s">
        <v>33</v>
      </c>
      <c r="H889">
        <v>-0.15</v>
      </c>
      <c r="I889" t="s">
        <v>5138</v>
      </c>
      <c r="J889">
        <v>1</v>
      </c>
      <c r="K889">
        <v>90</v>
      </c>
      <c r="L889" s="1" t="s">
        <v>8986</v>
      </c>
      <c r="M889" t="s">
        <v>2020</v>
      </c>
      <c r="N889">
        <v>3</v>
      </c>
      <c r="O889">
        <v>24</v>
      </c>
      <c r="P889">
        <v>125</v>
      </c>
      <c r="Q889">
        <v>1</v>
      </c>
      <c r="R889" t="s">
        <v>29</v>
      </c>
      <c r="S889">
        <v>1990</v>
      </c>
      <c r="T889">
        <v>2</v>
      </c>
      <c r="U889">
        <v>10</v>
      </c>
      <c r="V889" t="s">
        <v>30</v>
      </c>
      <c r="W889" t="s">
        <v>30</v>
      </c>
      <c r="X889" t="s">
        <v>30</v>
      </c>
      <c r="Y889">
        <v>10</v>
      </c>
      <c r="Z889">
        <v>3</v>
      </c>
      <c r="AA889" t="s">
        <v>8987</v>
      </c>
      <c r="AB889" t="s">
        <v>8988</v>
      </c>
      <c r="AC889" t="s">
        <v>31</v>
      </c>
      <c r="AD889" t="s">
        <v>43</v>
      </c>
      <c r="AE889">
        <v>1</v>
      </c>
      <c r="AF889">
        <v>2340</v>
      </c>
      <c r="AG889" t="s">
        <v>33</v>
      </c>
      <c r="AH889" t="s">
        <v>33</v>
      </c>
      <c r="AI889" t="s">
        <v>33</v>
      </c>
      <c r="AJ889" t="s">
        <v>33</v>
      </c>
    </row>
    <row r="890" spans="1:36" x14ac:dyDescent="0.25">
      <c r="A890">
        <v>13740</v>
      </c>
      <c r="B890" t="s">
        <v>8989</v>
      </c>
      <c r="C890" t="s">
        <v>5130</v>
      </c>
      <c r="D890" t="s">
        <v>8990</v>
      </c>
      <c r="E890" t="s">
        <v>8991</v>
      </c>
      <c r="F890" t="s">
        <v>27</v>
      </c>
      <c r="G890" t="s">
        <v>27</v>
      </c>
      <c r="H890">
        <v>-0.05</v>
      </c>
      <c r="I890" t="s">
        <v>5138</v>
      </c>
      <c r="J890">
        <v>1</v>
      </c>
      <c r="K890">
        <v>5</v>
      </c>
      <c r="L890" s="1" t="s">
        <v>8992</v>
      </c>
      <c r="M890" t="s">
        <v>8993</v>
      </c>
      <c r="N890">
        <v>1</v>
      </c>
      <c r="O890">
        <v>24</v>
      </c>
      <c r="P890">
        <v>109</v>
      </c>
      <c r="Q890" t="s">
        <v>33</v>
      </c>
      <c r="R890" t="s">
        <v>532</v>
      </c>
      <c r="S890">
        <v>1995</v>
      </c>
      <c r="T890">
        <v>2</v>
      </c>
      <c r="U890">
        <v>10</v>
      </c>
      <c r="V890" t="s">
        <v>30</v>
      </c>
      <c r="W890" t="s">
        <v>30</v>
      </c>
      <c r="X890" t="s">
        <v>30</v>
      </c>
      <c r="Y890">
        <v>10</v>
      </c>
      <c r="Z890">
        <v>1</v>
      </c>
      <c r="AA890" t="s">
        <v>2155</v>
      </c>
      <c r="AB890" t="s">
        <v>60</v>
      </c>
      <c r="AC890" t="s">
        <v>6048</v>
      </c>
      <c r="AD890" t="s">
        <v>30</v>
      </c>
      <c r="AE890">
        <v>3</v>
      </c>
      <c r="AF890">
        <v>5720</v>
      </c>
      <c r="AG890" t="s">
        <v>8994</v>
      </c>
      <c r="AH890" t="s">
        <v>27</v>
      </c>
      <c r="AI890" t="s">
        <v>33</v>
      </c>
      <c r="AJ890" t="s">
        <v>33</v>
      </c>
    </row>
    <row r="891" spans="1:36" x14ac:dyDescent="0.25">
      <c r="A891">
        <v>13741</v>
      </c>
      <c r="B891" t="s">
        <v>8995</v>
      </c>
      <c r="C891" t="s">
        <v>5204</v>
      </c>
      <c r="D891" t="s">
        <v>8996</v>
      </c>
      <c r="E891" t="s">
        <v>2021</v>
      </c>
      <c r="F891" t="s">
        <v>27</v>
      </c>
      <c r="G891" t="s">
        <v>33</v>
      </c>
      <c r="H891">
        <v>-0.15</v>
      </c>
      <c r="I891" t="s">
        <v>5138</v>
      </c>
      <c r="J891">
        <v>1</v>
      </c>
      <c r="K891">
        <v>100</v>
      </c>
      <c r="L891" s="1" t="s">
        <v>8997</v>
      </c>
      <c r="M891" t="s">
        <v>2022</v>
      </c>
      <c r="N891">
        <v>3</v>
      </c>
      <c r="O891">
        <v>34</v>
      </c>
      <c r="P891">
        <v>125</v>
      </c>
      <c r="Q891">
        <v>1</v>
      </c>
      <c r="R891" t="s">
        <v>41</v>
      </c>
      <c r="S891">
        <v>1975</v>
      </c>
      <c r="T891">
        <v>2</v>
      </c>
      <c r="U891">
        <v>6</v>
      </c>
      <c r="V891" t="s">
        <v>30</v>
      </c>
      <c r="W891" t="s">
        <v>30</v>
      </c>
      <c r="X891" t="s">
        <v>30</v>
      </c>
      <c r="Y891">
        <v>10</v>
      </c>
      <c r="Z891">
        <v>4</v>
      </c>
      <c r="AA891" t="s">
        <v>8998</v>
      </c>
      <c r="AB891" t="s">
        <v>8999</v>
      </c>
      <c r="AC891" t="s">
        <v>42</v>
      </c>
      <c r="AD891" t="s">
        <v>32</v>
      </c>
      <c r="AE891">
        <v>1</v>
      </c>
      <c r="AF891">
        <v>2340</v>
      </c>
      <c r="AG891" t="s">
        <v>33</v>
      </c>
      <c r="AH891" t="s">
        <v>33</v>
      </c>
      <c r="AI891" t="s">
        <v>33</v>
      </c>
      <c r="AJ891" t="s">
        <v>33</v>
      </c>
    </row>
    <row r="892" spans="1:36" x14ac:dyDescent="0.25">
      <c r="A892">
        <v>13742</v>
      </c>
      <c r="B892" t="s">
        <v>9000</v>
      </c>
      <c r="C892" t="s">
        <v>5204</v>
      </c>
      <c r="D892" t="s">
        <v>9001</v>
      </c>
      <c r="E892" t="s">
        <v>9002</v>
      </c>
      <c r="F892" t="s">
        <v>27</v>
      </c>
      <c r="G892" t="s">
        <v>33</v>
      </c>
      <c r="H892">
        <v>-0.15</v>
      </c>
      <c r="I892" t="s">
        <v>5138</v>
      </c>
      <c r="J892">
        <v>1</v>
      </c>
      <c r="K892">
        <v>5</v>
      </c>
      <c r="L892" s="1" t="s">
        <v>9003</v>
      </c>
      <c r="M892" t="s">
        <v>9004</v>
      </c>
      <c r="N892">
        <v>3</v>
      </c>
      <c r="O892">
        <v>24</v>
      </c>
      <c r="P892">
        <v>125</v>
      </c>
      <c r="Q892">
        <v>1</v>
      </c>
      <c r="R892" t="s">
        <v>41</v>
      </c>
      <c r="S892">
        <v>1985</v>
      </c>
      <c r="T892">
        <v>2</v>
      </c>
      <c r="U892">
        <v>10</v>
      </c>
      <c r="V892" t="s">
        <v>30</v>
      </c>
      <c r="W892" t="s">
        <v>30</v>
      </c>
      <c r="X892" t="s">
        <v>30</v>
      </c>
      <c r="Y892">
        <v>10</v>
      </c>
      <c r="Z892">
        <v>2</v>
      </c>
      <c r="AA892" t="s">
        <v>9005</v>
      </c>
      <c r="AB892" t="s">
        <v>9006</v>
      </c>
      <c r="AC892" t="s">
        <v>42</v>
      </c>
      <c r="AD892" t="s">
        <v>43</v>
      </c>
      <c r="AE892">
        <v>1</v>
      </c>
      <c r="AF892">
        <v>2340</v>
      </c>
      <c r="AG892" t="s">
        <v>33</v>
      </c>
      <c r="AH892" t="s">
        <v>33</v>
      </c>
      <c r="AI892" t="s">
        <v>33</v>
      </c>
      <c r="AJ892" t="s">
        <v>33</v>
      </c>
    </row>
    <row r="893" spans="1:36" x14ac:dyDescent="0.25">
      <c r="A893">
        <v>13743</v>
      </c>
      <c r="B893" t="s">
        <v>9007</v>
      </c>
      <c r="C893" t="s">
        <v>5204</v>
      </c>
      <c r="D893" t="s">
        <v>9008</v>
      </c>
      <c r="E893" t="s">
        <v>2023</v>
      </c>
      <c r="F893" t="s">
        <v>27</v>
      </c>
      <c r="G893" t="s">
        <v>33</v>
      </c>
      <c r="H893">
        <v>-0.15</v>
      </c>
      <c r="I893" t="s">
        <v>5138</v>
      </c>
      <c r="J893">
        <v>1</v>
      </c>
      <c r="K893">
        <v>89</v>
      </c>
      <c r="L893" s="1" t="s">
        <v>9009</v>
      </c>
      <c r="M893" t="s">
        <v>2024</v>
      </c>
      <c r="N893">
        <v>3</v>
      </c>
      <c r="O893">
        <v>24</v>
      </c>
      <c r="P893">
        <v>125</v>
      </c>
      <c r="Q893">
        <v>1</v>
      </c>
      <c r="R893" t="s">
        <v>41</v>
      </c>
      <c r="S893">
        <v>1987</v>
      </c>
      <c r="T893">
        <v>2</v>
      </c>
      <c r="U893">
        <v>10</v>
      </c>
      <c r="V893" t="s">
        <v>30</v>
      </c>
      <c r="W893" t="s">
        <v>30</v>
      </c>
      <c r="X893" t="s">
        <v>30</v>
      </c>
      <c r="Y893">
        <v>10</v>
      </c>
      <c r="Z893">
        <v>1</v>
      </c>
      <c r="AA893" t="s">
        <v>9010</v>
      </c>
      <c r="AB893" t="s">
        <v>9011</v>
      </c>
      <c r="AC893" t="s">
        <v>42</v>
      </c>
      <c r="AD893" t="s">
        <v>38</v>
      </c>
      <c r="AE893">
        <v>1</v>
      </c>
      <c r="AF893">
        <v>2340</v>
      </c>
      <c r="AG893" t="s">
        <v>33</v>
      </c>
      <c r="AH893" t="s">
        <v>33</v>
      </c>
      <c r="AI893" t="s">
        <v>33</v>
      </c>
      <c r="AJ893" t="s">
        <v>33</v>
      </c>
    </row>
    <row r="894" spans="1:36" x14ac:dyDescent="0.25">
      <c r="A894">
        <v>13744</v>
      </c>
      <c r="B894" t="s">
        <v>9012</v>
      </c>
      <c r="C894" t="s">
        <v>5130</v>
      </c>
      <c r="D894" t="s">
        <v>9013</v>
      </c>
      <c r="E894" t="s">
        <v>2025</v>
      </c>
      <c r="F894" t="s">
        <v>27</v>
      </c>
      <c r="G894" t="s">
        <v>27</v>
      </c>
      <c r="H894">
        <v>-0.05</v>
      </c>
      <c r="I894" t="s">
        <v>5138</v>
      </c>
      <c r="J894">
        <v>1</v>
      </c>
      <c r="K894">
        <v>79</v>
      </c>
      <c r="L894" s="1" t="s">
        <v>9014</v>
      </c>
      <c r="M894" t="s">
        <v>2026</v>
      </c>
      <c r="N894">
        <v>1</v>
      </c>
      <c r="O894">
        <v>24</v>
      </c>
      <c r="P894">
        <v>109</v>
      </c>
      <c r="Q894" t="s">
        <v>33</v>
      </c>
      <c r="R894" t="s">
        <v>445</v>
      </c>
      <c r="S894">
        <v>1958</v>
      </c>
      <c r="T894">
        <v>2</v>
      </c>
      <c r="U894">
        <v>10</v>
      </c>
      <c r="V894" t="s">
        <v>30</v>
      </c>
      <c r="W894" t="s">
        <v>30</v>
      </c>
      <c r="X894" t="s">
        <v>30</v>
      </c>
      <c r="Y894">
        <v>10</v>
      </c>
      <c r="Z894" t="s">
        <v>33</v>
      </c>
      <c r="AA894" t="s">
        <v>9015</v>
      </c>
      <c r="AB894" t="s">
        <v>60</v>
      </c>
      <c r="AC894" t="s">
        <v>446</v>
      </c>
      <c r="AD894" t="s">
        <v>32</v>
      </c>
      <c r="AE894">
        <v>5</v>
      </c>
      <c r="AF894">
        <v>2600</v>
      </c>
      <c r="AG894" t="s">
        <v>33</v>
      </c>
      <c r="AH894" t="s">
        <v>33</v>
      </c>
      <c r="AI894" t="s">
        <v>33</v>
      </c>
      <c r="AJ894" t="s">
        <v>33</v>
      </c>
    </row>
    <row r="895" spans="1:36" x14ac:dyDescent="0.25">
      <c r="A895">
        <v>13745</v>
      </c>
      <c r="B895" t="s">
        <v>9016</v>
      </c>
      <c r="C895" t="s">
        <v>5130</v>
      </c>
      <c r="D895" t="s">
        <v>9017</v>
      </c>
      <c r="E895" t="s">
        <v>2027</v>
      </c>
      <c r="F895" t="s">
        <v>27</v>
      </c>
      <c r="G895" t="s">
        <v>27</v>
      </c>
      <c r="H895" t="s">
        <v>33</v>
      </c>
      <c r="I895" t="s">
        <v>5138</v>
      </c>
      <c r="J895">
        <v>1</v>
      </c>
      <c r="K895">
        <v>3</v>
      </c>
      <c r="L895" s="1" t="s">
        <v>9018</v>
      </c>
      <c r="M895" t="s">
        <v>2028</v>
      </c>
      <c r="N895">
        <v>6</v>
      </c>
      <c r="O895">
        <v>25</v>
      </c>
      <c r="P895">
        <v>101</v>
      </c>
      <c r="Q895" t="s">
        <v>33</v>
      </c>
      <c r="R895" t="s">
        <v>243</v>
      </c>
      <c r="S895">
        <v>1975</v>
      </c>
      <c r="T895">
        <v>1</v>
      </c>
      <c r="U895">
        <v>3</v>
      </c>
      <c r="V895" t="s">
        <v>30</v>
      </c>
      <c r="W895" t="s">
        <v>30</v>
      </c>
      <c r="X895" t="s">
        <v>30</v>
      </c>
      <c r="Y895">
        <v>10</v>
      </c>
      <c r="Z895" t="s">
        <v>33</v>
      </c>
      <c r="AA895" t="s">
        <v>9019</v>
      </c>
      <c r="AB895" t="s">
        <v>33</v>
      </c>
      <c r="AC895" t="s">
        <v>154</v>
      </c>
      <c r="AD895" t="s">
        <v>43</v>
      </c>
      <c r="AE895">
        <v>3</v>
      </c>
      <c r="AF895">
        <v>5200</v>
      </c>
      <c r="AG895" t="s">
        <v>33</v>
      </c>
      <c r="AH895" t="s">
        <v>33</v>
      </c>
      <c r="AI895" t="s">
        <v>33</v>
      </c>
      <c r="AJ895" t="s">
        <v>33</v>
      </c>
    </row>
    <row r="896" spans="1:36" x14ac:dyDescent="0.25">
      <c r="A896">
        <v>13746</v>
      </c>
      <c r="B896" t="s">
        <v>9020</v>
      </c>
      <c r="C896" t="s">
        <v>5130</v>
      </c>
      <c r="D896" t="s">
        <v>9021</v>
      </c>
      <c r="E896" t="s">
        <v>2029</v>
      </c>
      <c r="F896" t="s">
        <v>27</v>
      </c>
      <c r="G896" t="s">
        <v>27</v>
      </c>
      <c r="H896" t="s">
        <v>33</v>
      </c>
      <c r="I896" t="s">
        <v>5480</v>
      </c>
      <c r="J896">
        <v>2</v>
      </c>
      <c r="K896">
        <v>19</v>
      </c>
      <c r="L896" s="1" t="s">
        <v>9022</v>
      </c>
      <c r="M896" t="s">
        <v>2030</v>
      </c>
      <c r="N896">
        <v>3</v>
      </c>
      <c r="O896">
        <v>25</v>
      </c>
      <c r="P896">
        <v>16</v>
      </c>
      <c r="Q896">
        <v>1</v>
      </c>
      <c r="R896" t="s">
        <v>36</v>
      </c>
      <c r="S896">
        <v>1973</v>
      </c>
      <c r="T896">
        <v>2</v>
      </c>
      <c r="U896">
        <v>3</v>
      </c>
      <c r="V896" t="s">
        <v>30</v>
      </c>
      <c r="W896" t="s">
        <v>30</v>
      </c>
      <c r="X896" t="s">
        <v>30</v>
      </c>
      <c r="Y896">
        <v>10</v>
      </c>
      <c r="Z896">
        <v>2</v>
      </c>
      <c r="AA896" t="s">
        <v>9023</v>
      </c>
      <c r="AB896" t="s">
        <v>60</v>
      </c>
      <c r="AC896" t="s">
        <v>37</v>
      </c>
      <c r="AD896" t="s">
        <v>166</v>
      </c>
      <c r="AE896">
        <v>2</v>
      </c>
      <c r="AF896">
        <v>3120</v>
      </c>
      <c r="AG896" t="s">
        <v>33</v>
      </c>
      <c r="AH896" t="s">
        <v>33</v>
      </c>
      <c r="AI896" t="s">
        <v>33</v>
      </c>
      <c r="AJ896" t="s">
        <v>33</v>
      </c>
    </row>
    <row r="897" spans="1:36" x14ac:dyDescent="0.25">
      <c r="A897">
        <v>13747</v>
      </c>
      <c r="B897" t="s">
        <v>9024</v>
      </c>
      <c r="C897" t="s">
        <v>5130</v>
      </c>
      <c r="D897" t="s">
        <v>9025</v>
      </c>
      <c r="E897" t="s">
        <v>2031</v>
      </c>
      <c r="F897" t="s">
        <v>27</v>
      </c>
      <c r="G897" t="s">
        <v>27</v>
      </c>
      <c r="H897">
        <v>0.05</v>
      </c>
      <c r="I897" t="s">
        <v>33</v>
      </c>
      <c r="J897">
        <v>2</v>
      </c>
      <c r="K897">
        <v>19</v>
      </c>
      <c r="L897" s="1" t="s">
        <v>9026</v>
      </c>
      <c r="M897" t="s">
        <v>2032</v>
      </c>
      <c r="N897">
        <v>3</v>
      </c>
      <c r="O897">
        <v>29</v>
      </c>
      <c r="P897">
        <v>101</v>
      </c>
      <c r="Q897">
        <v>1</v>
      </c>
      <c r="R897" t="s">
        <v>36</v>
      </c>
      <c r="S897">
        <v>1973</v>
      </c>
      <c r="T897">
        <v>1</v>
      </c>
      <c r="U897">
        <v>8</v>
      </c>
      <c r="V897" t="s">
        <v>30</v>
      </c>
      <c r="W897" t="s">
        <v>30</v>
      </c>
      <c r="X897" t="s">
        <v>30</v>
      </c>
      <c r="Y897">
        <v>10</v>
      </c>
      <c r="Z897">
        <v>2</v>
      </c>
      <c r="AA897" t="s">
        <v>9027</v>
      </c>
      <c r="AB897" t="s">
        <v>60</v>
      </c>
      <c r="AC897" t="s">
        <v>37</v>
      </c>
      <c r="AD897" t="s">
        <v>166</v>
      </c>
      <c r="AE897">
        <v>2</v>
      </c>
      <c r="AF897">
        <v>2600</v>
      </c>
      <c r="AG897" t="s">
        <v>33</v>
      </c>
      <c r="AH897" t="s">
        <v>33</v>
      </c>
      <c r="AI897" t="s">
        <v>33</v>
      </c>
      <c r="AJ897" t="s">
        <v>33</v>
      </c>
    </row>
    <row r="898" spans="1:36" x14ac:dyDescent="0.25">
      <c r="A898">
        <v>13748</v>
      </c>
      <c r="B898" t="s">
        <v>9028</v>
      </c>
      <c r="C898" t="s">
        <v>5204</v>
      </c>
      <c r="D898" t="s">
        <v>9029</v>
      </c>
      <c r="E898" t="s">
        <v>2033</v>
      </c>
      <c r="F898" t="s">
        <v>27</v>
      </c>
      <c r="G898" t="s">
        <v>33</v>
      </c>
      <c r="H898">
        <v>-0.15</v>
      </c>
      <c r="I898" t="s">
        <v>5138</v>
      </c>
      <c r="J898">
        <v>1</v>
      </c>
      <c r="K898">
        <v>96</v>
      </c>
      <c r="L898" s="1" t="s">
        <v>9030</v>
      </c>
      <c r="M898" t="s">
        <v>2034</v>
      </c>
      <c r="N898">
        <v>3</v>
      </c>
      <c r="O898">
        <v>33</v>
      </c>
      <c r="P898">
        <v>125</v>
      </c>
      <c r="Q898" t="s">
        <v>33</v>
      </c>
      <c r="R898" t="s">
        <v>557</v>
      </c>
      <c r="S898">
        <v>1975</v>
      </c>
      <c r="T898">
        <v>3</v>
      </c>
      <c r="U898">
        <v>6</v>
      </c>
      <c r="V898" t="s">
        <v>30</v>
      </c>
      <c r="W898" t="s">
        <v>30</v>
      </c>
      <c r="X898" t="s">
        <v>30</v>
      </c>
      <c r="Y898">
        <v>10</v>
      </c>
      <c r="Z898">
        <v>1</v>
      </c>
      <c r="AA898" t="s">
        <v>9031</v>
      </c>
      <c r="AB898" t="s">
        <v>9032</v>
      </c>
      <c r="AC898" t="s">
        <v>542</v>
      </c>
      <c r="AD898" t="s">
        <v>32</v>
      </c>
      <c r="AE898">
        <v>1</v>
      </c>
      <c r="AF898">
        <v>1950</v>
      </c>
      <c r="AG898" t="s">
        <v>33</v>
      </c>
      <c r="AH898" t="s">
        <v>33</v>
      </c>
      <c r="AI898" t="s">
        <v>33</v>
      </c>
      <c r="AJ898" t="s">
        <v>33</v>
      </c>
    </row>
    <row r="899" spans="1:36" x14ac:dyDescent="0.25">
      <c r="A899">
        <v>13749</v>
      </c>
      <c r="B899" t="s">
        <v>9033</v>
      </c>
      <c r="C899" t="s">
        <v>5136</v>
      </c>
      <c r="D899" t="s">
        <v>9034</v>
      </c>
      <c r="E899" t="s">
        <v>2036</v>
      </c>
      <c r="F899" t="s">
        <v>27</v>
      </c>
      <c r="G899" t="s">
        <v>27</v>
      </c>
      <c r="H899" t="s">
        <v>33</v>
      </c>
      <c r="I899" t="s">
        <v>5138</v>
      </c>
      <c r="J899">
        <v>3</v>
      </c>
      <c r="K899">
        <v>92</v>
      </c>
      <c r="L899" s="1" t="s">
        <v>9035</v>
      </c>
      <c r="M899" t="s">
        <v>2037</v>
      </c>
      <c r="N899">
        <v>5</v>
      </c>
      <c r="O899">
        <v>30</v>
      </c>
      <c r="P899">
        <v>123</v>
      </c>
      <c r="Q899" t="s">
        <v>33</v>
      </c>
      <c r="R899" t="s">
        <v>186</v>
      </c>
      <c r="S899">
        <v>1995</v>
      </c>
      <c r="T899">
        <v>1</v>
      </c>
      <c r="U899">
        <v>13</v>
      </c>
      <c r="V899" t="s">
        <v>30</v>
      </c>
      <c r="W899" t="s">
        <v>30</v>
      </c>
      <c r="X899" t="s">
        <v>30</v>
      </c>
      <c r="Y899">
        <v>10</v>
      </c>
      <c r="Z899">
        <v>3</v>
      </c>
      <c r="AA899" t="s">
        <v>9036</v>
      </c>
      <c r="AB899" t="s">
        <v>33</v>
      </c>
      <c r="AC899" t="s">
        <v>217</v>
      </c>
      <c r="AD899" t="s">
        <v>30</v>
      </c>
      <c r="AE899">
        <v>8</v>
      </c>
      <c r="AF899">
        <v>4160</v>
      </c>
      <c r="AG899" t="s">
        <v>33</v>
      </c>
      <c r="AH899" t="s">
        <v>27</v>
      </c>
      <c r="AI899" t="s">
        <v>33</v>
      </c>
      <c r="AJ899" t="s">
        <v>33</v>
      </c>
    </row>
    <row r="900" spans="1:36" x14ac:dyDescent="0.25">
      <c r="A900">
        <v>13750</v>
      </c>
      <c r="B900" t="s">
        <v>9037</v>
      </c>
      <c r="C900" t="s">
        <v>5204</v>
      </c>
      <c r="D900" t="s">
        <v>9038</v>
      </c>
      <c r="E900" t="s">
        <v>9039</v>
      </c>
      <c r="F900" t="s">
        <v>27</v>
      </c>
      <c r="G900" t="s">
        <v>33</v>
      </c>
      <c r="H900">
        <v>-0.15</v>
      </c>
      <c r="I900" t="s">
        <v>5138</v>
      </c>
      <c r="J900">
        <v>1</v>
      </c>
      <c r="K900">
        <v>96</v>
      </c>
      <c r="L900" s="1" t="s">
        <v>9040</v>
      </c>
      <c r="M900" t="s">
        <v>9041</v>
      </c>
      <c r="N900">
        <v>3</v>
      </c>
      <c r="O900">
        <v>33</v>
      </c>
      <c r="P900">
        <v>125</v>
      </c>
      <c r="Q900" t="s">
        <v>33</v>
      </c>
      <c r="R900" t="s">
        <v>557</v>
      </c>
      <c r="S900">
        <v>1992</v>
      </c>
      <c r="T900">
        <v>2</v>
      </c>
      <c r="U900">
        <v>6</v>
      </c>
      <c r="V900" t="s">
        <v>30</v>
      </c>
      <c r="W900" t="s">
        <v>30</v>
      </c>
      <c r="X900" t="s">
        <v>30</v>
      </c>
      <c r="Y900">
        <v>10</v>
      </c>
      <c r="Z900">
        <v>1</v>
      </c>
      <c r="AA900" t="s">
        <v>9042</v>
      </c>
      <c r="AB900" t="s">
        <v>2179</v>
      </c>
      <c r="AC900" t="s">
        <v>542</v>
      </c>
      <c r="AD900" t="s">
        <v>166</v>
      </c>
      <c r="AE900">
        <v>1</v>
      </c>
      <c r="AF900">
        <v>1560</v>
      </c>
      <c r="AG900" t="s">
        <v>33</v>
      </c>
      <c r="AH900" t="s">
        <v>27</v>
      </c>
      <c r="AI900" t="s">
        <v>33</v>
      </c>
      <c r="AJ900" t="s">
        <v>33</v>
      </c>
    </row>
    <row r="901" spans="1:36" x14ac:dyDescent="0.25">
      <c r="A901">
        <v>13751</v>
      </c>
      <c r="B901" t="s">
        <v>9043</v>
      </c>
      <c r="C901" t="s">
        <v>5204</v>
      </c>
      <c r="D901" t="s">
        <v>9044</v>
      </c>
      <c r="E901" t="s">
        <v>9045</v>
      </c>
      <c r="F901" t="s">
        <v>27</v>
      </c>
      <c r="G901" t="s">
        <v>33</v>
      </c>
      <c r="H901">
        <v>-0.15</v>
      </c>
      <c r="I901" t="s">
        <v>5138</v>
      </c>
      <c r="J901">
        <v>1</v>
      </c>
      <c r="K901">
        <v>96</v>
      </c>
      <c r="L901" s="1" t="s">
        <v>9046</v>
      </c>
      <c r="M901" t="s">
        <v>9047</v>
      </c>
      <c r="N901">
        <v>3</v>
      </c>
      <c r="O901">
        <v>33</v>
      </c>
      <c r="P901">
        <v>125</v>
      </c>
      <c r="Q901" t="s">
        <v>33</v>
      </c>
      <c r="R901" t="s">
        <v>557</v>
      </c>
      <c r="S901">
        <v>1975</v>
      </c>
      <c r="T901">
        <v>3</v>
      </c>
      <c r="U901">
        <v>6</v>
      </c>
      <c r="V901" t="s">
        <v>30</v>
      </c>
      <c r="W901" t="s">
        <v>30</v>
      </c>
      <c r="X901" t="s">
        <v>30</v>
      </c>
      <c r="Y901">
        <v>10</v>
      </c>
      <c r="Z901">
        <v>1</v>
      </c>
      <c r="AA901" t="s">
        <v>2182</v>
      </c>
      <c r="AB901" t="s">
        <v>9048</v>
      </c>
      <c r="AC901" t="s">
        <v>542</v>
      </c>
      <c r="AD901" t="s">
        <v>166</v>
      </c>
      <c r="AE901">
        <v>1</v>
      </c>
      <c r="AF901">
        <v>1560</v>
      </c>
      <c r="AG901" t="s">
        <v>33</v>
      </c>
      <c r="AH901" t="s">
        <v>33</v>
      </c>
      <c r="AI901" t="s">
        <v>33</v>
      </c>
      <c r="AJ901" t="s">
        <v>33</v>
      </c>
    </row>
    <row r="902" spans="1:36" x14ac:dyDescent="0.25">
      <c r="A902">
        <v>13752</v>
      </c>
      <c r="B902" t="s">
        <v>9049</v>
      </c>
      <c r="C902" t="s">
        <v>5204</v>
      </c>
      <c r="D902" t="s">
        <v>9050</v>
      </c>
      <c r="E902" t="s">
        <v>9051</v>
      </c>
      <c r="F902" t="s">
        <v>27</v>
      </c>
      <c r="G902" t="s">
        <v>33</v>
      </c>
      <c r="H902">
        <v>-0.15</v>
      </c>
      <c r="I902" t="s">
        <v>5138</v>
      </c>
      <c r="J902">
        <v>1</v>
      </c>
      <c r="K902">
        <v>96</v>
      </c>
      <c r="L902" s="1" t="s">
        <v>9052</v>
      </c>
      <c r="M902" t="s">
        <v>9053</v>
      </c>
      <c r="N902">
        <v>3</v>
      </c>
      <c r="O902">
        <v>33</v>
      </c>
      <c r="P902">
        <v>125</v>
      </c>
      <c r="Q902" t="s">
        <v>33</v>
      </c>
      <c r="R902" t="s">
        <v>243</v>
      </c>
      <c r="S902">
        <v>1980</v>
      </c>
      <c r="T902">
        <v>2</v>
      </c>
      <c r="U902">
        <v>6</v>
      </c>
      <c r="V902" t="s">
        <v>30</v>
      </c>
      <c r="W902" t="s">
        <v>30</v>
      </c>
      <c r="X902" t="s">
        <v>30</v>
      </c>
      <c r="Y902">
        <v>10</v>
      </c>
      <c r="Z902">
        <v>1</v>
      </c>
      <c r="AA902" t="s">
        <v>9054</v>
      </c>
      <c r="AB902" t="s">
        <v>9055</v>
      </c>
      <c r="AC902" t="s">
        <v>154</v>
      </c>
      <c r="AD902" t="s">
        <v>166</v>
      </c>
      <c r="AE902">
        <v>1</v>
      </c>
      <c r="AF902">
        <v>1560</v>
      </c>
      <c r="AG902" t="s">
        <v>33</v>
      </c>
      <c r="AH902" t="s">
        <v>33</v>
      </c>
      <c r="AI902" t="s">
        <v>33</v>
      </c>
      <c r="AJ902" t="s">
        <v>33</v>
      </c>
    </row>
    <row r="903" spans="1:36" x14ac:dyDescent="0.25">
      <c r="A903">
        <v>13753</v>
      </c>
      <c r="B903" t="s">
        <v>9056</v>
      </c>
      <c r="C903" t="s">
        <v>5204</v>
      </c>
      <c r="D903" t="s">
        <v>9057</v>
      </c>
      <c r="E903" t="s">
        <v>2038</v>
      </c>
      <c r="F903" t="s">
        <v>27</v>
      </c>
      <c r="G903" t="s">
        <v>33</v>
      </c>
      <c r="H903">
        <v>-0.15</v>
      </c>
      <c r="I903" t="s">
        <v>5138</v>
      </c>
      <c r="J903">
        <v>1</v>
      </c>
      <c r="K903">
        <v>2</v>
      </c>
      <c r="L903" s="1" t="s">
        <v>9058</v>
      </c>
      <c r="M903" t="s">
        <v>2039</v>
      </c>
      <c r="N903">
        <v>3</v>
      </c>
      <c r="O903">
        <v>30</v>
      </c>
      <c r="P903">
        <v>125</v>
      </c>
      <c r="Q903">
        <v>1</v>
      </c>
      <c r="R903" t="s">
        <v>29</v>
      </c>
      <c r="S903">
        <v>1975</v>
      </c>
      <c r="T903">
        <v>2</v>
      </c>
      <c r="U903">
        <v>6</v>
      </c>
      <c r="V903" t="s">
        <v>30</v>
      </c>
      <c r="W903" t="s">
        <v>30</v>
      </c>
      <c r="X903" t="s">
        <v>30</v>
      </c>
      <c r="Y903">
        <v>10</v>
      </c>
      <c r="Z903" t="s">
        <v>33</v>
      </c>
      <c r="AA903" t="s">
        <v>9059</v>
      </c>
      <c r="AB903" t="s">
        <v>9060</v>
      </c>
      <c r="AC903" t="s">
        <v>31</v>
      </c>
      <c r="AD903" t="s">
        <v>166</v>
      </c>
      <c r="AE903">
        <v>1</v>
      </c>
      <c r="AF903">
        <v>1170</v>
      </c>
      <c r="AG903" t="s">
        <v>33</v>
      </c>
      <c r="AH903" t="s">
        <v>33</v>
      </c>
      <c r="AI903" t="s">
        <v>33</v>
      </c>
      <c r="AJ903" t="s">
        <v>33</v>
      </c>
    </row>
    <row r="904" spans="1:36" x14ac:dyDescent="0.25">
      <c r="A904">
        <v>13754</v>
      </c>
      <c r="B904" t="s">
        <v>9061</v>
      </c>
      <c r="C904" t="s">
        <v>5262</v>
      </c>
      <c r="D904" t="s">
        <v>9062</v>
      </c>
      <c r="E904" t="s">
        <v>2040</v>
      </c>
      <c r="F904" t="s">
        <v>27</v>
      </c>
      <c r="G904" t="s">
        <v>27</v>
      </c>
      <c r="H904" t="s">
        <v>33</v>
      </c>
      <c r="I904" t="s">
        <v>5138</v>
      </c>
      <c r="J904">
        <v>1</v>
      </c>
      <c r="K904">
        <v>13</v>
      </c>
      <c r="L904" s="1" t="s">
        <v>9063</v>
      </c>
      <c r="M904" t="s">
        <v>2041</v>
      </c>
      <c r="N904">
        <v>2</v>
      </c>
      <c r="O904">
        <v>29</v>
      </c>
      <c r="P904">
        <v>101</v>
      </c>
      <c r="Q904" t="s">
        <v>33</v>
      </c>
      <c r="R904" t="s">
        <v>243</v>
      </c>
      <c r="S904">
        <v>1988</v>
      </c>
      <c r="T904">
        <v>3</v>
      </c>
      <c r="U904">
        <v>8</v>
      </c>
      <c r="V904" t="s">
        <v>30</v>
      </c>
      <c r="W904" t="s">
        <v>30</v>
      </c>
      <c r="X904" t="s">
        <v>30</v>
      </c>
      <c r="Y904">
        <v>10</v>
      </c>
      <c r="Z904">
        <v>3</v>
      </c>
      <c r="AA904" t="s">
        <v>9064</v>
      </c>
      <c r="AB904" t="s">
        <v>33</v>
      </c>
      <c r="AC904" t="s">
        <v>154</v>
      </c>
      <c r="AD904" t="s">
        <v>43</v>
      </c>
      <c r="AE904">
        <v>5</v>
      </c>
      <c r="AF904">
        <v>3380</v>
      </c>
      <c r="AG904" t="s">
        <v>1754</v>
      </c>
      <c r="AH904" t="s">
        <v>33</v>
      </c>
      <c r="AI904" t="s">
        <v>33</v>
      </c>
      <c r="AJ904" t="s">
        <v>33</v>
      </c>
    </row>
    <row r="905" spans="1:36" x14ac:dyDescent="0.25">
      <c r="A905">
        <v>13755</v>
      </c>
      <c r="B905" t="s">
        <v>9065</v>
      </c>
      <c r="C905" t="s">
        <v>5130</v>
      </c>
      <c r="D905" t="s">
        <v>9066</v>
      </c>
      <c r="E905" t="s">
        <v>2042</v>
      </c>
      <c r="F905" t="s">
        <v>27</v>
      </c>
      <c r="G905" t="s">
        <v>27</v>
      </c>
      <c r="H905">
        <v>-0.05</v>
      </c>
      <c r="I905" t="s">
        <v>5132</v>
      </c>
      <c r="J905">
        <v>1</v>
      </c>
      <c r="K905">
        <v>43</v>
      </c>
      <c r="L905" s="1" t="s">
        <v>9067</v>
      </c>
      <c r="M905" t="s">
        <v>2043</v>
      </c>
      <c r="N905">
        <v>1</v>
      </c>
      <c r="O905">
        <v>23</v>
      </c>
      <c r="P905">
        <v>108</v>
      </c>
      <c r="Q905" t="s">
        <v>33</v>
      </c>
      <c r="R905" t="s">
        <v>243</v>
      </c>
      <c r="S905">
        <v>1971</v>
      </c>
      <c r="T905">
        <v>2</v>
      </c>
      <c r="U905">
        <v>9</v>
      </c>
      <c r="V905" t="s">
        <v>30</v>
      </c>
      <c r="W905" t="s">
        <v>30</v>
      </c>
      <c r="X905" t="s">
        <v>30</v>
      </c>
      <c r="Y905">
        <v>10</v>
      </c>
      <c r="Z905">
        <v>1</v>
      </c>
      <c r="AA905" t="s">
        <v>2194</v>
      </c>
      <c r="AB905" t="s">
        <v>33</v>
      </c>
      <c r="AC905" t="s">
        <v>154</v>
      </c>
      <c r="AD905" t="s">
        <v>38</v>
      </c>
      <c r="AE905">
        <v>5</v>
      </c>
      <c r="AF905">
        <v>2600</v>
      </c>
      <c r="AG905" t="s">
        <v>33</v>
      </c>
      <c r="AH905" t="s">
        <v>33</v>
      </c>
      <c r="AI905" t="s">
        <v>33</v>
      </c>
      <c r="AJ905" t="s">
        <v>33</v>
      </c>
    </row>
    <row r="906" spans="1:36" x14ac:dyDescent="0.25">
      <c r="A906">
        <v>13756</v>
      </c>
      <c r="B906" t="s">
        <v>9068</v>
      </c>
      <c r="C906" t="s">
        <v>5130</v>
      </c>
      <c r="D906" t="s">
        <v>9069</v>
      </c>
      <c r="E906" t="s">
        <v>2044</v>
      </c>
      <c r="F906" t="s">
        <v>27</v>
      </c>
      <c r="G906" t="s">
        <v>27</v>
      </c>
      <c r="H906">
        <v>-0.05</v>
      </c>
      <c r="I906" t="s">
        <v>5132</v>
      </c>
      <c r="J906">
        <v>1</v>
      </c>
      <c r="K906">
        <v>43</v>
      </c>
      <c r="L906" s="1" t="s">
        <v>9070</v>
      </c>
      <c r="M906" t="s">
        <v>2045</v>
      </c>
      <c r="N906">
        <v>1</v>
      </c>
      <c r="O906">
        <v>23</v>
      </c>
      <c r="P906">
        <v>108</v>
      </c>
      <c r="Q906" t="s">
        <v>33</v>
      </c>
      <c r="R906" t="s">
        <v>243</v>
      </c>
      <c r="S906">
        <v>1986</v>
      </c>
      <c r="T906">
        <v>2</v>
      </c>
      <c r="U906">
        <v>9</v>
      </c>
      <c r="V906" t="s">
        <v>30</v>
      </c>
      <c r="W906" t="s">
        <v>30</v>
      </c>
      <c r="X906" t="s">
        <v>30</v>
      </c>
      <c r="Y906">
        <v>10</v>
      </c>
      <c r="Z906">
        <v>1</v>
      </c>
      <c r="AA906" t="s">
        <v>9071</v>
      </c>
      <c r="AB906" t="s">
        <v>33</v>
      </c>
      <c r="AC906" t="s">
        <v>154</v>
      </c>
      <c r="AD906" t="s">
        <v>43</v>
      </c>
      <c r="AE906">
        <v>5</v>
      </c>
      <c r="AF906">
        <v>2600</v>
      </c>
      <c r="AG906" t="s">
        <v>9072</v>
      </c>
      <c r="AH906" t="s">
        <v>33</v>
      </c>
      <c r="AI906" t="s">
        <v>33</v>
      </c>
      <c r="AJ906" t="s">
        <v>33</v>
      </c>
    </row>
    <row r="907" spans="1:36" x14ac:dyDescent="0.25">
      <c r="A907">
        <v>13757</v>
      </c>
      <c r="B907" t="s">
        <v>9073</v>
      </c>
      <c r="C907" t="s">
        <v>5262</v>
      </c>
      <c r="D907" t="s">
        <v>9074</v>
      </c>
      <c r="E907" t="s">
        <v>2048</v>
      </c>
      <c r="F907" t="s">
        <v>27</v>
      </c>
      <c r="G907" t="s">
        <v>27</v>
      </c>
      <c r="H907" t="s">
        <v>33</v>
      </c>
      <c r="I907" t="s">
        <v>5138</v>
      </c>
      <c r="J907">
        <v>1</v>
      </c>
      <c r="K907">
        <v>11</v>
      </c>
      <c r="L907" s="1" t="s">
        <v>9075</v>
      </c>
      <c r="M907" t="s">
        <v>2049</v>
      </c>
      <c r="N907">
        <v>2</v>
      </c>
      <c r="O907">
        <v>29</v>
      </c>
      <c r="P907">
        <v>101</v>
      </c>
      <c r="Q907" t="s">
        <v>33</v>
      </c>
      <c r="R907" t="s">
        <v>243</v>
      </c>
      <c r="S907">
        <v>1968</v>
      </c>
      <c r="T907">
        <v>1</v>
      </c>
      <c r="U907">
        <v>3</v>
      </c>
      <c r="V907" t="s">
        <v>30</v>
      </c>
      <c r="W907" t="s">
        <v>30</v>
      </c>
      <c r="X907" t="s">
        <v>30</v>
      </c>
      <c r="Y907">
        <v>10</v>
      </c>
      <c r="Z907" t="s">
        <v>33</v>
      </c>
      <c r="AA907" t="s">
        <v>9076</v>
      </c>
      <c r="AB907" t="s">
        <v>33</v>
      </c>
      <c r="AC907" t="s">
        <v>154</v>
      </c>
      <c r="AD907" t="s">
        <v>38</v>
      </c>
      <c r="AE907">
        <v>8</v>
      </c>
      <c r="AF907">
        <v>3380</v>
      </c>
      <c r="AG907" t="s">
        <v>9077</v>
      </c>
      <c r="AH907" t="s">
        <v>33</v>
      </c>
      <c r="AI907" t="s">
        <v>33</v>
      </c>
      <c r="AJ907" t="s">
        <v>33</v>
      </c>
    </row>
    <row r="908" spans="1:36" x14ac:dyDescent="0.25">
      <c r="A908">
        <v>13758</v>
      </c>
      <c r="B908" t="s">
        <v>9078</v>
      </c>
      <c r="C908" t="s">
        <v>5262</v>
      </c>
      <c r="D908" t="s">
        <v>9079</v>
      </c>
      <c r="E908" t="s">
        <v>9080</v>
      </c>
      <c r="F908" t="s">
        <v>27</v>
      </c>
      <c r="G908" t="s">
        <v>27</v>
      </c>
      <c r="H908" t="s">
        <v>33</v>
      </c>
      <c r="I908" t="s">
        <v>5138</v>
      </c>
      <c r="J908">
        <v>1</v>
      </c>
      <c r="K908">
        <v>13</v>
      </c>
      <c r="L908" s="1" t="s">
        <v>9081</v>
      </c>
      <c r="M908" t="s">
        <v>9082</v>
      </c>
      <c r="N908">
        <v>2</v>
      </c>
      <c r="O908">
        <v>29</v>
      </c>
      <c r="P908">
        <v>101</v>
      </c>
      <c r="Q908" t="s">
        <v>33</v>
      </c>
      <c r="R908" t="s">
        <v>243</v>
      </c>
      <c r="S908">
        <v>1993</v>
      </c>
      <c r="T908">
        <v>1</v>
      </c>
      <c r="U908">
        <v>3</v>
      </c>
      <c r="V908" t="s">
        <v>30</v>
      </c>
      <c r="W908" t="s">
        <v>30</v>
      </c>
      <c r="X908" t="s">
        <v>30</v>
      </c>
      <c r="Y908">
        <v>10</v>
      </c>
      <c r="Z908">
        <v>3</v>
      </c>
      <c r="AA908" t="s">
        <v>9083</v>
      </c>
      <c r="AB908" t="s">
        <v>33</v>
      </c>
      <c r="AC908" t="s">
        <v>154</v>
      </c>
      <c r="AD908" t="s">
        <v>38</v>
      </c>
      <c r="AE908">
        <v>5</v>
      </c>
      <c r="AF908">
        <v>3380</v>
      </c>
      <c r="AG908" t="s">
        <v>2156</v>
      </c>
      <c r="AH908" t="s">
        <v>27</v>
      </c>
      <c r="AI908" t="s">
        <v>33</v>
      </c>
      <c r="AJ908" t="s">
        <v>33</v>
      </c>
    </row>
    <row r="909" spans="1:36" x14ac:dyDescent="0.25">
      <c r="A909">
        <v>13759</v>
      </c>
      <c r="B909" t="s">
        <v>9084</v>
      </c>
      <c r="C909" t="s">
        <v>5130</v>
      </c>
      <c r="D909" t="s">
        <v>9085</v>
      </c>
      <c r="E909" t="s">
        <v>2051</v>
      </c>
      <c r="F909" t="s">
        <v>27</v>
      </c>
      <c r="G909" t="s">
        <v>27</v>
      </c>
      <c r="H909" t="s">
        <v>33</v>
      </c>
      <c r="I909" t="s">
        <v>5138</v>
      </c>
      <c r="J909">
        <v>3</v>
      </c>
      <c r="K909">
        <v>6</v>
      </c>
      <c r="L909" s="1" t="s">
        <v>9086</v>
      </c>
      <c r="M909" t="s">
        <v>2052</v>
      </c>
      <c r="N909">
        <v>5</v>
      </c>
      <c r="O909">
        <v>31</v>
      </c>
      <c r="P909">
        <v>123</v>
      </c>
      <c r="Q909">
        <v>1</v>
      </c>
      <c r="R909" t="s">
        <v>29</v>
      </c>
      <c r="S909">
        <v>1984</v>
      </c>
      <c r="T909">
        <v>1</v>
      </c>
      <c r="U909">
        <v>13</v>
      </c>
      <c r="V909" t="s">
        <v>30</v>
      </c>
      <c r="W909" t="s">
        <v>30</v>
      </c>
      <c r="X909" t="s">
        <v>30</v>
      </c>
      <c r="Y909">
        <v>10</v>
      </c>
      <c r="Z909">
        <v>2</v>
      </c>
      <c r="AA909" t="s">
        <v>9087</v>
      </c>
      <c r="AB909" t="s">
        <v>33</v>
      </c>
      <c r="AC909" t="s">
        <v>31</v>
      </c>
      <c r="AD909" t="s">
        <v>38</v>
      </c>
      <c r="AE909">
        <v>8</v>
      </c>
      <c r="AF909">
        <v>3120</v>
      </c>
      <c r="AG909" t="s">
        <v>9088</v>
      </c>
      <c r="AH909" t="s">
        <v>27</v>
      </c>
      <c r="AI909" t="s">
        <v>33</v>
      </c>
      <c r="AJ909" t="s">
        <v>33</v>
      </c>
    </row>
    <row r="910" spans="1:36" x14ac:dyDescent="0.25">
      <c r="A910">
        <v>13760</v>
      </c>
      <c r="B910" t="s">
        <v>9089</v>
      </c>
      <c r="C910" t="s">
        <v>5130</v>
      </c>
      <c r="D910" t="s">
        <v>9090</v>
      </c>
      <c r="E910" t="s">
        <v>2053</v>
      </c>
      <c r="F910" t="s">
        <v>27</v>
      </c>
      <c r="G910" t="s">
        <v>27</v>
      </c>
      <c r="H910">
        <v>0.05</v>
      </c>
      <c r="I910" t="s">
        <v>5138</v>
      </c>
      <c r="J910">
        <v>3</v>
      </c>
      <c r="K910">
        <v>7</v>
      </c>
      <c r="L910" s="1" t="s">
        <v>9091</v>
      </c>
      <c r="M910" t="s">
        <v>2054</v>
      </c>
      <c r="N910">
        <v>5</v>
      </c>
      <c r="O910">
        <v>31</v>
      </c>
      <c r="P910">
        <v>123</v>
      </c>
      <c r="Q910">
        <v>1</v>
      </c>
      <c r="R910" t="s">
        <v>29</v>
      </c>
      <c r="S910">
        <v>1989</v>
      </c>
      <c r="T910">
        <v>1</v>
      </c>
      <c r="U910">
        <v>13</v>
      </c>
      <c r="V910" t="s">
        <v>30</v>
      </c>
      <c r="W910" t="s">
        <v>30</v>
      </c>
      <c r="X910" t="s">
        <v>30</v>
      </c>
      <c r="Y910">
        <v>10</v>
      </c>
      <c r="Z910">
        <v>1</v>
      </c>
      <c r="AA910" t="s">
        <v>2208</v>
      </c>
      <c r="AB910" t="s">
        <v>33</v>
      </c>
      <c r="AC910" t="s">
        <v>31</v>
      </c>
      <c r="AD910" t="s">
        <v>43</v>
      </c>
      <c r="AE910">
        <v>3</v>
      </c>
      <c r="AF910">
        <v>5200</v>
      </c>
      <c r="AG910" t="s">
        <v>2168</v>
      </c>
      <c r="AH910" t="s">
        <v>27</v>
      </c>
      <c r="AI910" t="s">
        <v>33</v>
      </c>
      <c r="AJ910" t="s">
        <v>33</v>
      </c>
    </row>
    <row r="911" spans="1:36" x14ac:dyDescent="0.25">
      <c r="A911">
        <v>13761</v>
      </c>
      <c r="B911" t="s">
        <v>9092</v>
      </c>
      <c r="C911" t="s">
        <v>5130</v>
      </c>
      <c r="D911" t="s">
        <v>9093</v>
      </c>
      <c r="E911" t="s">
        <v>9094</v>
      </c>
      <c r="F911" t="s">
        <v>27</v>
      </c>
      <c r="G911" t="s">
        <v>27</v>
      </c>
      <c r="H911" s="2">
        <v>-0.05</v>
      </c>
      <c r="I911" s="2" t="s">
        <v>5132</v>
      </c>
      <c r="J911">
        <v>1</v>
      </c>
      <c r="K911">
        <v>43</v>
      </c>
      <c r="L911" s="1" t="s">
        <v>9095</v>
      </c>
      <c r="M911" t="s">
        <v>9096</v>
      </c>
      <c r="N911">
        <v>1</v>
      </c>
      <c r="O911">
        <v>23</v>
      </c>
      <c r="P911">
        <v>108</v>
      </c>
      <c r="Q911" t="s">
        <v>33</v>
      </c>
      <c r="R911" t="s">
        <v>243</v>
      </c>
      <c r="S911">
        <v>1992</v>
      </c>
      <c r="T911">
        <v>1</v>
      </c>
      <c r="U911">
        <v>9</v>
      </c>
      <c r="V911" t="s">
        <v>30</v>
      </c>
      <c r="W911" t="s">
        <v>30</v>
      </c>
      <c r="X911" t="s">
        <v>30</v>
      </c>
      <c r="Y911">
        <v>10</v>
      </c>
      <c r="Z911">
        <v>1</v>
      </c>
      <c r="AA911" t="s">
        <v>9097</v>
      </c>
      <c r="AB911" t="s">
        <v>33</v>
      </c>
      <c r="AC911" t="s">
        <v>154</v>
      </c>
      <c r="AD911" t="s">
        <v>43</v>
      </c>
      <c r="AE911">
        <v>5</v>
      </c>
      <c r="AF911">
        <v>2600</v>
      </c>
      <c r="AG911" t="s">
        <v>9098</v>
      </c>
      <c r="AH911" t="s">
        <v>27</v>
      </c>
      <c r="AI911" t="s">
        <v>33</v>
      </c>
      <c r="AJ911" t="s">
        <v>33</v>
      </c>
    </row>
    <row r="912" spans="1:36" x14ac:dyDescent="0.25">
      <c r="A912">
        <v>13762</v>
      </c>
      <c r="B912" t="s">
        <v>9099</v>
      </c>
      <c r="C912" t="s">
        <v>5130</v>
      </c>
      <c r="D912" t="s">
        <v>9100</v>
      </c>
      <c r="E912" t="s">
        <v>9101</v>
      </c>
      <c r="F912" t="s">
        <v>27</v>
      </c>
      <c r="G912" t="s">
        <v>27</v>
      </c>
      <c r="H912">
        <v>0.05</v>
      </c>
      <c r="I912" t="s">
        <v>5132</v>
      </c>
      <c r="J912">
        <v>1</v>
      </c>
      <c r="K912">
        <v>43</v>
      </c>
      <c r="L912" s="1" t="s">
        <v>9102</v>
      </c>
      <c r="M912" t="s">
        <v>9103</v>
      </c>
      <c r="N912">
        <v>1</v>
      </c>
      <c r="O912">
        <v>23</v>
      </c>
      <c r="P912">
        <v>108</v>
      </c>
      <c r="Q912" t="s">
        <v>33</v>
      </c>
      <c r="R912" t="s">
        <v>243</v>
      </c>
      <c r="S912">
        <v>1990</v>
      </c>
      <c r="T912">
        <v>1</v>
      </c>
      <c r="U912">
        <v>9</v>
      </c>
      <c r="V912" t="s">
        <v>30</v>
      </c>
      <c r="W912" t="s">
        <v>30</v>
      </c>
      <c r="X912" t="s">
        <v>30</v>
      </c>
      <c r="Y912">
        <v>10</v>
      </c>
      <c r="Z912">
        <v>1</v>
      </c>
      <c r="AA912" t="s">
        <v>2213</v>
      </c>
      <c r="AB912" t="s">
        <v>33</v>
      </c>
      <c r="AC912" t="s">
        <v>154</v>
      </c>
      <c r="AD912" t="s">
        <v>43</v>
      </c>
      <c r="AE912">
        <v>5</v>
      </c>
      <c r="AF912">
        <v>3120</v>
      </c>
      <c r="AG912" t="s">
        <v>2188</v>
      </c>
      <c r="AH912" t="s">
        <v>27</v>
      </c>
      <c r="AI912" t="s">
        <v>33</v>
      </c>
      <c r="AJ912" t="s">
        <v>33</v>
      </c>
    </row>
    <row r="913" spans="1:36" x14ac:dyDescent="0.25">
      <c r="A913">
        <v>13763</v>
      </c>
      <c r="B913" t="s">
        <v>9104</v>
      </c>
      <c r="C913" t="s">
        <v>5130</v>
      </c>
      <c r="D913" t="s">
        <v>9105</v>
      </c>
      <c r="E913" t="s">
        <v>9106</v>
      </c>
      <c r="F913" t="s">
        <v>27</v>
      </c>
      <c r="G913" t="s">
        <v>27</v>
      </c>
      <c r="H913">
        <v>0.05</v>
      </c>
      <c r="I913" t="s">
        <v>5199</v>
      </c>
      <c r="J913">
        <v>1</v>
      </c>
      <c r="K913">
        <v>45</v>
      </c>
      <c r="L913" s="1" t="s">
        <v>9107</v>
      </c>
      <c r="M913" t="s">
        <v>9108</v>
      </c>
      <c r="N913">
        <v>3</v>
      </c>
      <c r="O913">
        <v>22</v>
      </c>
      <c r="P913">
        <v>108</v>
      </c>
      <c r="Q913" t="s">
        <v>33</v>
      </c>
      <c r="R913" t="s">
        <v>243</v>
      </c>
      <c r="S913">
        <v>1994</v>
      </c>
      <c r="T913">
        <v>2</v>
      </c>
      <c r="U913">
        <v>9</v>
      </c>
      <c r="V913" t="s">
        <v>30</v>
      </c>
      <c r="W913" t="s">
        <v>30</v>
      </c>
      <c r="X913" t="s">
        <v>30</v>
      </c>
      <c r="Y913">
        <v>10</v>
      </c>
      <c r="Z913">
        <v>1</v>
      </c>
      <c r="AA913" t="s">
        <v>2216</v>
      </c>
      <c r="AB913" t="s">
        <v>33</v>
      </c>
      <c r="AC913" t="s">
        <v>154</v>
      </c>
      <c r="AD913" t="s">
        <v>50</v>
      </c>
      <c r="AE913">
        <v>5</v>
      </c>
      <c r="AF913">
        <v>3640</v>
      </c>
      <c r="AG913" t="s">
        <v>33</v>
      </c>
      <c r="AH913" t="s">
        <v>27</v>
      </c>
      <c r="AI913" t="s">
        <v>33</v>
      </c>
      <c r="AJ913" t="s">
        <v>33</v>
      </c>
    </row>
    <row r="914" spans="1:36" x14ac:dyDescent="0.25">
      <c r="A914">
        <v>13764</v>
      </c>
      <c r="B914" t="s">
        <v>9109</v>
      </c>
      <c r="C914" t="s">
        <v>5204</v>
      </c>
      <c r="D914" t="s">
        <v>9110</v>
      </c>
      <c r="E914" t="s">
        <v>2055</v>
      </c>
      <c r="F914" t="s">
        <v>27</v>
      </c>
      <c r="G914" t="s">
        <v>33</v>
      </c>
      <c r="H914">
        <v>-0.15</v>
      </c>
      <c r="I914" t="s">
        <v>5138</v>
      </c>
      <c r="J914">
        <v>1</v>
      </c>
      <c r="K914">
        <v>2</v>
      </c>
      <c r="L914" s="1" t="s">
        <v>9111</v>
      </c>
      <c r="M914" t="s">
        <v>2056</v>
      </c>
      <c r="N914">
        <v>3</v>
      </c>
      <c r="O914">
        <v>30</v>
      </c>
      <c r="P914">
        <v>125</v>
      </c>
      <c r="Q914">
        <v>1</v>
      </c>
      <c r="R914" t="s">
        <v>36</v>
      </c>
      <c r="S914">
        <v>1975</v>
      </c>
      <c r="T914">
        <v>2</v>
      </c>
      <c r="U914">
        <v>6</v>
      </c>
      <c r="V914" t="s">
        <v>30</v>
      </c>
      <c r="W914" t="s">
        <v>30</v>
      </c>
      <c r="X914" t="s">
        <v>30</v>
      </c>
      <c r="Y914">
        <v>10</v>
      </c>
      <c r="Z914" t="s">
        <v>33</v>
      </c>
      <c r="AA914" t="s">
        <v>9112</v>
      </c>
      <c r="AB914" t="s">
        <v>9113</v>
      </c>
      <c r="AC914" t="s">
        <v>37</v>
      </c>
      <c r="AD914" t="s">
        <v>166</v>
      </c>
      <c r="AE914">
        <v>1</v>
      </c>
      <c r="AF914">
        <v>1170</v>
      </c>
      <c r="AG914" t="s">
        <v>33</v>
      </c>
      <c r="AH914" t="s">
        <v>33</v>
      </c>
      <c r="AI914" t="s">
        <v>33</v>
      </c>
      <c r="AJ914" t="s">
        <v>33</v>
      </c>
    </row>
    <row r="915" spans="1:36" x14ac:dyDescent="0.25">
      <c r="A915">
        <v>13765</v>
      </c>
      <c r="B915" t="s">
        <v>9114</v>
      </c>
      <c r="C915" t="s">
        <v>5204</v>
      </c>
      <c r="D915" t="s">
        <v>9115</v>
      </c>
      <c r="E915" t="s">
        <v>2057</v>
      </c>
      <c r="F915" t="s">
        <v>27</v>
      </c>
      <c r="G915" t="s">
        <v>33</v>
      </c>
      <c r="H915">
        <v>-0.15</v>
      </c>
      <c r="I915" t="s">
        <v>5138</v>
      </c>
      <c r="J915">
        <v>1</v>
      </c>
      <c r="K915">
        <v>92</v>
      </c>
      <c r="L915" s="1" t="s">
        <v>9116</v>
      </c>
      <c r="M915" t="s">
        <v>2058</v>
      </c>
      <c r="N915">
        <v>3</v>
      </c>
      <c r="O915">
        <v>33</v>
      </c>
      <c r="P915">
        <v>125</v>
      </c>
      <c r="Q915">
        <v>1</v>
      </c>
      <c r="R915" t="s">
        <v>36</v>
      </c>
      <c r="S915">
        <v>1975</v>
      </c>
      <c r="T915">
        <v>3</v>
      </c>
      <c r="U915">
        <v>6</v>
      </c>
      <c r="V915" t="s">
        <v>30</v>
      </c>
      <c r="W915" t="s">
        <v>30</v>
      </c>
      <c r="X915" t="s">
        <v>30</v>
      </c>
      <c r="Y915">
        <v>10</v>
      </c>
      <c r="Z915">
        <v>1</v>
      </c>
      <c r="AA915" t="s">
        <v>9117</v>
      </c>
      <c r="AB915" t="s">
        <v>9118</v>
      </c>
      <c r="AC915" t="s">
        <v>37</v>
      </c>
      <c r="AD915" t="s">
        <v>32</v>
      </c>
      <c r="AE915">
        <v>1</v>
      </c>
      <c r="AF915">
        <v>1560</v>
      </c>
      <c r="AG915" t="s">
        <v>33</v>
      </c>
      <c r="AH915" t="s">
        <v>33</v>
      </c>
      <c r="AI915" t="s">
        <v>33</v>
      </c>
      <c r="AJ915" t="s">
        <v>33</v>
      </c>
    </row>
    <row r="916" spans="1:36" x14ac:dyDescent="0.25">
      <c r="A916">
        <v>13766</v>
      </c>
      <c r="B916" t="s">
        <v>9119</v>
      </c>
      <c r="C916" t="s">
        <v>5204</v>
      </c>
      <c r="D916" t="s">
        <v>9120</v>
      </c>
      <c r="E916" t="s">
        <v>2060</v>
      </c>
      <c r="F916" t="s">
        <v>27</v>
      </c>
      <c r="G916" t="s">
        <v>33</v>
      </c>
      <c r="H916">
        <v>-0.15</v>
      </c>
      <c r="I916" t="s">
        <v>5138</v>
      </c>
      <c r="J916">
        <v>1</v>
      </c>
      <c r="K916">
        <v>96</v>
      </c>
      <c r="L916" s="1" t="s">
        <v>9121</v>
      </c>
      <c r="M916" t="s">
        <v>2061</v>
      </c>
      <c r="N916">
        <v>3</v>
      </c>
      <c r="O916">
        <v>33</v>
      </c>
      <c r="P916">
        <v>125</v>
      </c>
      <c r="Q916" t="s">
        <v>33</v>
      </c>
      <c r="R916" t="s">
        <v>445</v>
      </c>
      <c r="S916">
        <v>1979</v>
      </c>
      <c r="T916">
        <v>2</v>
      </c>
      <c r="U916">
        <v>6</v>
      </c>
      <c r="V916" t="s">
        <v>30</v>
      </c>
      <c r="W916" t="s">
        <v>30</v>
      </c>
      <c r="X916" t="s">
        <v>30</v>
      </c>
      <c r="Y916">
        <v>10</v>
      </c>
      <c r="Z916" t="s">
        <v>33</v>
      </c>
      <c r="AA916" t="s">
        <v>9122</v>
      </c>
      <c r="AB916" t="s">
        <v>9123</v>
      </c>
      <c r="AC916" t="s">
        <v>446</v>
      </c>
      <c r="AD916" t="s">
        <v>166</v>
      </c>
      <c r="AE916">
        <v>1</v>
      </c>
      <c r="AF916">
        <v>1560</v>
      </c>
      <c r="AG916" t="s">
        <v>33</v>
      </c>
      <c r="AH916" t="s">
        <v>33</v>
      </c>
      <c r="AI916" t="s">
        <v>33</v>
      </c>
      <c r="AJ916" t="s">
        <v>33</v>
      </c>
    </row>
    <row r="917" spans="1:36" x14ac:dyDescent="0.25">
      <c r="A917">
        <v>13767</v>
      </c>
      <c r="B917" t="s">
        <v>9124</v>
      </c>
      <c r="C917" t="s">
        <v>5130</v>
      </c>
      <c r="D917" t="s">
        <v>9125</v>
      </c>
      <c r="E917" t="s">
        <v>2062</v>
      </c>
      <c r="F917" t="s">
        <v>27</v>
      </c>
      <c r="G917" t="s">
        <v>27</v>
      </c>
      <c r="H917">
        <v>0.05</v>
      </c>
      <c r="I917" t="s">
        <v>5132</v>
      </c>
      <c r="J917">
        <v>1</v>
      </c>
      <c r="K917">
        <v>43</v>
      </c>
      <c r="L917" s="1" t="s">
        <v>9126</v>
      </c>
      <c r="M917" t="s">
        <v>2063</v>
      </c>
      <c r="N917">
        <v>1</v>
      </c>
      <c r="O917">
        <v>23</v>
      </c>
      <c r="P917">
        <v>108</v>
      </c>
      <c r="Q917" t="s">
        <v>33</v>
      </c>
      <c r="R917" t="s">
        <v>243</v>
      </c>
      <c r="S917">
        <v>1966</v>
      </c>
      <c r="T917">
        <v>2</v>
      </c>
      <c r="U917">
        <v>9</v>
      </c>
      <c r="V917" t="s">
        <v>30</v>
      </c>
      <c r="W917" t="s">
        <v>30</v>
      </c>
      <c r="X917" t="s">
        <v>30</v>
      </c>
      <c r="Y917">
        <v>10</v>
      </c>
      <c r="Z917">
        <v>1</v>
      </c>
      <c r="AA917" t="s">
        <v>9127</v>
      </c>
      <c r="AB917" t="s">
        <v>33</v>
      </c>
      <c r="AC917" t="s">
        <v>154</v>
      </c>
      <c r="AD917" t="s">
        <v>38</v>
      </c>
      <c r="AE917">
        <v>5</v>
      </c>
      <c r="AF917">
        <v>1820</v>
      </c>
      <c r="AG917" t="s">
        <v>33</v>
      </c>
      <c r="AH917" t="s">
        <v>33</v>
      </c>
      <c r="AI917" t="s">
        <v>33</v>
      </c>
      <c r="AJ917" t="s">
        <v>33</v>
      </c>
    </row>
    <row r="918" spans="1:36" x14ac:dyDescent="0.25">
      <c r="A918">
        <v>13768</v>
      </c>
      <c r="B918" t="s">
        <v>9128</v>
      </c>
      <c r="C918" t="s">
        <v>5130</v>
      </c>
      <c r="D918" t="s">
        <v>9129</v>
      </c>
      <c r="E918" t="s">
        <v>2064</v>
      </c>
      <c r="F918" t="s">
        <v>27</v>
      </c>
      <c r="G918" t="s">
        <v>27</v>
      </c>
      <c r="H918">
        <v>0.05</v>
      </c>
      <c r="I918" t="s">
        <v>5132</v>
      </c>
      <c r="J918">
        <v>1</v>
      </c>
      <c r="K918">
        <v>43</v>
      </c>
      <c r="L918" s="1" t="s">
        <v>9130</v>
      </c>
      <c r="M918" t="s">
        <v>2065</v>
      </c>
      <c r="N918">
        <v>1</v>
      </c>
      <c r="O918">
        <v>23</v>
      </c>
      <c r="P918">
        <v>108</v>
      </c>
      <c r="Q918" t="s">
        <v>33</v>
      </c>
      <c r="R918" t="s">
        <v>243</v>
      </c>
      <c r="S918">
        <v>1983</v>
      </c>
      <c r="T918">
        <v>2</v>
      </c>
      <c r="U918">
        <v>9</v>
      </c>
      <c r="V918" t="s">
        <v>30</v>
      </c>
      <c r="W918" t="s">
        <v>30</v>
      </c>
      <c r="X918" t="s">
        <v>30</v>
      </c>
      <c r="Y918">
        <v>10</v>
      </c>
      <c r="Z918">
        <v>1</v>
      </c>
      <c r="AA918" t="s">
        <v>9131</v>
      </c>
      <c r="AB918" t="s">
        <v>33</v>
      </c>
      <c r="AC918" t="s">
        <v>154</v>
      </c>
      <c r="AD918" t="s">
        <v>38</v>
      </c>
      <c r="AE918">
        <v>5</v>
      </c>
      <c r="AF918">
        <v>1820</v>
      </c>
      <c r="AG918" t="s">
        <v>2183</v>
      </c>
      <c r="AH918" t="s">
        <v>33</v>
      </c>
      <c r="AI918" t="s">
        <v>33</v>
      </c>
      <c r="AJ918" t="s">
        <v>33</v>
      </c>
    </row>
    <row r="919" spans="1:36" x14ac:dyDescent="0.25">
      <c r="A919">
        <v>13769</v>
      </c>
      <c r="B919" t="s">
        <v>9132</v>
      </c>
      <c r="C919" t="s">
        <v>5130</v>
      </c>
      <c r="D919" t="s">
        <v>9133</v>
      </c>
      <c r="E919" t="s">
        <v>2066</v>
      </c>
      <c r="F919" t="s">
        <v>27</v>
      </c>
      <c r="G919" t="s">
        <v>27</v>
      </c>
      <c r="H919">
        <v>0.05</v>
      </c>
      <c r="I919" t="s">
        <v>5132</v>
      </c>
      <c r="J919">
        <v>1</v>
      </c>
      <c r="K919">
        <v>43</v>
      </c>
      <c r="L919" s="1" t="s">
        <v>9134</v>
      </c>
      <c r="M919" t="s">
        <v>2067</v>
      </c>
      <c r="N919">
        <v>1</v>
      </c>
      <c r="O919">
        <v>23</v>
      </c>
      <c r="P919">
        <v>108</v>
      </c>
      <c r="Q919" t="s">
        <v>33</v>
      </c>
      <c r="R919" t="s">
        <v>243</v>
      </c>
      <c r="S919">
        <v>1985</v>
      </c>
      <c r="T919">
        <v>2</v>
      </c>
      <c r="U919">
        <v>9</v>
      </c>
      <c r="V919" t="s">
        <v>30</v>
      </c>
      <c r="W919" t="s">
        <v>30</v>
      </c>
      <c r="X919" t="s">
        <v>30</v>
      </c>
      <c r="Y919">
        <v>10</v>
      </c>
      <c r="Z919">
        <v>1</v>
      </c>
      <c r="AA919" t="s">
        <v>9135</v>
      </c>
      <c r="AB919" t="s">
        <v>33</v>
      </c>
      <c r="AC919" t="s">
        <v>154</v>
      </c>
      <c r="AD919" t="s">
        <v>38</v>
      </c>
      <c r="AE919">
        <v>5</v>
      </c>
      <c r="AF919">
        <v>2600</v>
      </c>
      <c r="AG919" t="s">
        <v>9136</v>
      </c>
      <c r="AH919" t="s">
        <v>33</v>
      </c>
      <c r="AI919" t="s">
        <v>33</v>
      </c>
      <c r="AJ919" t="s">
        <v>33</v>
      </c>
    </row>
    <row r="920" spans="1:36" x14ac:dyDescent="0.25">
      <c r="A920">
        <v>13770</v>
      </c>
      <c r="B920" t="s">
        <v>9137</v>
      </c>
      <c r="C920" t="s">
        <v>5130</v>
      </c>
      <c r="D920" t="s">
        <v>9138</v>
      </c>
      <c r="E920" t="s">
        <v>2068</v>
      </c>
      <c r="F920" t="s">
        <v>27</v>
      </c>
      <c r="G920" t="s">
        <v>27</v>
      </c>
      <c r="H920" t="s">
        <v>33</v>
      </c>
      <c r="I920" t="s">
        <v>5138</v>
      </c>
      <c r="J920">
        <v>1</v>
      </c>
      <c r="K920">
        <v>76</v>
      </c>
      <c r="L920" s="1" t="s">
        <v>9139</v>
      </c>
      <c r="M920" t="s">
        <v>2069</v>
      </c>
      <c r="N920">
        <v>3</v>
      </c>
      <c r="O920">
        <v>23</v>
      </c>
      <c r="P920">
        <v>101</v>
      </c>
      <c r="Q920">
        <v>1</v>
      </c>
      <c r="R920" t="s">
        <v>222</v>
      </c>
      <c r="S920">
        <v>1968</v>
      </c>
      <c r="T920">
        <v>2</v>
      </c>
      <c r="U920">
        <v>8</v>
      </c>
      <c r="V920" t="s">
        <v>30</v>
      </c>
      <c r="W920" t="s">
        <v>30</v>
      </c>
      <c r="X920" t="s">
        <v>30</v>
      </c>
      <c r="Y920">
        <v>10</v>
      </c>
      <c r="Z920">
        <v>1</v>
      </c>
      <c r="AA920" t="s">
        <v>9140</v>
      </c>
      <c r="AB920" t="s">
        <v>33</v>
      </c>
      <c r="AC920" t="s">
        <v>244</v>
      </c>
      <c r="AD920" t="s">
        <v>32</v>
      </c>
      <c r="AE920">
        <v>5</v>
      </c>
      <c r="AF920">
        <v>2600</v>
      </c>
      <c r="AG920" t="s">
        <v>2195</v>
      </c>
      <c r="AH920" t="s">
        <v>33</v>
      </c>
      <c r="AI920" t="s">
        <v>33</v>
      </c>
      <c r="AJ920" t="s">
        <v>33</v>
      </c>
    </row>
    <row r="921" spans="1:36" x14ac:dyDescent="0.25">
      <c r="A921">
        <v>13771</v>
      </c>
      <c r="B921" t="s">
        <v>9141</v>
      </c>
      <c r="C921" t="s">
        <v>5130</v>
      </c>
      <c r="D921" t="s">
        <v>9142</v>
      </c>
      <c r="E921" t="s">
        <v>2070</v>
      </c>
      <c r="F921" t="s">
        <v>27</v>
      </c>
      <c r="G921" t="s">
        <v>27</v>
      </c>
      <c r="H921">
        <v>-0.05</v>
      </c>
      <c r="I921" t="s">
        <v>5138</v>
      </c>
      <c r="J921">
        <v>1</v>
      </c>
      <c r="K921">
        <v>4</v>
      </c>
      <c r="L921" s="1" t="s">
        <v>9143</v>
      </c>
      <c r="M921" t="s">
        <v>2071</v>
      </c>
      <c r="N921">
        <v>2</v>
      </c>
      <c r="O921">
        <v>22</v>
      </c>
      <c r="P921">
        <v>101</v>
      </c>
      <c r="Q921">
        <v>1</v>
      </c>
      <c r="R921" t="s">
        <v>222</v>
      </c>
      <c r="S921">
        <v>1948</v>
      </c>
      <c r="T921">
        <v>2</v>
      </c>
      <c r="U921">
        <v>8</v>
      </c>
      <c r="V921" t="s">
        <v>30</v>
      </c>
      <c r="W921" t="s">
        <v>30</v>
      </c>
      <c r="X921" t="s">
        <v>30</v>
      </c>
      <c r="Y921">
        <v>10</v>
      </c>
      <c r="Z921">
        <v>1</v>
      </c>
      <c r="AA921" t="s">
        <v>9144</v>
      </c>
      <c r="AB921" t="s">
        <v>33</v>
      </c>
      <c r="AC921" t="s">
        <v>244</v>
      </c>
      <c r="AD921" t="s">
        <v>32</v>
      </c>
      <c r="AE921">
        <v>5</v>
      </c>
      <c r="AF921">
        <v>2340</v>
      </c>
      <c r="AG921" t="s">
        <v>33</v>
      </c>
      <c r="AH921" t="s">
        <v>33</v>
      </c>
      <c r="AI921" t="s">
        <v>33</v>
      </c>
      <c r="AJ921" t="s">
        <v>33</v>
      </c>
    </row>
    <row r="922" spans="1:36" x14ac:dyDescent="0.25">
      <c r="A922">
        <v>13772</v>
      </c>
      <c r="B922" t="s">
        <v>9145</v>
      </c>
      <c r="C922" t="s">
        <v>5130</v>
      </c>
      <c r="D922" t="s">
        <v>9146</v>
      </c>
      <c r="E922" t="s">
        <v>2073</v>
      </c>
      <c r="F922" t="s">
        <v>27</v>
      </c>
      <c r="G922" t="s">
        <v>27</v>
      </c>
      <c r="H922">
        <v>0.05</v>
      </c>
      <c r="I922" t="s">
        <v>5138</v>
      </c>
      <c r="J922">
        <v>1</v>
      </c>
      <c r="K922">
        <v>1</v>
      </c>
      <c r="L922" s="1" t="s">
        <v>12165</v>
      </c>
      <c r="M922" t="s">
        <v>2074</v>
      </c>
      <c r="N922">
        <v>3</v>
      </c>
      <c r="O922">
        <v>22</v>
      </c>
      <c r="P922">
        <v>108</v>
      </c>
      <c r="Q922">
        <v>1</v>
      </c>
      <c r="R922" t="s">
        <v>249</v>
      </c>
      <c r="S922">
        <v>1969</v>
      </c>
      <c r="T922">
        <v>2</v>
      </c>
      <c r="U922">
        <v>9</v>
      </c>
      <c r="V922" t="s">
        <v>30</v>
      </c>
      <c r="W922" t="s">
        <v>30</v>
      </c>
      <c r="X922" t="s">
        <v>30</v>
      </c>
      <c r="Y922">
        <v>10</v>
      </c>
      <c r="Z922">
        <v>1</v>
      </c>
      <c r="AA922" t="s">
        <v>9147</v>
      </c>
      <c r="AB922" t="s">
        <v>33</v>
      </c>
      <c r="AC922" t="s">
        <v>251</v>
      </c>
      <c r="AD922" t="s">
        <v>32</v>
      </c>
      <c r="AE922">
        <v>5</v>
      </c>
      <c r="AF922">
        <v>2600</v>
      </c>
      <c r="AG922" t="s">
        <v>33</v>
      </c>
      <c r="AH922" t="s">
        <v>33</v>
      </c>
      <c r="AI922" t="s">
        <v>33</v>
      </c>
      <c r="AJ922" t="s">
        <v>33</v>
      </c>
    </row>
    <row r="923" spans="1:36" x14ac:dyDescent="0.25">
      <c r="A923">
        <v>13773</v>
      </c>
      <c r="B923" t="s">
        <v>9148</v>
      </c>
      <c r="C923" t="s">
        <v>5130</v>
      </c>
      <c r="D923" t="s">
        <v>9149</v>
      </c>
      <c r="E923" t="s">
        <v>2075</v>
      </c>
      <c r="F923" t="s">
        <v>27</v>
      </c>
      <c r="G923" t="s">
        <v>27</v>
      </c>
      <c r="H923">
        <v>0.05</v>
      </c>
      <c r="I923" t="s">
        <v>5138</v>
      </c>
      <c r="J923">
        <v>1</v>
      </c>
      <c r="K923">
        <v>1</v>
      </c>
      <c r="L923" s="1" t="s">
        <v>9150</v>
      </c>
      <c r="M923" t="s">
        <v>2076</v>
      </c>
      <c r="N923">
        <v>3</v>
      </c>
      <c r="O923">
        <v>22</v>
      </c>
      <c r="P923">
        <v>108</v>
      </c>
      <c r="Q923">
        <v>1</v>
      </c>
      <c r="R923" t="s">
        <v>36</v>
      </c>
      <c r="S923">
        <v>1969</v>
      </c>
      <c r="T923">
        <v>2</v>
      </c>
      <c r="U923">
        <v>9</v>
      </c>
      <c r="V923" t="s">
        <v>30</v>
      </c>
      <c r="W923" t="s">
        <v>30</v>
      </c>
      <c r="X923" t="s">
        <v>30</v>
      </c>
      <c r="Y923">
        <v>10</v>
      </c>
      <c r="Z923">
        <v>1</v>
      </c>
      <c r="AA923" t="s">
        <v>9151</v>
      </c>
      <c r="AB923" t="s">
        <v>33</v>
      </c>
      <c r="AC923" t="s">
        <v>37</v>
      </c>
      <c r="AD923" t="s">
        <v>32</v>
      </c>
      <c r="AE923">
        <v>5</v>
      </c>
      <c r="AF923">
        <v>2600</v>
      </c>
      <c r="AG923" t="s">
        <v>33</v>
      </c>
      <c r="AH923" t="s">
        <v>33</v>
      </c>
      <c r="AI923" t="s">
        <v>33</v>
      </c>
      <c r="AJ923" t="s">
        <v>33</v>
      </c>
    </row>
    <row r="924" spans="1:36" x14ac:dyDescent="0.25">
      <c r="A924">
        <v>13774</v>
      </c>
      <c r="B924" t="s">
        <v>9152</v>
      </c>
      <c r="C924" t="s">
        <v>5130</v>
      </c>
      <c r="D924" t="s">
        <v>9153</v>
      </c>
      <c r="E924" t="s">
        <v>2077</v>
      </c>
      <c r="F924" t="s">
        <v>27</v>
      </c>
      <c r="G924" t="s">
        <v>27</v>
      </c>
      <c r="H924" t="s">
        <v>33</v>
      </c>
      <c r="I924" t="s">
        <v>5138</v>
      </c>
      <c r="J924">
        <v>1</v>
      </c>
      <c r="K924">
        <v>1</v>
      </c>
      <c r="L924" s="1" t="s">
        <v>9154</v>
      </c>
      <c r="M924" t="s">
        <v>2078</v>
      </c>
      <c r="N924">
        <v>3</v>
      </c>
      <c r="O924">
        <v>22</v>
      </c>
      <c r="P924">
        <v>109</v>
      </c>
      <c r="Q924">
        <v>1</v>
      </c>
      <c r="R924" t="s">
        <v>36</v>
      </c>
      <c r="S924">
        <v>1980</v>
      </c>
      <c r="T924">
        <v>2</v>
      </c>
      <c r="U924">
        <v>10</v>
      </c>
      <c r="V924" t="s">
        <v>30</v>
      </c>
      <c r="W924" t="s">
        <v>30</v>
      </c>
      <c r="X924" t="s">
        <v>30</v>
      </c>
      <c r="Y924">
        <v>10</v>
      </c>
      <c r="Z924">
        <v>1</v>
      </c>
      <c r="AA924" t="s">
        <v>9155</v>
      </c>
      <c r="AB924" t="s">
        <v>60</v>
      </c>
      <c r="AC924" t="s">
        <v>37</v>
      </c>
      <c r="AD924" t="s">
        <v>30</v>
      </c>
      <c r="AE924">
        <v>5</v>
      </c>
      <c r="AF924">
        <v>2600</v>
      </c>
      <c r="AG924" t="s">
        <v>9156</v>
      </c>
      <c r="AH924" t="s">
        <v>33</v>
      </c>
      <c r="AI924" t="s">
        <v>33</v>
      </c>
      <c r="AJ924" t="s">
        <v>33</v>
      </c>
    </row>
    <row r="925" spans="1:36" x14ac:dyDescent="0.25">
      <c r="A925">
        <v>13775</v>
      </c>
      <c r="B925" t="s">
        <v>9157</v>
      </c>
      <c r="C925" t="s">
        <v>5130</v>
      </c>
      <c r="D925" t="s">
        <v>9158</v>
      </c>
      <c r="E925" t="s">
        <v>2079</v>
      </c>
      <c r="F925" t="s">
        <v>27</v>
      </c>
      <c r="G925" t="s">
        <v>27</v>
      </c>
      <c r="H925" t="s">
        <v>33</v>
      </c>
      <c r="I925" t="s">
        <v>5138</v>
      </c>
      <c r="J925">
        <v>1</v>
      </c>
      <c r="K925">
        <v>1</v>
      </c>
      <c r="L925" s="1" t="s">
        <v>9159</v>
      </c>
      <c r="M925" t="s">
        <v>2080</v>
      </c>
      <c r="N925">
        <v>3</v>
      </c>
      <c r="O925">
        <v>22</v>
      </c>
      <c r="P925">
        <v>108</v>
      </c>
      <c r="Q925">
        <v>1</v>
      </c>
      <c r="R925" t="s">
        <v>41</v>
      </c>
      <c r="S925">
        <v>1970</v>
      </c>
      <c r="T925">
        <v>2</v>
      </c>
      <c r="U925">
        <v>9</v>
      </c>
      <c r="V925" t="s">
        <v>30</v>
      </c>
      <c r="W925" t="s">
        <v>30</v>
      </c>
      <c r="X925" t="s">
        <v>30</v>
      </c>
      <c r="Y925">
        <v>10</v>
      </c>
      <c r="Z925">
        <v>1</v>
      </c>
      <c r="AA925" t="s">
        <v>9160</v>
      </c>
      <c r="AB925" t="s">
        <v>60</v>
      </c>
      <c r="AC925" t="s">
        <v>42</v>
      </c>
      <c r="AD925" t="s">
        <v>32</v>
      </c>
      <c r="AE925">
        <v>5</v>
      </c>
      <c r="AF925">
        <v>2600</v>
      </c>
      <c r="AG925" t="s">
        <v>33</v>
      </c>
      <c r="AH925" t="s">
        <v>33</v>
      </c>
      <c r="AI925" t="s">
        <v>33</v>
      </c>
      <c r="AJ925" t="s">
        <v>33</v>
      </c>
    </row>
    <row r="926" spans="1:36" x14ac:dyDescent="0.25">
      <c r="A926">
        <v>13776</v>
      </c>
      <c r="B926" t="s">
        <v>9161</v>
      </c>
      <c r="C926" t="s">
        <v>5130</v>
      </c>
      <c r="D926" t="s">
        <v>9162</v>
      </c>
      <c r="E926" t="s">
        <v>2081</v>
      </c>
      <c r="F926" t="s">
        <v>27</v>
      </c>
      <c r="G926" t="s">
        <v>27</v>
      </c>
      <c r="H926" t="s">
        <v>33</v>
      </c>
      <c r="I926" t="s">
        <v>5138</v>
      </c>
      <c r="J926">
        <v>1</v>
      </c>
      <c r="K926">
        <v>2</v>
      </c>
      <c r="L926" s="1" t="s">
        <v>9163</v>
      </c>
      <c r="M926" t="s">
        <v>2082</v>
      </c>
      <c r="N926">
        <v>3</v>
      </c>
      <c r="O926">
        <v>22</v>
      </c>
      <c r="P926">
        <v>108</v>
      </c>
      <c r="Q926">
        <v>1</v>
      </c>
      <c r="R926" t="s">
        <v>41</v>
      </c>
      <c r="S926">
        <v>1981</v>
      </c>
      <c r="T926">
        <v>2</v>
      </c>
      <c r="U926">
        <v>9</v>
      </c>
      <c r="V926" t="s">
        <v>30</v>
      </c>
      <c r="W926" t="s">
        <v>30</v>
      </c>
      <c r="X926" t="s">
        <v>30</v>
      </c>
      <c r="Y926">
        <v>10</v>
      </c>
      <c r="Z926">
        <v>2</v>
      </c>
      <c r="AA926" t="s">
        <v>9164</v>
      </c>
      <c r="AB926" t="s">
        <v>60</v>
      </c>
      <c r="AC926" t="s">
        <v>42</v>
      </c>
      <c r="AD926" t="s">
        <v>32</v>
      </c>
      <c r="AE926">
        <v>5</v>
      </c>
      <c r="AF926">
        <v>2600</v>
      </c>
      <c r="AG926" t="s">
        <v>9165</v>
      </c>
      <c r="AH926" t="s">
        <v>33</v>
      </c>
      <c r="AI926" t="s">
        <v>33</v>
      </c>
      <c r="AJ926" t="s">
        <v>33</v>
      </c>
    </row>
    <row r="927" spans="1:36" x14ac:dyDescent="0.25">
      <c r="A927">
        <v>13777</v>
      </c>
      <c r="B927" t="s">
        <v>9166</v>
      </c>
      <c r="C927" t="s">
        <v>5130</v>
      </c>
      <c r="D927" t="s">
        <v>9167</v>
      </c>
      <c r="E927" t="s">
        <v>2083</v>
      </c>
      <c r="F927" t="s">
        <v>27</v>
      </c>
      <c r="G927" t="s">
        <v>27</v>
      </c>
      <c r="H927" t="s">
        <v>33</v>
      </c>
      <c r="I927" t="s">
        <v>5138</v>
      </c>
      <c r="J927">
        <v>1</v>
      </c>
      <c r="K927">
        <v>3</v>
      </c>
      <c r="L927" s="1" t="s">
        <v>9168</v>
      </c>
      <c r="M927" t="s">
        <v>828</v>
      </c>
      <c r="N927">
        <v>3</v>
      </c>
      <c r="O927">
        <v>22</v>
      </c>
      <c r="P927">
        <v>108</v>
      </c>
      <c r="Q927">
        <v>1</v>
      </c>
      <c r="R927" t="s">
        <v>41</v>
      </c>
      <c r="S927" t="s">
        <v>33</v>
      </c>
      <c r="T927" t="s">
        <v>33</v>
      </c>
      <c r="U927">
        <v>9</v>
      </c>
      <c r="V927" t="s">
        <v>30</v>
      </c>
      <c r="W927" t="s">
        <v>30</v>
      </c>
      <c r="X927" t="s">
        <v>30</v>
      </c>
      <c r="Y927">
        <v>10</v>
      </c>
      <c r="Z927">
        <v>1</v>
      </c>
      <c r="AA927" t="s">
        <v>9169</v>
      </c>
      <c r="AB927" t="s">
        <v>60</v>
      </c>
      <c r="AC927" t="s">
        <v>42</v>
      </c>
      <c r="AD927" t="s">
        <v>33</v>
      </c>
      <c r="AE927">
        <v>5</v>
      </c>
      <c r="AF927">
        <v>3120</v>
      </c>
      <c r="AG927" t="s">
        <v>33</v>
      </c>
      <c r="AH927" t="s">
        <v>33</v>
      </c>
      <c r="AI927" t="s">
        <v>33</v>
      </c>
      <c r="AJ927" t="s">
        <v>33</v>
      </c>
    </row>
    <row r="928" spans="1:36" x14ac:dyDescent="0.25">
      <c r="A928">
        <v>13778</v>
      </c>
      <c r="B928" t="s">
        <v>9170</v>
      </c>
      <c r="C928" t="s">
        <v>5130</v>
      </c>
      <c r="D928" t="s">
        <v>9171</v>
      </c>
      <c r="E928" t="s">
        <v>2084</v>
      </c>
      <c r="F928" t="s">
        <v>27</v>
      </c>
      <c r="G928" t="s">
        <v>27</v>
      </c>
      <c r="H928" t="s">
        <v>33</v>
      </c>
      <c r="I928" t="s">
        <v>5138</v>
      </c>
      <c r="J928">
        <v>1</v>
      </c>
      <c r="K928">
        <v>2</v>
      </c>
      <c r="L928" s="1" t="s">
        <v>9172</v>
      </c>
      <c r="M928" t="s">
        <v>2085</v>
      </c>
      <c r="N928">
        <v>3</v>
      </c>
      <c r="O928">
        <v>22</v>
      </c>
      <c r="P928">
        <v>108</v>
      </c>
      <c r="Q928">
        <v>1</v>
      </c>
      <c r="R928" t="s">
        <v>29</v>
      </c>
      <c r="S928">
        <v>1982</v>
      </c>
      <c r="T928">
        <v>2</v>
      </c>
      <c r="U928">
        <v>9</v>
      </c>
      <c r="V928" t="s">
        <v>30</v>
      </c>
      <c r="W928" t="s">
        <v>30</v>
      </c>
      <c r="X928" t="s">
        <v>30</v>
      </c>
      <c r="Y928">
        <v>10</v>
      </c>
      <c r="Z928">
        <v>2</v>
      </c>
      <c r="AA928" t="s">
        <v>9173</v>
      </c>
      <c r="AB928" t="s">
        <v>33</v>
      </c>
      <c r="AC928" t="s">
        <v>31</v>
      </c>
      <c r="AD928" t="s">
        <v>38</v>
      </c>
      <c r="AE928">
        <v>5</v>
      </c>
      <c r="AF928">
        <v>2600</v>
      </c>
      <c r="AG928" t="s">
        <v>9174</v>
      </c>
      <c r="AH928" t="s">
        <v>33</v>
      </c>
      <c r="AI928" t="s">
        <v>33</v>
      </c>
      <c r="AJ928" t="s">
        <v>33</v>
      </c>
    </row>
    <row r="929" spans="1:36" x14ac:dyDescent="0.25">
      <c r="A929">
        <v>13779</v>
      </c>
      <c r="B929" t="s">
        <v>9175</v>
      </c>
      <c r="C929" t="s">
        <v>5130</v>
      </c>
      <c r="D929" t="s">
        <v>9176</v>
      </c>
      <c r="E929" t="s">
        <v>2086</v>
      </c>
      <c r="F929" t="s">
        <v>27</v>
      </c>
      <c r="G929" t="s">
        <v>27</v>
      </c>
      <c r="H929" t="s">
        <v>33</v>
      </c>
      <c r="I929" t="s">
        <v>5138</v>
      </c>
      <c r="J929">
        <v>1</v>
      </c>
      <c r="K929">
        <v>2</v>
      </c>
      <c r="L929" s="1" t="s">
        <v>9177</v>
      </c>
      <c r="M929" t="s">
        <v>2087</v>
      </c>
      <c r="N929">
        <v>3</v>
      </c>
      <c r="O929">
        <v>22</v>
      </c>
      <c r="P929">
        <v>108</v>
      </c>
      <c r="Q929">
        <v>1</v>
      </c>
      <c r="R929" t="s">
        <v>41</v>
      </c>
      <c r="S929">
        <v>1983</v>
      </c>
      <c r="T929">
        <v>2</v>
      </c>
      <c r="U929">
        <v>9</v>
      </c>
      <c r="V929" t="s">
        <v>30</v>
      </c>
      <c r="W929" t="s">
        <v>30</v>
      </c>
      <c r="X929" t="s">
        <v>30</v>
      </c>
      <c r="Y929">
        <v>10</v>
      </c>
      <c r="Z929">
        <v>2</v>
      </c>
      <c r="AA929" t="s">
        <v>9178</v>
      </c>
      <c r="AB929" t="s">
        <v>60</v>
      </c>
      <c r="AC929" t="s">
        <v>42</v>
      </c>
      <c r="AD929" t="s">
        <v>32</v>
      </c>
      <c r="AE929">
        <v>5</v>
      </c>
      <c r="AF929">
        <v>2600</v>
      </c>
      <c r="AG929" t="s">
        <v>2205</v>
      </c>
      <c r="AH929" t="s">
        <v>33</v>
      </c>
      <c r="AI929" t="s">
        <v>33</v>
      </c>
      <c r="AJ929" t="s">
        <v>33</v>
      </c>
    </row>
    <row r="930" spans="1:36" x14ac:dyDescent="0.25">
      <c r="A930">
        <v>13780</v>
      </c>
      <c r="B930" t="s">
        <v>9179</v>
      </c>
      <c r="C930" t="s">
        <v>5130</v>
      </c>
      <c r="D930" t="s">
        <v>9180</v>
      </c>
      <c r="E930" t="s">
        <v>2088</v>
      </c>
      <c r="F930" t="s">
        <v>27</v>
      </c>
      <c r="G930" t="s">
        <v>27</v>
      </c>
      <c r="H930" t="s">
        <v>33</v>
      </c>
      <c r="I930" t="s">
        <v>5138</v>
      </c>
      <c r="J930">
        <v>1</v>
      </c>
      <c r="K930">
        <v>2</v>
      </c>
      <c r="L930" s="1" t="s">
        <v>9181</v>
      </c>
      <c r="M930" t="s">
        <v>2089</v>
      </c>
      <c r="N930">
        <v>3</v>
      </c>
      <c r="O930">
        <v>22</v>
      </c>
      <c r="P930">
        <v>108</v>
      </c>
      <c r="Q930">
        <v>1</v>
      </c>
      <c r="R930" t="s">
        <v>29</v>
      </c>
      <c r="S930">
        <v>1989</v>
      </c>
      <c r="T930">
        <v>2</v>
      </c>
      <c r="U930">
        <v>9</v>
      </c>
      <c r="V930" t="s">
        <v>30</v>
      </c>
      <c r="W930" t="s">
        <v>30</v>
      </c>
      <c r="X930" t="s">
        <v>30</v>
      </c>
      <c r="Y930">
        <v>10</v>
      </c>
      <c r="Z930">
        <v>2</v>
      </c>
      <c r="AA930" t="s">
        <v>9182</v>
      </c>
      <c r="AB930" t="s">
        <v>33</v>
      </c>
      <c r="AC930" t="s">
        <v>31</v>
      </c>
      <c r="AD930" t="s">
        <v>38</v>
      </c>
      <c r="AE930">
        <v>5</v>
      </c>
      <c r="AF930">
        <v>2600</v>
      </c>
      <c r="AG930" t="s">
        <v>9183</v>
      </c>
      <c r="AH930" t="s">
        <v>33</v>
      </c>
      <c r="AI930" t="s">
        <v>33</v>
      </c>
      <c r="AJ930" t="s">
        <v>33</v>
      </c>
    </row>
    <row r="931" spans="1:36" x14ac:dyDescent="0.25">
      <c r="A931">
        <v>13781</v>
      </c>
      <c r="B931" t="s">
        <v>9184</v>
      </c>
      <c r="C931" t="s">
        <v>5130</v>
      </c>
      <c r="D931" t="s">
        <v>9185</v>
      </c>
      <c r="E931" t="s">
        <v>2090</v>
      </c>
      <c r="F931" t="s">
        <v>27</v>
      </c>
      <c r="G931" t="s">
        <v>27</v>
      </c>
      <c r="H931" t="s">
        <v>33</v>
      </c>
      <c r="I931" t="s">
        <v>5138</v>
      </c>
      <c r="J931">
        <v>1</v>
      </c>
      <c r="K931">
        <v>2</v>
      </c>
      <c r="L931" s="1" t="s">
        <v>9186</v>
      </c>
      <c r="M931" t="s">
        <v>2091</v>
      </c>
      <c r="N931">
        <v>3</v>
      </c>
      <c r="O931">
        <v>22</v>
      </c>
      <c r="P931">
        <v>108</v>
      </c>
      <c r="Q931">
        <v>1</v>
      </c>
      <c r="R931" t="s">
        <v>29</v>
      </c>
      <c r="S931">
        <v>1993</v>
      </c>
      <c r="T931">
        <v>1</v>
      </c>
      <c r="U931">
        <v>9</v>
      </c>
      <c r="V931" t="s">
        <v>30</v>
      </c>
      <c r="W931" t="s">
        <v>30</v>
      </c>
      <c r="X931" t="s">
        <v>30</v>
      </c>
      <c r="Y931">
        <v>10</v>
      </c>
      <c r="Z931">
        <v>2</v>
      </c>
      <c r="AA931" t="s">
        <v>9187</v>
      </c>
      <c r="AB931" t="s">
        <v>33</v>
      </c>
      <c r="AC931" t="s">
        <v>31</v>
      </c>
      <c r="AD931" t="s">
        <v>38</v>
      </c>
      <c r="AE931">
        <v>5</v>
      </c>
      <c r="AF931">
        <v>2600</v>
      </c>
      <c r="AG931" t="s">
        <v>9188</v>
      </c>
      <c r="AH931" t="s">
        <v>27</v>
      </c>
      <c r="AI931" t="s">
        <v>33</v>
      </c>
      <c r="AJ931" t="s">
        <v>33</v>
      </c>
    </row>
    <row r="932" spans="1:36" x14ac:dyDescent="0.25">
      <c r="A932">
        <v>13782</v>
      </c>
      <c r="B932" t="s">
        <v>9189</v>
      </c>
      <c r="C932" t="s">
        <v>5130</v>
      </c>
      <c r="D932" t="s">
        <v>9190</v>
      </c>
      <c r="E932" t="s">
        <v>2093</v>
      </c>
      <c r="F932" t="s">
        <v>27</v>
      </c>
      <c r="G932" t="s">
        <v>27</v>
      </c>
      <c r="H932" t="s">
        <v>33</v>
      </c>
      <c r="I932" t="s">
        <v>5138</v>
      </c>
      <c r="J932">
        <v>1</v>
      </c>
      <c r="K932">
        <v>2</v>
      </c>
      <c r="L932" s="1" t="s">
        <v>9191</v>
      </c>
      <c r="M932" t="s">
        <v>2094</v>
      </c>
      <c r="N932">
        <v>3</v>
      </c>
      <c r="O932">
        <v>22</v>
      </c>
      <c r="P932">
        <v>108</v>
      </c>
      <c r="Q932">
        <v>1</v>
      </c>
      <c r="R932" t="s">
        <v>36</v>
      </c>
      <c r="S932">
        <v>1985</v>
      </c>
      <c r="T932">
        <v>2</v>
      </c>
      <c r="U932">
        <v>9</v>
      </c>
      <c r="V932" t="s">
        <v>30</v>
      </c>
      <c r="W932" t="s">
        <v>30</v>
      </c>
      <c r="X932" t="s">
        <v>30</v>
      </c>
      <c r="Y932">
        <v>10</v>
      </c>
      <c r="Z932">
        <v>2</v>
      </c>
      <c r="AA932" t="s">
        <v>9192</v>
      </c>
      <c r="AB932" t="s">
        <v>33</v>
      </c>
      <c r="AC932" t="s">
        <v>37</v>
      </c>
      <c r="AD932" t="s">
        <v>38</v>
      </c>
      <c r="AE932">
        <v>5</v>
      </c>
      <c r="AF932">
        <v>2600</v>
      </c>
      <c r="AG932" t="s">
        <v>9193</v>
      </c>
      <c r="AH932" t="s">
        <v>33</v>
      </c>
      <c r="AI932" t="s">
        <v>33</v>
      </c>
      <c r="AJ932" t="s">
        <v>33</v>
      </c>
    </row>
    <row r="933" spans="1:36" x14ac:dyDescent="0.25">
      <c r="A933">
        <v>13783</v>
      </c>
      <c r="B933" t="s">
        <v>9194</v>
      </c>
      <c r="C933" t="s">
        <v>5130</v>
      </c>
      <c r="D933" t="s">
        <v>9195</v>
      </c>
      <c r="E933" t="s">
        <v>2096</v>
      </c>
      <c r="F933" t="s">
        <v>27</v>
      </c>
      <c r="G933" t="s">
        <v>27</v>
      </c>
      <c r="H933" t="s">
        <v>33</v>
      </c>
      <c r="I933" t="s">
        <v>5132</v>
      </c>
      <c r="J933">
        <v>1</v>
      </c>
      <c r="K933">
        <v>4</v>
      </c>
      <c r="L933" s="1" t="s">
        <v>9196</v>
      </c>
      <c r="M933" t="s">
        <v>2097</v>
      </c>
      <c r="N933">
        <v>3</v>
      </c>
      <c r="O933">
        <v>22</v>
      </c>
      <c r="P933">
        <v>108</v>
      </c>
      <c r="Q933">
        <v>1</v>
      </c>
      <c r="R933" t="s">
        <v>41</v>
      </c>
      <c r="S933">
        <v>1985</v>
      </c>
      <c r="T933">
        <v>2</v>
      </c>
      <c r="U933">
        <v>9</v>
      </c>
      <c r="V933" t="s">
        <v>30</v>
      </c>
      <c r="W933" t="s">
        <v>30</v>
      </c>
      <c r="X933" t="s">
        <v>30</v>
      </c>
      <c r="Y933">
        <v>10</v>
      </c>
      <c r="Z933">
        <v>1</v>
      </c>
      <c r="AA933" t="s">
        <v>9197</v>
      </c>
      <c r="AB933" t="s">
        <v>60</v>
      </c>
      <c r="AC933" t="s">
        <v>42</v>
      </c>
      <c r="AD933" t="s">
        <v>32</v>
      </c>
      <c r="AE933">
        <v>5</v>
      </c>
      <c r="AF933">
        <v>3120</v>
      </c>
      <c r="AG933" t="s">
        <v>568</v>
      </c>
      <c r="AH933" t="s">
        <v>33</v>
      </c>
      <c r="AI933" t="s">
        <v>33</v>
      </c>
      <c r="AJ933" t="s">
        <v>33</v>
      </c>
    </row>
    <row r="934" spans="1:36" x14ac:dyDescent="0.25">
      <c r="A934">
        <v>13784</v>
      </c>
      <c r="B934" t="s">
        <v>9198</v>
      </c>
      <c r="C934" t="s">
        <v>5130</v>
      </c>
      <c r="D934" t="s">
        <v>9199</v>
      </c>
      <c r="E934" t="s">
        <v>2099</v>
      </c>
      <c r="F934" t="s">
        <v>27</v>
      </c>
      <c r="G934" t="s">
        <v>27</v>
      </c>
      <c r="H934" t="s">
        <v>33</v>
      </c>
      <c r="I934" t="s">
        <v>5138</v>
      </c>
      <c r="J934">
        <v>1</v>
      </c>
      <c r="K934">
        <v>2</v>
      </c>
      <c r="L934" s="1" t="s">
        <v>9200</v>
      </c>
      <c r="M934" t="s">
        <v>2100</v>
      </c>
      <c r="N934">
        <v>3</v>
      </c>
      <c r="O934">
        <v>22</v>
      </c>
      <c r="P934">
        <v>108</v>
      </c>
      <c r="Q934">
        <v>1</v>
      </c>
      <c r="R934" t="s">
        <v>36</v>
      </c>
      <c r="S934">
        <v>1982</v>
      </c>
      <c r="T934">
        <v>2</v>
      </c>
      <c r="U934">
        <v>9</v>
      </c>
      <c r="V934" t="s">
        <v>30</v>
      </c>
      <c r="W934" t="s">
        <v>30</v>
      </c>
      <c r="X934" t="s">
        <v>30</v>
      </c>
      <c r="Y934">
        <v>10</v>
      </c>
      <c r="Z934">
        <v>2</v>
      </c>
      <c r="AA934" t="s">
        <v>9201</v>
      </c>
      <c r="AB934" t="s">
        <v>33</v>
      </c>
      <c r="AC934" t="s">
        <v>37</v>
      </c>
      <c r="AD934" t="s">
        <v>38</v>
      </c>
      <c r="AE934">
        <v>5</v>
      </c>
      <c r="AF934">
        <v>2600</v>
      </c>
      <c r="AG934" t="s">
        <v>9202</v>
      </c>
      <c r="AH934" t="s">
        <v>33</v>
      </c>
      <c r="AI934" t="s">
        <v>33</v>
      </c>
      <c r="AJ934" t="s">
        <v>33</v>
      </c>
    </row>
    <row r="935" spans="1:36" x14ac:dyDescent="0.25">
      <c r="A935">
        <v>13785</v>
      </c>
      <c r="B935" t="s">
        <v>9203</v>
      </c>
      <c r="C935" t="s">
        <v>5130</v>
      </c>
      <c r="D935" t="s">
        <v>9204</v>
      </c>
      <c r="E935" t="s">
        <v>2101</v>
      </c>
      <c r="F935" t="s">
        <v>27</v>
      </c>
      <c r="G935" t="s">
        <v>27</v>
      </c>
      <c r="H935" t="s">
        <v>33</v>
      </c>
      <c r="I935" t="s">
        <v>5138</v>
      </c>
      <c r="J935">
        <v>1</v>
      </c>
      <c r="K935">
        <v>1</v>
      </c>
      <c r="L935" s="1" t="s">
        <v>9205</v>
      </c>
      <c r="M935" t="s">
        <v>2078</v>
      </c>
      <c r="N935">
        <v>3</v>
      </c>
      <c r="O935">
        <v>22</v>
      </c>
      <c r="P935">
        <v>109</v>
      </c>
      <c r="Q935">
        <v>1</v>
      </c>
      <c r="R935" t="s">
        <v>222</v>
      </c>
      <c r="S935">
        <v>1980</v>
      </c>
      <c r="T935">
        <v>2</v>
      </c>
      <c r="U935">
        <v>10</v>
      </c>
      <c r="V935" t="s">
        <v>30</v>
      </c>
      <c r="W935" t="s">
        <v>30</v>
      </c>
      <c r="X935" t="s">
        <v>30</v>
      </c>
      <c r="Y935">
        <v>10</v>
      </c>
      <c r="Z935">
        <v>1</v>
      </c>
      <c r="AA935" t="s">
        <v>9206</v>
      </c>
      <c r="AB935" t="s">
        <v>60</v>
      </c>
      <c r="AC935" t="s">
        <v>244</v>
      </c>
      <c r="AD935" t="s">
        <v>30</v>
      </c>
      <c r="AE935">
        <v>5</v>
      </c>
      <c r="AF935">
        <v>2600</v>
      </c>
      <c r="AG935" t="s">
        <v>9207</v>
      </c>
      <c r="AH935" t="s">
        <v>33</v>
      </c>
      <c r="AI935" t="s">
        <v>33</v>
      </c>
      <c r="AJ935" t="s">
        <v>33</v>
      </c>
    </row>
    <row r="936" spans="1:36" x14ac:dyDescent="0.25">
      <c r="A936">
        <v>13786</v>
      </c>
      <c r="B936" t="s">
        <v>9208</v>
      </c>
      <c r="C936" t="s">
        <v>5130</v>
      </c>
      <c r="D936" t="s">
        <v>9209</v>
      </c>
      <c r="E936" t="s">
        <v>2104</v>
      </c>
      <c r="F936" t="s">
        <v>27</v>
      </c>
      <c r="G936" t="s">
        <v>27</v>
      </c>
      <c r="H936" t="s">
        <v>33</v>
      </c>
      <c r="I936" t="s">
        <v>5138</v>
      </c>
      <c r="J936">
        <v>1</v>
      </c>
      <c r="K936">
        <v>2</v>
      </c>
      <c r="L936" s="1" t="s">
        <v>12166</v>
      </c>
      <c r="M936" t="s">
        <v>2105</v>
      </c>
      <c r="N936">
        <v>3</v>
      </c>
      <c r="O936">
        <v>22</v>
      </c>
      <c r="P936">
        <v>108</v>
      </c>
      <c r="Q936">
        <v>1</v>
      </c>
      <c r="R936" t="s">
        <v>36</v>
      </c>
      <c r="S936">
        <v>1970</v>
      </c>
      <c r="T936">
        <v>2</v>
      </c>
      <c r="U936">
        <v>9</v>
      </c>
      <c r="V936" t="s">
        <v>30</v>
      </c>
      <c r="W936" t="s">
        <v>30</v>
      </c>
      <c r="X936" t="s">
        <v>30</v>
      </c>
      <c r="Y936">
        <v>10</v>
      </c>
      <c r="Z936">
        <v>2</v>
      </c>
      <c r="AA936" t="s">
        <v>9210</v>
      </c>
      <c r="AB936" t="s">
        <v>60</v>
      </c>
      <c r="AC936" t="s">
        <v>37</v>
      </c>
      <c r="AD936" t="s">
        <v>32</v>
      </c>
      <c r="AE936">
        <v>5</v>
      </c>
      <c r="AF936">
        <v>2600</v>
      </c>
      <c r="AG936" t="s">
        <v>33</v>
      </c>
      <c r="AH936" t="s">
        <v>33</v>
      </c>
      <c r="AI936" t="s">
        <v>33</v>
      </c>
      <c r="AJ936" t="s">
        <v>33</v>
      </c>
    </row>
    <row r="937" spans="1:36" x14ac:dyDescent="0.25">
      <c r="A937">
        <v>13787</v>
      </c>
      <c r="B937" t="s">
        <v>9211</v>
      </c>
      <c r="C937" t="s">
        <v>5130</v>
      </c>
      <c r="D937" t="s">
        <v>9212</v>
      </c>
      <c r="E937" t="s">
        <v>2106</v>
      </c>
      <c r="F937" t="s">
        <v>27</v>
      </c>
      <c r="G937" t="s">
        <v>27</v>
      </c>
      <c r="H937" t="s">
        <v>33</v>
      </c>
      <c r="I937" t="s">
        <v>5138</v>
      </c>
      <c r="J937">
        <v>1</v>
      </c>
      <c r="K937">
        <v>3</v>
      </c>
      <c r="L937" s="1" t="s">
        <v>9213</v>
      </c>
      <c r="M937" t="s">
        <v>2107</v>
      </c>
      <c r="N937">
        <v>3</v>
      </c>
      <c r="O937">
        <v>22</v>
      </c>
      <c r="P937">
        <v>108</v>
      </c>
      <c r="Q937">
        <v>1</v>
      </c>
      <c r="R937" t="s">
        <v>41</v>
      </c>
      <c r="S937">
        <v>1961</v>
      </c>
      <c r="T937">
        <v>2</v>
      </c>
      <c r="U937">
        <v>9</v>
      </c>
      <c r="V937" t="s">
        <v>30</v>
      </c>
      <c r="W937" t="s">
        <v>30</v>
      </c>
      <c r="X937" t="s">
        <v>30</v>
      </c>
      <c r="Y937">
        <v>10</v>
      </c>
      <c r="Z937" t="s">
        <v>33</v>
      </c>
      <c r="AA937" t="s">
        <v>9214</v>
      </c>
      <c r="AB937" t="s">
        <v>33</v>
      </c>
      <c r="AC937" t="s">
        <v>42</v>
      </c>
      <c r="AD937" t="s">
        <v>38</v>
      </c>
      <c r="AE937">
        <v>5</v>
      </c>
      <c r="AF937">
        <v>2600</v>
      </c>
      <c r="AG937" t="s">
        <v>33</v>
      </c>
      <c r="AH937" t="s">
        <v>33</v>
      </c>
      <c r="AI937" t="s">
        <v>33</v>
      </c>
      <c r="AJ937" t="s">
        <v>33</v>
      </c>
    </row>
    <row r="938" spans="1:36" x14ac:dyDescent="0.25">
      <c r="A938">
        <v>13788</v>
      </c>
      <c r="B938" t="s">
        <v>9215</v>
      </c>
      <c r="C938" t="s">
        <v>5130</v>
      </c>
      <c r="D938" t="s">
        <v>9216</v>
      </c>
      <c r="E938" t="s">
        <v>2108</v>
      </c>
      <c r="F938" t="s">
        <v>27</v>
      </c>
      <c r="G938" t="s">
        <v>27</v>
      </c>
      <c r="H938" t="s">
        <v>33</v>
      </c>
      <c r="I938" t="s">
        <v>5138</v>
      </c>
      <c r="J938">
        <v>1</v>
      </c>
      <c r="K938">
        <v>10</v>
      </c>
      <c r="L938" s="1" t="s">
        <v>9217</v>
      </c>
      <c r="M938" t="s">
        <v>2109</v>
      </c>
      <c r="N938">
        <v>3</v>
      </c>
      <c r="O938">
        <v>22</v>
      </c>
      <c r="P938">
        <v>108</v>
      </c>
      <c r="Q938">
        <v>1</v>
      </c>
      <c r="R938" t="s">
        <v>41</v>
      </c>
      <c r="S938">
        <v>1975</v>
      </c>
      <c r="T938">
        <v>2</v>
      </c>
      <c r="U938">
        <v>9</v>
      </c>
      <c r="V938" t="s">
        <v>30</v>
      </c>
      <c r="W938" t="s">
        <v>30</v>
      </c>
      <c r="X938" t="s">
        <v>30</v>
      </c>
      <c r="Y938">
        <v>10</v>
      </c>
      <c r="Z938">
        <v>1</v>
      </c>
      <c r="AA938" t="s">
        <v>9218</v>
      </c>
      <c r="AB938" t="s">
        <v>33</v>
      </c>
      <c r="AC938" t="s">
        <v>42</v>
      </c>
      <c r="AD938" t="s">
        <v>38</v>
      </c>
      <c r="AE938">
        <v>5</v>
      </c>
      <c r="AF938">
        <v>2600</v>
      </c>
      <c r="AG938" t="s">
        <v>9219</v>
      </c>
      <c r="AH938" t="s">
        <v>33</v>
      </c>
      <c r="AI938" t="s">
        <v>33</v>
      </c>
      <c r="AJ938" t="s">
        <v>33</v>
      </c>
    </row>
    <row r="939" spans="1:36" x14ac:dyDescent="0.25">
      <c r="A939">
        <v>13789</v>
      </c>
      <c r="B939" t="s">
        <v>9220</v>
      </c>
      <c r="C939" t="s">
        <v>5130</v>
      </c>
      <c r="D939" t="s">
        <v>9221</v>
      </c>
      <c r="E939" t="s">
        <v>2110</v>
      </c>
      <c r="F939" t="s">
        <v>27</v>
      </c>
      <c r="G939" t="s">
        <v>27</v>
      </c>
      <c r="H939" t="s">
        <v>33</v>
      </c>
      <c r="I939" t="s">
        <v>5138</v>
      </c>
      <c r="J939">
        <v>1</v>
      </c>
      <c r="K939">
        <v>10</v>
      </c>
      <c r="L939" s="1" t="s">
        <v>9222</v>
      </c>
      <c r="M939" t="s">
        <v>2111</v>
      </c>
      <c r="N939">
        <v>3</v>
      </c>
      <c r="O939">
        <v>22</v>
      </c>
      <c r="P939">
        <v>108</v>
      </c>
      <c r="Q939">
        <v>1</v>
      </c>
      <c r="R939" t="s">
        <v>29</v>
      </c>
      <c r="S939">
        <v>1975</v>
      </c>
      <c r="T939">
        <v>2</v>
      </c>
      <c r="U939">
        <v>9</v>
      </c>
      <c r="V939" t="s">
        <v>30</v>
      </c>
      <c r="W939" t="s">
        <v>30</v>
      </c>
      <c r="X939" t="s">
        <v>30</v>
      </c>
      <c r="Y939">
        <v>10</v>
      </c>
      <c r="Z939">
        <v>1</v>
      </c>
      <c r="AA939" t="s">
        <v>9223</v>
      </c>
      <c r="AB939" t="s">
        <v>33</v>
      </c>
      <c r="AC939" t="s">
        <v>31</v>
      </c>
      <c r="AD939" t="s">
        <v>38</v>
      </c>
      <c r="AE939">
        <v>5</v>
      </c>
      <c r="AF939">
        <v>2600</v>
      </c>
      <c r="AG939" t="s">
        <v>33</v>
      </c>
      <c r="AH939" t="s">
        <v>33</v>
      </c>
      <c r="AI939" t="s">
        <v>33</v>
      </c>
      <c r="AJ939" t="s">
        <v>33</v>
      </c>
    </row>
    <row r="940" spans="1:36" x14ac:dyDescent="0.25">
      <c r="A940">
        <v>13790</v>
      </c>
      <c r="B940" t="s">
        <v>9224</v>
      </c>
      <c r="C940" t="s">
        <v>5130</v>
      </c>
      <c r="D940" t="s">
        <v>9225</v>
      </c>
      <c r="E940" t="s">
        <v>2112</v>
      </c>
      <c r="F940" t="s">
        <v>27</v>
      </c>
      <c r="G940" t="s">
        <v>27</v>
      </c>
      <c r="H940" t="s">
        <v>33</v>
      </c>
      <c r="I940" t="s">
        <v>5132</v>
      </c>
      <c r="J940">
        <v>1</v>
      </c>
      <c r="K940">
        <v>11</v>
      </c>
      <c r="L940" s="1" t="s">
        <v>9226</v>
      </c>
      <c r="M940" t="s">
        <v>2113</v>
      </c>
      <c r="N940">
        <v>3</v>
      </c>
      <c r="O940">
        <v>22</v>
      </c>
      <c r="P940">
        <v>108</v>
      </c>
      <c r="Q940">
        <v>1</v>
      </c>
      <c r="R940" t="s">
        <v>41</v>
      </c>
      <c r="S940">
        <v>1984</v>
      </c>
      <c r="T940">
        <v>2</v>
      </c>
      <c r="U940">
        <v>9</v>
      </c>
      <c r="V940" t="s">
        <v>30</v>
      </c>
      <c r="W940" t="s">
        <v>30</v>
      </c>
      <c r="X940" t="s">
        <v>30</v>
      </c>
      <c r="Y940">
        <v>10</v>
      </c>
      <c r="Z940">
        <v>1</v>
      </c>
      <c r="AA940" t="s">
        <v>9227</v>
      </c>
      <c r="AB940" t="s">
        <v>33</v>
      </c>
      <c r="AC940" t="s">
        <v>42</v>
      </c>
      <c r="AD940" t="s">
        <v>38</v>
      </c>
      <c r="AE940">
        <v>5</v>
      </c>
      <c r="AF940">
        <v>2080</v>
      </c>
      <c r="AG940" t="s">
        <v>9228</v>
      </c>
      <c r="AH940" t="s">
        <v>33</v>
      </c>
      <c r="AI940" t="s">
        <v>33</v>
      </c>
      <c r="AJ940" t="s">
        <v>33</v>
      </c>
    </row>
    <row r="941" spans="1:36" x14ac:dyDescent="0.25">
      <c r="A941">
        <v>13791</v>
      </c>
      <c r="B941" t="s">
        <v>9229</v>
      </c>
      <c r="C941" t="s">
        <v>5130</v>
      </c>
      <c r="D941" t="s">
        <v>9230</v>
      </c>
      <c r="E941" t="s">
        <v>2114</v>
      </c>
      <c r="F941" t="s">
        <v>27</v>
      </c>
      <c r="G941" t="s">
        <v>27</v>
      </c>
      <c r="H941" t="s">
        <v>33</v>
      </c>
      <c r="I941" t="s">
        <v>5132</v>
      </c>
      <c r="J941">
        <v>1</v>
      </c>
      <c r="K941">
        <v>12</v>
      </c>
      <c r="L941" s="1" t="s">
        <v>9231</v>
      </c>
      <c r="M941" t="s">
        <v>2115</v>
      </c>
      <c r="N941">
        <v>3</v>
      </c>
      <c r="O941">
        <v>22</v>
      </c>
      <c r="P941">
        <v>108</v>
      </c>
      <c r="Q941">
        <v>1</v>
      </c>
      <c r="R941" t="s">
        <v>41</v>
      </c>
      <c r="S941">
        <v>1989</v>
      </c>
      <c r="T941">
        <v>2</v>
      </c>
      <c r="U941">
        <v>9</v>
      </c>
      <c r="V941" t="s">
        <v>30</v>
      </c>
      <c r="W941" t="s">
        <v>30</v>
      </c>
      <c r="X941" t="s">
        <v>30</v>
      </c>
      <c r="Y941">
        <v>10</v>
      </c>
      <c r="Z941">
        <v>1</v>
      </c>
      <c r="AA941" t="s">
        <v>2270</v>
      </c>
      <c r="AB941" t="s">
        <v>33</v>
      </c>
      <c r="AC941" t="s">
        <v>42</v>
      </c>
      <c r="AD941" t="s">
        <v>38</v>
      </c>
      <c r="AE941">
        <v>5</v>
      </c>
      <c r="AF941">
        <v>2600</v>
      </c>
      <c r="AG941" t="s">
        <v>1005</v>
      </c>
      <c r="AH941" t="s">
        <v>33</v>
      </c>
      <c r="AI941" t="s">
        <v>33</v>
      </c>
      <c r="AJ941" t="s">
        <v>33</v>
      </c>
    </row>
    <row r="942" spans="1:36" x14ac:dyDescent="0.25">
      <c r="A942">
        <v>13792</v>
      </c>
      <c r="B942" t="s">
        <v>9232</v>
      </c>
      <c r="C942" t="s">
        <v>5130</v>
      </c>
      <c r="D942" t="s">
        <v>9233</v>
      </c>
      <c r="E942" t="s">
        <v>2116</v>
      </c>
      <c r="F942" t="s">
        <v>27</v>
      </c>
      <c r="G942" t="s">
        <v>27</v>
      </c>
      <c r="H942" t="s">
        <v>33</v>
      </c>
      <c r="I942" t="s">
        <v>5138</v>
      </c>
      <c r="J942">
        <v>1</v>
      </c>
      <c r="K942">
        <v>3</v>
      </c>
      <c r="L942" s="1" t="s">
        <v>9234</v>
      </c>
      <c r="M942" t="s">
        <v>2117</v>
      </c>
      <c r="N942">
        <v>3</v>
      </c>
      <c r="O942">
        <v>22</v>
      </c>
      <c r="P942">
        <v>108</v>
      </c>
      <c r="Q942">
        <v>1</v>
      </c>
      <c r="R942" t="s">
        <v>222</v>
      </c>
      <c r="S942">
        <v>1979</v>
      </c>
      <c r="T942">
        <v>2</v>
      </c>
      <c r="U942">
        <v>9</v>
      </c>
      <c r="V942" t="s">
        <v>30</v>
      </c>
      <c r="W942" t="s">
        <v>30</v>
      </c>
      <c r="X942" t="s">
        <v>30</v>
      </c>
      <c r="Y942">
        <v>10</v>
      </c>
      <c r="Z942" t="s">
        <v>33</v>
      </c>
      <c r="AA942" t="s">
        <v>9235</v>
      </c>
      <c r="AB942" t="s">
        <v>33</v>
      </c>
      <c r="AC942" t="s">
        <v>244</v>
      </c>
      <c r="AD942" t="s">
        <v>38</v>
      </c>
      <c r="AE942">
        <v>5</v>
      </c>
      <c r="AF942">
        <v>2600</v>
      </c>
      <c r="AG942" t="s">
        <v>33</v>
      </c>
      <c r="AH942" t="s">
        <v>33</v>
      </c>
      <c r="AI942" t="s">
        <v>33</v>
      </c>
      <c r="AJ942" t="s">
        <v>33</v>
      </c>
    </row>
    <row r="943" spans="1:36" x14ac:dyDescent="0.25">
      <c r="A943">
        <v>13793</v>
      </c>
      <c r="B943" t="s">
        <v>9236</v>
      </c>
      <c r="C943" t="s">
        <v>5130</v>
      </c>
      <c r="D943" t="s">
        <v>9237</v>
      </c>
      <c r="E943" t="s">
        <v>2118</v>
      </c>
      <c r="F943" t="s">
        <v>27</v>
      </c>
      <c r="G943" t="s">
        <v>27</v>
      </c>
      <c r="H943" t="s">
        <v>33</v>
      </c>
      <c r="I943" t="s">
        <v>5138</v>
      </c>
      <c r="J943">
        <v>1</v>
      </c>
      <c r="K943">
        <v>9</v>
      </c>
      <c r="L943" s="1" t="s">
        <v>9238</v>
      </c>
      <c r="M943" t="s">
        <v>2119</v>
      </c>
      <c r="N943">
        <v>3</v>
      </c>
      <c r="O943">
        <v>22</v>
      </c>
      <c r="P943">
        <v>108</v>
      </c>
      <c r="Q943">
        <v>1</v>
      </c>
      <c r="R943" t="s">
        <v>41</v>
      </c>
      <c r="S943">
        <v>1984</v>
      </c>
      <c r="T943">
        <v>2</v>
      </c>
      <c r="U943">
        <v>9</v>
      </c>
      <c r="V943" t="s">
        <v>30</v>
      </c>
      <c r="W943" t="s">
        <v>30</v>
      </c>
      <c r="X943" t="s">
        <v>30</v>
      </c>
      <c r="Y943">
        <v>10</v>
      </c>
      <c r="Z943">
        <v>2</v>
      </c>
      <c r="AA943" t="s">
        <v>9239</v>
      </c>
      <c r="AB943" t="s">
        <v>33</v>
      </c>
      <c r="AC943" t="s">
        <v>42</v>
      </c>
      <c r="AD943" t="s">
        <v>38</v>
      </c>
      <c r="AE943">
        <v>5</v>
      </c>
      <c r="AF943">
        <v>2080</v>
      </c>
      <c r="AG943" t="s">
        <v>2230</v>
      </c>
      <c r="AH943" t="s">
        <v>33</v>
      </c>
      <c r="AI943" t="s">
        <v>33</v>
      </c>
      <c r="AJ943" t="s">
        <v>33</v>
      </c>
    </row>
    <row r="944" spans="1:36" x14ac:dyDescent="0.25">
      <c r="A944">
        <v>13794</v>
      </c>
      <c r="B944" t="s">
        <v>9240</v>
      </c>
      <c r="C944" t="s">
        <v>5130</v>
      </c>
      <c r="D944" t="s">
        <v>9241</v>
      </c>
      <c r="E944" t="s">
        <v>2121</v>
      </c>
      <c r="F944" t="s">
        <v>27</v>
      </c>
      <c r="G944" t="s">
        <v>27</v>
      </c>
      <c r="H944" t="s">
        <v>33</v>
      </c>
      <c r="I944" t="s">
        <v>5132</v>
      </c>
      <c r="J944">
        <v>1</v>
      </c>
      <c r="K944">
        <v>14</v>
      </c>
      <c r="L944" s="1" t="s">
        <v>9242</v>
      </c>
      <c r="M944" t="s">
        <v>2122</v>
      </c>
      <c r="N944">
        <v>3</v>
      </c>
      <c r="O944">
        <v>22</v>
      </c>
      <c r="P944">
        <v>108</v>
      </c>
      <c r="Q944">
        <v>1</v>
      </c>
      <c r="R944" t="s">
        <v>41</v>
      </c>
      <c r="S944">
        <v>1963</v>
      </c>
      <c r="T944">
        <v>2</v>
      </c>
      <c r="U944">
        <v>9</v>
      </c>
      <c r="V944" t="s">
        <v>30</v>
      </c>
      <c r="W944" t="s">
        <v>30</v>
      </c>
      <c r="X944" t="s">
        <v>30</v>
      </c>
      <c r="Y944">
        <v>10</v>
      </c>
      <c r="Z944">
        <v>3</v>
      </c>
      <c r="AA944" t="s">
        <v>9243</v>
      </c>
      <c r="AB944" t="s">
        <v>33</v>
      </c>
      <c r="AC944" t="s">
        <v>42</v>
      </c>
      <c r="AD944" t="s">
        <v>50</v>
      </c>
      <c r="AE944">
        <v>5</v>
      </c>
      <c r="AF944">
        <v>3380</v>
      </c>
      <c r="AG944" t="s">
        <v>33</v>
      </c>
      <c r="AH944" t="s">
        <v>33</v>
      </c>
      <c r="AI944" t="s">
        <v>33</v>
      </c>
      <c r="AJ944" t="s">
        <v>33</v>
      </c>
    </row>
    <row r="945" spans="1:36" x14ac:dyDescent="0.25">
      <c r="A945">
        <v>13795</v>
      </c>
      <c r="B945" t="s">
        <v>9244</v>
      </c>
      <c r="C945" t="s">
        <v>5130</v>
      </c>
      <c r="D945" t="s">
        <v>9245</v>
      </c>
      <c r="E945" t="s">
        <v>2123</v>
      </c>
      <c r="F945" t="s">
        <v>27</v>
      </c>
      <c r="G945" t="s">
        <v>27</v>
      </c>
      <c r="H945" t="s">
        <v>33</v>
      </c>
      <c r="I945" t="s">
        <v>5132</v>
      </c>
      <c r="J945">
        <v>1</v>
      </c>
      <c r="K945">
        <v>15</v>
      </c>
      <c r="L945" s="1" t="s">
        <v>9246</v>
      </c>
      <c r="M945" t="s">
        <v>2124</v>
      </c>
      <c r="N945">
        <v>3</v>
      </c>
      <c r="O945">
        <v>22</v>
      </c>
      <c r="P945">
        <v>108</v>
      </c>
      <c r="Q945">
        <v>1</v>
      </c>
      <c r="R945" t="s">
        <v>41</v>
      </c>
      <c r="S945">
        <v>1976</v>
      </c>
      <c r="T945">
        <v>2</v>
      </c>
      <c r="U945">
        <v>9</v>
      </c>
      <c r="V945" t="s">
        <v>30</v>
      </c>
      <c r="W945" t="s">
        <v>30</v>
      </c>
      <c r="X945" t="s">
        <v>30</v>
      </c>
      <c r="Y945">
        <v>10</v>
      </c>
      <c r="Z945">
        <v>2</v>
      </c>
      <c r="AA945" t="s">
        <v>9247</v>
      </c>
      <c r="AB945" t="s">
        <v>33</v>
      </c>
      <c r="AC945" t="s">
        <v>42</v>
      </c>
      <c r="AD945" t="s">
        <v>50</v>
      </c>
      <c r="AE945">
        <v>5</v>
      </c>
      <c r="AF945">
        <v>3380</v>
      </c>
      <c r="AG945" t="s">
        <v>2242</v>
      </c>
      <c r="AH945" t="s">
        <v>33</v>
      </c>
      <c r="AI945" t="s">
        <v>33</v>
      </c>
      <c r="AJ945" t="s">
        <v>33</v>
      </c>
    </row>
    <row r="946" spans="1:36" x14ac:dyDescent="0.25">
      <c r="A946">
        <v>13796</v>
      </c>
      <c r="B946" t="s">
        <v>9248</v>
      </c>
      <c r="C946" t="s">
        <v>5130</v>
      </c>
      <c r="D946" t="s">
        <v>9249</v>
      </c>
      <c r="E946" t="s">
        <v>2125</v>
      </c>
      <c r="F946" t="s">
        <v>27</v>
      </c>
      <c r="G946" t="s">
        <v>27</v>
      </c>
      <c r="H946" t="s">
        <v>33</v>
      </c>
      <c r="I946" t="s">
        <v>5199</v>
      </c>
      <c r="J946">
        <v>1</v>
      </c>
      <c r="K946">
        <v>17</v>
      </c>
      <c r="L946" s="1" t="s">
        <v>9250</v>
      </c>
      <c r="M946" t="s">
        <v>2126</v>
      </c>
      <c r="N946">
        <v>3</v>
      </c>
      <c r="O946">
        <v>22</v>
      </c>
      <c r="P946">
        <v>108</v>
      </c>
      <c r="Q946">
        <v>1</v>
      </c>
      <c r="R946" t="s">
        <v>41</v>
      </c>
      <c r="S946">
        <v>1985</v>
      </c>
      <c r="T946">
        <v>2</v>
      </c>
      <c r="U946">
        <v>9</v>
      </c>
      <c r="V946" t="s">
        <v>30</v>
      </c>
      <c r="W946" t="s">
        <v>30</v>
      </c>
      <c r="X946" t="s">
        <v>30</v>
      </c>
      <c r="Y946">
        <v>10</v>
      </c>
      <c r="Z946">
        <v>1</v>
      </c>
      <c r="AA946" t="s">
        <v>9251</v>
      </c>
      <c r="AB946" t="s">
        <v>33</v>
      </c>
      <c r="AC946" t="s">
        <v>42</v>
      </c>
      <c r="AD946" t="s">
        <v>50</v>
      </c>
      <c r="AE946">
        <v>5</v>
      </c>
      <c r="AF946">
        <v>3380</v>
      </c>
      <c r="AG946" t="s">
        <v>1845</v>
      </c>
      <c r="AH946" t="s">
        <v>33</v>
      </c>
      <c r="AI946" t="s">
        <v>33</v>
      </c>
      <c r="AJ946" t="s">
        <v>33</v>
      </c>
    </row>
    <row r="947" spans="1:36" x14ac:dyDescent="0.25">
      <c r="A947">
        <v>13797</v>
      </c>
      <c r="B947" t="s">
        <v>9252</v>
      </c>
      <c r="C947" t="s">
        <v>5130</v>
      </c>
      <c r="D947" t="s">
        <v>9253</v>
      </c>
      <c r="E947" t="s">
        <v>2128</v>
      </c>
      <c r="F947" t="s">
        <v>27</v>
      </c>
      <c r="G947" t="s">
        <v>27</v>
      </c>
      <c r="H947" t="s">
        <v>33</v>
      </c>
      <c r="I947" t="s">
        <v>5132</v>
      </c>
      <c r="J947">
        <v>1</v>
      </c>
      <c r="K947">
        <v>16</v>
      </c>
      <c r="L947" s="1" t="s">
        <v>9254</v>
      </c>
      <c r="M947" t="s">
        <v>2129</v>
      </c>
      <c r="N947">
        <v>3</v>
      </c>
      <c r="O947">
        <v>22</v>
      </c>
      <c r="P947">
        <v>108</v>
      </c>
      <c r="Q947">
        <v>1</v>
      </c>
      <c r="R947" t="s">
        <v>41</v>
      </c>
      <c r="S947">
        <v>1983</v>
      </c>
      <c r="T947">
        <v>2</v>
      </c>
      <c r="U947">
        <v>9</v>
      </c>
      <c r="V947" t="s">
        <v>30</v>
      </c>
      <c r="W947" t="s">
        <v>30</v>
      </c>
      <c r="X947" t="s">
        <v>30</v>
      </c>
      <c r="Y947">
        <v>10</v>
      </c>
      <c r="Z947">
        <v>1</v>
      </c>
      <c r="AA947" t="s">
        <v>9255</v>
      </c>
      <c r="AB947" t="s">
        <v>33</v>
      </c>
      <c r="AC947" t="s">
        <v>42</v>
      </c>
      <c r="AD947" t="s">
        <v>50</v>
      </c>
      <c r="AE947">
        <v>5</v>
      </c>
      <c r="AF947">
        <v>3640</v>
      </c>
      <c r="AG947" t="s">
        <v>9256</v>
      </c>
      <c r="AH947" t="s">
        <v>33</v>
      </c>
      <c r="AI947" t="s">
        <v>33</v>
      </c>
      <c r="AJ947" t="s">
        <v>33</v>
      </c>
    </row>
    <row r="948" spans="1:36" x14ac:dyDescent="0.25">
      <c r="A948">
        <v>13798</v>
      </c>
      <c r="B948" t="s">
        <v>9257</v>
      </c>
      <c r="C948" t="s">
        <v>5130</v>
      </c>
      <c r="D948" t="s">
        <v>9258</v>
      </c>
      <c r="E948" t="s">
        <v>2130</v>
      </c>
      <c r="F948" t="s">
        <v>27</v>
      </c>
      <c r="G948" t="s">
        <v>27</v>
      </c>
      <c r="H948" t="s">
        <v>33</v>
      </c>
      <c r="I948" t="s">
        <v>5199</v>
      </c>
      <c r="J948">
        <v>1</v>
      </c>
      <c r="K948">
        <v>17</v>
      </c>
      <c r="L948" s="1" t="s">
        <v>9259</v>
      </c>
      <c r="M948" t="s">
        <v>2131</v>
      </c>
      <c r="N948">
        <v>3</v>
      </c>
      <c r="O948">
        <v>22</v>
      </c>
      <c r="P948">
        <v>108</v>
      </c>
      <c r="Q948">
        <v>1</v>
      </c>
      <c r="R948" t="s">
        <v>41</v>
      </c>
      <c r="S948">
        <v>1988</v>
      </c>
      <c r="T948">
        <v>2</v>
      </c>
      <c r="U948">
        <v>9</v>
      </c>
      <c r="V948" t="s">
        <v>30</v>
      </c>
      <c r="W948" t="s">
        <v>30</v>
      </c>
      <c r="X948" t="s">
        <v>30</v>
      </c>
      <c r="Y948">
        <v>10</v>
      </c>
      <c r="Z948">
        <v>1</v>
      </c>
      <c r="AA948" t="s">
        <v>9260</v>
      </c>
      <c r="AB948" t="s">
        <v>33</v>
      </c>
      <c r="AC948" t="s">
        <v>42</v>
      </c>
      <c r="AD948" t="s">
        <v>50</v>
      </c>
      <c r="AE948">
        <v>5</v>
      </c>
      <c r="AF948">
        <v>3380</v>
      </c>
      <c r="AG948" t="s">
        <v>9261</v>
      </c>
      <c r="AH948" t="s">
        <v>33</v>
      </c>
      <c r="AI948" t="s">
        <v>33</v>
      </c>
      <c r="AJ948" t="s">
        <v>33</v>
      </c>
    </row>
    <row r="949" spans="1:36" x14ac:dyDescent="0.25">
      <c r="A949">
        <v>13799</v>
      </c>
      <c r="B949" t="s">
        <v>9262</v>
      </c>
      <c r="C949" t="s">
        <v>5130</v>
      </c>
      <c r="D949" t="s">
        <v>9263</v>
      </c>
      <c r="E949" t="s">
        <v>2132</v>
      </c>
      <c r="F949" t="s">
        <v>27</v>
      </c>
      <c r="G949" t="s">
        <v>27</v>
      </c>
      <c r="H949" t="s">
        <v>33</v>
      </c>
      <c r="I949" t="s">
        <v>5138</v>
      </c>
      <c r="J949">
        <v>1</v>
      </c>
      <c r="K949">
        <v>18</v>
      </c>
      <c r="L949" s="1" t="s">
        <v>9264</v>
      </c>
      <c r="M949" t="s">
        <v>2133</v>
      </c>
      <c r="N949">
        <v>3</v>
      </c>
      <c r="O949">
        <v>22</v>
      </c>
      <c r="P949">
        <v>108</v>
      </c>
      <c r="Q949">
        <v>1</v>
      </c>
      <c r="R949" t="s">
        <v>41</v>
      </c>
      <c r="S949">
        <v>1973</v>
      </c>
      <c r="T949">
        <v>2</v>
      </c>
      <c r="U949">
        <v>9</v>
      </c>
      <c r="V949" t="s">
        <v>30</v>
      </c>
      <c r="W949" t="s">
        <v>30</v>
      </c>
      <c r="X949" t="s">
        <v>30</v>
      </c>
      <c r="Y949">
        <v>10</v>
      </c>
      <c r="Z949">
        <v>3</v>
      </c>
      <c r="AA949" t="s">
        <v>2288</v>
      </c>
      <c r="AB949" t="s">
        <v>33</v>
      </c>
      <c r="AC949" t="s">
        <v>42</v>
      </c>
      <c r="AD949" t="s">
        <v>38</v>
      </c>
      <c r="AE949">
        <v>5</v>
      </c>
      <c r="AF949">
        <v>3120</v>
      </c>
      <c r="AG949" t="s">
        <v>33</v>
      </c>
      <c r="AH949" t="s">
        <v>33</v>
      </c>
      <c r="AI949">
        <v>116</v>
      </c>
      <c r="AJ949" t="s">
        <v>33</v>
      </c>
    </row>
    <row r="950" spans="1:36" x14ac:dyDescent="0.25">
      <c r="A950">
        <v>13800</v>
      </c>
      <c r="B950" t="s">
        <v>9265</v>
      </c>
      <c r="C950" t="s">
        <v>5130</v>
      </c>
      <c r="D950" t="s">
        <v>9266</v>
      </c>
      <c r="E950" t="s">
        <v>2134</v>
      </c>
      <c r="F950" t="s">
        <v>27</v>
      </c>
      <c r="G950" t="s">
        <v>27</v>
      </c>
      <c r="H950" t="s">
        <v>33</v>
      </c>
      <c r="I950" t="s">
        <v>5132</v>
      </c>
      <c r="J950">
        <v>1</v>
      </c>
      <c r="K950">
        <v>19</v>
      </c>
      <c r="L950" s="1" t="s">
        <v>9267</v>
      </c>
      <c r="M950" t="s">
        <v>2135</v>
      </c>
      <c r="N950">
        <v>3</v>
      </c>
      <c r="O950">
        <v>22</v>
      </c>
      <c r="P950">
        <v>108</v>
      </c>
      <c r="Q950">
        <v>1</v>
      </c>
      <c r="R950" t="s">
        <v>41</v>
      </c>
      <c r="S950">
        <v>1979</v>
      </c>
      <c r="T950">
        <v>2</v>
      </c>
      <c r="U950">
        <v>9</v>
      </c>
      <c r="V950" t="s">
        <v>30</v>
      </c>
      <c r="W950" t="s">
        <v>30</v>
      </c>
      <c r="X950" t="s">
        <v>30</v>
      </c>
      <c r="Y950">
        <v>10</v>
      </c>
      <c r="Z950">
        <v>1</v>
      </c>
      <c r="AA950" t="s">
        <v>2292</v>
      </c>
      <c r="AB950" t="s">
        <v>33</v>
      </c>
      <c r="AC950" t="s">
        <v>42</v>
      </c>
      <c r="AD950" t="s">
        <v>38</v>
      </c>
      <c r="AE950">
        <v>5</v>
      </c>
      <c r="AF950">
        <v>3120</v>
      </c>
      <c r="AG950" t="s">
        <v>9268</v>
      </c>
      <c r="AH950" t="s">
        <v>33</v>
      </c>
      <c r="AI950" t="s">
        <v>33</v>
      </c>
      <c r="AJ950" t="s">
        <v>33</v>
      </c>
    </row>
    <row r="951" spans="1:36" x14ac:dyDescent="0.25">
      <c r="A951">
        <v>13801</v>
      </c>
      <c r="B951" t="s">
        <v>9269</v>
      </c>
      <c r="C951" t="s">
        <v>5130</v>
      </c>
      <c r="D951" t="s">
        <v>9270</v>
      </c>
      <c r="E951" t="s">
        <v>2136</v>
      </c>
      <c r="F951" t="s">
        <v>27</v>
      </c>
      <c r="G951" t="s">
        <v>27</v>
      </c>
      <c r="H951" t="s">
        <v>33</v>
      </c>
      <c r="I951" t="s">
        <v>5132</v>
      </c>
      <c r="J951">
        <v>1</v>
      </c>
      <c r="K951">
        <v>19</v>
      </c>
      <c r="L951" s="1" t="s">
        <v>9271</v>
      </c>
      <c r="M951" t="s">
        <v>2137</v>
      </c>
      <c r="N951">
        <v>3</v>
      </c>
      <c r="O951">
        <v>22</v>
      </c>
      <c r="P951">
        <v>108</v>
      </c>
      <c r="Q951">
        <v>1</v>
      </c>
      <c r="R951" t="s">
        <v>222</v>
      </c>
      <c r="S951">
        <v>1991</v>
      </c>
      <c r="T951">
        <v>1</v>
      </c>
      <c r="U951">
        <v>9</v>
      </c>
      <c r="V951" t="s">
        <v>30</v>
      </c>
      <c r="W951" t="s">
        <v>30</v>
      </c>
      <c r="X951" t="s">
        <v>30</v>
      </c>
      <c r="Y951">
        <v>10</v>
      </c>
      <c r="Z951">
        <v>1</v>
      </c>
      <c r="AA951" t="s">
        <v>9272</v>
      </c>
      <c r="AB951" t="s">
        <v>33</v>
      </c>
      <c r="AC951" t="s">
        <v>244</v>
      </c>
      <c r="AD951" t="s">
        <v>43</v>
      </c>
      <c r="AE951">
        <v>5</v>
      </c>
      <c r="AF951">
        <v>3120</v>
      </c>
      <c r="AG951" t="s">
        <v>9273</v>
      </c>
      <c r="AH951" t="s">
        <v>27</v>
      </c>
      <c r="AI951" t="s">
        <v>33</v>
      </c>
      <c r="AJ951" t="s">
        <v>33</v>
      </c>
    </row>
    <row r="952" spans="1:36" x14ac:dyDescent="0.25">
      <c r="A952">
        <v>13802</v>
      </c>
      <c r="B952" t="s">
        <v>9274</v>
      </c>
      <c r="C952" t="s">
        <v>5130</v>
      </c>
      <c r="D952" t="s">
        <v>9275</v>
      </c>
      <c r="E952" t="s">
        <v>2138</v>
      </c>
      <c r="F952" t="s">
        <v>27</v>
      </c>
      <c r="G952" t="s">
        <v>27</v>
      </c>
      <c r="H952" t="s">
        <v>33</v>
      </c>
      <c r="I952" t="s">
        <v>5199</v>
      </c>
      <c r="J952">
        <v>1</v>
      </c>
      <c r="K952">
        <v>20</v>
      </c>
      <c r="L952" s="1" t="s">
        <v>9276</v>
      </c>
      <c r="M952" t="s">
        <v>2139</v>
      </c>
      <c r="N952">
        <v>3</v>
      </c>
      <c r="O952">
        <v>22</v>
      </c>
      <c r="P952">
        <v>108</v>
      </c>
      <c r="Q952">
        <v>1</v>
      </c>
      <c r="R952" t="s">
        <v>41</v>
      </c>
      <c r="S952">
        <v>1985</v>
      </c>
      <c r="T952">
        <v>2</v>
      </c>
      <c r="U952">
        <v>9</v>
      </c>
      <c r="V952" t="s">
        <v>30</v>
      </c>
      <c r="W952" t="s">
        <v>30</v>
      </c>
      <c r="X952" t="s">
        <v>30</v>
      </c>
      <c r="Y952">
        <v>10</v>
      </c>
      <c r="Z952">
        <v>2</v>
      </c>
      <c r="AA952" t="s">
        <v>2296</v>
      </c>
      <c r="AB952" t="s">
        <v>33</v>
      </c>
      <c r="AC952" t="s">
        <v>42</v>
      </c>
      <c r="AD952" t="s">
        <v>43</v>
      </c>
      <c r="AE952">
        <v>5</v>
      </c>
      <c r="AF952">
        <v>3640</v>
      </c>
      <c r="AG952" t="s">
        <v>9277</v>
      </c>
      <c r="AH952" t="s">
        <v>33</v>
      </c>
      <c r="AI952" t="s">
        <v>33</v>
      </c>
      <c r="AJ952" t="s">
        <v>33</v>
      </c>
    </row>
    <row r="953" spans="1:36" x14ac:dyDescent="0.25">
      <c r="A953">
        <v>13803</v>
      </c>
      <c r="B953" t="s">
        <v>9278</v>
      </c>
      <c r="C953" t="s">
        <v>5130</v>
      </c>
      <c r="D953" t="s">
        <v>9279</v>
      </c>
      <c r="E953" t="s">
        <v>2140</v>
      </c>
      <c r="F953" t="s">
        <v>27</v>
      </c>
      <c r="G953" t="s">
        <v>27</v>
      </c>
      <c r="H953" s="2" t="s">
        <v>33</v>
      </c>
      <c r="I953" t="s">
        <v>5199</v>
      </c>
      <c r="J953">
        <v>1</v>
      </c>
      <c r="K953">
        <v>20</v>
      </c>
      <c r="L953" s="1" t="s">
        <v>12167</v>
      </c>
      <c r="M953" t="s">
        <v>2141</v>
      </c>
      <c r="N953">
        <v>3</v>
      </c>
      <c r="O953">
        <v>22</v>
      </c>
      <c r="P953">
        <v>108</v>
      </c>
      <c r="Q953">
        <v>1</v>
      </c>
      <c r="R953" t="s">
        <v>41</v>
      </c>
      <c r="S953">
        <v>1985</v>
      </c>
      <c r="T953">
        <v>2</v>
      </c>
      <c r="U953">
        <v>9</v>
      </c>
      <c r="V953" t="s">
        <v>30</v>
      </c>
      <c r="W953" t="s">
        <v>30</v>
      </c>
      <c r="X953" t="s">
        <v>30</v>
      </c>
      <c r="Y953">
        <v>10</v>
      </c>
      <c r="Z953">
        <v>2</v>
      </c>
      <c r="AA953" t="s">
        <v>2299</v>
      </c>
      <c r="AB953" t="s">
        <v>33</v>
      </c>
      <c r="AC953" t="s">
        <v>42</v>
      </c>
      <c r="AD953" t="s">
        <v>43</v>
      </c>
      <c r="AE953">
        <v>5</v>
      </c>
      <c r="AF953">
        <v>3640</v>
      </c>
      <c r="AG953" t="s">
        <v>9280</v>
      </c>
      <c r="AH953" t="s">
        <v>33</v>
      </c>
      <c r="AI953" t="s">
        <v>33</v>
      </c>
      <c r="AJ953" t="s">
        <v>33</v>
      </c>
    </row>
    <row r="954" spans="1:36" x14ac:dyDescent="0.25">
      <c r="A954">
        <v>13804</v>
      </c>
      <c r="B954" t="s">
        <v>9281</v>
      </c>
      <c r="C954" t="s">
        <v>5130</v>
      </c>
      <c r="D954" t="s">
        <v>9282</v>
      </c>
      <c r="E954" t="s">
        <v>2142</v>
      </c>
      <c r="F954" t="s">
        <v>27</v>
      </c>
      <c r="G954" t="s">
        <v>27</v>
      </c>
      <c r="H954" t="s">
        <v>33</v>
      </c>
      <c r="I954" t="s">
        <v>5132</v>
      </c>
      <c r="J954">
        <v>1</v>
      </c>
      <c r="K954">
        <v>16</v>
      </c>
      <c r="L954" s="1" t="s">
        <v>9283</v>
      </c>
      <c r="M954" t="s">
        <v>2143</v>
      </c>
      <c r="N954">
        <v>3</v>
      </c>
      <c r="O954">
        <v>22</v>
      </c>
      <c r="P954">
        <v>108</v>
      </c>
      <c r="Q954">
        <v>1</v>
      </c>
      <c r="R954" t="s">
        <v>41</v>
      </c>
      <c r="S954">
        <v>1987</v>
      </c>
      <c r="T954">
        <v>2</v>
      </c>
      <c r="U954">
        <v>9</v>
      </c>
      <c r="V954" t="s">
        <v>30</v>
      </c>
      <c r="W954" t="s">
        <v>30</v>
      </c>
      <c r="X954" t="s">
        <v>30</v>
      </c>
      <c r="Y954">
        <v>10</v>
      </c>
      <c r="Z954">
        <v>1</v>
      </c>
      <c r="AA954" t="s">
        <v>9284</v>
      </c>
      <c r="AB954" t="s">
        <v>33</v>
      </c>
      <c r="AC954" t="s">
        <v>42</v>
      </c>
      <c r="AD954" t="s">
        <v>43</v>
      </c>
      <c r="AE954">
        <v>5</v>
      </c>
      <c r="AF954">
        <v>3640</v>
      </c>
      <c r="AG954" t="s">
        <v>33</v>
      </c>
      <c r="AH954" t="s">
        <v>33</v>
      </c>
      <c r="AI954" t="s">
        <v>33</v>
      </c>
      <c r="AJ954" t="s">
        <v>33</v>
      </c>
    </row>
    <row r="955" spans="1:36" x14ac:dyDescent="0.25">
      <c r="A955">
        <v>13805</v>
      </c>
      <c r="B955" t="s">
        <v>9285</v>
      </c>
      <c r="C955" t="s">
        <v>5130</v>
      </c>
      <c r="D955" t="s">
        <v>9286</v>
      </c>
      <c r="E955" t="s">
        <v>2144</v>
      </c>
      <c r="F955" t="s">
        <v>27</v>
      </c>
      <c r="G955" t="s">
        <v>27</v>
      </c>
      <c r="H955" t="s">
        <v>33</v>
      </c>
      <c r="I955" t="s">
        <v>5199</v>
      </c>
      <c r="J955">
        <v>1</v>
      </c>
      <c r="K955">
        <v>17</v>
      </c>
      <c r="L955" s="1" t="s">
        <v>9287</v>
      </c>
      <c r="M955" t="s">
        <v>2145</v>
      </c>
      <c r="N955">
        <v>3</v>
      </c>
      <c r="O955">
        <v>22</v>
      </c>
      <c r="P955">
        <v>108</v>
      </c>
      <c r="Q955">
        <v>1</v>
      </c>
      <c r="R955" t="s">
        <v>41</v>
      </c>
      <c r="S955">
        <v>1989</v>
      </c>
      <c r="T955">
        <v>2</v>
      </c>
      <c r="U955">
        <v>9</v>
      </c>
      <c r="V955" t="s">
        <v>30</v>
      </c>
      <c r="W955" t="s">
        <v>30</v>
      </c>
      <c r="X955" t="s">
        <v>30</v>
      </c>
      <c r="Y955">
        <v>10</v>
      </c>
      <c r="Z955">
        <v>1</v>
      </c>
      <c r="AA955" t="s">
        <v>9288</v>
      </c>
      <c r="AB955" t="s">
        <v>33</v>
      </c>
      <c r="AC955" t="s">
        <v>42</v>
      </c>
      <c r="AD955" t="s">
        <v>50</v>
      </c>
      <c r="AE955">
        <v>5</v>
      </c>
      <c r="AF955">
        <v>3640</v>
      </c>
      <c r="AG955" t="s">
        <v>9289</v>
      </c>
      <c r="AH955" t="s">
        <v>33</v>
      </c>
      <c r="AI955" t="s">
        <v>33</v>
      </c>
      <c r="AJ955" t="s">
        <v>33</v>
      </c>
    </row>
    <row r="956" spans="1:36" x14ac:dyDescent="0.25">
      <c r="A956">
        <v>13806</v>
      </c>
      <c r="B956" t="s">
        <v>9290</v>
      </c>
      <c r="C956" t="s">
        <v>5130</v>
      </c>
      <c r="D956" t="s">
        <v>9291</v>
      </c>
      <c r="E956" t="s">
        <v>2146</v>
      </c>
      <c r="F956" t="s">
        <v>27</v>
      </c>
      <c r="G956" t="s">
        <v>27</v>
      </c>
      <c r="H956" t="s">
        <v>33</v>
      </c>
      <c r="I956" t="s">
        <v>5132</v>
      </c>
      <c r="J956">
        <v>1</v>
      </c>
      <c r="K956">
        <v>19</v>
      </c>
      <c r="L956" s="1" t="s">
        <v>9292</v>
      </c>
      <c r="M956" t="s">
        <v>2147</v>
      </c>
      <c r="N956">
        <v>3</v>
      </c>
      <c r="O956">
        <v>22</v>
      </c>
      <c r="P956">
        <v>108</v>
      </c>
      <c r="Q956">
        <v>1</v>
      </c>
      <c r="R956" t="s">
        <v>36</v>
      </c>
      <c r="S956">
        <v>1983</v>
      </c>
      <c r="T956">
        <v>2</v>
      </c>
      <c r="U956">
        <v>9</v>
      </c>
      <c r="V956" t="s">
        <v>30</v>
      </c>
      <c r="W956" t="s">
        <v>30</v>
      </c>
      <c r="X956" t="s">
        <v>30</v>
      </c>
      <c r="Y956">
        <v>10</v>
      </c>
      <c r="Z956">
        <v>1</v>
      </c>
      <c r="AA956" t="s">
        <v>9293</v>
      </c>
      <c r="AB956" t="s">
        <v>33</v>
      </c>
      <c r="AC956" t="s">
        <v>37</v>
      </c>
      <c r="AD956" t="s">
        <v>43</v>
      </c>
      <c r="AE956">
        <v>5</v>
      </c>
      <c r="AF956">
        <v>3120</v>
      </c>
      <c r="AG956" t="s">
        <v>9294</v>
      </c>
      <c r="AH956" t="s">
        <v>33</v>
      </c>
      <c r="AI956" t="s">
        <v>33</v>
      </c>
      <c r="AJ956" t="s">
        <v>33</v>
      </c>
    </row>
    <row r="957" spans="1:36" x14ac:dyDescent="0.25">
      <c r="A957">
        <v>13807</v>
      </c>
      <c r="B957" t="s">
        <v>9295</v>
      </c>
      <c r="C957" t="s">
        <v>5262</v>
      </c>
      <c r="D957" t="s">
        <v>9296</v>
      </c>
      <c r="E957" t="s">
        <v>2148</v>
      </c>
      <c r="F957" t="s">
        <v>27</v>
      </c>
      <c r="G957" t="s">
        <v>27</v>
      </c>
      <c r="H957" s="2" t="s">
        <v>33</v>
      </c>
      <c r="I957" t="s">
        <v>5132</v>
      </c>
      <c r="J957">
        <v>1</v>
      </c>
      <c r="K957">
        <v>19</v>
      </c>
      <c r="L957" s="1" t="s">
        <v>9297</v>
      </c>
      <c r="M957" t="s">
        <v>2149</v>
      </c>
      <c r="N957">
        <v>3</v>
      </c>
      <c r="O957">
        <v>22</v>
      </c>
      <c r="P957">
        <v>101</v>
      </c>
      <c r="Q957">
        <v>1</v>
      </c>
      <c r="R957" t="s">
        <v>36</v>
      </c>
      <c r="S957">
        <v>1983</v>
      </c>
      <c r="T957">
        <v>1</v>
      </c>
      <c r="U957">
        <v>3</v>
      </c>
      <c r="V957" t="s">
        <v>30</v>
      </c>
      <c r="W957" t="s">
        <v>30</v>
      </c>
      <c r="X957" t="s">
        <v>30</v>
      </c>
      <c r="Y957">
        <v>10</v>
      </c>
      <c r="Z957">
        <v>1</v>
      </c>
      <c r="AA957" t="s">
        <v>9298</v>
      </c>
      <c r="AB957" t="s">
        <v>33</v>
      </c>
      <c r="AC957" t="s">
        <v>37</v>
      </c>
      <c r="AD957" t="s">
        <v>43</v>
      </c>
      <c r="AE957">
        <v>5</v>
      </c>
      <c r="AF957">
        <v>3120</v>
      </c>
      <c r="AG957" t="s">
        <v>9299</v>
      </c>
      <c r="AH957" t="s">
        <v>33</v>
      </c>
      <c r="AI957" t="s">
        <v>33</v>
      </c>
      <c r="AJ957" t="s">
        <v>33</v>
      </c>
    </row>
    <row r="958" spans="1:36" x14ac:dyDescent="0.25">
      <c r="A958">
        <v>13808</v>
      </c>
      <c r="B958" t="s">
        <v>9300</v>
      </c>
      <c r="C958" t="s">
        <v>5262</v>
      </c>
      <c r="D958" t="s">
        <v>9301</v>
      </c>
      <c r="E958" t="s">
        <v>2151</v>
      </c>
      <c r="F958" t="s">
        <v>27</v>
      </c>
      <c r="G958" t="s">
        <v>27</v>
      </c>
      <c r="H958" t="s">
        <v>33</v>
      </c>
      <c r="I958" t="s">
        <v>5132</v>
      </c>
      <c r="J958">
        <v>1</v>
      </c>
      <c r="K958">
        <v>19</v>
      </c>
      <c r="L958" s="1" t="s">
        <v>9302</v>
      </c>
      <c r="M958" t="s">
        <v>2152</v>
      </c>
      <c r="N958">
        <v>3</v>
      </c>
      <c r="O958">
        <v>22</v>
      </c>
      <c r="P958">
        <v>101</v>
      </c>
      <c r="Q958">
        <v>1</v>
      </c>
      <c r="R958" t="s">
        <v>29</v>
      </c>
      <c r="S958">
        <v>1983</v>
      </c>
      <c r="T958">
        <v>1</v>
      </c>
      <c r="U958">
        <v>3</v>
      </c>
      <c r="V958" t="s">
        <v>30</v>
      </c>
      <c r="W958" t="s">
        <v>30</v>
      </c>
      <c r="X958" t="s">
        <v>30</v>
      </c>
      <c r="Y958">
        <v>10</v>
      </c>
      <c r="Z958">
        <v>1</v>
      </c>
      <c r="AA958" t="s">
        <v>9303</v>
      </c>
      <c r="AB958" t="s">
        <v>33</v>
      </c>
      <c r="AC958" t="s">
        <v>31</v>
      </c>
      <c r="AD958" t="s">
        <v>43</v>
      </c>
      <c r="AE958">
        <v>5</v>
      </c>
      <c r="AF958">
        <v>3120</v>
      </c>
      <c r="AG958" t="s">
        <v>9304</v>
      </c>
      <c r="AH958" t="s">
        <v>33</v>
      </c>
      <c r="AI958" t="s">
        <v>33</v>
      </c>
      <c r="AJ958" t="s">
        <v>33</v>
      </c>
    </row>
    <row r="959" spans="1:36" x14ac:dyDescent="0.25">
      <c r="A959">
        <v>13809</v>
      </c>
      <c r="B959" t="s">
        <v>9305</v>
      </c>
      <c r="C959" t="s">
        <v>5130</v>
      </c>
      <c r="D959" t="s">
        <v>9306</v>
      </c>
      <c r="E959" t="s">
        <v>2153</v>
      </c>
      <c r="F959" t="s">
        <v>27</v>
      </c>
      <c r="G959" t="s">
        <v>27</v>
      </c>
      <c r="H959" t="s">
        <v>33</v>
      </c>
      <c r="I959" t="s">
        <v>5199</v>
      </c>
      <c r="J959">
        <v>1</v>
      </c>
      <c r="K959">
        <v>20</v>
      </c>
      <c r="L959" s="1" t="s">
        <v>9307</v>
      </c>
      <c r="M959" t="s">
        <v>2154</v>
      </c>
      <c r="N959">
        <v>3</v>
      </c>
      <c r="O959">
        <v>22</v>
      </c>
      <c r="P959">
        <v>108</v>
      </c>
      <c r="Q959">
        <v>1</v>
      </c>
      <c r="R959" t="s">
        <v>29</v>
      </c>
      <c r="S959">
        <v>1987</v>
      </c>
      <c r="T959">
        <v>2</v>
      </c>
      <c r="U959">
        <v>9</v>
      </c>
      <c r="V959" t="s">
        <v>30</v>
      </c>
      <c r="W959" t="s">
        <v>30</v>
      </c>
      <c r="X959" t="s">
        <v>30</v>
      </c>
      <c r="Y959">
        <v>10</v>
      </c>
      <c r="Z959">
        <v>2</v>
      </c>
      <c r="AA959" t="s">
        <v>2313</v>
      </c>
      <c r="AB959" t="s">
        <v>33</v>
      </c>
      <c r="AC959" t="s">
        <v>31</v>
      </c>
      <c r="AD959" t="s">
        <v>43</v>
      </c>
      <c r="AE959">
        <v>5</v>
      </c>
      <c r="AF959">
        <v>3640</v>
      </c>
      <c r="AG959" t="s">
        <v>9308</v>
      </c>
      <c r="AH959" t="s">
        <v>33</v>
      </c>
      <c r="AI959" t="s">
        <v>33</v>
      </c>
      <c r="AJ959" t="s">
        <v>33</v>
      </c>
    </row>
    <row r="960" spans="1:36" x14ac:dyDescent="0.25">
      <c r="A960">
        <v>13810</v>
      </c>
      <c r="B960" t="s">
        <v>9309</v>
      </c>
      <c r="C960" t="s">
        <v>5130</v>
      </c>
      <c r="D960" t="s">
        <v>9310</v>
      </c>
      <c r="E960" t="s">
        <v>2157</v>
      </c>
      <c r="F960" t="s">
        <v>27</v>
      </c>
      <c r="G960" t="s">
        <v>27</v>
      </c>
      <c r="H960" t="s">
        <v>33</v>
      </c>
      <c r="I960" t="s">
        <v>5132</v>
      </c>
      <c r="J960">
        <v>1</v>
      </c>
      <c r="K960">
        <v>19</v>
      </c>
      <c r="L960" s="1" t="s">
        <v>9311</v>
      </c>
      <c r="M960" t="s">
        <v>2158</v>
      </c>
      <c r="N960">
        <v>3</v>
      </c>
      <c r="O960">
        <v>22</v>
      </c>
      <c r="P960">
        <v>108</v>
      </c>
      <c r="Q960">
        <v>1</v>
      </c>
      <c r="R960" t="s">
        <v>29</v>
      </c>
      <c r="S960">
        <v>1983</v>
      </c>
      <c r="T960">
        <v>2</v>
      </c>
      <c r="U960">
        <v>9</v>
      </c>
      <c r="V960" t="s">
        <v>30</v>
      </c>
      <c r="W960" t="s">
        <v>30</v>
      </c>
      <c r="X960" t="s">
        <v>30</v>
      </c>
      <c r="Y960">
        <v>10</v>
      </c>
      <c r="Z960">
        <v>1</v>
      </c>
      <c r="AA960" t="s">
        <v>9312</v>
      </c>
      <c r="AB960" t="s">
        <v>33</v>
      </c>
      <c r="AC960" t="s">
        <v>31</v>
      </c>
      <c r="AD960" t="s">
        <v>43</v>
      </c>
      <c r="AE960">
        <v>5</v>
      </c>
      <c r="AF960">
        <v>3120</v>
      </c>
      <c r="AG960" t="s">
        <v>9313</v>
      </c>
      <c r="AH960" t="s">
        <v>33</v>
      </c>
      <c r="AI960" t="s">
        <v>33</v>
      </c>
      <c r="AJ960" t="s">
        <v>33</v>
      </c>
    </row>
    <row r="961" spans="1:36" x14ac:dyDescent="0.25">
      <c r="A961">
        <v>13811</v>
      </c>
      <c r="B961" t="s">
        <v>9314</v>
      </c>
      <c r="C961" t="s">
        <v>5130</v>
      </c>
      <c r="D961" t="s">
        <v>9315</v>
      </c>
      <c r="E961" t="s">
        <v>2159</v>
      </c>
      <c r="F961" t="s">
        <v>27</v>
      </c>
      <c r="G961" t="s">
        <v>27</v>
      </c>
      <c r="H961" t="s">
        <v>33</v>
      </c>
      <c r="I961" t="s">
        <v>5132</v>
      </c>
      <c r="J961">
        <v>1</v>
      </c>
      <c r="K961">
        <v>19</v>
      </c>
      <c r="L961" s="1" t="s">
        <v>9316</v>
      </c>
      <c r="M961" t="s">
        <v>2160</v>
      </c>
      <c r="N961">
        <v>3</v>
      </c>
      <c r="O961">
        <v>22</v>
      </c>
      <c r="P961">
        <v>108</v>
      </c>
      <c r="Q961">
        <v>1</v>
      </c>
      <c r="R961" t="s">
        <v>36</v>
      </c>
      <c r="S961">
        <v>1990</v>
      </c>
      <c r="T961">
        <v>1</v>
      </c>
      <c r="U961">
        <v>9</v>
      </c>
      <c r="V961" t="s">
        <v>30</v>
      </c>
      <c r="W961" t="s">
        <v>30</v>
      </c>
      <c r="X961" t="s">
        <v>30</v>
      </c>
      <c r="Y961">
        <v>10</v>
      </c>
      <c r="Z961">
        <v>1</v>
      </c>
      <c r="AA961" t="s">
        <v>2317</v>
      </c>
      <c r="AB961" t="s">
        <v>33</v>
      </c>
      <c r="AC961" t="s">
        <v>37</v>
      </c>
      <c r="AD961" t="s">
        <v>43</v>
      </c>
      <c r="AE961">
        <v>5</v>
      </c>
      <c r="AF961">
        <v>3120</v>
      </c>
      <c r="AG961" t="s">
        <v>9317</v>
      </c>
      <c r="AH961" t="s">
        <v>27</v>
      </c>
      <c r="AI961" t="s">
        <v>33</v>
      </c>
      <c r="AJ961" t="s">
        <v>33</v>
      </c>
    </row>
    <row r="962" spans="1:36" x14ac:dyDescent="0.25">
      <c r="A962">
        <v>13812</v>
      </c>
      <c r="B962" t="s">
        <v>9318</v>
      </c>
      <c r="C962" t="s">
        <v>5130</v>
      </c>
      <c r="D962" t="s">
        <v>9319</v>
      </c>
      <c r="E962" t="s">
        <v>2161</v>
      </c>
      <c r="F962" t="s">
        <v>27</v>
      </c>
      <c r="G962" t="s">
        <v>27</v>
      </c>
      <c r="H962" t="s">
        <v>33</v>
      </c>
      <c r="I962" t="s">
        <v>5132</v>
      </c>
      <c r="J962">
        <v>1</v>
      </c>
      <c r="K962">
        <v>16</v>
      </c>
      <c r="L962" s="1" t="s">
        <v>9320</v>
      </c>
      <c r="M962" t="s">
        <v>2162</v>
      </c>
      <c r="N962">
        <v>3</v>
      </c>
      <c r="O962">
        <v>22</v>
      </c>
      <c r="P962">
        <v>108</v>
      </c>
      <c r="Q962">
        <v>1</v>
      </c>
      <c r="R962" t="s">
        <v>249</v>
      </c>
      <c r="S962">
        <v>1990</v>
      </c>
      <c r="T962">
        <v>2</v>
      </c>
      <c r="U962">
        <v>9</v>
      </c>
      <c r="V962" t="s">
        <v>30</v>
      </c>
      <c r="W962" t="s">
        <v>30</v>
      </c>
      <c r="X962" t="s">
        <v>30</v>
      </c>
      <c r="Y962">
        <v>10</v>
      </c>
      <c r="Z962">
        <v>1</v>
      </c>
      <c r="AA962" t="s">
        <v>9321</v>
      </c>
      <c r="AB962" t="s">
        <v>33</v>
      </c>
      <c r="AC962" t="s">
        <v>251</v>
      </c>
      <c r="AD962" t="s">
        <v>50</v>
      </c>
      <c r="AE962">
        <v>5</v>
      </c>
      <c r="AF962">
        <v>3640</v>
      </c>
      <c r="AG962" t="s">
        <v>33</v>
      </c>
      <c r="AH962" t="s">
        <v>33</v>
      </c>
      <c r="AI962" t="s">
        <v>33</v>
      </c>
      <c r="AJ962" t="s">
        <v>33</v>
      </c>
    </row>
    <row r="963" spans="1:36" x14ac:dyDescent="0.25">
      <c r="A963">
        <v>13813</v>
      </c>
      <c r="B963" t="s">
        <v>9322</v>
      </c>
      <c r="C963" t="s">
        <v>5130</v>
      </c>
      <c r="D963" t="s">
        <v>9323</v>
      </c>
      <c r="E963" t="s">
        <v>2163</v>
      </c>
      <c r="F963" t="s">
        <v>27</v>
      </c>
      <c r="G963" t="s">
        <v>27</v>
      </c>
      <c r="H963" t="s">
        <v>33</v>
      </c>
      <c r="I963" t="s">
        <v>5132</v>
      </c>
      <c r="J963">
        <v>1</v>
      </c>
      <c r="K963">
        <v>16</v>
      </c>
      <c r="L963" s="1" t="s">
        <v>9324</v>
      </c>
      <c r="M963" t="s">
        <v>2164</v>
      </c>
      <c r="N963">
        <v>3</v>
      </c>
      <c r="O963">
        <v>22</v>
      </c>
      <c r="P963">
        <v>108</v>
      </c>
      <c r="Q963">
        <v>1</v>
      </c>
      <c r="R963" t="s">
        <v>29</v>
      </c>
      <c r="S963">
        <v>1990</v>
      </c>
      <c r="T963">
        <v>2</v>
      </c>
      <c r="U963">
        <v>9</v>
      </c>
      <c r="V963" t="s">
        <v>30</v>
      </c>
      <c r="W963" t="s">
        <v>30</v>
      </c>
      <c r="X963" t="s">
        <v>30</v>
      </c>
      <c r="Y963">
        <v>10</v>
      </c>
      <c r="Z963">
        <v>1</v>
      </c>
      <c r="AA963" t="s">
        <v>2323</v>
      </c>
      <c r="AB963" t="s">
        <v>33</v>
      </c>
      <c r="AC963" t="s">
        <v>31</v>
      </c>
      <c r="AD963" t="s">
        <v>50</v>
      </c>
      <c r="AE963">
        <v>5</v>
      </c>
      <c r="AF963">
        <v>3640</v>
      </c>
      <c r="AG963" t="s">
        <v>33</v>
      </c>
      <c r="AH963" t="s">
        <v>33</v>
      </c>
      <c r="AI963" t="s">
        <v>33</v>
      </c>
      <c r="AJ963" t="s">
        <v>33</v>
      </c>
    </row>
    <row r="964" spans="1:36" x14ac:dyDescent="0.25">
      <c r="A964">
        <v>13814</v>
      </c>
      <c r="B964" t="s">
        <v>9325</v>
      </c>
      <c r="C964" t="s">
        <v>5130</v>
      </c>
      <c r="D964" t="s">
        <v>9326</v>
      </c>
      <c r="E964" t="s">
        <v>2165</v>
      </c>
      <c r="F964" t="s">
        <v>27</v>
      </c>
      <c r="G964" t="s">
        <v>27</v>
      </c>
      <c r="H964" t="s">
        <v>33</v>
      </c>
      <c r="I964" t="s">
        <v>5132</v>
      </c>
      <c r="J964">
        <v>1</v>
      </c>
      <c r="K964">
        <v>16</v>
      </c>
      <c r="L964" s="1" t="s">
        <v>9327</v>
      </c>
      <c r="M964" t="s">
        <v>2164</v>
      </c>
      <c r="N964">
        <v>3</v>
      </c>
      <c r="O964">
        <v>22</v>
      </c>
      <c r="P964">
        <v>108</v>
      </c>
      <c r="Q964">
        <v>1</v>
      </c>
      <c r="R964" t="s">
        <v>36</v>
      </c>
      <c r="S964">
        <v>1990</v>
      </c>
      <c r="T964">
        <v>2</v>
      </c>
      <c r="U964">
        <v>9</v>
      </c>
      <c r="V964" t="s">
        <v>30</v>
      </c>
      <c r="W964" t="s">
        <v>30</v>
      </c>
      <c r="X964" t="s">
        <v>30</v>
      </c>
      <c r="Y964">
        <v>10</v>
      </c>
      <c r="Z964">
        <v>1</v>
      </c>
      <c r="AA964" t="s">
        <v>2326</v>
      </c>
      <c r="AB964" t="s">
        <v>33</v>
      </c>
      <c r="AC964" t="s">
        <v>37</v>
      </c>
      <c r="AD964" t="s">
        <v>50</v>
      </c>
      <c r="AE964">
        <v>5</v>
      </c>
      <c r="AF964">
        <v>3640</v>
      </c>
      <c r="AG964" t="s">
        <v>9328</v>
      </c>
      <c r="AH964" t="s">
        <v>33</v>
      </c>
      <c r="AI964" t="s">
        <v>33</v>
      </c>
      <c r="AJ964" t="s">
        <v>33</v>
      </c>
    </row>
    <row r="965" spans="1:36" x14ac:dyDescent="0.25">
      <c r="A965">
        <v>13815</v>
      </c>
      <c r="B965" t="s">
        <v>9329</v>
      </c>
      <c r="C965" t="s">
        <v>5130</v>
      </c>
      <c r="D965" t="s">
        <v>9330</v>
      </c>
      <c r="E965" t="s">
        <v>2166</v>
      </c>
      <c r="F965" t="s">
        <v>27</v>
      </c>
      <c r="G965" t="s">
        <v>27</v>
      </c>
      <c r="H965" t="s">
        <v>33</v>
      </c>
      <c r="I965" t="s">
        <v>5132</v>
      </c>
      <c r="J965">
        <v>1</v>
      </c>
      <c r="K965">
        <v>16</v>
      </c>
      <c r="L965" s="1" t="s">
        <v>9331</v>
      </c>
      <c r="M965" t="s">
        <v>2167</v>
      </c>
      <c r="N965">
        <v>3</v>
      </c>
      <c r="O965">
        <v>22</v>
      </c>
      <c r="P965">
        <v>108</v>
      </c>
      <c r="Q965">
        <v>1</v>
      </c>
      <c r="R965" t="s">
        <v>249</v>
      </c>
      <c r="S965">
        <v>1990</v>
      </c>
      <c r="T965">
        <v>2</v>
      </c>
      <c r="U965">
        <v>9</v>
      </c>
      <c r="V965" t="s">
        <v>30</v>
      </c>
      <c r="W965" t="s">
        <v>30</v>
      </c>
      <c r="X965" t="s">
        <v>30</v>
      </c>
      <c r="Y965">
        <v>10</v>
      </c>
      <c r="Z965">
        <v>1</v>
      </c>
      <c r="AA965" t="s">
        <v>2329</v>
      </c>
      <c r="AB965" t="s">
        <v>33</v>
      </c>
      <c r="AC965" t="s">
        <v>251</v>
      </c>
      <c r="AD965" t="s">
        <v>50</v>
      </c>
      <c r="AE965">
        <v>5</v>
      </c>
      <c r="AF965">
        <v>3640</v>
      </c>
      <c r="AG965" t="s">
        <v>9332</v>
      </c>
      <c r="AH965" t="s">
        <v>33</v>
      </c>
      <c r="AI965" t="s">
        <v>33</v>
      </c>
      <c r="AJ965" t="s">
        <v>33</v>
      </c>
    </row>
    <row r="966" spans="1:36" x14ac:dyDescent="0.25">
      <c r="A966">
        <v>13816</v>
      </c>
      <c r="B966" t="s">
        <v>9333</v>
      </c>
      <c r="C966" t="s">
        <v>5130</v>
      </c>
      <c r="D966" t="s">
        <v>9334</v>
      </c>
      <c r="E966" t="s">
        <v>2169</v>
      </c>
      <c r="F966" t="s">
        <v>27</v>
      </c>
      <c r="G966" t="s">
        <v>27</v>
      </c>
      <c r="H966" t="s">
        <v>33</v>
      </c>
      <c r="I966" t="s">
        <v>5132</v>
      </c>
      <c r="J966">
        <v>1</v>
      </c>
      <c r="K966">
        <v>16</v>
      </c>
      <c r="L966" s="1" t="s">
        <v>9335</v>
      </c>
      <c r="M966" t="s">
        <v>2170</v>
      </c>
      <c r="N966">
        <v>3</v>
      </c>
      <c r="O966">
        <v>22</v>
      </c>
      <c r="P966">
        <v>108</v>
      </c>
      <c r="Q966">
        <v>1</v>
      </c>
      <c r="R966" t="s">
        <v>29</v>
      </c>
      <c r="S966">
        <v>1995</v>
      </c>
      <c r="T966">
        <v>1</v>
      </c>
      <c r="U966">
        <v>9</v>
      </c>
      <c r="V966" t="s">
        <v>30</v>
      </c>
      <c r="W966" t="s">
        <v>30</v>
      </c>
      <c r="X966" t="s">
        <v>30</v>
      </c>
      <c r="Y966">
        <v>10</v>
      </c>
      <c r="Z966">
        <v>1</v>
      </c>
      <c r="AA966" t="s">
        <v>9336</v>
      </c>
      <c r="AB966" t="s">
        <v>33</v>
      </c>
      <c r="AC966" t="s">
        <v>31</v>
      </c>
      <c r="AD966" t="s">
        <v>50</v>
      </c>
      <c r="AE966">
        <v>5</v>
      </c>
      <c r="AF966">
        <v>3640</v>
      </c>
      <c r="AG966" t="s">
        <v>2281</v>
      </c>
      <c r="AH966" t="s">
        <v>27</v>
      </c>
      <c r="AI966" t="s">
        <v>33</v>
      </c>
      <c r="AJ966" t="s">
        <v>33</v>
      </c>
    </row>
    <row r="967" spans="1:36" x14ac:dyDescent="0.25">
      <c r="A967">
        <v>13817</v>
      </c>
      <c r="B967" t="s">
        <v>9337</v>
      </c>
      <c r="C967" t="s">
        <v>5130</v>
      </c>
      <c r="D967" t="s">
        <v>9338</v>
      </c>
      <c r="E967" t="s">
        <v>2171</v>
      </c>
      <c r="F967" t="s">
        <v>27</v>
      </c>
      <c r="G967" t="s">
        <v>27</v>
      </c>
      <c r="H967" t="s">
        <v>33</v>
      </c>
      <c r="I967" t="s">
        <v>5132</v>
      </c>
      <c r="J967">
        <v>1</v>
      </c>
      <c r="K967">
        <v>19</v>
      </c>
      <c r="L967" s="1" t="s">
        <v>9339</v>
      </c>
      <c r="M967" t="s">
        <v>2172</v>
      </c>
      <c r="N967">
        <v>3</v>
      </c>
      <c r="O967">
        <v>22</v>
      </c>
      <c r="P967">
        <v>108</v>
      </c>
      <c r="Q967">
        <v>1</v>
      </c>
      <c r="R967" t="s">
        <v>36</v>
      </c>
      <c r="S967">
        <v>1986</v>
      </c>
      <c r="T967">
        <v>1</v>
      </c>
      <c r="U967">
        <v>9</v>
      </c>
      <c r="V967" t="s">
        <v>30</v>
      </c>
      <c r="W967" t="s">
        <v>30</v>
      </c>
      <c r="X967" t="s">
        <v>30</v>
      </c>
      <c r="Y967">
        <v>10</v>
      </c>
      <c r="Z967">
        <v>1</v>
      </c>
      <c r="AA967" t="s">
        <v>9340</v>
      </c>
      <c r="AB967" t="s">
        <v>33</v>
      </c>
      <c r="AC967" t="s">
        <v>37</v>
      </c>
      <c r="AD967" t="s">
        <v>43</v>
      </c>
      <c r="AE967">
        <v>5</v>
      </c>
      <c r="AF967">
        <v>3120</v>
      </c>
      <c r="AG967" t="s">
        <v>33</v>
      </c>
      <c r="AH967" t="s">
        <v>27</v>
      </c>
      <c r="AI967" t="s">
        <v>33</v>
      </c>
      <c r="AJ967" t="s">
        <v>33</v>
      </c>
    </row>
    <row r="968" spans="1:36" x14ac:dyDescent="0.25">
      <c r="A968">
        <v>13818</v>
      </c>
      <c r="B968" t="s">
        <v>9341</v>
      </c>
      <c r="C968" t="s">
        <v>5130</v>
      </c>
      <c r="D968" t="s">
        <v>9342</v>
      </c>
      <c r="E968" t="s">
        <v>2173</v>
      </c>
      <c r="F968" t="s">
        <v>27</v>
      </c>
      <c r="G968" t="s">
        <v>27</v>
      </c>
      <c r="H968" t="s">
        <v>33</v>
      </c>
      <c r="I968" t="s">
        <v>5132</v>
      </c>
      <c r="J968">
        <v>1</v>
      </c>
      <c r="K968">
        <v>21</v>
      </c>
      <c r="L968" s="1" t="s">
        <v>9343</v>
      </c>
      <c r="M968" t="s">
        <v>2174</v>
      </c>
      <c r="N968">
        <v>3</v>
      </c>
      <c r="O968">
        <v>22</v>
      </c>
      <c r="P968">
        <v>108</v>
      </c>
      <c r="Q968">
        <v>1</v>
      </c>
      <c r="R968" t="s">
        <v>41</v>
      </c>
      <c r="S968">
        <v>1976</v>
      </c>
      <c r="T968">
        <v>2</v>
      </c>
      <c r="U968">
        <v>9</v>
      </c>
      <c r="V968" t="s">
        <v>30</v>
      </c>
      <c r="W968" t="s">
        <v>30</v>
      </c>
      <c r="X968" t="s">
        <v>30</v>
      </c>
      <c r="Y968">
        <v>10</v>
      </c>
      <c r="Z968">
        <v>6</v>
      </c>
      <c r="AA968" t="s">
        <v>9344</v>
      </c>
      <c r="AB968" t="s">
        <v>33</v>
      </c>
      <c r="AC968" t="s">
        <v>42</v>
      </c>
      <c r="AD968" t="s">
        <v>50</v>
      </c>
      <c r="AE968">
        <v>5</v>
      </c>
      <c r="AF968">
        <v>3640</v>
      </c>
      <c r="AG968" t="s">
        <v>33</v>
      </c>
      <c r="AH968" t="s">
        <v>33</v>
      </c>
      <c r="AI968" t="s">
        <v>33</v>
      </c>
      <c r="AJ968" t="s">
        <v>33</v>
      </c>
    </row>
    <row r="969" spans="1:36" x14ac:dyDescent="0.25">
      <c r="A969">
        <v>13819</v>
      </c>
      <c r="B969" t="s">
        <v>9345</v>
      </c>
      <c r="C969" t="s">
        <v>5130</v>
      </c>
      <c r="D969" t="s">
        <v>9346</v>
      </c>
      <c r="E969" t="s">
        <v>2175</v>
      </c>
      <c r="F969" t="s">
        <v>27</v>
      </c>
      <c r="G969" t="s">
        <v>27</v>
      </c>
      <c r="H969" t="s">
        <v>33</v>
      </c>
      <c r="I969" t="s">
        <v>5199</v>
      </c>
      <c r="J969">
        <v>1</v>
      </c>
      <c r="K969">
        <v>23</v>
      </c>
      <c r="L969" s="1" t="s">
        <v>9347</v>
      </c>
      <c r="M969" t="s">
        <v>2176</v>
      </c>
      <c r="N969">
        <v>3</v>
      </c>
      <c r="O969">
        <v>22</v>
      </c>
      <c r="P969">
        <v>108</v>
      </c>
      <c r="Q969">
        <v>1</v>
      </c>
      <c r="R969" t="s">
        <v>41</v>
      </c>
      <c r="S969">
        <v>1982</v>
      </c>
      <c r="T969">
        <v>1</v>
      </c>
      <c r="U969">
        <v>9</v>
      </c>
      <c r="V969" t="s">
        <v>30</v>
      </c>
      <c r="W969" t="s">
        <v>30</v>
      </c>
      <c r="X969" t="s">
        <v>30</v>
      </c>
      <c r="Y969">
        <v>10</v>
      </c>
      <c r="Z969">
        <v>1</v>
      </c>
      <c r="AA969" t="s">
        <v>9348</v>
      </c>
      <c r="AB969" t="s">
        <v>33</v>
      </c>
      <c r="AC969" t="s">
        <v>42</v>
      </c>
      <c r="AD969" t="s">
        <v>50</v>
      </c>
      <c r="AE969">
        <v>5</v>
      </c>
      <c r="AF969">
        <v>3640</v>
      </c>
      <c r="AG969" t="s">
        <v>33</v>
      </c>
      <c r="AH969" t="s">
        <v>27</v>
      </c>
      <c r="AI969" t="s">
        <v>33</v>
      </c>
      <c r="AJ969" t="s">
        <v>33</v>
      </c>
    </row>
    <row r="970" spans="1:36" x14ac:dyDescent="0.25">
      <c r="A970">
        <v>13820</v>
      </c>
      <c r="B970" t="s">
        <v>9349</v>
      </c>
      <c r="C970" t="s">
        <v>5130</v>
      </c>
      <c r="D970" t="s">
        <v>9350</v>
      </c>
      <c r="E970" t="s">
        <v>2177</v>
      </c>
      <c r="F970" t="s">
        <v>27</v>
      </c>
      <c r="G970" t="s">
        <v>27</v>
      </c>
      <c r="H970" t="s">
        <v>33</v>
      </c>
      <c r="I970" t="s">
        <v>5199</v>
      </c>
      <c r="J970">
        <v>1</v>
      </c>
      <c r="K970">
        <v>22</v>
      </c>
      <c r="L970" s="1" t="s">
        <v>9351</v>
      </c>
      <c r="M970" t="s">
        <v>2178</v>
      </c>
      <c r="N970">
        <v>3</v>
      </c>
      <c r="O970">
        <v>22</v>
      </c>
      <c r="P970">
        <v>108</v>
      </c>
      <c r="Q970">
        <v>1</v>
      </c>
      <c r="R970" t="s">
        <v>41</v>
      </c>
      <c r="S970">
        <v>1978</v>
      </c>
      <c r="T970">
        <v>2</v>
      </c>
      <c r="U970">
        <v>9</v>
      </c>
      <c r="V970" t="s">
        <v>30</v>
      </c>
      <c r="W970" t="s">
        <v>30</v>
      </c>
      <c r="X970" t="s">
        <v>30</v>
      </c>
      <c r="Y970">
        <v>10</v>
      </c>
      <c r="Z970">
        <v>2</v>
      </c>
      <c r="AA970" t="s">
        <v>9352</v>
      </c>
      <c r="AB970" t="s">
        <v>33</v>
      </c>
      <c r="AC970" t="s">
        <v>42</v>
      </c>
      <c r="AD970" t="s">
        <v>50</v>
      </c>
      <c r="AE970">
        <v>5</v>
      </c>
      <c r="AF970">
        <v>3640</v>
      </c>
      <c r="AG970" t="s">
        <v>2289</v>
      </c>
      <c r="AH970" t="s">
        <v>33</v>
      </c>
      <c r="AI970" t="s">
        <v>33</v>
      </c>
      <c r="AJ970" t="s">
        <v>33</v>
      </c>
    </row>
    <row r="971" spans="1:36" x14ac:dyDescent="0.25">
      <c r="A971">
        <v>13821</v>
      </c>
      <c r="B971" t="s">
        <v>9353</v>
      </c>
      <c r="C971" t="s">
        <v>5130</v>
      </c>
      <c r="D971" t="s">
        <v>9354</v>
      </c>
      <c r="E971" t="s">
        <v>2180</v>
      </c>
      <c r="F971" t="s">
        <v>27</v>
      </c>
      <c r="G971" t="s">
        <v>27</v>
      </c>
      <c r="H971" s="2" t="s">
        <v>33</v>
      </c>
      <c r="I971" t="s">
        <v>5199</v>
      </c>
      <c r="J971">
        <v>1</v>
      </c>
      <c r="K971">
        <v>24</v>
      </c>
      <c r="L971" s="1" t="s">
        <v>12168</v>
      </c>
      <c r="M971" t="s">
        <v>2181</v>
      </c>
      <c r="N971">
        <v>3</v>
      </c>
      <c r="O971">
        <v>22</v>
      </c>
      <c r="P971">
        <v>108</v>
      </c>
      <c r="Q971">
        <v>1</v>
      </c>
      <c r="R971" t="s">
        <v>41</v>
      </c>
      <c r="S971">
        <v>1985</v>
      </c>
      <c r="T971">
        <v>2</v>
      </c>
      <c r="U971">
        <v>9</v>
      </c>
      <c r="V971" t="s">
        <v>30</v>
      </c>
      <c r="W971" t="s">
        <v>30</v>
      </c>
      <c r="X971" t="s">
        <v>30</v>
      </c>
      <c r="Y971">
        <v>10</v>
      </c>
      <c r="Z971">
        <v>3</v>
      </c>
      <c r="AA971" t="s">
        <v>9355</v>
      </c>
      <c r="AB971" t="s">
        <v>33</v>
      </c>
      <c r="AC971" t="s">
        <v>42</v>
      </c>
      <c r="AD971" t="s">
        <v>50</v>
      </c>
      <c r="AE971">
        <v>5</v>
      </c>
      <c r="AF971">
        <v>3640</v>
      </c>
      <c r="AG971" t="s">
        <v>2334</v>
      </c>
      <c r="AH971" t="s">
        <v>33</v>
      </c>
      <c r="AI971" t="s">
        <v>33</v>
      </c>
      <c r="AJ971" t="s">
        <v>33</v>
      </c>
    </row>
    <row r="972" spans="1:36" x14ac:dyDescent="0.25">
      <c r="A972">
        <v>13822</v>
      </c>
      <c r="B972" t="s">
        <v>9356</v>
      </c>
      <c r="C972" t="s">
        <v>5130</v>
      </c>
      <c r="D972" t="s">
        <v>9357</v>
      </c>
      <c r="E972" t="s">
        <v>2184</v>
      </c>
      <c r="F972" t="s">
        <v>27</v>
      </c>
      <c r="G972" t="s">
        <v>27</v>
      </c>
      <c r="H972" t="s">
        <v>33</v>
      </c>
      <c r="I972" t="s">
        <v>5199</v>
      </c>
      <c r="J972">
        <v>1</v>
      </c>
      <c r="K972">
        <v>25</v>
      </c>
      <c r="L972" s="1" t="s">
        <v>9358</v>
      </c>
      <c r="M972" t="s">
        <v>2185</v>
      </c>
      <c r="N972">
        <v>3</v>
      </c>
      <c r="O972">
        <v>22</v>
      </c>
      <c r="P972">
        <v>108</v>
      </c>
      <c r="Q972">
        <v>1</v>
      </c>
      <c r="R972" t="s">
        <v>41</v>
      </c>
      <c r="S972">
        <v>1986</v>
      </c>
      <c r="T972">
        <v>2</v>
      </c>
      <c r="U972">
        <v>9</v>
      </c>
      <c r="V972" t="s">
        <v>30</v>
      </c>
      <c r="W972" t="s">
        <v>30</v>
      </c>
      <c r="X972" t="s">
        <v>30</v>
      </c>
      <c r="Y972">
        <v>10</v>
      </c>
      <c r="Z972">
        <v>1</v>
      </c>
      <c r="AA972" t="s">
        <v>9359</v>
      </c>
      <c r="AB972" t="s">
        <v>33</v>
      </c>
      <c r="AC972" t="s">
        <v>42</v>
      </c>
      <c r="AD972" t="s">
        <v>50</v>
      </c>
      <c r="AE972">
        <v>5</v>
      </c>
      <c r="AF972">
        <v>3900</v>
      </c>
      <c r="AG972" t="s">
        <v>2103</v>
      </c>
      <c r="AH972" t="s">
        <v>33</v>
      </c>
      <c r="AI972" t="s">
        <v>33</v>
      </c>
      <c r="AJ972" t="s">
        <v>33</v>
      </c>
    </row>
    <row r="973" spans="1:36" x14ac:dyDescent="0.25">
      <c r="A973">
        <v>13823</v>
      </c>
      <c r="B973" t="s">
        <v>9360</v>
      </c>
      <c r="C973" t="s">
        <v>5130</v>
      </c>
      <c r="D973" t="s">
        <v>9361</v>
      </c>
      <c r="E973" t="s">
        <v>2186</v>
      </c>
      <c r="F973" t="s">
        <v>27</v>
      </c>
      <c r="G973" t="s">
        <v>27</v>
      </c>
      <c r="H973" t="s">
        <v>33</v>
      </c>
      <c r="I973" t="s">
        <v>5199</v>
      </c>
      <c r="J973">
        <v>1</v>
      </c>
      <c r="K973">
        <v>25</v>
      </c>
      <c r="L973" s="1" t="s">
        <v>9362</v>
      </c>
      <c r="M973" t="s">
        <v>2187</v>
      </c>
      <c r="N973">
        <v>3</v>
      </c>
      <c r="O973">
        <v>22</v>
      </c>
      <c r="P973">
        <v>108</v>
      </c>
      <c r="Q973">
        <v>1</v>
      </c>
      <c r="R973" t="s">
        <v>41</v>
      </c>
      <c r="S973">
        <v>1993</v>
      </c>
      <c r="T973">
        <v>1</v>
      </c>
      <c r="U973">
        <v>9</v>
      </c>
      <c r="V973" t="s">
        <v>30</v>
      </c>
      <c r="W973" t="s">
        <v>30</v>
      </c>
      <c r="X973" t="s">
        <v>30</v>
      </c>
      <c r="Y973">
        <v>10</v>
      </c>
      <c r="Z973">
        <v>1</v>
      </c>
      <c r="AA973" t="s">
        <v>9363</v>
      </c>
      <c r="AB973" t="s">
        <v>33</v>
      </c>
      <c r="AC973" t="s">
        <v>42</v>
      </c>
      <c r="AD973" t="s">
        <v>50</v>
      </c>
      <c r="AE973">
        <v>5</v>
      </c>
      <c r="AF973">
        <v>4160</v>
      </c>
      <c r="AG973" t="s">
        <v>9364</v>
      </c>
      <c r="AH973" t="s">
        <v>27</v>
      </c>
      <c r="AI973" t="s">
        <v>33</v>
      </c>
      <c r="AJ973" t="s">
        <v>33</v>
      </c>
    </row>
    <row r="974" spans="1:36" x14ac:dyDescent="0.25">
      <c r="A974">
        <v>13824</v>
      </c>
      <c r="B974" t="s">
        <v>9365</v>
      </c>
      <c r="C974" t="s">
        <v>5130</v>
      </c>
      <c r="D974" t="s">
        <v>9366</v>
      </c>
      <c r="E974" t="s">
        <v>2189</v>
      </c>
      <c r="F974" t="s">
        <v>27</v>
      </c>
      <c r="G974" t="s">
        <v>27</v>
      </c>
      <c r="H974">
        <v>0.05</v>
      </c>
      <c r="I974" t="s">
        <v>5480</v>
      </c>
      <c r="J974">
        <v>2</v>
      </c>
      <c r="K974">
        <v>19</v>
      </c>
      <c r="L974" s="1" t="s">
        <v>12169</v>
      </c>
      <c r="M974" t="s">
        <v>1007</v>
      </c>
      <c r="N974">
        <v>3</v>
      </c>
      <c r="O974">
        <v>25</v>
      </c>
      <c r="P974">
        <v>16</v>
      </c>
      <c r="Q974">
        <v>1</v>
      </c>
      <c r="R974" t="s">
        <v>249</v>
      </c>
      <c r="S974">
        <v>1970</v>
      </c>
      <c r="T974">
        <v>2</v>
      </c>
      <c r="U974">
        <v>3</v>
      </c>
      <c r="V974" t="s">
        <v>30</v>
      </c>
      <c r="W974" t="s">
        <v>30</v>
      </c>
      <c r="X974" t="s">
        <v>30</v>
      </c>
      <c r="Y974">
        <v>10</v>
      </c>
      <c r="Z974">
        <v>2</v>
      </c>
      <c r="AA974" t="s">
        <v>9367</v>
      </c>
      <c r="AB974" t="s">
        <v>60</v>
      </c>
      <c r="AC974" t="s">
        <v>251</v>
      </c>
      <c r="AD974" t="s">
        <v>32</v>
      </c>
      <c r="AE974">
        <v>3</v>
      </c>
      <c r="AF974">
        <v>4680</v>
      </c>
      <c r="AG974" t="s">
        <v>33</v>
      </c>
      <c r="AH974" t="s">
        <v>33</v>
      </c>
      <c r="AI974" t="s">
        <v>33</v>
      </c>
      <c r="AJ974" t="s">
        <v>33</v>
      </c>
    </row>
    <row r="975" spans="1:36" x14ac:dyDescent="0.25">
      <c r="A975">
        <v>13825</v>
      </c>
      <c r="B975" t="s">
        <v>9368</v>
      </c>
      <c r="C975" t="s">
        <v>5130</v>
      </c>
      <c r="D975" t="s">
        <v>9369</v>
      </c>
      <c r="E975" t="s">
        <v>2190</v>
      </c>
      <c r="F975" t="s">
        <v>27</v>
      </c>
      <c r="G975" t="s">
        <v>27</v>
      </c>
      <c r="H975">
        <v>0.05</v>
      </c>
      <c r="I975" t="s">
        <v>5480</v>
      </c>
      <c r="J975">
        <v>2</v>
      </c>
      <c r="K975">
        <v>19</v>
      </c>
      <c r="L975" s="1" t="s">
        <v>9370</v>
      </c>
      <c r="M975" t="s">
        <v>2191</v>
      </c>
      <c r="N975">
        <v>3</v>
      </c>
      <c r="O975">
        <v>25</v>
      </c>
      <c r="P975">
        <v>16</v>
      </c>
      <c r="Q975">
        <v>1</v>
      </c>
      <c r="R975" t="s">
        <v>29</v>
      </c>
      <c r="S975">
        <v>1983</v>
      </c>
      <c r="T975">
        <v>2</v>
      </c>
      <c r="U975">
        <v>3</v>
      </c>
      <c r="V975" t="s">
        <v>30</v>
      </c>
      <c r="W975" t="s">
        <v>30</v>
      </c>
      <c r="X975" t="s">
        <v>30</v>
      </c>
      <c r="Y975">
        <v>10</v>
      </c>
      <c r="Z975">
        <v>2</v>
      </c>
      <c r="AA975" t="s">
        <v>9371</v>
      </c>
      <c r="AB975" t="s">
        <v>60</v>
      </c>
      <c r="AC975" t="s">
        <v>31</v>
      </c>
      <c r="AD975" t="s">
        <v>32</v>
      </c>
      <c r="AE975">
        <v>3</v>
      </c>
      <c r="AF975">
        <v>5200</v>
      </c>
      <c r="AG975" t="s">
        <v>9372</v>
      </c>
      <c r="AH975" t="s">
        <v>33</v>
      </c>
      <c r="AI975" t="s">
        <v>33</v>
      </c>
      <c r="AJ975" t="s">
        <v>33</v>
      </c>
    </row>
    <row r="976" spans="1:36" x14ac:dyDescent="0.25">
      <c r="A976">
        <v>13826</v>
      </c>
      <c r="B976" t="s">
        <v>9373</v>
      </c>
      <c r="C976" t="s">
        <v>5130</v>
      </c>
      <c r="D976" t="s">
        <v>9374</v>
      </c>
      <c r="E976" t="s">
        <v>2192</v>
      </c>
      <c r="F976" t="s">
        <v>27</v>
      </c>
      <c r="G976" t="s">
        <v>27</v>
      </c>
      <c r="H976">
        <v>0.05</v>
      </c>
      <c r="I976" t="s">
        <v>5480</v>
      </c>
      <c r="J976">
        <v>2</v>
      </c>
      <c r="K976">
        <v>19</v>
      </c>
      <c r="L976" s="1" t="s">
        <v>9375</v>
      </c>
      <c r="M976" t="s">
        <v>2193</v>
      </c>
      <c r="N976">
        <v>3</v>
      </c>
      <c r="O976">
        <v>25</v>
      </c>
      <c r="P976">
        <v>16</v>
      </c>
      <c r="Q976">
        <v>1</v>
      </c>
      <c r="R976" t="s">
        <v>249</v>
      </c>
      <c r="S976">
        <v>1990</v>
      </c>
      <c r="T976">
        <v>2</v>
      </c>
      <c r="U976">
        <v>3</v>
      </c>
      <c r="V976" t="s">
        <v>30</v>
      </c>
      <c r="W976" t="s">
        <v>30</v>
      </c>
      <c r="X976" t="s">
        <v>30</v>
      </c>
      <c r="Y976">
        <v>10</v>
      </c>
      <c r="Z976">
        <v>2</v>
      </c>
      <c r="AA976" t="s">
        <v>9376</v>
      </c>
      <c r="AB976" t="s">
        <v>60</v>
      </c>
      <c r="AC976" t="s">
        <v>251</v>
      </c>
      <c r="AD976" t="s">
        <v>32</v>
      </c>
      <c r="AE976">
        <v>3</v>
      </c>
      <c r="AF976">
        <v>5200</v>
      </c>
      <c r="AG976" t="s">
        <v>2308</v>
      </c>
      <c r="AH976" t="s">
        <v>33</v>
      </c>
      <c r="AI976" t="s">
        <v>33</v>
      </c>
      <c r="AJ976" t="s">
        <v>33</v>
      </c>
    </row>
    <row r="977" spans="1:36" x14ac:dyDescent="0.25">
      <c r="A977">
        <v>13827</v>
      </c>
      <c r="B977" t="s">
        <v>9377</v>
      </c>
      <c r="C977" t="s">
        <v>5130</v>
      </c>
      <c r="D977" t="s">
        <v>9378</v>
      </c>
      <c r="E977" t="s">
        <v>2196</v>
      </c>
      <c r="F977" t="s">
        <v>27</v>
      </c>
      <c r="G977" t="s">
        <v>27</v>
      </c>
      <c r="H977" t="s">
        <v>33</v>
      </c>
      <c r="I977" t="s">
        <v>5132</v>
      </c>
      <c r="J977">
        <v>1</v>
      </c>
      <c r="K977">
        <v>19</v>
      </c>
      <c r="L977" s="1" t="s">
        <v>9379</v>
      </c>
      <c r="M977" t="s">
        <v>2197</v>
      </c>
      <c r="N977">
        <v>3</v>
      </c>
      <c r="O977">
        <v>22</v>
      </c>
      <c r="P977">
        <v>108</v>
      </c>
      <c r="Q977">
        <v>1</v>
      </c>
      <c r="R977" t="s">
        <v>222</v>
      </c>
      <c r="S977">
        <v>1995</v>
      </c>
      <c r="T977">
        <v>1</v>
      </c>
      <c r="U977">
        <v>9</v>
      </c>
      <c r="V977" t="s">
        <v>30</v>
      </c>
      <c r="W977" t="s">
        <v>30</v>
      </c>
      <c r="X977" t="s">
        <v>30</v>
      </c>
      <c r="Y977">
        <v>10</v>
      </c>
      <c r="Z977">
        <v>1</v>
      </c>
      <c r="AA977" t="s">
        <v>9380</v>
      </c>
      <c r="AB977" t="s">
        <v>33</v>
      </c>
      <c r="AC977" t="s">
        <v>244</v>
      </c>
      <c r="AD977" t="s">
        <v>50</v>
      </c>
      <c r="AE977">
        <v>5</v>
      </c>
      <c r="AF977">
        <v>3380</v>
      </c>
      <c r="AG977" t="s">
        <v>9381</v>
      </c>
      <c r="AH977" t="s">
        <v>27</v>
      </c>
      <c r="AI977" t="s">
        <v>33</v>
      </c>
      <c r="AJ977" t="s">
        <v>33</v>
      </c>
    </row>
    <row r="978" spans="1:36" x14ac:dyDescent="0.25">
      <c r="A978">
        <v>13828</v>
      </c>
      <c r="B978" t="s">
        <v>9382</v>
      </c>
      <c r="C978" t="s">
        <v>5130</v>
      </c>
      <c r="D978" t="s">
        <v>9383</v>
      </c>
      <c r="E978" t="s">
        <v>2198</v>
      </c>
      <c r="F978" t="s">
        <v>27</v>
      </c>
      <c r="G978" t="s">
        <v>27</v>
      </c>
      <c r="H978" t="s">
        <v>33</v>
      </c>
      <c r="I978" t="s">
        <v>5199</v>
      </c>
      <c r="J978">
        <v>1</v>
      </c>
      <c r="K978">
        <v>24</v>
      </c>
      <c r="L978" s="1" t="s">
        <v>9384</v>
      </c>
      <c r="M978" t="s">
        <v>2199</v>
      </c>
      <c r="N978">
        <v>3</v>
      </c>
      <c r="O978">
        <v>22</v>
      </c>
      <c r="P978">
        <v>108</v>
      </c>
      <c r="Q978">
        <v>1</v>
      </c>
      <c r="R978" t="s">
        <v>41</v>
      </c>
      <c r="S978">
        <v>1993</v>
      </c>
      <c r="T978">
        <v>1</v>
      </c>
      <c r="U978">
        <v>9</v>
      </c>
      <c r="V978" t="s">
        <v>30</v>
      </c>
      <c r="W978" t="s">
        <v>30</v>
      </c>
      <c r="X978" t="s">
        <v>30</v>
      </c>
      <c r="Y978">
        <v>10</v>
      </c>
      <c r="Z978">
        <v>3</v>
      </c>
      <c r="AA978" t="s">
        <v>9385</v>
      </c>
      <c r="AB978" t="s">
        <v>33</v>
      </c>
      <c r="AC978" t="s">
        <v>42</v>
      </c>
      <c r="AD978" t="s">
        <v>50</v>
      </c>
      <c r="AE978">
        <v>5</v>
      </c>
      <c r="AF978">
        <v>3380</v>
      </c>
      <c r="AG978" t="s">
        <v>1693</v>
      </c>
      <c r="AH978" t="s">
        <v>27</v>
      </c>
      <c r="AI978" t="s">
        <v>33</v>
      </c>
      <c r="AJ978" t="s">
        <v>33</v>
      </c>
    </row>
    <row r="979" spans="1:36" x14ac:dyDescent="0.25">
      <c r="A979">
        <v>13829</v>
      </c>
      <c r="B979" t="s">
        <v>9386</v>
      </c>
      <c r="C979" t="s">
        <v>5130</v>
      </c>
      <c r="D979" t="s">
        <v>9387</v>
      </c>
      <c r="E979" t="s">
        <v>2200</v>
      </c>
      <c r="F979" t="s">
        <v>27</v>
      </c>
      <c r="G979" t="s">
        <v>27</v>
      </c>
      <c r="H979" t="s">
        <v>33</v>
      </c>
      <c r="I979" t="s">
        <v>5138</v>
      </c>
      <c r="J979">
        <v>1</v>
      </c>
      <c r="K979">
        <v>5</v>
      </c>
      <c r="L979" s="1" t="s">
        <v>12170</v>
      </c>
      <c r="M979" t="s">
        <v>2201</v>
      </c>
      <c r="N979">
        <v>3</v>
      </c>
      <c r="O979">
        <v>22</v>
      </c>
      <c r="P979">
        <v>108</v>
      </c>
      <c r="Q979">
        <v>1</v>
      </c>
      <c r="R979" t="s">
        <v>41</v>
      </c>
      <c r="S979">
        <v>1960</v>
      </c>
      <c r="T979">
        <v>2</v>
      </c>
      <c r="U979">
        <v>8</v>
      </c>
      <c r="V979" t="s">
        <v>30</v>
      </c>
      <c r="W979" t="s">
        <v>30</v>
      </c>
      <c r="X979" t="s">
        <v>30</v>
      </c>
      <c r="Y979">
        <v>10</v>
      </c>
      <c r="Z979">
        <v>2</v>
      </c>
      <c r="AA979" t="s">
        <v>9388</v>
      </c>
      <c r="AB979" t="s">
        <v>60</v>
      </c>
      <c r="AC979" t="s">
        <v>42</v>
      </c>
      <c r="AD979" t="s">
        <v>30</v>
      </c>
      <c r="AE979">
        <v>5</v>
      </c>
      <c r="AF979">
        <v>2600</v>
      </c>
      <c r="AG979" t="s">
        <v>33</v>
      </c>
      <c r="AH979" t="s">
        <v>33</v>
      </c>
      <c r="AI979" t="s">
        <v>33</v>
      </c>
      <c r="AJ979" t="s">
        <v>33</v>
      </c>
    </row>
    <row r="980" spans="1:36" x14ac:dyDescent="0.25">
      <c r="A980">
        <v>13830</v>
      </c>
      <c r="B980" t="s">
        <v>9389</v>
      </c>
      <c r="C980" t="s">
        <v>5130</v>
      </c>
      <c r="D980" t="s">
        <v>9390</v>
      </c>
      <c r="E980" t="s">
        <v>2202</v>
      </c>
      <c r="F980" t="s">
        <v>27</v>
      </c>
      <c r="G980" t="s">
        <v>27</v>
      </c>
      <c r="H980" t="s">
        <v>33</v>
      </c>
      <c r="I980" t="s">
        <v>5138</v>
      </c>
      <c r="J980">
        <v>1</v>
      </c>
      <c r="K980">
        <v>5</v>
      </c>
      <c r="L980" s="1" t="s">
        <v>12171</v>
      </c>
      <c r="M980" t="s">
        <v>2201</v>
      </c>
      <c r="N980">
        <v>3</v>
      </c>
      <c r="O980">
        <v>22</v>
      </c>
      <c r="P980">
        <v>108</v>
      </c>
      <c r="Q980">
        <v>1</v>
      </c>
      <c r="R980" t="s">
        <v>222</v>
      </c>
      <c r="S980">
        <v>1971</v>
      </c>
      <c r="T980">
        <v>2</v>
      </c>
      <c r="U980">
        <v>8</v>
      </c>
      <c r="V980" t="s">
        <v>30</v>
      </c>
      <c r="W980" t="s">
        <v>30</v>
      </c>
      <c r="X980" t="s">
        <v>30</v>
      </c>
      <c r="Y980">
        <v>10</v>
      </c>
      <c r="Z980">
        <v>2</v>
      </c>
      <c r="AA980" t="s">
        <v>9391</v>
      </c>
      <c r="AB980" t="s">
        <v>60</v>
      </c>
      <c r="AC980" t="s">
        <v>244</v>
      </c>
      <c r="AD980" t="s">
        <v>30</v>
      </c>
      <c r="AE980">
        <v>5</v>
      </c>
      <c r="AF980">
        <v>2600</v>
      </c>
      <c r="AG980" t="s">
        <v>33</v>
      </c>
      <c r="AH980" t="s">
        <v>33</v>
      </c>
      <c r="AI980" t="s">
        <v>33</v>
      </c>
      <c r="AJ980" t="s">
        <v>33</v>
      </c>
    </row>
    <row r="981" spans="1:36" x14ac:dyDescent="0.25">
      <c r="A981">
        <v>13831</v>
      </c>
      <c r="B981" t="s">
        <v>9392</v>
      </c>
      <c r="C981" t="s">
        <v>5130</v>
      </c>
      <c r="D981" t="s">
        <v>9393</v>
      </c>
      <c r="E981" t="s">
        <v>2203</v>
      </c>
      <c r="F981" t="s">
        <v>27</v>
      </c>
      <c r="G981" t="s">
        <v>27</v>
      </c>
      <c r="H981" t="s">
        <v>33</v>
      </c>
      <c r="I981" t="s">
        <v>5138</v>
      </c>
      <c r="J981">
        <v>1</v>
      </c>
      <c r="K981">
        <v>6</v>
      </c>
      <c r="L981" s="1" t="s">
        <v>9394</v>
      </c>
      <c r="M981" t="s">
        <v>2204</v>
      </c>
      <c r="N981">
        <v>3</v>
      </c>
      <c r="O981">
        <v>22</v>
      </c>
      <c r="P981">
        <v>108</v>
      </c>
      <c r="Q981">
        <v>1</v>
      </c>
      <c r="R981" t="s">
        <v>41</v>
      </c>
      <c r="S981">
        <v>1962</v>
      </c>
      <c r="T981">
        <v>2</v>
      </c>
      <c r="U981">
        <v>8</v>
      </c>
      <c r="V981" t="s">
        <v>30</v>
      </c>
      <c r="W981" t="s">
        <v>30</v>
      </c>
      <c r="X981" t="s">
        <v>30</v>
      </c>
      <c r="Y981">
        <v>10</v>
      </c>
      <c r="Z981">
        <v>1</v>
      </c>
      <c r="AA981" t="s">
        <v>2362</v>
      </c>
      <c r="AB981" t="s">
        <v>33</v>
      </c>
      <c r="AC981" t="s">
        <v>42</v>
      </c>
      <c r="AD981" t="s">
        <v>38</v>
      </c>
      <c r="AE981">
        <v>5</v>
      </c>
      <c r="AF981">
        <v>2340</v>
      </c>
      <c r="AG981" t="s">
        <v>2320</v>
      </c>
      <c r="AH981" t="s">
        <v>33</v>
      </c>
      <c r="AI981" t="s">
        <v>33</v>
      </c>
      <c r="AJ981" t="s">
        <v>33</v>
      </c>
    </row>
    <row r="982" spans="1:36" x14ac:dyDescent="0.25">
      <c r="A982">
        <v>13832</v>
      </c>
      <c r="B982" t="s">
        <v>9395</v>
      </c>
      <c r="C982" t="s">
        <v>5262</v>
      </c>
      <c r="D982" t="s">
        <v>9396</v>
      </c>
      <c r="E982" t="s">
        <v>2206</v>
      </c>
      <c r="F982" t="s">
        <v>27</v>
      </c>
      <c r="G982" t="s">
        <v>27</v>
      </c>
      <c r="H982" t="s">
        <v>33</v>
      </c>
      <c r="I982" t="s">
        <v>5199</v>
      </c>
      <c r="J982">
        <v>1</v>
      </c>
      <c r="K982">
        <v>61</v>
      </c>
      <c r="L982" s="1" t="s">
        <v>9397</v>
      </c>
      <c r="M982" t="s">
        <v>2207</v>
      </c>
      <c r="N982">
        <v>2</v>
      </c>
      <c r="O982">
        <v>29</v>
      </c>
      <c r="P982">
        <v>101</v>
      </c>
      <c r="Q982">
        <v>1</v>
      </c>
      <c r="R982" t="s">
        <v>36</v>
      </c>
      <c r="S982">
        <v>1962</v>
      </c>
      <c r="T982">
        <v>1</v>
      </c>
      <c r="U982">
        <v>3</v>
      </c>
      <c r="V982" t="s">
        <v>30</v>
      </c>
      <c r="W982" t="s">
        <v>30</v>
      </c>
      <c r="X982" t="s">
        <v>30</v>
      </c>
      <c r="Y982">
        <v>10</v>
      </c>
      <c r="Z982">
        <v>1</v>
      </c>
      <c r="AA982" t="s">
        <v>9398</v>
      </c>
      <c r="AB982" t="s">
        <v>60</v>
      </c>
      <c r="AC982" t="s">
        <v>37</v>
      </c>
      <c r="AD982" t="s">
        <v>32</v>
      </c>
      <c r="AE982">
        <v>8</v>
      </c>
      <c r="AF982">
        <v>3120</v>
      </c>
      <c r="AG982" t="s">
        <v>2012</v>
      </c>
      <c r="AH982" t="s">
        <v>33</v>
      </c>
      <c r="AI982" t="s">
        <v>33</v>
      </c>
      <c r="AJ982" t="s">
        <v>33</v>
      </c>
    </row>
    <row r="983" spans="1:36" x14ac:dyDescent="0.25">
      <c r="A983">
        <v>13833</v>
      </c>
      <c r="B983" t="s">
        <v>9399</v>
      </c>
      <c r="C983" t="s">
        <v>5130</v>
      </c>
      <c r="D983" t="s">
        <v>9400</v>
      </c>
      <c r="E983" t="s">
        <v>2209</v>
      </c>
      <c r="F983" t="s">
        <v>27</v>
      </c>
      <c r="G983" t="s">
        <v>27</v>
      </c>
      <c r="H983">
        <v>0.05</v>
      </c>
      <c r="I983" t="s">
        <v>5199</v>
      </c>
      <c r="J983">
        <v>2</v>
      </c>
      <c r="K983">
        <v>5</v>
      </c>
      <c r="L983" s="1" t="s">
        <v>9401</v>
      </c>
      <c r="M983" t="s">
        <v>2210</v>
      </c>
      <c r="N983">
        <v>3</v>
      </c>
      <c r="O983">
        <v>35</v>
      </c>
      <c r="P983">
        <v>119</v>
      </c>
      <c r="Q983">
        <v>1</v>
      </c>
      <c r="R983" t="s">
        <v>41</v>
      </c>
      <c r="S983">
        <v>1988</v>
      </c>
      <c r="T983">
        <v>2</v>
      </c>
      <c r="U983">
        <v>13</v>
      </c>
      <c r="V983" t="s">
        <v>30</v>
      </c>
      <c r="W983" t="s">
        <v>30</v>
      </c>
      <c r="X983" t="s">
        <v>30</v>
      </c>
      <c r="Y983">
        <v>10</v>
      </c>
      <c r="Z983">
        <v>6</v>
      </c>
      <c r="AA983" t="s">
        <v>9402</v>
      </c>
      <c r="AB983" t="s">
        <v>33</v>
      </c>
      <c r="AC983" t="s">
        <v>42</v>
      </c>
      <c r="AD983" t="s">
        <v>50</v>
      </c>
      <c r="AE983">
        <v>5</v>
      </c>
      <c r="AF983">
        <v>2860</v>
      </c>
      <c r="AG983" t="s">
        <v>33</v>
      </c>
      <c r="AH983" t="s">
        <v>33</v>
      </c>
      <c r="AI983" t="s">
        <v>33</v>
      </c>
      <c r="AJ983" t="s">
        <v>33</v>
      </c>
    </row>
    <row r="984" spans="1:36" x14ac:dyDescent="0.25">
      <c r="A984">
        <v>13834</v>
      </c>
      <c r="B984" t="s">
        <v>9403</v>
      </c>
      <c r="C984" t="s">
        <v>5130</v>
      </c>
      <c r="D984" t="s">
        <v>9404</v>
      </c>
      <c r="E984" t="s">
        <v>2211</v>
      </c>
      <c r="F984" t="s">
        <v>27</v>
      </c>
      <c r="G984" t="s">
        <v>27</v>
      </c>
      <c r="H984" s="2">
        <v>0.05</v>
      </c>
      <c r="I984" s="2" t="s">
        <v>5138</v>
      </c>
      <c r="J984">
        <v>1</v>
      </c>
      <c r="K984">
        <v>1</v>
      </c>
      <c r="L984" s="1" t="s">
        <v>12172</v>
      </c>
      <c r="M984" t="s">
        <v>2212</v>
      </c>
      <c r="N984">
        <v>3</v>
      </c>
      <c r="O984">
        <v>22</v>
      </c>
      <c r="P984">
        <v>108</v>
      </c>
      <c r="Q984">
        <v>1</v>
      </c>
      <c r="R984" t="s">
        <v>222</v>
      </c>
      <c r="S984">
        <v>1969</v>
      </c>
      <c r="T984">
        <v>2</v>
      </c>
      <c r="U984">
        <v>9</v>
      </c>
      <c r="V984" t="s">
        <v>30</v>
      </c>
      <c r="W984" t="s">
        <v>30</v>
      </c>
      <c r="X984" t="s">
        <v>30</v>
      </c>
      <c r="Y984">
        <v>10</v>
      </c>
      <c r="Z984">
        <v>1</v>
      </c>
      <c r="AA984" t="s">
        <v>2370</v>
      </c>
      <c r="AB984" t="s">
        <v>33</v>
      </c>
      <c r="AC984" t="s">
        <v>244</v>
      </c>
      <c r="AD984" t="s">
        <v>32</v>
      </c>
      <c r="AE984">
        <v>5</v>
      </c>
      <c r="AF984">
        <v>2600</v>
      </c>
      <c r="AG984" t="s">
        <v>33</v>
      </c>
      <c r="AH984" t="s">
        <v>33</v>
      </c>
      <c r="AI984" t="s">
        <v>33</v>
      </c>
      <c r="AJ984" t="s">
        <v>33</v>
      </c>
    </row>
    <row r="985" spans="1:36" x14ac:dyDescent="0.25">
      <c r="A985">
        <v>13835</v>
      </c>
      <c r="B985" t="s">
        <v>9405</v>
      </c>
      <c r="C985" t="s">
        <v>5130</v>
      </c>
      <c r="D985" t="s">
        <v>9406</v>
      </c>
      <c r="E985" t="s">
        <v>2214</v>
      </c>
      <c r="F985" t="s">
        <v>27</v>
      </c>
      <c r="G985" t="s">
        <v>27</v>
      </c>
      <c r="H985">
        <v>0.05</v>
      </c>
      <c r="I985" t="s">
        <v>5138</v>
      </c>
      <c r="J985">
        <v>1</v>
      </c>
      <c r="K985">
        <v>1</v>
      </c>
      <c r="L985" s="1" t="s">
        <v>9407</v>
      </c>
      <c r="M985" t="s">
        <v>2215</v>
      </c>
      <c r="N985">
        <v>3</v>
      </c>
      <c r="O985">
        <v>22</v>
      </c>
      <c r="P985">
        <v>108</v>
      </c>
      <c r="Q985">
        <v>1</v>
      </c>
      <c r="R985" t="s">
        <v>41</v>
      </c>
      <c r="S985">
        <v>1969</v>
      </c>
      <c r="T985">
        <v>2</v>
      </c>
      <c r="U985">
        <v>9</v>
      </c>
      <c r="V985" t="s">
        <v>30</v>
      </c>
      <c r="W985" t="s">
        <v>30</v>
      </c>
      <c r="X985" t="s">
        <v>30</v>
      </c>
      <c r="Y985">
        <v>10</v>
      </c>
      <c r="Z985">
        <v>1</v>
      </c>
      <c r="AA985" t="s">
        <v>9408</v>
      </c>
      <c r="AB985" t="s">
        <v>33</v>
      </c>
      <c r="AC985" t="s">
        <v>42</v>
      </c>
      <c r="AD985" t="s">
        <v>38</v>
      </c>
      <c r="AE985">
        <v>5</v>
      </c>
      <c r="AF985">
        <v>2600</v>
      </c>
      <c r="AG985" t="s">
        <v>33</v>
      </c>
      <c r="AH985" t="s">
        <v>33</v>
      </c>
      <c r="AI985" t="s">
        <v>33</v>
      </c>
      <c r="AJ985" t="s">
        <v>33</v>
      </c>
    </row>
    <row r="986" spans="1:36" x14ac:dyDescent="0.25">
      <c r="A986">
        <v>13836</v>
      </c>
      <c r="B986" t="s">
        <v>9409</v>
      </c>
      <c r="C986" t="s">
        <v>5136</v>
      </c>
      <c r="D986" t="s">
        <v>9410</v>
      </c>
      <c r="E986" t="s">
        <v>2217</v>
      </c>
      <c r="F986" t="s">
        <v>27</v>
      </c>
      <c r="G986" t="s">
        <v>27</v>
      </c>
      <c r="H986" t="s">
        <v>33</v>
      </c>
      <c r="I986" t="s">
        <v>5138</v>
      </c>
      <c r="J986">
        <v>3</v>
      </c>
      <c r="K986">
        <v>8</v>
      </c>
      <c r="L986" s="1" t="s">
        <v>9411</v>
      </c>
      <c r="M986" t="s">
        <v>9412</v>
      </c>
      <c r="N986">
        <v>5</v>
      </c>
      <c r="O986">
        <v>30</v>
      </c>
      <c r="P986">
        <v>123</v>
      </c>
      <c r="Q986" t="s">
        <v>33</v>
      </c>
      <c r="R986" t="s">
        <v>580</v>
      </c>
      <c r="S986">
        <v>1981</v>
      </c>
      <c r="T986">
        <v>2</v>
      </c>
      <c r="U986">
        <v>13</v>
      </c>
      <c r="V986" t="s">
        <v>30</v>
      </c>
      <c r="W986" t="s">
        <v>30</v>
      </c>
      <c r="X986" t="s">
        <v>30</v>
      </c>
      <c r="Y986">
        <v>10</v>
      </c>
      <c r="Z986">
        <v>2</v>
      </c>
      <c r="AA986" t="s">
        <v>9413</v>
      </c>
      <c r="AB986" t="s">
        <v>33</v>
      </c>
      <c r="AC986" t="s">
        <v>558</v>
      </c>
      <c r="AD986" t="s">
        <v>32</v>
      </c>
      <c r="AE986">
        <v>3</v>
      </c>
      <c r="AF986">
        <v>3380</v>
      </c>
      <c r="AG986" t="s">
        <v>33</v>
      </c>
      <c r="AH986" t="s">
        <v>33</v>
      </c>
      <c r="AI986" t="s">
        <v>33</v>
      </c>
      <c r="AJ986" t="s">
        <v>33</v>
      </c>
    </row>
    <row r="987" spans="1:36" x14ac:dyDescent="0.25">
      <c r="A987">
        <v>13837</v>
      </c>
      <c r="B987" t="s">
        <v>9414</v>
      </c>
      <c r="C987" t="s">
        <v>5130</v>
      </c>
      <c r="D987" t="s">
        <v>9415</v>
      </c>
      <c r="E987" t="s">
        <v>2218</v>
      </c>
      <c r="F987" t="s">
        <v>27</v>
      </c>
      <c r="G987" t="s">
        <v>27</v>
      </c>
      <c r="H987" t="s">
        <v>33</v>
      </c>
      <c r="I987" t="s">
        <v>5138</v>
      </c>
      <c r="J987">
        <v>2</v>
      </c>
      <c r="K987">
        <v>19</v>
      </c>
      <c r="L987" s="1" t="s">
        <v>9416</v>
      </c>
      <c r="M987" t="s">
        <v>2219</v>
      </c>
      <c r="N987">
        <v>3</v>
      </c>
      <c r="O987">
        <v>29</v>
      </c>
      <c r="P987">
        <v>101</v>
      </c>
      <c r="Q987">
        <v>1</v>
      </c>
      <c r="R987" t="s">
        <v>29</v>
      </c>
      <c r="S987">
        <v>1969</v>
      </c>
      <c r="T987">
        <v>1</v>
      </c>
      <c r="U987">
        <v>8</v>
      </c>
      <c r="V987" t="s">
        <v>30</v>
      </c>
      <c r="W987" t="s">
        <v>30</v>
      </c>
      <c r="X987" t="s">
        <v>30</v>
      </c>
      <c r="Y987">
        <v>10</v>
      </c>
      <c r="Z987">
        <v>2</v>
      </c>
      <c r="AA987" t="s">
        <v>9417</v>
      </c>
      <c r="AB987" t="s">
        <v>33</v>
      </c>
      <c r="AC987" t="s">
        <v>31</v>
      </c>
      <c r="AD987" t="s">
        <v>166</v>
      </c>
      <c r="AE987">
        <v>2</v>
      </c>
      <c r="AF987">
        <v>2600</v>
      </c>
      <c r="AG987" t="s">
        <v>33</v>
      </c>
      <c r="AH987" t="s">
        <v>33</v>
      </c>
      <c r="AI987" t="s">
        <v>33</v>
      </c>
      <c r="AJ987" t="s">
        <v>33</v>
      </c>
    </row>
    <row r="988" spans="1:36" x14ac:dyDescent="0.25">
      <c r="A988">
        <v>13838</v>
      </c>
      <c r="B988" t="s">
        <v>9418</v>
      </c>
      <c r="C988" t="s">
        <v>5204</v>
      </c>
      <c r="D988" t="s">
        <v>9419</v>
      </c>
      <c r="E988" t="s">
        <v>2220</v>
      </c>
      <c r="F988" t="s">
        <v>27</v>
      </c>
      <c r="G988" t="s">
        <v>33</v>
      </c>
      <c r="H988">
        <v>-0.15</v>
      </c>
      <c r="I988" t="s">
        <v>5138</v>
      </c>
      <c r="J988">
        <v>1</v>
      </c>
      <c r="K988">
        <v>96</v>
      </c>
      <c r="L988" s="1" t="s">
        <v>9420</v>
      </c>
      <c r="M988" t="s">
        <v>2221</v>
      </c>
      <c r="N988">
        <v>3</v>
      </c>
      <c r="O988">
        <v>33</v>
      </c>
      <c r="P988">
        <v>125</v>
      </c>
      <c r="Q988" t="s">
        <v>33</v>
      </c>
      <c r="R988" t="s">
        <v>186</v>
      </c>
      <c r="S988">
        <v>1975</v>
      </c>
      <c r="T988">
        <v>1</v>
      </c>
      <c r="U988">
        <v>6</v>
      </c>
      <c r="V988" t="s">
        <v>30</v>
      </c>
      <c r="W988" t="s">
        <v>30</v>
      </c>
      <c r="X988" t="s">
        <v>30</v>
      </c>
      <c r="Y988">
        <v>10</v>
      </c>
      <c r="Z988">
        <v>1</v>
      </c>
      <c r="AA988" t="s">
        <v>9421</v>
      </c>
      <c r="AB988" t="s">
        <v>9422</v>
      </c>
      <c r="AC988" t="s">
        <v>217</v>
      </c>
      <c r="AD988" t="s">
        <v>32</v>
      </c>
      <c r="AE988">
        <v>1</v>
      </c>
      <c r="AF988">
        <v>1170</v>
      </c>
      <c r="AG988" t="s">
        <v>33</v>
      </c>
      <c r="AH988" t="s">
        <v>27</v>
      </c>
      <c r="AI988" t="s">
        <v>33</v>
      </c>
      <c r="AJ988" t="s">
        <v>33</v>
      </c>
    </row>
    <row r="989" spans="1:36" x14ac:dyDescent="0.25">
      <c r="A989">
        <v>13839</v>
      </c>
      <c r="B989" t="s">
        <v>9423</v>
      </c>
      <c r="C989" t="s">
        <v>5130</v>
      </c>
      <c r="D989" t="s">
        <v>9424</v>
      </c>
      <c r="E989" t="s">
        <v>2222</v>
      </c>
      <c r="F989" t="s">
        <v>27</v>
      </c>
      <c r="G989" t="s">
        <v>27</v>
      </c>
      <c r="H989" t="s">
        <v>33</v>
      </c>
      <c r="I989" t="s">
        <v>5138</v>
      </c>
      <c r="J989">
        <v>1</v>
      </c>
      <c r="K989">
        <v>3</v>
      </c>
      <c r="L989" s="1" t="s">
        <v>9425</v>
      </c>
      <c r="M989" t="s">
        <v>2223</v>
      </c>
      <c r="N989">
        <v>6</v>
      </c>
      <c r="O989">
        <v>25</v>
      </c>
      <c r="P989">
        <v>101</v>
      </c>
      <c r="Q989" t="s">
        <v>33</v>
      </c>
      <c r="R989" t="s">
        <v>243</v>
      </c>
      <c r="S989">
        <v>1974</v>
      </c>
      <c r="T989">
        <v>1</v>
      </c>
      <c r="U989">
        <v>8</v>
      </c>
      <c r="V989" t="s">
        <v>30</v>
      </c>
      <c r="W989" t="s">
        <v>30</v>
      </c>
      <c r="X989" t="s">
        <v>30</v>
      </c>
      <c r="Y989">
        <v>10</v>
      </c>
      <c r="Z989" t="s">
        <v>33</v>
      </c>
      <c r="AA989" t="s">
        <v>9426</v>
      </c>
      <c r="AB989" t="s">
        <v>33</v>
      </c>
      <c r="AC989" t="s">
        <v>154</v>
      </c>
      <c r="AD989" t="s">
        <v>166</v>
      </c>
      <c r="AE989">
        <v>3</v>
      </c>
      <c r="AF989">
        <v>5200</v>
      </c>
      <c r="AG989" t="s">
        <v>33</v>
      </c>
      <c r="AH989" t="s">
        <v>33</v>
      </c>
      <c r="AI989" t="s">
        <v>33</v>
      </c>
      <c r="AJ989" t="s">
        <v>33</v>
      </c>
    </row>
    <row r="990" spans="1:36" x14ac:dyDescent="0.25">
      <c r="A990">
        <v>13840</v>
      </c>
      <c r="B990" t="s">
        <v>9427</v>
      </c>
      <c r="C990" t="s">
        <v>5262</v>
      </c>
      <c r="D990" t="s">
        <v>9428</v>
      </c>
      <c r="E990" t="s">
        <v>2224</v>
      </c>
      <c r="F990" t="s">
        <v>27</v>
      </c>
      <c r="G990" t="s">
        <v>27</v>
      </c>
      <c r="H990" t="s">
        <v>33</v>
      </c>
      <c r="I990" t="s">
        <v>5138</v>
      </c>
      <c r="J990">
        <v>1</v>
      </c>
      <c r="K990">
        <v>11</v>
      </c>
      <c r="L990" s="1" t="s">
        <v>9429</v>
      </c>
      <c r="M990" t="s">
        <v>2225</v>
      </c>
      <c r="N990">
        <v>2</v>
      </c>
      <c r="O990">
        <v>29</v>
      </c>
      <c r="P990">
        <v>101</v>
      </c>
      <c r="Q990" t="s">
        <v>33</v>
      </c>
      <c r="R990" t="s">
        <v>243</v>
      </c>
      <c r="S990">
        <v>1951</v>
      </c>
      <c r="T990">
        <v>3</v>
      </c>
      <c r="U990">
        <v>8</v>
      </c>
      <c r="V990" t="s">
        <v>30</v>
      </c>
      <c r="W990" t="s">
        <v>30</v>
      </c>
      <c r="X990" t="s">
        <v>30</v>
      </c>
      <c r="Y990">
        <v>10</v>
      </c>
      <c r="Z990" t="s">
        <v>33</v>
      </c>
      <c r="AA990" t="s">
        <v>9430</v>
      </c>
      <c r="AB990" t="s">
        <v>60</v>
      </c>
      <c r="AC990" t="s">
        <v>154</v>
      </c>
      <c r="AD990" t="s">
        <v>43</v>
      </c>
      <c r="AE990">
        <v>3</v>
      </c>
      <c r="AF990">
        <v>3640</v>
      </c>
      <c r="AG990" t="s">
        <v>33</v>
      </c>
      <c r="AH990" t="s">
        <v>33</v>
      </c>
      <c r="AI990" t="s">
        <v>33</v>
      </c>
      <c r="AJ990" t="s">
        <v>33</v>
      </c>
    </row>
    <row r="991" spans="1:36" x14ac:dyDescent="0.25">
      <c r="A991">
        <v>13841</v>
      </c>
      <c r="B991" t="s">
        <v>9431</v>
      </c>
      <c r="C991" t="s">
        <v>5130</v>
      </c>
      <c r="D991" t="s">
        <v>9432</v>
      </c>
      <c r="E991" t="s">
        <v>2226</v>
      </c>
      <c r="F991" t="s">
        <v>27</v>
      </c>
      <c r="G991" t="s">
        <v>27</v>
      </c>
      <c r="H991">
        <v>0.05</v>
      </c>
      <c r="I991" t="s">
        <v>5132</v>
      </c>
      <c r="J991">
        <v>2</v>
      </c>
      <c r="K991">
        <v>21</v>
      </c>
      <c r="L991" s="1" t="s">
        <v>9433</v>
      </c>
      <c r="M991" t="s">
        <v>2227</v>
      </c>
      <c r="N991">
        <v>3</v>
      </c>
      <c r="O991">
        <v>32</v>
      </c>
      <c r="P991">
        <v>119</v>
      </c>
      <c r="Q991">
        <v>1</v>
      </c>
      <c r="R991" t="s">
        <v>222</v>
      </c>
      <c r="S991">
        <v>1977</v>
      </c>
      <c r="T991">
        <v>2</v>
      </c>
      <c r="U991">
        <v>13</v>
      </c>
      <c r="V991" t="s">
        <v>30</v>
      </c>
      <c r="W991" t="s">
        <v>30</v>
      </c>
      <c r="X991" t="s">
        <v>30</v>
      </c>
      <c r="Y991">
        <v>10</v>
      </c>
      <c r="Z991">
        <v>2</v>
      </c>
      <c r="AA991" t="s">
        <v>9434</v>
      </c>
      <c r="AB991" t="s">
        <v>60</v>
      </c>
      <c r="AC991" t="s">
        <v>244</v>
      </c>
      <c r="AD991" t="s">
        <v>30</v>
      </c>
      <c r="AE991">
        <v>5</v>
      </c>
      <c r="AF991">
        <v>3120</v>
      </c>
      <c r="AG991" t="s">
        <v>33</v>
      </c>
      <c r="AH991" t="s">
        <v>33</v>
      </c>
      <c r="AI991" t="s">
        <v>33</v>
      </c>
      <c r="AJ991" t="s">
        <v>33</v>
      </c>
    </row>
    <row r="992" spans="1:36" x14ac:dyDescent="0.25">
      <c r="A992">
        <v>13842</v>
      </c>
      <c r="B992" t="s">
        <v>9435</v>
      </c>
      <c r="C992" t="s">
        <v>5130</v>
      </c>
      <c r="D992" t="s">
        <v>9436</v>
      </c>
      <c r="E992" t="s">
        <v>2228</v>
      </c>
      <c r="F992" t="s">
        <v>27</v>
      </c>
      <c r="G992" t="s">
        <v>27</v>
      </c>
      <c r="H992">
        <v>0.05</v>
      </c>
      <c r="I992" t="s">
        <v>5132</v>
      </c>
      <c r="J992">
        <v>1</v>
      </c>
      <c r="K992">
        <v>5</v>
      </c>
      <c r="L992" s="1" t="s">
        <v>9437</v>
      </c>
      <c r="M992" t="s">
        <v>2229</v>
      </c>
      <c r="N992">
        <v>2</v>
      </c>
      <c r="O992">
        <v>23</v>
      </c>
      <c r="P992">
        <v>119</v>
      </c>
      <c r="Q992">
        <v>1</v>
      </c>
      <c r="R992" t="s">
        <v>222</v>
      </c>
      <c r="S992">
        <v>1990</v>
      </c>
      <c r="T992">
        <v>2</v>
      </c>
      <c r="U992">
        <v>13</v>
      </c>
      <c r="V992" t="s">
        <v>30</v>
      </c>
      <c r="W992" t="s">
        <v>30</v>
      </c>
      <c r="X992" t="s">
        <v>30</v>
      </c>
      <c r="Y992">
        <v>10</v>
      </c>
      <c r="Z992">
        <v>3</v>
      </c>
      <c r="AA992" t="s">
        <v>9438</v>
      </c>
      <c r="AB992" t="s">
        <v>33</v>
      </c>
      <c r="AC992" t="s">
        <v>244</v>
      </c>
      <c r="AD992" t="s">
        <v>32</v>
      </c>
      <c r="AE992">
        <v>5</v>
      </c>
      <c r="AF992">
        <v>3120</v>
      </c>
      <c r="AG992" t="s">
        <v>9439</v>
      </c>
      <c r="AH992" t="s">
        <v>33</v>
      </c>
      <c r="AI992" t="s">
        <v>33</v>
      </c>
      <c r="AJ992" t="s">
        <v>33</v>
      </c>
    </row>
    <row r="993" spans="1:36" x14ac:dyDescent="0.25">
      <c r="A993">
        <v>13843</v>
      </c>
      <c r="B993" t="s">
        <v>9440</v>
      </c>
      <c r="C993" t="s">
        <v>5130</v>
      </c>
      <c r="D993" t="s">
        <v>9441</v>
      </c>
      <c r="E993" t="s">
        <v>2231</v>
      </c>
      <c r="F993" t="s">
        <v>27</v>
      </c>
      <c r="G993" t="s">
        <v>27</v>
      </c>
      <c r="H993">
        <v>0.05</v>
      </c>
      <c r="I993" t="s">
        <v>5138</v>
      </c>
      <c r="J993">
        <v>2</v>
      </c>
      <c r="K993">
        <v>20</v>
      </c>
      <c r="L993" s="1" t="s">
        <v>9442</v>
      </c>
      <c r="M993" t="s">
        <v>2232</v>
      </c>
      <c r="N993">
        <v>3</v>
      </c>
      <c r="O993">
        <v>32</v>
      </c>
      <c r="P993">
        <v>119</v>
      </c>
      <c r="Q993">
        <v>1</v>
      </c>
      <c r="R993" t="s">
        <v>222</v>
      </c>
      <c r="S993">
        <v>1974</v>
      </c>
      <c r="T993">
        <v>2</v>
      </c>
      <c r="U993">
        <v>13</v>
      </c>
      <c r="V993" t="s">
        <v>30</v>
      </c>
      <c r="W993" t="s">
        <v>30</v>
      </c>
      <c r="X993" t="s">
        <v>30</v>
      </c>
      <c r="Y993">
        <v>10</v>
      </c>
      <c r="Z993" t="s">
        <v>33</v>
      </c>
      <c r="AA993" t="s">
        <v>2389</v>
      </c>
      <c r="AB993" t="s">
        <v>33</v>
      </c>
      <c r="AC993" t="s">
        <v>244</v>
      </c>
      <c r="AD993" t="s">
        <v>38</v>
      </c>
      <c r="AE993">
        <v>5</v>
      </c>
      <c r="AF993">
        <v>2080</v>
      </c>
      <c r="AG993" t="s">
        <v>33</v>
      </c>
      <c r="AH993" t="s">
        <v>33</v>
      </c>
      <c r="AI993" t="s">
        <v>33</v>
      </c>
      <c r="AJ993" t="s">
        <v>33</v>
      </c>
    </row>
    <row r="994" spans="1:36" x14ac:dyDescent="0.25">
      <c r="A994">
        <v>13844</v>
      </c>
      <c r="B994" t="s">
        <v>9443</v>
      </c>
      <c r="C994" t="s">
        <v>5136</v>
      </c>
      <c r="D994" t="s">
        <v>9444</v>
      </c>
      <c r="E994" t="s">
        <v>2233</v>
      </c>
      <c r="F994" t="s">
        <v>27</v>
      </c>
      <c r="G994" t="s">
        <v>27</v>
      </c>
      <c r="H994" t="s">
        <v>33</v>
      </c>
      <c r="I994" t="s">
        <v>5138</v>
      </c>
      <c r="J994">
        <v>3</v>
      </c>
      <c r="K994">
        <v>10</v>
      </c>
      <c r="L994" s="1" t="s">
        <v>9445</v>
      </c>
      <c r="M994" t="s">
        <v>9446</v>
      </c>
      <c r="N994">
        <v>5</v>
      </c>
      <c r="O994">
        <v>30</v>
      </c>
      <c r="P994">
        <v>123</v>
      </c>
      <c r="Q994">
        <v>1</v>
      </c>
      <c r="R994" t="s">
        <v>249</v>
      </c>
      <c r="S994">
        <v>1991</v>
      </c>
      <c r="T994">
        <v>1</v>
      </c>
      <c r="U994">
        <v>13</v>
      </c>
      <c r="V994" t="s">
        <v>30</v>
      </c>
      <c r="W994" t="s">
        <v>30</v>
      </c>
      <c r="X994" t="s">
        <v>30</v>
      </c>
      <c r="Y994">
        <v>10</v>
      </c>
      <c r="Z994">
        <v>1</v>
      </c>
      <c r="AA994" t="s">
        <v>9447</v>
      </c>
      <c r="AB994" t="s">
        <v>33</v>
      </c>
      <c r="AC994" t="s">
        <v>251</v>
      </c>
      <c r="AD994" t="s">
        <v>38</v>
      </c>
      <c r="AE994">
        <v>5</v>
      </c>
      <c r="AF994">
        <v>3380</v>
      </c>
      <c r="AG994" t="s">
        <v>33</v>
      </c>
      <c r="AH994" t="s">
        <v>27</v>
      </c>
      <c r="AI994" t="s">
        <v>33</v>
      </c>
      <c r="AJ994" t="s">
        <v>33</v>
      </c>
    </row>
    <row r="995" spans="1:36" x14ac:dyDescent="0.25">
      <c r="A995">
        <v>13845</v>
      </c>
      <c r="B995" t="s">
        <v>9448</v>
      </c>
      <c r="C995" t="s">
        <v>5136</v>
      </c>
      <c r="D995" t="s">
        <v>9449</v>
      </c>
      <c r="E995" t="s">
        <v>2234</v>
      </c>
      <c r="F995" t="s">
        <v>27</v>
      </c>
      <c r="G995" t="s">
        <v>27</v>
      </c>
      <c r="H995" t="s">
        <v>33</v>
      </c>
      <c r="I995" t="s">
        <v>5138</v>
      </c>
      <c r="J995">
        <v>3</v>
      </c>
      <c r="K995">
        <v>10</v>
      </c>
      <c r="L995" s="1" t="s">
        <v>9450</v>
      </c>
      <c r="M995" t="s">
        <v>2235</v>
      </c>
      <c r="N995">
        <v>5</v>
      </c>
      <c r="O995">
        <v>30</v>
      </c>
      <c r="P995">
        <v>123</v>
      </c>
      <c r="Q995">
        <v>1</v>
      </c>
      <c r="R995" t="s">
        <v>41</v>
      </c>
      <c r="S995">
        <v>1986</v>
      </c>
      <c r="T995">
        <v>2</v>
      </c>
      <c r="U995">
        <v>13</v>
      </c>
      <c r="V995" t="s">
        <v>30</v>
      </c>
      <c r="W995" t="s">
        <v>30</v>
      </c>
      <c r="X995" t="s">
        <v>30</v>
      </c>
      <c r="Y995">
        <v>10</v>
      </c>
      <c r="Z995">
        <v>1</v>
      </c>
      <c r="AA995" t="s">
        <v>2398</v>
      </c>
      <c r="AB995" t="s">
        <v>33</v>
      </c>
      <c r="AC995" t="s">
        <v>42</v>
      </c>
      <c r="AD995" t="s">
        <v>38</v>
      </c>
      <c r="AE995">
        <v>5</v>
      </c>
      <c r="AF995">
        <v>3380</v>
      </c>
      <c r="AG995" t="s">
        <v>33</v>
      </c>
      <c r="AH995" t="s">
        <v>33</v>
      </c>
      <c r="AI995" t="s">
        <v>33</v>
      </c>
      <c r="AJ995" t="s">
        <v>33</v>
      </c>
    </row>
    <row r="996" spans="1:36" x14ac:dyDescent="0.25">
      <c r="A996">
        <v>13846</v>
      </c>
      <c r="B996" t="s">
        <v>9451</v>
      </c>
      <c r="C996" t="s">
        <v>5130</v>
      </c>
      <c r="D996" t="s">
        <v>9452</v>
      </c>
      <c r="E996" t="s">
        <v>2236</v>
      </c>
      <c r="F996" t="s">
        <v>27</v>
      </c>
      <c r="G996" t="s">
        <v>27</v>
      </c>
      <c r="H996" t="s">
        <v>33</v>
      </c>
      <c r="I996" t="s">
        <v>5480</v>
      </c>
      <c r="J996">
        <v>1</v>
      </c>
      <c r="K996">
        <v>3</v>
      </c>
      <c r="L996" s="1" t="s">
        <v>9453</v>
      </c>
      <c r="M996" t="s">
        <v>2237</v>
      </c>
      <c r="N996">
        <v>6</v>
      </c>
      <c r="O996">
        <v>25</v>
      </c>
      <c r="P996">
        <v>16</v>
      </c>
      <c r="Q996" t="s">
        <v>33</v>
      </c>
      <c r="R996" t="s">
        <v>580</v>
      </c>
      <c r="S996">
        <v>1973</v>
      </c>
      <c r="T996">
        <v>2</v>
      </c>
      <c r="U996">
        <v>3</v>
      </c>
      <c r="V996" t="s">
        <v>30</v>
      </c>
      <c r="W996" t="s">
        <v>30</v>
      </c>
      <c r="X996" t="s">
        <v>30</v>
      </c>
      <c r="Y996">
        <v>10</v>
      </c>
      <c r="Z996" t="s">
        <v>33</v>
      </c>
      <c r="AA996" t="s">
        <v>9454</v>
      </c>
      <c r="AB996" t="s">
        <v>60</v>
      </c>
      <c r="AC996" t="s">
        <v>558</v>
      </c>
      <c r="AD996" t="s">
        <v>166</v>
      </c>
      <c r="AE996">
        <v>2</v>
      </c>
      <c r="AF996">
        <v>2600</v>
      </c>
      <c r="AG996" t="s">
        <v>33</v>
      </c>
      <c r="AH996" t="s">
        <v>33</v>
      </c>
      <c r="AI996" t="s">
        <v>33</v>
      </c>
      <c r="AJ996" t="s">
        <v>33</v>
      </c>
    </row>
    <row r="997" spans="1:36" x14ac:dyDescent="0.25">
      <c r="A997">
        <v>13847</v>
      </c>
      <c r="B997" t="s">
        <v>9455</v>
      </c>
      <c r="C997" t="s">
        <v>5262</v>
      </c>
      <c r="D997" t="s">
        <v>9456</v>
      </c>
      <c r="E997" t="s">
        <v>2238</v>
      </c>
      <c r="F997" t="s">
        <v>27</v>
      </c>
      <c r="G997" t="s">
        <v>27</v>
      </c>
      <c r="H997" t="s">
        <v>33</v>
      </c>
      <c r="I997" t="s">
        <v>5138</v>
      </c>
      <c r="J997">
        <v>1</v>
      </c>
      <c r="K997">
        <v>12</v>
      </c>
      <c r="L997" s="1" t="s">
        <v>9457</v>
      </c>
      <c r="M997" t="s">
        <v>2239</v>
      </c>
      <c r="N997">
        <v>2</v>
      </c>
      <c r="O997">
        <v>29</v>
      </c>
      <c r="P997">
        <v>101</v>
      </c>
      <c r="Q997" t="s">
        <v>33</v>
      </c>
      <c r="R997" t="s">
        <v>445</v>
      </c>
      <c r="S997">
        <v>1979</v>
      </c>
      <c r="T997">
        <v>5</v>
      </c>
      <c r="U997">
        <v>8</v>
      </c>
      <c r="V997" t="s">
        <v>30</v>
      </c>
      <c r="W997" t="s">
        <v>30</v>
      </c>
      <c r="X997" t="s">
        <v>30</v>
      </c>
      <c r="Y997">
        <v>10</v>
      </c>
      <c r="Z997">
        <v>1</v>
      </c>
      <c r="AA997" t="s">
        <v>9458</v>
      </c>
      <c r="AB997" t="s">
        <v>60</v>
      </c>
      <c r="AC997" t="s">
        <v>446</v>
      </c>
      <c r="AD997" t="s">
        <v>50</v>
      </c>
      <c r="AE997">
        <v>7</v>
      </c>
      <c r="AF997">
        <v>5460</v>
      </c>
      <c r="AG997" t="s">
        <v>33</v>
      </c>
      <c r="AH997" t="s">
        <v>33</v>
      </c>
      <c r="AI997" t="s">
        <v>33</v>
      </c>
      <c r="AJ997" t="s">
        <v>33</v>
      </c>
    </row>
    <row r="998" spans="1:36" x14ac:dyDescent="0.25">
      <c r="A998">
        <v>13848</v>
      </c>
      <c r="B998" t="s">
        <v>9459</v>
      </c>
      <c r="C998" t="s">
        <v>5262</v>
      </c>
      <c r="D998" t="s">
        <v>9460</v>
      </c>
      <c r="E998" t="s">
        <v>2240</v>
      </c>
      <c r="F998" t="s">
        <v>27</v>
      </c>
      <c r="G998" t="s">
        <v>27</v>
      </c>
      <c r="H998" t="s">
        <v>33</v>
      </c>
      <c r="I998" t="s">
        <v>5138</v>
      </c>
      <c r="J998">
        <v>1</v>
      </c>
      <c r="K998">
        <v>12</v>
      </c>
      <c r="L998" s="1" t="s">
        <v>9461</v>
      </c>
      <c r="M998" t="s">
        <v>2241</v>
      </c>
      <c r="N998">
        <v>2</v>
      </c>
      <c r="O998">
        <v>29</v>
      </c>
      <c r="P998">
        <v>101</v>
      </c>
      <c r="Q998" t="s">
        <v>33</v>
      </c>
      <c r="R998" t="s">
        <v>445</v>
      </c>
      <c r="S998">
        <v>1980</v>
      </c>
      <c r="T998">
        <v>3</v>
      </c>
      <c r="U998">
        <v>8</v>
      </c>
      <c r="V998" t="s">
        <v>30</v>
      </c>
      <c r="W998" t="s">
        <v>30</v>
      </c>
      <c r="X998" t="s">
        <v>30</v>
      </c>
      <c r="Y998">
        <v>10</v>
      </c>
      <c r="Z998">
        <v>1</v>
      </c>
      <c r="AA998" t="s">
        <v>9462</v>
      </c>
      <c r="AB998" t="s">
        <v>60</v>
      </c>
      <c r="AC998" t="s">
        <v>446</v>
      </c>
      <c r="AD998" t="s">
        <v>50</v>
      </c>
      <c r="AE998">
        <v>7</v>
      </c>
      <c r="AF998">
        <v>5460</v>
      </c>
      <c r="AG998" t="s">
        <v>9463</v>
      </c>
      <c r="AH998" t="s">
        <v>33</v>
      </c>
      <c r="AI998" t="s">
        <v>33</v>
      </c>
      <c r="AJ998" t="s">
        <v>33</v>
      </c>
    </row>
    <row r="999" spans="1:36" x14ac:dyDescent="0.25">
      <c r="A999">
        <v>13849</v>
      </c>
      <c r="B999" t="s">
        <v>9464</v>
      </c>
      <c r="C999" t="s">
        <v>5262</v>
      </c>
      <c r="D999" t="s">
        <v>9465</v>
      </c>
      <c r="E999" t="s">
        <v>2243</v>
      </c>
      <c r="F999" t="s">
        <v>27</v>
      </c>
      <c r="G999" t="s">
        <v>27</v>
      </c>
      <c r="H999" t="s">
        <v>33</v>
      </c>
      <c r="I999" t="s">
        <v>33</v>
      </c>
      <c r="J999">
        <v>1</v>
      </c>
      <c r="K999">
        <v>1</v>
      </c>
      <c r="L999" s="1" t="s">
        <v>9466</v>
      </c>
      <c r="M999" t="s">
        <v>2244</v>
      </c>
      <c r="N999">
        <v>1</v>
      </c>
      <c r="O999">
        <v>24</v>
      </c>
      <c r="P999">
        <v>16</v>
      </c>
      <c r="Q999" t="s">
        <v>33</v>
      </c>
      <c r="R999" t="s">
        <v>216</v>
      </c>
      <c r="S999" t="s">
        <v>33</v>
      </c>
      <c r="T999">
        <v>4</v>
      </c>
      <c r="U999">
        <v>3</v>
      </c>
      <c r="V999" t="s">
        <v>30</v>
      </c>
      <c r="W999" t="s">
        <v>30</v>
      </c>
      <c r="X999" t="s">
        <v>30</v>
      </c>
      <c r="Y999">
        <v>10</v>
      </c>
      <c r="Z999" t="s">
        <v>33</v>
      </c>
      <c r="AA999" t="s">
        <v>9467</v>
      </c>
      <c r="AB999" t="s">
        <v>33</v>
      </c>
      <c r="AC999" t="s">
        <v>223</v>
      </c>
      <c r="AD999" t="s">
        <v>33</v>
      </c>
      <c r="AE999">
        <v>3</v>
      </c>
      <c r="AF999">
        <v>2860</v>
      </c>
      <c r="AG999" t="s">
        <v>33</v>
      </c>
      <c r="AH999" t="s">
        <v>33</v>
      </c>
      <c r="AI999" t="s">
        <v>33</v>
      </c>
      <c r="AJ999" t="s">
        <v>33</v>
      </c>
    </row>
    <row r="1000" spans="1:36" x14ac:dyDescent="0.25">
      <c r="A1000">
        <v>13850</v>
      </c>
      <c r="B1000" t="s">
        <v>9468</v>
      </c>
      <c r="C1000" t="s">
        <v>5136</v>
      </c>
      <c r="D1000" t="s">
        <v>9469</v>
      </c>
      <c r="E1000" t="s">
        <v>2245</v>
      </c>
      <c r="F1000" t="s">
        <v>27</v>
      </c>
      <c r="G1000" t="s">
        <v>27</v>
      </c>
      <c r="H1000" t="s">
        <v>33</v>
      </c>
      <c r="I1000" t="s">
        <v>5138</v>
      </c>
      <c r="J1000">
        <v>3</v>
      </c>
      <c r="K1000">
        <v>8</v>
      </c>
      <c r="L1000" s="1" t="s">
        <v>9470</v>
      </c>
      <c r="M1000" t="s">
        <v>2246</v>
      </c>
      <c r="N1000">
        <v>5</v>
      </c>
      <c r="O1000">
        <v>30</v>
      </c>
      <c r="P1000">
        <v>123</v>
      </c>
      <c r="Q1000" t="s">
        <v>33</v>
      </c>
      <c r="R1000" t="s">
        <v>186</v>
      </c>
      <c r="S1000">
        <v>1978</v>
      </c>
      <c r="T1000">
        <v>2</v>
      </c>
      <c r="U1000">
        <v>13</v>
      </c>
      <c r="V1000" t="s">
        <v>30</v>
      </c>
      <c r="W1000" t="s">
        <v>30</v>
      </c>
      <c r="X1000" t="s">
        <v>30</v>
      </c>
      <c r="Y1000">
        <v>10</v>
      </c>
      <c r="Z1000">
        <v>2</v>
      </c>
      <c r="AA1000" t="s">
        <v>2408</v>
      </c>
      <c r="AB1000" t="s">
        <v>60</v>
      </c>
      <c r="AC1000" t="s">
        <v>217</v>
      </c>
      <c r="AD1000" t="s">
        <v>30</v>
      </c>
      <c r="AE1000">
        <v>8</v>
      </c>
      <c r="AF1000">
        <v>1820</v>
      </c>
      <c r="AG1000" t="s">
        <v>33</v>
      </c>
      <c r="AH1000" t="s">
        <v>33</v>
      </c>
      <c r="AI1000" t="s">
        <v>33</v>
      </c>
      <c r="AJ1000" t="s">
        <v>33</v>
      </c>
    </row>
    <row r="1001" spans="1:36" x14ac:dyDescent="0.25">
      <c r="A1001">
        <v>13851</v>
      </c>
      <c r="B1001" t="s">
        <v>9471</v>
      </c>
      <c r="C1001" t="s">
        <v>5136</v>
      </c>
      <c r="D1001" t="s">
        <v>9472</v>
      </c>
      <c r="E1001" t="s">
        <v>2247</v>
      </c>
      <c r="F1001" t="s">
        <v>27</v>
      </c>
      <c r="G1001" t="s">
        <v>27</v>
      </c>
      <c r="H1001" t="s">
        <v>33</v>
      </c>
      <c r="I1001" t="s">
        <v>5138</v>
      </c>
      <c r="J1001">
        <v>3</v>
      </c>
      <c r="K1001">
        <v>8</v>
      </c>
      <c r="L1001" s="1" t="s">
        <v>9473</v>
      </c>
      <c r="M1001" t="s">
        <v>2246</v>
      </c>
      <c r="N1001">
        <v>5</v>
      </c>
      <c r="O1001">
        <v>30</v>
      </c>
      <c r="P1001">
        <v>123</v>
      </c>
      <c r="Q1001" t="s">
        <v>33</v>
      </c>
      <c r="R1001" t="s">
        <v>153</v>
      </c>
      <c r="S1001">
        <v>1978</v>
      </c>
      <c r="T1001">
        <v>2</v>
      </c>
      <c r="U1001">
        <v>13</v>
      </c>
      <c r="V1001" t="s">
        <v>30</v>
      </c>
      <c r="W1001" t="s">
        <v>30</v>
      </c>
      <c r="X1001" t="s">
        <v>30</v>
      </c>
      <c r="Y1001">
        <v>10</v>
      </c>
      <c r="Z1001">
        <v>2</v>
      </c>
      <c r="AA1001" t="s">
        <v>2411</v>
      </c>
      <c r="AB1001" t="s">
        <v>60</v>
      </c>
      <c r="AC1001" t="s">
        <v>187</v>
      </c>
      <c r="AD1001" t="s">
        <v>32</v>
      </c>
      <c r="AE1001">
        <v>8</v>
      </c>
      <c r="AF1001">
        <v>1820</v>
      </c>
      <c r="AG1001" t="s">
        <v>33</v>
      </c>
      <c r="AH1001" t="s">
        <v>33</v>
      </c>
      <c r="AI1001" t="s">
        <v>33</v>
      </c>
      <c r="AJ1001" t="s">
        <v>33</v>
      </c>
    </row>
    <row r="1002" spans="1:36" x14ac:dyDescent="0.25">
      <c r="A1002">
        <v>13852</v>
      </c>
      <c r="B1002" t="s">
        <v>9474</v>
      </c>
      <c r="C1002" t="s">
        <v>5130</v>
      </c>
      <c r="D1002" t="s">
        <v>9475</v>
      </c>
      <c r="E1002" t="s">
        <v>2248</v>
      </c>
      <c r="F1002" t="s">
        <v>27</v>
      </c>
      <c r="G1002" t="s">
        <v>27</v>
      </c>
      <c r="H1002" t="s">
        <v>33</v>
      </c>
      <c r="I1002" t="s">
        <v>5138</v>
      </c>
      <c r="J1002">
        <v>1</v>
      </c>
      <c r="K1002">
        <v>3</v>
      </c>
      <c r="L1002" s="1" t="s">
        <v>9476</v>
      </c>
      <c r="M1002" t="s">
        <v>2249</v>
      </c>
      <c r="N1002">
        <v>6</v>
      </c>
      <c r="O1002">
        <v>29</v>
      </c>
      <c r="P1002">
        <v>101</v>
      </c>
      <c r="Q1002" t="s">
        <v>33</v>
      </c>
      <c r="R1002" t="s">
        <v>580</v>
      </c>
      <c r="S1002">
        <v>1973</v>
      </c>
      <c r="T1002">
        <v>1</v>
      </c>
      <c r="U1002">
        <v>8</v>
      </c>
      <c r="V1002" t="s">
        <v>30</v>
      </c>
      <c r="W1002" t="s">
        <v>30</v>
      </c>
      <c r="X1002" t="s">
        <v>30</v>
      </c>
      <c r="Y1002">
        <v>10</v>
      </c>
      <c r="Z1002" t="s">
        <v>33</v>
      </c>
      <c r="AA1002" t="s">
        <v>9477</v>
      </c>
      <c r="AB1002" t="s">
        <v>33</v>
      </c>
      <c r="AC1002" t="s">
        <v>558</v>
      </c>
      <c r="AD1002" t="s">
        <v>166</v>
      </c>
      <c r="AE1002">
        <v>2</v>
      </c>
      <c r="AF1002">
        <v>2600</v>
      </c>
      <c r="AG1002" t="s">
        <v>33</v>
      </c>
      <c r="AH1002" t="s">
        <v>33</v>
      </c>
      <c r="AI1002" t="s">
        <v>33</v>
      </c>
      <c r="AJ1002" t="s">
        <v>33</v>
      </c>
    </row>
    <row r="1003" spans="1:36" x14ac:dyDescent="0.25">
      <c r="A1003">
        <v>13853</v>
      </c>
      <c r="B1003" t="s">
        <v>9478</v>
      </c>
      <c r="C1003" t="s">
        <v>5130</v>
      </c>
      <c r="D1003" t="s">
        <v>9479</v>
      </c>
      <c r="E1003" t="s">
        <v>2250</v>
      </c>
      <c r="F1003" t="s">
        <v>27</v>
      </c>
      <c r="G1003" t="s">
        <v>27</v>
      </c>
      <c r="H1003" t="s">
        <v>33</v>
      </c>
      <c r="I1003" t="s">
        <v>5132</v>
      </c>
      <c r="J1003">
        <v>3</v>
      </c>
      <c r="K1003">
        <v>11</v>
      </c>
      <c r="L1003" s="1" t="s">
        <v>9480</v>
      </c>
      <c r="M1003" t="s">
        <v>2251</v>
      </c>
      <c r="N1003">
        <v>5</v>
      </c>
      <c r="O1003">
        <v>31</v>
      </c>
      <c r="P1003">
        <v>123</v>
      </c>
      <c r="Q1003">
        <v>1</v>
      </c>
      <c r="R1003" t="s">
        <v>249</v>
      </c>
      <c r="S1003">
        <v>1991</v>
      </c>
      <c r="T1003">
        <v>1</v>
      </c>
      <c r="U1003">
        <v>13</v>
      </c>
      <c r="V1003" t="s">
        <v>30</v>
      </c>
      <c r="W1003" t="s">
        <v>30</v>
      </c>
      <c r="X1003" t="s">
        <v>30</v>
      </c>
      <c r="Y1003">
        <v>10</v>
      </c>
      <c r="Z1003">
        <v>2</v>
      </c>
      <c r="AA1003" t="s">
        <v>9481</v>
      </c>
      <c r="AB1003" t="s">
        <v>33</v>
      </c>
      <c r="AC1003" t="s">
        <v>251</v>
      </c>
      <c r="AD1003" t="s">
        <v>38</v>
      </c>
      <c r="AE1003">
        <v>5</v>
      </c>
      <c r="AF1003">
        <v>3120</v>
      </c>
      <c r="AG1003" t="s">
        <v>9482</v>
      </c>
      <c r="AH1003" t="s">
        <v>27</v>
      </c>
      <c r="AI1003" t="s">
        <v>33</v>
      </c>
      <c r="AJ1003" t="s">
        <v>33</v>
      </c>
    </row>
    <row r="1004" spans="1:36" x14ac:dyDescent="0.25">
      <c r="A1004">
        <v>13854</v>
      </c>
      <c r="B1004" t="s">
        <v>9483</v>
      </c>
      <c r="C1004" t="s">
        <v>5262</v>
      </c>
      <c r="D1004" t="s">
        <v>9484</v>
      </c>
      <c r="E1004" t="s">
        <v>9485</v>
      </c>
      <c r="F1004" t="s">
        <v>27</v>
      </c>
      <c r="G1004" t="s">
        <v>27</v>
      </c>
      <c r="H1004" t="s">
        <v>33</v>
      </c>
      <c r="I1004" t="s">
        <v>5138</v>
      </c>
      <c r="J1004">
        <v>1</v>
      </c>
      <c r="K1004">
        <v>2</v>
      </c>
      <c r="L1004" s="1" t="s">
        <v>9486</v>
      </c>
      <c r="M1004" t="s">
        <v>9487</v>
      </c>
      <c r="N1004">
        <v>1</v>
      </c>
      <c r="O1004">
        <v>29</v>
      </c>
      <c r="P1004">
        <v>101</v>
      </c>
      <c r="Q1004" t="s">
        <v>33</v>
      </c>
      <c r="R1004" t="s">
        <v>580</v>
      </c>
      <c r="S1004">
        <v>1995</v>
      </c>
      <c r="T1004">
        <v>2</v>
      </c>
      <c r="U1004">
        <v>8</v>
      </c>
      <c r="V1004" t="s">
        <v>30</v>
      </c>
      <c r="W1004" t="s">
        <v>30</v>
      </c>
      <c r="X1004" t="s">
        <v>30</v>
      </c>
      <c r="Y1004">
        <v>10</v>
      </c>
      <c r="Z1004" t="s">
        <v>33</v>
      </c>
      <c r="AA1004" t="s">
        <v>9488</v>
      </c>
      <c r="AB1004" t="s">
        <v>60</v>
      </c>
      <c r="AC1004" t="s">
        <v>558</v>
      </c>
      <c r="AD1004" t="s">
        <v>43</v>
      </c>
      <c r="AE1004">
        <v>3</v>
      </c>
      <c r="AF1004">
        <v>5200</v>
      </c>
      <c r="AG1004" t="s">
        <v>33</v>
      </c>
      <c r="AH1004" t="s">
        <v>27</v>
      </c>
      <c r="AI1004" t="s">
        <v>33</v>
      </c>
      <c r="AJ1004" t="s">
        <v>33</v>
      </c>
    </row>
    <row r="1005" spans="1:36" x14ac:dyDescent="0.25">
      <c r="A1005">
        <v>13855</v>
      </c>
      <c r="B1005" t="s">
        <v>9489</v>
      </c>
      <c r="C1005" t="s">
        <v>5262</v>
      </c>
      <c r="D1005" t="s">
        <v>9490</v>
      </c>
      <c r="E1005" t="s">
        <v>2252</v>
      </c>
      <c r="F1005" t="s">
        <v>27</v>
      </c>
      <c r="G1005" t="s">
        <v>27</v>
      </c>
      <c r="H1005" t="s">
        <v>33</v>
      </c>
      <c r="I1005" t="s">
        <v>5132</v>
      </c>
      <c r="J1005">
        <v>1</v>
      </c>
      <c r="K1005">
        <v>5</v>
      </c>
      <c r="L1005" s="1" t="s">
        <v>9491</v>
      </c>
      <c r="M1005" t="s">
        <v>2253</v>
      </c>
      <c r="N1005">
        <v>2</v>
      </c>
      <c r="O1005">
        <v>29</v>
      </c>
      <c r="P1005">
        <v>101</v>
      </c>
      <c r="Q1005">
        <v>1</v>
      </c>
      <c r="R1005" t="s">
        <v>261</v>
      </c>
      <c r="S1005">
        <v>1981</v>
      </c>
      <c r="T1005">
        <v>3</v>
      </c>
      <c r="U1005">
        <v>8</v>
      </c>
      <c r="V1005" t="s">
        <v>30</v>
      </c>
      <c r="W1005" t="s">
        <v>30</v>
      </c>
      <c r="X1005" t="s">
        <v>30</v>
      </c>
      <c r="Y1005">
        <v>10</v>
      </c>
      <c r="Z1005">
        <v>3</v>
      </c>
      <c r="AA1005" t="s">
        <v>2418</v>
      </c>
      <c r="AB1005" t="s">
        <v>60</v>
      </c>
      <c r="AC1005" t="s">
        <v>262</v>
      </c>
      <c r="AD1005" t="s">
        <v>32</v>
      </c>
      <c r="AE1005">
        <v>8</v>
      </c>
      <c r="AF1005">
        <v>3640</v>
      </c>
      <c r="AG1005" t="s">
        <v>9492</v>
      </c>
      <c r="AH1005" t="s">
        <v>33</v>
      </c>
      <c r="AI1005" t="s">
        <v>33</v>
      </c>
      <c r="AJ1005" t="s">
        <v>33</v>
      </c>
    </row>
    <row r="1006" spans="1:36" x14ac:dyDescent="0.25">
      <c r="A1006">
        <v>13856</v>
      </c>
      <c r="B1006" t="s">
        <v>9493</v>
      </c>
      <c r="C1006" t="s">
        <v>5130</v>
      </c>
      <c r="D1006" t="s">
        <v>9494</v>
      </c>
      <c r="E1006" t="s">
        <v>2254</v>
      </c>
      <c r="F1006" t="s">
        <v>27</v>
      </c>
      <c r="G1006" t="s">
        <v>27</v>
      </c>
      <c r="H1006">
        <v>-0.05</v>
      </c>
      <c r="I1006" t="s">
        <v>5138</v>
      </c>
      <c r="J1006">
        <v>1</v>
      </c>
      <c r="K1006">
        <v>4</v>
      </c>
      <c r="L1006" s="1" t="s">
        <v>9495</v>
      </c>
      <c r="M1006" t="s">
        <v>2255</v>
      </c>
      <c r="N1006">
        <v>2</v>
      </c>
      <c r="O1006">
        <v>24</v>
      </c>
      <c r="P1006">
        <v>109</v>
      </c>
      <c r="Q1006">
        <v>1</v>
      </c>
      <c r="R1006" t="s">
        <v>261</v>
      </c>
      <c r="S1006">
        <v>1955</v>
      </c>
      <c r="T1006">
        <v>2</v>
      </c>
      <c r="U1006">
        <v>10</v>
      </c>
      <c r="V1006" t="s">
        <v>30</v>
      </c>
      <c r="W1006" t="s">
        <v>30</v>
      </c>
      <c r="X1006" t="s">
        <v>30</v>
      </c>
      <c r="Y1006">
        <v>10</v>
      </c>
      <c r="Z1006">
        <v>1</v>
      </c>
      <c r="AA1006" t="s">
        <v>9496</v>
      </c>
      <c r="AB1006" t="s">
        <v>60</v>
      </c>
      <c r="AC1006" t="s">
        <v>262</v>
      </c>
      <c r="AD1006" t="s">
        <v>30</v>
      </c>
      <c r="AE1006">
        <v>3</v>
      </c>
      <c r="AF1006">
        <v>4160</v>
      </c>
      <c r="AG1006" t="s">
        <v>33</v>
      </c>
      <c r="AH1006" t="s">
        <v>33</v>
      </c>
      <c r="AI1006" t="s">
        <v>33</v>
      </c>
      <c r="AJ1006" t="s">
        <v>33</v>
      </c>
    </row>
    <row r="1007" spans="1:36" x14ac:dyDescent="0.25">
      <c r="A1007">
        <v>13857</v>
      </c>
      <c r="B1007" t="s">
        <v>9497</v>
      </c>
      <c r="C1007" t="s">
        <v>5262</v>
      </c>
      <c r="D1007" t="s">
        <v>9498</v>
      </c>
      <c r="E1007" t="s">
        <v>2256</v>
      </c>
      <c r="F1007" t="s">
        <v>27</v>
      </c>
      <c r="G1007" t="s">
        <v>27</v>
      </c>
      <c r="H1007" t="s">
        <v>33</v>
      </c>
      <c r="I1007" t="s">
        <v>5138</v>
      </c>
      <c r="J1007">
        <v>1</v>
      </c>
      <c r="K1007">
        <v>99</v>
      </c>
      <c r="L1007" s="1" t="s">
        <v>9499</v>
      </c>
      <c r="M1007" t="s">
        <v>2257</v>
      </c>
      <c r="N1007">
        <v>2</v>
      </c>
      <c r="O1007">
        <v>29</v>
      </c>
      <c r="P1007">
        <v>101</v>
      </c>
      <c r="Q1007">
        <v>1</v>
      </c>
      <c r="R1007" t="s">
        <v>261</v>
      </c>
      <c r="S1007">
        <v>1956</v>
      </c>
      <c r="T1007">
        <v>5</v>
      </c>
      <c r="U1007">
        <v>8</v>
      </c>
      <c r="V1007" t="s">
        <v>30</v>
      </c>
      <c r="W1007" t="s">
        <v>30</v>
      </c>
      <c r="X1007" t="s">
        <v>30</v>
      </c>
      <c r="Y1007">
        <v>10</v>
      </c>
      <c r="Z1007">
        <v>1</v>
      </c>
      <c r="AA1007" t="s">
        <v>9500</v>
      </c>
      <c r="AB1007" t="s">
        <v>60</v>
      </c>
      <c r="AC1007" t="s">
        <v>262</v>
      </c>
      <c r="AD1007" t="s">
        <v>43</v>
      </c>
      <c r="AE1007">
        <v>3</v>
      </c>
      <c r="AF1007">
        <v>3380</v>
      </c>
      <c r="AG1007" t="s">
        <v>33</v>
      </c>
      <c r="AH1007" t="s">
        <v>33</v>
      </c>
      <c r="AI1007" t="s">
        <v>33</v>
      </c>
      <c r="AJ1007" t="s">
        <v>33</v>
      </c>
    </row>
    <row r="1008" spans="1:36" x14ac:dyDescent="0.25">
      <c r="A1008">
        <v>13858</v>
      </c>
      <c r="B1008" t="s">
        <v>9501</v>
      </c>
      <c r="C1008" t="s">
        <v>5130</v>
      </c>
      <c r="D1008" t="s">
        <v>9502</v>
      </c>
      <c r="E1008" t="s">
        <v>2258</v>
      </c>
      <c r="F1008" t="s">
        <v>27</v>
      </c>
      <c r="G1008" t="s">
        <v>27</v>
      </c>
      <c r="H1008" t="s">
        <v>33</v>
      </c>
      <c r="I1008" t="s">
        <v>5138</v>
      </c>
      <c r="J1008">
        <v>1</v>
      </c>
      <c r="K1008">
        <v>5</v>
      </c>
      <c r="L1008" s="1" t="s">
        <v>9503</v>
      </c>
      <c r="M1008" t="s">
        <v>2259</v>
      </c>
      <c r="N1008">
        <v>2</v>
      </c>
      <c r="O1008">
        <v>24</v>
      </c>
      <c r="P1008">
        <v>109</v>
      </c>
      <c r="Q1008">
        <v>1</v>
      </c>
      <c r="R1008" t="s">
        <v>261</v>
      </c>
      <c r="S1008">
        <v>1956</v>
      </c>
      <c r="T1008">
        <v>2</v>
      </c>
      <c r="U1008">
        <v>10</v>
      </c>
      <c r="V1008" t="s">
        <v>30</v>
      </c>
      <c r="W1008" t="s">
        <v>30</v>
      </c>
      <c r="X1008" t="s">
        <v>30</v>
      </c>
      <c r="Y1008">
        <v>10</v>
      </c>
      <c r="Z1008" t="s">
        <v>33</v>
      </c>
      <c r="AA1008" t="s">
        <v>9504</v>
      </c>
      <c r="AB1008" t="s">
        <v>60</v>
      </c>
      <c r="AC1008" t="s">
        <v>262</v>
      </c>
      <c r="AD1008" t="s">
        <v>30</v>
      </c>
      <c r="AE1008">
        <v>3</v>
      </c>
      <c r="AF1008">
        <v>4160</v>
      </c>
      <c r="AG1008" t="s">
        <v>1644</v>
      </c>
      <c r="AH1008" t="s">
        <v>33</v>
      </c>
      <c r="AI1008" t="s">
        <v>33</v>
      </c>
      <c r="AJ1008" t="s">
        <v>33</v>
      </c>
    </row>
    <row r="1009" spans="1:36" x14ac:dyDescent="0.25">
      <c r="A1009">
        <v>13859</v>
      </c>
      <c r="B1009" t="s">
        <v>9505</v>
      </c>
      <c r="C1009" t="s">
        <v>5130</v>
      </c>
      <c r="D1009" t="s">
        <v>9506</v>
      </c>
      <c r="E1009" t="s">
        <v>2260</v>
      </c>
      <c r="F1009" t="s">
        <v>27</v>
      </c>
      <c r="G1009" t="s">
        <v>27</v>
      </c>
      <c r="H1009" t="s">
        <v>33</v>
      </c>
      <c r="I1009" t="s">
        <v>5138</v>
      </c>
      <c r="J1009">
        <v>1</v>
      </c>
      <c r="K1009">
        <v>22</v>
      </c>
      <c r="L1009" s="1" t="s">
        <v>9507</v>
      </c>
      <c r="M1009" t="s">
        <v>2261</v>
      </c>
      <c r="N1009">
        <v>3</v>
      </c>
      <c r="O1009">
        <v>22</v>
      </c>
      <c r="P1009">
        <v>101</v>
      </c>
      <c r="Q1009">
        <v>1</v>
      </c>
      <c r="R1009" t="s">
        <v>261</v>
      </c>
      <c r="S1009">
        <v>1985</v>
      </c>
      <c r="T1009">
        <v>1</v>
      </c>
      <c r="U1009">
        <v>8</v>
      </c>
      <c r="V1009" t="s">
        <v>30</v>
      </c>
      <c r="W1009" t="s">
        <v>30</v>
      </c>
      <c r="X1009" t="s">
        <v>30</v>
      </c>
      <c r="Y1009">
        <v>10</v>
      </c>
      <c r="Z1009">
        <v>2</v>
      </c>
      <c r="AA1009" t="s">
        <v>2425</v>
      </c>
      <c r="AB1009" t="s">
        <v>33</v>
      </c>
      <c r="AC1009" t="s">
        <v>262</v>
      </c>
      <c r="AD1009" t="s">
        <v>32</v>
      </c>
      <c r="AE1009">
        <v>5</v>
      </c>
      <c r="AF1009">
        <v>2600</v>
      </c>
      <c r="AG1009" t="s">
        <v>9508</v>
      </c>
      <c r="AH1009" t="s">
        <v>27</v>
      </c>
      <c r="AI1009" t="s">
        <v>33</v>
      </c>
      <c r="AJ1009" t="s">
        <v>33</v>
      </c>
    </row>
    <row r="1010" spans="1:36" x14ac:dyDescent="0.25">
      <c r="A1010">
        <v>13860</v>
      </c>
      <c r="B1010" t="s">
        <v>9509</v>
      </c>
      <c r="C1010" t="s">
        <v>5130</v>
      </c>
      <c r="D1010" t="s">
        <v>9510</v>
      </c>
      <c r="E1010" t="s">
        <v>2262</v>
      </c>
      <c r="F1010" t="s">
        <v>27</v>
      </c>
      <c r="G1010" t="s">
        <v>27</v>
      </c>
      <c r="H1010" t="s">
        <v>33</v>
      </c>
      <c r="I1010" t="s">
        <v>5138</v>
      </c>
      <c r="J1010">
        <v>1</v>
      </c>
      <c r="K1010">
        <v>22</v>
      </c>
      <c r="L1010" s="1" t="s">
        <v>9511</v>
      </c>
      <c r="M1010" t="s">
        <v>2263</v>
      </c>
      <c r="N1010">
        <v>3</v>
      </c>
      <c r="O1010">
        <v>22</v>
      </c>
      <c r="P1010">
        <v>108</v>
      </c>
      <c r="Q1010">
        <v>1</v>
      </c>
      <c r="R1010" t="s">
        <v>222</v>
      </c>
      <c r="S1010">
        <v>1985</v>
      </c>
      <c r="T1010">
        <v>2</v>
      </c>
      <c r="U1010">
        <v>9</v>
      </c>
      <c r="V1010" t="s">
        <v>30</v>
      </c>
      <c r="W1010" t="s">
        <v>30</v>
      </c>
      <c r="X1010" t="s">
        <v>30</v>
      </c>
      <c r="Y1010">
        <v>10</v>
      </c>
      <c r="Z1010">
        <v>2</v>
      </c>
      <c r="AA1010" t="s">
        <v>9512</v>
      </c>
      <c r="AB1010" t="s">
        <v>33</v>
      </c>
      <c r="AC1010" t="s">
        <v>244</v>
      </c>
      <c r="AD1010" t="s">
        <v>38</v>
      </c>
      <c r="AE1010">
        <v>5</v>
      </c>
      <c r="AF1010">
        <v>2600</v>
      </c>
      <c r="AG1010" t="s">
        <v>9513</v>
      </c>
      <c r="AH1010" t="s">
        <v>33</v>
      </c>
      <c r="AI1010" t="s">
        <v>33</v>
      </c>
      <c r="AJ1010" t="s">
        <v>33</v>
      </c>
    </row>
    <row r="1011" spans="1:36" x14ac:dyDescent="0.25">
      <c r="A1011">
        <v>13861</v>
      </c>
      <c r="B1011" t="s">
        <v>9514</v>
      </c>
      <c r="C1011" t="s">
        <v>5130</v>
      </c>
      <c r="D1011" t="s">
        <v>9515</v>
      </c>
      <c r="E1011" t="s">
        <v>2264</v>
      </c>
      <c r="F1011" t="s">
        <v>27</v>
      </c>
      <c r="G1011" t="s">
        <v>27</v>
      </c>
      <c r="H1011" t="s">
        <v>33</v>
      </c>
      <c r="I1011" t="s">
        <v>5138</v>
      </c>
      <c r="J1011">
        <v>1</v>
      </c>
      <c r="K1011">
        <v>22</v>
      </c>
      <c r="L1011" s="1" t="s">
        <v>9516</v>
      </c>
      <c r="M1011" t="s">
        <v>2265</v>
      </c>
      <c r="N1011">
        <v>3</v>
      </c>
      <c r="O1011">
        <v>22</v>
      </c>
      <c r="P1011">
        <v>108</v>
      </c>
      <c r="Q1011">
        <v>1</v>
      </c>
      <c r="R1011" t="s">
        <v>261</v>
      </c>
      <c r="S1011">
        <v>1982</v>
      </c>
      <c r="T1011">
        <v>2</v>
      </c>
      <c r="U1011">
        <v>9</v>
      </c>
      <c r="V1011" t="s">
        <v>30</v>
      </c>
      <c r="W1011" t="s">
        <v>30</v>
      </c>
      <c r="X1011" t="s">
        <v>30</v>
      </c>
      <c r="Y1011">
        <v>10</v>
      </c>
      <c r="Z1011">
        <v>2</v>
      </c>
      <c r="AA1011" t="s">
        <v>9517</v>
      </c>
      <c r="AB1011" t="s">
        <v>33</v>
      </c>
      <c r="AC1011" t="s">
        <v>262</v>
      </c>
      <c r="AD1011" t="s">
        <v>30</v>
      </c>
      <c r="AE1011">
        <v>5</v>
      </c>
      <c r="AF1011">
        <v>2600</v>
      </c>
      <c r="AG1011" t="s">
        <v>9518</v>
      </c>
      <c r="AH1011" t="s">
        <v>33</v>
      </c>
      <c r="AI1011" t="s">
        <v>33</v>
      </c>
      <c r="AJ1011" t="s">
        <v>33</v>
      </c>
    </row>
    <row r="1012" spans="1:36" x14ac:dyDescent="0.25">
      <c r="A1012">
        <v>13862</v>
      </c>
      <c r="B1012" t="s">
        <v>9519</v>
      </c>
      <c r="C1012" t="s">
        <v>5130</v>
      </c>
      <c r="D1012" t="s">
        <v>9520</v>
      </c>
      <c r="E1012" t="s">
        <v>2266</v>
      </c>
      <c r="F1012" t="s">
        <v>27</v>
      </c>
      <c r="G1012" t="s">
        <v>27</v>
      </c>
      <c r="H1012" t="s">
        <v>33</v>
      </c>
      <c r="I1012" t="s">
        <v>5138</v>
      </c>
      <c r="J1012">
        <v>1</v>
      </c>
      <c r="K1012">
        <v>1</v>
      </c>
      <c r="L1012" s="1" t="s">
        <v>9521</v>
      </c>
      <c r="M1012" t="s">
        <v>2267</v>
      </c>
      <c r="N1012">
        <v>3</v>
      </c>
      <c r="O1012">
        <v>22</v>
      </c>
      <c r="P1012">
        <v>108</v>
      </c>
      <c r="Q1012">
        <v>1</v>
      </c>
      <c r="R1012" t="s">
        <v>261</v>
      </c>
      <c r="S1012">
        <v>1969</v>
      </c>
      <c r="T1012">
        <v>2</v>
      </c>
      <c r="U1012">
        <v>9</v>
      </c>
      <c r="V1012" t="s">
        <v>30</v>
      </c>
      <c r="W1012" t="s">
        <v>30</v>
      </c>
      <c r="X1012" t="s">
        <v>30</v>
      </c>
      <c r="Y1012">
        <v>10</v>
      </c>
      <c r="Z1012">
        <v>1</v>
      </c>
      <c r="AA1012" t="s">
        <v>9522</v>
      </c>
      <c r="AB1012" t="s">
        <v>60</v>
      </c>
      <c r="AC1012" t="s">
        <v>262</v>
      </c>
      <c r="AD1012" t="s">
        <v>30</v>
      </c>
      <c r="AE1012">
        <v>5</v>
      </c>
      <c r="AF1012">
        <v>2600</v>
      </c>
      <c r="AG1012" t="s">
        <v>33</v>
      </c>
      <c r="AH1012" t="s">
        <v>33</v>
      </c>
      <c r="AI1012" t="s">
        <v>33</v>
      </c>
      <c r="AJ1012" t="s">
        <v>33</v>
      </c>
    </row>
    <row r="1013" spans="1:36" x14ac:dyDescent="0.25">
      <c r="A1013">
        <v>13863</v>
      </c>
      <c r="B1013" t="s">
        <v>9523</v>
      </c>
      <c r="C1013" t="s">
        <v>5130</v>
      </c>
      <c r="D1013" t="s">
        <v>9524</v>
      </c>
      <c r="E1013" t="s">
        <v>2268</v>
      </c>
      <c r="F1013" t="s">
        <v>27</v>
      </c>
      <c r="G1013" t="s">
        <v>27</v>
      </c>
      <c r="H1013" t="s">
        <v>33</v>
      </c>
      <c r="I1013" t="s">
        <v>5138</v>
      </c>
      <c r="J1013">
        <v>1</v>
      </c>
      <c r="K1013">
        <v>1</v>
      </c>
      <c r="L1013" s="1" t="s">
        <v>9525</v>
      </c>
      <c r="M1013" t="s">
        <v>2269</v>
      </c>
      <c r="N1013">
        <v>3</v>
      </c>
      <c r="O1013">
        <v>22</v>
      </c>
      <c r="P1013">
        <v>108</v>
      </c>
      <c r="Q1013">
        <v>1</v>
      </c>
      <c r="R1013" t="s">
        <v>222</v>
      </c>
      <c r="S1013">
        <v>1975</v>
      </c>
      <c r="T1013">
        <v>2</v>
      </c>
      <c r="U1013">
        <v>9</v>
      </c>
      <c r="V1013" t="s">
        <v>30</v>
      </c>
      <c r="W1013" t="s">
        <v>30</v>
      </c>
      <c r="X1013" t="s">
        <v>30</v>
      </c>
      <c r="Y1013">
        <v>10</v>
      </c>
      <c r="Z1013">
        <v>1</v>
      </c>
      <c r="AA1013" t="s">
        <v>2432</v>
      </c>
      <c r="AB1013" t="s">
        <v>60</v>
      </c>
      <c r="AC1013" t="s">
        <v>244</v>
      </c>
      <c r="AD1013" t="s">
        <v>32</v>
      </c>
      <c r="AE1013">
        <v>5</v>
      </c>
      <c r="AF1013">
        <v>2600</v>
      </c>
      <c r="AG1013" t="s">
        <v>33</v>
      </c>
      <c r="AH1013" t="s">
        <v>33</v>
      </c>
      <c r="AI1013" t="s">
        <v>33</v>
      </c>
      <c r="AJ1013" t="s">
        <v>33</v>
      </c>
    </row>
    <row r="1014" spans="1:36" x14ac:dyDescent="0.25">
      <c r="A1014">
        <v>13864</v>
      </c>
      <c r="B1014" t="s">
        <v>9526</v>
      </c>
      <c r="C1014" t="s">
        <v>5130</v>
      </c>
      <c r="D1014" t="s">
        <v>9527</v>
      </c>
      <c r="E1014" t="s">
        <v>2271</v>
      </c>
      <c r="F1014" t="s">
        <v>27</v>
      </c>
      <c r="G1014" t="s">
        <v>27</v>
      </c>
      <c r="H1014">
        <v>-0.05</v>
      </c>
      <c r="I1014" t="s">
        <v>5138</v>
      </c>
      <c r="J1014">
        <v>1</v>
      </c>
      <c r="K1014">
        <v>17</v>
      </c>
      <c r="L1014" s="1" t="s">
        <v>9528</v>
      </c>
      <c r="M1014" t="s">
        <v>2272</v>
      </c>
      <c r="N1014">
        <v>1</v>
      </c>
      <c r="O1014">
        <v>23</v>
      </c>
      <c r="P1014">
        <v>101</v>
      </c>
      <c r="Q1014" t="s">
        <v>33</v>
      </c>
      <c r="R1014" t="s">
        <v>580</v>
      </c>
      <c r="S1014">
        <v>1975</v>
      </c>
      <c r="T1014">
        <v>2</v>
      </c>
      <c r="U1014">
        <v>8</v>
      </c>
      <c r="V1014" t="s">
        <v>30</v>
      </c>
      <c r="W1014" t="s">
        <v>30</v>
      </c>
      <c r="X1014" t="s">
        <v>30</v>
      </c>
      <c r="Y1014">
        <v>10</v>
      </c>
      <c r="Z1014">
        <v>1</v>
      </c>
      <c r="AA1014" t="s">
        <v>9529</v>
      </c>
      <c r="AB1014" t="s">
        <v>33</v>
      </c>
      <c r="AC1014" t="s">
        <v>558</v>
      </c>
      <c r="AD1014" t="s">
        <v>166</v>
      </c>
      <c r="AE1014">
        <v>5</v>
      </c>
      <c r="AF1014">
        <v>2860</v>
      </c>
      <c r="AG1014" t="s">
        <v>33</v>
      </c>
      <c r="AH1014" t="s">
        <v>33</v>
      </c>
      <c r="AI1014" t="s">
        <v>33</v>
      </c>
      <c r="AJ1014" t="s">
        <v>33</v>
      </c>
    </row>
    <row r="1015" spans="1:36" x14ac:dyDescent="0.25">
      <c r="A1015">
        <v>13865</v>
      </c>
      <c r="B1015" t="s">
        <v>9530</v>
      </c>
      <c r="C1015" t="s">
        <v>5130</v>
      </c>
      <c r="D1015" t="s">
        <v>9531</v>
      </c>
      <c r="E1015" t="s">
        <v>2273</v>
      </c>
      <c r="F1015" t="s">
        <v>27</v>
      </c>
      <c r="G1015" t="s">
        <v>27</v>
      </c>
      <c r="H1015">
        <v>0.05</v>
      </c>
      <c r="I1015" t="s">
        <v>5138</v>
      </c>
      <c r="J1015">
        <v>1</v>
      </c>
      <c r="K1015">
        <v>10</v>
      </c>
      <c r="L1015" s="1" t="s">
        <v>9532</v>
      </c>
      <c r="M1015" t="s">
        <v>2274</v>
      </c>
      <c r="N1015">
        <v>3</v>
      </c>
      <c r="O1015">
        <v>22</v>
      </c>
      <c r="P1015">
        <v>108</v>
      </c>
      <c r="Q1015" t="s">
        <v>33</v>
      </c>
      <c r="R1015" t="s">
        <v>580</v>
      </c>
      <c r="S1015">
        <v>1962</v>
      </c>
      <c r="T1015">
        <v>2</v>
      </c>
      <c r="U1015">
        <v>9</v>
      </c>
      <c r="V1015" t="s">
        <v>30</v>
      </c>
      <c r="W1015" t="s">
        <v>30</v>
      </c>
      <c r="X1015" t="s">
        <v>30</v>
      </c>
      <c r="Y1015">
        <v>10</v>
      </c>
      <c r="Z1015">
        <v>1</v>
      </c>
      <c r="AA1015" t="s">
        <v>9533</v>
      </c>
      <c r="AB1015" t="s">
        <v>33</v>
      </c>
      <c r="AC1015" t="s">
        <v>558</v>
      </c>
      <c r="AD1015" t="s">
        <v>32</v>
      </c>
      <c r="AE1015">
        <v>5</v>
      </c>
      <c r="AF1015">
        <v>2340</v>
      </c>
      <c r="AG1015" t="s">
        <v>33</v>
      </c>
      <c r="AH1015" t="s">
        <v>33</v>
      </c>
      <c r="AI1015" t="s">
        <v>33</v>
      </c>
      <c r="AJ1015" t="s">
        <v>33</v>
      </c>
    </row>
    <row r="1016" spans="1:36" x14ac:dyDescent="0.25">
      <c r="A1016">
        <v>13866</v>
      </c>
      <c r="B1016" t="s">
        <v>9534</v>
      </c>
      <c r="C1016" t="s">
        <v>5130</v>
      </c>
      <c r="D1016" t="s">
        <v>9535</v>
      </c>
      <c r="E1016" t="s">
        <v>2275</v>
      </c>
      <c r="F1016" t="s">
        <v>27</v>
      </c>
      <c r="G1016" t="s">
        <v>27</v>
      </c>
      <c r="H1016" t="s">
        <v>33</v>
      </c>
      <c r="I1016" t="s">
        <v>5132</v>
      </c>
      <c r="J1016">
        <v>1</v>
      </c>
      <c r="K1016">
        <v>9</v>
      </c>
      <c r="L1016" s="1" t="s">
        <v>9536</v>
      </c>
      <c r="M1016" t="s">
        <v>2276</v>
      </c>
      <c r="N1016">
        <v>3</v>
      </c>
      <c r="O1016">
        <v>24</v>
      </c>
      <c r="P1016">
        <v>109</v>
      </c>
      <c r="Q1016">
        <v>1</v>
      </c>
      <c r="R1016" t="s">
        <v>261</v>
      </c>
      <c r="S1016">
        <v>1995</v>
      </c>
      <c r="T1016">
        <v>1</v>
      </c>
      <c r="U1016">
        <v>10</v>
      </c>
      <c r="V1016" t="s">
        <v>30</v>
      </c>
      <c r="W1016" t="s">
        <v>30</v>
      </c>
      <c r="X1016" t="s">
        <v>30</v>
      </c>
      <c r="Y1016">
        <v>10</v>
      </c>
      <c r="Z1016">
        <v>1</v>
      </c>
      <c r="AA1016" t="s">
        <v>2439</v>
      </c>
      <c r="AB1016" t="s">
        <v>33</v>
      </c>
      <c r="AC1016" t="s">
        <v>262</v>
      </c>
      <c r="AD1016" t="s">
        <v>32</v>
      </c>
      <c r="AE1016">
        <v>5</v>
      </c>
      <c r="AF1016">
        <v>3120</v>
      </c>
      <c r="AG1016" t="s">
        <v>9537</v>
      </c>
      <c r="AH1016" t="s">
        <v>27</v>
      </c>
      <c r="AI1016" t="s">
        <v>33</v>
      </c>
      <c r="AJ1016" t="s">
        <v>33</v>
      </c>
    </row>
    <row r="1017" spans="1:36" x14ac:dyDescent="0.25">
      <c r="A1017">
        <v>13867</v>
      </c>
      <c r="B1017" t="s">
        <v>9538</v>
      </c>
      <c r="C1017" t="s">
        <v>5130</v>
      </c>
      <c r="D1017" t="s">
        <v>9539</v>
      </c>
      <c r="E1017" t="s">
        <v>2277</v>
      </c>
      <c r="F1017" t="s">
        <v>27</v>
      </c>
      <c r="G1017" t="s">
        <v>27</v>
      </c>
      <c r="H1017" t="s">
        <v>33</v>
      </c>
      <c r="I1017" t="s">
        <v>5138</v>
      </c>
      <c r="J1017">
        <v>1</v>
      </c>
      <c r="K1017">
        <v>3</v>
      </c>
      <c r="L1017" s="1" t="s">
        <v>9540</v>
      </c>
      <c r="M1017" t="s">
        <v>2278</v>
      </c>
      <c r="N1017">
        <v>3</v>
      </c>
      <c r="O1017">
        <v>24</v>
      </c>
      <c r="P1017">
        <v>109</v>
      </c>
      <c r="Q1017">
        <v>1</v>
      </c>
      <c r="R1017" t="s">
        <v>261</v>
      </c>
      <c r="S1017">
        <v>1963</v>
      </c>
      <c r="T1017">
        <v>2</v>
      </c>
      <c r="U1017">
        <v>10</v>
      </c>
      <c r="V1017" t="s">
        <v>30</v>
      </c>
      <c r="W1017" t="s">
        <v>30</v>
      </c>
      <c r="X1017" t="s">
        <v>30</v>
      </c>
      <c r="Y1017">
        <v>10</v>
      </c>
      <c r="Z1017" t="s">
        <v>33</v>
      </c>
      <c r="AA1017" t="s">
        <v>9541</v>
      </c>
      <c r="AB1017" t="s">
        <v>33</v>
      </c>
      <c r="AC1017" t="s">
        <v>262</v>
      </c>
      <c r="AD1017" t="s">
        <v>30</v>
      </c>
      <c r="AE1017">
        <v>5</v>
      </c>
      <c r="AF1017">
        <v>3120</v>
      </c>
      <c r="AG1017" t="s">
        <v>33</v>
      </c>
      <c r="AH1017" t="s">
        <v>33</v>
      </c>
      <c r="AI1017" t="s">
        <v>33</v>
      </c>
      <c r="AJ1017" t="s">
        <v>33</v>
      </c>
    </row>
    <row r="1018" spans="1:36" x14ac:dyDescent="0.25">
      <c r="A1018">
        <v>13868</v>
      </c>
      <c r="B1018" t="s">
        <v>9542</v>
      </c>
      <c r="C1018" t="s">
        <v>5130</v>
      </c>
      <c r="D1018" t="s">
        <v>9543</v>
      </c>
      <c r="E1018" t="s">
        <v>2279</v>
      </c>
      <c r="F1018" t="s">
        <v>27</v>
      </c>
      <c r="G1018" t="s">
        <v>27</v>
      </c>
      <c r="H1018" t="s">
        <v>33</v>
      </c>
      <c r="I1018" t="s">
        <v>5138</v>
      </c>
      <c r="J1018">
        <v>1</v>
      </c>
      <c r="K1018">
        <v>8</v>
      </c>
      <c r="L1018" s="1" t="s">
        <v>9544</v>
      </c>
      <c r="M1018" t="s">
        <v>2280</v>
      </c>
      <c r="N1018">
        <v>3</v>
      </c>
      <c r="O1018">
        <v>24</v>
      </c>
      <c r="P1018">
        <v>109</v>
      </c>
      <c r="Q1018">
        <v>1</v>
      </c>
      <c r="R1018" t="s">
        <v>261</v>
      </c>
      <c r="S1018">
        <v>1980</v>
      </c>
      <c r="T1018">
        <v>2</v>
      </c>
      <c r="U1018">
        <v>10</v>
      </c>
      <c r="V1018" t="s">
        <v>30</v>
      </c>
      <c r="W1018" t="s">
        <v>30</v>
      </c>
      <c r="X1018" t="s">
        <v>30</v>
      </c>
      <c r="Y1018">
        <v>10</v>
      </c>
      <c r="Z1018">
        <v>1</v>
      </c>
      <c r="AA1018" t="s">
        <v>9545</v>
      </c>
      <c r="AB1018" t="s">
        <v>33</v>
      </c>
      <c r="AC1018" t="s">
        <v>262</v>
      </c>
      <c r="AD1018" t="s">
        <v>30</v>
      </c>
      <c r="AE1018">
        <v>5</v>
      </c>
      <c r="AF1018">
        <v>3120</v>
      </c>
      <c r="AG1018" t="s">
        <v>9546</v>
      </c>
      <c r="AH1018" t="s">
        <v>33</v>
      </c>
      <c r="AI1018" t="s">
        <v>33</v>
      </c>
      <c r="AJ1018" t="s">
        <v>33</v>
      </c>
    </row>
    <row r="1019" spans="1:36" x14ac:dyDescent="0.25">
      <c r="A1019">
        <v>13869</v>
      </c>
      <c r="B1019" t="s">
        <v>9547</v>
      </c>
      <c r="C1019" t="s">
        <v>5262</v>
      </c>
      <c r="D1019" t="s">
        <v>9548</v>
      </c>
      <c r="E1019" t="s">
        <v>2282</v>
      </c>
      <c r="F1019" t="s">
        <v>27</v>
      </c>
      <c r="G1019" t="s">
        <v>27</v>
      </c>
      <c r="H1019" t="s">
        <v>33</v>
      </c>
      <c r="I1019" t="s">
        <v>5138</v>
      </c>
      <c r="J1019">
        <v>1</v>
      </c>
      <c r="K1019">
        <v>15</v>
      </c>
      <c r="L1019" s="1" t="s">
        <v>9549</v>
      </c>
      <c r="M1019" t="s">
        <v>2283</v>
      </c>
      <c r="N1019">
        <v>1</v>
      </c>
      <c r="O1019">
        <v>29</v>
      </c>
      <c r="P1019">
        <v>101</v>
      </c>
      <c r="Q1019">
        <v>1</v>
      </c>
      <c r="R1019" t="s">
        <v>261</v>
      </c>
      <c r="S1019">
        <v>1968</v>
      </c>
      <c r="T1019">
        <v>9</v>
      </c>
      <c r="U1019">
        <v>8</v>
      </c>
      <c r="V1019" t="s">
        <v>30</v>
      </c>
      <c r="W1019" t="s">
        <v>30</v>
      </c>
      <c r="X1019" t="s">
        <v>30</v>
      </c>
      <c r="Y1019">
        <v>10</v>
      </c>
      <c r="Z1019">
        <v>1</v>
      </c>
      <c r="AA1019" t="s">
        <v>9550</v>
      </c>
      <c r="AB1019" t="s">
        <v>60</v>
      </c>
      <c r="AC1019" t="s">
        <v>262</v>
      </c>
      <c r="AD1019" t="s">
        <v>32</v>
      </c>
      <c r="AE1019">
        <v>8</v>
      </c>
      <c r="AF1019">
        <v>3120</v>
      </c>
      <c r="AG1019" t="s">
        <v>33</v>
      </c>
      <c r="AH1019" t="s">
        <v>33</v>
      </c>
      <c r="AI1019" t="s">
        <v>33</v>
      </c>
      <c r="AJ1019" t="s">
        <v>33</v>
      </c>
    </row>
    <row r="1020" spans="1:36" x14ac:dyDescent="0.25">
      <c r="A1020">
        <v>13870</v>
      </c>
      <c r="B1020" t="s">
        <v>9551</v>
      </c>
      <c r="C1020" t="s">
        <v>5130</v>
      </c>
      <c r="D1020" t="s">
        <v>9552</v>
      </c>
      <c r="E1020" t="s">
        <v>2284</v>
      </c>
      <c r="F1020" t="s">
        <v>27</v>
      </c>
      <c r="G1020" t="s">
        <v>27</v>
      </c>
      <c r="H1020" t="s">
        <v>33</v>
      </c>
      <c r="I1020" t="s">
        <v>5138</v>
      </c>
      <c r="J1020">
        <v>3</v>
      </c>
      <c r="K1020">
        <v>4</v>
      </c>
      <c r="L1020" s="1" t="s">
        <v>9553</v>
      </c>
      <c r="M1020" t="s">
        <v>2285</v>
      </c>
      <c r="N1020">
        <v>5</v>
      </c>
      <c r="O1020">
        <v>23</v>
      </c>
      <c r="P1020">
        <v>101</v>
      </c>
      <c r="Q1020">
        <v>1</v>
      </c>
      <c r="R1020" t="s">
        <v>261</v>
      </c>
      <c r="S1020">
        <v>1963</v>
      </c>
      <c r="T1020">
        <v>2</v>
      </c>
      <c r="U1020">
        <v>8</v>
      </c>
      <c r="V1020" t="s">
        <v>30</v>
      </c>
      <c r="W1020" t="s">
        <v>30</v>
      </c>
      <c r="X1020" t="s">
        <v>30</v>
      </c>
      <c r="Y1020">
        <v>10</v>
      </c>
      <c r="Z1020">
        <v>1</v>
      </c>
      <c r="AA1020" t="s">
        <v>9554</v>
      </c>
      <c r="AB1020" t="s">
        <v>33</v>
      </c>
      <c r="AC1020" t="s">
        <v>262</v>
      </c>
      <c r="AD1020" t="s">
        <v>32</v>
      </c>
      <c r="AE1020">
        <v>5</v>
      </c>
      <c r="AF1020">
        <v>2860</v>
      </c>
      <c r="AG1020" t="s">
        <v>33</v>
      </c>
      <c r="AH1020" t="s">
        <v>33</v>
      </c>
      <c r="AI1020" t="s">
        <v>33</v>
      </c>
      <c r="AJ1020" t="s">
        <v>33</v>
      </c>
    </row>
    <row r="1021" spans="1:36" x14ac:dyDescent="0.25">
      <c r="A1021">
        <v>13871</v>
      </c>
      <c r="B1021" t="s">
        <v>9555</v>
      </c>
      <c r="C1021" t="s">
        <v>5130</v>
      </c>
      <c r="D1021" t="s">
        <v>9556</v>
      </c>
      <c r="E1021" t="s">
        <v>2286</v>
      </c>
      <c r="F1021" t="s">
        <v>27</v>
      </c>
      <c r="G1021" t="s">
        <v>27</v>
      </c>
      <c r="H1021">
        <v>-0.05</v>
      </c>
      <c r="I1021" t="s">
        <v>5138</v>
      </c>
      <c r="J1021">
        <v>1</v>
      </c>
      <c r="K1021">
        <v>98</v>
      </c>
      <c r="L1021" s="1" t="s">
        <v>9557</v>
      </c>
      <c r="M1021" t="s">
        <v>2287</v>
      </c>
      <c r="N1021">
        <v>2</v>
      </c>
      <c r="O1021">
        <v>22</v>
      </c>
      <c r="P1021">
        <v>108</v>
      </c>
      <c r="Q1021">
        <v>1</v>
      </c>
      <c r="R1021" t="s">
        <v>261</v>
      </c>
      <c r="S1021">
        <v>1995</v>
      </c>
      <c r="T1021">
        <v>1</v>
      </c>
      <c r="U1021">
        <v>9</v>
      </c>
      <c r="V1021" t="s">
        <v>30</v>
      </c>
      <c r="W1021" t="s">
        <v>30</v>
      </c>
      <c r="X1021" t="s">
        <v>30</v>
      </c>
      <c r="Y1021">
        <v>10</v>
      </c>
      <c r="Z1021">
        <v>1</v>
      </c>
      <c r="AA1021" t="s">
        <v>9558</v>
      </c>
      <c r="AB1021" t="s">
        <v>60</v>
      </c>
      <c r="AC1021" t="s">
        <v>262</v>
      </c>
      <c r="AD1021" t="s">
        <v>32</v>
      </c>
      <c r="AE1021">
        <v>8</v>
      </c>
      <c r="AF1021">
        <v>3120</v>
      </c>
      <c r="AG1021" t="s">
        <v>9559</v>
      </c>
      <c r="AH1021" t="s">
        <v>27</v>
      </c>
      <c r="AI1021" t="s">
        <v>33</v>
      </c>
      <c r="AJ1021" t="s">
        <v>33</v>
      </c>
    </row>
    <row r="1022" spans="1:36" x14ac:dyDescent="0.25">
      <c r="A1022">
        <v>13872</v>
      </c>
      <c r="B1022" t="s">
        <v>9560</v>
      </c>
      <c r="C1022" t="s">
        <v>5130</v>
      </c>
      <c r="D1022" t="s">
        <v>9561</v>
      </c>
      <c r="E1022" t="s">
        <v>2290</v>
      </c>
      <c r="F1022" t="s">
        <v>27</v>
      </c>
      <c r="G1022" t="s">
        <v>27</v>
      </c>
      <c r="H1022">
        <v>-0.05</v>
      </c>
      <c r="I1022" t="s">
        <v>5138</v>
      </c>
      <c r="J1022">
        <v>1</v>
      </c>
      <c r="K1022">
        <v>4</v>
      </c>
      <c r="L1022" s="1" t="s">
        <v>9562</v>
      </c>
      <c r="M1022" t="s">
        <v>2291</v>
      </c>
      <c r="N1022">
        <v>2</v>
      </c>
      <c r="O1022">
        <v>22</v>
      </c>
      <c r="P1022">
        <v>108</v>
      </c>
      <c r="Q1022">
        <v>1</v>
      </c>
      <c r="R1022" t="s">
        <v>261</v>
      </c>
      <c r="S1022">
        <v>1975</v>
      </c>
      <c r="T1022">
        <v>2</v>
      </c>
      <c r="U1022">
        <v>9</v>
      </c>
      <c r="V1022" t="s">
        <v>30</v>
      </c>
      <c r="W1022" t="s">
        <v>30</v>
      </c>
      <c r="X1022" t="s">
        <v>30</v>
      </c>
      <c r="Y1022">
        <v>10</v>
      </c>
      <c r="Z1022">
        <v>1</v>
      </c>
      <c r="AA1022" t="s">
        <v>9563</v>
      </c>
      <c r="AB1022" t="s">
        <v>60</v>
      </c>
      <c r="AC1022" t="s">
        <v>262</v>
      </c>
      <c r="AD1022" t="s">
        <v>32</v>
      </c>
      <c r="AE1022">
        <v>8</v>
      </c>
      <c r="AF1022">
        <v>3640</v>
      </c>
      <c r="AG1022" t="s">
        <v>33</v>
      </c>
      <c r="AH1022" t="s">
        <v>33</v>
      </c>
      <c r="AI1022" t="s">
        <v>33</v>
      </c>
      <c r="AJ1022" t="s">
        <v>33</v>
      </c>
    </row>
    <row r="1023" spans="1:36" x14ac:dyDescent="0.25">
      <c r="A1023">
        <v>13873</v>
      </c>
      <c r="B1023" t="s">
        <v>9564</v>
      </c>
      <c r="C1023" t="s">
        <v>5130</v>
      </c>
      <c r="D1023" t="s">
        <v>9565</v>
      </c>
      <c r="E1023" t="s">
        <v>2293</v>
      </c>
      <c r="F1023" t="s">
        <v>27</v>
      </c>
      <c r="G1023" t="s">
        <v>27</v>
      </c>
      <c r="H1023">
        <v>-0.05</v>
      </c>
      <c r="I1023" t="s">
        <v>5138</v>
      </c>
      <c r="J1023">
        <v>1</v>
      </c>
      <c r="K1023">
        <v>99</v>
      </c>
      <c r="L1023" s="1" t="s">
        <v>9566</v>
      </c>
      <c r="M1023" t="s">
        <v>2294</v>
      </c>
      <c r="N1023">
        <v>2</v>
      </c>
      <c r="O1023">
        <v>24</v>
      </c>
      <c r="P1023">
        <v>109</v>
      </c>
      <c r="Q1023">
        <v>1</v>
      </c>
      <c r="R1023" t="s">
        <v>222</v>
      </c>
      <c r="S1023">
        <v>1975</v>
      </c>
      <c r="T1023">
        <v>2</v>
      </c>
      <c r="U1023">
        <v>10</v>
      </c>
      <c r="V1023" t="s">
        <v>30</v>
      </c>
      <c r="W1023" t="s">
        <v>30</v>
      </c>
      <c r="X1023" t="s">
        <v>30</v>
      </c>
      <c r="Y1023">
        <v>10</v>
      </c>
      <c r="Z1023">
        <v>2</v>
      </c>
      <c r="AA1023" t="s">
        <v>2451</v>
      </c>
      <c r="AB1023" t="s">
        <v>60</v>
      </c>
      <c r="AC1023" t="s">
        <v>244</v>
      </c>
      <c r="AD1023" t="s">
        <v>166</v>
      </c>
      <c r="AE1023">
        <v>8</v>
      </c>
      <c r="AF1023">
        <v>3640</v>
      </c>
      <c r="AG1023" t="s">
        <v>9567</v>
      </c>
      <c r="AH1023" t="s">
        <v>33</v>
      </c>
      <c r="AI1023" t="s">
        <v>33</v>
      </c>
      <c r="AJ1023" t="s">
        <v>33</v>
      </c>
    </row>
    <row r="1024" spans="1:36" x14ac:dyDescent="0.25">
      <c r="A1024">
        <v>13874</v>
      </c>
      <c r="B1024" t="s">
        <v>9568</v>
      </c>
      <c r="C1024" t="s">
        <v>5130</v>
      </c>
      <c r="D1024" t="s">
        <v>9569</v>
      </c>
      <c r="E1024" t="s">
        <v>2295</v>
      </c>
      <c r="F1024" t="s">
        <v>27</v>
      </c>
      <c r="G1024" t="s">
        <v>27</v>
      </c>
      <c r="H1024" t="s">
        <v>33</v>
      </c>
      <c r="I1024" t="s">
        <v>5138</v>
      </c>
      <c r="J1024">
        <v>1</v>
      </c>
      <c r="K1024">
        <v>1</v>
      </c>
      <c r="L1024" s="1" t="s">
        <v>9570</v>
      </c>
      <c r="M1024" t="s">
        <v>828</v>
      </c>
      <c r="N1024">
        <v>3</v>
      </c>
      <c r="O1024">
        <v>22</v>
      </c>
      <c r="P1024">
        <v>108</v>
      </c>
      <c r="Q1024">
        <v>1</v>
      </c>
      <c r="R1024" t="s">
        <v>261</v>
      </c>
      <c r="S1024" t="s">
        <v>33</v>
      </c>
      <c r="T1024" t="s">
        <v>33</v>
      </c>
      <c r="U1024">
        <v>9</v>
      </c>
      <c r="V1024" t="s">
        <v>30</v>
      </c>
      <c r="W1024" t="s">
        <v>30</v>
      </c>
      <c r="X1024" t="s">
        <v>30</v>
      </c>
      <c r="Y1024">
        <v>10</v>
      </c>
      <c r="Z1024">
        <v>1</v>
      </c>
      <c r="AA1024" t="s">
        <v>9571</v>
      </c>
      <c r="AB1024" t="s">
        <v>33</v>
      </c>
      <c r="AC1024" t="s">
        <v>262</v>
      </c>
      <c r="AD1024" t="s">
        <v>33</v>
      </c>
      <c r="AE1024">
        <v>5</v>
      </c>
      <c r="AF1024">
        <v>2600</v>
      </c>
      <c r="AG1024" t="s">
        <v>33</v>
      </c>
      <c r="AH1024" t="s">
        <v>33</v>
      </c>
      <c r="AI1024" t="s">
        <v>33</v>
      </c>
      <c r="AJ1024" t="s">
        <v>33</v>
      </c>
    </row>
    <row r="1025" spans="1:36" x14ac:dyDescent="0.25">
      <c r="A1025">
        <v>13875</v>
      </c>
      <c r="B1025" t="s">
        <v>9572</v>
      </c>
      <c r="C1025" t="s">
        <v>5130</v>
      </c>
      <c r="D1025" t="s">
        <v>9573</v>
      </c>
      <c r="E1025" t="s">
        <v>2297</v>
      </c>
      <c r="F1025" t="s">
        <v>27</v>
      </c>
      <c r="G1025" t="s">
        <v>27</v>
      </c>
      <c r="H1025" t="s">
        <v>33</v>
      </c>
      <c r="I1025" t="s">
        <v>5132</v>
      </c>
      <c r="J1025">
        <v>2</v>
      </c>
      <c r="K1025">
        <v>21</v>
      </c>
      <c r="L1025" s="1" t="s">
        <v>9574</v>
      </c>
      <c r="M1025" t="s">
        <v>2298</v>
      </c>
      <c r="N1025">
        <v>3</v>
      </c>
      <c r="O1025">
        <v>32</v>
      </c>
      <c r="P1025">
        <v>119</v>
      </c>
      <c r="Q1025">
        <v>1</v>
      </c>
      <c r="R1025" t="s">
        <v>261</v>
      </c>
      <c r="S1025">
        <v>1970</v>
      </c>
      <c r="T1025">
        <v>2</v>
      </c>
      <c r="U1025">
        <v>13</v>
      </c>
      <c r="V1025" t="s">
        <v>30</v>
      </c>
      <c r="W1025" t="s">
        <v>30</v>
      </c>
      <c r="X1025" t="s">
        <v>30</v>
      </c>
      <c r="Y1025">
        <v>10</v>
      </c>
      <c r="Z1025">
        <v>2</v>
      </c>
      <c r="AA1025" t="s">
        <v>9575</v>
      </c>
      <c r="AB1025" t="s">
        <v>60</v>
      </c>
      <c r="AC1025" t="s">
        <v>262</v>
      </c>
      <c r="AD1025" t="s">
        <v>30</v>
      </c>
      <c r="AE1025">
        <v>5</v>
      </c>
      <c r="AF1025">
        <v>3120</v>
      </c>
      <c r="AG1025" t="s">
        <v>33</v>
      </c>
      <c r="AH1025" t="s">
        <v>33</v>
      </c>
      <c r="AI1025" t="s">
        <v>33</v>
      </c>
      <c r="AJ1025" t="s">
        <v>33</v>
      </c>
    </row>
    <row r="1026" spans="1:36" x14ac:dyDescent="0.25">
      <c r="A1026">
        <v>13876</v>
      </c>
      <c r="B1026" t="s">
        <v>9576</v>
      </c>
      <c r="C1026" t="s">
        <v>5262</v>
      </c>
      <c r="D1026" t="s">
        <v>9577</v>
      </c>
      <c r="E1026" t="s">
        <v>2300</v>
      </c>
      <c r="F1026" t="s">
        <v>27</v>
      </c>
      <c r="G1026" t="s">
        <v>27</v>
      </c>
      <c r="H1026" t="s">
        <v>33</v>
      </c>
      <c r="I1026" t="s">
        <v>5138</v>
      </c>
      <c r="J1026">
        <v>1</v>
      </c>
      <c r="K1026">
        <v>15</v>
      </c>
      <c r="L1026" s="1" t="s">
        <v>9578</v>
      </c>
      <c r="M1026" t="s">
        <v>2301</v>
      </c>
      <c r="N1026">
        <v>1</v>
      </c>
      <c r="O1026">
        <v>29</v>
      </c>
      <c r="P1026">
        <v>101</v>
      </c>
      <c r="Q1026" t="s">
        <v>33</v>
      </c>
      <c r="R1026" t="s">
        <v>580</v>
      </c>
      <c r="S1026">
        <v>1973</v>
      </c>
      <c r="T1026">
        <v>9</v>
      </c>
      <c r="U1026">
        <v>8</v>
      </c>
      <c r="V1026" t="s">
        <v>30</v>
      </c>
      <c r="W1026" t="s">
        <v>30</v>
      </c>
      <c r="X1026" t="s">
        <v>30</v>
      </c>
      <c r="Y1026">
        <v>10</v>
      </c>
      <c r="Z1026">
        <v>1</v>
      </c>
      <c r="AA1026" t="s">
        <v>9579</v>
      </c>
      <c r="AB1026" t="s">
        <v>33</v>
      </c>
      <c r="AC1026" t="s">
        <v>558</v>
      </c>
      <c r="AD1026" t="s">
        <v>38</v>
      </c>
      <c r="AE1026">
        <v>8</v>
      </c>
      <c r="AF1026">
        <v>3640</v>
      </c>
      <c r="AG1026" t="s">
        <v>33</v>
      </c>
      <c r="AH1026" t="s">
        <v>33</v>
      </c>
      <c r="AI1026" t="s">
        <v>33</v>
      </c>
      <c r="AJ1026" t="s">
        <v>33</v>
      </c>
    </row>
    <row r="1027" spans="1:36" x14ac:dyDescent="0.25">
      <c r="A1027">
        <v>13877</v>
      </c>
      <c r="B1027" t="s">
        <v>9580</v>
      </c>
      <c r="C1027" t="s">
        <v>5262</v>
      </c>
      <c r="D1027" t="s">
        <v>9581</v>
      </c>
      <c r="E1027" t="s">
        <v>2302</v>
      </c>
      <c r="F1027" t="s">
        <v>27</v>
      </c>
      <c r="G1027" t="s">
        <v>27</v>
      </c>
      <c r="H1027" t="s">
        <v>33</v>
      </c>
      <c r="I1027" t="s">
        <v>5138</v>
      </c>
      <c r="J1027">
        <v>1</v>
      </c>
      <c r="K1027">
        <v>2</v>
      </c>
      <c r="L1027" s="1" t="s">
        <v>9582</v>
      </c>
      <c r="M1027" t="s">
        <v>2303</v>
      </c>
      <c r="N1027">
        <v>3</v>
      </c>
      <c r="O1027">
        <v>22</v>
      </c>
      <c r="P1027">
        <v>101</v>
      </c>
      <c r="Q1027" t="s">
        <v>33</v>
      </c>
      <c r="R1027" t="s">
        <v>580</v>
      </c>
      <c r="S1027">
        <v>1975</v>
      </c>
      <c r="T1027">
        <v>1</v>
      </c>
      <c r="U1027">
        <v>3</v>
      </c>
      <c r="V1027" t="s">
        <v>30</v>
      </c>
      <c r="W1027" t="s">
        <v>30</v>
      </c>
      <c r="X1027" t="s">
        <v>30</v>
      </c>
      <c r="Y1027">
        <v>10</v>
      </c>
      <c r="Z1027">
        <v>2</v>
      </c>
      <c r="AA1027" t="s">
        <v>2462</v>
      </c>
      <c r="AB1027" t="s">
        <v>33</v>
      </c>
      <c r="AC1027" t="s">
        <v>558</v>
      </c>
      <c r="AD1027" t="s">
        <v>43</v>
      </c>
      <c r="AE1027">
        <v>5</v>
      </c>
      <c r="AF1027">
        <v>2860</v>
      </c>
      <c r="AG1027" t="s">
        <v>9583</v>
      </c>
      <c r="AH1027" t="s">
        <v>33</v>
      </c>
      <c r="AI1027" t="s">
        <v>33</v>
      </c>
      <c r="AJ1027" t="s">
        <v>33</v>
      </c>
    </row>
    <row r="1028" spans="1:36" x14ac:dyDescent="0.25">
      <c r="A1028">
        <v>13878</v>
      </c>
      <c r="B1028" t="s">
        <v>9584</v>
      </c>
      <c r="C1028" t="s">
        <v>5130</v>
      </c>
      <c r="D1028" t="s">
        <v>9585</v>
      </c>
      <c r="E1028" t="s">
        <v>2304</v>
      </c>
      <c r="F1028" t="s">
        <v>27</v>
      </c>
      <c r="G1028" t="s">
        <v>27</v>
      </c>
      <c r="H1028" t="s">
        <v>33</v>
      </c>
      <c r="I1028" t="s">
        <v>5138</v>
      </c>
      <c r="J1028">
        <v>1</v>
      </c>
      <c r="K1028">
        <v>2</v>
      </c>
      <c r="L1028" s="1" t="s">
        <v>9586</v>
      </c>
      <c r="M1028" t="s">
        <v>2305</v>
      </c>
      <c r="N1028">
        <v>3</v>
      </c>
      <c r="O1028">
        <v>22</v>
      </c>
      <c r="P1028">
        <v>108</v>
      </c>
      <c r="Q1028" t="s">
        <v>33</v>
      </c>
      <c r="R1028" t="s">
        <v>580</v>
      </c>
      <c r="S1028">
        <v>1975</v>
      </c>
      <c r="T1028">
        <v>2</v>
      </c>
      <c r="U1028">
        <v>9</v>
      </c>
      <c r="V1028" t="s">
        <v>30</v>
      </c>
      <c r="W1028" t="s">
        <v>30</v>
      </c>
      <c r="X1028" t="s">
        <v>30</v>
      </c>
      <c r="Y1028">
        <v>10</v>
      </c>
      <c r="Z1028">
        <v>2</v>
      </c>
      <c r="AA1028" t="s">
        <v>2466</v>
      </c>
      <c r="AB1028" t="s">
        <v>33</v>
      </c>
      <c r="AC1028" t="s">
        <v>558</v>
      </c>
      <c r="AD1028" t="s">
        <v>38</v>
      </c>
      <c r="AE1028">
        <v>5</v>
      </c>
      <c r="AF1028">
        <v>2860</v>
      </c>
      <c r="AG1028" t="s">
        <v>33</v>
      </c>
      <c r="AH1028" t="s">
        <v>33</v>
      </c>
      <c r="AI1028" t="s">
        <v>33</v>
      </c>
      <c r="AJ1028" t="s">
        <v>33</v>
      </c>
    </row>
    <row r="1029" spans="1:36" x14ac:dyDescent="0.25">
      <c r="A1029">
        <v>13879</v>
      </c>
      <c r="B1029" t="s">
        <v>9587</v>
      </c>
      <c r="C1029" t="s">
        <v>5130</v>
      </c>
      <c r="D1029" t="s">
        <v>9588</v>
      </c>
      <c r="E1029" t="s">
        <v>2306</v>
      </c>
      <c r="F1029" t="s">
        <v>27</v>
      </c>
      <c r="G1029" t="s">
        <v>27</v>
      </c>
      <c r="H1029" t="s">
        <v>33</v>
      </c>
      <c r="I1029" t="s">
        <v>5138</v>
      </c>
      <c r="J1029">
        <v>1</v>
      </c>
      <c r="K1029">
        <v>2</v>
      </c>
      <c r="L1029" s="1" t="s">
        <v>9589</v>
      </c>
      <c r="M1029" t="s">
        <v>2307</v>
      </c>
      <c r="N1029">
        <v>3</v>
      </c>
      <c r="O1029">
        <v>22</v>
      </c>
      <c r="P1029">
        <v>108</v>
      </c>
      <c r="Q1029" t="s">
        <v>33</v>
      </c>
      <c r="R1029" t="s">
        <v>580</v>
      </c>
      <c r="S1029">
        <v>1984</v>
      </c>
      <c r="T1029">
        <v>2</v>
      </c>
      <c r="U1029">
        <v>9</v>
      </c>
      <c r="V1029" t="s">
        <v>30</v>
      </c>
      <c r="W1029" t="s">
        <v>30</v>
      </c>
      <c r="X1029" t="s">
        <v>30</v>
      </c>
      <c r="Y1029">
        <v>10</v>
      </c>
      <c r="Z1029">
        <v>2</v>
      </c>
      <c r="AA1029" t="s">
        <v>2469</v>
      </c>
      <c r="AB1029" t="s">
        <v>33</v>
      </c>
      <c r="AC1029" t="s">
        <v>558</v>
      </c>
      <c r="AD1029" t="s">
        <v>38</v>
      </c>
      <c r="AE1029">
        <v>5</v>
      </c>
      <c r="AF1029">
        <v>2860</v>
      </c>
      <c r="AG1029" t="s">
        <v>9590</v>
      </c>
      <c r="AH1029" t="s">
        <v>33</v>
      </c>
      <c r="AI1029" t="s">
        <v>33</v>
      </c>
      <c r="AJ1029" t="s">
        <v>33</v>
      </c>
    </row>
    <row r="1030" spans="1:36" x14ac:dyDescent="0.25">
      <c r="A1030">
        <v>13880</v>
      </c>
      <c r="B1030" t="s">
        <v>9591</v>
      </c>
      <c r="C1030" t="s">
        <v>5130</v>
      </c>
      <c r="D1030" t="s">
        <v>9592</v>
      </c>
      <c r="E1030" t="s">
        <v>2309</v>
      </c>
      <c r="F1030" t="s">
        <v>27</v>
      </c>
      <c r="G1030" t="s">
        <v>27</v>
      </c>
      <c r="H1030" t="s">
        <v>33</v>
      </c>
      <c r="I1030" t="s">
        <v>5132</v>
      </c>
      <c r="J1030">
        <v>1</v>
      </c>
      <c r="K1030">
        <v>3</v>
      </c>
      <c r="L1030" s="1" t="s">
        <v>9593</v>
      </c>
      <c r="M1030" t="s">
        <v>2310</v>
      </c>
      <c r="N1030">
        <v>3</v>
      </c>
      <c r="O1030">
        <v>22</v>
      </c>
      <c r="P1030">
        <v>108</v>
      </c>
      <c r="Q1030" t="s">
        <v>33</v>
      </c>
      <c r="R1030" t="s">
        <v>580</v>
      </c>
      <c r="S1030">
        <v>1987</v>
      </c>
      <c r="T1030">
        <v>2</v>
      </c>
      <c r="U1030">
        <v>9</v>
      </c>
      <c r="V1030" t="s">
        <v>30</v>
      </c>
      <c r="W1030" t="s">
        <v>30</v>
      </c>
      <c r="X1030" t="s">
        <v>30</v>
      </c>
      <c r="Y1030">
        <v>10</v>
      </c>
      <c r="Z1030">
        <v>1</v>
      </c>
      <c r="AA1030" t="s">
        <v>2472</v>
      </c>
      <c r="AB1030" t="s">
        <v>33</v>
      </c>
      <c r="AC1030" t="s">
        <v>558</v>
      </c>
      <c r="AD1030" t="s">
        <v>38</v>
      </c>
      <c r="AE1030">
        <v>5</v>
      </c>
      <c r="AF1030">
        <v>2860</v>
      </c>
      <c r="AG1030" t="s">
        <v>9594</v>
      </c>
      <c r="AH1030" t="s">
        <v>33</v>
      </c>
      <c r="AI1030" t="s">
        <v>33</v>
      </c>
      <c r="AJ1030" t="s">
        <v>33</v>
      </c>
    </row>
    <row r="1031" spans="1:36" x14ac:dyDescent="0.25">
      <c r="A1031">
        <v>13881</v>
      </c>
      <c r="B1031" t="s">
        <v>9595</v>
      </c>
      <c r="C1031" t="s">
        <v>5130</v>
      </c>
      <c r="D1031" t="s">
        <v>9596</v>
      </c>
      <c r="E1031" t="s">
        <v>2311</v>
      </c>
      <c r="F1031" t="s">
        <v>27</v>
      </c>
      <c r="G1031" t="s">
        <v>27</v>
      </c>
      <c r="H1031" t="s">
        <v>33</v>
      </c>
      <c r="I1031" t="s">
        <v>5132</v>
      </c>
      <c r="J1031">
        <v>1</v>
      </c>
      <c r="K1031">
        <v>3</v>
      </c>
      <c r="L1031" s="1" t="s">
        <v>9597</v>
      </c>
      <c r="M1031" t="s">
        <v>2312</v>
      </c>
      <c r="N1031">
        <v>3</v>
      </c>
      <c r="O1031">
        <v>22</v>
      </c>
      <c r="P1031">
        <v>108</v>
      </c>
      <c r="Q1031" t="s">
        <v>33</v>
      </c>
      <c r="R1031" t="s">
        <v>580</v>
      </c>
      <c r="S1031">
        <v>1994</v>
      </c>
      <c r="T1031">
        <v>1</v>
      </c>
      <c r="U1031">
        <v>9</v>
      </c>
      <c r="V1031" t="s">
        <v>30</v>
      </c>
      <c r="W1031" t="s">
        <v>30</v>
      </c>
      <c r="X1031" t="s">
        <v>30</v>
      </c>
      <c r="Y1031">
        <v>10</v>
      </c>
      <c r="Z1031">
        <v>1</v>
      </c>
      <c r="AA1031" t="s">
        <v>9598</v>
      </c>
      <c r="AB1031" t="s">
        <v>33</v>
      </c>
      <c r="AC1031" t="s">
        <v>558</v>
      </c>
      <c r="AD1031" t="s">
        <v>38</v>
      </c>
      <c r="AE1031">
        <v>5</v>
      </c>
      <c r="AF1031">
        <v>2600</v>
      </c>
      <c r="AG1031" t="s">
        <v>9599</v>
      </c>
      <c r="AH1031" t="s">
        <v>27</v>
      </c>
      <c r="AI1031" t="s">
        <v>33</v>
      </c>
      <c r="AJ1031" t="s">
        <v>33</v>
      </c>
    </row>
    <row r="1032" spans="1:36" x14ac:dyDescent="0.25">
      <c r="A1032">
        <v>13882</v>
      </c>
      <c r="B1032" t="s">
        <v>9600</v>
      </c>
      <c r="C1032" t="s">
        <v>5130</v>
      </c>
      <c r="D1032" t="s">
        <v>9601</v>
      </c>
      <c r="E1032" t="s">
        <v>2314</v>
      </c>
      <c r="F1032" t="s">
        <v>27</v>
      </c>
      <c r="G1032" t="s">
        <v>27</v>
      </c>
      <c r="H1032" t="s">
        <v>33</v>
      </c>
      <c r="I1032" t="s">
        <v>5138</v>
      </c>
      <c r="J1032">
        <v>2</v>
      </c>
      <c r="K1032">
        <v>94</v>
      </c>
      <c r="L1032" s="1" t="s">
        <v>9602</v>
      </c>
      <c r="M1032" t="s">
        <v>2315</v>
      </c>
      <c r="N1032">
        <v>3</v>
      </c>
      <c r="O1032">
        <v>32</v>
      </c>
      <c r="P1032">
        <v>119</v>
      </c>
      <c r="Q1032" t="s">
        <v>33</v>
      </c>
      <c r="R1032" t="s">
        <v>580</v>
      </c>
      <c r="S1032">
        <v>1974</v>
      </c>
      <c r="T1032">
        <v>2</v>
      </c>
      <c r="U1032">
        <v>13</v>
      </c>
      <c r="V1032" t="s">
        <v>30</v>
      </c>
      <c r="W1032" t="s">
        <v>30</v>
      </c>
      <c r="X1032" t="s">
        <v>30</v>
      </c>
      <c r="Y1032">
        <v>10</v>
      </c>
      <c r="Z1032">
        <v>1</v>
      </c>
      <c r="AA1032" t="s">
        <v>9603</v>
      </c>
      <c r="AB1032" t="s">
        <v>60</v>
      </c>
      <c r="AC1032" t="s">
        <v>558</v>
      </c>
      <c r="AD1032" t="s">
        <v>32</v>
      </c>
      <c r="AE1032">
        <v>8</v>
      </c>
      <c r="AF1032">
        <v>2600</v>
      </c>
      <c r="AG1032" t="s">
        <v>33</v>
      </c>
      <c r="AH1032" t="s">
        <v>33</v>
      </c>
      <c r="AI1032" t="s">
        <v>33</v>
      </c>
      <c r="AJ1032" t="s">
        <v>33</v>
      </c>
    </row>
    <row r="1033" spans="1:36" x14ac:dyDescent="0.25">
      <c r="A1033">
        <v>13883</v>
      </c>
      <c r="B1033" t="s">
        <v>9604</v>
      </c>
      <c r="C1033" t="s">
        <v>5130</v>
      </c>
      <c r="D1033" t="s">
        <v>9605</v>
      </c>
      <c r="E1033" t="s">
        <v>2316</v>
      </c>
      <c r="F1033" t="s">
        <v>27</v>
      </c>
      <c r="G1033" t="s">
        <v>27</v>
      </c>
      <c r="H1033">
        <v>-0.05</v>
      </c>
      <c r="I1033" t="s">
        <v>5138</v>
      </c>
      <c r="J1033">
        <v>1</v>
      </c>
      <c r="K1033">
        <v>1</v>
      </c>
      <c r="L1033" s="1" t="s">
        <v>9606</v>
      </c>
      <c r="M1033" t="s">
        <v>9607</v>
      </c>
      <c r="N1033">
        <v>1</v>
      </c>
      <c r="O1033">
        <v>23</v>
      </c>
      <c r="P1033">
        <v>101</v>
      </c>
      <c r="Q1033">
        <v>1</v>
      </c>
      <c r="R1033" t="s">
        <v>261</v>
      </c>
      <c r="S1033">
        <v>1978</v>
      </c>
      <c r="T1033">
        <v>2</v>
      </c>
      <c r="U1033">
        <v>8</v>
      </c>
      <c r="V1033" t="s">
        <v>30</v>
      </c>
      <c r="W1033" t="s">
        <v>30</v>
      </c>
      <c r="X1033" t="s">
        <v>30</v>
      </c>
      <c r="Y1033">
        <v>10</v>
      </c>
      <c r="Z1033">
        <v>1</v>
      </c>
      <c r="AA1033" t="s">
        <v>9608</v>
      </c>
      <c r="AB1033" t="s">
        <v>60</v>
      </c>
      <c r="AC1033" t="s">
        <v>262</v>
      </c>
      <c r="AD1033" t="s">
        <v>30</v>
      </c>
      <c r="AE1033">
        <v>3</v>
      </c>
      <c r="AF1033">
        <v>2860</v>
      </c>
      <c r="AG1033" t="s">
        <v>33</v>
      </c>
      <c r="AH1033" t="s">
        <v>33</v>
      </c>
      <c r="AI1033" t="s">
        <v>33</v>
      </c>
      <c r="AJ1033" t="s">
        <v>33</v>
      </c>
    </row>
    <row r="1034" spans="1:36" x14ac:dyDescent="0.25">
      <c r="A1034">
        <v>13884</v>
      </c>
      <c r="B1034" t="s">
        <v>9609</v>
      </c>
      <c r="C1034" t="s">
        <v>5130</v>
      </c>
      <c r="D1034" t="s">
        <v>9610</v>
      </c>
      <c r="E1034" t="s">
        <v>2318</v>
      </c>
      <c r="F1034" t="s">
        <v>27</v>
      </c>
      <c r="G1034" t="s">
        <v>27</v>
      </c>
      <c r="H1034">
        <v>-0.05</v>
      </c>
      <c r="I1034" t="s">
        <v>5138</v>
      </c>
      <c r="J1034">
        <v>1</v>
      </c>
      <c r="K1034">
        <v>1</v>
      </c>
      <c r="L1034" s="1" t="s">
        <v>9611</v>
      </c>
      <c r="M1034" t="s">
        <v>2319</v>
      </c>
      <c r="N1034">
        <v>1</v>
      </c>
      <c r="O1034">
        <v>23</v>
      </c>
      <c r="P1034">
        <v>101</v>
      </c>
      <c r="Q1034">
        <v>1</v>
      </c>
      <c r="R1034" t="s">
        <v>261</v>
      </c>
      <c r="S1034">
        <v>1985</v>
      </c>
      <c r="T1034">
        <v>2</v>
      </c>
      <c r="U1034">
        <v>8</v>
      </c>
      <c r="V1034" t="s">
        <v>30</v>
      </c>
      <c r="W1034" t="s">
        <v>30</v>
      </c>
      <c r="X1034" t="s">
        <v>30</v>
      </c>
      <c r="Y1034">
        <v>10</v>
      </c>
      <c r="Z1034">
        <v>2</v>
      </c>
      <c r="AA1034" t="s">
        <v>9612</v>
      </c>
      <c r="AB1034" t="s">
        <v>60</v>
      </c>
      <c r="AC1034" t="s">
        <v>262</v>
      </c>
      <c r="AD1034" t="s">
        <v>30</v>
      </c>
      <c r="AE1034">
        <v>3</v>
      </c>
      <c r="AF1034">
        <v>3380</v>
      </c>
      <c r="AG1034" t="s">
        <v>9613</v>
      </c>
      <c r="AH1034" t="s">
        <v>33</v>
      </c>
      <c r="AI1034" t="s">
        <v>33</v>
      </c>
      <c r="AJ1034" t="s">
        <v>33</v>
      </c>
    </row>
    <row r="1035" spans="1:36" x14ac:dyDescent="0.25">
      <c r="A1035">
        <v>13885</v>
      </c>
      <c r="B1035" t="s">
        <v>9614</v>
      </c>
      <c r="C1035" t="s">
        <v>5130</v>
      </c>
      <c r="D1035" t="s">
        <v>9615</v>
      </c>
      <c r="E1035" t="s">
        <v>2321</v>
      </c>
      <c r="F1035" t="s">
        <v>27</v>
      </c>
      <c r="G1035" t="s">
        <v>27</v>
      </c>
      <c r="H1035">
        <v>0.05</v>
      </c>
      <c r="I1035" t="s">
        <v>5138</v>
      </c>
      <c r="J1035">
        <v>2</v>
      </c>
      <c r="K1035">
        <v>2</v>
      </c>
      <c r="L1035" s="1" t="s">
        <v>9616</v>
      </c>
      <c r="M1035" t="s">
        <v>2322</v>
      </c>
      <c r="N1035">
        <v>3</v>
      </c>
      <c r="O1035">
        <v>32</v>
      </c>
      <c r="P1035">
        <v>119</v>
      </c>
      <c r="Q1035" t="s">
        <v>33</v>
      </c>
      <c r="R1035" t="s">
        <v>580</v>
      </c>
      <c r="S1035">
        <v>1975</v>
      </c>
      <c r="T1035">
        <v>2</v>
      </c>
      <c r="U1035">
        <v>13</v>
      </c>
      <c r="V1035" t="s">
        <v>30</v>
      </c>
      <c r="W1035" t="s">
        <v>30</v>
      </c>
      <c r="X1035" t="s">
        <v>30</v>
      </c>
      <c r="Y1035">
        <v>10</v>
      </c>
      <c r="Z1035" t="s">
        <v>33</v>
      </c>
      <c r="AA1035" t="s">
        <v>9617</v>
      </c>
      <c r="AB1035" t="s">
        <v>60</v>
      </c>
      <c r="AC1035" t="s">
        <v>558</v>
      </c>
      <c r="AD1035" t="s">
        <v>38</v>
      </c>
      <c r="AE1035">
        <v>5</v>
      </c>
      <c r="AF1035">
        <v>2340</v>
      </c>
      <c r="AG1035" t="s">
        <v>9618</v>
      </c>
      <c r="AH1035" t="s">
        <v>33</v>
      </c>
      <c r="AI1035" t="s">
        <v>33</v>
      </c>
      <c r="AJ1035" t="s">
        <v>33</v>
      </c>
    </row>
    <row r="1036" spans="1:36" x14ac:dyDescent="0.25">
      <c r="A1036">
        <v>13886</v>
      </c>
      <c r="B1036" t="s">
        <v>9619</v>
      </c>
      <c r="C1036" t="s">
        <v>5130</v>
      </c>
      <c r="D1036" t="s">
        <v>9620</v>
      </c>
      <c r="E1036" t="s">
        <v>2324</v>
      </c>
      <c r="F1036" t="s">
        <v>27</v>
      </c>
      <c r="G1036" t="s">
        <v>27</v>
      </c>
      <c r="H1036">
        <v>0.05</v>
      </c>
      <c r="I1036" t="s">
        <v>5199</v>
      </c>
      <c r="J1036">
        <v>2</v>
      </c>
      <c r="K1036">
        <v>11</v>
      </c>
      <c r="L1036" s="1" t="s">
        <v>9621</v>
      </c>
      <c r="M1036" t="s">
        <v>2325</v>
      </c>
      <c r="N1036">
        <v>6</v>
      </c>
      <c r="O1036">
        <v>35</v>
      </c>
      <c r="P1036">
        <v>119</v>
      </c>
      <c r="Q1036" t="s">
        <v>33</v>
      </c>
      <c r="R1036" t="s">
        <v>580</v>
      </c>
      <c r="S1036">
        <v>1975</v>
      </c>
      <c r="T1036">
        <v>2</v>
      </c>
      <c r="U1036">
        <v>13</v>
      </c>
      <c r="V1036" t="s">
        <v>30</v>
      </c>
      <c r="W1036" t="s">
        <v>30</v>
      </c>
      <c r="X1036" t="s">
        <v>30</v>
      </c>
      <c r="Y1036">
        <v>10</v>
      </c>
      <c r="Z1036">
        <v>6</v>
      </c>
      <c r="AA1036" t="s">
        <v>9622</v>
      </c>
      <c r="AB1036" t="s">
        <v>33</v>
      </c>
      <c r="AC1036" t="s">
        <v>558</v>
      </c>
      <c r="AD1036" t="s">
        <v>32</v>
      </c>
      <c r="AE1036">
        <v>5</v>
      </c>
      <c r="AF1036">
        <v>2860</v>
      </c>
      <c r="AG1036" t="s">
        <v>33</v>
      </c>
      <c r="AH1036" t="s">
        <v>33</v>
      </c>
      <c r="AI1036" t="s">
        <v>33</v>
      </c>
      <c r="AJ1036" t="s">
        <v>33</v>
      </c>
    </row>
    <row r="1037" spans="1:36" x14ac:dyDescent="0.25">
      <c r="A1037">
        <v>13887</v>
      </c>
      <c r="B1037" t="s">
        <v>9623</v>
      </c>
      <c r="C1037" t="s">
        <v>5262</v>
      </c>
      <c r="D1037" t="s">
        <v>9624</v>
      </c>
      <c r="E1037" t="s">
        <v>2327</v>
      </c>
      <c r="F1037" t="s">
        <v>27</v>
      </c>
      <c r="G1037" t="s">
        <v>27</v>
      </c>
      <c r="H1037" t="s">
        <v>33</v>
      </c>
      <c r="I1037" t="s">
        <v>5138</v>
      </c>
      <c r="J1037">
        <v>1</v>
      </c>
      <c r="K1037">
        <v>5</v>
      </c>
      <c r="L1037" s="1" t="s">
        <v>9625</v>
      </c>
      <c r="M1037" t="s">
        <v>2328</v>
      </c>
      <c r="N1037">
        <v>2</v>
      </c>
      <c r="O1037">
        <v>29</v>
      </c>
      <c r="P1037">
        <v>101</v>
      </c>
      <c r="Q1037">
        <v>1</v>
      </c>
      <c r="R1037" t="s">
        <v>261</v>
      </c>
      <c r="S1037">
        <v>1985</v>
      </c>
      <c r="T1037">
        <v>2</v>
      </c>
      <c r="U1037">
        <v>8</v>
      </c>
      <c r="V1037" t="s">
        <v>30</v>
      </c>
      <c r="W1037" t="s">
        <v>30</v>
      </c>
      <c r="X1037" t="s">
        <v>30</v>
      </c>
      <c r="Y1037">
        <v>10</v>
      </c>
      <c r="Z1037" t="s">
        <v>33</v>
      </c>
      <c r="AA1037" t="s">
        <v>9626</v>
      </c>
      <c r="AB1037" t="s">
        <v>60</v>
      </c>
      <c r="AC1037" t="s">
        <v>262</v>
      </c>
      <c r="AD1037" t="s">
        <v>38</v>
      </c>
      <c r="AE1037">
        <v>8</v>
      </c>
      <c r="AF1037">
        <v>3120</v>
      </c>
      <c r="AG1037" t="s">
        <v>33</v>
      </c>
      <c r="AH1037" t="s">
        <v>33</v>
      </c>
      <c r="AI1037" t="s">
        <v>33</v>
      </c>
      <c r="AJ1037" t="s">
        <v>33</v>
      </c>
    </row>
    <row r="1038" spans="1:36" x14ac:dyDescent="0.25">
      <c r="A1038">
        <v>13888</v>
      </c>
      <c r="B1038" t="s">
        <v>9627</v>
      </c>
      <c r="C1038" t="s">
        <v>5130</v>
      </c>
      <c r="D1038" t="s">
        <v>9628</v>
      </c>
      <c r="E1038" t="s">
        <v>2330</v>
      </c>
      <c r="F1038" t="s">
        <v>27</v>
      </c>
      <c r="G1038" t="s">
        <v>27</v>
      </c>
      <c r="H1038" t="s">
        <v>33</v>
      </c>
      <c r="I1038" t="s">
        <v>5132</v>
      </c>
      <c r="J1038">
        <v>1</v>
      </c>
      <c r="K1038">
        <v>24</v>
      </c>
      <c r="L1038" s="1" t="s">
        <v>9629</v>
      </c>
      <c r="M1038" t="s">
        <v>2331</v>
      </c>
      <c r="N1038">
        <v>3</v>
      </c>
      <c r="O1038">
        <v>22</v>
      </c>
      <c r="P1038">
        <v>108</v>
      </c>
      <c r="Q1038">
        <v>1</v>
      </c>
      <c r="R1038" t="s">
        <v>261</v>
      </c>
      <c r="S1038">
        <v>1986</v>
      </c>
      <c r="T1038">
        <v>2</v>
      </c>
      <c r="U1038">
        <v>9</v>
      </c>
      <c r="V1038" t="s">
        <v>30</v>
      </c>
      <c r="W1038" t="s">
        <v>30</v>
      </c>
      <c r="X1038" t="s">
        <v>30</v>
      </c>
      <c r="Y1038">
        <v>10</v>
      </c>
      <c r="Z1038">
        <v>2</v>
      </c>
      <c r="AA1038" t="s">
        <v>9630</v>
      </c>
      <c r="AB1038" t="s">
        <v>33</v>
      </c>
      <c r="AC1038" t="s">
        <v>262</v>
      </c>
      <c r="AD1038" t="s">
        <v>30</v>
      </c>
      <c r="AE1038">
        <v>5</v>
      </c>
      <c r="AF1038">
        <v>2600</v>
      </c>
      <c r="AG1038" t="s">
        <v>2395</v>
      </c>
      <c r="AH1038" t="s">
        <v>33</v>
      </c>
      <c r="AI1038" t="s">
        <v>33</v>
      </c>
      <c r="AJ1038" t="s">
        <v>33</v>
      </c>
    </row>
    <row r="1039" spans="1:36" x14ac:dyDescent="0.25">
      <c r="A1039">
        <v>13889</v>
      </c>
      <c r="B1039" t="s">
        <v>9631</v>
      </c>
      <c r="C1039" t="s">
        <v>5130</v>
      </c>
      <c r="D1039" t="s">
        <v>9632</v>
      </c>
      <c r="E1039" t="s">
        <v>2332</v>
      </c>
      <c r="F1039" t="s">
        <v>27</v>
      </c>
      <c r="G1039" t="s">
        <v>27</v>
      </c>
      <c r="H1039" t="s">
        <v>33</v>
      </c>
      <c r="I1039" t="s">
        <v>5138</v>
      </c>
      <c r="J1039">
        <v>1</v>
      </c>
      <c r="K1039">
        <v>18</v>
      </c>
      <c r="L1039" s="1" t="s">
        <v>9633</v>
      </c>
      <c r="M1039" t="s">
        <v>828</v>
      </c>
      <c r="N1039">
        <v>3</v>
      </c>
      <c r="O1039">
        <v>22</v>
      </c>
      <c r="P1039">
        <v>108</v>
      </c>
      <c r="Q1039">
        <v>1</v>
      </c>
      <c r="R1039" t="s">
        <v>261</v>
      </c>
      <c r="S1039" t="s">
        <v>33</v>
      </c>
      <c r="T1039" t="s">
        <v>33</v>
      </c>
      <c r="U1039">
        <v>9</v>
      </c>
      <c r="V1039" t="s">
        <v>30</v>
      </c>
      <c r="W1039" t="s">
        <v>30</v>
      </c>
      <c r="X1039" t="s">
        <v>30</v>
      </c>
      <c r="Y1039">
        <v>10</v>
      </c>
      <c r="Z1039">
        <v>3</v>
      </c>
      <c r="AA1039" t="s">
        <v>9634</v>
      </c>
      <c r="AB1039" t="s">
        <v>33</v>
      </c>
      <c r="AC1039" t="s">
        <v>262</v>
      </c>
      <c r="AD1039" t="s">
        <v>33</v>
      </c>
      <c r="AE1039">
        <v>5</v>
      </c>
      <c r="AF1039">
        <v>3120</v>
      </c>
      <c r="AG1039" t="s">
        <v>9635</v>
      </c>
      <c r="AH1039" t="s">
        <v>33</v>
      </c>
      <c r="AI1039" t="s">
        <v>33</v>
      </c>
      <c r="AJ1039" t="s">
        <v>33</v>
      </c>
    </row>
    <row r="1040" spans="1:36" x14ac:dyDescent="0.25">
      <c r="A1040">
        <v>13890</v>
      </c>
      <c r="B1040" t="s">
        <v>9636</v>
      </c>
      <c r="C1040" t="s">
        <v>5130</v>
      </c>
      <c r="D1040" t="s">
        <v>9637</v>
      </c>
      <c r="E1040" t="s">
        <v>2335</v>
      </c>
      <c r="F1040" t="s">
        <v>27</v>
      </c>
      <c r="G1040" t="s">
        <v>27</v>
      </c>
      <c r="H1040" t="s">
        <v>33</v>
      </c>
      <c r="I1040" t="s">
        <v>5138</v>
      </c>
      <c r="J1040">
        <v>1</v>
      </c>
      <c r="K1040">
        <v>18</v>
      </c>
      <c r="L1040" s="1" t="s">
        <v>9638</v>
      </c>
      <c r="M1040" t="s">
        <v>828</v>
      </c>
      <c r="N1040">
        <v>3</v>
      </c>
      <c r="O1040">
        <v>22</v>
      </c>
      <c r="P1040">
        <v>108</v>
      </c>
      <c r="Q1040">
        <v>1</v>
      </c>
      <c r="R1040" t="s">
        <v>261</v>
      </c>
      <c r="S1040" t="s">
        <v>33</v>
      </c>
      <c r="T1040" t="s">
        <v>33</v>
      </c>
      <c r="U1040">
        <v>9</v>
      </c>
      <c r="V1040" t="s">
        <v>30</v>
      </c>
      <c r="W1040" t="s">
        <v>30</v>
      </c>
      <c r="X1040" t="s">
        <v>30</v>
      </c>
      <c r="Y1040">
        <v>10</v>
      </c>
      <c r="Z1040">
        <v>3</v>
      </c>
      <c r="AA1040" t="s">
        <v>9639</v>
      </c>
      <c r="AB1040" t="s">
        <v>33</v>
      </c>
      <c r="AC1040" t="s">
        <v>262</v>
      </c>
      <c r="AD1040" t="s">
        <v>33</v>
      </c>
      <c r="AE1040">
        <v>5</v>
      </c>
      <c r="AF1040">
        <v>3120</v>
      </c>
      <c r="AG1040" t="s">
        <v>1495</v>
      </c>
      <c r="AH1040" t="s">
        <v>33</v>
      </c>
      <c r="AI1040" t="s">
        <v>33</v>
      </c>
      <c r="AJ1040" t="s">
        <v>33</v>
      </c>
    </row>
    <row r="1041" spans="1:36" x14ac:dyDescent="0.25">
      <c r="A1041">
        <v>13891</v>
      </c>
      <c r="B1041" t="s">
        <v>9640</v>
      </c>
      <c r="C1041" t="s">
        <v>5130</v>
      </c>
      <c r="D1041" t="s">
        <v>9641</v>
      </c>
      <c r="E1041" t="s">
        <v>2337</v>
      </c>
      <c r="F1041" t="s">
        <v>27</v>
      </c>
      <c r="G1041" t="s">
        <v>27</v>
      </c>
      <c r="H1041" t="s">
        <v>33</v>
      </c>
      <c r="I1041" t="s">
        <v>5138</v>
      </c>
      <c r="J1041">
        <v>3</v>
      </c>
      <c r="K1041">
        <v>7</v>
      </c>
      <c r="L1041" s="1" t="s">
        <v>9642</v>
      </c>
      <c r="M1041" t="s">
        <v>2338</v>
      </c>
      <c r="N1041">
        <v>5</v>
      </c>
      <c r="O1041">
        <v>31</v>
      </c>
      <c r="P1041">
        <v>123</v>
      </c>
      <c r="Q1041">
        <v>1</v>
      </c>
      <c r="R1041" t="s">
        <v>261</v>
      </c>
      <c r="S1041">
        <v>1980</v>
      </c>
      <c r="T1041">
        <v>2</v>
      </c>
      <c r="U1041">
        <v>13</v>
      </c>
      <c r="V1041" t="s">
        <v>30</v>
      </c>
      <c r="W1041" t="s">
        <v>30</v>
      </c>
      <c r="X1041" t="s">
        <v>30</v>
      </c>
      <c r="Y1041">
        <v>10</v>
      </c>
      <c r="Z1041" t="s">
        <v>33</v>
      </c>
      <c r="AA1041" t="s">
        <v>9643</v>
      </c>
      <c r="AB1041" t="s">
        <v>60</v>
      </c>
      <c r="AC1041" t="s">
        <v>262</v>
      </c>
      <c r="AD1041" t="s">
        <v>30</v>
      </c>
      <c r="AE1041">
        <v>5</v>
      </c>
      <c r="AF1041">
        <v>2860</v>
      </c>
      <c r="AG1041" t="s">
        <v>33</v>
      </c>
      <c r="AH1041" t="s">
        <v>33</v>
      </c>
      <c r="AI1041" t="s">
        <v>33</v>
      </c>
      <c r="AJ1041" t="s">
        <v>33</v>
      </c>
    </row>
    <row r="1042" spans="1:36" x14ac:dyDescent="0.25">
      <c r="A1042">
        <v>13892</v>
      </c>
      <c r="B1042" t="s">
        <v>9644</v>
      </c>
      <c r="C1042" t="s">
        <v>5130</v>
      </c>
      <c r="D1042" t="s">
        <v>9645</v>
      </c>
      <c r="E1042" t="s">
        <v>2339</v>
      </c>
      <c r="F1042" t="s">
        <v>27</v>
      </c>
      <c r="G1042" t="s">
        <v>27</v>
      </c>
      <c r="H1042" t="s">
        <v>33</v>
      </c>
      <c r="I1042" t="s">
        <v>5138</v>
      </c>
      <c r="J1042">
        <v>3</v>
      </c>
      <c r="K1042">
        <v>7</v>
      </c>
      <c r="L1042" s="1" t="s">
        <v>9646</v>
      </c>
      <c r="M1042" t="s">
        <v>2340</v>
      </c>
      <c r="N1042">
        <v>5</v>
      </c>
      <c r="O1042">
        <v>31</v>
      </c>
      <c r="P1042">
        <v>123</v>
      </c>
      <c r="Q1042">
        <v>1</v>
      </c>
      <c r="R1042" t="s">
        <v>222</v>
      </c>
      <c r="S1042">
        <v>1980</v>
      </c>
      <c r="T1042">
        <v>2</v>
      </c>
      <c r="U1042">
        <v>13</v>
      </c>
      <c r="V1042" t="s">
        <v>30</v>
      </c>
      <c r="W1042" t="s">
        <v>30</v>
      </c>
      <c r="X1042" t="s">
        <v>30</v>
      </c>
      <c r="Y1042">
        <v>10</v>
      </c>
      <c r="Z1042" t="s">
        <v>33</v>
      </c>
      <c r="AA1042" t="s">
        <v>9647</v>
      </c>
      <c r="AB1042" t="s">
        <v>60</v>
      </c>
      <c r="AC1042" t="s">
        <v>244</v>
      </c>
      <c r="AD1042" t="s">
        <v>32</v>
      </c>
      <c r="AE1042">
        <v>5</v>
      </c>
      <c r="AF1042">
        <v>2860</v>
      </c>
      <c r="AG1042" t="s">
        <v>33</v>
      </c>
      <c r="AH1042" t="s">
        <v>33</v>
      </c>
      <c r="AI1042" t="s">
        <v>33</v>
      </c>
      <c r="AJ1042" t="s">
        <v>33</v>
      </c>
    </row>
    <row r="1043" spans="1:36" x14ac:dyDescent="0.25">
      <c r="A1043">
        <v>13893</v>
      </c>
      <c r="B1043" t="s">
        <v>9648</v>
      </c>
      <c r="C1043" t="s">
        <v>5130</v>
      </c>
      <c r="D1043" t="s">
        <v>9649</v>
      </c>
      <c r="E1043" t="s">
        <v>2341</v>
      </c>
      <c r="F1043" t="s">
        <v>27</v>
      </c>
      <c r="G1043" t="s">
        <v>27</v>
      </c>
      <c r="H1043" t="s">
        <v>33</v>
      </c>
      <c r="I1043" t="s">
        <v>5132</v>
      </c>
      <c r="J1043">
        <v>2</v>
      </c>
      <c r="K1043">
        <v>18</v>
      </c>
      <c r="L1043" s="1" t="s">
        <v>9650</v>
      </c>
      <c r="M1043" t="s">
        <v>2342</v>
      </c>
      <c r="N1043">
        <v>3</v>
      </c>
      <c r="O1043">
        <v>35</v>
      </c>
      <c r="P1043">
        <v>119</v>
      </c>
      <c r="Q1043">
        <v>1</v>
      </c>
      <c r="R1043" t="s">
        <v>261</v>
      </c>
      <c r="S1043">
        <v>1982</v>
      </c>
      <c r="T1043">
        <v>2</v>
      </c>
      <c r="U1043">
        <v>13</v>
      </c>
      <c r="V1043" t="s">
        <v>30</v>
      </c>
      <c r="W1043" t="s">
        <v>30</v>
      </c>
      <c r="X1043" t="s">
        <v>30</v>
      </c>
      <c r="Y1043">
        <v>10</v>
      </c>
      <c r="Z1043">
        <v>3</v>
      </c>
      <c r="AA1043" t="s">
        <v>9651</v>
      </c>
      <c r="AB1043" t="s">
        <v>60</v>
      </c>
      <c r="AC1043" t="s">
        <v>262</v>
      </c>
      <c r="AD1043" t="s">
        <v>32</v>
      </c>
      <c r="AE1043">
        <v>3</v>
      </c>
      <c r="AF1043">
        <v>3640</v>
      </c>
      <c r="AG1043" t="s">
        <v>318</v>
      </c>
      <c r="AH1043" t="s">
        <v>33</v>
      </c>
      <c r="AI1043" t="s">
        <v>33</v>
      </c>
      <c r="AJ1043" t="s">
        <v>33</v>
      </c>
    </row>
    <row r="1044" spans="1:36" x14ac:dyDescent="0.25">
      <c r="A1044">
        <v>13894</v>
      </c>
      <c r="B1044" t="s">
        <v>9652</v>
      </c>
      <c r="C1044" t="s">
        <v>5130</v>
      </c>
      <c r="D1044" t="s">
        <v>9653</v>
      </c>
      <c r="E1044" t="s">
        <v>2344</v>
      </c>
      <c r="F1044" t="s">
        <v>27</v>
      </c>
      <c r="G1044" t="s">
        <v>27</v>
      </c>
      <c r="H1044" t="s">
        <v>33</v>
      </c>
      <c r="I1044" t="s">
        <v>5132</v>
      </c>
      <c r="J1044">
        <v>2</v>
      </c>
      <c r="K1044">
        <v>18</v>
      </c>
      <c r="L1044" s="1" t="s">
        <v>9654</v>
      </c>
      <c r="M1044" t="s">
        <v>2345</v>
      </c>
      <c r="N1044">
        <v>3</v>
      </c>
      <c r="O1044">
        <v>35</v>
      </c>
      <c r="P1044">
        <v>119</v>
      </c>
      <c r="Q1044">
        <v>1</v>
      </c>
      <c r="R1044" t="s">
        <v>261</v>
      </c>
      <c r="S1044">
        <v>1963</v>
      </c>
      <c r="T1044">
        <v>1</v>
      </c>
      <c r="U1044">
        <v>13</v>
      </c>
      <c r="V1044" t="s">
        <v>30</v>
      </c>
      <c r="W1044" t="s">
        <v>30</v>
      </c>
      <c r="X1044" t="s">
        <v>30</v>
      </c>
      <c r="Y1044">
        <v>10</v>
      </c>
      <c r="Z1044">
        <v>3</v>
      </c>
      <c r="AA1044" t="s">
        <v>9655</v>
      </c>
      <c r="AB1044" t="s">
        <v>60</v>
      </c>
      <c r="AC1044" t="s">
        <v>262</v>
      </c>
      <c r="AD1044" t="s">
        <v>32</v>
      </c>
      <c r="AE1044">
        <v>3</v>
      </c>
      <c r="AF1044">
        <v>3900</v>
      </c>
      <c r="AG1044" t="s">
        <v>33</v>
      </c>
      <c r="AH1044" t="s">
        <v>33</v>
      </c>
      <c r="AI1044" t="s">
        <v>33</v>
      </c>
      <c r="AJ1044" t="s">
        <v>33</v>
      </c>
    </row>
    <row r="1045" spans="1:36" x14ac:dyDescent="0.25">
      <c r="A1045">
        <v>13895</v>
      </c>
      <c r="B1045" t="s">
        <v>9656</v>
      </c>
      <c r="C1045" t="s">
        <v>5130</v>
      </c>
      <c r="D1045" t="s">
        <v>9657</v>
      </c>
      <c r="E1045" t="s">
        <v>2346</v>
      </c>
      <c r="F1045" t="s">
        <v>27</v>
      </c>
      <c r="G1045" t="s">
        <v>27</v>
      </c>
      <c r="H1045">
        <v>-0.05</v>
      </c>
      <c r="I1045" t="s">
        <v>5138</v>
      </c>
      <c r="J1045">
        <v>1</v>
      </c>
      <c r="K1045">
        <v>100</v>
      </c>
      <c r="L1045" s="1" t="s">
        <v>9658</v>
      </c>
      <c r="M1045" t="s">
        <v>2347</v>
      </c>
      <c r="N1045">
        <v>2</v>
      </c>
      <c r="O1045">
        <v>24</v>
      </c>
      <c r="P1045">
        <v>108</v>
      </c>
      <c r="Q1045">
        <v>1</v>
      </c>
      <c r="R1045" t="s">
        <v>222</v>
      </c>
      <c r="S1045">
        <v>1985</v>
      </c>
      <c r="T1045">
        <v>2</v>
      </c>
      <c r="U1045">
        <v>9</v>
      </c>
      <c r="V1045" t="s">
        <v>30</v>
      </c>
      <c r="W1045" t="s">
        <v>30</v>
      </c>
      <c r="X1045" t="s">
        <v>30</v>
      </c>
      <c r="Y1045">
        <v>10</v>
      </c>
      <c r="Z1045">
        <v>1</v>
      </c>
      <c r="AA1045" t="s">
        <v>9659</v>
      </c>
      <c r="AB1045" t="s">
        <v>60</v>
      </c>
      <c r="AC1045" t="s">
        <v>244</v>
      </c>
      <c r="AD1045" t="s">
        <v>32</v>
      </c>
      <c r="AE1045">
        <v>8</v>
      </c>
      <c r="AF1045">
        <v>3120</v>
      </c>
      <c r="AG1045" t="s">
        <v>9660</v>
      </c>
      <c r="AH1045" t="s">
        <v>33</v>
      </c>
      <c r="AI1045" t="s">
        <v>33</v>
      </c>
      <c r="AJ1045" t="s">
        <v>33</v>
      </c>
    </row>
    <row r="1046" spans="1:36" x14ac:dyDescent="0.25">
      <c r="A1046">
        <v>13896</v>
      </c>
      <c r="B1046" t="s">
        <v>9661</v>
      </c>
      <c r="C1046" t="s">
        <v>5130</v>
      </c>
      <c r="D1046" t="s">
        <v>9662</v>
      </c>
      <c r="E1046" t="s">
        <v>2348</v>
      </c>
      <c r="F1046" t="s">
        <v>27</v>
      </c>
      <c r="G1046" t="s">
        <v>27</v>
      </c>
      <c r="H1046">
        <v>0.05</v>
      </c>
      <c r="I1046" t="s">
        <v>5138</v>
      </c>
      <c r="J1046">
        <v>2</v>
      </c>
      <c r="K1046">
        <v>20</v>
      </c>
      <c r="L1046" s="1" t="s">
        <v>9663</v>
      </c>
      <c r="M1046" t="s">
        <v>2349</v>
      </c>
      <c r="N1046">
        <v>3</v>
      </c>
      <c r="O1046">
        <v>32</v>
      </c>
      <c r="P1046">
        <v>119</v>
      </c>
      <c r="Q1046">
        <v>1</v>
      </c>
      <c r="R1046" t="s">
        <v>261</v>
      </c>
      <c r="S1046">
        <v>1983</v>
      </c>
      <c r="T1046">
        <v>2</v>
      </c>
      <c r="U1046">
        <v>13</v>
      </c>
      <c r="V1046" t="s">
        <v>30</v>
      </c>
      <c r="W1046" t="s">
        <v>30</v>
      </c>
      <c r="X1046" t="s">
        <v>30</v>
      </c>
      <c r="Y1046">
        <v>10</v>
      </c>
      <c r="Z1046" t="s">
        <v>33</v>
      </c>
      <c r="AA1046" t="s">
        <v>2510</v>
      </c>
      <c r="AB1046" t="s">
        <v>33</v>
      </c>
      <c r="AC1046" t="s">
        <v>262</v>
      </c>
      <c r="AD1046" t="s">
        <v>38</v>
      </c>
      <c r="AE1046">
        <v>5</v>
      </c>
      <c r="AF1046">
        <v>2860</v>
      </c>
      <c r="AG1046" t="s">
        <v>9664</v>
      </c>
      <c r="AH1046" t="s">
        <v>33</v>
      </c>
      <c r="AI1046" t="s">
        <v>33</v>
      </c>
      <c r="AJ1046" t="s">
        <v>33</v>
      </c>
    </row>
    <row r="1047" spans="1:36" x14ac:dyDescent="0.25">
      <c r="A1047">
        <v>13897</v>
      </c>
      <c r="B1047" t="s">
        <v>9665</v>
      </c>
      <c r="C1047" t="s">
        <v>5130</v>
      </c>
      <c r="D1047" t="s">
        <v>9666</v>
      </c>
      <c r="E1047" t="s">
        <v>2350</v>
      </c>
      <c r="F1047" t="s">
        <v>27</v>
      </c>
      <c r="G1047" t="s">
        <v>27</v>
      </c>
      <c r="H1047" t="s">
        <v>33</v>
      </c>
      <c r="I1047" t="s">
        <v>5138</v>
      </c>
      <c r="J1047">
        <v>1</v>
      </c>
      <c r="K1047">
        <v>100</v>
      </c>
      <c r="L1047" s="1" t="s">
        <v>9667</v>
      </c>
      <c r="M1047" t="s">
        <v>828</v>
      </c>
      <c r="N1047">
        <v>2</v>
      </c>
      <c r="O1047">
        <v>31</v>
      </c>
      <c r="P1047">
        <v>123</v>
      </c>
      <c r="Q1047">
        <v>1</v>
      </c>
      <c r="R1047" t="s">
        <v>222</v>
      </c>
      <c r="S1047" t="s">
        <v>33</v>
      </c>
      <c r="T1047">
        <v>2</v>
      </c>
      <c r="U1047">
        <v>13</v>
      </c>
      <c r="V1047" t="s">
        <v>30</v>
      </c>
      <c r="W1047" t="s">
        <v>30</v>
      </c>
      <c r="X1047" t="s">
        <v>30</v>
      </c>
      <c r="Y1047">
        <v>10</v>
      </c>
      <c r="Z1047">
        <v>1</v>
      </c>
      <c r="AA1047" t="s">
        <v>9668</v>
      </c>
      <c r="AB1047" t="s">
        <v>33</v>
      </c>
      <c r="AC1047" t="s">
        <v>244</v>
      </c>
      <c r="AD1047" t="s">
        <v>33</v>
      </c>
      <c r="AE1047">
        <v>3</v>
      </c>
      <c r="AF1047">
        <v>2860</v>
      </c>
      <c r="AG1047" t="s">
        <v>33</v>
      </c>
      <c r="AH1047" t="s">
        <v>33</v>
      </c>
      <c r="AI1047" t="s">
        <v>33</v>
      </c>
      <c r="AJ1047" t="s">
        <v>33</v>
      </c>
    </row>
    <row r="1048" spans="1:36" x14ac:dyDescent="0.25">
      <c r="A1048">
        <v>13898</v>
      </c>
      <c r="B1048" t="s">
        <v>9669</v>
      </c>
      <c r="C1048" t="s">
        <v>5130</v>
      </c>
      <c r="D1048" t="s">
        <v>9670</v>
      </c>
      <c r="E1048" t="s">
        <v>2351</v>
      </c>
      <c r="F1048" t="s">
        <v>27</v>
      </c>
      <c r="G1048" t="s">
        <v>27</v>
      </c>
      <c r="H1048" t="s">
        <v>33</v>
      </c>
      <c r="I1048" t="s">
        <v>5199</v>
      </c>
      <c r="J1048">
        <v>1</v>
      </c>
      <c r="K1048">
        <v>20</v>
      </c>
      <c r="L1048" s="1" t="s">
        <v>9671</v>
      </c>
      <c r="M1048" t="s">
        <v>2352</v>
      </c>
      <c r="N1048">
        <v>3</v>
      </c>
      <c r="O1048">
        <v>22</v>
      </c>
      <c r="P1048">
        <v>108</v>
      </c>
      <c r="Q1048">
        <v>1</v>
      </c>
      <c r="R1048" t="s">
        <v>261</v>
      </c>
      <c r="S1048">
        <v>1991</v>
      </c>
      <c r="T1048">
        <v>2</v>
      </c>
      <c r="U1048">
        <v>9</v>
      </c>
      <c r="V1048" t="s">
        <v>30</v>
      </c>
      <c r="W1048" t="s">
        <v>30</v>
      </c>
      <c r="X1048" t="s">
        <v>30</v>
      </c>
      <c r="Y1048">
        <v>10</v>
      </c>
      <c r="Z1048">
        <v>2</v>
      </c>
      <c r="AA1048" t="s">
        <v>9672</v>
      </c>
      <c r="AB1048" t="s">
        <v>33</v>
      </c>
      <c r="AC1048" t="s">
        <v>262</v>
      </c>
      <c r="AD1048" t="s">
        <v>43</v>
      </c>
      <c r="AE1048">
        <v>5</v>
      </c>
      <c r="AF1048">
        <v>2860</v>
      </c>
      <c r="AG1048" t="s">
        <v>9673</v>
      </c>
      <c r="AH1048" t="s">
        <v>33</v>
      </c>
      <c r="AI1048" t="s">
        <v>33</v>
      </c>
      <c r="AJ1048" t="s">
        <v>33</v>
      </c>
    </row>
    <row r="1049" spans="1:36" x14ac:dyDescent="0.25">
      <c r="A1049">
        <v>13899</v>
      </c>
      <c r="B1049" t="s">
        <v>9674</v>
      </c>
      <c r="C1049" t="s">
        <v>5130</v>
      </c>
      <c r="D1049" t="s">
        <v>9675</v>
      </c>
      <c r="E1049" t="s">
        <v>2353</v>
      </c>
      <c r="F1049" t="s">
        <v>27</v>
      </c>
      <c r="G1049" t="s">
        <v>27</v>
      </c>
      <c r="H1049" t="s">
        <v>33</v>
      </c>
      <c r="I1049" t="s">
        <v>5199</v>
      </c>
      <c r="J1049">
        <v>1</v>
      </c>
      <c r="K1049">
        <v>17</v>
      </c>
      <c r="L1049" s="1" t="s">
        <v>9676</v>
      </c>
      <c r="M1049" t="s">
        <v>2354</v>
      </c>
      <c r="N1049">
        <v>3</v>
      </c>
      <c r="O1049">
        <v>22</v>
      </c>
      <c r="P1049">
        <v>108</v>
      </c>
      <c r="Q1049">
        <v>1</v>
      </c>
      <c r="R1049" t="s">
        <v>261</v>
      </c>
      <c r="S1049">
        <v>1995</v>
      </c>
      <c r="T1049">
        <v>1</v>
      </c>
      <c r="U1049">
        <v>9</v>
      </c>
      <c r="V1049" t="s">
        <v>30</v>
      </c>
      <c r="W1049" t="s">
        <v>30</v>
      </c>
      <c r="X1049" t="s">
        <v>30</v>
      </c>
      <c r="Y1049">
        <v>10</v>
      </c>
      <c r="Z1049">
        <v>1</v>
      </c>
      <c r="AA1049" t="s">
        <v>9677</v>
      </c>
      <c r="AB1049" t="s">
        <v>33</v>
      </c>
      <c r="AC1049" t="s">
        <v>262</v>
      </c>
      <c r="AD1049" t="s">
        <v>43</v>
      </c>
      <c r="AE1049">
        <v>5</v>
      </c>
      <c r="AF1049">
        <v>3120</v>
      </c>
      <c r="AG1049" t="s">
        <v>9678</v>
      </c>
      <c r="AH1049" t="s">
        <v>27</v>
      </c>
      <c r="AI1049" t="s">
        <v>33</v>
      </c>
      <c r="AJ1049" t="s">
        <v>33</v>
      </c>
    </row>
    <row r="1050" spans="1:36" x14ac:dyDescent="0.25">
      <c r="A1050">
        <v>13900</v>
      </c>
      <c r="B1050" t="s">
        <v>9679</v>
      </c>
      <c r="C1050" t="s">
        <v>5130</v>
      </c>
      <c r="D1050" t="s">
        <v>9680</v>
      </c>
      <c r="E1050" t="s">
        <v>2355</v>
      </c>
      <c r="F1050" t="s">
        <v>27</v>
      </c>
      <c r="G1050" t="s">
        <v>27</v>
      </c>
      <c r="H1050" t="s">
        <v>33</v>
      </c>
      <c r="I1050" t="s">
        <v>5132</v>
      </c>
      <c r="J1050">
        <v>1</v>
      </c>
      <c r="K1050">
        <v>19</v>
      </c>
      <c r="L1050" s="1" t="s">
        <v>9681</v>
      </c>
      <c r="M1050" t="s">
        <v>2356</v>
      </c>
      <c r="N1050">
        <v>3</v>
      </c>
      <c r="O1050">
        <v>22</v>
      </c>
      <c r="P1050">
        <v>108</v>
      </c>
      <c r="Q1050">
        <v>1</v>
      </c>
      <c r="R1050" t="s">
        <v>261</v>
      </c>
      <c r="S1050">
        <v>1989</v>
      </c>
      <c r="T1050">
        <v>2</v>
      </c>
      <c r="U1050">
        <v>9</v>
      </c>
      <c r="V1050" t="s">
        <v>30</v>
      </c>
      <c r="W1050" t="s">
        <v>30</v>
      </c>
      <c r="X1050" t="s">
        <v>30</v>
      </c>
      <c r="Y1050">
        <v>10</v>
      </c>
      <c r="Z1050">
        <v>1</v>
      </c>
      <c r="AA1050" t="s">
        <v>9682</v>
      </c>
      <c r="AB1050" t="s">
        <v>33</v>
      </c>
      <c r="AC1050" t="s">
        <v>262</v>
      </c>
      <c r="AD1050" t="s">
        <v>38</v>
      </c>
      <c r="AE1050">
        <v>5</v>
      </c>
      <c r="AF1050">
        <v>2860</v>
      </c>
      <c r="AG1050" t="s">
        <v>9683</v>
      </c>
      <c r="AH1050" t="s">
        <v>33</v>
      </c>
      <c r="AI1050" t="s">
        <v>33</v>
      </c>
      <c r="AJ1050" t="s">
        <v>33</v>
      </c>
    </row>
    <row r="1051" spans="1:36" x14ac:dyDescent="0.25">
      <c r="A1051">
        <v>13901</v>
      </c>
      <c r="B1051" t="s">
        <v>9684</v>
      </c>
      <c r="C1051" t="s">
        <v>5130</v>
      </c>
      <c r="D1051" t="s">
        <v>9685</v>
      </c>
      <c r="E1051" t="s">
        <v>2358</v>
      </c>
      <c r="F1051" t="s">
        <v>27</v>
      </c>
      <c r="G1051" t="s">
        <v>27</v>
      </c>
      <c r="H1051" t="s">
        <v>33</v>
      </c>
      <c r="I1051" t="s">
        <v>5132</v>
      </c>
      <c r="J1051">
        <v>2</v>
      </c>
      <c r="K1051">
        <v>18</v>
      </c>
      <c r="L1051" s="1" t="s">
        <v>9686</v>
      </c>
      <c r="M1051" t="s">
        <v>2359</v>
      </c>
      <c r="N1051">
        <v>3</v>
      </c>
      <c r="O1051">
        <v>35</v>
      </c>
      <c r="P1051">
        <v>119</v>
      </c>
      <c r="Q1051">
        <v>1</v>
      </c>
      <c r="R1051" t="s">
        <v>261</v>
      </c>
      <c r="S1051">
        <v>1977</v>
      </c>
      <c r="T1051">
        <v>1</v>
      </c>
      <c r="U1051">
        <v>13</v>
      </c>
      <c r="V1051" t="s">
        <v>30</v>
      </c>
      <c r="W1051" t="s">
        <v>30</v>
      </c>
      <c r="X1051" t="s">
        <v>30</v>
      </c>
      <c r="Y1051">
        <v>10</v>
      </c>
      <c r="Z1051">
        <v>3</v>
      </c>
      <c r="AA1051" t="s">
        <v>9687</v>
      </c>
      <c r="AB1051" t="s">
        <v>33</v>
      </c>
      <c r="AC1051" t="s">
        <v>262</v>
      </c>
      <c r="AD1051" t="s">
        <v>38</v>
      </c>
      <c r="AE1051">
        <v>8</v>
      </c>
      <c r="AF1051">
        <v>3120</v>
      </c>
      <c r="AG1051" t="s">
        <v>2473</v>
      </c>
      <c r="AH1051" t="s">
        <v>33</v>
      </c>
      <c r="AI1051" t="s">
        <v>33</v>
      </c>
      <c r="AJ1051" t="s">
        <v>33</v>
      </c>
    </row>
    <row r="1052" spans="1:36" x14ac:dyDescent="0.25">
      <c r="A1052">
        <v>13902</v>
      </c>
      <c r="B1052" t="s">
        <v>9688</v>
      </c>
      <c r="C1052" t="s">
        <v>5130</v>
      </c>
      <c r="D1052" t="s">
        <v>9689</v>
      </c>
      <c r="E1052" t="s">
        <v>2360</v>
      </c>
      <c r="F1052" t="s">
        <v>27</v>
      </c>
      <c r="G1052" t="s">
        <v>27</v>
      </c>
      <c r="H1052">
        <v>-0.05</v>
      </c>
      <c r="I1052" t="s">
        <v>5138</v>
      </c>
      <c r="J1052">
        <v>1</v>
      </c>
      <c r="K1052">
        <v>22</v>
      </c>
      <c r="L1052" s="1" t="s">
        <v>9690</v>
      </c>
      <c r="M1052" t="s">
        <v>2361</v>
      </c>
      <c r="N1052">
        <v>1</v>
      </c>
      <c r="O1052">
        <v>23</v>
      </c>
      <c r="P1052">
        <v>101</v>
      </c>
      <c r="Q1052">
        <v>1</v>
      </c>
      <c r="R1052" t="s">
        <v>222</v>
      </c>
      <c r="S1052">
        <v>1985</v>
      </c>
      <c r="T1052">
        <v>2</v>
      </c>
      <c r="U1052">
        <v>8</v>
      </c>
      <c r="V1052" t="s">
        <v>30</v>
      </c>
      <c r="W1052" t="s">
        <v>30</v>
      </c>
      <c r="X1052" t="s">
        <v>30</v>
      </c>
      <c r="Y1052">
        <v>10</v>
      </c>
      <c r="Z1052">
        <v>1</v>
      </c>
      <c r="AA1052" t="s">
        <v>2527</v>
      </c>
      <c r="AB1052" t="s">
        <v>33</v>
      </c>
      <c r="AC1052" t="s">
        <v>244</v>
      </c>
      <c r="AD1052" t="s">
        <v>32</v>
      </c>
      <c r="AE1052">
        <v>8</v>
      </c>
      <c r="AF1052">
        <v>2600</v>
      </c>
      <c r="AG1052" t="s">
        <v>1583</v>
      </c>
      <c r="AH1052" t="s">
        <v>33</v>
      </c>
      <c r="AI1052" t="s">
        <v>33</v>
      </c>
      <c r="AJ1052" t="s">
        <v>33</v>
      </c>
    </row>
    <row r="1053" spans="1:36" x14ac:dyDescent="0.25">
      <c r="A1053">
        <v>13903</v>
      </c>
      <c r="B1053" t="s">
        <v>9691</v>
      </c>
      <c r="C1053" t="s">
        <v>5130</v>
      </c>
      <c r="D1053" t="s">
        <v>9692</v>
      </c>
      <c r="E1053" t="s">
        <v>2364</v>
      </c>
      <c r="F1053" t="s">
        <v>27</v>
      </c>
      <c r="G1053" t="s">
        <v>27</v>
      </c>
      <c r="H1053" t="s">
        <v>33</v>
      </c>
      <c r="I1053" t="s">
        <v>5138</v>
      </c>
      <c r="J1053">
        <v>3</v>
      </c>
      <c r="K1053">
        <v>6</v>
      </c>
      <c r="L1053" s="1" t="s">
        <v>9693</v>
      </c>
      <c r="M1053" t="s">
        <v>2365</v>
      </c>
      <c r="N1053">
        <v>5</v>
      </c>
      <c r="O1053">
        <v>31</v>
      </c>
      <c r="P1053">
        <v>123</v>
      </c>
      <c r="Q1053" t="s">
        <v>33</v>
      </c>
      <c r="R1053" t="s">
        <v>580</v>
      </c>
      <c r="S1053">
        <v>1987</v>
      </c>
      <c r="T1053">
        <v>2</v>
      </c>
      <c r="U1053">
        <v>13</v>
      </c>
      <c r="V1053" t="s">
        <v>30</v>
      </c>
      <c r="W1053" t="s">
        <v>30</v>
      </c>
      <c r="X1053" t="s">
        <v>30</v>
      </c>
      <c r="Y1053">
        <v>10</v>
      </c>
      <c r="Z1053">
        <v>1</v>
      </c>
      <c r="AA1053" t="s">
        <v>9694</v>
      </c>
      <c r="AB1053" t="s">
        <v>33</v>
      </c>
      <c r="AC1053" t="s">
        <v>558</v>
      </c>
      <c r="AD1053" t="s">
        <v>38</v>
      </c>
      <c r="AE1053">
        <v>5</v>
      </c>
      <c r="AF1053">
        <v>2860</v>
      </c>
      <c r="AG1053" t="s">
        <v>9695</v>
      </c>
      <c r="AH1053" t="s">
        <v>33</v>
      </c>
      <c r="AI1053" t="s">
        <v>33</v>
      </c>
      <c r="AJ1053" t="s">
        <v>33</v>
      </c>
    </row>
    <row r="1054" spans="1:36" x14ac:dyDescent="0.25">
      <c r="A1054">
        <v>13904</v>
      </c>
      <c r="B1054" t="s">
        <v>9696</v>
      </c>
      <c r="C1054" t="s">
        <v>5130</v>
      </c>
      <c r="D1054" t="s">
        <v>9697</v>
      </c>
      <c r="E1054" t="s">
        <v>2367</v>
      </c>
      <c r="F1054" t="s">
        <v>27</v>
      </c>
      <c r="G1054" t="s">
        <v>27</v>
      </c>
      <c r="H1054" t="s">
        <v>33</v>
      </c>
      <c r="I1054" t="s">
        <v>5132</v>
      </c>
      <c r="J1054">
        <v>1</v>
      </c>
      <c r="K1054">
        <v>13</v>
      </c>
      <c r="L1054" s="1" t="s">
        <v>9698</v>
      </c>
      <c r="M1054" t="s">
        <v>2368</v>
      </c>
      <c r="N1054">
        <v>2</v>
      </c>
      <c r="O1054">
        <v>24</v>
      </c>
      <c r="P1054">
        <v>109</v>
      </c>
      <c r="Q1054" t="s">
        <v>33</v>
      </c>
      <c r="R1054" t="s">
        <v>580</v>
      </c>
      <c r="S1054">
        <v>1987</v>
      </c>
      <c r="T1054">
        <v>2</v>
      </c>
      <c r="U1054">
        <v>10</v>
      </c>
      <c r="V1054" t="s">
        <v>30</v>
      </c>
      <c r="W1054" t="s">
        <v>30</v>
      </c>
      <c r="X1054" t="s">
        <v>30</v>
      </c>
      <c r="Y1054">
        <v>10</v>
      </c>
      <c r="Z1054">
        <v>3</v>
      </c>
      <c r="AA1054" t="s">
        <v>9699</v>
      </c>
      <c r="AB1054" t="s">
        <v>60</v>
      </c>
      <c r="AC1054" t="s">
        <v>558</v>
      </c>
      <c r="AD1054" t="s">
        <v>30</v>
      </c>
      <c r="AE1054">
        <v>3</v>
      </c>
      <c r="AF1054">
        <v>5200</v>
      </c>
      <c r="AG1054" t="s">
        <v>33</v>
      </c>
      <c r="AH1054" t="s">
        <v>33</v>
      </c>
      <c r="AI1054" t="s">
        <v>33</v>
      </c>
      <c r="AJ1054" t="s">
        <v>33</v>
      </c>
    </row>
    <row r="1055" spans="1:36" x14ac:dyDescent="0.25">
      <c r="A1055">
        <v>13905</v>
      </c>
      <c r="B1055" t="s">
        <v>9700</v>
      </c>
      <c r="C1055" t="s">
        <v>5130</v>
      </c>
      <c r="D1055" t="s">
        <v>9701</v>
      </c>
      <c r="E1055" t="s">
        <v>2369</v>
      </c>
      <c r="F1055" t="s">
        <v>27</v>
      </c>
      <c r="G1055" t="s">
        <v>27</v>
      </c>
      <c r="H1055" t="s">
        <v>33</v>
      </c>
      <c r="I1055" t="s">
        <v>5132</v>
      </c>
      <c r="J1055">
        <v>1</v>
      </c>
      <c r="K1055">
        <v>19</v>
      </c>
      <c r="L1055" s="1" t="s">
        <v>9702</v>
      </c>
      <c r="M1055" t="s">
        <v>2333</v>
      </c>
      <c r="N1055">
        <v>3</v>
      </c>
      <c r="O1055">
        <v>22</v>
      </c>
      <c r="P1055">
        <v>108</v>
      </c>
      <c r="Q1055">
        <v>1</v>
      </c>
      <c r="R1055" t="s">
        <v>261</v>
      </c>
      <c r="S1055">
        <v>1985</v>
      </c>
      <c r="T1055">
        <v>2</v>
      </c>
      <c r="U1055">
        <v>9</v>
      </c>
      <c r="V1055" t="s">
        <v>30</v>
      </c>
      <c r="W1055" t="s">
        <v>30</v>
      </c>
      <c r="X1055" t="s">
        <v>30</v>
      </c>
      <c r="Y1055">
        <v>10</v>
      </c>
      <c r="Z1055">
        <v>1</v>
      </c>
      <c r="AA1055" t="s">
        <v>9703</v>
      </c>
      <c r="AB1055" t="s">
        <v>33</v>
      </c>
      <c r="AC1055" t="s">
        <v>262</v>
      </c>
      <c r="AD1055" t="s">
        <v>38</v>
      </c>
      <c r="AE1055">
        <v>5</v>
      </c>
      <c r="AF1055">
        <v>3120</v>
      </c>
      <c r="AG1055" t="s">
        <v>33</v>
      </c>
      <c r="AH1055" t="s">
        <v>33</v>
      </c>
      <c r="AI1055" t="s">
        <v>33</v>
      </c>
      <c r="AJ1055" t="s">
        <v>33</v>
      </c>
    </row>
    <row r="1056" spans="1:36" x14ac:dyDescent="0.25">
      <c r="A1056">
        <v>13906</v>
      </c>
      <c r="B1056" t="s">
        <v>9704</v>
      </c>
      <c r="C1056" t="s">
        <v>5136</v>
      </c>
      <c r="D1056" t="s">
        <v>9705</v>
      </c>
      <c r="E1056" t="s">
        <v>2371</v>
      </c>
      <c r="F1056" t="s">
        <v>27</v>
      </c>
      <c r="G1056" t="s">
        <v>27</v>
      </c>
      <c r="H1056" t="s">
        <v>33</v>
      </c>
      <c r="I1056" t="s">
        <v>5138</v>
      </c>
      <c r="J1056">
        <v>3</v>
      </c>
      <c r="K1056">
        <v>8</v>
      </c>
      <c r="L1056" s="1" t="s">
        <v>9706</v>
      </c>
      <c r="M1056" t="s">
        <v>2372</v>
      </c>
      <c r="N1056">
        <v>5</v>
      </c>
      <c r="O1056">
        <v>35</v>
      </c>
      <c r="P1056">
        <v>119</v>
      </c>
      <c r="Q1056" t="s">
        <v>33</v>
      </c>
      <c r="R1056" t="s">
        <v>580</v>
      </c>
      <c r="S1056">
        <v>1988</v>
      </c>
      <c r="T1056">
        <v>1</v>
      </c>
      <c r="U1056">
        <v>12</v>
      </c>
      <c r="V1056" t="s">
        <v>30</v>
      </c>
      <c r="W1056" t="s">
        <v>30</v>
      </c>
      <c r="X1056" t="s">
        <v>30</v>
      </c>
      <c r="Y1056">
        <v>10</v>
      </c>
      <c r="Z1056">
        <v>2</v>
      </c>
      <c r="AA1056" t="s">
        <v>9707</v>
      </c>
      <c r="AB1056" t="s">
        <v>33</v>
      </c>
      <c r="AC1056" t="s">
        <v>558</v>
      </c>
      <c r="AD1056" t="s">
        <v>166</v>
      </c>
      <c r="AE1056">
        <v>3</v>
      </c>
      <c r="AF1056">
        <v>3380</v>
      </c>
      <c r="AG1056" t="s">
        <v>33</v>
      </c>
      <c r="AH1056" t="s">
        <v>33</v>
      </c>
      <c r="AI1056" t="s">
        <v>33</v>
      </c>
      <c r="AJ1056" t="s">
        <v>33</v>
      </c>
    </row>
    <row r="1057" spans="1:36" x14ac:dyDescent="0.25">
      <c r="A1057">
        <v>13907</v>
      </c>
      <c r="B1057" t="s">
        <v>9708</v>
      </c>
      <c r="C1057" t="s">
        <v>5577</v>
      </c>
      <c r="D1057" t="s">
        <v>9709</v>
      </c>
      <c r="E1057" t="s">
        <v>2373</v>
      </c>
      <c r="F1057" t="s">
        <v>27</v>
      </c>
      <c r="G1057" t="s">
        <v>27</v>
      </c>
      <c r="H1057" t="s">
        <v>33</v>
      </c>
      <c r="I1057" t="s">
        <v>5132</v>
      </c>
      <c r="J1057">
        <v>1</v>
      </c>
      <c r="K1057">
        <v>14</v>
      </c>
      <c r="L1057" s="1" t="s">
        <v>9710</v>
      </c>
      <c r="M1057" t="s">
        <v>2374</v>
      </c>
      <c r="N1057">
        <v>2</v>
      </c>
      <c r="O1057">
        <v>29</v>
      </c>
      <c r="P1057">
        <v>101</v>
      </c>
      <c r="Q1057" t="s">
        <v>33</v>
      </c>
      <c r="R1057" t="s">
        <v>580</v>
      </c>
      <c r="S1057">
        <v>1989</v>
      </c>
      <c r="T1057">
        <v>5</v>
      </c>
      <c r="U1057">
        <v>8</v>
      </c>
      <c r="V1057" t="s">
        <v>30</v>
      </c>
      <c r="W1057" t="s">
        <v>30</v>
      </c>
      <c r="X1057" t="s">
        <v>30</v>
      </c>
      <c r="Y1057">
        <v>10</v>
      </c>
      <c r="Z1057">
        <v>1</v>
      </c>
      <c r="AA1057" t="s">
        <v>9711</v>
      </c>
      <c r="AB1057" t="s">
        <v>33</v>
      </c>
      <c r="AC1057" t="s">
        <v>558</v>
      </c>
      <c r="AD1057" t="s">
        <v>43</v>
      </c>
      <c r="AE1057">
        <v>5</v>
      </c>
      <c r="AF1057">
        <v>3640</v>
      </c>
      <c r="AG1057" t="s">
        <v>33</v>
      </c>
      <c r="AH1057" t="s">
        <v>33</v>
      </c>
      <c r="AI1057" t="s">
        <v>33</v>
      </c>
      <c r="AJ1057" t="s">
        <v>33</v>
      </c>
    </row>
    <row r="1058" spans="1:36" x14ac:dyDescent="0.25">
      <c r="A1058">
        <v>13908</v>
      </c>
      <c r="B1058" t="s">
        <v>9712</v>
      </c>
      <c r="C1058" t="s">
        <v>5130</v>
      </c>
      <c r="D1058" t="s">
        <v>9713</v>
      </c>
      <c r="E1058" t="s">
        <v>2375</v>
      </c>
      <c r="F1058" t="s">
        <v>27</v>
      </c>
      <c r="G1058" t="s">
        <v>27</v>
      </c>
      <c r="H1058">
        <v>0.05</v>
      </c>
      <c r="I1058" t="s">
        <v>5199</v>
      </c>
      <c r="J1058">
        <v>1</v>
      </c>
      <c r="K1058">
        <v>45</v>
      </c>
      <c r="L1058" s="1" t="s">
        <v>9714</v>
      </c>
      <c r="M1058" t="s">
        <v>2376</v>
      </c>
      <c r="N1058">
        <v>3</v>
      </c>
      <c r="O1058">
        <v>22</v>
      </c>
      <c r="P1058">
        <v>108</v>
      </c>
      <c r="Q1058" t="s">
        <v>33</v>
      </c>
      <c r="R1058" t="s">
        <v>580</v>
      </c>
      <c r="S1058">
        <v>1990</v>
      </c>
      <c r="T1058">
        <v>2</v>
      </c>
      <c r="U1058">
        <v>9</v>
      </c>
      <c r="V1058" t="s">
        <v>30</v>
      </c>
      <c r="W1058" t="s">
        <v>30</v>
      </c>
      <c r="X1058" t="s">
        <v>30</v>
      </c>
      <c r="Y1058">
        <v>10</v>
      </c>
      <c r="Z1058">
        <v>1</v>
      </c>
      <c r="AA1058" t="s">
        <v>9715</v>
      </c>
      <c r="AB1058" t="s">
        <v>33</v>
      </c>
      <c r="AC1058" t="s">
        <v>558</v>
      </c>
      <c r="AD1058" t="s">
        <v>50</v>
      </c>
      <c r="AE1058">
        <v>5</v>
      </c>
      <c r="AF1058">
        <v>3640</v>
      </c>
      <c r="AG1058" t="s">
        <v>33</v>
      </c>
      <c r="AH1058" t="s">
        <v>33</v>
      </c>
      <c r="AI1058" t="s">
        <v>33</v>
      </c>
      <c r="AJ1058" t="s">
        <v>33</v>
      </c>
    </row>
    <row r="1059" spans="1:36" x14ac:dyDescent="0.25">
      <c r="A1059">
        <v>13909</v>
      </c>
      <c r="B1059" t="s">
        <v>9716</v>
      </c>
      <c r="C1059" t="s">
        <v>5204</v>
      </c>
      <c r="D1059" t="s">
        <v>9717</v>
      </c>
      <c r="E1059" t="s">
        <v>2377</v>
      </c>
      <c r="F1059" t="s">
        <v>27</v>
      </c>
      <c r="G1059" t="s">
        <v>27</v>
      </c>
      <c r="H1059">
        <v>-0.05</v>
      </c>
      <c r="I1059" t="s">
        <v>5138</v>
      </c>
      <c r="J1059">
        <v>1</v>
      </c>
      <c r="K1059">
        <v>1</v>
      </c>
      <c r="L1059" s="1" t="s">
        <v>9718</v>
      </c>
      <c r="M1059" t="s">
        <v>2378</v>
      </c>
      <c r="N1059">
        <v>1</v>
      </c>
      <c r="O1059">
        <v>24</v>
      </c>
      <c r="P1059">
        <v>109</v>
      </c>
      <c r="Q1059">
        <v>1</v>
      </c>
      <c r="R1059" t="s">
        <v>41</v>
      </c>
      <c r="S1059">
        <v>1972</v>
      </c>
      <c r="T1059">
        <v>2</v>
      </c>
      <c r="U1059">
        <v>10</v>
      </c>
      <c r="V1059" t="s">
        <v>30</v>
      </c>
      <c r="W1059" t="s">
        <v>30</v>
      </c>
      <c r="X1059" t="s">
        <v>30</v>
      </c>
      <c r="Y1059">
        <v>10</v>
      </c>
      <c r="Z1059" t="s">
        <v>33</v>
      </c>
      <c r="AA1059" t="s">
        <v>9719</v>
      </c>
      <c r="AB1059" t="s">
        <v>60</v>
      </c>
      <c r="AC1059" t="s">
        <v>42</v>
      </c>
      <c r="AD1059" t="s">
        <v>32</v>
      </c>
      <c r="AE1059">
        <v>3</v>
      </c>
      <c r="AF1059">
        <v>3640</v>
      </c>
      <c r="AG1059" t="s">
        <v>33</v>
      </c>
      <c r="AH1059" t="s">
        <v>33</v>
      </c>
      <c r="AI1059" t="s">
        <v>33</v>
      </c>
      <c r="AJ1059" t="s">
        <v>33</v>
      </c>
    </row>
    <row r="1060" spans="1:36" x14ac:dyDescent="0.25">
      <c r="A1060">
        <v>13910</v>
      </c>
      <c r="B1060" t="s">
        <v>9720</v>
      </c>
      <c r="C1060" t="s">
        <v>5130</v>
      </c>
      <c r="D1060" t="s">
        <v>9721</v>
      </c>
      <c r="E1060" t="s">
        <v>2379</v>
      </c>
      <c r="F1060" t="s">
        <v>27</v>
      </c>
      <c r="G1060" t="s">
        <v>27</v>
      </c>
      <c r="H1060">
        <v>-0.05</v>
      </c>
      <c r="I1060" t="s">
        <v>5138</v>
      </c>
      <c r="J1060">
        <v>1</v>
      </c>
      <c r="K1060">
        <v>2</v>
      </c>
      <c r="L1060" s="1" t="s">
        <v>9722</v>
      </c>
      <c r="M1060" t="s">
        <v>2380</v>
      </c>
      <c r="N1060">
        <v>1</v>
      </c>
      <c r="O1060">
        <v>24</v>
      </c>
      <c r="P1060">
        <v>109</v>
      </c>
      <c r="Q1060">
        <v>1</v>
      </c>
      <c r="R1060" t="s">
        <v>29</v>
      </c>
      <c r="S1060">
        <v>1972</v>
      </c>
      <c r="T1060">
        <v>2</v>
      </c>
      <c r="U1060">
        <v>10</v>
      </c>
      <c r="V1060" t="s">
        <v>30</v>
      </c>
      <c r="W1060" t="s">
        <v>30</v>
      </c>
      <c r="X1060" t="s">
        <v>30</v>
      </c>
      <c r="Y1060">
        <v>10</v>
      </c>
      <c r="Z1060">
        <v>2</v>
      </c>
      <c r="AA1060" t="s">
        <v>9723</v>
      </c>
      <c r="AB1060" t="s">
        <v>60</v>
      </c>
      <c r="AC1060" t="s">
        <v>31</v>
      </c>
      <c r="AD1060" t="s">
        <v>38</v>
      </c>
      <c r="AE1060">
        <v>3</v>
      </c>
      <c r="AF1060">
        <v>3640</v>
      </c>
      <c r="AG1060" t="s">
        <v>33</v>
      </c>
      <c r="AH1060" t="s">
        <v>33</v>
      </c>
      <c r="AI1060" t="s">
        <v>33</v>
      </c>
      <c r="AJ1060" t="s">
        <v>33</v>
      </c>
    </row>
    <row r="1061" spans="1:36" x14ac:dyDescent="0.25">
      <c r="A1061">
        <v>13911</v>
      </c>
      <c r="B1061" t="s">
        <v>9724</v>
      </c>
      <c r="C1061" t="s">
        <v>5130</v>
      </c>
      <c r="D1061" t="s">
        <v>9725</v>
      </c>
      <c r="E1061" t="s">
        <v>2381</v>
      </c>
      <c r="F1061" t="s">
        <v>27</v>
      </c>
      <c r="G1061" t="s">
        <v>27</v>
      </c>
      <c r="H1061">
        <v>-0.05</v>
      </c>
      <c r="I1061" t="s">
        <v>5199</v>
      </c>
      <c r="J1061">
        <v>1</v>
      </c>
      <c r="K1061">
        <v>1</v>
      </c>
      <c r="L1061" s="1" t="s">
        <v>9726</v>
      </c>
      <c r="M1061" t="s">
        <v>2382</v>
      </c>
      <c r="N1061">
        <v>1</v>
      </c>
      <c r="O1061">
        <v>26</v>
      </c>
      <c r="P1061">
        <v>101</v>
      </c>
      <c r="Q1061">
        <v>1</v>
      </c>
      <c r="R1061" t="s">
        <v>41</v>
      </c>
      <c r="S1061">
        <v>1972</v>
      </c>
      <c r="T1061">
        <v>1</v>
      </c>
      <c r="U1061">
        <v>3</v>
      </c>
      <c r="V1061" t="s">
        <v>30</v>
      </c>
      <c r="W1061" t="s">
        <v>30</v>
      </c>
      <c r="X1061" t="s">
        <v>30</v>
      </c>
      <c r="Y1061">
        <v>10</v>
      </c>
      <c r="Z1061" t="s">
        <v>33</v>
      </c>
      <c r="AA1061" t="s">
        <v>9727</v>
      </c>
      <c r="AB1061" t="s">
        <v>60</v>
      </c>
      <c r="AC1061" t="s">
        <v>42</v>
      </c>
      <c r="AD1061" t="s">
        <v>166</v>
      </c>
      <c r="AE1061">
        <v>3</v>
      </c>
      <c r="AF1061">
        <v>3640</v>
      </c>
      <c r="AG1061" t="s">
        <v>33</v>
      </c>
      <c r="AH1061" t="s">
        <v>33</v>
      </c>
      <c r="AI1061" t="s">
        <v>33</v>
      </c>
      <c r="AJ1061" t="s">
        <v>33</v>
      </c>
    </row>
    <row r="1062" spans="1:36" x14ac:dyDescent="0.25">
      <c r="A1062">
        <v>13912</v>
      </c>
      <c r="B1062" t="s">
        <v>9728</v>
      </c>
      <c r="C1062" t="s">
        <v>5130</v>
      </c>
      <c r="D1062" t="s">
        <v>9729</v>
      </c>
      <c r="E1062" t="s">
        <v>2383</v>
      </c>
      <c r="F1062" t="s">
        <v>27</v>
      </c>
      <c r="G1062" t="s">
        <v>27</v>
      </c>
      <c r="H1062">
        <v>-0.05</v>
      </c>
      <c r="I1062" t="s">
        <v>5138</v>
      </c>
      <c r="J1062">
        <v>1</v>
      </c>
      <c r="K1062">
        <v>3</v>
      </c>
      <c r="L1062" s="1" t="s">
        <v>9730</v>
      </c>
      <c r="M1062" t="s">
        <v>2384</v>
      </c>
      <c r="N1062">
        <v>1</v>
      </c>
      <c r="O1062">
        <v>24</v>
      </c>
      <c r="P1062">
        <v>109</v>
      </c>
      <c r="Q1062">
        <v>1</v>
      </c>
      <c r="R1062" t="s">
        <v>41</v>
      </c>
      <c r="S1062">
        <v>1972</v>
      </c>
      <c r="T1062">
        <v>2</v>
      </c>
      <c r="U1062">
        <v>10</v>
      </c>
      <c r="V1062" t="s">
        <v>30</v>
      </c>
      <c r="W1062" t="s">
        <v>30</v>
      </c>
      <c r="X1062" t="s">
        <v>30</v>
      </c>
      <c r="Y1062">
        <v>10</v>
      </c>
      <c r="Z1062">
        <v>1</v>
      </c>
      <c r="AA1062" t="s">
        <v>2547</v>
      </c>
      <c r="AB1062" t="s">
        <v>60</v>
      </c>
      <c r="AC1062" t="s">
        <v>42</v>
      </c>
      <c r="AD1062" t="s">
        <v>38</v>
      </c>
      <c r="AE1062">
        <v>3</v>
      </c>
      <c r="AF1062">
        <v>3640</v>
      </c>
      <c r="AG1062" t="s">
        <v>9731</v>
      </c>
      <c r="AH1062" t="s">
        <v>33</v>
      </c>
      <c r="AI1062" t="s">
        <v>33</v>
      </c>
      <c r="AJ1062" t="s">
        <v>33</v>
      </c>
    </row>
    <row r="1063" spans="1:36" x14ac:dyDescent="0.25">
      <c r="A1063">
        <v>13913</v>
      </c>
      <c r="B1063" t="s">
        <v>9732</v>
      </c>
      <c r="C1063" t="s">
        <v>5130</v>
      </c>
      <c r="D1063" t="s">
        <v>9733</v>
      </c>
      <c r="E1063" t="s">
        <v>2385</v>
      </c>
      <c r="F1063" t="s">
        <v>27</v>
      </c>
      <c r="G1063" t="s">
        <v>27</v>
      </c>
      <c r="H1063">
        <v>-0.05</v>
      </c>
      <c r="I1063" t="s">
        <v>5138</v>
      </c>
      <c r="J1063">
        <v>1</v>
      </c>
      <c r="K1063">
        <v>2</v>
      </c>
      <c r="L1063" s="1" t="s">
        <v>9734</v>
      </c>
      <c r="M1063" t="s">
        <v>2386</v>
      </c>
      <c r="N1063">
        <v>1</v>
      </c>
      <c r="O1063">
        <v>23</v>
      </c>
      <c r="P1063">
        <v>101</v>
      </c>
      <c r="Q1063">
        <v>1</v>
      </c>
      <c r="R1063" t="s">
        <v>41</v>
      </c>
      <c r="S1063">
        <v>1975</v>
      </c>
      <c r="T1063">
        <v>2</v>
      </c>
      <c r="U1063">
        <v>8</v>
      </c>
      <c r="V1063" t="s">
        <v>30</v>
      </c>
      <c r="W1063" t="s">
        <v>30</v>
      </c>
      <c r="X1063" t="s">
        <v>30</v>
      </c>
      <c r="Y1063">
        <v>10</v>
      </c>
      <c r="Z1063">
        <v>2</v>
      </c>
      <c r="AA1063" t="s">
        <v>9735</v>
      </c>
      <c r="AB1063" t="s">
        <v>60</v>
      </c>
      <c r="AC1063" t="s">
        <v>42</v>
      </c>
      <c r="AD1063" t="s">
        <v>30</v>
      </c>
      <c r="AE1063">
        <v>3</v>
      </c>
      <c r="AF1063">
        <v>3640</v>
      </c>
      <c r="AG1063" t="s">
        <v>9736</v>
      </c>
      <c r="AH1063" t="s">
        <v>33</v>
      </c>
      <c r="AI1063" t="s">
        <v>33</v>
      </c>
      <c r="AJ1063" t="s">
        <v>33</v>
      </c>
    </row>
    <row r="1064" spans="1:36" x14ac:dyDescent="0.25">
      <c r="A1064">
        <v>13914</v>
      </c>
      <c r="B1064" t="s">
        <v>9737</v>
      </c>
      <c r="C1064" t="s">
        <v>5130</v>
      </c>
      <c r="D1064" t="s">
        <v>9738</v>
      </c>
      <c r="E1064" t="s">
        <v>2387</v>
      </c>
      <c r="F1064" t="s">
        <v>27</v>
      </c>
      <c r="G1064" t="s">
        <v>27</v>
      </c>
      <c r="H1064">
        <v>-0.05</v>
      </c>
      <c r="I1064" t="s">
        <v>5138</v>
      </c>
      <c r="J1064">
        <v>1</v>
      </c>
      <c r="K1064">
        <v>2</v>
      </c>
      <c r="L1064" s="1" t="s">
        <v>9739</v>
      </c>
      <c r="M1064" t="s">
        <v>2388</v>
      </c>
      <c r="N1064">
        <v>1</v>
      </c>
      <c r="O1064">
        <v>24</v>
      </c>
      <c r="P1064">
        <v>109</v>
      </c>
      <c r="Q1064">
        <v>1</v>
      </c>
      <c r="R1064" t="s">
        <v>41</v>
      </c>
      <c r="S1064">
        <v>1972</v>
      </c>
      <c r="T1064">
        <v>2</v>
      </c>
      <c r="U1064">
        <v>10</v>
      </c>
      <c r="V1064" t="s">
        <v>30</v>
      </c>
      <c r="W1064" t="s">
        <v>30</v>
      </c>
      <c r="X1064" t="s">
        <v>30</v>
      </c>
      <c r="Y1064">
        <v>10</v>
      </c>
      <c r="Z1064">
        <v>2</v>
      </c>
      <c r="AA1064" t="s">
        <v>9740</v>
      </c>
      <c r="AB1064" t="s">
        <v>60</v>
      </c>
      <c r="AC1064" t="s">
        <v>42</v>
      </c>
      <c r="AD1064" t="s">
        <v>32</v>
      </c>
      <c r="AE1064">
        <v>3</v>
      </c>
      <c r="AF1064">
        <v>3640</v>
      </c>
      <c r="AG1064" t="s">
        <v>33</v>
      </c>
      <c r="AH1064" t="s">
        <v>33</v>
      </c>
      <c r="AI1064" t="s">
        <v>33</v>
      </c>
      <c r="AJ1064" t="s">
        <v>33</v>
      </c>
    </row>
    <row r="1065" spans="1:36" x14ac:dyDescent="0.25">
      <c r="A1065">
        <v>13915</v>
      </c>
      <c r="B1065" t="s">
        <v>9741</v>
      </c>
      <c r="C1065" t="s">
        <v>5130</v>
      </c>
      <c r="D1065" t="s">
        <v>9742</v>
      </c>
      <c r="E1065" t="s">
        <v>2390</v>
      </c>
      <c r="F1065" t="s">
        <v>27</v>
      </c>
      <c r="G1065" t="s">
        <v>27</v>
      </c>
      <c r="H1065">
        <v>-0.05</v>
      </c>
      <c r="I1065" t="s">
        <v>5138</v>
      </c>
      <c r="J1065">
        <v>1</v>
      </c>
      <c r="K1065">
        <v>3</v>
      </c>
      <c r="L1065" s="1" t="s">
        <v>9743</v>
      </c>
      <c r="M1065" t="s">
        <v>2391</v>
      </c>
      <c r="N1065">
        <v>1</v>
      </c>
      <c r="O1065">
        <v>23</v>
      </c>
      <c r="P1065">
        <v>101</v>
      </c>
      <c r="Q1065">
        <v>1</v>
      </c>
      <c r="R1065" t="s">
        <v>41</v>
      </c>
      <c r="S1065">
        <v>1977</v>
      </c>
      <c r="T1065">
        <v>2</v>
      </c>
      <c r="U1065">
        <v>8</v>
      </c>
      <c r="V1065" t="s">
        <v>30</v>
      </c>
      <c r="W1065" t="s">
        <v>30</v>
      </c>
      <c r="X1065" t="s">
        <v>30</v>
      </c>
      <c r="Y1065">
        <v>10</v>
      </c>
      <c r="Z1065">
        <v>1</v>
      </c>
      <c r="AA1065" t="s">
        <v>9744</v>
      </c>
      <c r="AB1065" t="s">
        <v>60</v>
      </c>
      <c r="AC1065" t="s">
        <v>42</v>
      </c>
      <c r="AD1065" t="s">
        <v>30</v>
      </c>
      <c r="AE1065">
        <v>3</v>
      </c>
      <c r="AF1065">
        <v>3640</v>
      </c>
      <c r="AG1065" t="s">
        <v>1530</v>
      </c>
      <c r="AH1065" t="s">
        <v>33</v>
      </c>
      <c r="AI1065" t="s">
        <v>33</v>
      </c>
      <c r="AJ1065" t="s">
        <v>33</v>
      </c>
    </row>
    <row r="1066" spans="1:36" x14ac:dyDescent="0.25">
      <c r="A1066">
        <v>13916</v>
      </c>
      <c r="B1066" t="s">
        <v>9745</v>
      </c>
      <c r="C1066" t="s">
        <v>5130</v>
      </c>
      <c r="D1066" t="s">
        <v>9746</v>
      </c>
      <c r="E1066" t="s">
        <v>2393</v>
      </c>
      <c r="F1066" t="s">
        <v>27</v>
      </c>
      <c r="G1066" t="s">
        <v>27</v>
      </c>
      <c r="H1066">
        <v>-0.05</v>
      </c>
      <c r="I1066" t="s">
        <v>5138</v>
      </c>
      <c r="J1066">
        <v>1</v>
      </c>
      <c r="K1066">
        <v>3</v>
      </c>
      <c r="L1066" s="1" t="s">
        <v>9747</v>
      </c>
      <c r="M1066" t="s">
        <v>2394</v>
      </c>
      <c r="N1066">
        <v>1</v>
      </c>
      <c r="O1066">
        <v>23</v>
      </c>
      <c r="P1066">
        <v>101</v>
      </c>
      <c r="Q1066">
        <v>1</v>
      </c>
      <c r="R1066" t="s">
        <v>41</v>
      </c>
      <c r="S1066">
        <v>1991</v>
      </c>
      <c r="T1066">
        <v>2</v>
      </c>
      <c r="U1066">
        <v>8</v>
      </c>
      <c r="V1066" t="s">
        <v>30</v>
      </c>
      <c r="W1066" t="s">
        <v>30</v>
      </c>
      <c r="X1066" t="s">
        <v>30</v>
      </c>
      <c r="Y1066">
        <v>10</v>
      </c>
      <c r="Z1066">
        <v>1</v>
      </c>
      <c r="AA1066" t="s">
        <v>9748</v>
      </c>
      <c r="AB1066" t="s">
        <v>60</v>
      </c>
      <c r="AC1066" t="s">
        <v>42</v>
      </c>
      <c r="AD1066" t="s">
        <v>32</v>
      </c>
      <c r="AE1066">
        <v>3</v>
      </c>
      <c r="AF1066">
        <v>3640</v>
      </c>
      <c r="AG1066" t="s">
        <v>2516</v>
      </c>
      <c r="AH1066" t="s">
        <v>33</v>
      </c>
      <c r="AI1066" t="s">
        <v>33</v>
      </c>
      <c r="AJ1066" t="s">
        <v>33</v>
      </c>
    </row>
    <row r="1067" spans="1:36" x14ac:dyDescent="0.25">
      <c r="A1067">
        <v>13917</v>
      </c>
      <c r="B1067" t="s">
        <v>9749</v>
      </c>
      <c r="C1067" t="s">
        <v>5204</v>
      </c>
      <c r="D1067" t="s">
        <v>9750</v>
      </c>
      <c r="E1067" t="s">
        <v>2396</v>
      </c>
      <c r="F1067" t="s">
        <v>27</v>
      </c>
      <c r="G1067" t="s">
        <v>27</v>
      </c>
      <c r="H1067">
        <v>-0.05</v>
      </c>
      <c r="I1067" t="s">
        <v>5138</v>
      </c>
      <c r="J1067">
        <v>1</v>
      </c>
      <c r="K1067">
        <v>1</v>
      </c>
      <c r="L1067" s="1" t="s">
        <v>9751</v>
      </c>
      <c r="M1067" t="s">
        <v>2397</v>
      </c>
      <c r="N1067">
        <v>1</v>
      </c>
      <c r="O1067">
        <v>24</v>
      </c>
      <c r="P1067">
        <v>109</v>
      </c>
      <c r="Q1067">
        <v>1</v>
      </c>
      <c r="R1067" t="s">
        <v>222</v>
      </c>
      <c r="S1067">
        <v>1972</v>
      </c>
      <c r="T1067">
        <v>2</v>
      </c>
      <c r="U1067">
        <v>10</v>
      </c>
      <c r="V1067" t="s">
        <v>30</v>
      </c>
      <c r="W1067" t="s">
        <v>30</v>
      </c>
      <c r="X1067" t="s">
        <v>30</v>
      </c>
      <c r="Y1067">
        <v>10</v>
      </c>
      <c r="Z1067" t="s">
        <v>33</v>
      </c>
      <c r="AA1067" t="s">
        <v>9752</v>
      </c>
      <c r="AB1067" t="s">
        <v>60</v>
      </c>
      <c r="AC1067" t="s">
        <v>244</v>
      </c>
      <c r="AD1067" t="s">
        <v>32</v>
      </c>
      <c r="AE1067">
        <v>3</v>
      </c>
      <c r="AF1067">
        <v>3640</v>
      </c>
      <c r="AG1067" t="s">
        <v>33</v>
      </c>
      <c r="AH1067" t="s">
        <v>33</v>
      </c>
      <c r="AI1067" t="s">
        <v>33</v>
      </c>
      <c r="AJ1067" t="s">
        <v>33</v>
      </c>
    </row>
    <row r="1068" spans="1:36" x14ac:dyDescent="0.25">
      <c r="A1068">
        <v>13918</v>
      </c>
      <c r="B1068" t="s">
        <v>9753</v>
      </c>
      <c r="C1068" t="s">
        <v>5130</v>
      </c>
      <c r="D1068" t="s">
        <v>9754</v>
      </c>
      <c r="E1068" t="s">
        <v>2399</v>
      </c>
      <c r="F1068" t="s">
        <v>27</v>
      </c>
      <c r="G1068" t="s">
        <v>27</v>
      </c>
      <c r="H1068">
        <v>-0.05</v>
      </c>
      <c r="I1068" t="s">
        <v>5138</v>
      </c>
      <c r="J1068">
        <v>1</v>
      </c>
      <c r="K1068">
        <v>1</v>
      </c>
      <c r="L1068" s="1" t="s">
        <v>9755</v>
      </c>
      <c r="M1068" t="s">
        <v>2400</v>
      </c>
      <c r="N1068">
        <v>1</v>
      </c>
      <c r="O1068">
        <v>23</v>
      </c>
      <c r="P1068">
        <v>101</v>
      </c>
      <c r="Q1068">
        <v>1</v>
      </c>
      <c r="R1068" t="s">
        <v>41</v>
      </c>
      <c r="S1068">
        <v>1972</v>
      </c>
      <c r="T1068">
        <v>2</v>
      </c>
      <c r="U1068">
        <v>8</v>
      </c>
      <c r="V1068" t="s">
        <v>30</v>
      </c>
      <c r="W1068" t="s">
        <v>30</v>
      </c>
      <c r="X1068" t="s">
        <v>30</v>
      </c>
      <c r="Y1068">
        <v>10</v>
      </c>
      <c r="Z1068">
        <v>1</v>
      </c>
      <c r="AA1068" t="s">
        <v>2560</v>
      </c>
      <c r="AB1068" t="s">
        <v>60</v>
      </c>
      <c r="AC1068" t="s">
        <v>42</v>
      </c>
      <c r="AD1068" t="s">
        <v>30</v>
      </c>
      <c r="AE1068">
        <v>3</v>
      </c>
      <c r="AF1068">
        <v>3640</v>
      </c>
      <c r="AG1068" t="s">
        <v>33</v>
      </c>
      <c r="AH1068" t="s">
        <v>33</v>
      </c>
      <c r="AI1068" t="s">
        <v>33</v>
      </c>
      <c r="AJ1068" t="s">
        <v>33</v>
      </c>
    </row>
    <row r="1069" spans="1:36" x14ac:dyDescent="0.25">
      <c r="A1069">
        <v>13919</v>
      </c>
      <c r="B1069" t="s">
        <v>9756</v>
      </c>
      <c r="C1069" t="s">
        <v>5204</v>
      </c>
      <c r="D1069" t="s">
        <v>9757</v>
      </c>
      <c r="E1069" t="s">
        <v>2401</v>
      </c>
      <c r="F1069" t="s">
        <v>27</v>
      </c>
      <c r="G1069" t="s">
        <v>33</v>
      </c>
      <c r="H1069">
        <v>-0.15</v>
      </c>
      <c r="I1069" t="s">
        <v>5138</v>
      </c>
      <c r="J1069">
        <v>1</v>
      </c>
      <c r="K1069">
        <v>96</v>
      </c>
      <c r="L1069" s="1" t="s">
        <v>9758</v>
      </c>
      <c r="M1069" t="s">
        <v>2402</v>
      </c>
      <c r="N1069">
        <v>3</v>
      </c>
      <c r="O1069">
        <v>33</v>
      </c>
      <c r="P1069">
        <v>125</v>
      </c>
      <c r="Q1069" t="s">
        <v>33</v>
      </c>
      <c r="R1069" t="s">
        <v>186</v>
      </c>
      <c r="S1069">
        <v>1987</v>
      </c>
      <c r="T1069">
        <v>3</v>
      </c>
      <c r="U1069">
        <v>6</v>
      </c>
      <c r="V1069" t="s">
        <v>30</v>
      </c>
      <c r="W1069" t="s">
        <v>30</v>
      </c>
      <c r="X1069" t="s">
        <v>30</v>
      </c>
      <c r="Y1069">
        <v>10</v>
      </c>
      <c r="Z1069">
        <v>1</v>
      </c>
      <c r="AA1069" t="s">
        <v>9759</v>
      </c>
      <c r="AB1069" t="s">
        <v>9760</v>
      </c>
      <c r="AC1069" t="s">
        <v>217</v>
      </c>
      <c r="AD1069" t="s">
        <v>32</v>
      </c>
      <c r="AE1069">
        <v>1</v>
      </c>
      <c r="AF1069">
        <v>1560</v>
      </c>
      <c r="AG1069" t="s">
        <v>33</v>
      </c>
      <c r="AH1069" t="s">
        <v>33</v>
      </c>
      <c r="AI1069" t="s">
        <v>33</v>
      </c>
      <c r="AJ1069" t="s">
        <v>33</v>
      </c>
    </row>
    <row r="1070" spans="1:36" x14ac:dyDescent="0.25">
      <c r="A1070">
        <v>13920</v>
      </c>
      <c r="B1070" t="s">
        <v>9761</v>
      </c>
      <c r="C1070" t="s">
        <v>5204</v>
      </c>
      <c r="D1070" t="s">
        <v>9762</v>
      </c>
      <c r="E1070" t="s">
        <v>2403</v>
      </c>
      <c r="F1070" t="s">
        <v>27</v>
      </c>
      <c r="G1070" t="s">
        <v>33</v>
      </c>
      <c r="H1070">
        <v>-0.15</v>
      </c>
      <c r="I1070" t="s">
        <v>5138</v>
      </c>
      <c r="J1070">
        <v>1</v>
      </c>
      <c r="K1070">
        <v>96</v>
      </c>
      <c r="L1070" s="1" t="s">
        <v>9763</v>
      </c>
      <c r="M1070" t="s">
        <v>828</v>
      </c>
      <c r="N1070">
        <v>3</v>
      </c>
      <c r="O1070">
        <v>24</v>
      </c>
      <c r="P1070">
        <v>125</v>
      </c>
      <c r="Q1070" t="s">
        <v>33</v>
      </c>
      <c r="R1070" t="s">
        <v>186</v>
      </c>
      <c r="S1070" t="s">
        <v>33</v>
      </c>
      <c r="T1070">
        <v>2</v>
      </c>
      <c r="U1070">
        <v>10</v>
      </c>
      <c r="V1070" t="s">
        <v>30</v>
      </c>
      <c r="W1070" t="s">
        <v>30</v>
      </c>
      <c r="X1070" t="s">
        <v>30</v>
      </c>
      <c r="Y1070">
        <v>10</v>
      </c>
      <c r="Z1070">
        <v>2</v>
      </c>
      <c r="AA1070" t="s">
        <v>9764</v>
      </c>
      <c r="AB1070" t="s">
        <v>33</v>
      </c>
      <c r="AC1070" t="s">
        <v>217</v>
      </c>
      <c r="AD1070" t="s">
        <v>33</v>
      </c>
      <c r="AE1070">
        <v>1</v>
      </c>
      <c r="AF1070">
        <v>1560</v>
      </c>
      <c r="AG1070" t="s">
        <v>33</v>
      </c>
      <c r="AH1070" t="s">
        <v>33</v>
      </c>
      <c r="AI1070" t="s">
        <v>33</v>
      </c>
      <c r="AJ1070" t="s">
        <v>33</v>
      </c>
    </row>
    <row r="1071" spans="1:36" x14ac:dyDescent="0.25">
      <c r="A1071">
        <v>13921</v>
      </c>
      <c r="B1071" t="s">
        <v>9765</v>
      </c>
      <c r="C1071" t="s">
        <v>5204</v>
      </c>
      <c r="D1071" t="s">
        <v>9766</v>
      </c>
      <c r="E1071" t="s">
        <v>2404</v>
      </c>
      <c r="F1071" t="s">
        <v>27</v>
      </c>
      <c r="G1071" t="s">
        <v>33</v>
      </c>
      <c r="H1071">
        <v>-0.15</v>
      </c>
      <c r="I1071" t="s">
        <v>5138</v>
      </c>
      <c r="J1071">
        <v>1</v>
      </c>
      <c r="K1071">
        <v>96</v>
      </c>
      <c r="L1071" s="1" t="s">
        <v>9767</v>
      </c>
      <c r="M1071" t="s">
        <v>2405</v>
      </c>
      <c r="N1071">
        <v>3</v>
      </c>
      <c r="O1071">
        <v>33</v>
      </c>
      <c r="P1071">
        <v>125</v>
      </c>
      <c r="Q1071" t="s">
        <v>33</v>
      </c>
      <c r="R1071" t="s">
        <v>186</v>
      </c>
      <c r="S1071">
        <v>1987</v>
      </c>
      <c r="T1071">
        <v>2</v>
      </c>
      <c r="U1071">
        <v>6</v>
      </c>
      <c r="V1071" t="s">
        <v>30</v>
      </c>
      <c r="W1071" t="s">
        <v>30</v>
      </c>
      <c r="X1071" t="s">
        <v>30</v>
      </c>
      <c r="Y1071">
        <v>10</v>
      </c>
      <c r="Z1071">
        <v>3</v>
      </c>
      <c r="AA1071" t="s">
        <v>2568</v>
      </c>
      <c r="AB1071" t="s">
        <v>9768</v>
      </c>
      <c r="AC1071" t="s">
        <v>217</v>
      </c>
      <c r="AD1071" t="s">
        <v>32</v>
      </c>
      <c r="AE1071">
        <v>1</v>
      </c>
      <c r="AF1071">
        <v>1950</v>
      </c>
      <c r="AG1071" t="s">
        <v>33</v>
      </c>
      <c r="AH1071" t="s">
        <v>33</v>
      </c>
      <c r="AI1071" t="s">
        <v>33</v>
      </c>
      <c r="AJ1071" t="s">
        <v>33</v>
      </c>
    </row>
    <row r="1072" spans="1:36" x14ac:dyDescent="0.25">
      <c r="A1072">
        <v>13922</v>
      </c>
      <c r="B1072" t="s">
        <v>9769</v>
      </c>
      <c r="C1072" t="s">
        <v>5204</v>
      </c>
      <c r="D1072" t="s">
        <v>9770</v>
      </c>
      <c r="E1072" t="s">
        <v>2406</v>
      </c>
      <c r="F1072" t="s">
        <v>27</v>
      </c>
      <c r="G1072" t="s">
        <v>33</v>
      </c>
      <c r="H1072">
        <v>-0.15</v>
      </c>
      <c r="I1072" t="s">
        <v>5138</v>
      </c>
      <c r="J1072">
        <v>1</v>
      </c>
      <c r="K1072">
        <v>96</v>
      </c>
      <c r="L1072" s="1" t="s">
        <v>9771</v>
      </c>
      <c r="M1072" t="s">
        <v>2407</v>
      </c>
      <c r="N1072">
        <v>3</v>
      </c>
      <c r="O1072">
        <v>33</v>
      </c>
      <c r="P1072">
        <v>125</v>
      </c>
      <c r="Q1072" t="s">
        <v>33</v>
      </c>
      <c r="R1072" t="s">
        <v>186</v>
      </c>
      <c r="S1072">
        <v>1987</v>
      </c>
      <c r="T1072">
        <v>3</v>
      </c>
      <c r="U1072">
        <v>6</v>
      </c>
      <c r="V1072" t="s">
        <v>30</v>
      </c>
      <c r="W1072" t="s">
        <v>30</v>
      </c>
      <c r="X1072" t="s">
        <v>30</v>
      </c>
      <c r="Y1072">
        <v>10</v>
      </c>
      <c r="Z1072">
        <v>3</v>
      </c>
      <c r="AA1072" t="s">
        <v>9772</v>
      </c>
      <c r="AB1072" t="s">
        <v>9773</v>
      </c>
      <c r="AC1072" t="s">
        <v>217</v>
      </c>
      <c r="AD1072" t="s">
        <v>50</v>
      </c>
      <c r="AE1072">
        <v>1</v>
      </c>
      <c r="AF1072">
        <v>1950</v>
      </c>
      <c r="AG1072" t="s">
        <v>33</v>
      </c>
      <c r="AH1072" t="s">
        <v>33</v>
      </c>
      <c r="AI1072" t="s">
        <v>33</v>
      </c>
      <c r="AJ1072" t="s">
        <v>33</v>
      </c>
    </row>
    <row r="1073" spans="1:36" x14ac:dyDescent="0.25">
      <c r="A1073">
        <v>13923</v>
      </c>
      <c r="B1073" t="s">
        <v>9774</v>
      </c>
      <c r="C1073" t="s">
        <v>5204</v>
      </c>
      <c r="D1073" t="s">
        <v>9775</v>
      </c>
      <c r="E1073" t="s">
        <v>2409</v>
      </c>
      <c r="F1073" t="s">
        <v>27</v>
      </c>
      <c r="G1073" t="s">
        <v>33</v>
      </c>
      <c r="H1073">
        <v>-0.15</v>
      </c>
      <c r="I1073" t="s">
        <v>5138</v>
      </c>
      <c r="J1073">
        <v>1</v>
      </c>
      <c r="K1073">
        <v>96</v>
      </c>
      <c r="L1073" s="1" t="s">
        <v>9776</v>
      </c>
      <c r="M1073" t="s">
        <v>2410</v>
      </c>
      <c r="N1073">
        <v>3</v>
      </c>
      <c r="O1073">
        <v>33</v>
      </c>
      <c r="P1073">
        <v>125</v>
      </c>
      <c r="Q1073" t="s">
        <v>33</v>
      </c>
      <c r="R1073" t="s">
        <v>186</v>
      </c>
      <c r="S1073">
        <v>1987</v>
      </c>
      <c r="T1073">
        <v>2</v>
      </c>
      <c r="U1073">
        <v>6</v>
      </c>
      <c r="V1073" t="s">
        <v>30</v>
      </c>
      <c r="W1073" t="s">
        <v>30</v>
      </c>
      <c r="X1073" t="s">
        <v>30</v>
      </c>
      <c r="Y1073">
        <v>10</v>
      </c>
      <c r="Z1073">
        <v>1</v>
      </c>
      <c r="AA1073" t="s">
        <v>9777</v>
      </c>
      <c r="AB1073" t="s">
        <v>9778</v>
      </c>
      <c r="AC1073" t="s">
        <v>217</v>
      </c>
      <c r="AD1073" t="s">
        <v>50</v>
      </c>
      <c r="AE1073">
        <v>1</v>
      </c>
      <c r="AF1073">
        <v>2340</v>
      </c>
      <c r="AG1073" t="s">
        <v>33</v>
      </c>
      <c r="AH1073" t="s">
        <v>33</v>
      </c>
      <c r="AI1073" t="s">
        <v>33</v>
      </c>
      <c r="AJ1073" t="s">
        <v>33</v>
      </c>
    </row>
    <row r="1074" spans="1:36" x14ac:dyDescent="0.25">
      <c r="A1074">
        <v>13924</v>
      </c>
      <c r="B1074" t="s">
        <v>9779</v>
      </c>
      <c r="C1074" t="s">
        <v>5130</v>
      </c>
      <c r="D1074" t="s">
        <v>9780</v>
      </c>
      <c r="E1074" t="s">
        <v>2412</v>
      </c>
      <c r="F1074" t="s">
        <v>27</v>
      </c>
      <c r="G1074" t="s">
        <v>33</v>
      </c>
      <c r="H1074">
        <v>-0.15</v>
      </c>
      <c r="I1074" t="s">
        <v>5138</v>
      </c>
      <c r="J1074">
        <v>1</v>
      </c>
      <c r="K1074">
        <v>96</v>
      </c>
      <c r="L1074" s="1" t="s">
        <v>9781</v>
      </c>
      <c r="M1074" t="s">
        <v>2413</v>
      </c>
      <c r="N1074">
        <v>3</v>
      </c>
      <c r="O1074">
        <v>33</v>
      </c>
      <c r="P1074">
        <v>125</v>
      </c>
      <c r="Q1074" t="s">
        <v>33</v>
      </c>
      <c r="R1074" t="s">
        <v>186</v>
      </c>
      <c r="S1074">
        <v>1975</v>
      </c>
      <c r="T1074">
        <v>1</v>
      </c>
      <c r="U1074">
        <v>3</v>
      </c>
      <c r="V1074" t="s">
        <v>30</v>
      </c>
      <c r="W1074" t="s">
        <v>30</v>
      </c>
      <c r="X1074" t="s">
        <v>30</v>
      </c>
      <c r="Y1074">
        <v>10</v>
      </c>
      <c r="Z1074">
        <v>1</v>
      </c>
      <c r="AA1074" t="s">
        <v>2577</v>
      </c>
      <c r="AB1074" t="s">
        <v>9782</v>
      </c>
      <c r="AC1074" t="s">
        <v>217</v>
      </c>
      <c r="AD1074" t="s">
        <v>30</v>
      </c>
      <c r="AE1074">
        <v>1</v>
      </c>
      <c r="AF1074">
        <v>1560</v>
      </c>
      <c r="AG1074" t="s">
        <v>33</v>
      </c>
      <c r="AH1074" t="s">
        <v>33</v>
      </c>
      <c r="AI1074" t="s">
        <v>33</v>
      </c>
      <c r="AJ1074" t="s">
        <v>33</v>
      </c>
    </row>
    <row r="1075" spans="1:36" x14ac:dyDescent="0.25">
      <c r="A1075">
        <v>13925</v>
      </c>
      <c r="B1075" t="s">
        <v>9783</v>
      </c>
      <c r="C1075" t="s">
        <v>5204</v>
      </c>
      <c r="D1075" t="s">
        <v>9784</v>
      </c>
      <c r="E1075" t="s">
        <v>2414</v>
      </c>
      <c r="F1075" t="s">
        <v>27</v>
      </c>
      <c r="G1075" t="s">
        <v>33</v>
      </c>
      <c r="H1075">
        <v>-0.15</v>
      </c>
      <c r="I1075" t="s">
        <v>5138</v>
      </c>
      <c r="J1075">
        <v>1</v>
      </c>
      <c r="K1075">
        <v>96</v>
      </c>
      <c r="L1075" s="1" t="s">
        <v>9785</v>
      </c>
      <c r="M1075" t="s">
        <v>2415</v>
      </c>
      <c r="N1075">
        <v>3</v>
      </c>
      <c r="O1075">
        <v>33</v>
      </c>
      <c r="P1075">
        <v>125</v>
      </c>
      <c r="Q1075" t="s">
        <v>33</v>
      </c>
      <c r="R1075" t="s">
        <v>186</v>
      </c>
      <c r="S1075">
        <v>1975</v>
      </c>
      <c r="T1075">
        <v>2</v>
      </c>
      <c r="U1075">
        <v>6</v>
      </c>
      <c r="V1075" t="s">
        <v>30</v>
      </c>
      <c r="W1075" t="s">
        <v>30</v>
      </c>
      <c r="X1075" t="s">
        <v>30</v>
      </c>
      <c r="Y1075">
        <v>10</v>
      </c>
      <c r="Z1075">
        <v>3</v>
      </c>
      <c r="AA1075" t="s">
        <v>9786</v>
      </c>
      <c r="AB1075" t="s">
        <v>9787</v>
      </c>
      <c r="AC1075" t="s">
        <v>217</v>
      </c>
      <c r="AD1075" t="s">
        <v>32</v>
      </c>
      <c r="AE1075">
        <v>1</v>
      </c>
      <c r="AF1075">
        <v>1950</v>
      </c>
      <c r="AG1075" t="s">
        <v>33</v>
      </c>
      <c r="AH1075" t="s">
        <v>33</v>
      </c>
      <c r="AI1075" t="s">
        <v>33</v>
      </c>
      <c r="AJ1075" t="s">
        <v>33</v>
      </c>
    </row>
    <row r="1076" spans="1:36" x14ac:dyDescent="0.25">
      <c r="A1076">
        <v>13926</v>
      </c>
      <c r="B1076" t="s">
        <v>9788</v>
      </c>
      <c r="C1076" t="s">
        <v>5204</v>
      </c>
      <c r="D1076" t="s">
        <v>9789</v>
      </c>
      <c r="E1076" t="s">
        <v>2416</v>
      </c>
      <c r="F1076" t="s">
        <v>27</v>
      </c>
      <c r="G1076" t="s">
        <v>33</v>
      </c>
      <c r="H1076">
        <v>-0.15</v>
      </c>
      <c r="I1076" t="s">
        <v>5138</v>
      </c>
      <c r="J1076">
        <v>1</v>
      </c>
      <c r="K1076">
        <v>96</v>
      </c>
      <c r="L1076" s="1" t="s">
        <v>9790</v>
      </c>
      <c r="M1076" t="s">
        <v>2417</v>
      </c>
      <c r="N1076">
        <v>3</v>
      </c>
      <c r="O1076">
        <v>33</v>
      </c>
      <c r="P1076">
        <v>125</v>
      </c>
      <c r="Q1076" t="s">
        <v>33</v>
      </c>
      <c r="R1076" t="s">
        <v>186</v>
      </c>
      <c r="S1076">
        <v>1984</v>
      </c>
      <c r="T1076">
        <v>2</v>
      </c>
      <c r="U1076">
        <v>6</v>
      </c>
      <c r="V1076" t="s">
        <v>30</v>
      </c>
      <c r="W1076" t="s">
        <v>30</v>
      </c>
      <c r="X1076" t="s">
        <v>30</v>
      </c>
      <c r="Y1076">
        <v>10</v>
      </c>
      <c r="Z1076">
        <v>1</v>
      </c>
      <c r="AA1076" t="s">
        <v>2581</v>
      </c>
      <c r="AB1076" t="s">
        <v>9791</v>
      </c>
      <c r="AC1076" t="s">
        <v>217</v>
      </c>
      <c r="AD1076" t="s">
        <v>166</v>
      </c>
      <c r="AE1076">
        <v>1</v>
      </c>
      <c r="AF1076">
        <v>1170</v>
      </c>
      <c r="AG1076" t="s">
        <v>33</v>
      </c>
      <c r="AH1076" t="s">
        <v>33</v>
      </c>
      <c r="AI1076" t="s">
        <v>33</v>
      </c>
      <c r="AJ1076" t="s">
        <v>33</v>
      </c>
    </row>
    <row r="1077" spans="1:36" x14ac:dyDescent="0.25">
      <c r="A1077">
        <v>13927</v>
      </c>
      <c r="B1077" t="s">
        <v>9792</v>
      </c>
      <c r="C1077" t="s">
        <v>5204</v>
      </c>
      <c r="D1077" t="s">
        <v>9793</v>
      </c>
      <c r="E1077" t="s">
        <v>2419</v>
      </c>
      <c r="F1077" t="s">
        <v>27</v>
      </c>
      <c r="G1077" t="s">
        <v>33</v>
      </c>
      <c r="H1077">
        <v>-0.15</v>
      </c>
      <c r="I1077" t="s">
        <v>5138</v>
      </c>
      <c r="J1077">
        <v>1</v>
      </c>
      <c r="K1077">
        <v>2</v>
      </c>
      <c r="L1077" s="1" t="s">
        <v>9794</v>
      </c>
      <c r="M1077" t="s">
        <v>2420</v>
      </c>
      <c r="N1077">
        <v>3</v>
      </c>
      <c r="O1077">
        <v>28</v>
      </c>
      <c r="P1077">
        <v>125</v>
      </c>
      <c r="Q1077">
        <v>1</v>
      </c>
      <c r="R1077" t="s">
        <v>41</v>
      </c>
      <c r="S1077">
        <v>1985</v>
      </c>
      <c r="T1077">
        <v>2</v>
      </c>
      <c r="U1077">
        <v>6</v>
      </c>
      <c r="V1077" t="s">
        <v>30</v>
      </c>
      <c r="W1077" t="s">
        <v>30</v>
      </c>
      <c r="X1077" t="s">
        <v>30</v>
      </c>
      <c r="Y1077">
        <v>10</v>
      </c>
      <c r="Z1077">
        <v>2</v>
      </c>
      <c r="AA1077" t="s">
        <v>2584</v>
      </c>
      <c r="AB1077" t="s">
        <v>2585</v>
      </c>
      <c r="AC1077" t="s">
        <v>42</v>
      </c>
      <c r="AD1077" t="s">
        <v>166</v>
      </c>
      <c r="AE1077">
        <v>1</v>
      </c>
      <c r="AF1077">
        <v>1560</v>
      </c>
      <c r="AG1077" t="s">
        <v>33</v>
      </c>
      <c r="AH1077" t="s">
        <v>33</v>
      </c>
      <c r="AI1077" t="s">
        <v>33</v>
      </c>
      <c r="AJ1077" t="s">
        <v>33</v>
      </c>
    </row>
    <row r="1078" spans="1:36" x14ac:dyDescent="0.25">
      <c r="A1078">
        <v>13928</v>
      </c>
      <c r="B1078" t="s">
        <v>9795</v>
      </c>
      <c r="C1078" t="s">
        <v>5204</v>
      </c>
      <c r="D1078" t="s">
        <v>9796</v>
      </c>
      <c r="E1078" t="s">
        <v>2421</v>
      </c>
      <c r="F1078" t="s">
        <v>27</v>
      </c>
      <c r="G1078" t="s">
        <v>33</v>
      </c>
      <c r="H1078">
        <v>-0.15</v>
      </c>
      <c r="I1078" t="s">
        <v>5138</v>
      </c>
      <c r="J1078">
        <v>1</v>
      </c>
      <c r="K1078">
        <v>2</v>
      </c>
      <c r="L1078" s="1" t="s">
        <v>9797</v>
      </c>
      <c r="M1078" t="s">
        <v>2422</v>
      </c>
      <c r="N1078">
        <v>3</v>
      </c>
      <c r="O1078">
        <v>36</v>
      </c>
      <c r="P1078">
        <v>125</v>
      </c>
      <c r="Q1078">
        <v>1</v>
      </c>
      <c r="R1078" t="s">
        <v>41</v>
      </c>
      <c r="S1078">
        <v>1992</v>
      </c>
      <c r="T1078">
        <v>1</v>
      </c>
      <c r="U1078">
        <v>6</v>
      </c>
      <c r="V1078" t="s">
        <v>30</v>
      </c>
      <c r="W1078" t="s">
        <v>30</v>
      </c>
      <c r="X1078" t="s">
        <v>30</v>
      </c>
      <c r="Y1078">
        <v>10</v>
      </c>
      <c r="Z1078" t="s">
        <v>33</v>
      </c>
      <c r="AA1078" t="s">
        <v>2588</v>
      </c>
      <c r="AB1078" t="s">
        <v>9798</v>
      </c>
      <c r="AC1078" t="s">
        <v>42</v>
      </c>
      <c r="AD1078" t="s">
        <v>38</v>
      </c>
      <c r="AE1078">
        <v>1</v>
      </c>
      <c r="AF1078">
        <v>1950</v>
      </c>
      <c r="AG1078" t="s">
        <v>33</v>
      </c>
      <c r="AH1078" t="s">
        <v>27</v>
      </c>
      <c r="AI1078" t="s">
        <v>33</v>
      </c>
      <c r="AJ1078" t="s">
        <v>33</v>
      </c>
    </row>
    <row r="1079" spans="1:36" x14ac:dyDescent="0.25">
      <c r="A1079">
        <v>13929</v>
      </c>
      <c r="B1079" t="s">
        <v>9799</v>
      </c>
      <c r="C1079" t="s">
        <v>5204</v>
      </c>
      <c r="D1079" t="s">
        <v>9800</v>
      </c>
      <c r="E1079" t="s">
        <v>2423</v>
      </c>
      <c r="F1079" t="s">
        <v>27</v>
      </c>
      <c r="G1079" t="s">
        <v>33</v>
      </c>
      <c r="H1079">
        <v>-0.15</v>
      </c>
      <c r="I1079" t="s">
        <v>5138</v>
      </c>
      <c r="J1079">
        <v>1</v>
      </c>
      <c r="K1079">
        <v>89</v>
      </c>
      <c r="L1079" s="1" t="s">
        <v>9801</v>
      </c>
      <c r="M1079" t="s">
        <v>2424</v>
      </c>
      <c r="N1079">
        <v>3</v>
      </c>
      <c r="O1079">
        <v>33</v>
      </c>
      <c r="P1079">
        <v>125</v>
      </c>
      <c r="Q1079">
        <v>1</v>
      </c>
      <c r="R1079" t="s">
        <v>41</v>
      </c>
      <c r="S1079">
        <v>1990</v>
      </c>
      <c r="T1079">
        <v>3</v>
      </c>
      <c r="U1079">
        <v>6</v>
      </c>
      <c r="V1079" t="s">
        <v>30</v>
      </c>
      <c r="W1079" t="s">
        <v>30</v>
      </c>
      <c r="X1079" t="s">
        <v>30</v>
      </c>
      <c r="Y1079">
        <v>10</v>
      </c>
      <c r="Z1079">
        <v>1</v>
      </c>
      <c r="AA1079" t="s">
        <v>9802</v>
      </c>
      <c r="AB1079" t="s">
        <v>9803</v>
      </c>
      <c r="AC1079" t="s">
        <v>42</v>
      </c>
      <c r="AD1079" t="s">
        <v>50</v>
      </c>
      <c r="AE1079">
        <v>1</v>
      </c>
      <c r="AF1079">
        <v>1950</v>
      </c>
      <c r="AG1079" t="s">
        <v>33</v>
      </c>
      <c r="AH1079" t="s">
        <v>33</v>
      </c>
      <c r="AI1079" t="s">
        <v>33</v>
      </c>
      <c r="AJ1079" t="s">
        <v>33</v>
      </c>
    </row>
    <row r="1080" spans="1:36" x14ac:dyDescent="0.25">
      <c r="A1080">
        <v>13930</v>
      </c>
      <c r="B1080" t="s">
        <v>9804</v>
      </c>
      <c r="C1080" t="s">
        <v>5204</v>
      </c>
      <c r="D1080" t="s">
        <v>9805</v>
      </c>
      <c r="E1080" t="s">
        <v>2426</v>
      </c>
      <c r="F1080" t="s">
        <v>27</v>
      </c>
      <c r="G1080" t="s">
        <v>33</v>
      </c>
      <c r="H1080">
        <v>-0.15</v>
      </c>
      <c r="I1080" t="s">
        <v>5138</v>
      </c>
      <c r="J1080">
        <v>1</v>
      </c>
      <c r="K1080">
        <v>100</v>
      </c>
      <c r="L1080" s="1" t="s">
        <v>9806</v>
      </c>
      <c r="M1080" t="s">
        <v>2427</v>
      </c>
      <c r="N1080">
        <v>3</v>
      </c>
      <c r="O1080">
        <v>33</v>
      </c>
      <c r="P1080">
        <v>125</v>
      </c>
      <c r="Q1080">
        <v>1</v>
      </c>
      <c r="R1080" t="s">
        <v>41</v>
      </c>
      <c r="S1080">
        <v>1990</v>
      </c>
      <c r="T1080">
        <v>3</v>
      </c>
      <c r="U1080">
        <v>6</v>
      </c>
      <c r="V1080" t="s">
        <v>30</v>
      </c>
      <c r="W1080" t="s">
        <v>30</v>
      </c>
      <c r="X1080" t="s">
        <v>30</v>
      </c>
      <c r="Y1080">
        <v>10</v>
      </c>
      <c r="Z1080">
        <v>2</v>
      </c>
      <c r="AA1080" t="s">
        <v>9807</v>
      </c>
      <c r="AB1080" t="s">
        <v>2595</v>
      </c>
      <c r="AC1080" t="s">
        <v>42</v>
      </c>
      <c r="AD1080" t="s">
        <v>50</v>
      </c>
      <c r="AE1080">
        <v>1</v>
      </c>
      <c r="AF1080">
        <v>1950</v>
      </c>
      <c r="AG1080" t="s">
        <v>33</v>
      </c>
      <c r="AH1080" t="s">
        <v>33</v>
      </c>
      <c r="AI1080" t="s">
        <v>33</v>
      </c>
      <c r="AJ1080" t="s">
        <v>33</v>
      </c>
    </row>
    <row r="1081" spans="1:36" x14ac:dyDescent="0.25">
      <c r="A1081">
        <v>13931</v>
      </c>
      <c r="B1081" t="s">
        <v>9808</v>
      </c>
      <c r="C1081" t="s">
        <v>5130</v>
      </c>
      <c r="D1081" t="s">
        <v>9809</v>
      </c>
      <c r="E1081" t="s">
        <v>2428</v>
      </c>
      <c r="F1081" t="s">
        <v>27</v>
      </c>
      <c r="G1081" t="s">
        <v>33</v>
      </c>
      <c r="H1081">
        <v>-0.15</v>
      </c>
      <c r="I1081" t="s">
        <v>5138</v>
      </c>
      <c r="J1081">
        <v>1</v>
      </c>
      <c r="K1081">
        <v>100</v>
      </c>
      <c r="L1081" s="1" t="s">
        <v>9810</v>
      </c>
      <c r="M1081" t="s">
        <v>2429</v>
      </c>
      <c r="N1081">
        <v>3</v>
      </c>
      <c r="O1081">
        <v>33</v>
      </c>
      <c r="P1081">
        <v>125</v>
      </c>
      <c r="Q1081">
        <v>1</v>
      </c>
      <c r="R1081" t="s">
        <v>41</v>
      </c>
      <c r="S1081">
        <v>1975</v>
      </c>
      <c r="T1081">
        <v>1</v>
      </c>
      <c r="U1081">
        <v>3</v>
      </c>
      <c r="V1081" t="s">
        <v>30</v>
      </c>
      <c r="W1081" t="s">
        <v>30</v>
      </c>
      <c r="X1081" t="s">
        <v>30</v>
      </c>
      <c r="Y1081">
        <v>10</v>
      </c>
      <c r="Z1081" t="s">
        <v>33</v>
      </c>
      <c r="AA1081" t="s">
        <v>9811</v>
      </c>
      <c r="AB1081" t="s">
        <v>9812</v>
      </c>
      <c r="AC1081" t="s">
        <v>42</v>
      </c>
      <c r="AD1081" t="s">
        <v>30</v>
      </c>
      <c r="AE1081">
        <v>1</v>
      </c>
      <c r="AF1081">
        <v>1560</v>
      </c>
      <c r="AG1081" t="s">
        <v>33</v>
      </c>
      <c r="AH1081" t="s">
        <v>33</v>
      </c>
      <c r="AI1081" t="s">
        <v>33</v>
      </c>
      <c r="AJ1081" t="s">
        <v>33</v>
      </c>
    </row>
    <row r="1082" spans="1:36" x14ac:dyDescent="0.25">
      <c r="A1082">
        <v>13932</v>
      </c>
      <c r="B1082" t="s">
        <v>9813</v>
      </c>
      <c r="C1082" t="s">
        <v>5204</v>
      </c>
      <c r="D1082" t="s">
        <v>9814</v>
      </c>
      <c r="E1082" t="s">
        <v>2430</v>
      </c>
      <c r="F1082" t="s">
        <v>27</v>
      </c>
      <c r="G1082" t="s">
        <v>33</v>
      </c>
      <c r="H1082">
        <v>-0.15</v>
      </c>
      <c r="I1082" t="s">
        <v>5138</v>
      </c>
      <c r="J1082">
        <v>1</v>
      </c>
      <c r="K1082">
        <v>2</v>
      </c>
      <c r="L1082" s="1" t="s">
        <v>9815</v>
      </c>
      <c r="M1082" t="s">
        <v>2431</v>
      </c>
      <c r="N1082">
        <v>3</v>
      </c>
      <c r="O1082">
        <v>36</v>
      </c>
      <c r="P1082">
        <v>125</v>
      </c>
      <c r="Q1082">
        <v>1</v>
      </c>
      <c r="R1082" t="s">
        <v>41</v>
      </c>
      <c r="S1082">
        <v>1979</v>
      </c>
      <c r="T1082">
        <v>2</v>
      </c>
      <c r="U1082">
        <v>6</v>
      </c>
      <c r="V1082" t="s">
        <v>30</v>
      </c>
      <c r="W1082" t="s">
        <v>30</v>
      </c>
      <c r="X1082" t="s">
        <v>30</v>
      </c>
      <c r="Y1082">
        <v>10</v>
      </c>
      <c r="Z1082" t="s">
        <v>33</v>
      </c>
      <c r="AA1082" t="s">
        <v>9816</v>
      </c>
      <c r="AB1082" t="s">
        <v>2602</v>
      </c>
      <c r="AC1082" t="s">
        <v>42</v>
      </c>
      <c r="AD1082" t="s">
        <v>38</v>
      </c>
      <c r="AE1082">
        <v>1</v>
      </c>
      <c r="AF1082">
        <v>1950</v>
      </c>
      <c r="AG1082" t="s">
        <v>33</v>
      </c>
      <c r="AH1082" t="s">
        <v>33</v>
      </c>
      <c r="AI1082" t="s">
        <v>33</v>
      </c>
      <c r="AJ1082" t="s">
        <v>33</v>
      </c>
    </row>
    <row r="1083" spans="1:36" x14ac:dyDescent="0.25">
      <c r="A1083">
        <v>13933</v>
      </c>
      <c r="B1083" t="s">
        <v>9817</v>
      </c>
      <c r="C1083" t="s">
        <v>5204</v>
      </c>
      <c r="D1083" t="s">
        <v>9818</v>
      </c>
      <c r="E1083" t="s">
        <v>2433</v>
      </c>
      <c r="F1083" t="s">
        <v>27</v>
      </c>
      <c r="G1083" t="s">
        <v>33</v>
      </c>
      <c r="H1083">
        <v>-0.15</v>
      </c>
      <c r="I1083" t="s">
        <v>5138</v>
      </c>
      <c r="J1083">
        <v>1</v>
      </c>
      <c r="K1083">
        <v>2</v>
      </c>
      <c r="L1083" s="1" t="s">
        <v>9819</v>
      </c>
      <c r="M1083" t="s">
        <v>2434</v>
      </c>
      <c r="N1083">
        <v>3</v>
      </c>
      <c r="O1083">
        <v>30</v>
      </c>
      <c r="P1083">
        <v>125</v>
      </c>
      <c r="Q1083">
        <v>1</v>
      </c>
      <c r="R1083" t="s">
        <v>41</v>
      </c>
      <c r="S1083">
        <v>1990</v>
      </c>
      <c r="T1083">
        <v>1</v>
      </c>
      <c r="U1083">
        <v>6</v>
      </c>
      <c r="V1083" t="s">
        <v>30</v>
      </c>
      <c r="W1083" t="s">
        <v>30</v>
      </c>
      <c r="X1083" t="s">
        <v>30</v>
      </c>
      <c r="Y1083">
        <v>10</v>
      </c>
      <c r="Z1083">
        <v>2</v>
      </c>
      <c r="AA1083" t="s">
        <v>9820</v>
      </c>
      <c r="AB1083" t="s">
        <v>9821</v>
      </c>
      <c r="AC1083" t="s">
        <v>42</v>
      </c>
      <c r="AD1083" t="s">
        <v>166</v>
      </c>
      <c r="AE1083">
        <v>1</v>
      </c>
      <c r="AF1083">
        <v>1170</v>
      </c>
      <c r="AG1083" t="s">
        <v>33</v>
      </c>
      <c r="AH1083" t="s">
        <v>27</v>
      </c>
      <c r="AI1083" t="s">
        <v>33</v>
      </c>
      <c r="AJ1083" t="s">
        <v>33</v>
      </c>
    </row>
    <row r="1084" spans="1:36" x14ac:dyDescent="0.25">
      <c r="A1084">
        <v>13934</v>
      </c>
      <c r="B1084" t="s">
        <v>9822</v>
      </c>
      <c r="C1084" t="s">
        <v>5204</v>
      </c>
      <c r="D1084" t="s">
        <v>9823</v>
      </c>
      <c r="E1084" t="s">
        <v>2435</v>
      </c>
      <c r="F1084" t="s">
        <v>27</v>
      </c>
      <c r="G1084" t="s">
        <v>33</v>
      </c>
      <c r="H1084">
        <v>-0.15</v>
      </c>
      <c r="I1084" t="s">
        <v>5138</v>
      </c>
      <c r="J1084">
        <v>1</v>
      </c>
      <c r="K1084">
        <v>2</v>
      </c>
      <c r="L1084" s="1" t="s">
        <v>9824</v>
      </c>
      <c r="M1084" t="s">
        <v>2436</v>
      </c>
      <c r="N1084">
        <v>3</v>
      </c>
      <c r="O1084">
        <v>36</v>
      </c>
      <c r="P1084">
        <v>125</v>
      </c>
      <c r="Q1084">
        <v>1</v>
      </c>
      <c r="R1084" t="s">
        <v>41</v>
      </c>
      <c r="S1084">
        <v>1991</v>
      </c>
      <c r="T1084">
        <v>2</v>
      </c>
      <c r="U1084">
        <v>6</v>
      </c>
      <c r="V1084" t="s">
        <v>30</v>
      </c>
      <c r="W1084" t="s">
        <v>30</v>
      </c>
      <c r="X1084" t="s">
        <v>30</v>
      </c>
      <c r="Y1084">
        <v>10</v>
      </c>
      <c r="Z1084">
        <v>2</v>
      </c>
      <c r="AA1084" t="s">
        <v>9825</v>
      </c>
      <c r="AB1084" t="s">
        <v>9826</v>
      </c>
      <c r="AC1084" t="s">
        <v>42</v>
      </c>
      <c r="AD1084" t="s">
        <v>166</v>
      </c>
      <c r="AE1084">
        <v>1</v>
      </c>
      <c r="AF1084">
        <v>1170</v>
      </c>
      <c r="AG1084" t="s">
        <v>33</v>
      </c>
      <c r="AH1084" t="s">
        <v>33</v>
      </c>
      <c r="AI1084" t="s">
        <v>33</v>
      </c>
      <c r="AJ1084" t="s">
        <v>33</v>
      </c>
    </row>
    <row r="1085" spans="1:36" x14ac:dyDescent="0.25">
      <c r="A1085">
        <v>13935</v>
      </c>
      <c r="B1085" t="s">
        <v>9827</v>
      </c>
      <c r="C1085" t="s">
        <v>5204</v>
      </c>
      <c r="D1085" t="s">
        <v>9828</v>
      </c>
      <c r="E1085" t="s">
        <v>2437</v>
      </c>
      <c r="F1085" t="s">
        <v>27</v>
      </c>
      <c r="G1085" t="s">
        <v>33</v>
      </c>
      <c r="H1085">
        <v>-0.15</v>
      </c>
      <c r="I1085" t="s">
        <v>5138</v>
      </c>
      <c r="J1085">
        <v>1</v>
      </c>
      <c r="K1085">
        <v>97</v>
      </c>
      <c r="L1085" s="1" t="s">
        <v>9829</v>
      </c>
      <c r="M1085" t="s">
        <v>2438</v>
      </c>
      <c r="N1085">
        <v>3</v>
      </c>
      <c r="O1085">
        <v>33</v>
      </c>
      <c r="P1085">
        <v>125</v>
      </c>
      <c r="Q1085" t="s">
        <v>33</v>
      </c>
      <c r="R1085" t="s">
        <v>216</v>
      </c>
      <c r="S1085">
        <v>1990</v>
      </c>
      <c r="T1085">
        <v>3</v>
      </c>
      <c r="U1085">
        <v>6</v>
      </c>
      <c r="V1085" t="s">
        <v>30</v>
      </c>
      <c r="W1085" t="s">
        <v>30</v>
      </c>
      <c r="X1085" t="s">
        <v>30</v>
      </c>
      <c r="Y1085">
        <v>10</v>
      </c>
      <c r="Z1085">
        <v>1</v>
      </c>
      <c r="AA1085" t="s">
        <v>9830</v>
      </c>
      <c r="AB1085" t="s">
        <v>9831</v>
      </c>
      <c r="AC1085" t="s">
        <v>223</v>
      </c>
      <c r="AD1085" t="s">
        <v>50</v>
      </c>
      <c r="AE1085">
        <v>1</v>
      </c>
      <c r="AF1085">
        <v>1950</v>
      </c>
      <c r="AG1085" t="s">
        <v>33</v>
      </c>
      <c r="AH1085" t="s">
        <v>33</v>
      </c>
      <c r="AI1085" t="s">
        <v>33</v>
      </c>
      <c r="AJ1085" t="s">
        <v>33</v>
      </c>
    </row>
    <row r="1086" spans="1:36" x14ac:dyDescent="0.25">
      <c r="A1086">
        <v>13936</v>
      </c>
      <c r="B1086" t="s">
        <v>9832</v>
      </c>
      <c r="C1086" t="s">
        <v>5204</v>
      </c>
      <c r="D1086" t="s">
        <v>9833</v>
      </c>
      <c r="E1086" t="s">
        <v>2440</v>
      </c>
      <c r="F1086" t="s">
        <v>27</v>
      </c>
      <c r="G1086" t="s">
        <v>33</v>
      </c>
      <c r="H1086">
        <v>-0.15</v>
      </c>
      <c r="I1086" t="s">
        <v>5138</v>
      </c>
      <c r="J1086">
        <v>1</v>
      </c>
      <c r="K1086">
        <v>97</v>
      </c>
      <c r="L1086" s="1" t="s">
        <v>9834</v>
      </c>
      <c r="M1086" t="s">
        <v>2441</v>
      </c>
      <c r="N1086">
        <v>3</v>
      </c>
      <c r="O1086">
        <v>33</v>
      </c>
      <c r="P1086">
        <v>125</v>
      </c>
      <c r="Q1086" t="s">
        <v>33</v>
      </c>
      <c r="R1086" t="s">
        <v>216</v>
      </c>
      <c r="S1086">
        <v>1987</v>
      </c>
      <c r="T1086">
        <v>3</v>
      </c>
      <c r="U1086">
        <v>6</v>
      </c>
      <c r="V1086" t="s">
        <v>30</v>
      </c>
      <c r="W1086" t="s">
        <v>30</v>
      </c>
      <c r="X1086" t="s">
        <v>30</v>
      </c>
      <c r="Y1086">
        <v>10</v>
      </c>
      <c r="Z1086">
        <v>1</v>
      </c>
      <c r="AA1086" t="s">
        <v>9835</v>
      </c>
      <c r="AB1086" t="s">
        <v>2610</v>
      </c>
      <c r="AC1086" t="s">
        <v>223</v>
      </c>
      <c r="AD1086" t="s">
        <v>30</v>
      </c>
      <c r="AE1086">
        <v>1</v>
      </c>
      <c r="AF1086">
        <v>1560</v>
      </c>
      <c r="AG1086" t="s">
        <v>33</v>
      </c>
      <c r="AH1086" t="s">
        <v>33</v>
      </c>
      <c r="AI1086">
        <v>106</v>
      </c>
      <c r="AJ1086" t="s">
        <v>33</v>
      </c>
    </row>
    <row r="1087" spans="1:36" x14ac:dyDescent="0.25">
      <c r="A1087">
        <v>13937</v>
      </c>
      <c r="B1087" t="s">
        <v>9836</v>
      </c>
      <c r="C1087" t="s">
        <v>5204</v>
      </c>
      <c r="D1087" t="s">
        <v>9837</v>
      </c>
      <c r="E1087" t="s">
        <v>2442</v>
      </c>
      <c r="F1087" t="s">
        <v>27</v>
      </c>
      <c r="G1087" t="s">
        <v>33</v>
      </c>
      <c r="H1087">
        <v>-0.15</v>
      </c>
      <c r="I1087" t="s">
        <v>5138</v>
      </c>
      <c r="J1087">
        <v>1</v>
      </c>
      <c r="K1087">
        <v>98</v>
      </c>
      <c r="L1087" s="1" t="s">
        <v>9838</v>
      </c>
      <c r="M1087" t="s">
        <v>215</v>
      </c>
      <c r="N1087">
        <v>3</v>
      </c>
      <c r="O1087">
        <v>36</v>
      </c>
      <c r="P1087">
        <v>125</v>
      </c>
      <c r="Q1087" t="s">
        <v>33</v>
      </c>
      <c r="R1087" t="s">
        <v>216</v>
      </c>
      <c r="S1087">
        <v>1990</v>
      </c>
      <c r="T1087">
        <v>2</v>
      </c>
      <c r="U1087">
        <v>6</v>
      </c>
      <c r="V1087" t="s">
        <v>30</v>
      </c>
      <c r="W1087" t="s">
        <v>30</v>
      </c>
      <c r="X1087" t="s">
        <v>30</v>
      </c>
      <c r="Y1087">
        <v>10</v>
      </c>
      <c r="Z1087">
        <v>1</v>
      </c>
      <c r="AA1087" t="s">
        <v>2613</v>
      </c>
      <c r="AB1087" t="s">
        <v>9839</v>
      </c>
      <c r="AC1087" t="s">
        <v>223</v>
      </c>
      <c r="AD1087" t="s">
        <v>32</v>
      </c>
      <c r="AE1087">
        <v>1</v>
      </c>
      <c r="AF1087">
        <v>1950</v>
      </c>
      <c r="AG1087" t="s">
        <v>33</v>
      </c>
      <c r="AH1087" t="s">
        <v>33</v>
      </c>
      <c r="AI1087" t="s">
        <v>33</v>
      </c>
      <c r="AJ1087" t="s">
        <v>33</v>
      </c>
    </row>
    <row r="1088" spans="1:36" x14ac:dyDescent="0.25">
      <c r="A1088">
        <v>13938</v>
      </c>
      <c r="B1088" t="s">
        <v>9840</v>
      </c>
      <c r="C1088" t="s">
        <v>5130</v>
      </c>
      <c r="D1088" t="s">
        <v>9841</v>
      </c>
      <c r="E1088" t="s">
        <v>2443</v>
      </c>
      <c r="F1088" t="s">
        <v>27</v>
      </c>
      <c r="G1088" t="s">
        <v>33</v>
      </c>
      <c r="H1088">
        <v>-0.15</v>
      </c>
      <c r="I1088" t="s">
        <v>5138</v>
      </c>
      <c r="J1088">
        <v>1</v>
      </c>
      <c r="K1088">
        <v>97</v>
      </c>
      <c r="L1088" s="1" t="s">
        <v>9842</v>
      </c>
      <c r="M1088" t="s">
        <v>2444</v>
      </c>
      <c r="N1088">
        <v>3</v>
      </c>
      <c r="O1088">
        <v>33</v>
      </c>
      <c r="P1088">
        <v>125</v>
      </c>
      <c r="Q1088" t="s">
        <v>33</v>
      </c>
      <c r="R1088" t="s">
        <v>216</v>
      </c>
      <c r="S1088">
        <v>1975</v>
      </c>
      <c r="T1088">
        <v>1</v>
      </c>
      <c r="U1088">
        <v>3</v>
      </c>
      <c r="V1088" t="s">
        <v>30</v>
      </c>
      <c r="W1088" t="s">
        <v>30</v>
      </c>
      <c r="X1088" t="s">
        <v>30</v>
      </c>
      <c r="Y1088">
        <v>10</v>
      </c>
      <c r="Z1088">
        <v>1</v>
      </c>
      <c r="AA1088" t="s">
        <v>9843</v>
      </c>
      <c r="AB1088" t="s">
        <v>9844</v>
      </c>
      <c r="AC1088" t="s">
        <v>223</v>
      </c>
      <c r="AD1088" t="s">
        <v>30</v>
      </c>
      <c r="AE1088">
        <v>1</v>
      </c>
      <c r="AF1088">
        <v>1560</v>
      </c>
      <c r="AG1088" t="s">
        <v>33</v>
      </c>
      <c r="AH1088" t="s">
        <v>33</v>
      </c>
      <c r="AI1088">
        <v>106</v>
      </c>
      <c r="AJ1088" t="s">
        <v>33</v>
      </c>
    </row>
    <row r="1089" spans="1:36" x14ac:dyDescent="0.25">
      <c r="A1089">
        <v>13939</v>
      </c>
      <c r="B1089" t="s">
        <v>9845</v>
      </c>
      <c r="C1089" t="s">
        <v>5204</v>
      </c>
      <c r="D1089" t="s">
        <v>9846</v>
      </c>
      <c r="E1089" t="s">
        <v>2445</v>
      </c>
      <c r="F1089" t="s">
        <v>27</v>
      </c>
      <c r="G1089" t="s">
        <v>33</v>
      </c>
      <c r="H1089">
        <v>-0.15</v>
      </c>
      <c r="I1089" t="s">
        <v>5138</v>
      </c>
      <c r="J1089">
        <v>1</v>
      </c>
      <c r="K1089">
        <v>97</v>
      </c>
      <c r="L1089" s="1" t="s">
        <v>9847</v>
      </c>
      <c r="M1089" t="s">
        <v>2446</v>
      </c>
      <c r="N1089">
        <v>3</v>
      </c>
      <c r="O1089">
        <v>33</v>
      </c>
      <c r="P1089">
        <v>125</v>
      </c>
      <c r="Q1089" t="s">
        <v>33</v>
      </c>
      <c r="R1089" t="s">
        <v>216</v>
      </c>
      <c r="S1089">
        <v>1975</v>
      </c>
      <c r="T1089">
        <v>3</v>
      </c>
      <c r="U1089">
        <v>6</v>
      </c>
      <c r="V1089" t="s">
        <v>30</v>
      </c>
      <c r="W1089" t="s">
        <v>30</v>
      </c>
      <c r="X1089" t="s">
        <v>30</v>
      </c>
      <c r="Y1089">
        <v>10</v>
      </c>
      <c r="Z1089">
        <v>1</v>
      </c>
      <c r="AA1089" t="s">
        <v>9848</v>
      </c>
      <c r="AB1089" t="s">
        <v>9849</v>
      </c>
      <c r="AC1089" t="s">
        <v>223</v>
      </c>
      <c r="AD1089" t="s">
        <v>50</v>
      </c>
      <c r="AE1089">
        <v>1</v>
      </c>
      <c r="AF1089">
        <v>1950</v>
      </c>
      <c r="AG1089" t="s">
        <v>33</v>
      </c>
      <c r="AH1089" t="s">
        <v>33</v>
      </c>
      <c r="AI1089" t="s">
        <v>33</v>
      </c>
      <c r="AJ1089" t="s">
        <v>33</v>
      </c>
    </row>
    <row r="1090" spans="1:36" x14ac:dyDescent="0.25">
      <c r="A1090">
        <v>13940</v>
      </c>
      <c r="B1090" t="s">
        <v>9850</v>
      </c>
      <c r="C1090" t="s">
        <v>5204</v>
      </c>
      <c r="D1090" t="s">
        <v>9851</v>
      </c>
      <c r="E1090" t="s">
        <v>2447</v>
      </c>
      <c r="F1090" t="s">
        <v>27</v>
      </c>
      <c r="G1090" t="s">
        <v>33</v>
      </c>
      <c r="H1090">
        <v>-0.15</v>
      </c>
      <c r="I1090" t="s">
        <v>5138</v>
      </c>
      <c r="J1090">
        <v>1</v>
      </c>
      <c r="K1090">
        <v>97</v>
      </c>
      <c r="L1090" s="1" t="s">
        <v>9852</v>
      </c>
      <c r="M1090" t="s">
        <v>2448</v>
      </c>
      <c r="N1090">
        <v>3</v>
      </c>
      <c r="O1090">
        <v>24</v>
      </c>
      <c r="P1090">
        <v>125</v>
      </c>
      <c r="Q1090" t="s">
        <v>33</v>
      </c>
      <c r="R1090" t="s">
        <v>216</v>
      </c>
      <c r="S1090">
        <v>1975</v>
      </c>
      <c r="T1090">
        <v>2</v>
      </c>
      <c r="U1090">
        <v>10</v>
      </c>
      <c r="V1090" t="s">
        <v>30</v>
      </c>
      <c r="W1090" t="s">
        <v>30</v>
      </c>
      <c r="X1090" t="s">
        <v>30</v>
      </c>
      <c r="Y1090">
        <v>10</v>
      </c>
      <c r="Z1090">
        <v>2</v>
      </c>
      <c r="AA1090" t="s">
        <v>9853</v>
      </c>
      <c r="AB1090" t="s">
        <v>9854</v>
      </c>
      <c r="AC1090" t="s">
        <v>223</v>
      </c>
      <c r="AD1090" t="s">
        <v>38</v>
      </c>
      <c r="AE1090">
        <v>1</v>
      </c>
      <c r="AF1090">
        <v>2340</v>
      </c>
      <c r="AG1090" t="s">
        <v>33</v>
      </c>
      <c r="AH1090" t="s">
        <v>33</v>
      </c>
      <c r="AI1090" t="s">
        <v>33</v>
      </c>
      <c r="AJ1090" t="s">
        <v>33</v>
      </c>
    </row>
    <row r="1091" spans="1:36" x14ac:dyDescent="0.25">
      <c r="A1091">
        <v>13941</v>
      </c>
      <c r="B1091" t="s">
        <v>9855</v>
      </c>
      <c r="C1091" t="s">
        <v>5204</v>
      </c>
      <c r="D1091" t="s">
        <v>9856</v>
      </c>
      <c r="E1091" t="s">
        <v>2449</v>
      </c>
      <c r="F1091" t="s">
        <v>27</v>
      </c>
      <c r="G1091" t="s">
        <v>33</v>
      </c>
      <c r="H1091">
        <v>-0.15</v>
      </c>
      <c r="I1091" t="s">
        <v>5138</v>
      </c>
      <c r="J1091">
        <v>1</v>
      </c>
      <c r="K1091">
        <v>97</v>
      </c>
      <c r="L1091" s="1" t="s">
        <v>9857</v>
      </c>
      <c r="M1091" t="s">
        <v>2450</v>
      </c>
      <c r="N1091">
        <v>3</v>
      </c>
      <c r="O1091">
        <v>33</v>
      </c>
      <c r="P1091">
        <v>125</v>
      </c>
      <c r="Q1091" t="s">
        <v>33</v>
      </c>
      <c r="R1091" t="s">
        <v>216</v>
      </c>
      <c r="S1091">
        <v>1984</v>
      </c>
      <c r="T1091">
        <v>2</v>
      </c>
      <c r="U1091">
        <v>6</v>
      </c>
      <c r="V1091" t="s">
        <v>30</v>
      </c>
      <c r="W1091" t="s">
        <v>30</v>
      </c>
      <c r="X1091" t="s">
        <v>30</v>
      </c>
      <c r="Y1091">
        <v>10</v>
      </c>
      <c r="Z1091">
        <v>1</v>
      </c>
      <c r="AA1091" t="s">
        <v>9858</v>
      </c>
      <c r="AB1091" t="s">
        <v>9859</v>
      </c>
      <c r="AC1091" t="s">
        <v>223</v>
      </c>
      <c r="AD1091" t="s">
        <v>50</v>
      </c>
      <c r="AE1091">
        <v>1</v>
      </c>
      <c r="AF1091">
        <v>1950</v>
      </c>
      <c r="AG1091" t="s">
        <v>33</v>
      </c>
      <c r="AH1091" t="s">
        <v>33</v>
      </c>
      <c r="AI1091" t="s">
        <v>33</v>
      </c>
      <c r="AJ1091" t="s">
        <v>33</v>
      </c>
    </row>
    <row r="1092" spans="1:36" x14ac:dyDescent="0.25">
      <c r="A1092">
        <v>13942</v>
      </c>
      <c r="B1092" t="s">
        <v>9860</v>
      </c>
      <c r="C1092" t="s">
        <v>5130</v>
      </c>
      <c r="D1092" t="s">
        <v>9861</v>
      </c>
      <c r="E1092" t="s">
        <v>2452</v>
      </c>
      <c r="F1092" t="s">
        <v>27</v>
      </c>
      <c r="G1092" t="s">
        <v>27</v>
      </c>
      <c r="H1092" t="s">
        <v>33</v>
      </c>
      <c r="I1092" t="s">
        <v>5138</v>
      </c>
      <c r="J1092">
        <v>1</v>
      </c>
      <c r="K1092">
        <v>3</v>
      </c>
      <c r="L1092" s="1" t="s">
        <v>9862</v>
      </c>
      <c r="M1092" t="s">
        <v>2453</v>
      </c>
      <c r="N1092">
        <v>6</v>
      </c>
      <c r="O1092">
        <v>25</v>
      </c>
      <c r="P1092">
        <v>101</v>
      </c>
      <c r="Q1092" t="s">
        <v>33</v>
      </c>
      <c r="R1092" t="s">
        <v>153</v>
      </c>
      <c r="S1092">
        <v>1975</v>
      </c>
      <c r="T1092">
        <v>1</v>
      </c>
      <c r="U1092">
        <v>8</v>
      </c>
      <c r="V1092" t="s">
        <v>30</v>
      </c>
      <c r="W1092" t="s">
        <v>30</v>
      </c>
      <c r="X1092" t="s">
        <v>30</v>
      </c>
      <c r="Y1092">
        <v>10</v>
      </c>
      <c r="Z1092" t="s">
        <v>33</v>
      </c>
      <c r="AA1092" t="s">
        <v>9863</v>
      </c>
      <c r="AB1092" t="s">
        <v>33</v>
      </c>
      <c r="AC1092" t="s">
        <v>187</v>
      </c>
      <c r="AD1092" t="s">
        <v>166</v>
      </c>
      <c r="AE1092">
        <v>2</v>
      </c>
      <c r="AF1092">
        <v>2600</v>
      </c>
      <c r="AG1092" t="s">
        <v>33</v>
      </c>
      <c r="AH1092" t="s">
        <v>33</v>
      </c>
      <c r="AI1092" t="s">
        <v>33</v>
      </c>
      <c r="AJ1092" t="s">
        <v>33</v>
      </c>
    </row>
    <row r="1093" spans="1:36" x14ac:dyDescent="0.25">
      <c r="A1093">
        <v>13943</v>
      </c>
      <c r="B1093" t="s">
        <v>9864</v>
      </c>
      <c r="C1093" t="s">
        <v>5130</v>
      </c>
      <c r="D1093" t="s">
        <v>9865</v>
      </c>
      <c r="E1093" t="s">
        <v>2454</v>
      </c>
      <c r="F1093" t="s">
        <v>27</v>
      </c>
      <c r="G1093" t="s">
        <v>27</v>
      </c>
      <c r="H1093" t="s">
        <v>33</v>
      </c>
      <c r="I1093" t="s">
        <v>5480</v>
      </c>
      <c r="J1093">
        <v>1</v>
      </c>
      <c r="K1093">
        <v>3</v>
      </c>
      <c r="L1093" s="1" t="s">
        <v>9866</v>
      </c>
      <c r="M1093" t="s">
        <v>2455</v>
      </c>
      <c r="N1093">
        <v>6</v>
      </c>
      <c r="O1093">
        <v>25</v>
      </c>
      <c r="P1093">
        <v>16</v>
      </c>
      <c r="Q1093" t="s">
        <v>33</v>
      </c>
      <c r="R1093" t="s">
        <v>153</v>
      </c>
      <c r="S1093">
        <v>1955</v>
      </c>
      <c r="T1093">
        <v>2</v>
      </c>
      <c r="U1093">
        <v>3</v>
      </c>
      <c r="V1093" t="s">
        <v>30</v>
      </c>
      <c r="W1093" t="s">
        <v>30</v>
      </c>
      <c r="X1093" t="s">
        <v>30</v>
      </c>
      <c r="Y1093">
        <v>10</v>
      </c>
      <c r="Z1093" t="s">
        <v>33</v>
      </c>
      <c r="AA1093" t="s">
        <v>9867</v>
      </c>
      <c r="AB1093" t="s">
        <v>60</v>
      </c>
      <c r="AC1093" t="s">
        <v>187</v>
      </c>
      <c r="AD1093" t="s">
        <v>30</v>
      </c>
      <c r="AE1093">
        <v>2</v>
      </c>
      <c r="AF1093">
        <v>2600</v>
      </c>
      <c r="AG1093" t="s">
        <v>33</v>
      </c>
      <c r="AH1093" t="s">
        <v>33</v>
      </c>
      <c r="AI1093" t="s">
        <v>33</v>
      </c>
      <c r="AJ1093" t="s">
        <v>33</v>
      </c>
    </row>
    <row r="1094" spans="1:36" x14ac:dyDescent="0.25">
      <c r="A1094">
        <v>13944</v>
      </c>
      <c r="B1094" t="s">
        <v>9868</v>
      </c>
      <c r="C1094" t="s">
        <v>5130</v>
      </c>
      <c r="D1094" t="s">
        <v>9869</v>
      </c>
      <c r="E1094" t="s">
        <v>9870</v>
      </c>
      <c r="F1094" t="s">
        <v>27</v>
      </c>
      <c r="G1094" t="s">
        <v>27</v>
      </c>
      <c r="H1094" t="s">
        <v>33</v>
      </c>
      <c r="I1094" t="s">
        <v>5480</v>
      </c>
      <c r="J1094">
        <v>1</v>
      </c>
      <c r="K1094">
        <v>3</v>
      </c>
      <c r="L1094" s="1" t="s">
        <v>9871</v>
      </c>
      <c r="M1094" t="s">
        <v>2455</v>
      </c>
      <c r="N1094">
        <v>6</v>
      </c>
      <c r="O1094">
        <v>25</v>
      </c>
      <c r="P1094">
        <v>16</v>
      </c>
      <c r="Q1094" t="s">
        <v>33</v>
      </c>
      <c r="R1094" t="s">
        <v>532</v>
      </c>
      <c r="S1094">
        <v>1977</v>
      </c>
      <c r="T1094">
        <v>2</v>
      </c>
      <c r="U1094">
        <v>3</v>
      </c>
      <c r="V1094" t="s">
        <v>30</v>
      </c>
      <c r="W1094" t="s">
        <v>30</v>
      </c>
      <c r="X1094" t="s">
        <v>30</v>
      </c>
      <c r="Y1094">
        <v>10</v>
      </c>
      <c r="Z1094" t="s">
        <v>33</v>
      </c>
      <c r="AA1094" t="s">
        <v>9872</v>
      </c>
      <c r="AB1094" t="s">
        <v>60</v>
      </c>
      <c r="AC1094" t="s">
        <v>6048</v>
      </c>
      <c r="AD1094" t="s">
        <v>30</v>
      </c>
      <c r="AE1094">
        <v>2</v>
      </c>
      <c r="AF1094">
        <v>2600</v>
      </c>
      <c r="AG1094" t="s">
        <v>2739</v>
      </c>
      <c r="AH1094" t="s">
        <v>33</v>
      </c>
      <c r="AI1094" t="s">
        <v>33</v>
      </c>
      <c r="AJ1094" t="s">
        <v>33</v>
      </c>
    </row>
    <row r="1095" spans="1:36" x14ac:dyDescent="0.25">
      <c r="A1095">
        <v>13945</v>
      </c>
      <c r="B1095" t="s">
        <v>9873</v>
      </c>
      <c r="C1095" t="s">
        <v>5130</v>
      </c>
      <c r="D1095" t="s">
        <v>9874</v>
      </c>
      <c r="E1095" t="s">
        <v>2456</v>
      </c>
      <c r="F1095" t="s">
        <v>27</v>
      </c>
      <c r="G1095" t="s">
        <v>27</v>
      </c>
      <c r="H1095" s="2" t="s">
        <v>33</v>
      </c>
      <c r="I1095" t="s">
        <v>5138</v>
      </c>
      <c r="J1095">
        <v>1</v>
      </c>
      <c r="K1095">
        <v>3</v>
      </c>
      <c r="L1095" s="1" t="s">
        <v>9875</v>
      </c>
      <c r="M1095" t="s">
        <v>2457</v>
      </c>
      <c r="N1095">
        <v>6</v>
      </c>
      <c r="O1095">
        <v>25</v>
      </c>
      <c r="P1095">
        <v>101</v>
      </c>
      <c r="Q1095">
        <v>1</v>
      </c>
      <c r="R1095" t="s">
        <v>41</v>
      </c>
      <c r="S1095">
        <v>1963</v>
      </c>
      <c r="T1095">
        <v>1</v>
      </c>
      <c r="U1095">
        <v>8</v>
      </c>
      <c r="V1095" t="s">
        <v>30</v>
      </c>
      <c r="W1095" t="s">
        <v>30</v>
      </c>
      <c r="X1095" t="s">
        <v>30</v>
      </c>
      <c r="Y1095">
        <v>10</v>
      </c>
      <c r="Z1095" t="s">
        <v>33</v>
      </c>
      <c r="AA1095" t="s">
        <v>2631</v>
      </c>
      <c r="AB1095" t="s">
        <v>60</v>
      </c>
      <c r="AC1095" t="s">
        <v>42</v>
      </c>
      <c r="AD1095" t="s">
        <v>166</v>
      </c>
      <c r="AE1095">
        <v>2</v>
      </c>
      <c r="AF1095">
        <v>2600</v>
      </c>
      <c r="AG1095" t="s">
        <v>33</v>
      </c>
      <c r="AH1095" t="s">
        <v>33</v>
      </c>
      <c r="AI1095" t="s">
        <v>33</v>
      </c>
      <c r="AJ1095" t="s">
        <v>33</v>
      </c>
    </row>
    <row r="1096" spans="1:36" x14ac:dyDescent="0.25">
      <c r="A1096">
        <v>13946</v>
      </c>
      <c r="B1096" t="s">
        <v>9876</v>
      </c>
      <c r="C1096" t="s">
        <v>5130</v>
      </c>
      <c r="D1096" t="s">
        <v>9877</v>
      </c>
      <c r="E1096" t="s">
        <v>2458</v>
      </c>
      <c r="F1096" t="s">
        <v>27</v>
      </c>
      <c r="G1096" t="s">
        <v>27</v>
      </c>
      <c r="H1096" t="s">
        <v>33</v>
      </c>
      <c r="I1096" t="s">
        <v>5480</v>
      </c>
      <c r="J1096">
        <v>1</v>
      </c>
      <c r="K1096">
        <v>3</v>
      </c>
      <c r="L1096" s="1" t="s">
        <v>9878</v>
      </c>
      <c r="M1096" t="s">
        <v>2459</v>
      </c>
      <c r="N1096">
        <v>6</v>
      </c>
      <c r="O1096">
        <v>25</v>
      </c>
      <c r="P1096">
        <v>16</v>
      </c>
      <c r="Q1096">
        <v>1</v>
      </c>
      <c r="R1096" t="s">
        <v>41</v>
      </c>
      <c r="S1096">
        <v>1963</v>
      </c>
      <c r="T1096">
        <v>2</v>
      </c>
      <c r="U1096">
        <v>3</v>
      </c>
      <c r="V1096" t="s">
        <v>30</v>
      </c>
      <c r="W1096" t="s">
        <v>30</v>
      </c>
      <c r="X1096" t="s">
        <v>30</v>
      </c>
      <c r="Y1096">
        <v>10</v>
      </c>
      <c r="Z1096" t="s">
        <v>33</v>
      </c>
      <c r="AA1096" t="s">
        <v>9879</v>
      </c>
      <c r="AB1096" t="s">
        <v>60</v>
      </c>
      <c r="AC1096" t="s">
        <v>42</v>
      </c>
      <c r="AD1096" t="s">
        <v>166</v>
      </c>
      <c r="AE1096">
        <v>2</v>
      </c>
      <c r="AF1096">
        <v>3120</v>
      </c>
      <c r="AG1096" t="s">
        <v>33</v>
      </c>
      <c r="AH1096" t="s">
        <v>33</v>
      </c>
      <c r="AI1096" t="s">
        <v>33</v>
      </c>
      <c r="AJ1096" t="s">
        <v>33</v>
      </c>
    </row>
    <row r="1097" spans="1:36" x14ac:dyDescent="0.25">
      <c r="A1097">
        <v>13947</v>
      </c>
      <c r="B1097" t="s">
        <v>9880</v>
      </c>
      <c r="C1097" t="s">
        <v>5130</v>
      </c>
      <c r="D1097" t="s">
        <v>9881</v>
      </c>
      <c r="E1097" t="s">
        <v>2460</v>
      </c>
      <c r="F1097" t="s">
        <v>27</v>
      </c>
      <c r="G1097" t="s">
        <v>27</v>
      </c>
      <c r="H1097" t="s">
        <v>33</v>
      </c>
      <c r="I1097" t="s">
        <v>5480</v>
      </c>
      <c r="J1097">
        <v>1</v>
      </c>
      <c r="K1097">
        <v>4</v>
      </c>
      <c r="L1097" s="1" t="s">
        <v>9882</v>
      </c>
      <c r="M1097" t="s">
        <v>2461</v>
      </c>
      <c r="N1097">
        <v>6</v>
      </c>
      <c r="O1097">
        <v>25</v>
      </c>
      <c r="P1097">
        <v>16</v>
      </c>
      <c r="Q1097">
        <v>1</v>
      </c>
      <c r="R1097" t="s">
        <v>41</v>
      </c>
      <c r="S1097">
        <v>1976</v>
      </c>
      <c r="T1097">
        <v>2</v>
      </c>
      <c r="U1097">
        <v>3</v>
      </c>
      <c r="V1097" t="s">
        <v>30</v>
      </c>
      <c r="W1097" t="s">
        <v>30</v>
      </c>
      <c r="X1097" t="s">
        <v>30</v>
      </c>
      <c r="Y1097">
        <v>10</v>
      </c>
      <c r="Z1097">
        <v>1</v>
      </c>
      <c r="AA1097" t="s">
        <v>9883</v>
      </c>
      <c r="AB1097" t="s">
        <v>60</v>
      </c>
      <c r="AC1097" t="s">
        <v>42</v>
      </c>
      <c r="AD1097" t="s">
        <v>32</v>
      </c>
      <c r="AE1097">
        <v>3</v>
      </c>
      <c r="AF1097">
        <v>3640</v>
      </c>
      <c r="AG1097" t="s">
        <v>9884</v>
      </c>
      <c r="AH1097" t="s">
        <v>33</v>
      </c>
      <c r="AI1097" t="s">
        <v>33</v>
      </c>
      <c r="AJ1097" t="s">
        <v>33</v>
      </c>
    </row>
    <row r="1098" spans="1:36" x14ac:dyDescent="0.25">
      <c r="A1098">
        <v>13948</v>
      </c>
      <c r="B1098" t="s">
        <v>9885</v>
      </c>
      <c r="C1098" t="s">
        <v>5130</v>
      </c>
      <c r="D1098" t="s">
        <v>9886</v>
      </c>
      <c r="E1098" t="s">
        <v>2464</v>
      </c>
      <c r="F1098" t="s">
        <v>27</v>
      </c>
      <c r="G1098" t="s">
        <v>27</v>
      </c>
      <c r="H1098" t="s">
        <v>33</v>
      </c>
      <c r="I1098" t="s">
        <v>5138</v>
      </c>
      <c r="J1098">
        <v>1</v>
      </c>
      <c r="K1098">
        <v>17</v>
      </c>
      <c r="L1098" s="1" t="s">
        <v>9887</v>
      </c>
      <c r="M1098" t="s">
        <v>2465</v>
      </c>
      <c r="N1098">
        <v>1</v>
      </c>
      <c r="O1098">
        <v>24</v>
      </c>
      <c r="P1098">
        <v>109</v>
      </c>
      <c r="Q1098" t="s">
        <v>33</v>
      </c>
      <c r="R1098" t="s">
        <v>216</v>
      </c>
      <c r="S1098">
        <v>1964</v>
      </c>
      <c r="T1098">
        <v>2</v>
      </c>
      <c r="U1098">
        <v>10</v>
      </c>
      <c r="V1098" t="s">
        <v>30</v>
      </c>
      <c r="W1098" t="s">
        <v>30</v>
      </c>
      <c r="X1098" t="s">
        <v>30</v>
      </c>
      <c r="Y1098">
        <v>10</v>
      </c>
      <c r="Z1098">
        <v>1</v>
      </c>
      <c r="AA1098" t="s">
        <v>9888</v>
      </c>
      <c r="AB1098" t="s">
        <v>60</v>
      </c>
      <c r="AC1098" t="s">
        <v>223</v>
      </c>
      <c r="AD1098" t="s">
        <v>30</v>
      </c>
      <c r="AE1098">
        <v>7</v>
      </c>
      <c r="AF1098">
        <v>4160</v>
      </c>
      <c r="AG1098" t="s">
        <v>33</v>
      </c>
      <c r="AH1098" t="s">
        <v>33</v>
      </c>
      <c r="AI1098" t="s">
        <v>33</v>
      </c>
      <c r="AJ1098" t="s">
        <v>33</v>
      </c>
    </row>
    <row r="1099" spans="1:36" x14ac:dyDescent="0.25">
      <c r="A1099">
        <v>13949</v>
      </c>
      <c r="B1099" t="s">
        <v>9889</v>
      </c>
      <c r="C1099" t="s">
        <v>5130</v>
      </c>
      <c r="D1099" t="s">
        <v>9890</v>
      </c>
      <c r="E1099" t="s">
        <v>2467</v>
      </c>
      <c r="F1099" t="s">
        <v>27</v>
      </c>
      <c r="G1099" t="s">
        <v>27</v>
      </c>
      <c r="H1099" t="s">
        <v>33</v>
      </c>
      <c r="I1099" t="s">
        <v>5138</v>
      </c>
      <c r="J1099">
        <v>1</v>
      </c>
      <c r="K1099">
        <v>18</v>
      </c>
      <c r="L1099" s="1" t="s">
        <v>9891</v>
      </c>
      <c r="M1099" t="s">
        <v>2468</v>
      </c>
      <c r="N1099">
        <v>1</v>
      </c>
      <c r="O1099">
        <v>24</v>
      </c>
      <c r="P1099">
        <v>101</v>
      </c>
      <c r="Q1099" t="s">
        <v>33</v>
      </c>
      <c r="R1099" t="s">
        <v>216</v>
      </c>
      <c r="S1099">
        <v>1971</v>
      </c>
      <c r="T1099">
        <v>2</v>
      </c>
      <c r="U1099">
        <v>8</v>
      </c>
      <c r="V1099" t="s">
        <v>30</v>
      </c>
      <c r="W1099" t="s">
        <v>30</v>
      </c>
      <c r="X1099" t="s">
        <v>30</v>
      </c>
      <c r="Y1099">
        <v>10</v>
      </c>
      <c r="Z1099">
        <v>2</v>
      </c>
      <c r="AA1099" t="s">
        <v>9892</v>
      </c>
      <c r="AB1099" t="s">
        <v>60</v>
      </c>
      <c r="AC1099" t="s">
        <v>223</v>
      </c>
      <c r="AD1099" t="s">
        <v>30</v>
      </c>
      <c r="AE1099">
        <v>7</v>
      </c>
      <c r="AF1099">
        <v>4160</v>
      </c>
      <c r="AG1099" t="s">
        <v>33</v>
      </c>
      <c r="AH1099" t="s">
        <v>33</v>
      </c>
      <c r="AI1099" t="s">
        <v>33</v>
      </c>
      <c r="AJ1099" t="s">
        <v>33</v>
      </c>
    </row>
    <row r="1100" spans="1:36" x14ac:dyDescent="0.25">
      <c r="A1100">
        <v>13950</v>
      </c>
      <c r="B1100" t="s">
        <v>9893</v>
      </c>
      <c r="C1100" t="s">
        <v>5130</v>
      </c>
      <c r="D1100" t="s">
        <v>9894</v>
      </c>
      <c r="E1100" t="s">
        <v>2470</v>
      </c>
      <c r="F1100" t="s">
        <v>27</v>
      </c>
      <c r="G1100" t="s">
        <v>27</v>
      </c>
      <c r="H1100" t="s">
        <v>33</v>
      </c>
      <c r="I1100" t="s">
        <v>5138</v>
      </c>
      <c r="J1100">
        <v>1</v>
      </c>
      <c r="K1100">
        <v>19</v>
      </c>
      <c r="L1100" s="1" t="s">
        <v>9895</v>
      </c>
      <c r="M1100" t="s">
        <v>2471</v>
      </c>
      <c r="N1100">
        <v>1</v>
      </c>
      <c r="O1100">
        <v>24</v>
      </c>
      <c r="P1100">
        <v>101</v>
      </c>
      <c r="Q1100" t="s">
        <v>33</v>
      </c>
      <c r="R1100" t="s">
        <v>216</v>
      </c>
      <c r="S1100">
        <v>1977</v>
      </c>
      <c r="T1100">
        <v>2</v>
      </c>
      <c r="U1100">
        <v>8</v>
      </c>
      <c r="V1100" t="s">
        <v>30</v>
      </c>
      <c r="W1100" t="s">
        <v>30</v>
      </c>
      <c r="X1100" t="s">
        <v>30</v>
      </c>
      <c r="Y1100">
        <v>10</v>
      </c>
      <c r="Z1100">
        <v>1</v>
      </c>
      <c r="AA1100" t="s">
        <v>9896</v>
      </c>
      <c r="AB1100" t="s">
        <v>60</v>
      </c>
      <c r="AC1100" t="s">
        <v>223</v>
      </c>
      <c r="AD1100" t="s">
        <v>30</v>
      </c>
      <c r="AE1100">
        <v>7</v>
      </c>
      <c r="AF1100">
        <v>4160</v>
      </c>
      <c r="AG1100" t="s">
        <v>9897</v>
      </c>
      <c r="AH1100" t="s">
        <v>33</v>
      </c>
      <c r="AI1100" t="s">
        <v>33</v>
      </c>
      <c r="AJ1100" t="s">
        <v>33</v>
      </c>
    </row>
    <row r="1101" spans="1:36" x14ac:dyDescent="0.25">
      <c r="A1101">
        <v>13951</v>
      </c>
      <c r="B1101" t="s">
        <v>9898</v>
      </c>
      <c r="C1101" t="s">
        <v>5262</v>
      </c>
      <c r="D1101" t="s">
        <v>9899</v>
      </c>
      <c r="E1101" t="s">
        <v>2474</v>
      </c>
      <c r="F1101" t="s">
        <v>27</v>
      </c>
      <c r="G1101" t="s">
        <v>27</v>
      </c>
      <c r="H1101" t="s">
        <v>33</v>
      </c>
      <c r="I1101" t="s">
        <v>5138</v>
      </c>
      <c r="J1101">
        <v>1</v>
      </c>
      <c r="K1101">
        <v>16</v>
      </c>
      <c r="L1101" s="1" t="s">
        <v>9900</v>
      </c>
      <c r="M1101" t="s">
        <v>2475</v>
      </c>
      <c r="N1101">
        <v>1</v>
      </c>
      <c r="O1101">
        <v>24</v>
      </c>
      <c r="P1101">
        <v>101</v>
      </c>
      <c r="Q1101" t="s">
        <v>33</v>
      </c>
      <c r="R1101" t="s">
        <v>216</v>
      </c>
      <c r="S1101">
        <v>1964</v>
      </c>
      <c r="T1101">
        <v>3</v>
      </c>
      <c r="U1101">
        <v>8</v>
      </c>
      <c r="V1101" t="s">
        <v>30</v>
      </c>
      <c r="W1101" t="s">
        <v>30</v>
      </c>
      <c r="X1101" t="s">
        <v>30</v>
      </c>
      <c r="Y1101">
        <v>10</v>
      </c>
      <c r="Z1101">
        <v>1</v>
      </c>
      <c r="AA1101" t="s">
        <v>9901</v>
      </c>
      <c r="AB1101" t="s">
        <v>60</v>
      </c>
      <c r="AC1101" t="s">
        <v>223</v>
      </c>
      <c r="AD1101" t="s">
        <v>38</v>
      </c>
      <c r="AE1101">
        <v>7</v>
      </c>
      <c r="AF1101">
        <v>4160</v>
      </c>
      <c r="AG1101" t="s">
        <v>33</v>
      </c>
      <c r="AH1101" t="s">
        <v>33</v>
      </c>
      <c r="AI1101" t="s">
        <v>33</v>
      </c>
      <c r="AJ1101" t="s">
        <v>33</v>
      </c>
    </row>
    <row r="1102" spans="1:36" x14ac:dyDescent="0.25">
      <c r="A1102">
        <v>13952</v>
      </c>
      <c r="B1102" t="s">
        <v>9902</v>
      </c>
      <c r="C1102" t="s">
        <v>5262</v>
      </c>
      <c r="D1102" t="s">
        <v>9903</v>
      </c>
      <c r="E1102" t="s">
        <v>2476</v>
      </c>
      <c r="F1102" t="s">
        <v>27</v>
      </c>
      <c r="G1102" t="s">
        <v>27</v>
      </c>
      <c r="H1102" t="s">
        <v>33</v>
      </c>
      <c r="I1102" t="s">
        <v>5138</v>
      </c>
      <c r="J1102">
        <v>1</v>
      </c>
      <c r="K1102">
        <v>11</v>
      </c>
      <c r="L1102" s="1" t="s">
        <v>9904</v>
      </c>
      <c r="M1102" t="s">
        <v>2477</v>
      </c>
      <c r="N1102">
        <v>2</v>
      </c>
      <c r="O1102">
        <v>29</v>
      </c>
      <c r="P1102">
        <v>101</v>
      </c>
      <c r="Q1102" t="s">
        <v>33</v>
      </c>
      <c r="R1102" t="s">
        <v>75</v>
      </c>
      <c r="S1102">
        <v>1976</v>
      </c>
      <c r="T1102">
        <v>5</v>
      </c>
      <c r="U1102">
        <v>8</v>
      </c>
      <c r="V1102" t="s">
        <v>30</v>
      </c>
      <c r="W1102" t="s">
        <v>30</v>
      </c>
      <c r="X1102" t="s">
        <v>30</v>
      </c>
      <c r="Y1102">
        <v>10</v>
      </c>
      <c r="Z1102" t="s">
        <v>33</v>
      </c>
      <c r="AA1102" t="s">
        <v>2644</v>
      </c>
      <c r="AB1102" t="s">
        <v>60</v>
      </c>
      <c r="AC1102" t="s">
        <v>76</v>
      </c>
      <c r="AD1102" t="s">
        <v>38</v>
      </c>
      <c r="AE1102">
        <v>7</v>
      </c>
      <c r="AF1102">
        <v>4680</v>
      </c>
      <c r="AG1102" t="s">
        <v>33</v>
      </c>
      <c r="AH1102" t="s">
        <v>33</v>
      </c>
      <c r="AI1102" t="s">
        <v>33</v>
      </c>
      <c r="AJ1102" t="s">
        <v>33</v>
      </c>
    </row>
    <row r="1103" spans="1:36" x14ac:dyDescent="0.25">
      <c r="A1103">
        <v>13953</v>
      </c>
      <c r="B1103" t="s">
        <v>9905</v>
      </c>
      <c r="C1103" t="s">
        <v>5130</v>
      </c>
      <c r="D1103" t="s">
        <v>9906</v>
      </c>
      <c r="E1103" t="s">
        <v>2478</v>
      </c>
      <c r="F1103" t="s">
        <v>27</v>
      </c>
      <c r="G1103" t="s">
        <v>27</v>
      </c>
      <c r="H1103" t="s">
        <v>33</v>
      </c>
      <c r="I1103" t="s">
        <v>5138</v>
      </c>
      <c r="J1103">
        <v>1</v>
      </c>
      <c r="K1103">
        <v>11</v>
      </c>
      <c r="L1103" s="1" t="s">
        <v>9907</v>
      </c>
      <c r="M1103" t="s">
        <v>2479</v>
      </c>
      <c r="N1103">
        <v>2</v>
      </c>
      <c r="O1103">
        <v>23</v>
      </c>
      <c r="P1103">
        <v>101</v>
      </c>
      <c r="Q1103" t="s">
        <v>33</v>
      </c>
      <c r="R1103" t="s">
        <v>75</v>
      </c>
      <c r="S1103">
        <v>1984</v>
      </c>
      <c r="T1103">
        <v>2</v>
      </c>
      <c r="U1103">
        <v>8</v>
      </c>
      <c r="V1103" t="s">
        <v>30</v>
      </c>
      <c r="W1103" t="s">
        <v>30</v>
      </c>
      <c r="X1103" t="s">
        <v>30</v>
      </c>
      <c r="Y1103">
        <v>10</v>
      </c>
      <c r="Z1103">
        <v>2</v>
      </c>
      <c r="AA1103" t="s">
        <v>9908</v>
      </c>
      <c r="AB1103" t="s">
        <v>60</v>
      </c>
      <c r="AC1103" t="s">
        <v>76</v>
      </c>
      <c r="AD1103" t="s">
        <v>32</v>
      </c>
      <c r="AE1103">
        <v>7</v>
      </c>
      <c r="AF1103">
        <v>4680</v>
      </c>
      <c r="AG1103" t="s">
        <v>9909</v>
      </c>
      <c r="AH1103" t="s">
        <v>33</v>
      </c>
      <c r="AI1103" t="s">
        <v>33</v>
      </c>
      <c r="AJ1103" t="s">
        <v>33</v>
      </c>
    </row>
    <row r="1104" spans="1:36" x14ac:dyDescent="0.25">
      <c r="A1104">
        <v>13954</v>
      </c>
      <c r="B1104" t="s">
        <v>9910</v>
      </c>
      <c r="C1104" t="s">
        <v>5262</v>
      </c>
      <c r="D1104" t="s">
        <v>9911</v>
      </c>
      <c r="E1104" t="s">
        <v>2480</v>
      </c>
      <c r="F1104" t="s">
        <v>27</v>
      </c>
      <c r="G1104" t="s">
        <v>27</v>
      </c>
      <c r="H1104" t="s">
        <v>33</v>
      </c>
      <c r="I1104" t="s">
        <v>5199</v>
      </c>
      <c r="J1104">
        <v>1</v>
      </c>
      <c r="K1104">
        <v>11</v>
      </c>
      <c r="L1104" s="1" t="s">
        <v>9912</v>
      </c>
      <c r="M1104" t="s">
        <v>2481</v>
      </c>
      <c r="N1104">
        <v>2</v>
      </c>
      <c r="O1104">
        <v>26</v>
      </c>
      <c r="P1104">
        <v>101</v>
      </c>
      <c r="Q1104" t="s">
        <v>33</v>
      </c>
      <c r="R1104" t="s">
        <v>75</v>
      </c>
      <c r="S1104">
        <v>1976</v>
      </c>
      <c r="T1104">
        <v>1</v>
      </c>
      <c r="U1104">
        <v>3</v>
      </c>
      <c r="V1104" t="s">
        <v>30</v>
      </c>
      <c r="W1104" t="s">
        <v>30</v>
      </c>
      <c r="X1104" t="s">
        <v>30</v>
      </c>
      <c r="Y1104">
        <v>10</v>
      </c>
      <c r="Z1104">
        <v>1</v>
      </c>
      <c r="AA1104" t="s">
        <v>9913</v>
      </c>
      <c r="AB1104" t="s">
        <v>60</v>
      </c>
      <c r="AC1104" t="s">
        <v>76</v>
      </c>
      <c r="AD1104" t="s">
        <v>32</v>
      </c>
      <c r="AE1104">
        <v>7</v>
      </c>
      <c r="AF1104">
        <v>4680</v>
      </c>
      <c r="AG1104" t="s">
        <v>9914</v>
      </c>
      <c r="AH1104" t="s">
        <v>33</v>
      </c>
      <c r="AI1104" t="s">
        <v>33</v>
      </c>
      <c r="AJ1104" t="s">
        <v>33</v>
      </c>
    </row>
    <row r="1105" spans="1:36" x14ac:dyDescent="0.25">
      <c r="A1105">
        <v>13955</v>
      </c>
      <c r="B1105" t="s">
        <v>9915</v>
      </c>
      <c r="C1105" t="s">
        <v>5130</v>
      </c>
      <c r="D1105" t="s">
        <v>9916</v>
      </c>
      <c r="E1105" t="s">
        <v>2482</v>
      </c>
      <c r="F1105" t="s">
        <v>27</v>
      </c>
      <c r="G1105" t="s">
        <v>27</v>
      </c>
      <c r="H1105">
        <v>-0.05</v>
      </c>
      <c r="I1105" t="s">
        <v>5138</v>
      </c>
      <c r="J1105">
        <v>1</v>
      </c>
      <c r="K1105">
        <v>9</v>
      </c>
      <c r="L1105" s="1" t="s">
        <v>9917</v>
      </c>
      <c r="M1105" t="s">
        <v>2483</v>
      </c>
      <c r="N1105">
        <v>2</v>
      </c>
      <c r="O1105">
        <v>24</v>
      </c>
      <c r="P1105">
        <v>109</v>
      </c>
      <c r="Q1105" t="s">
        <v>33</v>
      </c>
      <c r="R1105" t="s">
        <v>75</v>
      </c>
      <c r="S1105">
        <v>1987</v>
      </c>
      <c r="T1105">
        <v>2</v>
      </c>
      <c r="U1105">
        <v>10</v>
      </c>
      <c r="V1105" t="s">
        <v>30</v>
      </c>
      <c r="W1105" t="s">
        <v>30</v>
      </c>
      <c r="X1105" t="s">
        <v>30</v>
      </c>
      <c r="Y1105">
        <v>10</v>
      </c>
      <c r="Z1105">
        <v>1</v>
      </c>
      <c r="AA1105" t="s">
        <v>9918</v>
      </c>
      <c r="AB1105" t="s">
        <v>60</v>
      </c>
      <c r="AC1105" t="s">
        <v>76</v>
      </c>
      <c r="AD1105" t="s">
        <v>43</v>
      </c>
      <c r="AE1105">
        <v>7</v>
      </c>
      <c r="AF1105">
        <v>4680</v>
      </c>
      <c r="AG1105" t="s">
        <v>33</v>
      </c>
      <c r="AH1105" t="s">
        <v>33</v>
      </c>
      <c r="AI1105" t="s">
        <v>33</v>
      </c>
      <c r="AJ1105" t="s">
        <v>33</v>
      </c>
    </row>
    <row r="1106" spans="1:36" x14ac:dyDescent="0.25">
      <c r="A1106">
        <v>13956</v>
      </c>
      <c r="B1106" t="s">
        <v>9919</v>
      </c>
      <c r="C1106" t="s">
        <v>5262</v>
      </c>
      <c r="D1106" t="s">
        <v>9920</v>
      </c>
      <c r="E1106" t="s">
        <v>2484</v>
      </c>
      <c r="F1106" t="s">
        <v>27</v>
      </c>
      <c r="G1106" t="s">
        <v>27</v>
      </c>
      <c r="H1106" t="s">
        <v>33</v>
      </c>
      <c r="I1106" t="s">
        <v>5138</v>
      </c>
      <c r="J1106">
        <v>1</v>
      </c>
      <c r="K1106">
        <v>11</v>
      </c>
      <c r="L1106" s="1" t="s">
        <v>9921</v>
      </c>
      <c r="M1106" t="s">
        <v>2485</v>
      </c>
      <c r="N1106">
        <v>2</v>
      </c>
      <c r="O1106">
        <v>29</v>
      </c>
      <c r="P1106">
        <v>101</v>
      </c>
      <c r="Q1106" t="s">
        <v>33</v>
      </c>
      <c r="R1106" t="s">
        <v>75</v>
      </c>
      <c r="S1106">
        <v>1977</v>
      </c>
      <c r="T1106">
        <v>3</v>
      </c>
      <c r="U1106">
        <v>8</v>
      </c>
      <c r="V1106" t="s">
        <v>30</v>
      </c>
      <c r="W1106" t="s">
        <v>30</v>
      </c>
      <c r="X1106" t="s">
        <v>30</v>
      </c>
      <c r="Y1106">
        <v>10</v>
      </c>
      <c r="Z1106" t="s">
        <v>33</v>
      </c>
      <c r="AA1106" t="s">
        <v>9922</v>
      </c>
      <c r="AB1106" t="s">
        <v>60</v>
      </c>
      <c r="AC1106" t="s">
        <v>76</v>
      </c>
      <c r="AD1106" t="s">
        <v>43</v>
      </c>
      <c r="AE1106">
        <v>7</v>
      </c>
      <c r="AF1106">
        <v>4680</v>
      </c>
      <c r="AG1106" t="s">
        <v>9923</v>
      </c>
      <c r="AH1106" t="s">
        <v>33</v>
      </c>
      <c r="AI1106" t="s">
        <v>33</v>
      </c>
      <c r="AJ1106" t="s">
        <v>33</v>
      </c>
    </row>
    <row r="1107" spans="1:36" x14ac:dyDescent="0.25">
      <c r="A1107">
        <v>13957</v>
      </c>
      <c r="B1107" t="s">
        <v>9924</v>
      </c>
      <c r="C1107" t="s">
        <v>5130</v>
      </c>
      <c r="D1107" t="s">
        <v>9925</v>
      </c>
      <c r="E1107" t="s">
        <v>2486</v>
      </c>
      <c r="F1107" t="s">
        <v>27</v>
      </c>
      <c r="G1107" t="s">
        <v>27</v>
      </c>
      <c r="H1107" t="s">
        <v>33</v>
      </c>
      <c r="I1107" t="s">
        <v>5138</v>
      </c>
      <c r="J1107">
        <v>1</v>
      </c>
      <c r="K1107">
        <v>11</v>
      </c>
      <c r="L1107" s="1" t="s">
        <v>9926</v>
      </c>
      <c r="M1107" t="s">
        <v>2487</v>
      </c>
      <c r="N1107">
        <v>2</v>
      </c>
      <c r="O1107">
        <v>29</v>
      </c>
      <c r="P1107">
        <v>123</v>
      </c>
      <c r="Q1107" t="s">
        <v>33</v>
      </c>
      <c r="R1107" t="s">
        <v>75</v>
      </c>
      <c r="S1107">
        <v>1982</v>
      </c>
      <c r="T1107">
        <v>2</v>
      </c>
      <c r="U1107">
        <v>13</v>
      </c>
      <c r="V1107" t="s">
        <v>30</v>
      </c>
      <c r="W1107" t="s">
        <v>30</v>
      </c>
      <c r="X1107" t="s">
        <v>30</v>
      </c>
      <c r="Y1107">
        <v>10</v>
      </c>
      <c r="Z1107" t="s">
        <v>33</v>
      </c>
      <c r="AA1107" t="s">
        <v>9927</v>
      </c>
      <c r="AB1107" t="s">
        <v>60</v>
      </c>
      <c r="AC1107" t="s">
        <v>76</v>
      </c>
      <c r="AD1107" t="s">
        <v>38</v>
      </c>
      <c r="AE1107">
        <v>7</v>
      </c>
      <c r="AF1107">
        <v>4680</v>
      </c>
      <c r="AG1107" t="s">
        <v>33</v>
      </c>
      <c r="AH1107" t="s">
        <v>33</v>
      </c>
      <c r="AI1107" t="s">
        <v>33</v>
      </c>
      <c r="AJ1107" t="s">
        <v>33</v>
      </c>
    </row>
    <row r="1108" spans="1:36" x14ac:dyDescent="0.25">
      <c r="A1108">
        <v>13958</v>
      </c>
      <c r="B1108" t="s">
        <v>9928</v>
      </c>
      <c r="C1108" t="s">
        <v>5130</v>
      </c>
      <c r="D1108" t="s">
        <v>9929</v>
      </c>
      <c r="E1108" t="s">
        <v>2488</v>
      </c>
      <c r="F1108" t="s">
        <v>27</v>
      </c>
      <c r="G1108" t="s">
        <v>27</v>
      </c>
      <c r="H1108">
        <v>-0.05</v>
      </c>
      <c r="I1108" t="s">
        <v>5138</v>
      </c>
      <c r="J1108">
        <v>1</v>
      </c>
      <c r="K1108">
        <v>5</v>
      </c>
      <c r="L1108" s="1" t="s">
        <v>9930</v>
      </c>
      <c r="M1108" t="s">
        <v>2489</v>
      </c>
      <c r="N1108">
        <v>1</v>
      </c>
      <c r="O1108">
        <v>24</v>
      </c>
      <c r="P1108">
        <v>109</v>
      </c>
      <c r="Q1108" t="s">
        <v>33</v>
      </c>
      <c r="R1108" t="s">
        <v>75</v>
      </c>
      <c r="S1108">
        <v>1990</v>
      </c>
      <c r="T1108">
        <v>2</v>
      </c>
      <c r="U1108">
        <v>10</v>
      </c>
      <c r="V1108" t="s">
        <v>30</v>
      </c>
      <c r="W1108" t="s">
        <v>30</v>
      </c>
      <c r="X1108" t="s">
        <v>30</v>
      </c>
      <c r="Y1108">
        <v>10</v>
      </c>
      <c r="Z1108">
        <v>1</v>
      </c>
      <c r="AA1108" t="s">
        <v>9931</v>
      </c>
      <c r="AB1108" t="s">
        <v>60</v>
      </c>
      <c r="AC1108" t="s">
        <v>76</v>
      </c>
      <c r="AD1108" t="s">
        <v>30</v>
      </c>
      <c r="AE1108">
        <v>7</v>
      </c>
      <c r="AF1108">
        <v>4940</v>
      </c>
      <c r="AG1108" t="s">
        <v>9932</v>
      </c>
      <c r="AH1108" t="s">
        <v>33</v>
      </c>
      <c r="AI1108" t="s">
        <v>33</v>
      </c>
      <c r="AJ1108" t="s">
        <v>33</v>
      </c>
    </row>
    <row r="1109" spans="1:36" x14ac:dyDescent="0.25">
      <c r="A1109">
        <v>13959</v>
      </c>
      <c r="B1109" t="s">
        <v>9933</v>
      </c>
      <c r="C1109" t="s">
        <v>5136</v>
      </c>
      <c r="D1109" t="s">
        <v>9934</v>
      </c>
      <c r="E1109" t="s">
        <v>2491</v>
      </c>
      <c r="F1109" t="s">
        <v>27</v>
      </c>
      <c r="G1109" t="s">
        <v>27</v>
      </c>
      <c r="H1109">
        <v>-0.05</v>
      </c>
      <c r="I1109" t="s">
        <v>5138</v>
      </c>
      <c r="J1109">
        <v>3</v>
      </c>
      <c r="K1109">
        <v>6</v>
      </c>
      <c r="L1109" s="1" t="s">
        <v>9935</v>
      </c>
      <c r="M1109" t="s">
        <v>2492</v>
      </c>
      <c r="N1109">
        <v>5</v>
      </c>
      <c r="O1109">
        <v>24</v>
      </c>
      <c r="P1109">
        <v>109</v>
      </c>
      <c r="Q1109" t="s">
        <v>33</v>
      </c>
      <c r="R1109" t="s">
        <v>75</v>
      </c>
      <c r="S1109">
        <v>1995</v>
      </c>
      <c r="T1109">
        <v>1</v>
      </c>
      <c r="U1109">
        <v>10</v>
      </c>
      <c r="V1109" t="s">
        <v>30</v>
      </c>
      <c r="W1109" t="s">
        <v>30</v>
      </c>
      <c r="X1109" t="s">
        <v>30</v>
      </c>
      <c r="Y1109">
        <v>10</v>
      </c>
      <c r="Z1109">
        <v>1</v>
      </c>
      <c r="AA1109" t="s">
        <v>2660</v>
      </c>
      <c r="AB1109" t="s">
        <v>60</v>
      </c>
      <c r="AC1109" t="s">
        <v>76</v>
      </c>
      <c r="AD1109" t="s">
        <v>38</v>
      </c>
      <c r="AE1109">
        <v>7</v>
      </c>
      <c r="AF1109">
        <v>4940</v>
      </c>
      <c r="AG1109" t="s">
        <v>9936</v>
      </c>
      <c r="AH1109" t="s">
        <v>27</v>
      </c>
      <c r="AI1109" t="s">
        <v>33</v>
      </c>
      <c r="AJ1109" t="s">
        <v>33</v>
      </c>
    </row>
    <row r="1110" spans="1:36" x14ac:dyDescent="0.25">
      <c r="A1110">
        <v>13960</v>
      </c>
      <c r="B1110" t="s">
        <v>9937</v>
      </c>
      <c r="C1110" t="s">
        <v>5204</v>
      </c>
      <c r="D1110" t="s">
        <v>9938</v>
      </c>
      <c r="E1110" t="s">
        <v>2493</v>
      </c>
      <c r="F1110" t="s">
        <v>27</v>
      </c>
      <c r="G1110" t="s">
        <v>33</v>
      </c>
      <c r="H1110">
        <v>-0.15</v>
      </c>
      <c r="I1110" t="s">
        <v>5138</v>
      </c>
      <c r="J1110">
        <v>1</v>
      </c>
      <c r="K1110">
        <v>100</v>
      </c>
      <c r="L1110" s="1" t="s">
        <v>9939</v>
      </c>
      <c r="M1110" t="s">
        <v>2494</v>
      </c>
      <c r="N1110">
        <v>3</v>
      </c>
      <c r="O1110">
        <v>33</v>
      </c>
      <c r="P1110">
        <v>125</v>
      </c>
      <c r="Q1110">
        <v>1</v>
      </c>
      <c r="R1110" t="s">
        <v>41</v>
      </c>
      <c r="S1110">
        <v>1975</v>
      </c>
      <c r="T1110">
        <v>3</v>
      </c>
      <c r="U1110">
        <v>6</v>
      </c>
      <c r="V1110" t="s">
        <v>30</v>
      </c>
      <c r="W1110" t="s">
        <v>30</v>
      </c>
      <c r="X1110" t="s">
        <v>30</v>
      </c>
      <c r="Y1110">
        <v>10</v>
      </c>
      <c r="Z1110">
        <v>2</v>
      </c>
      <c r="AA1110" t="s">
        <v>2662</v>
      </c>
      <c r="AB1110" t="s">
        <v>9940</v>
      </c>
      <c r="AC1110" t="s">
        <v>42</v>
      </c>
      <c r="AD1110" t="s">
        <v>50</v>
      </c>
      <c r="AE1110">
        <v>1</v>
      </c>
      <c r="AF1110">
        <v>1950</v>
      </c>
      <c r="AG1110" t="s">
        <v>33</v>
      </c>
      <c r="AH1110" t="s">
        <v>33</v>
      </c>
      <c r="AI1110" t="s">
        <v>33</v>
      </c>
      <c r="AJ1110" t="s">
        <v>33</v>
      </c>
    </row>
    <row r="1111" spans="1:36" x14ac:dyDescent="0.25">
      <c r="A1111">
        <v>13961</v>
      </c>
      <c r="B1111" t="s">
        <v>9941</v>
      </c>
      <c r="C1111" t="s">
        <v>5130</v>
      </c>
      <c r="D1111" t="s">
        <v>9942</v>
      </c>
      <c r="E1111" t="s">
        <v>2495</v>
      </c>
      <c r="F1111" t="s">
        <v>27</v>
      </c>
      <c r="G1111" t="s">
        <v>27</v>
      </c>
      <c r="H1111" t="s">
        <v>33</v>
      </c>
      <c r="I1111" t="s">
        <v>5138</v>
      </c>
      <c r="J1111">
        <v>3</v>
      </c>
      <c r="K1111">
        <v>5</v>
      </c>
      <c r="L1111" s="1" t="s">
        <v>9943</v>
      </c>
      <c r="M1111" t="s">
        <v>2496</v>
      </c>
      <c r="N1111">
        <v>5</v>
      </c>
      <c r="O1111">
        <v>31</v>
      </c>
      <c r="P1111">
        <v>123</v>
      </c>
      <c r="Q1111" t="s">
        <v>33</v>
      </c>
      <c r="R1111" t="s">
        <v>243</v>
      </c>
      <c r="S1111">
        <v>1978</v>
      </c>
      <c r="T1111">
        <v>1</v>
      </c>
      <c r="U1111">
        <v>13</v>
      </c>
      <c r="V1111" t="s">
        <v>30</v>
      </c>
      <c r="W1111" t="s">
        <v>30</v>
      </c>
      <c r="X1111" t="s">
        <v>30</v>
      </c>
      <c r="Y1111">
        <v>10</v>
      </c>
      <c r="Z1111">
        <v>2</v>
      </c>
      <c r="AA1111" t="s">
        <v>9944</v>
      </c>
      <c r="AB1111" t="s">
        <v>33</v>
      </c>
      <c r="AC1111" t="s">
        <v>154</v>
      </c>
      <c r="AD1111" t="s">
        <v>32</v>
      </c>
      <c r="AE1111">
        <v>5</v>
      </c>
      <c r="AF1111">
        <v>3120</v>
      </c>
      <c r="AG1111" t="s">
        <v>9945</v>
      </c>
      <c r="AH1111" t="s">
        <v>27</v>
      </c>
      <c r="AI1111" t="s">
        <v>33</v>
      </c>
      <c r="AJ1111" t="s">
        <v>33</v>
      </c>
    </row>
    <row r="1112" spans="1:36" x14ac:dyDescent="0.25">
      <c r="A1112">
        <v>13962</v>
      </c>
      <c r="B1112" t="s">
        <v>9946</v>
      </c>
      <c r="C1112" t="s">
        <v>5130</v>
      </c>
      <c r="D1112" t="s">
        <v>9947</v>
      </c>
      <c r="E1112" t="s">
        <v>2497</v>
      </c>
      <c r="F1112" t="s">
        <v>27</v>
      </c>
      <c r="G1112" t="s">
        <v>27</v>
      </c>
      <c r="H1112" t="s">
        <v>33</v>
      </c>
      <c r="I1112" t="s">
        <v>5480</v>
      </c>
      <c r="J1112">
        <v>1</v>
      </c>
      <c r="K1112">
        <v>3</v>
      </c>
      <c r="L1112" s="1" t="s">
        <v>9948</v>
      </c>
      <c r="M1112" t="s">
        <v>2498</v>
      </c>
      <c r="N1112">
        <v>6</v>
      </c>
      <c r="O1112">
        <v>25</v>
      </c>
      <c r="P1112">
        <v>16</v>
      </c>
      <c r="Q1112" t="s">
        <v>33</v>
      </c>
      <c r="R1112" t="s">
        <v>75</v>
      </c>
      <c r="S1112">
        <v>1975</v>
      </c>
      <c r="T1112">
        <v>2</v>
      </c>
      <c r="U1112">
        <v>3</v>
      </c>
      <c r="V1112" t="s">
        <v>30</v>
      </c>
      <c r="W1112" t="s">
        <v>30</v>
      </c>
      <c r="X1112" t="s">
        <v>30</v>
      </c>
      <c r="Y1112">
        <v>10</v>
      </c>
      <c r="Z1112" t="s">
        <v>33</v>
      </c>
      <c r="AA1112" t="s">
        <v>2665</v>
      </c>
      <c r="AB1112" t="s">
        <v>60</v>
      </c>
      <c r="AC1112" t="s">
        <v>76</v>
      </c>
      <c r="AD1112" t="s">
        <v>166</v>
      </c>
      <c r="AE1112">
        <v>2</v>
      </c>
      <c r="AF1112">
        <v>3120</v>
      </c>
      <c r="AG1112" t="s">
        <v>33</v>
      </c>
      <c r="AH1112" t="s">
        <v>33</v>
      </c>
      <c r="AI1112" t="s">
        <v>33</v>
      </c>
      <c r="AJ1112" t="s">
        <v>33</v>
      </c>
    </row>
    <row r="1113" spans="1:36" x14ac:dyDescent="0.25">
      <c r="A1113">
        <v>13963</v>
      </c>
      <c r="B1113" t="s">
        <v>9949</v>
      </c>
      <c r="C1113" t="s">
        <v>5130</v>
      </c>
      <c r="D1113" t="s">
        <v>9950</v>
      </c>
      <c r="E1113" t="s">
        <v>2499</v>
      </c>
      <c r="F1113" t="s">
        <v>27</v>
      </c>
      <c r="G1113" t="s">
        <v>27</v>
      </c>
      <c r="H1113" t="s">
        <v>33</v>
      </c>
      <c r="I1113" t="s">
        <v>5138</v>
      </c>
      <c r="J1113">
        <v>1</v>
      </c>
      <c r="K1113">
        <v>3</v>
      </c>
      <c r="L1113" s="1" t="s">
        <v>9951</v>
      </c>
      <c r="M1113" t="s">
        <v>2500</v>
      </c>
      <c r="N1113">
        <v>6</v>
      </c>
      <c r="O1113">
        <v>25</v>
      </c>
      <c r="P1113">
        <v>123</v>
      </c>
      <c r="Q1113" t="s">
        <v>33</v>
      </c>
      <c r="R1113" t="s">
        <v>75</v>
      </c>
      <c r="S1113">
        <v>1988</v>
      </c>
      <c r="T1113">
        <v>2</v>
      </c>
      <c r="U1113">
        <v>13</v>
      </c>
      <c r="V1113" t="s">
        <v>30</v>
      </c>
      <c r="W1113" t="s">
        <v>30</v>
      </c>
      <c r="X1113" t="s">
        <v>30</v>
      </c>
      <c r="Y1113">
        <v>10</v>
      </c>
      <c r="Z1113" t="s">
        <v>33</v>
      </c>
      <c r="AA1113" t="s">
        <v>2667</v>
      </c>
      <c r="AB1113" t="s">
        <v>60</v>
      </c>
      <c r="AC1113" t="s">
        <v>76</v>
      </c>
      <c r="AD1113" t="s">
        <v>32</v>
      </c>
      <c r="AE1113">
        <v>3</v>
      </c>
      <c r="AF1113">
        <v>4680</v>
      </c>
      <c r="AG1113" t="s">
        <v>2616</v>
      </c>
      <c r="AH1113" t="s">
        <v>33</v>
      </c>
      <c r="AI1113" t="s">
        <v>33</v>
      </c>
      <c r="AJ1113" t="s">
        <v>33</v>
      </c>
    </row>
    <row r="1114" spans="1:36" x14ac:dyDescent="0.25">
      <c r="A1114">
        <v>13964</v>
      </c>
      <c r="B1114" t="s">
        <v>9952</v>
      </c>
      <c r="C1114" t="s">
        <v>5130</v>
      </c>
      <c r="D1114" t="s">
        <v>9953</v>
      </c>
      <c r="E1114" t="s">
        <v>2501</v>
      </c>
      <c r="F1114" t="s">
        <v>27</v>
      </c>
      <c r="G1114" t="s">
        <v>27</v>
      </c>
      <c r="H1114" t="s">
        <v>33</v>
      </c>
      <c r="I1114" t="s">
        <v>5138</v>
      </c>
      <c r="J1114">
        <v>1</v>
      </c>
      <c r="K1114">
        <v>3</v>
      </c>
      <c r="L1114" s="1" t="s">
        <v>9954</v>
      </c>
      <c r="M1114" t="s">
        <v>2502</v>
      </c>
      <c r="N1114">
        <v>6</v>
      </c>
      <c r="O1114">
        <v>29</v>
      </c>
      <c r="P1114">
        <v>101</v>
      </c>
      <c r="Q1114" t="s">
        <v>33</v>
      </c>
      <c r="R1114" t="s">
        <v>75</v>
      </c>
      <c r="S1114">
        <v>1975</v>
      </c>
      <c r="T1114">
        <v>1</v>
      </c>
      <c r="U1114">
        <v>8</v>
      </c>
      <c r="V1114" t="s">
        <v>30</v>
      </c>
      <c r="W1114" t="s">
        <v>30</v>
      </c>
      <c r="X1114" t="s">
        <v>30</v>
      </c>
      <c r="Y1114">
        <v>10</v>
      </c>
      <c r="Z1114" t="s">
        <v>33</v>
      </c>
      <c r="AA1114" t="s">
        <v>9955</v>
      </c>
      <c r="AB1114" t="s">
        <v>60</v>
      </c>
      <c r="AC1114" t="s">
        <v>76</v>
      </c>
      <c r="AD1114" t="s">
        <v>166</v>
      </c>
      <c r="AE1114">
        <v>2</v>
      </c>
      <c r="AF1114">
        <v>2600</v>
      </c>
      <c r="AG1114" t="s">
        <v>33</v>
      </c>
      <c r="AH1114" t="s">
        <v>33</v>
      </c>
      <c r="AI1114" t="s">
        <v>33</v>
      </c>
      <c r="AJ1114" t="s">
        <v>33</v>
      </c>
    </row>
    <row r="1115" spans="1:36" x14ac:dyDescent="0.25">
      <c r="A1115">
        <v>13965</v>
      </c>
      <c r="B1115" t="s">
        <v>9956</v>
      </c>
      <c r="C1115" t="s">
        <v>5130</v>
      </c>
      <c r="D1115" t="s">
        <v>9957</v>
      </c>
      <c r="E1115" t="s">
        <v>9958</v>
      </c>
      <c r="F1115" t="s">
        <v>27</v>
      </c>
      <c r="G1115" t="s">
        <v>27</v>
      </c>
      <c r="H1115" t="s">
        <v>33</v>
      </c>
      <c r="I1115" t="s">
        <v>5138</v>
      </c>
      <c r="J1115">
        <v>1</v>
      </c>
      <c r="K1115">
        <v>20</v>
      </c>
      <c r="L1115" s="1" t="s">
        <v>9959</v>
      </c>
      <c r="M1115" t="s">
        <v>9960</v>
      </c>
      <c r="N1115">
        <v>1</v>
      </c>
      <c r="O1115">
        <v>32</v>
      </c>
      <c r="P1115">
        <v>119</v>
      </c>
      <c r="Q1115" t="s">
        <v>33</v>
      </c>
      <c r="R1115" t="s">
        <v>75</v>
      </c>
      <c r="S1115">
        <v>1994</v>
      </c>
      <c r="T1115">
        <v>1</v>
      </c>
      <c r="U1115">
        <v>13</v>
      </c>
      <c r="V1115" t="s">
        <v>30</v>
      </c>
      <c r="W1115" t="s">
        <v>30</v>
      </c>
      <c r="X1115" t="s">
        <v>30</v>
      </c>
      <c r="Y1115">
        <v>10</v>
      </c>
      <c r="Z1115">
        <v>2</v>
      </c>
      <c r="AA1115" t="s">
        <v>9961</v>
      </c>
      <c r="AB1115" t="s">
        <v>60</v>
      </c>
      <c r="AC1115" t="s">
        <v>76</v>
      </c>
      <c r="AD1115" t="s">
        <v>38</v>
      </c>
      <c r="AE1115">
        <v>7</v>
      </c>
      <c r="AF1115">
        <v>4680</v>
      </c>
      <c r="AG1115" t="s">
        <v>9962</v>
      </c>
      <c r="AH1115" t="s">
        <v>27</v>
      </c>
      <c r="AI1115" t="s">
        <v>33</v>
      </c>
      <c r="AJ1115" t="s">
        <v>33</v>
      </c>
    </row>
    <row r="1116" spans="1:36" x14ac:dyDescent="0.25">
      <c r="A1116">
        <v>13966</v>
      </c>
      <c r="B1116" t="s">
        <v>9963</v>
      </c>
      <c r="C1116" t="s">
        <v>5262</v>
      </c>
      <c r="D1116" t="s">
        <v>9964</v>
      </c>
      <c r="E1116" t="s">
        <v>2503</v>
      </c>
      <c r="F1116" t="s">
        <v>27</v>
      </c>
      <c r="G1116" t="s">
        <v>27</v>
      </c>
      <c r="H1116" t="s">
        <v>33</v>
      </c>
      <c r="I1116" t="s">
        <v>5199</v>
      </c>
      <c r="J1116">
        <v>1</v>
      </c>
      <c r="K1116">
        <v>90</v>
      </c>
      <c r="L1116" s="1" t="s">
        <v>9965</v>
      </c>
      <c r="M1116" t="s">
        <v>2504</v>
      </c>
      <c r="N1116">
        <v>2</v>
      </c>
      <c r="O1116">
        <v>29</v>
      </c>
      <c r="P1116">
        <v>101</v>
      </c>
      <c r="Q1116">
        <v>1</v>
      </c>
      <c r="R1116" t="s">
        <v>29</v>
      </c>
      <c r="S1116">
        <v>1964</v>
      </c>
      <c r="T1116">
        <v>1</v>
      </c>
      <c r="U1116">
        <v>3</v>
      </c>
      <c r="V1116" t="s">
        <v>30</v>
      </c>
      <c r="W1116" t="s">
        <v>30</v>
      </c>
      <c r="X1116" t="s">
        <v>30</v>
      </c>
      <c r="Y1116">
        <v>10</v>
      </c>
      <c r="Z1116">
        <v>1</v>
      </c>
      <c r="AA1116" t="s">
        <v>2673</v>
      </c>
      <c r="AB1116" t="s">
        <v>60</v>
      </c>
      <c r="AC1116" t="s">
        <v>31</v>
      </c>
      <c r="AD1116" t="s">
        <v>43</v>
      </c>
      <c r="AE1116">
        <v>7</v>
      </c>
      <c r="AF1116">
        <v>4940</v>
      </c>
      <c r="AG1116" t="s">
        <v>9966</v>
      </c>
      <c r="AH1116" t="s">
        <v>33</v>
      </c>
      <c r="AI1116" t="s">
        <v>33</v>
      </c>
      <c r="AJ1116" t="s">
        <v>33</v>
      </c>
    </row>
    <row r="1117" spans="1:36" x14ac:dyDescent="0.25">
      <c r="A1117">
        <v>13967</v>
      </c>
      <c r="B1117" t="s">
        <v>9967</v>
      </c>
      <c r="C1117" t="s">
        <v>5130</v>
      </c>
      <c r="D1117" t="s">
        <v>9968</v>
      </c>
      <c r="E1117" t="s">
        <v>2506</v>
      </c>
      <c r="F1117" t="s">
        <v>27</v>
      </c>
      <c r="G1117" t="s">
        <v>27</v>
      </c>
      <c r="H1117" t="s">
        <v>33</v>
      </c>
      <c r="I1117" t="s">
        <v>5132</v>
      </c>
      <c r="J1117">
        <v>1</v>
      </c>
      <c r="K1117">
        <v>5</v>
      </c>
      <c r="L1117" s="1" t="s">
        <v>9969</v>
      </c>
      <c r="M1117" t="s">
        <v>2507</v>
      </c>
      <c r="N1117">
        <v>2</v>
      </c>
      <c r="O1117">
        <v>23</v>
      </c>
      <c r="P1117">
        <v>119</v>
      </c>
      <c r="Q1117">
        <v>1</v>
      </c>
      <c r="R1117" t="s">
        <v>222</v>
      </c>
      <c r="S1117">
        <v>1975</v>
      </c>
      <c r="T1117">
        <v>2</v>
      </c>
      <c r="U1117">
        <v>13</v>
      </c>
      <c r="V1117" t="s">
        <v>30</v>
      </c>
      <c r="W1117" t="s">
        <v>30</v>
      </c>
      <c r="X1117" t="s">
        <v>30</v>
      </c>
      <c r="Y1117">
        <v>10</v>
      </c>
      <c r="Z1117">
        <v>3</v>
      </c>
      <c r="AA1117" t="s">
        <v>9970</v>
      </c>
      <c r="AB1117" t="s">
        <v>33</v>
      </c>
      <c r="AC1117" t="s">
        <v>244</v>
      </c>
      <c r="AD1117" t="s">
        <v>32</v>
      </c>
      <c r="AE1117">
        <v>8</v>
      </c>
      <c r="AF1117">
        <v>3120</v>
      </c>
      <c r="AG1117" t="s">
        <v>9971</v>
      </c>
      <c r="AH1117" t="s">
        <v>33</v>
      </c>
      <c r="AI1117" t="s">
        <v>33</v>
      </c>
      <c r="AJ1117" t="s">
        <v>33</v>
      </c>
    </row>
    <row r="1118" spans="1:36" x14ac:dyDescent="0.25">
      <c r="A1118">
        <v>13968</v>
      </c>
      <c r="B1118" t="s">
        <v>9972</v>
      </c>
      <c r="C1118" t="s">
        <v>5130</v>
      </c>
      <c r="D1118" t="s">
        <v>9973</v>
      </c>
      <c r="E1118" t="s">
        <v>2508</v>
      </c>
      <c r="F1118" t="s">
        <v>27</v>
      </c>
      <c r="G1118" t="s">
        <v>27</v>
      </c>
      <c r="H1118" t="s">
        <v>33</v>
      </c>
      <c r="I1118" t="s">
        <v>5132</v>
      </c>
      <c r="J1118">
        <v>1</v>
      </c>
      <c r="K1118">
        <v>5</v>
      </c>
      <c r="L1118" s="1" t="s">
        <v>9974</v>
      </c>
      <c r="M1118" t="s">
        <v>2509</v>
      </c>
      <c r="N1118">
        <v>2</v>
      </c>
      <c r="O1118">
        <v>23</v>
      </c>
      <c r="P1118">
        <v>119</v>
      </c>
      <c r="Q1118">
        <v>1</v>
      </c>
      <c r="R1118" t="s">
        <v>222</v>
      </c>
      <c r="S1118">
        <v>1969</v>
      </c>
      <c r="T1118">
        <v>2</v>
      </c>
      <c r="U1118">
        <v>13</v>
      </c>
      <c r="V1118" t="s">
        <v>30</v>
      </c>
      <c r="W1118" t="s">
        <v>30</v>
      </c>
      <c r="X1118" t="s">
        <v>30</v>
      </c>
      <c r="Y1118">
        <v>10</v>
      </c>
      <c r="Z1118">
        <v>3</v>
      </c>
      <c r="AA1118" t="s">
        <v>9975</v>
      </c>
      <c r="AB1118" t="s">
        <v>60</v>
      </c>
      <c r="AC1118" t="s">
        <v>244</v>
      </c>
      <c r="AD1118" t="s">
        <v>30</v>
      </c>
      <c r="AE1118">
        <v>8</v>
      </c>
      <c r="AF1118">
        <v>3120</v>
      </c>
      <c r="AG1118" t="s">
        <v>33</v>
      </c>
      <c r="AH1118" t="s">
        <v>33</v>
      </c>
      <c r="AI1118" t="s">
        <v>33</v>
      </c>
      <c r="AJ1118" t="s">
        <v>33</v>
      </c>
    </row>
    <row r="1119" spans="1:36" x14ac:dyDescent="0.25">
      <c r="A1119">
        <v>13969</v>
      </c>
      <c r="B1119" t="s">
        <v>9976</v>
      </c>
      <c r="C1119" t="s">
        <v>5130</v>
      </c>
      <c r="D1119" t="s">
        <v>9977</v>
      </c>
      <c r="E1119" t="s">
        <v>2511</v>
      </c>
      <c r="F1119" t="s">
        <v>27</v>
      </c>
      <c r="G1119" t="s">
        <v>27</v>
      </c>
      <c r="H1119" t="s">
        <v>33</v>
      </c>
      <c r="I1119" t="s">
        <v>5138</v>
      </c>
      <c r="J1119">
        <v>1</v>
      </c>
      <c r="K1119">
        <v>10</v>
      </c>
      <c r="L1119" s="1" t="s">
        <v>9978</v>
      </c>
      <c r="M1119" t="s">
        <v>2512</v>
      </c>
      <c r="N1119">
        <v>2</v>
      </c>
      <c r="O1119">
        <v>29</v>
      </c>
      <c r="P1119">
        <v>123</v>
      </c>
      <c r="Q1119">
        <v>1</v>
      </c>
      <c r="R1119" t="s">
        <v>222</v>
      </c>
      <c r="S1119">
        <v>1989</v>
      </c>
      <c r="T1119">
        <v>2</v>
      </c>
      <c r="U1119">
        <v>13</v>
      </c>
      <c r="V1119" t="s">
        <v>30</v>
      </c>
      <c r="W1119" t="s">
        <v>30</v>
      </c>
      <c r="X1119" t="s">
        <v>30</v>
      </c>
      <c r="Y1119">
        <v>10</v>
      </c>
      <c r="Z1119">
        <v>2</v>
      </c>
      <c r="AA1119" t="s">
        <v>9979</v>
      </c>
      <c r="AB1119" t="s">
        <v>33</v>
      </c>
      <c r="AC1119" t="s">
        <v>244</v>
      </c>
      <c r="AD1119" t="s">
        <v>38</v>
      </c>
      <c r="AE1119">
        <v>8</v>
      </c>
      <c r="AF1119">
        <v>3380</v>
      </c>
      <c r="AG1119" t="s">
        <v>1533</v>
      </c>
      <c r="AH1119" t="s">
        <v>33</v>
      </c>
      <c r="AI1119" t="s">
        <v>33</v>
      </c>
      <c r="AJ1119" t="s">
        <v>33</v>
      </c>
    </row>
    <row r="1120" spans="1:36" x14ac:dyDescent="0.25">
      <c r="A1120">
        <v>13970</v>
      </c>
      <c r="B1120" t="s">
        <v>9980</v>
      </c>
      <c r="C1120" t="s">
        <v>5262</v>
      </c>
      <c r="D1120" t="s">
        <v>9981</v>
      </c>
      <c r="E1120" t="s">
        <v>2514</v>
      </c>
      <c r="F1120" t="s">
        <v>27</v>
      </c>
      <c r="G1120" t="s">
        <v>27</v>
      </c>
      <c r="H1120" t="s">
        <v>33</v>
      </c>
      <c r="I1120" t="s">
        <v>5138</v>
      </c>
      <c r="J1120">
        <v>1</v>
      </c>
      <c r="K1120">
        <v>10</v>
      </c>
      <c r="L1120" s="1" t="s">
        <v>9982</v>
      </c>
      <c r="M1120" t="s">
        <v>2515</v>
      </c>
      <c r="N1120">
        <v>2</v>
      </c>
      <c r="O1120">
        <v>29</v>
      </c>
      <c r="P1120">
        <v>101</v>
      </c>
      <c r="Q1120">
        <v>1</v>
      </c>
      <c r="R1120" t="s">
        <v>222</v>
      </c>
      <c r="S1120">
        <v>1973</v>
      </c>
      <c r="T1120">
        <v>3</v>
      </c>
      <c r="U1120">
        <v>8</v>
      </c>
      <c r="V1120" t="s">
        <v>30</v>
      </c>
      <c r="W1120" t="s">
        <v>30</v>
      </c>
      <c r="X1120" t="s">
        <v>30</v>
      </c>
      <c r="Y1120">
        <v>10</v>
      </c>
      <c r="Z1120">
        <v>2</v>
      </c>
      <c r="AA1120" t="s">
        <v>9983</v>
      </c>
      <c r="AB1120" t="s">
        <v>33</v>
      </c>
      <c r="AC1120" t="s">
        <v>244</v>
      </c>
      <c r="AD1120" t="s">
        <v>43</v>
      </c>
      <c r="AE1120">
        <v>8</v>
      </c>
      <c r="AF1120">
        <v>3380</v>
      </c>
      <c r="AG1120" t="s">
        <v>1197</v>
      </c>
      <c r="AH1120" t="s">
        <v>33</v>
      </c>
      <c r="AI1120" t="s">
        <v>33</v>
      </c>
      <c r="AJ1120" t="s">
        <v>33</v>
      </c>
    </row>
    <row r="1121" spans="1:36" x14ac:dyDescent="0.25">
      <c r="A1121">
        <v>13971</v>
      </c>
      <c r="B1121" t="s">
        <v>9984</v>
      </c>
      <c r="C1121" t="s">
        <v>5262</v>
      </c>
      <c r="D1121" t="s">
        <v>9985</v>
      </c>
      <c r="E1121" t="s">
        <v>2517</v>
      </c>
      <c r="F1121" t="s">
        <v>27</v>
      </c>
      <c r="G1121" t="s">
        <v>27</v>
      </c>
      <c r="H1121">
        <v>-0.05</v>
      </c>
      <c r="I1121" t="s">
        <v>5132</v>
      </c>
      <c r="J1121">
        <v>1</v>
      </c>
      <c r="K1121">
        <v>5</v>
      </c>
      <c r="L1121" s="1" t="s">
        <v>9986</v>
      </c>
      <c r="M1121" t="s">
        <v>2518</v>
      </c>
      <c r="N1121">
        <v>2</v>
      </c>
      <c r="O1121">
        <v>23</v>
      </c>
      <c r="P1121">
        <v>101</v>
      </c>
      <c r="Q1121">
        <v>1</v>
      </c>
      <c r="R1121" t="s">
        <v>222</v>
      </c>
      <c r="S1121">
        <v>1973</v>
      </c>
      <c r="T1121">
        <v>3</v>
      </c>
      <c r="U1121">
        <v>8</v>
      </c>
      <c r="V1121" t="s">
        <v>30</v>
      </c>
      <c r="W1121" t="s">
        <v>30</v>
      </c>
      <c r="X1121" t="s">
        <v>30</v>
      </c>
      <c r="Y1121">
        <v>10</v>
      </c>
      <c r="Z1121">
        <v>3</v>
      </c>
      <c r="AA1121" t="s">
        <v>9987</v>
      </c>
      <c r="AB1121" t="s">
        <v>33</v>
      </c>
      <c r="AC1121" t="s">
        <v>244</v>
      </c>
      <c r="AD1121" t="s">
        <v>43</v>
      </c>
      <c r="AE1121">
        <v>8</v>
      </c>
      <c r="AF1121">
        <v>3380</v>
      </c>
      <c r="AG1121" t="s">
        <v>33</v>
      </c>
      <c r="AH1121" t="s">
        <v>33</v>
      </c>
      <c r="AI1121" t="s">
        <v>33</v>
      </c>
      <c r="AJ1121" t="s">
        <v>33</v>
      </c>
    </row>
    <row r="1122" spans="1:36" x14ac:dyDescent="0.25">
      <c r="A1122">
        <v>13972</v>
      </c>
      <c r="B1122" t="s">
        <v>9988</v>
      </c>
      <c r="C1122" t="s">
        <v>5262</v>
      </c>
      <c r="D1122" t="s">
        <v>9989</v>
      </c>
      <c r="E1122" t="s">
        <v>2519</v>
      </c>
      <c r="F1122" t="s">
        <v>27</v>
      </c>
      <c r="G1122" t="s">
        <v>27</v>
      </c>
      <c r="H1122" t="s">
        <v>33</v>
      </c>
      <c r="I1122" t="s">
        <v>5138</v>
      </c>
      <c r="J1122">
        <v>1</v>
      </c>
      <c r="K1122">
        <v>10</v>
      </c>
      <c r="L1122" s="1" t="s">
        <v>9990</v>
      </c>
      <c r="M1122" t="s">
        <v>9991</v>
      </c>
      <c r="N1122">
        <v>2</v>
      </c>
      <c r="O1122">
        <v>29</v>
      </c>
      <c r="P1122">
        <v>101</v>
      </c>
      <c r="Q1122">
        <v>1</v>
      </c>
      <c r="R1122" t="s">
        <v>222</v>
      </c>
      <c r="S1122">
        <v>1973</v>
      </c>
      <c r="T1122">
        <v>3</v>
      </c>
      <c r="U1122">
        <v>8</v>
      </c>
      <c r="V1122" t="s">
        <v>30</v>
      </c>
      <c r="W1122" t="s">
        <v>30</v>
      </c>
      <c r="X1122" t="s">
        <v>30</v>
      </c>
      <c r="Y1122">
        <v>10</v>
      </c>
      <c r="Z1122">
        <v>2</v>
      </c>
      <c r="AA1122" t="s">
        <v>9992</v>
      </c>
      <c r="AB1122" t="s">
        <v>33</v>
      </c>
      <c r="AC1122" t="s">
        <v>244</v>
      </c>
      <c r="AD1122" t="s">
        <v>43</v>
      </c>
      <c r="AE1122">
        <v>8</v>
      </c>
      <c r="AF1122">
        <v>3380</v>
      </c>
      <c r="AG1122" t="s">
        <v>9993</v>
      </c>
      <c r="AH1122" t="s">
        <v>33</v>
      </c>
      <c r="AI1122" t="s">
        <v>33</v>
      </c>
      <c r="AJ1122" t="s">
        <v>33</v>
      </c>
    </row>
    <row r="1123" spans="1:36" x14ac:dyDescent="0.25">
      <c r="A1123">
        <v>13973</v>
      </c>
      <c r="B1123" t="s">
        <v>9994</v>
      </c>
      <c r="C1123" t="s">
        <v>5204</v>
      </c>
      <c r="D1123" t="s">
        <v>9995</v>
      </c>
      <c r="E1123" t="s">
        <v>2521</v>
      </c>
      <c r="F1123" t="s">
        <v>27</v>
      </c>
      <c r="G1123" t="s">
        <v>33</v>
      </c>
      <c r="H1123">
        <v>-0.15</v>
      </c>
      <c r="I1123" t="s">
        <v>5138</v>
      </c>
      <c r="J1123">
        <v>1</v>
      </c>
      <c r="K1123">
        <v>96</v>
      </c>
      <c r="L1123" s="1" t="s">
        <v>9996</v>
      </c>
      <c r="M1123" t="s">
        <v>2522</v>
      </c>
      <c r="N1123">
        <v>3</v>
      </c>
      <c r="O1123">
        <v>33</v>
      </c>
      <c r="P1123">
        <v>125</v>
      </c>
      <c r="Q1123" t="s">
        <v>33</v>
      </c>
      <c r="R1123" t="s">
        <v>80</v>
      </c>
      <c r="S1123">
        <v>1975</v>
      </c>
      <c r="T1123">
        <v>3</v>
      </c>
      <c r="U1123">
        <v>6</v>
      </c>
      <c r="V1123" t="s">
        <v>30</v>
      </c>
      <c r="W1123" t="s">
        <v>30</v>
      </c>
      <c r="X1123" t="s">
        <v>30</v>
      </c>
      <c r="Y1123">
        <v>10</v>
      </c>
      <c r="Z1123">
        <v>1</v>
      </c>
      <c r="AA1123" t="s">
        <v>9997</v>
      </c>
      <c r="AB1123" t="s">
        <v>9998</v>
      </c>
      <c r="AC1123" t="s">
        <v>81</v>
      </c>
      <c r="AD1123" t="s">
        <v>32</v>
      </c>
      <c r="AE1123">
        <v>1</v>
      </c>
      <c r="AF1123">
        <v>1950</v>
      </c>
      <c r="AG1123" t="s">
        <v>33</v>
      </c>
      <c r="AH1123" t="s">
        <v>33</v>
      </c>
      <c r="AI1123" t="s">
        <v>33</v>
      </c>
      <c r="AJ1123" t="s">
        <v>33</v>
      </c>
    </row>
    <row r="1124" spans="1:36" x14ac:dyDescent="0.25">
      <c r="A1124">
        <v>13974</v>
      </c>
      <c r="B1124" t="s">
        <v>9999</v>
      </c>
      <c r="C1124" t="s">
        <v>5130</v>
      </c>
      <c r="D1124" t="s">
        <v>10000</v>
      </c>
      <c r="E1124" t="s">
        <v>10001</v>
      </c>
      <c r="F1124" t="s">
        <v>27</v>
      </c>
      <c r="G1124" t="s">
        <v>27</v>
      </c>
      <c r="H1124" t="s">
        <v>33</v>
      </c>
      <c r="I1124" t="s">
        <v>5132</v>
      </c>
      <c r="J1124">
        <v>1</v>
      </c>
      <c r="K1124">
        <v>9</v>
      </c>
      <c r="L1124" s="1" t="s">
        <v>10002</v>
      </c>
      <c r="M1124" t="s">
        <v>10003</v>
      </c>
      <c r="N1124">
        <v>2</v>
      </c>
      <c r="O1124">
        <v>24</v>
      </c>
      <c r="P1124">
        <v>101</v>
      </c>
      <c r="Q1124" t="s">
        <v>33</v>
      </c>
      <c r="R1124" t="s">
        <v>153</v>
      </c>
      <c r="S1124">
        <v>1992</v>
      </c>
      <c r="T1124">
        <v>1</v>
      </c>
      <c r="U1124">
        <v>8</v>
      </c>
      <c r="V1124" t="s">
        <v>30</v>
      </c>
      <c r="W1124" t="s">
        <v>30</v>
      </c>
      <c r="X1124" t="s">
        <v>30</v>
      </c>
      <c r="Y1124">
        <v>10</v>
      </c>
      <c r="Z1124">
        <v>2</v>
      </c>
      <c r="AA1124" t="s">
        <v>10004</v>
      </c>
      <c r="AB1124" t="s">
        <v>60</v>
      </c>
      <c r="AC1124" t="s">
        <v>187</v>
      </c>
      <c r="AD1124" t="s">
        <v>43</v>
      </c>
      <c r="AE1124">
        <v>7</v>
      </c>
      <c r="AF1124">
        <v>5200</v>
      </c>
      <c r="AG1124" t="s">
        <v>767</v>
      </c>
      <c r="AH1124" t="s">
        <v>27</v>
      </c>
      <c r="AI1124" t="s">
        <v>33</v>
      </c>
      <c r="AJ1124" t="s">
        <v>33</v>
      </c>
    </row>
    <row r="1125" spans="1:36" x14ac:dyDescent="0.25">
      <c r="A1125">
        <v>13975</v>
      </c>
      <c r="B1125" t="s">
        <v>10005</v>
      </c>
      <c r="C1125" t="s">
        <v>5130</v>
      </c>
      <c r="D1125" t="s">
        <v>10006</v>
      </c>
      <c r="E1125" t="s">
        <v>2523</v>
      </c>
      <c r="F1125" t="s">
        <v>27</v>
      </c>
      <c r="G1125" t="s">
        <v>27</v>
      </c>
      <c r="H1125" t="s">
        <v>33</v>
      </c>
      <c r="I1125" t="s">
        <v>5138</v>
      </c>
      <c r="J1125">
        <v>1</v>
      </c>
      <c r="K1125">
        <v>14</v>
      </c>
      <c r="L1125" s="1" t="s">
        <v>10007</v>
      </c>
      <c r="M1125" t="s">
        <v>2524</v>
      </c>
      <c r="N1125">
        <v>1</v>
      </c>
      <c r="O1125">
        <v>24</v>
      </c>
      <c r="P1125">
        <v>109</v>
      </c>
      <c r="Q1125" t="s">
        <v>33</v>
      </c>
      <c r="R1125" t="s">
        <v>532</v>
      </c>
      <c r="S1125">
        <v>1992</v>
      </c>
      <c r="T1125">
        <v>1</v>
      </c>
      <c r="U1125">
        <v>10</v>
      </c>
      <c r="V1125" t="s">
        <v>30</v>
      </c>
      <c r="W1125" t="s">
        <v>30</v>
      </c>
      <c r="X1125" t="s">
        <v>30</v>
      </c>
      <c r="Y1125">
        <v>10</v>
      </c>
      <c r="Z1125" t="s">
        <v>33</v>
      </c>
      <c r="AA1125" t="s">
        <v>10008</v>
      </c>
      <c r="AB1125" t="s">
        <v>33</v>
      </c>
      <c r="AC1125" t="s">
        <v>6048</v>
      </c>
      <c r="AD1125" t="s">
        <v>32</v>
      </c>
      <c r="AE1125">
        <v>8</v>
      </c>
      <c r="AF1125">
        <v>3380</v>
      </c>
      <c r="AG1125" t="s">
        <v>1443</v>
      </c>
      <c r="AH1125" t="s">
        <v>27</v>
      </c>
      <c r="AI1125" t="s">
        <v>33</v>
      </c>
      <c r="AJ1125" t="s">
        <v>33</v>
      </c>
    </row>
    <row r="1126" spans="1:36" x14ac:dyDescent="0.25">
      <c r="A1126">
        <v>13976</v>
      </c>
      <c r="B1126" t="s">
        <v>10009</v>
      </c>
      <c r="C1126" t="s">
        <v>5204</v>
      </c>
      <c r="D1126" t="s">
        <v>10010</v>
      </c>
      <c r="E1126" t="s">
        <v>2525</v>
      </c>
      <c r="F1126" t="s">
        <v>27</v>
      </c>
      <c r="G1126" t="s">
        <v>27</v>
      </c>
      <c r="H1126">
        <v>-0.05</v>
      </c>
      <c r="I1126" t="s">
        <v>5138</v>
      </c>
      <c r="J1126">
        <v>1</v>
      </c>
      <c r="K1126">
        <v>1</v>
      </c>
      <c r="L1126" s="1" t="s">
        <v>10011</v>
      </c>
      <c r="M1126" t="s">
        <v>2526</v>
      </c>
      <c r="N1126">
        <v>1</v>
      </c>
      <c r="O1126">
        <v>24</v>
      </c>
      <c r="P1126">
        <v>109</v>
      </c>
      <c r="Q1126" t="s">
        <v>33</v>
      </c>
      <c r="R1126" t="s">
        <v>243</v>
      </c>
      <c r="S1126">
        <v>1964</v>
      </c>
      <c r="T1126">
        <v>2</v>
      </c>
      <c r="U1126">
        <v>10</v>
      </c>
      <c r="V1126" t="s">
        <v>30</v>
      </c>
      <c r="W1126" t="s">
        <v>30</v>
      </c>
      <c r="X1126" t="s">
        <v>30</v>
      </c>
      <c r="Y1126">
        <v>10</v>
      </c>
      <c r="Z1126">
        <v>1</v>
      </c>
      <c r="AA1126" t="s">
        <v>10012</v>
      </c>
      <c r="AB1126" t="s">
        <v>60</v>
      </c>
      <c r="AC1126" t="s">
        <v>154</v>
      </c>
      <c r="AD1126" t="s">
        <v>32</v>
      </c>
      <c r="AE1126">
        <v>3</v>
      </c>
      <c r="AF1126">
        <v>4940</v>
      </c>
      <c r="AG1126" t="s">
        <v>33</v>
      </c>
      <c r="AH1126" t="s">
        <v>33</v>
      </c>
      <c r="AI1126" t="s">
        <v>33</v>
      </c>
      <c r="AJ1126" t="s">
        <v>33</v>
      </c>
    </row>
    <row r="1127" spans="1:36" x14ac:dyDescent="0.25">
      <c r="A1127">
        <v>13977</v>
      </c>
      <c r="B1127" t="s">
        <v>10013</v>
      </c>
      <c r="C1127" t="s">
        <v>5204</v>
      </c>
      <c r="D1127" t="s">
        <v>10014</v>
      </c>
      <c r="E1127" t="s">
        <v>2528</v>
      </c>
      <c r="F1127" t="s">
        <v>27</v>
      </c>
      <c r="G1127" t="s">
        <v>33</v>
      </c>
      <c r="H1127">
        <v>-0.15</v>
      </c>
      <c r="I1127" t="s">
        <v>5138</v>
      </c>
      <c r="J1127">
        <v>1</v>
      </c>
      <c r="K1127">
        <v>90</v>
      </c>
      <c r="L1127" s="1" t="s">
        <v>10015</v>
      </c>
      <c r="M1127" t="s">
        <v>2529</v>
      </c>
      <c r="N1127">
        <v>3</v>
      </c>
      <c r="O1127">
        <v>33</v>
      </c>
      <c r="P1127">
        <v>125</v>
      </c>
      <c r="Q1127">
        <v>1</v>
      </c>
      <c r="R1127" t="s">
        <v>29</v>
      </c>
      <c r="S1127">
        <v>1975</v>
      </c>
      <c r="T1127">
        <v>3</v>
      </c>
      <c r="U1127">
        <v>6</v>
      </c>
      <c r="V1127" t="s">
        <v>30</v>
      </c>
      <c r="W1127" t="s">
        <v>30</v>
      </c>
      <c r="X1127" t="s">
        <v>30</v>
      </c>
      <c r="Y1127">
        <v>10</v>
      </c>
      <c r="Z1127">
        <v>1</v>
      </c>
      <c r="AA1127" t="s">
        <v>10016</v>
      </c>
      <c r="AB1127" t="s">
        <v>10017</v>
      </c>
      <c r="AC1127" t="s">
        <v>31</v>
      </c>
      <c r="AD1127" t="s">
        <v>50</v>
      </c>
      <c r="AE1127">
        <v>1</v>
      </c>
      <c r="AF1127">
        <v>1950</v>
      </c>
      <c r="AG1127" t="s">
        <v>33</v>
      </c>
      <c r="AH1127" t="s">
        <v>33</v>
      </c>
      <c r="AI1127" t="s">
        <v>33</v>
      </c>
      <c r="AJ1127" t="s">
        <v>33</v>
      </c>
    </row>
    <row r="1128" spans="1:36" x14ac:dyDescent="0.25">
      <c r="A1128">
        <v>13978</v>
      </c>
      <c r="B1128" t="s">
        <v>10018</v>
      </c>
      <c r="C1128" t="s">
        <v>5204</v>
      </c>
      <c r="D1128" t="s">
        <v>10019</v>
      </c>
      <c r="E1128" t="s">
        <v>2530</v>
      </c>
      <c r="F1128" t="s">
        <v>27</v>
      </c>
      <c r="G1128" t="s">
        <v>33</v>
      </c>
      <c r="H1128">
        <v>-0.15</v>
      </c>
      <c r="I1128" t="s">
        <v>5138</v>
      </c>
      <c r="J1128">
        <v>1</v>
      </c>
      <c r="K1128">
        <v>90</v>
      </c>
      <c r="L1128" s="1" t="s">
        <v>10020</v>
      </c>
      <c r="M1128" t="s">
        <v>2531</v>
      </c>
      <c r="N1128">
        <v>3</v>
      </c>
      <c r="O1128">
        <v>24</v>
      </c>
      <c r="P1128">
        <v>125</v>
      </c>
      <c r="Q1128">
        <v>1</v>
      </c>
      <c r="R1128" t="s">
        <v>29</v>
      </c>
      <c r="S1128">
        <v>1975</v>
      </c>
      <c r="T1128">
        <v>2</v>
      </c>
      <c r="U1128">
        <v>10</v>
      </c>
      <c r="V1128" t="s">
        <v>30</v>
      </c>
      <c r="W1128" t="s">
        <v>30</v>
      </c>
      <c r="X1128" t="s">
        <v>30</v>
      </c>
      <c r="Y1128">
        <v>10</v>
      </c>
      <c r="Z1128">
        <v>3</v>
      </c>
      <c r="AA1128" t="s">
        <v>10021</v>
      </c>
      <c r="AB1128" t="s">
        <v>10022</v>
      </c>
      <c r="AC1128" t="s">
        <v>31</v>
      </c>
      <c r="AD1128" t="s">
        <v>43</v>
      </c>
      <c r="AE1128">
        <v>1</v>
      </c>
      <c r="AF1128">
        <v>2340</v>
      </c>
      <c r="AG1128" t="s">
        <v>33</v>
      </c>
      <c r="AH1128" t="s">
        <v>33</v>
      </c>
      <c r="AI1128" t="s">
        <v>33</v>
      </c>
      <c r="AJ1128" t="s">
        <v>33</v>
      </c>
    </row>
    <row r="1129" spans="1:36" x14ac:dyDescent="0.25">
      <c r="A1129">
        <v>13979</v>
      </c>
      <c r="B1129" t="s">
        <v>10023</v>
      </c>
      <c r="C1129" t="s">
        <v>5204</v>
      </c>
      <c r="D1129" t="s">
        <v>10024</v>
      </c>
      <c r="E1129" t="s">
        <v>2532</v>
      </c>
      <c r="F1129" t="s">
        <v>27</v>
      </c>
      <c r="G1129" t="s">
        <v>33</v>
      </c>
      <c r="H1129">
        <v>-0.15</v>
      </c>
      <c r="I1129" t="s">
        <v>5138</v>
      </c>
      <c r="J1129">
        <v>1</v>
      </c>
      <c r="K1129">
        <v>90</v>
      </c>
      <c r="L1129" s="1" t="s">
        <v>10025</v>
      </c>
      <c r="M1129" t="s">
        <v>2533</v>
      </c>
      <c r="N1129">
        <v>3</v>
      </c>
      <c r="O1129">
        <v>33</v>
      </c>
      <c r="P1129">
        <v>125</v>
      </c>
      <c r="Q1129">
        <v>1</v>
      </c>
      <c r="R1129" t="s">
        <v>29</v>
      </c>
      <c r="S1129">
        <v>1990</v>
      </c>
      <c r="T1129">
        <v>3</v>
      </c>
      <c r="U1129">
        <v>6</v>
      </c>
      <c r="V1129" t="s">
        <v>30</v>
      </c>
      <c r="W1129" t="s">
        <v>30</v>
      </c>
      <c r="X1129" t="s">
        <v>30</v>
      </c>
      <c r="Y1129">
        <v>10</v>
      </c>
      <c r="Z1129">
        <v>1</v>
      </c>
      <c r="AA1129" t="s">
        <v>10026</v>
      </c>
      <c r="AB1129" t="s">
        <v>2686</v>
      </c>
      <c r="AC1129" t="s">
        <v>31</v>
      </c>
      <c r="AD1129" t="s">
        <v>50</v>
      </c>
      <c r="AE1129">
        <v>1</v>
      </c>
      <c r="AF1129">
        <v>1950</v>
      </c>
      <c r="AG1129" t="s">
        <v>33</v>
      </c>
      <c r="AH1129" t="s">
        <v>33</v>
      </c>
      <c r="AI1129" t="s">
        <v>33</v>
      </c>
      <c r="AJ1129" t="s">
        <v>33</v>
      </c>
    </row>
    <row r="1130" spans="1:36" x14ac:dyDescent="0.25">
      <c r="A1130">
        <v>13980</v>
      </c>
      <c r="B1130" t="s">
        <v>10027</v>
      </c>
      <c r="C1130" t="s">
        <v>5130</v>
      </c>
      <c r="D1130" t="s">
        <v>10028</v>
      </c>
      <c r="E1130" t="s">
        <v>2534</v>
      </c>
      <c r="F1130" t="s">
        <v>27</v>
      </c>
      <c r="G1130" t="s">
        <v>27</v>
      </c>
      <c r="H1130">
        <v>-0.05</v>
      </c>
      <c r="I1130" t="s">
        <v>5132</v>
      </c>
      <c r="J1130">
        <v>1</v>
      </c>
      <c r="K1130">
        <v>5</v>
      </c>
      <c r="L1130" s="1" t="s">
        <v>12173</v>
      </c>
      <c r="M1130" t="s">
        <v>2535</v>
      </c>
      <c r="N1130">
        <v>2</v>
      </c>
      <c r="O1130">
        <v>23</v>
      </c>
      <c r="P1130">
        <v>101</v>
      </c>
      <c r="Q1130">
        <v>1</v>
      </c>
      <c r="R1130" t="s">
        <v>261</v>
      </c>
      <c r="S1130">
        <v>1989</v>
      </c>
      <c r="T1130">
        <v>2</v>
      </c>
      <c r="U1130">
        <v>8</v>
      </c>
      <c r="V1130" t="s">
        <v>30</v>
      </c>
      <c r="W1130" t="s">
        <v>30</v>
      </c>
      <c r="X1130" t="s">
        <v>30</v>
      </c>
      <c r="Y1130">
        <v>10</v>
      </c>
      <c r="Z1130">
        <v>3</v>
      </c>
      <c r="AA1130" t="s">
        <v>10029</v>
      </c>
      <c r="AB1130" t="s">
        <v>33</v>
      </c>
      <c r="AC1130" t="s">
        <v>262</v>
      </c>
      <c r="AD1130" t="s">
        <v>32</v>
      </c>
      <c r="AE1130">
        <v>8</v>
      </c>
      <c r="AF1130">
        <v>3120</v>
      </c>
      <c r="AG1130" t="s">
        <v>33</v>
      </c>
      <c r="AH1130" t="s">
        <v>33</v>
      </c>
      <c r="AI1130" t="s">
        <v>33</v>
      </c>
      <c r="AJ1130" t="s">
        <v>33</v>
      </c>
    </row>
    <row r="1131" spans="1:36" x14ac:dyDescent="0.25">
      <c r="A1131">
        <v>13981</v>
      </c>
      <c r="B1131" t="s">
        <v>10030</v>
      </c>
      <c r="C1131" t="s">
        <v>5262</v>
      </c>
      <c r="D1131" t="s">
        <v>10031</v>
      </c>
      <c r="E1131" t="s">
        <v>2536</v>
      </c>
      <c r="F1131" t="s">
        <v>27</v>
      </c>
      <c r="G1131" t="s">
        <v>27</v>
      </c>
      <c r="H1131" t="s">
        <v>33</v>
      </c>
      <c r="I1131" t="s">
        <v>5138</v>
      </c>
      <c r="J1131">
        <v>1</v>
      </c>
      <c r="K1131">
        <v>11</v>
      </c>
      <c r="L1131" s="1" t="s">
        <v>12174</v>
      </c>
      <c r="M1131" t="s">
        <v>2537</v>
      </c>
      <c r="N1131">
        <v>2</v>
      </c>
      <c r="O1131">
        <v>29</v>
      </c>
      <c r="P1131">
        <v>101</v>
      </c>
      <c r="Q1131">
        <v>1</v>
      </c>
      <c r="R1131" t="s">
        <v>261</v>
      </c>
      <c r="S1131">
        <v>1984</v>
      </c>
      <c r="T1131">
        <v>3</v>
      </c>
      <c r="U1131">
        <v>8</v>
      </c>
      <c r="V1131" t="s">
        <v>30</v>
      </c>
      <c r="W1131" t="s">
        <v>30</v>
      </c>
      <c r="X1131" t="s">
        <v>30</v>
      </c>
      <c r="Y1131">
        <v>10</v>
      </c>
      <c r="Z1131" t="s">
        <v>33</v>
      </c>
      <c r="AA1131" t="s">
        <v>10032</v>
      </c>
      <c r="AB1131" t="s">
        <v>60</v>
      </c>
      <c r="AC1131" t="s">
        <v>262</v>
      </c>
      <c r="AD1131" t="s">
        <v>43</v>
      </c>
      <c r="AE1131">
        <v>7</v>
      </c>
      <c r="AF1131">
        <v>4160</v>
      </c>
      <c r="AG1131" t="s">
        <v>33</v>
      </c>
      <c r="AH1131" t="s">
        <v>27</v>
      </c>
      <c r="AI1131" t="s">
        <v>33</v>
      </c>
      <c r="AJ1131" t="s">
        <v>33</v>
      </c>
    </row>
    <row r="1132" spans="1:36" x14ac:dyDescent="0.25">
      <c r="A1132">
        <v>13982</v>
      </c>
      <c r="B1132" t="s">
        <v>10033</v>
      </c>
      <c r="C1132" t="s">
        <v>5130</v>
      </c>
      <c r="D1132" t="s">
        <v>10034</v>
      </c>
      <c r="E1132" t="s">
        <v>2538</v>
      </c>
      <c r="F1132" t="s">
        <v>27</v>
      </c>
      <c r="G1132" t="s">
        <v>27</v>
      </c>
      <c r="H1132" t="s">
        <v>33</v>
      </c>
      <c r="I1132" t="s">
        <v>5199</v>
      </c>
      <c r="J1132">
        <v>1</v>
      </c>
      <c r="K1132">
        <v>8</v>
      </c>
      <c r="L1132" s="1" t="s">
        <v>10035</v>
      </c>
      <c r="M1132" t="s">
        <v>2539</v>
      </c>
      <c r="N1132">
        <v>2</v>
      </c>
      <c r="O1132">
        <v>26</v>
      </c>
      <c r="P1132">
        <v>101</v>
      </c>
      <c r="Q1132">
        <v>1</v>
      </c>
      <c r="R1132" t="s">
        <v>261</v>
      </c>
      <c r="S1132">
        <v>1968</v>
      </c>
      <c r="T1132">
        <v>1</v>
      </c>
      <c r="U1132">
        <v>3</v>
      </c>
      <c r="V1132" t="s">
        <v>30</v>
      </c>
      <c r="W1132" t="s">
        <v>30</v>
      </c>
      <c r="X1132" t="s">
        <v>30</v>
      </c>
      <c r="Y1132">
        <v>10</v>
      </c>
      <c r="Z1132">
        <v>1</v>
      </c>
      <c r="AA1132" t="s">
        <v>10036</v>
      </c>
      <c r="AB1132" t="s">
        <v>33</v>
      </c>
      <c r="AC1132" t="s">
        <v>262</v>
      </c>
      <c r="AD1132" t="s">
        <v>38</v>
      </c>
      <c r="AE1132">
        <v>8</v>
      </c>
      <c r="AF1132">
        <v>3380</v>
      </c>
      <c r="AG1132" t="s">
        <v>33</v>
      </c>
      <c r="AH1132" t="s">
        <v>33</v>
      </c>
      <c r="AI1132" t="s">
        <v>33</v>
      </c>
      <c r="AJ1132" t="s">
        <v>33</v>
      </c>
    </row>
    <row r="1133" spans="1:36" x14ac:dyDescent="0.25">
      <c r="A1133">
        <v>13983</v>
      </c>
      <c r="B1133" t="s">
        <v>10037</v>
      </c>
      <c r="C1133" t="s">
        <v>5136</v>
      </c>
      <c r="D1133" t="s">
        <v>10038</v>
      </c>
      <c r="E1133" t="s">
        <v>2540</v>
      </c>
      <c r="F1133" t="s">
        <v>27</v>
      </c>
      <c r="G1133" t="s">
        <v>27</v>
      </c>
      <c r="H1133">
        <v>0.05</v>
      </c>
      <c r="I1133" t="s">
        <v>5138</v>
      </c>
      <c r="J1133">
        <v>3</v>
      </c>
      <c r="K1133">
        <v>8</v>
      </c>
      <c r="L1133" s="1" t="s">
        <v>10039</v>
      </c>
      <c r="M1133" t="s">
        <v>2541</v>
      </c>
      <c r="N1133">
        <v>5</v>
      </c>
      <c r="O1133">
        <v>30</v>
      </c>
      <c r="P1133">
        <v>123</v>
      </c>
      <c r="Q1133">
        <v>1</v>
      </c>
      <c r="R1133" t="s">
        <v>36</v>
      </c>
      <c r="S1133">
        <v>1994</v>
      </c>
      <c r="T1133">
        <v>1</v>
      </c>
      <c r="U1133">
        <v>13</v>
      </c>
      <c r="V1133" t="s">
        <v>30</v>
      </c>
      <c r="W1133" t="s">
        <v>30</v>
      </c>
      <c r="X1133" t="s">
        <v>30</v>
      </c>
      <c r="Y1133">
        <v>10</v>
      </c>
      <c r="Z1133">
        <v>2</v>
      </c>
      <c r="AA1133" t="s">
        <v>10040</v>
      </c>
      <c r="AB1133" t="s">
        <v>60</v>
      </c>
      <c r="AC1133" t="s">
        <v>37</v>
      </c>
      <c r="AD1133" t="s">
        <v>38</v>
      </c>
      <c r="AE1133">
        <v>5</v>
      </c>
      <c r="AF1133">
        <v>1820</v>
      </c>
      <c r="AG1133" t="s">
        <v>1652</v>
      </c>
      <c r="AH1133" t="s">
        <v>27</v>
      </c>
      <c r="AI1133" t="s">
        <v>33</v>
      </c>
      <c r="AJ1133" t="s">
        <v>33</v>
      </c>
    </row>
    <row r="1134" spans="1:36" x14ac:dyDescent="0.25">
      <c r="A1134">
        <v>13984</v>
      </c>
      <c r="B1134" t="s">
        <v>10041</v>
      </c>
      <c r="C1134" t="s">
        <v>5130</v>
      </c>
      <c r="D1134" t="s">
        <v>10042</v>
      </c>
      <c r="E1134" t="s">
        <v>2542</v>
      </c>
      <c r="F1134" t="s">
        <v>27</v>
      </c>
      <c r="G1134" t="s">
        <v>27</v>
      </c>
      <c r="H1134">
        <v>0.05</v>
      </c>
      <c r="I1134" t="s">
        <v>5132</v>
      </c>
      <c r="J1134">
        <v>2</v>
      </c>
      <c r="K1134">
        <v>4</v>
      </c>
      <c r="L1134" s="1" t="s">
        <v>10043</v>
      </c>
      <c r="M1134" t="s">
        <v>2543</v>
      </c>
      <c r="N1134">
        <v>3</v>
      </c>
      <c r="O1134">
        <v>32</v>
      </c>
      <c r="P1134">
        <v>119</v>
      </c>
      <c r="Q1134">
        <v>1</v>
      </c>
      <c r="R1134" t="s">
        <v>36</v>
      </c>
      <c r="S1134">
        <v>1983</v>
      </c>
      <c r="T1134">
        <v>2</v>
      </c>
      <c r="U1134">
        <v>13</v>
      </c>
      <c r="V1134" t="s">
        <v>30</v>
      </c>
      <c r="W1134" t="s">
        <v>30</v>
      </c>
      <c r="X1134" t="s">
        <v>30</v>
      </c>
      <c r="Y1134">
        <v>10</v>
      </c>
      <c r="Z1134">
        <v>2</v>
      </c>
      <c r="AA1134" t="s">
        <v>10044</v>
      </c>
      <c r="AB1134" t="s">
        <v>60</v>
      </c>
      <c r="AC1134" t="s">
        <v>37</v>
      </c>
      <c r="AD1134" t="s">
        <v>43</v>
      </c>
      <c r="AE1134">
        <v>3</v>
      </c>
      <c r="AF1134">
        <v>4160</v>
      </c>
      <c r="AG1134" t="s">
        <v>10045</v>
      </c>
      <c r="AH1134" t="s">
        <v>33</v>
      </c>
      <c r="AI1134" t="s">
        <v>33</v>
      </c>
      <c r="AJ1134" t="s">
        <v>33</v>
      </c>
    </row>
    <row r="1135" spans="1:36" x14ac:dyDescent="0.25">
      <c r="A1135">
        <v>13985</v>
      </c>
      <c r="B1135" t="s">
        <v>10046</v>
      </c>
      <c r="C1135" t="s">
        <v>5204</v>
      </c>
      <c r="D1135" t="s">
        <v>10047</v>
      </c>
      <c r="E1135" t="s">
        <v>2545</v>
      </c>
      <c r="F1135" t="s">
        <v>27</v>
      </c>
      <c r="G1135" t="s">
        <v>33</v>
      </c>
      <c r="H1135">
        <v>-0.15</v>
      </c>
      <c r="I1135" t="s">
        <v>5138</v>
      </c>
      <c r="J1135">
        <v>1</v>
      </c>
      <c r="K1135">
        <v>89</v>
      </c>
      <c r="L1135" s="1" t="s">
        <v>10048</v>
      </c>
      <c r="M1135" t="s">
        <v>2546</v>
      </c>
      <c r="N1135">
        <v>3</v>
      </c>
      <c r="O1135">
        <v>33</v>
      </c>
      <c r="P1135">
        <v>125</v>
      </c>
      <c r="Q1135">
        <v>1</v>
      </c>
      <c r="R1135" t="s">
        <v>249</v>
      </c>
      <c r="S1135">
        <v>1980</v>
      </c>
      <c r="T1135">
        <v>3</v>
      </c>
      <c r="U1135">
        <v>6</v>
      </c>
      <c r="V1135" t="s">
        <v>30</v>
      </c>
      <c r="W1135" t="s">
        <v>30</v>
      </c>
      <c r="X1135" t="s">
        <v>30</v>
      </c>
      <c r="Y1135">
        <v>10</v>
      </c>
      <c r="Z1135">
        <v>1</v>
      </c>
      <c r="AA1135" t="s">
        <v>10049</v>
      </c>
      <c r="AB1135" t="s">
        <v>10050</v>
      </c>
      <c r="AC1135" t="s">
        <v>251</v>
      </c>
      <c r="AD1135" t="s">
        <v>43</v>
      </c>
      <c r="AE1135">
        <v>1</v>
      </c>
      <c r="AF1135">
        <v>1950</v>
      </c>
      <c r="AG1135" t="s">
        <v>33</v>
      </c>
      <c r="AH1135" t="s">
        <v>33</v>
      </c>
      <c r="AI1135" t="s">
        <v>33</v>
      </c>
      <c r="AJ1135" t="s">
        <v>33</v>
      </c>
    </row>
    <row r="1136" spans="1:36" x14ac:dyDescent="0.25">
      <c r="A1136">
        <v>13986</v>
      </c>
      <c r="B1136" t="s">
        <v>10051</v>
      </c>
      <c r="C1136" t="s">
        <v>5130</v>
      </c>
      <c r="D1136" t="s">
        <v>10052</v>
      </c>
      <c r="E1136" t="s">
        <v>2548</v>
      </c>
      <c r="F1136" t="s">
        <v>27</v>
      </c>
      <c r="G1136" t="s">
        <v>27</v>
      </c>
      <c r="H1136" s="2">
        <v>-0.05</v>
      </c>
      <c r="I1136" s="2" t="s">
        <v>5138</v>
      </c>
      <c r="J1136">
        <v>1</v>
      </c>
      <c r="K1136">
        <v>80</v>
      </c>
      <c r="L1136" s="1" t="s">
        <v>10053</v>
      </c>
      <c r="M1136" t="s">
        <v>2549</v>
      </c>
      <c r="N1136">
        <v>1</v>
      </c>
      <c r="O1136">
        <v>23</v>
      </c>
      <c r="P1136">
        <v>101</v>
      </c>
      <c r="Q1136" t="s">
        <v>33</v>
      </c>
      <c r="R1136" t="s">
        <v>445</v>
      </c>
      <c r="S1136">
        <v>1987</v>
      </c>
      <c r="T1136">
        <v>2</v>
      </c>
      <c r="U1136">
        <v>8</v>
      </c>
      <c r="V1136" t="s">
        <v>30</v>
      </c>
      <c r="W1136" t="s">
        <v>30</v>
      </c>
      <c r="X1136" t="s">
        <v>30</v>
      </c>
      <c r="Y1136">
        <v>10</v>
      </c>
      <c r="Z1136">
        <v>1</v>
      </c>
      <c r="AA1136" t="s">
        <v>10054</v>
      </c>
      <c r="AB1136" t="s">
        <v>60</v>
      </c>
      <c r="AC1136" t="s">
        <v>446</v>
      </c>
      <c r="AD1136" t="s">
        <v>32</v>
      </c>
      <c r="AE1136">
        <v>5</v>
      </c>
      <c r="AF1136">
        <v>3900</v>
      </c>
      <c r="AG1136" t="s">
        <v>10055</v>
      </c>
      <c r="AH1136" t="s">
        <v>33</v>
      </c>
      <c r="AI1136" t="s">
        <v>33</v>
      </c>
      <c r="AJ1136" t="s">
        <v>33</v>
      </c>
    </row>
    <row r="1137" spans="1:36" x14ac:dyDescent="0.25">
      <c r="A1137">
        <v>13987</v>
      </c>
      <c r="B1137" t="s">
        <v>10056</v>
      </c>
      <c r="C1137" t="s">
        <v>5130</v>
      </c>
      <c r="D1137" t="s">
        <v>10057</v>
      </c>
      <c r="E1137" t="s">
        <v>2550</v>
      </c>
      <c r="F1137" t="s">
        <v>27</v>
      </c>
      <c r="G1137" t="s">
        <v>27</v>
      </c>
      <c r="H1137">
        <v>-0.05</v>
      </c>
      <c r="I1137" t="s">
        <v>5138</v>
      </c>
      <c r="J1137">
        <v>1</v>
      </c>
      <c r="K1137">
        <v>79</v>
      </c>
      <c r="L1137" s="1" t="s">
        <v>10058</v>
      </c>
      <c r="M1137" t="s">
        <v>2551</v>
      </c>
      <c r="N1137">
        <v>1</v>
      </c>
      <c r="O1137">
        <v>23</v>
      </c>
      <c r="P1137">
        <v>101</v>
      </c>
      <c r="Q1137" t="s">
        <v>33</v>
      </c>
      <c r="R1137" t="s">
        <v>445</v>
      </c>
      <c r="S1137">
        <v>1985</v>
      </c>
      <c r="T1137">
        <v>2</v>
      </c>
      <c r="U1137">
        <v>8</v>
      </c>
      <c r="V1137" t="s">
        <v>30</v>
      </c>
      <c r="W1137" t="s">
        <v>30</v>
      </c>
      <c r="X1137" t="s">
        <v>30</v>
      </c>
      <c r="Y1137">
        <v>10</v>
      </c>
      <c r="Z1137">
        <v>1</v>
      </c>
      <c r="AA1137" t="s">
        <v>10059</v>
      </c>
      <c r="AB1137" t="s">
        <v>60</v>
      </c>
      <c r="AC1137" t="s">
        <v>446</v>
      </c>
      <c r="AD1137" t="s">
        <v>30</v>
      </c>
      <c r="AE1137">
        <v>5</v>
      </c>
      <c r="AF1137">
        <v>3900</v>
      </c>
      <c r="AG1137" t="s">
        <v>33</v>
      </c>
      <c r="AH1137" t="s">
        <v>33</v>
      </c>
      <c r="AI1137" t="s">
        <v>33</v>
      </c>
      <c r="AJ1137" t="s">
        <v>33</v>
      </c>
    </row>
    <row r="1138" spans="1:36" x14ac:dyDescent="0.25">
      <c r="A1138">
        <v>13988</v>
      </c>
      <c r="B1138" t="s">
        <v>10060</v>
      </c>
      <c r="C1138" t="s">
        <v>5136</v>
      </c>
      <c r="D1138" t="s">
        <v>10061</v>
      </c>
      <c r="E1138" t="s">
        <v>10062</v>
      </c>
      <c r="F1138" t="s">
        <v>27</v>
      </c>
      <c r="G1138" t="s">
        <v>27</v>
      </c>
      <c r="H1138" t="s">
        <v>33</v>
      </c>
      <c r="I1138" t="s">
        <v>5138</v>
      </c>
      <c r="J1138">
        <v>1</v>
      </c>
      <c r="K1138">
        <v>12</v>
      </c>
      <c r="L1138" s="1" t="s">
        <v>10063</v>
      </c>
      <c r="M1138" t="s">
        <v>10064</v>
      </c>
      <c r="N1138">
        <v>2</v>
      </c>
      <c r="O1138">
        <v>29</v>
      </c>
      <c r="P1138">
        <v>123</v>
      </c>
      <c r="Q1138" t="s">
        <v>33</v>
      </c>
      <c r="R1138" t="s">
        <v>80</v>
      </c>
      <c r="S1138">
        <v>1992</v>
      </c>
      <c r="T1138">
        <v>1</v>
      </c>
      <c r="U1138">
        <v>13</v>
      </c>
      <c r="V1138" t="s">
        <v>30</v>
      </c>
      <c r="W1138" t="s">
        <v>30</v>
      </c>
      <c r="X1138" t="s">
        <v>30</v>
      </c>
      <c r="Y1138">
        <v>10</v>
      </c>
      <c r="Z1138">
        <v>1</v>
      </c>
      <c r="AA1138" t="s">
        <v>10065</v>
      </c>
      <c r="AB1138" t="s">
        <v>60</v>
      </c>
      <c r="AC1138" t="s">
        <v>81</v>
      </c>
      <c r="AD1138" t="s">
        <v>43</v>
      </c>
      <c r="AE1138">
        <v>7</v>
      </c>
      <c r="AF1138">
        <v>5200</v>
      </c>
      <c r="AG1138" t="s">
        <v>10066</v>
      </c>
      <c r="AH1138" t="s">
        <v>27</v>
      </c>
      <c r="AI1138" t="s">
        <v>33</v>
      </c>
      <c r="AJ1138" t="s">
        <v>33</v>
      </c>
    </row>
    <row r="1139" spans="1:36" x14ac:dyDescent="0.25">
      <c r="A1139">
        <v>13989</v>
      </c>
      <c r="B1139" t="s">
        <v>10067</v>
      </c>
      <c r="C1139" t="s">
        <v>5262</v>
      </c>
      <c r="D1139" t="s">
        <v>10068</v>
      </c>
      <c r="E1139" t="s">
        <v>10069</v>
      </c>
      <c r="F1139" t="s">
        <v>27</v>
      </c>
      <c r="G1139" t="s">
        <v>27</v>
      </c>
      <c r="H1139" t="s">
        <v>33</v>
      </c>
      <c r="I1139" t="s">
        <v>5138</v>
      </c>
      <c r="J1139">
        <v>1</v>
      </c>
      <c r="K1139">
        <v>2</v>
      </c>
      <c r="L1139" s="1" t="s">
        <v>10070</v>
      </c>
      <c r="M1139" t="s">
        <v>10071</v>
      </c>
      <c r="N1139">
        <v>1</v>
      </c>
      <c r="O1139">
        <v>29</v>
      </c>
      <c r="P1139">
        <v>101</v>
      </c>
      <c r="Q1139" t="s">
        <v>33</v>
      </c>
      <c r="R1139" t="s">
        <v>557</v>
      </c>
      <c r="S1139">
        <v>1988</v>
      </c>
      <c r="T1139">
        <v>3</v>
      </c>
      <c r="U1139">
        <v>8</v>
      </c>
      <c r="V1139" t="s">
        <v>30</v>
      </c>
      <c r="W1139" t="s">
        <v>30</v>
      </c>
      <c r="X1139" t="s">
        <v>30</v>
      </c>
      <c r="Y1139">
        <v>10</v>
      </c>
      <c r="Z1139" t="s">
        <v>33</v>
      </c>
      <c r="AA1139" t="s">
        <v>10072</v>
      </c>
      <c r="AB1139" t="s">
        <v>33</v>
      </c>
      <c r="AC1139" t="s">
        <v>542</v>
      </c>
      <c r="AD1139" t="s">
        <v>43</v>
      </c>
      <c r="AE1139">
        <v>3</v>
      </c>
      <c r="AF1139">
        <v>5200</v>
      </c>
      <c r="AG1139" t="s">
        <v>2092</v>
      </c>
      <c r="AH1139" t="s">
        <v>33</v>
      </c>
      <c r="AI1139" t="s">
        <v>33</v>
      </c>
      <c r="AJ1139" t="s">
        <v>33</v>
      </c>
    </row>
    <row r="1140" spans="1:36" x14ac:dyDescent="0.25">
      <c r="A1140">
        <v>13990</v>
      </c>
      <c r="B1140" t="s">
        <v>10073</v>
      </c>
      <c r="C1140" t="s">
        <v>5262</v>
      </c>
      <c r="D1140" t="s">
        <v>10074</v>
      </c>
      <c r="E1140" t="s">
        <v>10075</v>
      </c>
      <c r="F1140" t="s">
        <v>27</v>
      </c>
      <c r="G1140" t="s">
        <v>27</v>
      </c>
      <c r="H1140" t="s">
        <v>33</v>
      </c>
      <c r="I1140" t="s">
        <v>5138</v>
      </c>
      <c r="J1140">
        <v>1</v>
      </c>
      <c r="K1140">
        <v>2</v>
      </c>
      <c r="L1140" s="1" t="s">
        <v>10076</v>
      </c>
      <c r="M1140" t="s">
        <v>10077</v>
      </c>
      <c r="N1140">
        <v>1</v>
      </c>
      <c r="O1140">
        <v>29</v>
      </c>
      <c r="P1140">
        <v>101</v>
      </c>
      <c r="Q1140" t="s">
        <v>33</v>
      </c>
      <c r="R1140" t="s">
        <v>557</v>
      </c>
      <c r="S1140">
        <v>1988</v>
      </c>
      <c r="T1140">
        <v>1</v>
      </c>
      <c r="U1140">
        <v>3</v>
      </c>
      <c r="V1140" t="s">
        <v>30</v>
      </c>
      <c r="W1140" t="s">
        <v>30</v>
      </c>
      <c r="X1140" t="s">
        <v>30</v>
      </c>
      <c r="Y1140">
        <v>10</v>
      </c>
      <c r="Z1140" t="s">
        <v>33</v>
      </c>
      <c r="AA1140" t="s">
        <v>10078</v>
      </c>
      <c r="AB1140" t="s">
        <v>33</v>
      </c>
      <c r="AC1140" t="s">
        <v>542</v>
      </c>
      <c r="AD1140" t="s">
        <v>43</v>
      </c>
      <c r="AE1140">
        <v>3</v>
      </c>
      <c r="AF1140">
        <v>5200</v>
      </c>
      <c r="AG1140" t="s">
        <v>10079</v>
      </c>
      <c r="AH1140" t="s">
        <v>33</v>
      </c>
      <c r="AI1140" t="s">
        <v>33</v>
      </c>
      <c r="AJ1140" t="s">
        <v>33</v>
      </c>
    </row>
    <row r="1141" spans="1:36" x14ac:dyDescent="0.25">
      <c r="A1141">
        <v>13991</v>
      </c>
      <c r="B1141" t="s">
        <v>10080</v>
      </c>
      <c r="C1141" t="s">
        <v>5130</v>
      </c>
      <c r="D1141" t="s">
        <v>10081</v>
      </c>
      <c r="E1141" t="s">
        <v>2552</v>
      </c>
      <c r="F1141" t="s">
        <v>27</v>
      </c>
      <c r="G1141" t="s">
        <v>27</v>
      </c>
      <c r="H1141" t="s">
        <v>33</v>
      </c>
      <c r="I1141" t="s">
        <v>5132</v>
      </c>
      <c r="J1141">
        <v>1</v>
      </c>
      <c r="K1141">
        <v>5</v>
      </c>
      <c r="L1141" s="1" t="s">
        <v>10082</v>
      </c>
      <c r="M1141" t="s">
        <v>2553</v>
      </c>
      <c r="N1141">
        <v>2</v>
      </c>
      <c r="O1141">
        <v>23</v>
      </c>
      <c r="P1141">
        <v>119</v>
      </c>
      <c r="Q1141">
        <v>1</v>
      </c>
      <c r="R1141" t="s">
        <v>261</v>
      </c>
      <c r="S1141">
        <v>1974</v>
      </c>
      <c r="T1141">
        <v>2</v>
      </c>
      <c r="U1141">
        <v>13</v>
      </c>
      <c r="V1141" t="s">
        <v>30</v>
      </c>
      <c r="W1141" t="s">
        <v>30</v>
      </c>
      <c r="X1141" t="s">
        <v>30</v>
      </c>
      <c r="Y1141">
        <v>10</v>
      </c>
      <c r="Z1141">
        <v>3</v>
      </c>
      <c r="AA1141" t="s">
        <v>10083</v>
      </c>
      <c r="AB1141" t="s">
        <v>60</v>
      </c>
      <c r="AC1141" t="s">
        <v>262</v>
      </c>
      <c r="AD1141" t="s">
        <v>30</v>
      </c>
      <c r="AE1141">
        <v>8</v>
      </c>
      <c r="AF1141">
        <v>3120</v>
      </c>
      <c r="AG1141" t="s">
        <v>33</v>
      </c>
      <c r="AH1141" t="s">
        <v>33</v>
      </c>
      <c r="AI1141" t="s">
        <v>33</v>
      </c>
      <c r="AJ1141" t="s">
        <v>33</v>
      </c>
    </row>
    <row r="1142" spans="1:36" x14ac:dyDescent="0.25">
      <c r="A1142">
        <v>13992</v>
      </c>
      <c r="B1142" t="s">
        <v>10084</v>
      </c>
      <c r="C1142" t="s">
        <v>5130</v>
      </c>
      <c r="D1142" t="s">
        <v>10085</v>
      </c>
      <c r="E1142" t="s">
        <v>2554</v>
      </c>
      <c r="F1142" t="s">
        <v>27</v>
      </c>
      <c r="G1142" t="s">
        <v>27</v>
      </c>
      <c r="H1142" t="s">
        <v>33</v>
      </c>
      <c r="I1142" t="s">
        <v>5132</v>
      </c>
      <c r="J1142">
        <v>1</v>
      </c>
      <c r="K1142">
        <v>5</v>
      </c>
      <c r="L1142" s="1" t="s">
        <v>10086</v>
      </c>
      <c r="M1142" t="s">
        <v>2555</v>
      </c>
      <c r="N1142">
        <v>2</v>
      </c>
      <c r="O1142">
        <v>23</v>
      </c>
      <c r="P1142">
        <v>119</v>
      </c>
      <c r="Q1142">
        <v>1</v>
      </c>
      <c r="R1142" t="s">
        <v>261</v>
      </c>
      <c r="S1142">
        <v>1970</v>
      </c>
      <c r="T1142">
        <v>2</v>
      </c>
      <c r="U1142">
        <v>13</v>
      </c>
      <c r="V1142" t="s">
        <v>30</v>
      </c>
      <c r="W1142" t="s">
        <v>30</v>
      </c>
      <c r="X1142" t="s">
        <v>30</v>
      </c>
      <c r="Y1142">
        <v>10</v>
      </c>
      <c r="Z1142">
        <v>3</v>
      </c>
      <c r="AA1142" t="s">
        <v>10087</v>
      </c>
      <c r="AB1142" t="s">
        <v>33</v>
      </c>
      <c r="AC1142" t="s">
        <v>262</v>
      </c>
      <c r="AD1142" t="s">
        <v>30</v>
      </c>
      <c r="AE1142">
        <v>8</v>
      </c>
      <c r="AF1142">
        <v>3120</v>
      </c>
      <c r="AG1142" t="s">
        <v>10088</v>
      </c>
      <c r="AH1142" t="s">
        <v>33</v>
      </c>
      <c r="AI1142" t="s">
        <v>33</v>
      </c>
      <c r="AJ1142" t="s">
        <v>33</v>
      </c>
    </row>
    <row r="1143" spans="1:36" x14ac:dyDescent="0.25">
      <c r="A1143">
        <v>13993</v>
      </c>
      <c r="B1143" t="s">
        <v>10089</v>
      </c>
      <c r="C1143" t="s">
        <v>5130</v>
      </c>
      <c r="D1143" t="s">
        <v>10090</v>
      </c>
      <c r="E1143" t="s">
        <v>2556</v>
      </c>
      <c r="F1143" t="s">
        <v>27</v>
      </c>
      <c r="G1143" t="s">
        <v>27</v>
      </c>
      <c r="H1143" t="s">
        <v>33</v>
      </c>
      <c r="I1143" t="s">
        <v>5480</v>
      </c>
      <c r="J1143">
        <v>1</v>
      </c>
      <c r="K1143">
        <v>3</v>
      </c>
      <c r="L1143" s="1" t="s">
        <v>12175</v>
      </c>
      <c r="M1143" t="s">
        <v>2557</v>
      </c>
      <c r="N1143">
        <v>6</v>
      </c>
      <c r="O1143">
        <v>25</v>
      </c>
      <c r="P1143">
        <v>16</v>
      </c>
      <c r="Q1143">
        <v>1</v>
      </c>
      <c r="R1143" t="s">
        <v>222</v>
      </c>
      <c r="S1143">
        <v>1963</v>
      </c>
      <c r="T1143">
        <v>2</v>
      </c>
      <c r="U1143">
        <v>3</v>
      </c>
      <c r="V1143" t="s">
        <v>30</v>
      </c>
      <c r="W1143" t="s">
        <v>30</v>
      </c>
      <c r="X1143" t="s">
        <v>30</v>
      </c>
      <c r="Y1143">
        <v>10</v>
      </c>
      <c r="Z1143" t="s">
        <v>33</v>
      </c>
      <c r="AA1143" t="s">
        <v>10091</v>
      </c>
      <c r="AB1143" t="s">
        <v>60</v>
      </c>
      <c r="AC1143" t="s">
        <v>244</v>
      </c>
      <c r="AD1143" t="s">
        <v>166</v>
      </c>
      <c r="AE1143">
        <v>2</v>
      </c>
      <c r="AF1143">
        <v>3120</v>
      </c>
      <c r="AG1143" t="s">
        <v>33</v>
      </c>
      <c r="AH1143" t="s">
        <v>33</v>
      </c>
      <c r="AI1143" t="s">
        <v>33</v>
      </c>
      <c r="AJ1143" t="s">
        <v>33</v>
      </c>
    </row>
    <row r="1144" spans="1:36" x14ac:dyDescent="0.25">
      <c r="A1144">
        <v>13994</v>
      </c>
      <c r="B1144" t="s">
        <v>10092</v>
      </c>
      <c r="C1144" t="s">
        <v>5130</v>
      </c>
      <c r="D1144" t="s">
        <v>10093</v>
      </c>
      <c r="E1144" t="s">
        <v>2558</v>
      </c>
      <c r="F1144" t="s">
        <v>27</v>
      </c>
      <c r="G1144" t="s">
        <v>27</v>
      </c>
      <c r="H1144" t="s">
        <v>33</v>
      </c>
      <c r="I1144" t="s">
        <v>5138</v>
      </c>
      <c r="J1144">
        <v>1</v>
      </c>
      <c r="K1144">
        <v>3</v>
      </c>
      <c r="L1144" s="1" t="s">
        <v>10094</v>
      </c>
      <c r="M1144" t="s">
        <v>2559</v>
      </c>
      <c r="N1144">
        <v>6</v>
      </c>
      <c r="O1144">
        <v>25</v>
      </c>
      <c r="P1144">
        <v>101</v>
      </c>
      <c r="Q1144">
        <v>1</v>
      </c>
      <c r="R1144" t="s">
        <v>222</v>
      </c>
      <c r="S1144">
        <v>1966</v>
      </c>
      <c r="T1144">
        <v>1</v>
      </c>
      <c r="U1144">
        <v>8</v>
      </c>
      <c r="V1144" t="s">
        <v>30</v>
      </c>
      <c r="W1144" t="s">
        <v>30</v>
      </c>
      <c r="X1144" t="s">
        <v>30</v>
      </c>
      <c r="Y1144">
        <v>10</v>
      </c>
      <c r="Z1144" t="s">
        <v>33</v>
      </c>
      <c r="AA1144" t="s">
        <v>2695</v>
      </c>
      <c r="AB1144" t="s">
        <v>60</v>
      </c>
      <c r="AC1144" t="s">
        <v>244</v>
      </c>
      <c r="AD1144" t="s">
        <v>166</v>
      </c>
      <c r="AE1144">
        <v>2</v>
      </c>
      <c r="AF1144">
        <v>2600</v>
      </c>
      <c r="AG1144" t="s">
        <v>33</v>
      </c>
      <c r="AH1144" t="s">
        <v>33</v>
      </c>
      <c r="AI1144" t="s">
        <v>33</v>
      </c>
      <c r="AJ1144" t="s">
        <v>33</v>
      </c>
    </row>
    <row r="1145" spans="1:36" x14ac:dyDescent="0.25">
      <c r="A1145">
        <v>13995</v>
      </c>
      <c r="B1145" t="s">
        <v>10095</v>
      </c>
      <c r="C1145" t="s">
        <v>5136</v>
      </c>
      <c r="D1145" t="s">
        <v>10096</v>
      </c>
      <c r="E1145" t="s">
        <v>2561</v>
      </c>
      <c r="F1145" t="s">
        <v>27</v>
      </c>
      <c r="G1145" t="s">
        <v>27</v>
      </c>
      <c r="H1145" t="s">
        <v>33</v>
      </c>
      <c r="I1145" t="s">
        <v>5138</v>
      </c>
      <c r="J1145">
        <v>1</v>
      </c>
      <c r="K1145">
        <v>11</v>
      </c>
      <c r="L1145" s="1" t="s">
        <v>12176</v>
      </c>
      <c r="M1145" t="s">
        <v>2562</v>
      </c>
      <c r="N1145">
        <v>2</v>
      </c>
      <c r="O1145">
        <v>23</v>
      </c>
      <c r="P1145">
        <v>101</v>
      </c>
      <c r="Q1145">
        <v>1</v>
      </c>
      <c r="R1145" t="s">
        <v>261</v>
      </c>
      <c r="S1145">
        <v>1992</v>
      </c>
      <c r="T1145">
        <v>1</v>
      </c>
      <c r="U1145">
        <v>8</v>
      </c>
      <c r="V1145" t="s">
        <v>30</v>
      </c>
      <c r="W1145" t="s">
        <v>30</v>
      </c>
      <c r="X1145" t="s">
        <v>30</v>
      </c>
      <c r="Y1145">
        <v>10</v>
      </c>
      <c r="Z1145">
        <v>2</v>
      </c>
      <c r="AA1145" t="s">
        <v>10097</v>
      </c>
      <c r="AB1145" t="s">
        <v>60</v>
      </c>
      <c r="AC1145" t="s">
        <v>262</v>
      </c>
      <c r="AD1145" t="s">
        <v>43</v>
      </c>
      <c r="AE1145">
        <v>7</v>
      </c>
      <c r="AF1145">
        <v>4940</v>
      </c>
      <c r="AG1145" t="s">
        <v>349</v>
      </c>
      <c r="AH1145" t="s">
        <v>27</v>
      </c>
      <c r="AI1145" t="s">
        <v>33</v>
      </c>
      <c r="AJ1145" t="s">
        <v>33</v>
      </c>
    </row>
    <row r="1146" spans="1:36" x14ac:dyDescent="0.25">
      <c r="A1146">
        <v>13996</v>
      </c>
      <c r="B1146" t="s">
        <v>10098</v>
      </c>
      <c r="C1146" t="s">
        <v>5262</v>
      </c>
      <c r="D1146" t="s">
        <v>10099</v>
      </c>
      <c r="E1146" t="s">
        <v>2564</v>
      </c>
      <c r="F1146" t="s">
        <v>27</v>
      </c>
      <c r="G1146" t="s">
        <v>27</v>
      </c>
      <c r="H1146" t="s">
        <v>33</v>
      </c>
      <c r="I1146" t="s">
        <v>5138</v>
      </c>
      <c r="J1146">
        <v>1</v>
      </c>
      <c r="K1146">
        <v>13</v>
      </c>
      <c r="L1146" s="1" t="s">
        <v>10100</v>
      </c>
      <c r="M1146" t="s">
        <v>2565</v>
      </c>
      <c r="N1146">
        <v>2</v>
      </c>
      <c r="O1146">
        <v>29</v>
      </c>
      <c r="P1146">
        <v>101</v>
      </c>
      <c r="Q1146">
        <v>1</v>
      </c>
      <c r="R1146" t="s">
        <v>261</v>
      </c>
      <c r="S1146">
        <v>1990</v>
      </c>
      <c r="T1146">
        <v>3</v>
      </c>
      <c r="U1146">
        <v>8</v>
      </c>
      <c r="V1146" t="s">
        <v>30</v>
      </c>
      <c r="W1146" t="s">
        <v>30</v>
      </c>
      <c r="X1146" t="s">
        <v>30</v>
      </c>
      <c r="Y1146">
        <v>10</v>
      </c>
      <c r="Z1146">
        <v>3</v>
      </c>
      <c r="AA1146" t="s">
        <v>10101</v>
      </c>
      <c r="AB1146" t="s">
        <v>60</v>
      </c>
      <c r="AC1146" t="s">
        <v>262</v>
      </c>
      <c r="AD1146" t="s">
        <v>38</v>
      </c>
      <c r="AE1146">
        <v>8</v>
      </c>
      <c r="AF1146">
        <v>3640</v>
      </c>
      <c r="AG1146" t="s">
        <v>33</v>
      </c>
      <c r="AH1146" t="s">
        <v>33</v>
      </c>
      <c r="AI1146" t="s">
        <v>33</v>
      </c>
      <c r="AJ1146" t="s">
        <v>33</v>
      </c>
    </row>
    <row r="1147" spans="1:36" x14ac:dyDescent="0.25">
      <c r="A1147">
        <v>13997</v>
      </c>
      <c r="B1147" t="s">
        <v>10102</v>
      </c>
      <c r="C1147" t="s">
        <v>5130</v>
      </c>
      <c r="D1147" t="s">
        <v>10103</v>
      </c>
      <c r="E1147" t="s">
        <v>2566</v>
      </c>
      <c r="F1147" t="s">
        <v>27</v>
      </c>
      <c r="G1147" t="s">
        <v>27</v>
      </c>
      <c r="H1147" t="s">
        <v>33</v>
      </c>
      <c r="I1147" t="s">
        <v>5138</v>
      </c>
      <c r="J1147">
        <v>3</v>
      </c>
      <c r="K1147">
        <v>4</v>
      </c>
      <c r="L1147" s="1" t="s">
        <v>10104</v>
      </c>
      <c r="M1147" t="s">
        <v>2567</v>
      </c>
      <c r="N1147">
        <v>5</v>
      </c>
      <c r="O1147">
        <v>23</v>
      </c>
      <c r="P1147">
        <v>101</v>
      </c>
      <c r="Q1147">
        <v>1</v>
      </c>
      <c r="R1147" t="s">
        <v>41</v>
      </c>
      <c r="S1147">
        <v>1978</v>
      </c>
      <c r="T1147">
        <v>2</v>
      </c>
      <c r="U1147">
        <v>8</v>
      </c>
      <c r="V1147" t="s">
        <v>30</v>
      </c>
      <c r="W1147" t="s">
        <v>30</v>
      </c>
      <c r="X1147" t="s">
        <v>30</v>
      </c>
      <c r="Y1147">
        <v>10</v>
      </c>
      <c r="Z1147">
        <v>1</v>
      </c>
      <c r="AA1147" t="s">
        <v>10105</v>
      </c>
      <c r="AB1147" t="s">
        <v>60</v>
      </c>
      <c r="AC1147" t="s">
        <v>42</v>
      </c>
      <c r="AD1147" t="s">
        <v>32</v>
      </c>
      <c r="AE1147">
        <v>5</v>
      </c>
      <c r="AF1147">
        <v>2600</v>
      </c>
      <c r="AG1147" t="s">
        <v>33</v>
      </c>
      <c r="AH1147" t="s">
        <v>33</v>
      </c>
      <c r="AI1147" t="s">
        <v>33</v>
      </c>
      <c r="AJ1147" t="s">
        <v>33</v>
      </c>
    </row>
    <row r="1148" spans="1:36" x14ac:dyDescent="0.25">
      <c r="A1148">
        <v>13998</v>
      </c>
      <c r="B1148" t="s">
        <v>10106</v>
      </c>
      <c r="C1148" t="s">
        <v>5130</v>
      </c>
      <c r="D1148" t="s">
        <v>10107</v>
      </c>
      <c r="E1148" t="s">
        <v>2569</v>
      </c>
      <c r="F1148" t="s">
        <v>27</v>
      </c>
      <c r="G1148" t="s">
        <v>27</v>
      </c>
      <c r="H1148" t="s">
        <v>33</v>
      </c>
      <c r="I1148" t="s">
        <v>5138</v>
      </c>
      <c r="J1148">
        <v>3</v>
      </c>
      <c r="K1148">
        <v>10</v>
      </c>
      <c r="L1148" s="1" t="s">
        <v>10108</v>
      </c>
      <c r="M1148" t="s">
        <v>2570</v>
      </c>
      <c r="N1148">
        <v>5</v>
      </c>
      <c r="O1148">
        <v>31</v>
      </c>
      <c r="P1148">
        <v>123</v>
      </c>
      <c r="Q1148">
        <v>1</v>
      </c>
      <c r="R1148" t="s">
        <v>41</v>
      </c>
      <c r="S1148">
        <v>1973</v>
      </c>
      <c r="T1148">
        <v>2</v>
      </c>
      <c r="U1148">
        <v>13</v>
      </c>
      <c r="V1148" t="s">
        <v>30</v>
      </c>
      <c r="W1148" t="s">
        <v>30</v>
      </c>
      <c r="X1148" t="s">
        <v>30</v>
      </c>
      <c r="Y1148">
        <v>10</v>
      </c>
      <c r="Z1148">
        <v>1</v>
      </c>
      <c r="AA1148" t="s">
        <v>10109</v>
      </c>
      <c r="AB1148" t="s">
        <v>60</v>
      </c>
      <c r="AC1148" t="s">
        <v>42</v>
      </c>
      <c r="AD1148" t="s">
        <v>30</v>
      </c>
      <c r="AE1148">
        <v>5</v>
      </c>
      <c r="AF1148">
        <v>2600</v>
      </c>
      <c r="AG1148" t="s">
        <v>10110</v>
      </c>
      <c r="AH1148" t="s">
        <v>33</v>
      </c>
      <c r="AI1148" t="s">
        <v>33</v>
      </c>
      <c r="AJ1148" t="s">
        <v>33</v>
      </c>
    </row>
    <row r="1149" spans="1:36" x14ac:dyDescent="0.25">
      <c r="A1149">
        <v>13999</v>
      </c>
      <c r="B1149" t="s">
        <v>10111</v>
      </c>
      <c r="C1149" t="s">
        <v>5130</v>
      </c>
      <c r="D1149" t="s">
        <v>10112</v>
      </c>
      <c r="E1149" t="s">
        <v>2571</v>
      </c>
      <c r="F1149" t="s">
        <v>27</v>
      </c>
      <c r="G1149" t="s">
        <v>27</v>
      </c>
      <c r="H1149" t="s">
        <v>33</v>
      </c>
      <c r="I1149" t="s">
        <v>5138</v>
      </c>
      <c r="J1149">
        <v>3</v>
      </c>
      <c r="K1149">
        <v>9</v>
      </c>
      <c r="L1149" s="1" t="s">
        <v>10113</v>
      </c>
      <c r="M1149" t="s">
        <v>2572</v>
      </c>
      <c r="N1149">
        <v>5</v>
      </c>
      <c r="O1149">
        <v>31</v>
      </c>
      <c r="P1149">
        <v>123</v>
      </c>
      <c r="Q1149">
        <v>1</v>
      </c>
      <c r="R1149" t="s">
        <v>41</v>
      </c>
      <c r="S1149">
        <v>1970</v>
      </c>
      <c r="T1149">
        <v>2</v>
      </c>
      <c r="U1149">
        <v>13</v>
      </c>
      <c r="V1149" t="s">
        <v>30</v>
      </c>
      <c r="W1149" t="s">
        <v>30</v>
      </c>
      <c r="X1149" t="s">
        <v>30</v>
      </c>
      <c r="Y1149">
        <v>10</v>
      </c>
      <c r="Z1149">
        <v>2</v>
      </c>
      <c r="AA1149" t="s">
        <v>2699</v>
      </c>
      <c r="AB1149" t="s">
        <v>60</v>
      </c>
      <c r="AC1149" t="s">
        <v>42</v>
      </c>
      <c r="AD1149" t="s">
        <v>30</v>
      </c>
      <c r="AE1149">
        <v>5</v>
      </c>
      <c r="AF1149">
        <v>2600</v>
      </c>
      <c r="AG1149" t="s">
        <v>33</v>
      </c>
      <c r="AH1149" t="s">
        <v>33</v>
      </c>
      <c r="AI1149">
        <v>115</v>
      </c>
      <c r="AJ1149" t="s">
        <v>33</v>
      </c>
    </row>
    <row r="1150" spans="1:36" x14ac:dyDescent="0.25">
      <c r="A1150">
        <v>14000</v>
      </c>
      <c r="B1150" t="s">
        <v>10114</v>
      </c>
      <c r="C1150" t="s">
        <v>5130</v>
      </c>
      <c r="D1150" t="s">
        <v>10115</v>
      </c>
      <c r="E1150" t="s">
        <v>2573</v>
      </c>
      <c r="F1150" t="s">
        <v>27</v>
      </c>
      <c r="G1150" t="s">
        <v>27</v>
      </c>
      <c r="H1150" t="s">
        <v>33</v>
      </c>
      <c r="I1150" t="s">
        <v>5138</v>
      </c>
      <c r="J1150">
        <v>3</v>
      </c>
      <c r="K1150">
        <v>8</v>
      </c>
      <c r="L1150" s="1" t="s">
        <v>10116</v>
      </c>
      <c r="M1150" t="s">
        <v>2574</v>
      </c>
      <c r="N1150">
        <v>5</v>
      </c>
      <c r="O1150">
        <v>31</v>
      </c>
      <c r="P1150">
        <v>123</v>
      </c>
      <c r="Q1150">
        <v>1</v>
      </c>
      <c r="R1150" t="s">
        <v>222</v>
      </c>
      <c r="S1150">
        <v>1971</v>
      </c>
      <c r="T1150">
        <v>2</v>
      </c>
      <c r="U1150">
        <v>13</v>
      </c>
      <c r="V1150" t="s">
        <v>30</v>
      </c>
      <c r="W1150" t="s">
        <v>30</v>
      </c>
      <c r="X1150" t="s">
        <v>30</v>
      </c>
      <c r="Y1150">
        <v>10</v>
      </c>
      <c r="Z1150">
        <v>1</v>
      </c>
      <c r="AA1150" t="s">
        <v>10117</v>
      </c>
      <c r="AB1150" t="s">
        <v>60</v>
      </c>
      <c r="AC1150" t="s">
        <v>244</v>
      </c>
      <c r="AD1150" t="s">
        <v>30</v>
      </c>
      <c r="AE1150">
        <v>5</v>
      </c>
      <c r="AF1150">
        <v>2080</v>
      </c>
      <c r="AG1150" t="s">
        <v>10118</v>
      </c>
      <c r="AH1150" t="s">
        <v>33</v>
      </c>
      <c r="AI1150" t="s">
        <v>33</v>
      </c>
      <c r="AJ1150" t="s">
        <v>33</v>
      </c>
    </row>
    <row r="1151" spans="1:36" x14ac:dyDescent="0.25">
      <c r="A1151">
        <v>14001</v>
      </c>
      <c r="B1151" t="s">
        <v>10119</v>
      </c>
      <c r="C1151" t="s">
        <v>5130</v>
      </c>
      <c r="D1151" t="s">
        <v>10120</v>
      </c>
      <c r="E1151" t="s">
        <v>2575</v>
      </c>
      <c r="F1151" t="s">
        <v>27</v>
      </c>
      <c r="G1151" t="s">
        <v>27</v>
      </c>
      <c r="H1151" t="s">
        <v>33</v>
      </c>
      <c r="I1151" t="s">
        <v>5138</v>
      </c>
      <c r="J1151">
        <v>3</v>
      </c>
      <c r="K1151">
        <v>7</v>
      </c>
      <c r="L1151" s="1" t="s">
        <v>10121</v>
      </c>
      <c r="M1151" t="s">
        <v>2576</v>
      </c>
      <c r="N1151">
        <v>5</v>
      </c>
      <c r="O1151">
        <v>31</v>
      </c>
      <c r="P1151">
        <v>101</v>
      </c>
      <c r="Q1151">
        <v>1</v>
      </c>
      <c r="R1151" t="s">
        <v>36</v>
      </c>
      <c r="S1151">
        <v>1957</v>
      </c>
      <c r="T1151">
        <v>2</v>
      </c>
      <c r="U1151">
        <v>8</v>
      </c>
      <c r="V1151" t="s">
        <v>30</v>
      </c>
      <c r="W1151" t="s">
        <v>30</v>
      </c>
      <c r="X1151" t="s">
        <v>30</v>
      </c>
      <c r="Y1151">
        <v>10</v>
      </c>
      <c r="Z1151" t="s">
        <v>33</v>
      </c>
      <c r="AA1151" t="s">
        <v>10122</v>
      </c>
      <c r="AB1151" t="s">
        <v>33</v>
      </c>
      <c r="AC1151" t="s">
        <v>37</v>
      </c>
      <c r="AD1151" t="s">
        <v>32</v>
      </c>
      <c r="AE1151">
        <v>5</v>
      </c>
      <c r="AF1151">
        <v>2600</v>
      </c>
      <c r="AG1151" t="s">
        <v>33</v>
      </c>
      <c r="AH1151" t="s">
        <v>33</v>
      </c>
      <c r="AI1151" t="s">
        <v>33</v>
      </c>
      <c r="AJ1151" t="s">
        <v>33</v>
      </c>
    </row>
    <row r="1152" spans="1:36" x14ac:dyDescent="0.25">
      <c r="A1152">
        <v>14002</v>
      </c>
      <c r="B1152" t="s">
        <v>10123</v>
      </c>
      <c r="C1152" t="s">
        <v>5130</v>
      </c>
      <c r="D1152" t="s">
        <v>10124</v>
      </c>
      <c r="E1152" t="s">
        <v>2578</v>
      </c>
      <c r="F1152" t="s">
        <v>27</v>
      </c>
      <c r="G1152" t="s">
        <v>27</v>
      </c>
      <c r="H1152" t="s">
        <v>33</v>
      </c>
      <c r="I1152" t="s">
        <v>5138</v>
      </c>
      <c r="J1152">
        <v>3</v>
      </c>
      <c r="K1152">
        <v>7</v>
      </c>
      <c r="L1152" s="1" t="s">
        <v>10125</v>
      </c>
      <c r="M1152" t="s">
        <v>2576</v>
      </c>
      <c r="N1152">
        <v>5</v>
      </c>
      <c r="O1152">
        <v>31</v>
      </c>
      <c r="P1152">
        <v>101</v>
      </c>
      <c r="Q1152">
        <v>1</v>
      </c>
      <c r="R1152" t="s">
        <v>222</v>
      </c>
      <c r="S1152">
        <v>1965</v>
      </c>
      <c r="T1152">
        <v>2</v>
      </c>
      <c r="U1152">
        <v>8</v>
      </c>
      <c r="V1152" t="s">
        <v>30</v>
      </c>
      <c r="W1152" t="s">
        <v>30</v>
      </c>
      <c r="X1152" t="s">
        <v>30</v>
      </c>
      <c r="Y1152">
        <v>10</v>
      </c>
      <c r="Z1152" t="s">
        <v>33</v>
      </c>
      <c r="AA1152" t="s">
        <v>10126</v>
      </c>
      <c r="AB1152" t="s">
        <v>33</v>
      </c>
      <c r="AC1152" t="s">
        <v>244</v>
      </c>
      <c r="AD1152" t="s">
        <v>32</v>
      </c>
      <c r="AE1152">
        <v>5</v>
      </c>
      <c r="AF1152">
        <v>2600</v>
      </c>
      <c r="AG1152" t="s">
        <v>33</v>
      </c>
      <c r="AH1152" t="s">
        <v>33</v>
      </c>
      <c r="AI1152" t="s">
        <v>33</v>
      </c>
      <c r="AJ1152" t="s">
        <v>33</v>
      </c>
    </row>
    <row r="1153" spans="1:36" x14ac:dyDescent="0.25">
      <c r="A1153">
        <v>14003</v>
      </c>
      <c r="B1153" t="s">
        <v>10127</v>
      </c>
      <c r="C1153" t="s">
        <v>5204</v>
      </c>
      <c r="D1153" t="s">
        <v>10128</v>
      </c>
      <c r="E1153" t="s">
        <v>2579</v>
      </c>
      <c r="F1153" t="s">
        <v>27</v>
      </c>
      <c r="G1153" t="s">
        <v>33</v>
      </c>
      <c r="H1153">
        <v>-0.15</v>
      </c>
      <c r="I1153" t="s">
        <v>5138</v>
      </c>
      <c r="J1153">
        <v>1</v>
      </c>
      <c r="K1153">
        <v>100</v>
      </c>
      <c r="L1153" s="1" t="s">
        <v>10129</v>
      </c>
      <c r="M1153" t="s">
        <v>2580</v>
      </c>
      <c r="N1153">
        <v>3</v>
      </c>
      <c r="O1153">
        <v>33</v>
      </c>
      <c r="P1153">
        <v>125</v>
      </c>
      <c r="Q1153">
        <v>1</v>
      </c>
      <c r="R1153" t="s">
        <v>29</v>
      </c>
      <c r="S1153">
        <v>1975</v>
      </c>
      <c r="T1153">
        <v>1</v>
      </c>
      <c r="U1153">
        <v>6</v>
      </c>
      <c r="V1153" t="s">
        <v>30</v>
      </c>
      <c r="W1153" t="s">
        <v>30</v>
      </c>
      <c r="X1153" t="s">
        <v>30</v>
      </c>
      <c r="Y1153">
        <v>10</v>
      </c>
      <c r="Z1153" t="s">
        <v>33</v>
      </c>
      <c r="AA1153" t="s">
        <v>2702</v>
      </c>
      <c r="AB1153" t="s">
        <v>10130</v>
      </c>
      <c r="AC1153" t="s">
        <v>31</v>
      </c>
      <c r="AD1153" t="s">
        <v>32</v>
      </c>
      <c r="AE1153">
        <v>1</v>
      </c>
      <c r="AF1153">
        <v>1170</v>
      </c>
      <c r="AG1153" t="s">
        <v>33</v>
      </c>
      <c r="AH1153" t="s">
        <v>27</v>
      </c>
      <c r="AI1153" t="s">
        <v>33</v>
      </c>
      <c r="AJ1153" t="s">
        <v>33</v>
      </c>
    </row>
    <row r="1154" spans="1:36" x14ac:dyDescent="0.25">
      <c r="A1154">
        <v>14004</v>
      </c>
      <c r="B1154" t="s">
        <v>10131</v>
      </c>
      <c r="C1154" t="s">
        <v>5204</v>
      </c>
      <c r="D1154" t="s">
        <v>10132</v>
      </c>
      <c r="E1154" t="s">
        <v>2582</v>
      </c>
      <c r="F1154" t="s">
        <v>27</v>
      </c>
      <c r="G1154" t="s">
        <v>33</v>
      </c>
      <c r="H1154">
        <v>-0.15</v>
      </c>
      <c r="I1154" t="s">
        <v>5138</v>
      </c>
      <c r="J1154">
        <v>1</v>
      </c>
      <c r="K1154">
        <v>95</v>
      </c>
      <c r="L1154" s="1" t="s">
        <v>10133</v>
      </c>
      <c r="M1154" t="s">
        <v>2583</v>
      </c>
      <c r="N1154">
        <v>3</v>
      </c>
      <c r="O1154">
        <v>30</v>
      </c>
      <c r="P1154">
        <v>125</v>
      </c>
      <c r="Q1154" t="s">
        <v>33</v>
      </c>
      <c r="R1154" t="s">
        <v>80</v>
      </c>
      <c r="S1154">
        <v>1975</v>
      </c>
      <c r="T1154">
        <v>2</v>
      </c>
      <c r="U1154">
        <v>6</v>
      </c>
      <c r="V1154" t="s">
        <v>30</v>
      </c>
      <c r="W1154" t="s">
        <v>30</v>
      </c>
      <c r="X1154" t="s">
        <v>30</v>
      </c>
      <c r="Y1154">
        <v>10</v>
      </c>
      <c r="Z1154" t="s">
        <v>33</v>
      </c>
      <c r="AA1154" t="s">
        <v>10134</v>
      </c>
      <c r="AB1154" t="s">
        <v>2704</v>
      </c>
      <c r="AC1154" t="s">
        <v>81</v>
      </c>
      <c r="AD1154" t="s">
        <v>30</v>
      </c>
      <c r="AE1154">
        <v>1</v>
      </c>
      <c r="AF1154">
        <v>1170</v>
      </c>
      <c r="AG1154" t="s">
        <v>33</v>
      </c>
      <c r="AH1154" t="s">
        <v>33</v>
      </c>
      <c r="AI1154" t="s">
        <v>33</v>
      </c>
      <c r="AJ1154" t="s">
        <v>33</v>
      </c>
    </row>
    <row r="1155" spans="1:36" x14ac:dyDescent="0.25">
      <c r="A1155">
        <v>14005</v>
      </c>
      <c r="B1155" t="s">
        <v>10135</v>
      </c>
      <c r="C1155" t="s">
        <v>5204</v>
      </c>
      <c r="D1155" t="s">
        <v>10136</v>
      </c>
      <c r="E1155" t="s">
        <v>2586</v>
      </c>
      <c r="F1155" t="s">
        <v>27</v>
      </c>
      <c r="G1155" t="s">
        <v>33</v>
      </c>
      <c r="H1155">
        <v>-0.15</v>
      </c>
      <c r="I1155" t="s">
        <v>5138</v>
      </c>
      <c r="J1155">
        <v>1</v>
      </c>
      <c r="K1155">
        <v>95</v>
      </c>
      <c r="L1155" s="1" t="s">
        <v>10137</v>
      </c>
      <c r="M1155" t="s">
        <v>2587</v>
      </c>
      <c r="N1155">
        <v>3</v>
      </c>
      <c r="O1155">
        <v>30</v>
      </c>
      <c r="P1155">
        <v>125</v>
      </c>
      <c r="Q1155" t="s">
        <v>33</v>
      </c>
      <c r="R1155" t="s">
        <v>80</v>
      </c>
      <c r="S1155">
        <v>1991</v>
      </c>
      <c r="T1155">
        <v>2</v>
      </c>
      <c r="U1155">
        <v>6</v>
      </c>
      <c r="V1155" t="s">
        <v>30</v>
      </c>
      <c r="W1155" t="s">
        <v>30</v>
      </c>
      <c r="X1155" t="s">
        <v>30</v>
      </c>
      <c r="Y1155">
        <v>10</v>
      </c>
      <c r="Z1155" t="s">
        <v>33</v>
      </c>
      <c r="AA1155" t="s">
        <v>10138</v>
      </c>
      <c r="AB1155" t="s">
        <v>10139</v>
      </c>
      <c r="AC1155" t="s">
        <v>81</v>
      </c>
      <c r="AD1155" t="s">
        <v>30</v>
      </c>
      <c r="AE1155">
        <v>1</v>
      </c>
      <c r="AF1155">
        <v>1170</v>
      </c>
      <c r="AG1155" t="s">
        <v>33</v>
      </c>
      <c r="AH1155" t="s">
        <v>33</v>
      </c>
      <c r="AI1155" t="s">
        <v>33</v>
      </c>
      <c r="AJ1155" t="s">
        <v>33</v>
      </c>
    </row>
    <row r="1156" spans="1:36" x14ac:dyDescent="0.25">
      <c r="A1156">
        <v>14006</v>
      </c>
      <c r="B1156" t="s">
        <v>10140</v>
      </c>
      <c r="C1156" t="s">
        <v>5130</v>
      </c>
      <c r="D1156" t="s">
        <v>10141</v>
      </c>
      <c r="E1156" t="s">
        <v>2589</v>
      </c>
      <c r="F1156" t="s">
        <v>27</v>
      </c>
      <c r="G1156" t="s">
        <v>27</v>
      </c>
      <c r="H1156">
        <v>0.05</v>
      </c>
      <c r="I1156" t="s">
        <v>5132</v>
      </c>
      <c r="J1156">
        <v>2</v>
      </c>
      <c r="K1156">
        <v>3</v>
      </c>
      <c r="L1156" s="1" t="s">
        <v>10142</v>
      </c>
      <c r="M1156" t="s">
        <v>2590</v>
      </c>
      <c r="N1156">
        <v>3</v>
      </c>
      <c r="O1156">
        <v>32</v>
      </c>
      <c r="P1156">
        <v>119</v>
      </c>
      <c r="Q1156" t="s">
        <v>33</v>
      </c>
      <c r="R1156" t="s">
        <v>80</v>
      </c>
      <c r="S1156">
        <v>1981</v>
      </c>
      <c r="T1156">
        <v>2</v>
      </c>
      <c r="U1156">
        <v>13</v>
      </c>
      <c r="V1156" t="s">
        <v>30</v>
      </c>
      <c r="W1156" t="s">
        <v>30</v>
      </c>
      <c r="X1156" t="s">
        <v>30</v>
      </c>
      <c r="Y1156">
        <v>10</v>
      </c>
      <c r="Z1156">
        <v>2</v>
      </c>
      <c r="AA1156" t="s">
        <v>10143</v>
      </c>
      <c r="AB1156" t="s">
        <v>60</v>
      </c>
      <c r="AC1156" t="s">
        <v>81</v>
      </c>
      <c r="AD1156" t="s">
        <v>38</v>
      </c>
      <c r="AE1156">
        <v>5</v>
      </c>
      <c r="AF1156">
        <v>2860</v>
      </c>
      <c r="AG1156" t="s">
        <v>1475</v>
      </c>
      <c r="AH1156" t="s">
        <v>33</v>
      </c>
      <c r="AI1156" t="s">
        <v>33</v>
      </c>
      <c r="AJ1156" t="s">
        <v>33</v>
      </c>
    </row>
    <row r="1157" spans="1:36" x14ac:dyDescent="0.25">
      <c r="A1157">
        <v>14007</v>
      </c>
      <c r="B1157" t="s">
        <v>10144</v>
      </c>
      <c r="C1157" t="s">
        <v>5262</v>
      </c>
      <c r="D1157" t="s">
        <v>10145</v>
      </c>
      <c r="E1157" t="s">
        <v>2592</v>
      </c>
      <c r="F1157" t="s">
        <v>27</v>
      </c>
      <c r="G1157" t="s">
        <v>27</v>
      </c>
      <c r="H1157" t="s">
        <v>33</v>
      </c>
      <c r="I1157" t="s">
        <v>5138</v>
      </c>
      <c r="J1157">
        <v>1</v>
      </c>
      <c r="K1157">
        <v>15</v>
      </c>
      <c r="L1157" s="1" t="s">
        <v>10146</v>
      </c>
      <c r="M1157" t="s">
        <v>1247</v>
      </c>
      <c r="N1157">
        <v>1</v>
      </c>
      <c r="O1157">
        <v>29</v>
      </c>
      <c r="P1157">
        <v>101</v>
      </c>
      <c r="Q1157" t="s">
        <v>33</v>
      </c>
      <c r="R1157" t="s">
        <v>80</v>
      </c>
      <c r="S1157">
        <v>1964</v>
      </c>
      <c r="T1157">
        <v>5</v>
      </c>
      <c r="U1157">
        <v>8</v>
      </c>
      <c r="V1157" t="s">
        <v>30</v>
      </c>
      <c r="W1157" t="s">
        <v>30</v>
      </c>
      <c r="X1157" t="s">
        <v>30</v>
      </c>
      <c r="Y1157">
        <v>10</v>
      </c>
      <c r="Z1157">
        <v>1</v>
      </c>
      <c r="AA1157" t="s">
        <v>10147</v>
      </c>
      <c r="AB1157" t="s">
        <v>33</v>
      </c>
      <c r="AC1157" t="s">
        <v>81</v>
      </c>
      <c r="AD1157" t="s">
        <v>38</v>
      </c>
      <c r="AE1157">
        <v>8</v>
      </c>
      <c r="AF1157">
        <v>3380</v>
      </c>
      <c r="AG1157" t="s">
        <v>33</v>
      </c>
      <c r="AH1157" t="s">
        <v>33</v>
      </c>
      <c r="AI1157" t="s">
        <v>33</v>
      </c>
      <c r="AJ1157" t="s">
        <v>33</v>
      </c>
    </row>
    <row r="1158" spans="1:36" x14ac:dyDescent="0.25">
      <c r="A1158">
        <v>14008</v>
      </c>
      <c r="B1158" t="s">
        <v>10148</v>
      </c>
      <c r="C1158" t="s">
        <v>5130</v>
      </c>
      <c r="D1158" t="s">
        <v>10149</v>
      </c>
      <c r="E1158" t="s">
        <v>2593</v>
      </c>
      <c r="F1158" t="s">
        <v>27</v>
      </c>
      <c r="G1158" t="s">
        <v>27</v>
      </c>
      <c r="H1158" t="s">
        <v>33</v>
      </c>
      <c r="I1158" t="s">
        <v>5138</v>
      </c>
      <c r="J1158">
        <v>1</v>
      </c>
      <c r="K1158">
        <v>20</v>
      </c>
      <c r="L1158" s="1" t="s">
        <v>10150</v>
      </c>
      <c r="M1158" t="s">
        <v>2594</v>
      </c>
      <c r="N1158">
        <v>1</v>
      </c>
      <c r="O1158">
        <v>32</v>
      </c>
      <c r="P1158">
        <v>119</v>
      </c>
      <c r="Q1158" t="s">
        <v>33</v>
      </c>
      <c r="R1158" t="s">
        <v>80</v>
      </c>
      <c r="S1158">
        <v>1961</v>
      </c>
      <c r="T1158">
        <v>2</v>
      </c>
      <c r="U1158">
        <v>13</v>
      </c>
      <c r="V1158" t="s">
        <v>30</v>
      </c>
      <c r="W1158" t="s">
        <v>30</v>
      </c>
      <c r="X1158" t="s">
        <v>30</v>
      </c>
      <c r="Y1158">
        <v>10</v>
      </c>
      <c r="Z1158">
        <v>2</v>
      </c>
      <c r="AA1158" t="s">
        <v>10151</v>
      </c>
      <c r="AB1158" t="s">
        <v>33</v>
      </c>
      <c r="AC1158" t="s">
        <v>81</v>
      </c>
      <c r="AD1158" t="s">
        <v>32</v>
      </c>
      <c r="AE1158">
        <v>8</v>
      </c>
      <c r="AF1158">
        <v>3380</v>
      </c>
      <c r="AG1158" t="s">
        <v>33</v>
      </c>
      <c r="AH1158" t="s">
        <v>33</v>
      </c>
      <c r="AI1158" t="s">
        <v>33</v>
      </c>
      <c r="AJ1158" t="s">
        <v>33</v>
      </c>
    </row>
    <row r="1159" spans="1:36" x14ac:dyDescent="0.25">
      <c r="A1159">
        <v>14009</v>
      </c>
      <c r="B1159" t="s">
        <v>10152</v>
      </c>
      <c r="C1159" t="s">
        <v>5130</v>
      </c>
      <c r="D1159" t="s">
        <v>10153</v>
      </c>
      <c r="E1159" t="s">
        <v>2596</v>
      </c>
      <c r="F1159" t="s">
        <v>27</v>
      </c>
      <c r="G1159" t="s">
        <v>27</v>
      </c>
      <c r="H1159">
        <v>-0.05</v>
      </c>
      <c r="I1159" t="s">
        <v>5138</v>
      </c>
      <c r="J1159">
        <v>1</v>
      </c>
      <c r="K1159">
        <v>1</v>
      </c>
      <c r="L1159" s="1" t="s">
        <v>10154</v>
      </c>
      <c r="M1159" t="s">
        <v>2597</v>
      </c>
      <c r="N1159">
        <v>1</v>
      </c>
      <c r="O1159">
        <v>23</v>
      </c>
      <c r="P1159">
        <v>101</v>
      </c>
      <c r="Q1159" t="s">
        <v>33</v>
      </c>
      <c r="R1159" t="s">
        <v>80</v>
      </c>
      <c r="S1159">
        <v>1985</v>
      </c>
      <c r="T1159">
        <v>2</v>
      </c>
      <c r="U1159">
        <v>8</v>
      </c>
      <c r="V1159" t="s">
        <v>30</v>
      </c>
      <c r="W1159" t="s">
        <v>30</v>
      </c>
      <c r="X1159" t="s">
        <v>30</v>
      </c>
      <c r="Y1159">
        <v>10</v>
      </c>
      <c r="Z1159">
        <v>2</v>
      </c>
      <c r="AA1159" t="s">
        <v>10155</v>
      </c>
      <c r="AB1159" t="s">
        <v>60</v>
      </c>
      <c r="AC1159" t="s">
        <v>81</v>
      </c>
      <c r="AD1159" t="s">
        <v>30</v>
      </c>
      <c r="AE1159">
        <v>3</v>
      </c>
      <c r="AF1159">
        <v>5720</v>
      </c>
      <c r="AG1159" t="s">
        <v>10156</v>
      </c>
      <c r="AH1159" t="s">
        <v>33</v>
      </c>
      <c r="AI1159" t="s">
        <v>33</v>
      </c>
      <c r="AJ1159" t="s">
        <v>33</v>
      </c>
    </row>
    <row r="1160" spans="1:36" x14ac:dyDescent="0.25">
      <c r="A1160">
        <v>14010</v>
      </c>
      <c r="B1160" t="s">
        <v>10157</v>
      </c>
      <c r="C1160" t="s">
        <v>5130</v>
      </c>
      <c r="D1160" t="s">
        <v>10158</v>
      </c>
      <c r="E1160" t="s">
        <v>2599</v>
      </c>
      <c r="F1160" t="s">
        <v>27</v>
      </c>
      <c r="G1160" t="s">
        <v>27</v>
      </c>
      <c r="H1160">
        <v>-0.05</v>
      </c>
      <c r="I1160" t="s">
        <v>5138</v>
      </c>
      <c r="J1160">
        <v>1</v>
      </c>
      <c r="K1160">
        <v>1</v>
      </c>
      <c r="L1160" s="1" t="s">
        <v>10159</v>
      </c>
      <c r="M1160" t="s">
        <v>1296</v>
      </c>
      <c r="N1160">
        <v>1</v>
      </c>
      <c r="O1160">
        <v>23</v>
      </c>
      <c r="P1160">
        <v>101</v>
      </c>
      <c r="Q1160" t="s">
        <v>33</v>
      </c>
      <c r="R1160" t="s">
        <v>80</v>
      </c>
      <c r="S1160">
        <v>1981</v>
      </c>
      <c r="T1160">
        <v>2</v>
      </c>
      <c r="U1160">
        <v>8</v>
      </c>
      <c r="V1160" t="s">
        <v>30</v>
      </c>
      <c r="W1160" t="s">
        <v>30</v>
      </c>
      <c r="X1160" t="s">
        <v>30</v>
      </c>
      <c r="Y1160">
        <v>10</v>
      </c>
      <c r="Z1160">
        <v>2</v>
      </c>
      <c r="AA1160" t="s">
        <v>10160</v>
      </c>
      <c r="AB1160" t="s">
        <v>60</v>
      </c>
      <c r="AC1160" t="s">
        <v>81</v>
      </c>
      <c r="AD1160" t="s">
        <v>30</v>
      </c>
      <c r="AE1160">
        <v>3</v>
      </c>
      <c r="AF1160">
        <v>3380</v>
      </c>
      <c r="AG1160" t="s">
        <v>1426</v>
      </c>
      <c r="AH1160" t="s">
        <v>33</v>
      </c>
      <c r="AI1160" t="s">
        <v>33</v>
      </c>
      <c r="AJ1160" t="s">
        <v>33</v>
      </c>
    </row>
    <row r="1161" spans="1:36" x14ac:dyDescent="0.25">
      <c r="A1161">
        <v>14011</v>
      </c>
      <c r="B1161" t="s">
        <v>10161</v>
      </c>
      <c r="C1161" t="s">
        <v>5130</v>
      </c>
      <c r="D1161" t="s">
        <v>10162</v>
      </c>
      <c r="E1161" t="s">
        <v>2601</v>
      </c>
      <c r="F1161" t="s">
        <v>27</v>
      </c>
      <c r="G1161" t="s">
        <v>27</v>
      </c>
      <c r="H1161" t="s">
        <v>33</v>
      </c>
      <c r="I1161" t="s">
        <v>5480</v>
      </c>
      <c r="J1161">
        <v>1</v>
      </c>
      <c r="K1161">
        <v>3</v>
      </c>
      <c r="L1161" s="1" t="s">
        <v>10163</v>
      </c>
      <c r="M1161" t="s">
        <v>1349</v>
      </c>
      <c r="N1161">
        <v>6</v>
      </c>
      <c r="O1161">
        <v>25</v>
      </c>
      <c r="P1161">
        <v>16</v>
      </c>
      <c r="Q1161" t="s">
        <v>33</v>
      </c>
      <c r="R1161" t="s">
        <v>80</v>
      </c>
      <c r="S1161">
        <v>1951</v>
      </c>
      <c r="T1161">
        <v>2</v>
      </c>
      <c r="U1161">
        <v>3</v>
      </c>
      <c r="V1161" t="s">
        <v>30</v>
      </c>
      <c r="W1161" t="s">
        <v>30</v>
      </c>
      <c r="X1161" t="s">
        <v>30</v>
      </c>
      <c r="Y1161">
        <v>10</v>
      </c>
      <c r="Z1161" t="s">
        <v>33</v>
      </c>
      <c r="AA1161" t="s">
        <v>10164</v>
      </c>
      <c r="AB1161" t="s">
        <v>60</v>
      </c>
      <c r="AC1161" t="s">
        <v>81</v>
      </c>
      <c r="AD1161" t="s">
        <v>30</v>
      </c>
      <c r="AE1161">
        <v>2</v>
      </c>
      <c r="AF1161">
        <v>2600</v>
      </c>
      <c r="AG1161" t="s">
        <v>33</v>
      </c>
      <c r="AH1161" t="s">
        <v>33</v>
      </c>
      <c r="AI1161" t="s">
        <v>33</v>
      </c>
      <c r="AJ1161" t="s">
        <v>33</v>
      </c>
    </row>
    <row r="1162" spans="1:36" x14ac:dyDescent="0.25">
      <c r="A1162">
        <v>14012</v>
      </c>
      <c r="B1162" t="s">
        <v>10165</v>
      </c>
      <c r="C1162" t="s">
        <v>5130</v>
      </c>
      <c r="D1162" t="s">
        <v>10166</v>
      </c>
      <c r="E1162" t="s">
        <v>2603</v>
      </c>
      <c r="F1162" t="s">
        <v>27</v>
      </c>
      <c r="G1162" t="s">
        <v>27</v>
      </c>
      <c r="H1162" t="s">
        <v>33</v>
      </c>
      <c r="I1162" t="s">
        <v>5138</v>
      </c>
      <c r="J1162">
        <v>1</v>
      </c>
      <c r="K1162">
        <v>3</v>
      </c>
      <c r="L1162" s="1" t="s">
        <v>10167</v>
      </c>
      <c r="M1162" t="s">
        <v>1351</v>
      </c>
      <c r="N1162">
        <v>6</v>
      </c>
      <c r="O1162">
        <v>29</v>
      </c>
      <c r="P1162">
        <v>101</v>
      </c>
      <c r="Q1162" t="s">
        <v>33</v>
      </c>
      <c r="R1162" t="s">
        <v>80</v>
      </c>
      <c r="S1162">
        <v>1951</v>
      </c>
      <c r="T1162">
        <v>1</v>
      </c>
      <c r="U1162">
        <v>8</v>
      </c>
      <c r="V1162" t="s">
        <v>30</v>
      </c>
      <c r="W1162" t="s">
        <v>30</v>
      </c>
      <c r="X1162" t="s">
        <v>30</v>
      </c>
      <c r="Y1162">
        <v>10</v>
      </c>
      <c r="Z1162" t="s">
        <v>33</v>
      </c>
      <c r="AA1162" t="s">
        <v>10168</v>
      </c>
      <c r="AB1162" t="s">
        <v>60</v>
      </c>
      <c r="AC1162" t="s">
        <v>81</v>
      </c>
      <c r="AD1162" t="s">
        <v>166</v>
      </c>
      <c r="AE1162">
        <v>2</v>
      </c>
      <c r="AF1162">
        <v>2600</v>
      </c>
      <c r="AG1162" t="s">
        <v>33</v>
      </c>
      <c r="AH1162" t="s">
        <v>33</v>
      </c>
      <c r="AI1162" t="s">
        <v>33</v>
      </c>
      <c r="AJ1162" t="s">
        <v>33</v>
      </c>
    </row>
    <row r="1163" spans="1:36" x14ac:dyDescent="0.25">
      <c r="A1163">
        <v>14013</v>
      </c>
      <c r="B1163" t="s">
        <v>10169</v>
      </c>
      <c r="C1163" t="s">
        <v>5130</v>
      </c>
      <c r="D1163" t="s">
        <v>10170</v>
      </c>
      <c r="E1163" t="s">
        <v>2604</v>
      </c>
      <c r="F1163" t="s">
        <v>27</v>
      </c>
      <c r="G1163" t="s">
        <v>27</v>
      </c>
      <c r="H1163" t="s">
        <v>33</v>
      </c>
      <c r="I1163" t="s">
        <v>5199</v>
      </c>
      <c r="J1163">
        <v>1</v>
      </c>
      <c r="K1163">
        <v>2</v>
      </c>
      <c r="L1163" s="1" t="s">
        <v>10171</v>
      </c>
      <c r="M1163" t="s">
        <v>1413</v>
      </c>
      <c r="N1163">
        <v>1</v>
      </c>
      <c r="O1163">
        <v>26</v>
      </c>
      <c r="P1163">
        <v>101</v>
      </c>
      <c r="Q1163" t="s">
        <v>33</v>
      </c>
      <c r="R1163" t="s">
        <v>80</v>
      </c>
      <c r="S1163">
        <v>1964</v>
      </c>
      <c r="T1163">
        <v>1</v>
      </c>
      <c r="U1163">
        <v>3</v>
      </c>
      <c r="V1163" t="s">
        <v>30</v>
      </c>
      <c r="W1163" t="s">
        <v>30</v>
      </c>
      <c r="X1163" t="s">
        <v>30</v>
      </c>
      <c r="Y1163">
        <v>10</v>
      </c>
      <c r="Z1163">
        <v>1</v>
      </c>
      <c r="AA1163" t="s">
        <v>10172</v>
      </c>
      <c r="AB1163" t="s">
        <v>33</v>
      </c>
      <c r="AC1163" t="s">
        <v>81</v>
      </c>
      <c r="AD1163" t="s">
        <v>38</v>
      </c>
      <c r="AE1163">
        <v>8</v>
      </c>
      <c r="AF1163">
        <v>3120</v>
      </c>
      <c r="AG1163" t="s">
        <v>33</v>
      </c>
      <c r="AH1163" t="s">
        <v>33</v>
      </c>
      <c r="AI1163" t="s">
        <v>33</v>
      </c>
      <c r="AJ1163" t="s">
        <v>33</v>
      </c>
    </row>
    <row r="1164" spans="1:36" x14ac:dyDescent="0.25">
      <c r="A1164">
        <v>14014</v>
      </c>
      <c r="B1164" t="s">
        <v>10173</v>
      </c>
      <c r="C1164" t="s">
        <v>5136</v>
      </c>
      <c r="D1164" t="s">
        <v>10174</v>
      </c>
      <c r="E1164" t="s">
        <v>2605</v>
      </c>
      <c r="F1164" t="s">
        <v>27</v>
      </c>
      <c r="G1164" t="s">
        <v>27</v>
      </c>
      <c r="H1164">
        <v>0.05</v>
      </c>
      <c r="I1164" t="s">
        <v>5138</v>
      </c>
      <c r="J1164">
        <v>3</v>
      </c>
      <c r="K1164">
        <v>12</v>
      </c>
      <c r="L1164" s="1" t="s">
        <v>10175</v>
      </c>
      <c r="M1164" t="s">
        <v>2606</v>
      </c>
      <c r="N1164">
        <v>5</v>
      </c>
      <c r="O1164">
        <v>30</v>
      </c>
      <c r="P1164">
        <v>123</v>
      </c>
      <c r="Q1164">
        <v>1</v>
      </c>
      <c r="R1164" t="s">
        <v>29</v>
      </c>
      <c r="S1164">
        <v>1975</v>
      </c>
      <c r="T1164">
        <v>2</v>
      </c>
      <c r="U1164">
        <v>13</v>
      </c>
      <c r="V1164" t="s">
        <v>30</v>
      </c>
      <c r="W1164" t="s">
        <v>30</v>
      </c>
      <c r="X1164" t="s">
        <v>30</v>
      </c>
      <c r="Y1164">
        <v>10</v>
      </c>
      <c r="Z1164">
        <v>3</v>
      </c>
      <c r="AA1164" t="s">
        <v>10176</v>
      </c>
      <c r="AB1164" t="s">
        <v>33</v>
      </c>
      <c r="AC1164" t="s">
        <v>31</v>
      </c>
      <c r="AD1164" t="s">
        <v>38</v>
      </c>
      <c r="AE1164">
        <v>5</v>
      </c>
      <c r="AF1164">
        <v>2340</v>
      </c>
      <c r="AG1164" t="s">
        <v>33</v>
      </c>
      <c r="AH1164" t="s">
        <v>33</v>
      </c>
      <c r="AI1164" t="s">
        <v>33</v>
      </c>
      <c r="AJ1164" t="s">
        <v>33</v>
      </c>
    </row>
    <row r="1165" spans="1:36" x14ac:dyDescent="0.25">
      <c r="A1165">
        <v>14015</v>
      </c>
      <c r="B1165" t="s">
        <v>10177</v>
      </c>
      <c r="C1165" t="s">
        <v>5130</v>
      </c>
      <c r="D1165" t="s">
        <v>10178</v>
      </c>
      <c r="E1165" t="s">
        <v>2607</v>
      </c>
      <c r="F1165" t="s">
        <v>27</v>
      </c>
      <c r="G1165" t="s">
        <v>27</v>
      </c>
      <c r="H1165">
        <v>0.05</v>
      </c>
      <c r="I1165" t="s">
        <v>5132</v>
      </c>
      <c r="J1165">
        <v>2</v>
      </c>
      <c r="K1165">
        <v>25</v>
      </c>
      <c r="L1165" s="1" t="s">
        <v>10179</v>
      </c>
      <c r="M1165" t="s">
        <v>2608</v>
      </c>
      <c r="N1165">
        <v>3</v>
      </c>
      <c r="O1165">
        <v>32</v>
      </c>
      <c r="P1165">
        <v>119</v>
      </c>
      <c r="Q1165">
        <v>1</v>
      </c>
      <c r="R1165" t="s">
        <v>29</v>
      </c>
      <c r="S1165">
        <v>1985</v>
      </c>
      <c r="T1165">
        <v>2</v>
      </c>
      <c r="U1165">
        <v>13</v>
      </c>
      <c r="V1165" t="s">
        <v>30</v>
      </c>
      <c r="W1165" t="s">
        <v>30</v>
      </c>
      <c r="X1165" t="s">
        <v>30</v>
      </c>
      <c r="Y1165">
        <v>10</v>
      </c>
      <c r="Z1165">
        <v>2</v>
      </c>
      <c r="AA1165" t="s">
        <v>2712</v>
      </c>
      <c r="AB1165" t="s">
        <v>33</v>
      </c>
      <c r="AC1165" t="s">
        <v>31</v>
      </c>
      <c r="AD1165" t="s">
        <v>38</v>
      </c>
      <c r="AE1165">
        <v>5</v>
      </c>
      <c r="AF1165">
        <v>2600</v>
      </c>
      <c r="AG1165" t="s">
        <v>10180</v>
      </c>
      <c r="AH1165" t="s">
        <v>33</v>
      </c>
      <c r="AI1165" t="s">
        <v>33</v>
      </c>
      <c r="AJ1165" t="s">
        <v>33</v>
      </c>
    </row>
    <row r="1166" spans="1:36" x14ac:dyDescent="0.25">
      <c r="A1166">
        <v>14016</v>
      </c>
      <c r="B1166" t="s">
        <v>10181</v>
      </c>
      <c r="C1166" t="s">
        <v>5130</v>
      </c>
      <c r="D1166" t="s">
        <v>10182</v>
      </c>
      <c r="E1166" t="s">
        <v>2609</v>
      </c>
      <c r="F1166" t="s">
        <v>27</v>
      </c>
      <c r="G1166" t="s">
        <v>27</v>
      </c>
      <c r="H1166">
        <v>-0.05</v>
      </c>
      <c r="I1166" t="s">
        <v>5138</v>
      </c>
      <c r="J1166">
        <v>1</v>
      </c>
      <c r="K1166">
        <v>22</v>
      </c>
      <c r="L1166" s="1" t="s">
        <v>10183</v>
      </c>
      <c r="M1166" t="s">
        <v>339</v>
      </c>
      <c r="N1166">
        <v>1</v>
      </c>
      <c r="O1166">
        <v>23</v>
      </c>
      <c r="P1166">
        <v>101</v>
      </c>
      <c r="Q1166">
        <v>1</v>
      </c>
      <c r="R1166" t="s">
        <v>29</v>
      </c>
      <c r="S1166">
        <v>1979</v>
      </c>
      <c r="T1166">
        <v>2</v>
      </c>
      <c r="U1166">
        <v>8</v>
      </c>
      <c r="V1166" t="s">
        <v>30</v>
      </c>
      <c r="W1166" t="s">
        <v>30</v>
      </c>
      <c r="X1166" t="s">
        <v>30</v>
      </c>
      <c r="Y1166">
        <v>10</v>
      </c>
      <c r="Z1166">
        <v>1</v>
      </c>
      <c r="AA1166" t="s">
        <v>10184</v>
      </c>
      <c r="AB1166" t="s">
        <v>60</v>
      </c>
      <c r="AC1166" t="s">
        <v>31</v>
      </c>
      <c r="AD1166" t="s">
        <v>32</v>
      </c>
      <c r="AE1166">
        <v>7</v>
      </c>
      <c r="AF1166">
        <v>4160</v>
      </c>
      <c r="AG1166" t="s">
        <v>10185</v>
      </c>
      <c r="AH1166" t="s">
        <v>33</v>
      </c>
      <c r="AI1166" t="s">
        <v>33</v>
      </c>
      <c r="AJ1166" t="s">
        <v>33</v>
      </c>
    </row>
    <row r="1167" spans="1:36" x14ac:dyDescent="0.25">
      <c r="A1167">
        <v>14017</v>
      </c>
      <c r="B1167" t="s">
        <v>10186</v>
      </c>
      <c r="C1167" t="s">
        <v>5130</v>
      </c>
      <c r="D1167" t="s">
        <v>10187</v>
      </c>
      <c r="E1167" t="s">
        <v>2611</v>
      </c>
      <c r="F1167" t="s">
        <v>27</v>
      </c>
      <c r="G1167" t="s">
        <v>27</v>
      </c>
      <c r="H1167" t="s">
        <v>33</v>
      </c>
      <c r="I1167" t="s">
        <v>5138</v>
      </c>
      <c r="J1167">
        <v>3</v>
      </c>
      <c r="K1167">
        <v>92</v>
      </c>
      <c r="L1167" s="1" t="s">
        <v>10188</v>
      </c>
      <c r="M1167" t="s">
        <v>2612</v>
      </c>
      <c r="N1167">
        <v>5</v>
      </c>
      <c r="O1167">
        <v>30</v>
      </c>
      <c r="P1167">
        <v>123</v>
      </c>
      <c r="Q1167">
        <v>1</v>
      </c>
      <c r="R1167" t="s">
        <v>29</v>
      </c>
      <c r="S1167">
        <v>1971</v>
      </c>
      <c r="T1167">
        <v>2</v>
      </c>
      <c r="U1167">
        <v>13</v>
      </c>
      <c r="V1167" t="s">
        <v>30</v>
      </c>
      <c r="W1167" t="s">
        <v>30</v>
      </c>
      <c r="X1167" t="s">
        <v>30</v>
      </c>
      <c r="Y1167">
        <v>10</v>
      </c>
      <c r="Z1167">
        <v>3</v>
      </c>
      <c r="AA1167" t="s">
        <v>10189</v>
      </c>
      <c r="AB1167" t="s">
        <v>60</v>
      </c>
      <c r="AC1167" t="s">
        <v>31</v>
      </c>
      <c r="AD1167" t="s">
        <v>38</v>
      </c>
      <c r="AE1167">
        <v>7</v>
      </c>
      <c r="AF1167">
        <v>5200</v>
      </c>
      <c r="AG1167" t="s">
        <v>33</v>
      </c>
      <c r="AH1167" t="s">
        <v>33</v>
      </c>
      <c r="AI1167" t="s">
        <v>33</v>
      </c>
      <c r="AJ1167" t="s">
        <v>33</v>
      </c>
    </row>
    <row r="1168" spans="1:36" x14ac:dyDescent="0.25">
      <c r="A1168">
        <v>14018</v>
      </c>
      <c r="B1168" t="s">
        <v>10190</v>
      </c>
      <c r="C1168" t="s">
        <v>5130</v>
      </c>
      <c r="D1168" t="s">
        <v>10191</v>
      </c>
      <c r="E1168" t="s">
        <v>2614</v>
      </c>
      <c r="F1168" t="s">
        <v>27</v>
      </c>
      <c r="G1168" t="s">
        <v>27</v>
      </c>
      <c r="H1168" t="s">
        <v>33</v>
      </c>
      <c r="I1168" t="s">
        <v>5138</v>
      </c>
      <c r="J1168">
        <v>3</v>
      </c>
      <c r="K1168">
        <v>92</v>
      </c>
      <c r="L1168" s="1" t="s">
        <v>10192</v>
      </c>
      <c r="M1168" t="s">
        <v>2615</v>
      </c>
      <c r="N1168">
        <v>5</v>
      </c>
      <c r="O1168">
        <v>30</v>
      </c>
      <c r="P1168">
        <v>123</v>
      </c>
      <c r="Q1168">
        <v>1</v>
      </c>
      <c r="R1168" t="s">
        <v>29</v>
      </c>
      <c r="S1168">
        <v>1980</v>
      </c>
      <c r="T1168">
        <v>2</v>
      </c>
      <c r="U1168">
        <v>13</v>
      </c>
      <c r="V1168" t="s">
        <v>30</v>
      </c>
      <c r="W1168" t="s">
        <v>30</v>
      </c>
      <c r="X1168" t="s">
        <v>30</v>
      </c>
      <c r="Y1168">
        <v>10</v>
      </c>
      <c r="Z1168">
        <v>3</v>
      </c>
      <c r="AA1168" t="s">
        <v>10193</v>
      </c>
      <c r="AB1168" t="s">
        <v>60</v>
      </c>
      <c r="AC1168" t="s">
        <v>31</v>
      </c>
      <c r="AD1168" t="s">
        <v>30</v>
      </c>
      <c r="AE1168">
        <v>8</v>
      </c>
      <c r="AF1168">
        <v>3120</v>
      </c>
      <c r="AG1168" t="s">
        <v>10194</v>
      </c>
      <c r="AH1168" t="s">
        <v>33</v>
      </c>
      <c r="AI1168" t="s">
        <v>33</v>
      </c>
      <c r="AJ1168" t="s">
        <v>33</v>
      </c>
    </row>
    <row r="1169" spans="1:36" x14ac:dyDescent="0.25">
      <c r="A1169">
        <v>14019</v>
      </c>
      <c r="B1169" t="s">
        <v>10195</v>
      </c>
      <c r="C1169" t="s">
        <v>5262</v>
      </c>
      <c r="D1169" t="s">
        <v>10196</v>
      </c>
      <c r="E1169" t="s">
        <v>2617</v>
      </c>
      <c r="F1169" t="s">
        <v>27</v>
      </c>
      <c r="G1169" t="s">
        <v>27</v>
      </c>
      <c r="H1169" t="s">
        <v>33</v>
      </c>
      <c r="I1169" t="s">
        <v>5138</v>
      </c>
      <c r="J1169">
        <v>1</v>
      </c>
      <c r="K1169">
        <v>60</v>
      </c>
      <c r="L1169" s="1" t="s">
        <v>10197</v>
      </c>
      <c r="M1169" t="s">
        <v>2618</v>
      </c>
      <c r="N1169">
        <v>2</v>
      </c>
      <c r="O1169">
        <v>29</v>
      </c>
      <c r="P1169">
        <v>101</v>
      </c>
      <c r="Q1169">
        <v>1</v>
      </c>
      <c r="R1169" t="s">
        <v>29</v>
      </c>
      <c r="S1169">
        <v>1962</v>
      </c>
      <c r="T1169">
        <v>3</v>
      </c>
      <c r="U1169">
        <v>8</v>
      </c>
      <c r="V1169" t="s">
        <v>30</v>
      </c>
      <c r="W1169" t="s">
        <v>30</v>
      </c>
      <c r="X1169" t="s">
        <v>30</v>
      </c>
      <c r="Y1169">
        <v>10</v>
      </c>
      <c r="Z1169" t="s">
        <v>33</v>
      </c>
      <c r="AA1169" t="s">
        <v>10198</v>
      </c>
      <c r="AB1169" t="s">
        <v>60</v>
      </c>
      <c r="AC1169" t="s">
        <v>31</v>
      </c>
      <c r="AD1169" t="s">
        <v>38</v>
      </c>
      <c r="AE1169">
        <v>8</v>
      </c>
      <c r="AF1169">
        <v>3120</v>
      </c>
      <c r="AG1169" t="s">
        <v>33</v>
      </c>
      <c r="AH1169" t="s">
        <v>33</v>
      </c>
      <c r="AI1169" t="s">
        <v>33</v>
      </c>
      <c r="AJ1169" t="s">
        <v>33</v>
      </c>
    </row>
    <row r="1170" spans="1:36" x14ac:dyDescent="0.25">
      <c r="A1170">
        <v>14020</v>
      </c>
      <c r="B1170" t="s">
        <v>10199</v>
      </c>
      <c r="C1170" t="s">
        <v>5262</v>
      </c>
      <c r="D1170" t="s">
        <v>10200</v>
      </c>
      <c r="E1170" t="s">
        <v>2619</v>
      </c>
      <c r="F1170" t="s">
        <v>27</v>
      </c>
      <c r="G1170" t="s">
        <v>27</v>
      </c>
      <c r="H1170" t="s">
        <v>33</v>
      </c>
      <c r="I1170" t="s">
        <v>5138</v>
      </c>
      <c r="J1170">
        <v>1</v>
      </c>
      <c r="K1170">
        <v>61</v>
      </c>
      <c r="L1170" s="1" t="s">
        <v>10201</v>
      </c>
      <c r="M1170" t="s">
        <v>2620</v>
      </c>
      <c r="N1170">
        <v>2</v>
      </c>
      <c r="O1170">
        <v>29</v>
      </c>
      <c r="P1170">
        <v>101</v>
      </c>
      <c r="Q1170">
        <v>1</v>
      </c>
      <c r="R1170" t="s">
        <v>29</v>
      </c>
      <c r="S1170">
        <v>1965</v>
      </c>
      <c r="T1170">
        <v>3</v>
      </c>
      <c r="U1170">
        <v>8</v>
      </c>
      <c r="V1170" t="s">
        <v>30</v>
      </c>
      <c r="W1170" t="s">
        <v>30</v>
      </c>
      <c r="X1170" t="s">
        <v>30</v>
      </c>
      <c r="Y1170">
        <v>10</v>
      </c>
      <c r="Z1170">
        <v>1</v>
      </c>
      <c r="AA1170" t="s">
        <v>10202</v>
      </c>
      <c r="AB1170" t="s">
        <v>60</v>
      </c>
      <c r="AC1170" t="s">
        <v>31</v>
      </c>
      <c r="AD1170" t="s">
        <v>38</v>
      </c>
      <c r="AE1170">
        <v>8</v>
      </c>
      <c r="AF1170">
        <v>3120</v>
      </c>
      <c r="AG1170" t="s">
        <v>10203</v>
      </c>
      <c r="AH1170" t="s">
        <v>33</v>
      </c>
      <c r="AI1170" t="s">
        <v>33</v>
      </c>
      <c r="AJ1170" t="s">
        <v>33</v>
      </c>
    </row>
    <row r="1171" spans="1:36" x14ac:dyDescent="0.25">
      <c r="A1171">
        <v>14021</v>
      </c>
      <c r="B1171" t="s">
        <v>10204</v>
      </c>
      <c r="C1171" t="s">
        <v>5130</v>
      </c>
      <c r="D1171" t="s">
        <v>10205</v>
      </c>
      <c r="E1171" t="s">
        <v>2621</v>
      </c>
      <c r="F1171" t="s">
        <v>27</v>
      </c>
      <c r="G1171" t="s">
        <v>27</v>
      </c>
      <c r="H1171" t="s">
        <v>33</v>
      </c>
      <c r="I1171" t="s">
        <v>5138</v>
      </c>
      <c r="J1171">
        <v>1</v>
      </c>
      <c r="K1171">
        <v>88</v>
      </c>
      <c r="L1171" s="1" t="s">
        <v>10206</v>
      </c>
      <c r="M1171" t="s">
        <v>2622</v>
      </c>
      <c r="N1171">
        <v>2</v>
      </c>
      <c r="O1171">
        <v>29</v>
      </c>
      <c r="P1171">
        <v>101</v>
      </c>
      <c r="Q1171">
        <v>1</v>
      </c>
      <c r="R1171" t="s">
        <v>29</v>
      </c>
      <c r="S1171">
        <v>1964</v>
      </c>
      <c r="T1171">
        <v>1</v>
      </c>
      <c r="U1171">
        <v>3</v>
      </c>
      <c r="V1171" t="s">
        <v>30</v>
      </c>
      <c r="W1171" t="s">
        <v>30</v>
      </c>
      <c r="X1171" t="s">
        <v>30</v>
      </c>
      <c r="Y1171">
        <v>10</v>
      </c>
      <c r="Z1171" t="s">
        <v>33</v>
      </c>
      <c r="AA1171" t="s">
        <v>10207</v>
      </c>
      <c r="AB1171" t="s">
        <v>60</v>
      </c>
      <c r="AC1171" t="s">
        <v>31</v>
      </c>
      <c r="AD1171" t="s">
        <v>43</v>
      </c>
      <c r="AE1171">
        <v>7</v>
      </c>
      <c r="AF1171">
        <v>4940</v>
      </c>
      <c r="AG1171" t="s">
        <v>2726</v>
      </c>
      <c r="AH1171" t="s">
        <v>33</v>
      </c>
      <c r="AI1171" t="s">
        <v>33</v>
      </c>
      <c r="AJ1171" t="s">
        <v>33</v>
      </c>
    </row>
    <row r="1172" spans="1:36" x14ac:dyDescent="0.25">
      <c r="A1172">
        <v>14022</v>
      </c>
      <c r="B1172" t="s">
        <v>10208</v>
      </c>
      <c r="C1172" t="s">
        <v>5262</v>
      </c>
      <c r="D1172" t="s">
        <v>10209</v>
      </c>
      <c r="E1172" t="s">
        <v>2624</v>
      </c>
      <c r="F1172" t="s">
        <v>27</v>
      </c>
      <c r="G1172" t="s">
        <v>27</v>
      </c>
      <c r="H1172" t="s">
        <v>33</v>
      </c>
      <c r="I1172" t="s">
        <v>5138</v>
      </c>
      <c r="J1172">
        <v>1</v>
      </c>
      <c r="K1172">
        <v>90</v>
      </c>
      <c r="L1172" s="1" t="s">
        <v>10210</v>
      </c>
      <c r="M1172" t="s">
        <v>2625</v>
      </c>
      <c r="N1172">
        <v>2</v>
      </c>
      <c r="O1172">
        <v>29</v>
      </c>
      <c r="P1172">
        <v>101</v>
      </c>
      <c r="Q1172">
        <v>1</v>
      </c>
      <c r="R1172" t="s">
        <v>29</v>
      </c>
      <c r="S1172">
        <v>1967</v>
      </c>
      <c r="T1172">
        <v>5</v>
      </c>
      <c r="U1172">
        <v>8</v>
      </c>
      <c r="V1172" t="s">
        <v>30</v>
      </c>
      <c r="W1172" t="s">
        <v>30</v>
      </c>
      <c r="X1172" t="s">
        <v>30</v>
      </c>
      <c r="Y1172">
        <v>10</v>
      </c>
      <c r="Z1172">
        <v>1</v>
      </c>
      <c r="AA1172" t="s">
        <v>10211</v>
      </c>
      <c r="AB1172" t="s">
        <v>60</v>
      </c>
      <c r="AC1172" t="s">
        <v>31</v>
      </c>
      <c r="AD1172" t="s">
        <v>50</v>
      </c>
      <c r="AE1172">
        <v>7</v>
      </c>
      <c r="AF1172">
        <v>4940</v>
      </c>
      <c r="AG1172" t="s">
        <v>33</v>
      </c>
      <c r="AH1172" t="s">
        <v>33</v>
      </c>
      <c r="AI1172" t="s">
        <v>33</v>
      </c>
      <c r="AJ1172" t="s">
        <v>33</v>
      </c>
    </row>
    <row r="1173" spans="1:36" x14ac:dyDescent="0.25">
      <c r="A1173">
        <v>14023</v>
      </c>
      <c r="B1173" t="s">
        <v>10212</v>
      </c>
      <c r="C1173" t="s">
        <v>5262</v>
      </c>
      <c r="D1173" t="s">
        <v>10213</v>
      </c>
      <c r="E1173" t="s">
        <v>2626</v>
      </c>
      <c r="F1173" t="s">
        <v>27</v>
      </c>
      <c r="G1173" t="s">
        <v>27</v>
      </c>
      <c r="H1173" t="s">
        <v>33</v>
      </c>
      <c r="I1173" t="s">
        <v>5138</v>
      </c>
      <c r="J1173">
        <v>1</v>
      </c>
      <c r="K1173">
        <v>91</v>
      </c>
      <c r="L1173" s="1" t="s">
        <v>10214</v>
      </c>
      <c r="M1173" t="s">
        <v>2627</v>
      </c>
      <c r="N1173">
        <v>2</v>
      </c>
      <c r="O1173">
        <v>29</v>
      </c>
      <c r="P1173">
        <v>101</v>
      </c>
      <c r="Q1173">
        <v>1</v>
      </c>
      <c r="R1173" t="s">
        <v>29</v>
      </c>
      <c r="S1173">
        <v>1972</v>
      </c>
      <c r="T1173">
        <v>3</v>
      </c>
      <c r="U1173">
        <v>8</v>
      </c>
      <c r="V1173" t="s">
        <v>30</v>
      </c>
      <c r="W1173" t="s">
        <v>30</v>
      </c>
      <c r="X1173" t="s">
        <v>30</v>
      </c>
      <c r="Y1173">
        <v>10</v>
      </c>
      <c r="Z1173">
        <v>1</v>
      </c>
      <c r="AA1173" t="s">
        <v>10215</v>
      </c>
      <c r="AB1173" t="s">
        <v>60</v>
      </c>
      <c r="AC1173" t="s">
        <v>31</v>
      </c>
      <c r="AD1173" t="s">
        <v>50</v>
      </c>
      <c r="AE1173">
        <v>7</v>
      </c>
      <c r="AF1173">
        <v>4940</v>
      </c>
      <c r="AG1173" t="s">
        <v>10216</v>
      </c>
      <c r="AH1173" t="s">
        <v>33</v>
      </c>
      <c r="AI1173" t="s">
        <v>33</v>
      </c>
      <c r="AJ1173" t="s">
        <v>33</v>
      </c>
    </row>
    <row r="1174" spans="1:36" x14ac:dyDescent="0.25">
      <c r="A1174">
        <v>14024</v>
      </c>
      <c r="B1174" t="s">
        <v>10217</v>
      </c>
      <c r="C1174" t="s">
        <v>5130</v>
      </c>
      <c r="D1174" t="s">
        <v>10218</v>
      </c>
      <c r="E1174" t="s">
        <v>2628</v>
      </c>
      <c r="F1174" t="s">
        <v>27</v>
      </c>
      <c r="G1174" t="s">
        <v>27</v>
      </c>
      <c r="H1174" t="s">
        <v>33</v>
      </c>
      <c r="I1174" t="s">
        <v>5138</v>
      </c>
      <c r="J1174">
        <v>1</v>
      </c>
      <c r="K1174">
        <v>1</v>
      </c>
      <c r="L1174" s="1" t="s">
        <v>10219</v>
      </c>
      <c r="M1174" t="s">
        <v>2078</v>
      </c>
      <c r="N1174">
        <v>3</v>
      </c>
      <c r="O1174">
        <v>22</v>
      </c>
      <c r="P1174">
        <v>109</v>
      </c>
      <c r="Q1174">
        <v>1</v>
      </c>
      <c r="R1174" t="s">
        <v>29</v>
      </c>
      <c r="S1174">
        <v>1980</v>
      </c>
      <c r="T1174">
        <v>2</v>
      </c>
      <c r="U1174">
        <v>10</v>
      </c>
      <c r="V1174" t="s">
        <v>30</v>
      </c>
      <c r="W1174" t="s">
        <v>30</v>
      </c>
      <c r="X1174" t="s">
        <v>30</v>
      </c>
      <c r="Y1174">
        <v>10</v>
      </c>
      <c r="Z1174">
        <v>1</v>
      </c>
      <c r="AA1174" t="s">
        <v>2718</v>
      </c>
      <c r="AB1174" t="s">
        <v>33</v>
      </c>
      <c r="AC1174" t="s">
        <v>31</v>
      </c>
      <c r="AD1174" t="s">
        <v>32</v>
      </c>
      <c r="AE1174">
        <v>5</v>
      </c>
      <c r="AF1174">
        <v>2600</v>
      </c>
      <c r="AG1174" t="s">
        <v>10220</v>
      </c>
      <c r="AH1174" t="s">
        <v>33</v>
      </c>
      <c r="AI1174" t="s">
        <v>33</v>
      </c>
      <c r="AJ1174" t="s">
        <v>33</v>
      </c>
    </row>
    <row r="1175" spans="1:36" x14ac:dyDescent="0.25">
      <c r="A1175">
        <v>14025</v>
      </c>
      <c r="B1175" t="s">
        <v>10221</v>
      </c>
      <c r="C1175" t="s">
        <v>5130</v>
      </c>
      <c r="D1175" t="s">
        <v>10222</v>
      </c>
      <c r="E1175" t="s">
        <v>2629</v>
      </c>
      <c r="F1175" t="s">
        <v>27</v>
      </c>
      <c r="G1175" t="s">
        <v>27</v>
      </c>
      <c r="H1175" t="s">
        <v>33</v>
      </c>
      <c r="I1175" t="s">
        <v>5138</v>
      </c>
      <c r="J1175">
        <v>1</v>
      </c>
      <c r="K1175">
        <v>2</v>
      </c>
      <c r="L1175" s="1" t="s">
        <v>10223</v>
      </c>
      <c r="M1175" t="s">
        <v>2080</v>
      </c>
      <c r="N1175">
        <v>3</v>
      </c>
      <c r="O1175">
        <v>22</v>
      </c>
      <c r="P1175">
        <v>108</v>
      </c>
      <c r="Q1175">
        <v>1</v>
      </c>
      <c r="R1175" t="s">
        <v>29</v>
      </c>
      <c r="S1175">
        <v>1970</v>
      </c>
      <c r="T1175">
        <v>2</v>
      </c>
      <c r="U1175">
        <v>9</v>
      </c>
      <c r="V1175" t="s">
        <v>30</v>
      </c>
      <c r="W1175" t="s">
        <v>30</v>
      </c>
      <c r="X1175" t="s">
        <v>30</v>
      </c>
      <c r="Y1175">
        <v>10</v>
      </c>
      <c r="Z1175">
        <v>2</v>
      </c>
      <c r="AA1175" t="s">
        <v>10224</v>
      </c>
      <c r="AB1175" t="s">
        <v>33</v>
      </c>
      <c r="AC1175" t="s">
        <v>31</v>
      </c>
      <c r="AD1175" t="s">
        <v>38</v>
      </c>
      <c r="AE1175">
        <v>5</v>
      </c>
      <c r="AF1175">
        <v>2600</v>
      </c>
      <c r="AG1175" t="s">
        <v>33</v>
      </c>
      <c r="AH1175" t="s">
        <v>33</v>
      </c>
      <c r="AI1175" t="s">
        <v>33</v>
      </c>
      <c r="AJ1175" t="s">
        <v>33</v>
      </c>
    </row>
    <row r="1176" spans="1:36" x14ac:dyDescent="0.25">
      <c r="A1176">
        <v>14026</v>
      </c>
      <c r="B1176" t="s">
        <v>10225</v>
      </c>
      <c r="C1176" t="s">
        <v>5130</v>
      </c>
      <c r="D1176" t="s">
        <v>10226</v>
      </c>
      <c r="E1176" t="s">
        <v>2630</v>
      </c>
      <c r="F1176" t="s">
        <v>27</v>
      </c>
      <c r="G1176" t="s">
        <v>27</v>
      </c>
      <c r="H1176" t="s">
        <v>33</v>
      </c>
      <c r="I1176" t="s">
        <v>5138</v>
      </c>
      <c r="J1176">
        <v>1</v>
      </c>
      <c r="K1176">
        <v>18</v>
      </c>
      <c r="L1176" s="1" t="s">
        <v>10227</v>
      </c>
      <c r="M1176" t="s">
        <v>2133</v>
      </c>
      <c r="N1176">
        <v>3</v>
      </c>
      <c r="O1176">
        <v>22</v>
      </c>
      <c r="P1176">
        <v>108</v>
      </c>
      <c r="Q1176">
        <v>1</v>
      </c>
      <c r="R1176" t="s">
        <v>29</v>
      </c>
      <c r="S1176">
        <v>1977</v>
      </c>
      <c r="T1176">
        <v>2</v>
      </c>
      <c r="U1176">
        <v>9</v>
      </c>
      <c r="V1176" t="s">
        <v>30</v>
      </c>
      <c r="W1176" t="s">
        <v>30</v>
      </c>
      <c r="X1176" t="s">
        <v>30</v>
      </c>
      <c r="Y1176">
        <v>10</v>
      </c>
      <c r="Z1176">
        <v>3</v>
      </c>
      <c r="AA1176" t="s">
        <v>10228</v>
      </c>
      <c r="AB1176" t="s">
        <v>33</v>
      </c>
      <c r="AC1176" t="s">
        <v>31</v>
      </c>
      <c r="AD1176" t="s">
        <v>38</v>
      </c>
      <c r="AE1176">
        <v>5</v>
      </c>
      <c r="AF1176">
        <v>3120</v>
      </c>
      <c r="AG1176" t="s">
        <v>33</v>
      </c>
      <c r="AH1176" t="s">
        <v>33</v>
      </c>
      <c r="AI1176" t="s">
        <v>33</v>
      </c>
      <c r="AJ1176" t="s">
        <v>33</v>
      </c>
    </row>
    <row r="1177" spans="1:36" x14ac:dyDescent="0.25">
      <c r="A1177">
        <v>14027</v>
      </c>
      <c r="B1177" t="s">
        <v>10229</v>
      </c>
      <c r="C1177" t="s">
        <v>5130</v>
      </c>
      <c r="D1177" t="s">
        <v>10230</v>
      </c>
      <c r="E1177" t="s">
        <v>2632</v>
      </c>
      <c r="F1177" t="s">
        <v>27</v>
      </c>
      <c r="G1177" t="s">
        <v>27</v>
      </c>
      <c r="H1177" t="s">
        <v>33</v>
      </c>
      <c r="I1177" t="s">
        <v>5138</v>
      </c>
      <c r="J1177">
        <v>1</v>
      </c>
      <c r="K1177">
        <v>18</v>
      </c>
      <c r="L1177" s="1" t="s">
        <v>10231</v>
      </c>
      <c r="M1177" t="s">
        <v>2137</v>
      </c>
      <c r="N1177">
        <v>3</v>
      </c>
      <c r="O1177">
        <v>22</v>
      </c>
      <c r="P1177">
        <v>108</v>
      </c>
      <c r="Q1177">
        <v>1</v>
      </c>
      <c r="R1177" t="s">
        <v>29</v>
      </c>
      <c r="S1177">
        <v>1980</v>
      </c>
      <c r="T1177">
        <v>2</v>
      </c>
      <c r="U1177">
        <v>9</v>
      </c>
      <c r="V1177" t="s">
        <v>30</v>
      </c>
      <c r="W1177" t="s">
        <v>30</v>
      </c>
      <c r="X1177" t="s">
        <v>30</v>
      </c>
      <c r="Y1177">
        <v>10</v>
      </c>
      <c r="Z1177">
        <v>3</v>
      </c>
      <c r="AA1177" t="s">
        <v>10232</v>
      </c>
      <c r="AB1177" t="s">
        <v>33</v>
      </c>
      <c r="AC1177" t="s">
        <v>31</v>
      </c>
      <c r="AD1177" t="s">
        <v>38</v>
      </c>
      <c r="AE1177">
        <v>5</v>
      </c>
      <c r="AF1177">
        <v>3120</v>
      </c>
      <c r="AG1177" t="s">
        <v>10233</v>
      </c>
      <c r="AH1177" t="s">
        <v>33</v>
      </c>
      <c r="AI1177" t="s">
        <v>33</v>
      </c>
      <c r="AJ1177" t="s">
        <v>33</v>
      </c>
    </row>
    <row r="1178" spans="1:36" x14ac:dyDescent="0.25">
      <c r="A1178">
        <v>14028</v>
      </c>
      <c r="B1178" t="s">
        <v>10234</v>
      </c>
      <c r="C1178" t="s">
        <v>5130</v>
      </c>
      <c r="D1178" t="s">
        <v>10235</v>
      </c>
      <c r="E1178" t="s">
        <v>2633</v>
      </c>
      <c r="F1178" t="s">
        <v>27</v>
      </c>
      <c r="G1178" t="s">
        <v>27</v>
      </c>
      <c r="H1178" t="s">
        <v>33</v>
      </c>
      <c r="I1178" t="s">
        <v>5138</v>
      </c>
      <c r="J1178">
        <v>1</v>
      </c>
      <c r="K1178">
        <v>5</v>
      </c>
      <c r="L1178" s="1" t="s">
        <v>10236</v>
      </c>
      <c r="M1178" t="s">
        <v>2201</v>
      </c>
      <c r="N1178">
        <v>3</v>
      </c>
      <c r="O1178">
        <v>22</v>
      </c>
      <c r="P1178">
        <v>108</v>
      </c>
      <c r="Q1178">
        <v>1</v>
      </c>
      <c r="R1178" t="s">
        <v>29</v>
      </c>
      <c r="S1178">
        <v>1960</v>
      </c>
      <c r="T1178">
        <v>2</v>
      </c>
      <c r="U1178">
        <v>8</v>
      </c>
      <c r="V1178" t="s">
        <v>30</v>
      </c>
      <c r="W1178" t="s">
        <v>30</v>
      </c>
      <c r="X1178" t="s">
        <v>30</v>
      </c>
      <c r="Y1178">
        <v>10</v>
      </c>
      <c r="Z1178">
        <v>2</v>
      </c>
      <c r="AA1178" t="s">
        <v>10237</v>
      </c>
      <c r="AB1178" t="s">
        <v>33</v>
      </c>
      <c r="AC1178" t="s">
        <v>31</v>
      </c>
      <c r="AD1178" t="s">
        <v>32</v>
      </c>
      <c r="AE1178">
        <v>5</v>
      </c>
      <c r="AF1178">
        <v>2600</v>
      </c>
      <c r="AG1178" t="s">
        <v>33</v>
      </c>
      <c r="AH1178" t="s">
        <v>33</v>
      </c>
      <c r="AI1178" t="s">
        <v>33</v>
      </c>
      <c r="AJ1178" t="s">
        <v>33</v>
      </c>
    </row>
    <row r="1179" spans="1:36" x14ac:dyDescent="0.25">
      <c r="A1179">
        <v>14029</v>
      </c>
      <c r="B1179" t="s">
        <v>10238</v>
      </c>
      <c r="C1179" t="s">
        <v>5130</v>
      </c>
      <c r="D1179" t="s">
        <v>10239</v>
      </c>
      <c r="E1179" t="s">
        <v>2634</v>
      </c>
      <c r="F1179" t="s">
        <v>27</v>
      </c>
      <c r="G1179" t="s">
        <v>27</v>
      </c>
      <c r="H1179">
        <v>-0.05</v>
      </c>
      <c r="I1179" t="s">
        <v>5199</v>
      </c>
      <c r="J1179">
        <v>1</v>
      </c>
      <c r="K1179">
        <v>1</v>
      </c>
      <c r="L1179" s="1" t="s">
        <v>10240</v>
      </c>
      <c r="M1179" t="s">
        <v>2635</v>
      </c>
      <c r="N1179">
        <v>1</v>
      </c>
      <c r="O1179">
        <v>26</v>
      </c>
      <c r="P1179">
        <v>101</v>
      </c>
      <c r="Q1179">
        <v>1</v>
      </c>
      <c r="R1179" t="s">
        <v>29</v>
      </c>
      <c r="S1179">
        <v>1972</v>
      </c>
      <c r="T1179">
        <v>1</v>
      </c>
      <c r="U1179">
        <v>3</v>
      </c>
      <c r="V1179" t="s">
        <v>30</v>
      </c>
      <c r="W1179" t="s">
        <v>30</v>
      </c>
      <c r="X1179" t="s">
        <v>30</v>
      </c>
      <c r="Y1179">
        <v>10</v>
      </c>
      <c r="Z1179" t="s">
        <v>33</v>
      </c>
      <c r="AA1179" t="s">
        <v>10241</v>
      </c>
      <c r="AB1179" t="s">
        <v>60</v>
      </c>
      <c r="AC1179" t="s">
        <v>31</v>
      </c>
      <c r="AD1179" t="s">
        <v>30</v>
      </c>
      <c r="AE1179">
        <v>3</v>
      </c>
      <c r="AF1179">
        <v>3640</v>
      </c>
      <c r="AG1179" t="s">
        <v>33</v>
      </c>
      <c r="AH1179" t="s">
        <v>33</v>
      </c>
      <c r="AI1179" t="s">
        <v>33</v>
      </c>
      <c r="AJ1179" t="s">
        <v>33</v>
      </c>
    </row>
    <row r="1180" spans="1:36" x14ac:dyDescent="0.25">
      <c r="A1180">
        <v>14030</v>
      </c>
      <c r="B1180" t="s">
        <v>10242</v>
      </c>
      <c r="C1180" t="s">
        <v>5262</v>
      </c>
      <c r="D1180" t="s">
        <v>10243</v>
      </c>
      <c r="E1180" t="s">
        <v>2636</v>
      </c>
      <c r="F1180" t="s">
        <v>27</v>
      </c>
      <c r="G1180" t="s">
        <v>27</v>
      </c>
      <c r="H1180" t="s">
        <v>33</v>
      </c>
      <c r="I1180" t="s">
        <v>5138</v>
      </c>
      <c r="J1180">
        <v>1</v>
      </c>
      <c r="K1180">
        <v>14</v>
      </c>
      <c r="L1180" s="1" t="s">
        <v>10244</v>
      </c>
      <c r="M1180" t="s">
        <v>2637</v>
      </c>
      <c r="N1180">
        <v>1</v>
      </c>
      <c r="O1180">
        <v>29</v>
      </c>
      <c r="P1180">
        <v>101</v>
      </c>
      <c r="Q1180" t="s">
        <v>33</v>
      </c>
      <c r="R1180" t="s">
        <v>532</v>
      </c>
      <c r="S1180">
        <v>1967</v>
      </c>
      <c r="T1180">
        <v>9</v>
      </c>
      <c r="U1180">
        <v>8</v>
      </c>
      <c r="V1180" t="s">
        <v>30</v>
      </c>
      <c r="W1180" t="s">
        <v>30</v>
      </c>
      <c r="X1180" t="s">
        <v>30</v>
      </c>
      <c r="Y1180">
        <v>10</v>
      </c>
      <c r="Z1180" t="s">
        <v>33</v>
      </c>
      <c r="AA1180" t="s">
        <v>10245</v>
      </c>
      <c r="AB1180" t="s">
        <v>33</v>
      </c>
      <c r="AC1180" t="s">
        <v>6048</v>
      </c>
      <c r="AD1180" t="s">
        <v>38</v>
      </c>
      <c r="AE1180">
        <v>8</v>
      </c>
      <c r="AF1180">
        <v>3380</v>
      </c>
      <c r="AG1180" t="s">
        <v>33</v>
      </c>
      <c r="AH1180" t="s">
        <v>33</v>
      </c>
      <c r="AI1180" t="s">
        <v>33</v>
      </c>
      <c r="AJ1180" t="s">
        <v>33</v>
      </c>
    </row>
    <row r="1181" spans="1:36" x14ac:dyDescent="0.25">
      <c r="A1181">
        <v>14031</v>
      </c>
      <c r="B1181" t="s">
        <v>10246</v>
      </c>
      <c r="C1181" t="s">
        <v>5130</v>
      </c>
      <c r="D1181" t="s">
        <v>10247</v>
      </c>
      <c r="E1181" t="s">
        <v>2638</v>
      </c>
      <c r="F1181" t="s">
        <v>27</v>
      </c>
      <c r="G1181" t="s">
        <v>27</v>
      </c>
      <c r="H1181" t="s">
        <v>33</v>
      </c>
      <c r="I1181" t="s">
        <v>5138</v>
      </c>
      <c r="J1181">
        <v>1</v>
      </c>
      <c r="K1181">
        <v>20</v>
      </c>
      <c r="L1181" s="1" t="s">
        <v>10248</v>
      </c>
      <c r="M1181" t="s">
        <v>2639</v>
      </c>
      <c r="N1181">
        <v>1</v>
      </c>
      <c r="O1181">
        <v>32</v>
      </c>
      <c r="P1181">
        <v>119</v>
      </c>
      <c r="Q1181" t="s">
        <v>33</v>
      </c>
      <c r="R1181" t="s">
        <v>532</v>
      </c>
      <c r="S1181">
        <v>1979</v>
      </c>
      <c r="T1181">
        <v>2</v>
      </c>
      <c r="U1181">
        <v>13</v>
      </c>
      <c r="V1181" t="s">
        <v>30</v>
      </c>
      <c r="W1181" t="s">
        <v>30</v>
      </c>
      <c r="X1181" t="s">
        <v>30</v>
      </c>
      <c r="Y1181">
        <v>10</v>
      </c>
      <c r="Z1181">
        <v>2</v>
      </c>
      <c r="AA1181" t="s">
        <v>10249</v>
      </c>
      <c r="AB1181" t="s">
        <v>33</v>
      </c>
      <c r="AC1181" t="s">
        <v>6048</v>
      </c>
      <c r="AD1181" t="s">
        <v>30</v>
      </c>
      <c r="AE1181">
        <v>8</v>
      </c>
      <c r="AF1181">
        <v>3380</v>
      </c>
      <c r="AG1181" t="s">
        <v>33</v>
      </c>
      <c r="AH1181" t="s">
        <v>33</v>
      </c>
      <c r="AI1181" t="s">
        <v>33</v>
      </c>
      <c r="AJ1181" t="s">
        <v>33</v>
      </c>
    </row>
    <row r="1182" spans="1:36" x14ac:dyDescent="0.25">
      <c r="A1182">
        <v>14032</v>
      </c>
      <c r="B1182" t="s">
        <v>10250</v>
      </c>
      <c r="C1182" t="s">
        <v>5130</v>
      </c>
      <c r="D1182" t="s">
        <v>10251</v>
      </c>
      <c r="E1182" t="s">
        <v>2640</v>
      </c>
      <c r="F1182" t="s">
        <v>27</v>
      </c>
      <c r="G1182" t="s">
        <v>27</v>
      </c>
      <c r="H1182" t="s">
        <v>33</v>
      </c>
      <c r="I1182" t="s">
        <v>5138</v>
      </c>
      <c r="J1182">
        <v>1</v>
      </c>
      <c r="K1182">
        <v>18</v>
      </c>
      <c r="L1182" s="1" t="s">
        <v>10252</v>
      </c>
      <c r="M1182" t="s">
        <v>2641</v>
      </c>
      <c r="N1182">
        <v>1</v>
      </c>
      <c r="O1182">
        <v>23</v>
      </c>
      <c r="P1182">
        <v>101</v>
      </c>
      <c r="Q1182" t="s">
        <v>33</v>
      </c>
      <c r="R1182" t="s">
        <v>532</v>
      </c>
      <c r="S1182">
        <v>1987</v>
      </c>
      <c r="T1182">
        <v>2</v>
      </c>
      <c r="U1182">
        <v>8</v>
      </c>
      <c r="V1182" t="s">
        <v>30</v>
      </c>
      <c r="W1182" t="s">
        <v>30</v>
      </c>
      <c r="X1182" t="s">
        <v>30</v>
      </c>
      <c r="Y1182">
        <v>10</v>
      </c>
      <c r="Z1182">
        <v>2</v>
      </c>
      <c r="AA1182" t="s">
        <v>10253</v>
      </c>
      <c r="AB1182" t="s">
        <v>33</v>
      </c>
      <c r="AC1182" t="s">
        <v>6048</v>
      </c>
      <c r="AD1182" t="s">
        <v>32</v>
      </c>
      <c r="AE1182">
        <v>8</v>
      </c>
      <c r="AF1182">
        <v>3380</v>
      </c>
      <c r="AG1182" t="s">
        <v>10254</v>
      </c>
      <c r="AH1182" t="s">
        <v>33</v>
      </c>
      <c r="AI1182" t="s">
        <v>33</v>
      </c>
      <c r="AJ1182" t="s">
        <v>33</v>
      </c>
    </row>
    <row r="1183" spans="1:36" x14ac:dyDescent="0.25">
      <c r="A1183">
        <v>14033</v>
      </c>
      <c r="B1183" t="s">
        <v>10255</v>
      </c>
      <c r="C1183" t="s">
        <v>5130</v>
      </c>
      <c r="D1183" t="s">
        <v>10256</v>
      </c>
      <c r="E1183" t="s">
        <v>2642</v>
      </c>
      <c r="F1183" t="s">
        <v>27</v>
      </c>
      <c r="G1183" t="s">
        <v>27</v>
      </c>
      <c r="H1183" s="2" t="s">
        <v>33</v>
      </c>
      <c r="I1183" t="s">
        <v>5138</v>
      </c>
      <c r="J1183">
        <v>1</v>
      </c>
      <c r="K1183">
        <v>18</v>
      </c>
      <c r="L1183" s="1" t="s">
        <v>10257</v>
      </c>
      <c r="M1183" t="s">
        <v>2643</v>
      </c>
      <c r="N1183">
        <v>1</v>
      </c>
      <c r="O1183">
        <v>23</v>
      </c>
      <c r="P1183">
        <v>101</v>
      </c>
      <c r="Q1183" t="s">
        <v>33</v>
      </c>
      <c r="R1183" t="s">
        <v>532</v>
      </c>
      <c r="S1183">
        <v>1977</v>
      </c>
      <c r="T1183">
        <v>2</v>
      </c>
      <c r="U1183">
        <v>8</v>
      </c>
      <c r="V1183" t="s">
        <v>30</v>
      </c>
      <c r="W1183" t="s">
        <v>30</v>
      </c>
      <c r="X1183" t="s">
        <v>30</v>
      </c>
      <c r="Y1183">
        <v>10</v>
      </c>
      <c r="Z1183">
        <v>2</v>
      </c>
      <c r="AA1183" t="s">
        <v>10258</v>
      </c>
      <c r="AB1183" t="s">
        <v>33</v>
      </c>
      <c r="AC1183" t="s">
        <v>6048</v>
      </c>
      <c r="AD1183" t="s">
        <v>32</v>
      </c>
      <c r="AE1183">
        <v>8</v>
      </c>
      <c r="AF1183">
        <v>3380</v>
      </c>
      <c r="AG1183" t="s">
        <v>33</v>
      </c>
      <c r="AH1183" t="s">
        <v>33</v>
      </c>
      <c r="AI1183" t="s">
        <v>33</v>
      </c>
      <c r="AJ1183" t="s">
        <v>33</v>
      </c>
    </row>
    <row r="1184" spans="1:36" x14ac:dyDescent="0.25">
      <c r="A1184">
        <v>14034</v>
      </c>
      <c r="B1184" t="s">
        <v>10259</v>
      </c>
      <c r="C1184" t="s">
        <v>5130</v>
      </c>
      <c r="D1184" t="s">
        <v>10260</v>
      </c>
      <c r="E1184" t="s">
        <v>2645</v>
      </c>
      <c r="F1184" t="s">
        <v>27</v>
      </c>
      <c r="G1184" t="s">
        <v>27</v>
      </c>
      <c r="H1184" t="s">
        <v>33</v>
      </c>
      <c r="I1184" t="s">
        <v>5138</v>
      </c>
      <c r="J1184">
        <v>1</v>
      </c>
      <c r="K1184">
        <v>3</v>
      </c>
      <c r="L1184" s="1" t="s">
        <v>10261</v>
      </c>
      <c r="M1184" t="s">
        <v>1497</v>
      </c>
      <c r="N1184">
        <v>6</v>
      </c>
      <c r="O1184">
        <v>29</v>
      </c>
      <c r="P1184">
        <v>101</v>
      </c>
      <c r="Q1184" t="s">
        <v>33</v>
      </c>
      <c r="R1184" t="s">
        <v>532</v>
      </c>
      <c r="S1184">
        <v>1975</v>
      </c>
      <c r="T1184">
        <v>1</v>
      </c>
      <c r="U1184">
        <v>8</v>
      </c>
      <c r="V1184" t="s">
        <v>30</v>
      </c>
      <c r="W1184" t="s">
        <v>30</v>
      </c>
      <c r="X1184" t="s">
        <v>30</v>
      </c>
      <c r="Y1184">
        <v>10</v>
      </c>
      <c r="Z1184" t="s">
        <v>33</v>
      </c>
      <c r="AA1184" t="s">
        <v>10262</v>
      </c>
      <c r="AB1184" t="s">
        <v>33</v>
      </c>
      <c r="AC1184" t="s">
        <v>6048</v>
      </c>
      <c r="AD1184" t="s">
        <v>166</v>
      </c>
      <c r="AE1184">
        <v>2</v>
      </c>
      <c r="AF1184">
        <v>2600</v>
      </c>
      <c r="AG1184" t="s">
        <v>33</v>
      </c>
      <c r="AH1184" t="s">
        <v>33</v>
      </c>
      <c r="AI1184" t="s">
        <v>33</v>
      </c>
      <c r="AJ1184" t="s">
        <v>33</v>
      </c>
    </row>
    <row r="1185" spans="1:36" x14ac:dyDescent="0.25">
      <c r="A1185">
        <v>14035</v>
      </c>
      <c r="B1185" t="s">
        <v>10263</v>
      </c>
      <c r="C1185" t="s">
        <v>5130</v>
      </c>
      <c r="D1185" t="s">
        <v>10264</v>
      </c>
      <c r="E1185" t="s">
        <v>2646</v>
      </c>
      <c r="F1185" t="s">
        <v>27</v>
      </c>
      <c r="G1185" t="s">
        <v>27</v>
      </c>
      <c r="H1185" t="s">
        <v>33</v>
      </c>
      <c r="I1185" t="s">
        <v>5480</v>
      </c>
      <c r="J1185">
        <v>1</v>
      </c>
      <c r="K1185">
        <v>3</v>
      </c>
      <c r="L1185" s="1" t="s">
        <v>10265</v>
      </c>
      <c r="M1185" t="s">
        <v>2647</v>
      </c>
      <c r="N1185">
        <v>6</v>
      </c>
      <c r="O1185">
        <v>25</v>
      </c>
      <c r="P1185">
        <v>16</v>
      </c>
      <c r="Q1185" t="s">
        <v>33</v>
      </c>
      <c r="R1185" t="s">
        <v>532</v>
      </c>
      <c r="S1185">
        <v>1975</v>
      </c>
      <c r="T1185">
        <v>2</v>
      </c>
      <c r="U1185">
        <v>3</v>
      </c>
      <c r="V1185" t="s">
        <v>30</v>
      </c>
      <c r="W1185" t="s">
        <v>30</v>
      </c>
      <c r="X1185" t="s">
        <v>30</v>
      </c>
      <c r="Y1185">
        <v>10</v>
      </c>
      <c r="Z1185" t="s">
        <v>33</v>
      </c>
      <c r="AA1185" t="s">
        <v>10266</v>
      </c>
      <c r="AB1185" t="s">
        <v>60</v>
      </c>
      <c r="AC1185" t="s">
        <v>6048</v>
      </c>
      <c r="AD1185" t="s">
        <v>38</v>
      </c>
      <c r="AE1185">
        <v>2</v>
      </c>
      <c r="AF1185">
        <v>3640</v>
      </c>
      <c r="AG1185" t="s">
        <v>33</v>
      </c>
      <c r="AH1185" t="s">
        <v>33</v>
      </c>
      <c r="AI1185" t="s">
        <v>33</v>
      </c>
      <c r="AJ1185" t="s">
        <v>33</v>
      </c>
    </row>
    <row r="1186" spans="1:36" x14ac:dyDescent="0.25">
      <c r="A1186">
        <v>14036</v>
      </c>
      <c r="B1186" t="s">
        <v>10267</v>
      </c>
      <c r="C1186" t="s">
        <v>5130</v>
      </c>
      <c r="D1186" t="s">
        <v>10268</v>
      </c>
      <c r="E1186" t="s">
        <v>2648</v>
      </c>
      <c r="F1186" t="s">
        <v>27</v>
      </c>
      <c r="G1186" t="s">
        <v>27</v>
      </c>
      <c r="H1186" t="s">
        <v>33</v>
      </c>
      <c r="I1186" t="s">
        <v>5138</v>
      </c>
      <c r="J1186">
        <v>1</v>
      </c>
      <c r="K1186">
        <v>21</v>
      </c>
      <c r="L1186" s="1" t="s">
        <v>10269</v>
      </c>
      <c r="M1186" t="s">
        <v>2649</v>
      </c>
      <c r="N1186">
        <v>1</v>
      </c>
      <c r="O1186">
        <v>32</v>
      </c>
      <c r="P1186">
        <v>119</v>
      </c>
      <c r="Q1186" t="s">
        <v>33</v>
      </c>
      <c r="R1186" t="s">
        <v>557</v>
      </c>
      <c r="S1186">
        <v>1964</v>
      </c>
      <c r="T1186">
        <v>2</v>
      </c>
      <c r="U1186">
        <v>13</v>
      </c>
      <c r="V1186" t="s">
        <v>30</v>
      </c>
      <c r="W1186" t="s">
        <v>30</v>
      </c>
      <c r="X1186" t="s">
        <v>30</v>
      </c>
      <c r="Y1186">
        <v>10</v>
      </c>
      <c r="Z1186">
        <v>1</v>
      </c>
      <c r="AA1186" t="s">
        <v>10270</v>
      </c>
      <c r="AB1186" t="s">
        <v>33</v>
      </c>
      <c r="AC1186" t="s">
        <v>542</v>
      </c>
      <c r="AD1186" t="s">
        <v>30</v>
      </c>
      <c r="AE1186">
        <v>8</v>
      </c>
      <c r="AF1186">
        <v>3380</v>
      </c>
      <c r="AG1186" t="s">
        <v>10271</v>
      </c>
      <c r="AH1186" t="s">
        <v>33</v>
      </c>
      <c r="AI1186" t="s">
        <v>33</v>
      </c>
      <c r="AJ1186" t="s">
        <v>33</v>
      </c>
    </row>
    <row r="1187" spans="1:36" x14ac:dyDescent="0.25">
      <c r="A1187">
        <v>14037</v>
      </c>
      <c r="B1187" t="s">
        <v>10272</v>
      </c>
      <c r="C1187" t="s">
        <v>5262</v>
      </c>
      <c r="D1187" t="s">
        <v>10273</v>
      </c>
      <c r="E1187" t="s">
        <v>2650</v>
      </c>
      <c r="F1187" t="s">
        <v>27</v>
      </c>
      <c r="G1187" t="s">
        <v>27</v>
      </c>
      <c r="H1187" t="s">
        <v>33</v>
      </c>
      <c r="I1187" t="s">
        <v>5138</v>
      </c>
      <c r="J1187">
        <v>1</v>
      </c>
      <c r="K1187">
        <v>14</v>
      </c>
      <c r="L1187" s="1" t="s">
        <v>10274</v>
      </c>
      <c r="M1187" t="s">
        <v>2651</v>
      </c>
      <c r="N1187">
        <v>1</v>
      </c>
      <c r="O1187">
        <v>29</v>
      </c>
      <c r="P1187">
        <v>101</v>
      </c>
      <c r="Q1187" t="s">
        <v>33</v>
      </c>
      <c r="R1187" t="s">
        <v>557</v>
      </c>
      <c r="S1187">
        <v>1964</v>
      </c>
      <c r="T1187">
        <v>5</v>
      </c>
      <c r="U1187">
        <v>8</v>
      </c>
      <c r="V1187" t="s">
        <v>30</v>
      </c>
      <c r="W1187" t="s">
        <v>30</v>
      </c>
      <c r="X1187" t="s">
        <v>30</v>
      </c>
      <c r="Y1187">
        <v>10</v>
      </c>
      <c r="Z1187" t="s">
        <v>33</v>
      </c>
      <c r="AA1187" t="s">
        <v>10275</v>
      </c>
      <c r="AB1187" t="s">
        <v>33</v>
      </c>
      <c r="AC1187" t="s">
        <v>542</v>
      </c>
      <c r="AD1187" t="s">
        <v>38</v>
      </c>
      <c r="AE1187">
        <v>8</v>
      </c>
      <c r="AF1187">
        <v>3380</v>
      </c>
      <c r="AG1187" t="s">
        <v>33</v>
      </c>
      <c r="AH1187" t="s">
        <v>33</v>
      </c>
      <c r="AI1187" t="s">
        <v>33</v>
      </c>
      <c r="AJ1187" t="s">
        <v>33</v>
      </c>
    </row>
    <row r="1188" spans="1:36" x14ac:dyDescent="0.25">
      <c r="A1188">
        <v>14038</v>
      </c>
      <c r="B1188" t="s">
        <v>10276</v>
      </c>
      <c r="C1188" t="s">
        <v>5130</v>
      </c>
      <c r="D1188" t="s">
        <v>10277</v>
      </c>
      <c r="E1188" t="s">
        <v>2652</v>
      </c>
      <c r="F1188" t="s">
        <v>27</v>
      </c>
      <c r="G1188" t="s">
        <v>27</v>
      </c>
      <c r="H1188" t="s">
        <v>33</v>
      </c>
      <c r="I1188" t="s">
        <v>5138</v>
      </c>
      <c r="J1188">
        <v>1</v>
      </c>
      <c r="K1188">
        <v>18</v>
      </c>
      <c r="L1188" s="1" t="s">
        <v>10278</v>
      </c>
      <c r="M1188" t="s">
        <v>2653</v>
      </c>
      <c r="N1188">
        <v>1</v>
      </c>
      <c r="O1188">
        <v>23</v>
      </c>
      <c r="P1188">
        <v>101</v>
      </c>
      <c r="Q1188" t="s">
        <v>33</v>
      </c>
      <c r="R1188" t="s">
        <v>557</v>
      </c>
      <c r="S1188">
        <v>1979</v>
      </c>
      <c r="T1188">
        <v>2</v>
      </c>
      <c r="U1188">
        <v>8</v>
      </c>
      <c r="V1188" t="s">
        <v>30</v>
      </c>
      <c r="W1188" t="s">
        <v>30</v>
      </c>
      <c r="X1188" t="s">
        <v>30</v>
      </c>
      <c r="Y1188">
        <v>10</v>
      </c>
      <c r="Z1188">
        <v>2</v>
      </c>
      <c r="AA1188" t="s">
        <v>10279</v>
      </c>
      <c r="AB1188" t="s">
        <v>33</v>
      </c>
      <c r="AC1188" t="s">
        <v>542</v>
      </c>
      <c r="AD1188" t="s">
        <v>32</v>
      </c>
      <c r="AE1188">
        <v>8</v>
      </c>
      <c r="AF1188">
        <v>3380</v>
      </c>
      <c r="AG1188" t="s">
        <v>10280</v>
      </c>
      <c r="AH1188" t="s">
        <v>33</v>
      </c>
      <c r="AI1188" t="s">
        <v>33</v>
      </c>
      <c r="AJ1188" t="s">
        <v>33</v>
      </c>
    </row>
    <row r="1189" spans="1:36" x14ac:dyDescent="0.25">
      <c r="A1189">
        <v>14039</v>
      </c>
      <c r="B1189" t="s">
        <v>10281</v>
      </c>
      <c r="C1189" t="s">
        <v>5130</v>
      </c>
      <c r="D1189" t="s">
        <v>10282</v>
      </c>
      <c r="E1189" t="s">
        <v>2654</v>
      </c>
      <c r="F1189" t="s">
        <v>27</v>
      </c>
      <c r="G1189" t="s">
        <v>27</v>
      </c>
      <c r="H1189" t="s">
        <v>33</v>
      </c>
      <c r="I1189" t="s">
        <v>5138</v>
      </c>
      <c r="J1189">
        <v>1</v>
      </c>
      <c r="K1189">
        <v>17</v>
      </c>
      <c r="L1189" s="1" t="s">
        <v>10283</v>
      </c>
      <c r="M1189" t="s">
        <v>2655</v>
      </c>
      <c r="N1189">
        <v>1</v>
      </c>
      <c r="O1189">
        <v>23</v>
      </c>
      <c r="P1189">
        <v>101</v>
      </c>
      <c r="Q1189" t="s">
        <v>33</v>
      </c>
      <c r="R1189" t="s">
        <v>557</v>
      </c>
      <c r="S1189">
        <v>1965</v>
      </c>
      <c r="T1189">
        <v>2</v>
      </c>
      <c r="U1189">
        <v>8</v>
      </c>
      <c r="V1189" t="s">
        <v>30</v>
      </c>
      <c r="W1189" t="s">
        <v>30</v>
      </c>
      <c r="X1189" t="s">
        <v>30</v>
      </c>
      <c r="Y1189">
        <v>10</v>
      </c>
      <c r="Z1189">
        <v>1</v>
      </c>
      <c r="AA1189" t="s">
        <v>10284</v>
      </c>
      <c r="AB1189" t="s">
        <v>33</v>
      </c>
      <c r="AC1189" t="s">
        <v>542</v>
      </c>
      <c r="AD1189" t="s">
        <v>32</v>
      </c>
      <c r="AE1189">
        <v>8</v>
      </c>
      <c r="AF1189">
        <v>3380</v>
      </c>
      <c r="AG1189" t="s">
        <v>33</v>
      </c>
      <c r="AH1189" t="s">
        <v>33</v>
      </c>
      <c r="AI1189" t="s">
        <v>33</v>
      </c>
      <c r="AJ1189" t="s">
        <v>33</v>
      </c>
    </row>
    <row r="1190" spans="1:36" x14ac:dyDescent="0.25">
      <c r="A1190">
        <v>14040</v>
      </c>
      <c r="B1190" t="s">
        <v>10285</v>
      </c>
      <c r="C1190" t="s">
        <v>5130</v>
      </c>
      <c r="D1190" t="s">
        <v>10286</v>
      </c>
      <c r="E1190" t="s">
        <v>2656</v>
      </c>
      <c r="F1190" t="s">
        <v>27</v>
      </c>
      <c r="G1190" t="s">
        <v>27</v>
      </c>
      <c r="H1190" t="s">
        <v>33</v>
      </c>
      <c r="I1190" t="s">
        <v>5138</v>
      </c>
      <c r="J1190">
        <v>1</v>
      </c>
      <c r="K1190">
        <v>20</v>
      </c>
      <c r="L1190" s="1" t="s">
        <v>10287</v>
      </c>
      <c r="M1190" t="s">
        <v>2657</v>
      </c>
      <c r="N1190">
        <v>1</v>
      </c>
      <c r="O1190">
        <v>32</v>
      </c>
      <c r="P1190">
        <v>119</v>
      </c>
      <c r="Q1190" t="s">
        <v>33</v>
      </c>
      <c r="R1190" t="s">
        <v>557</v>
      </c>
      <c r="S1190">
        <v>1976</v>
      </c>
      <c r="T1190">
        <v>2</v>
      </c>
      <c r="U1190">
        <v>13</v>
      </c>
      <c r="V1190" t="s">
        <v>30</v>
      </c>
      <c r="W1190" t="s">
        <v>30</v>
      </c>
      <c r="X1190" t="s">
        <v>30</v>
      </c>
      <c r="Y1190">
        <v>10</v>
      </c>
      <c r="Z1190">
        <v>2</v>
      </c>
      <c r="AA1190" t="s">
        <v>10288</v>
      </c>
      <c r="AB1190" t="s">
        <v>33</v>
      </c>
      <c r="AC1190" t="s">
        <v>542</v>
      </c>
      <c r="AD1190" t="s">
        <v>30</v>
      </c>
      <c r="AE1190">
        <v>8</v>
      </c>
      <c r="AF1190">
        <v>3380</v>
      </c>
      <c r="AG1190" t="s">
        <v>33</v>
      </c>
      <c r="AH1190" t="s">
        <v>33</v>
      </c>
      <c r="AI1190" t="s">
        <v>33</v>
      </c>
      <c r="AJ1190" t="s">
        <v>33</v>
      </c>
    </row>
    <row r="1191" spans="1:36" x14ac:dyDescent="0.25">
      <c r="A1191">
        <v>14041</v>
      </c>
      <c r="B1191" t="s">
        <v>10289</v>
      </c>
      <c r="C1191" t="s">
        <v>5130</v>
      </c>
      <c r="D1191" t="s">
        <v>10290</v>
      </c>
      <c r="E1191" t="s">
        <v>2658</v>
      </c>
      <c r="F1191" t="s">
        <v>27</v>
      </c>
      <c r="G1191" t="s">
        <v>27</v>
      </c>
      <c r="H1191">
        <v>0.05</v>
      </c>
      <c r="I1191" t="s">
        <v>5138</v>
      </c>
      <c r="J1191">
        <v>2</v>
      </c>
      <c r="K1191">
        <v>2</v>
      </c>
      <c r="L1191" s="1" t="s">
        <v>10291</v>
      </c>
      <c r="M1191" t="s">
        <v>2659</v>
      </c>
      <c r="N1191">
        <v>3</v>
      </c>
      <c r="O1191">
        <v>32</v>
      </c>
      <c r="P1191">
        <v>119</v>
      </c>
      <c r="Q1191" t="s">
        <v>33</v>
      </c>
      <c r="R1191" t="s">
        <v>557</v>
      </c>
      <c r="S1191">
        <v>1964</v>
      </c>
      <c r="T1191">
        <v>2</v>
      </c>
      <c r="U1191">
        <v>13</v>
      </c>
      <c r="V1191" t="s">
        <v>30</v>
      </c>
      <c r="W1191" t="s">
        <v>30</v>
      </c>
      <c r="X1191" t="s">
        <v>30</v>
      </c>
      <c r="Y1191">
        <v>10</v>
      </c>
      <c r="Z1191" t="s">
        <v>33</v>
      </c>
      <c r="AA1191" t="s">
        <v>10292</v>
      </c>
      <c r="AB1191" t="s">
        <v>60</v>
      </c>
      <c r="AC1191" t="s">
        <v>542</v>
      </c>
      <c r="AD1191" t="s">
        <v>30</v>
      </c>
      <c r="AE1191">
        <v>5</v>
      </c>
      <c r="AF1191">
        <v>2600</v>
      </c>
      <c r="AG1191" t="s">
        <v>33</v>
      </c>
      <c r="AH1191" t="s">
        <v>33</v>
      </c>
      <c r="AI1191" t="s">
        <v>33</v>
      </c>
      <c r="AJ1191" t="s">
        <v>33</v>
      </c>
    </row>
    <row r="1192" spans="1:36" x14ac:dyDescent="0.25">
      <c r="A1192">
        <v>14042</v>
      </c>
      <c r="B1192" t="s">
        <v>10293</v>
      </c>
      <c r="C1192" t="s">
        <v>5130</v>
      </c>
      <c r="D1192" t="s">
        <v>10294</v>
      </c>
      <c r="E1192" t="s">
        <v>2661</v>
      </c>
      <c r="F1192" t="s">
        <v>27</v>
      </c>
      <c r="G1192" t="s">
        <v>27</v>
      </c>
      <c r="H1192" t="s">
        <v>33</v>
      </c>
      <c r="I1192" t="s">
        <v>5132</v>
      </c>
      <c r="J1192">
        <v>2</v>
      </c>
      <c r="K1192">
        <v>18</v>
      </c>
      <c r="L1192" s="1" t="s">
        <v>10295</v>
      </c>
      <c r="M1192" t="s">
        <v>264</v>
      </c>
      <c r="N1192">
        <v>3</v>
      </c>
      <c r="O1192">
        <v>35</v>
      </c>
      <c r="P1192">
        <v>119</v>
      </c>
      <c r="Q1192">
        <v>1</v>
      </c>
      <c r="R1192" t="s">
        <v>36</v>
      </c>
      <c r="S1192">
        <v>1966</v>
      </c>
      <c r="T1192">
        <v>2</v>
      </c>
      <c r="U1192">
        <v>13</v>
      </c>
      <c r="V1192" t="s">
        <v>30</v>
      </c>
      <c r="W1192" t="s">
        <v>30</v>
      </c>
      <c r="X1192" t="s">
        <v>30</v>
      </c>
      <c r="Y1192">
        <v>10</v>
      </c>
      <c r="Z1192">
        <v>3</v>
      </c>
      <c r="AA1192" t="s">
        <v>10296</v>
      </c>
      <c r="AB1192" t="s">
        <v>60</v>
      </c>
      <c r="AC1192" t="s">
        <v>37</v>
      </c>
      <c r="AD1192" t="s">
        <v>32</v>
      </c>
      <c r="AE1192">
        <v>3</v>
      </c>
      <c r="AF1192">
        <v>3900</v>
      </c>
      <c r="AG1192" t="s">
        <v>2343</v>
      </c>
      <c r="AH1192" t="s">
        <v>33</v>
      </c>
      <c r="AI1192" t="s">
        <v>33</v>
      </c>
      <c r="AJ1192" t="s">
        <v>33</v>
      </c>
    </row>
    <row r="1193" spans="1:36" x14ac:dyDescent="0.25">
      <c r="A1193">
        <v>14043</v>
      </c>
      <c r="B1193" t="s">
        <v>10297</v>
      </c>
      <c r="C1193" t="s">
        <v>5130</v>
      </c>
      <c r="D1193" t="s">
        <v>10298</v>
      </c>
      <c r="E1193" t="s">
        <v>2663</v>
      </c>
      <c r="F1193" t="s">
        <v>27</v>
      </c>
      <c r="G1193" t="s">
        <v>27</v>
      </c>
      <c r="H1193">
        <v>-0.05</v>
      </c>
      <c r="I1193" t="s">
        <v>5138</v>
      </c>
      <c r="J1193">
        <v>1</v>
      </c>
      <c r="K1193">
        <v>5</v>
      </c>
      <c r="L1193" s="1" t="s">
        <v>10299</v>
      </c>
      <c r="M1193" t="s">
        <v>332</v>
      </c>
      <c r="N1193">
        <v>1</v>
      </c>
      <c r="O1193">
        <v>24</v>
      </c>
      <c r="P1193">
        <v>109</v>
      </c>
      <c r="Q1193">
        <v>1</v>
      </c>
      <c r="R1193" t="s">
        <v>36</v>
      </c>
      <c r="S1193">
        <v>1966</v>
      </c>
      <c r="T1193">
        <v>2</v>
      </c>
      <c r="U1193">
        <v>10</v>
      </c>
      <c r="V1193" t="s">
        <v>30</v>
      </c>
      <c r="W1193" t="s">
        <v>30</v>
      </c>
      <c r="X1193" t="s">
        <v>30</v>
      </c>
      <c r="Y1193">
        <v>10</v>
      </c>
      <c r="Z1193">
        <v>1</v>
      </c>
      <c r="AA1193" t="s">
        <v>2733</v>
      </c>
      <c r="AB1193" t="s">
        <v>60</v>
      </c>
      <c r="AC1193" t="s">
        <v>37</v>
      </c>
      <c r="AD1193" t="s">
        <v>30</v>
      </c>
      <c r="AE1193">
        <v>7</v>
      </c>
      <c r="AF1193">
        <v>5200</v>
      </c>
      <c r="AG1193" t="s">
        <v>2563</v>
      </c>
      <c r="AH1193" t="s">
        <v>33</v>
      </c>
      <c r="AI1193" t="s">
        <v>33</v>
      </c>
      <c r="AJ1193" t="s">
        <v>33</v>
      </c>
    </row>
    <row r="1194" spans="1:36" x14ac:dyDescent="0.25">
      <c r="A1194">
        <v>14044</v>
      </c>
      <c r="B1194" t="s">
        <v>10300</v>
      </c>
      <c r="C1194" t="s">
        <v>5130</v>
      </c>
      <c r="D1194" t="s">
        <v>10301</v>
      </c>
      <c r="E1194" t="s">
        <v>2664</v>
      </c>
      <c r="F1194" t="s">
        <v>27</v>
      </c>
      <c r="G1194" t="s">
        <v>27</v>
      </c>
      <c r="H1194">
        <v>-0.05</v>
      </c>
      <c r="I1194" t="s">
        <v>5138</v>
      </c>
      <c r="J1194">
        <v>1</v>
      </c>
      <c r="K1194">
        <v>22</v>
      </c>
      <c r="L1194" s="1" t="s">
        <v>10302</v>
      </c>
      <c r="M1194" t="s">
        <v>339</v>
      </c>
      <c r="N1194">
        <v>1</v>
      </c>
      <c r="O1194">
        <v>23</v>
      </c>
      <c r="P1194">
        <v>101</v>
      </c>
      <c r="Q1194">
        <v>1</v>
      </c>
      <c r="R1194" t="s">
        <v>36</v>
      </c>
      <c r="S1194">
        <v>1979</v>
      </c>
      <c r="T1194">
        <v>2</v>
      </c>
      <c r="U1194">
        <v>8</v>
      </c>
      <c r="V1194" t="s">
        <v>30</v>
      </c>
      <c r="W1194" t="s">
        <v>30</v>
      </c>
      <c r="X1194" t="s">
        <v>30</v>
      </c>
      <c r="Y1194">
        <v>10</v>
      </c>
      <c r="Z1194">
        <v>1</v>
      </c>
      <c r="AA1194" t="s">
        <v>2735</v>
      </c>
      <c r="AB1194" t="s">
        <v>60</v>
      </c>
      <c r="AC1194" t="s">
        <v>37</v>
      </c>
      <c r="AD1194" t="s">
        <v>32</v>
      </c>
      <c r="AE1194">
        <v>7</v>
      </c>
      <c r="AF1194">
        <v>4160</v>
      </c>
      <c r="AG1194" t="s">
        <v>340</v>
      </c>
      <c r="AH1194" t="s">
        <v>33</v>
      </c>
      <c r="AI1194" t="s">
        <v>33</v>
      </c>
      <c r="AJ1194" t="s">
        <v>33</v>
      </c>
    </row>
    <row r="1195" spans="1:36" x14ac:dyDescent="0.25">
      <c r="A1195">
        <v>14045</v>
      </c>
      <c r="B1195" t="s">
        <v>10303</v>
      </c>
      <c r="C1195" t="s">
        <v>5130</v>
      </c>
      <c r="D1195" t="s">
        <v>10304</v>
      </c>
      <c r="E1195" t="s">
        <v>2666</v>
      </c>
      <c r="F1195" t="s">
        <v>27</v>
      </c>
      <c r="G1195" t="s">
        <v>27</v>
      </c>
      <c r="H1195" t="s">
        <v>33</v>
      </c>
      <c r="I1195" t="s">
        <v>5138</v>
      </c>
      <c r="J1195">
        <v>1</v>
      </c>
      <c r="K1195">
        <v>18</v>
      </c>
      <c r="L1195" s="1" t="s">
        <v>10305</v>
      </c>
      <c r="M1195" t="s">
        <v>2133</v>
      </c>
      <c r="N1195">
        <v>3</v>
      </c>
      <c r="O1195">
        <v>22</v>
      </c>
      <c r="P1195">
        <v>108</v>
      </c>
      <c r="Q1195">
        <v>1</v>
      </c>
      <c r="R1195" t="s">
        <v>36</v>
      </c>
      <c r="S1195">
        <v>1977</v>
      </c>
      <c r="T1195">
        <v>2</v>
      </c>
      <c r="U1195">
        <v>9</v>
      </c>
      <c r="V1195" t="s">
        <v>30</v>
      </c>
      <c r="W1195" t="s">
        <v>30</v>
      </c>
      <c r="X1195" t="s">
        <v>30</v>
      </c>
      <c r="Y1195">
        <v>10</v>
      </c>
      <c r="Z1195">
        <v>3</v>
      </c>
      <c r="AA1195" t="s">
        <v>2737</v>
      </c>
      <c r="AB1195" t="s">
        <v>33</v>
      </c>
      <c r="AC1195" t="s">
        <v>37</v>
      </c>
      <c r="AD1195" t="s">
        <v>38</v>
      </c>
      <c r="AE1195">
        <v>5</v>
      </c>
      <c r="AF1195">
        <v>3120</v>
      </c>
      <c r="AG1195" t="s">
        <v>33</v>
      </c>
      <c r="AH1195" t="s">
        <v>33</v>
      </c>
      <c r="AI1195" t="s">
        <v>33</v>
      </c>
      <c r="AJ1195" t="s">
        <v>33</v>
      </c>
    </row>
    <row r="1196" spans="1:36" x14ac:dyDescent="0.25">
      <c r="A1196">
        <v>14046</v>
      </c>
      <c r="B1196" t="s">
        <v>10306</v>
      </c>
      <c r="C1196" t="s">
        <v>5130</v>
      </c>
      <c r="D1196" t="s">
        <v>10307</v>
      </c>
      <c r="E1196" t="s">
        <v>2668</v>
      </c>
      <c r="F1196" t="s">
        <v>27</v>
      </c>
      <c r="G1196" t="s">
        <v>27</v>
      </c>
      <c r="H1196" t="s">
        <v>33</v>
      </c>
      <c r="I1196" t="s">
        <v>5138</v>
      </c>
      <c r="J1196">
        <v>1</v>
      </c>
      <c r="K1196">
        <v>18</v>
      </c>
      <c r="L1196" s="1" t="s">
        <v>10308</v>
      </c>
      <c r="M1196" t="s">
        <v>2669</v>
      </c>
      <c r="N1196">
        <v>3</v>
      </c>
      <c r="O1196">
        <v>22</v>
      </c>
      <c r="P1196">
        <v>108</v>
      </c>
      <c r="Q1196">
        <v>1</v>
      </c>
      <c r="R1196" t="s">
        <v>36</v>
      </c>
      <c r="S1196">
        <v>1980</v>
      </c>
      <c r="T1196">
        <v>2</v>
      </c>
      <c r="U1196">
        <v>9</v>
      </c>
      <c r="V1196" t="s">
        <v>30</v>
      </c>
      <c r="W1196" t="s">
        <v>30</v>
      </c>
      <c r="X1196" t="s">
        <v>30</v>
      </c>
      <c r="Y1196">
        <v>10</v>
      </c>
      <c r="Z1196">
        <v>3</v>
      </c>
      <c r="AA1196" t="s">
        <v>10309</v>
      </c>
      <c r="AB1196" t="s">
        <v>33</v>
      </c>
      <c r="AC1196" t="s">
        <v>37</v>
      </c>
      <c r="AD1196" t="s">
        <v>38</v>
      </c>
      <c r="AE1196">
        <v>5</v>
      </c>
      <c r="AF1196">
        <v>3120</v>
      </c>
      <c r="AG1196" t="s">
        <v>10310</v>
      </c>
      <c r="AH1196" t="s">
        <v>33</v>
      </c>
      <c r="AI1196" t="s">
        <v>33</v>
      </c>
      <c r="AJ1196" t="s">
        <v>33</v>
      </c>
    </row>
    <row r="1197" spans="1:36" x14ac:dyDescent="0.25">
      <c r="A1197">
        <v>14047</v>
      </c>
      <c r="B1197" t="s">
        <v>10311</v>
      </c>
      <c r="C1197" t="s">
        <v>5130</v>
      </c>
      <c r="D1197" t="s">
        <v>10312</v>
      </c>
      <c r="E1197" t="s">
        <v>2670</v>
      </c>
      <c r="F1197" t="s">
        <v>27</v>
      </c>
      <c r="G1197" t="s">
        <v>27</v>
      </c>
      <c r="H1197" t="s">
        <v>33</v>
      </c>
      <c r="I1197" t="s">
        <v>5138</v>
      </c>
      <c r="J1197">
        <v>1</v>
      </c>
      <c r="K1197">
        <v>5</v>
      </c>
      <c r="L1197" s="1" t="s">
        <v>10313</v>
      </c>
      <c r="M1197" t="s">
        <v>2201</v>
      </c>
      <c r="N1197">
        <v>3</v>
      </c>
      <c r="O1197">
        <v>22</v>
      </c>
      <c r="P1197">
        <v>108</v>
      </c>
      <c r="Q1197">
        <v>1</v>
      </c>
      <c r="R1197" t="s">
        <v>36</v>
      </c>
      <c r="S1197">
        <v>1960</v>
      </c>
      <c r="T1197">
        <v>2</v>
      </c>
      <c r="U1197">
        <v>8</v>
      </c>
      <c r="V1197" t="s">
        <v>30</v>
      </c>
      <c r="W1197" t="s">
        <v>30</v>
      </c>
      <c r="X1197" t="s">
        <v>30</v>
      </c>
      <c r="Y1197">
        <v>10</v>
      </c>
      <c r="Z1197">
        <v>2</v>
      </c>
      <c r="AA1197" t="s">
        <v>10314</v>
      </c>
      <c r="AB1197" t="s">
        <v>60</v>
      </c>
      <c r="AC1197" t="s">
        <v>37</v>
      </c>
      <c r="AD1197" t="s">
        <v>30</v>
      </c>
      <c r="AE1197">
        <v>5</v>
      </c>
      <c r="AF1197">
        <v>2600</v>
      </c>
      <c r="AG1197" t="s">
        <v>33</v>
      </c>
      <c r="AH1197" t="s">
        <v>33</v>
      </c>
      <c r="AI1197" t="s">
        <v>33</v>
      </c>
      <c r="AJ1197" t="s">
        <v>33</v>
      </c>
    </row>
    <row r="1198" spans="1:36" x14ac:dyDescent="0.25">
      <c r="A1198">
        <v>14048</v>
      </c>
      <c r="B1198" t="s">
        <v>10315</v>
      </c>
      <c r="C1198" t="s">
        <v>5204</v>
      </c>
      <c r="D1198" t="s">
        <v>10316</v>
      </c>
      <c r="E1198" t="s">
        <v>2671</v>
      </c>
      <c r="F1198" t="s">
        <v>27</v>
      </c>
      <c r="G1198" t="s">
        <v>27</v>
      </c>
      <c r="H1198">
        <v>-0.05</v>
      </c>
      <c r="I1198" t="s">
        <v>5138</v>
      </c>
      <c r="J1198">
        <v>1</v>
      </c>
      <c r="K1198">
        <v>1</v>
      </c>
      <c r="L1198" s="1" t="s">
        <v>10317</v>
      </c>
      <c r="M1198" t="s">
        <v>2672</v>
      </c>
      <c r="N1198">
        <v>1</v>
      </c>
      <c r="O1198">
        <v>24</v>
      </c>
      <c r="P1198">
        <v>109</v>
      </c>
      <c r="Q1198">
        <v>1</v>
      </c>
      <c r="R1198" t="s">
        <v>36</v>
      </c>
      <c r="S1198">
        <v>1972</v>
      </c>
      <c r="T1198">
        <v>2</v>
      </c>
      <c r="U1198">
        <v>10</v>
      </c>
      <c r="V1198" t="s">
        <v>30</v>
      </c>
      <c r="W1198" t="s">
        <v>30</v>
      </c>
      <c r="X1198" t="s">
        <v>30</v>
      </c>
      <c r="Y1198">
        <v>10</v>
      </c>
      <c r="Z1198" t="s">
        <v>33</v>
      </c>
      <c r="AA1198" t="s">
        <v>10318</v>
      </c>
      <c r="AB1198" t="s">
        <v>60</v>
      </c>
      <c r="AC1198" t="s">
        <v>37</v>
      </c>
      <c r="AD1198" t="s">
        <v>32</v>
      </c>
      <c r="AE1198">
        <v>3</v>
      </c>
      <c r="AF1198">
        <v>3640</v>
      </c>
      <c r="AG1198" t="s">
        <v>33</v>
      </c>
      <c r="AH1198" t="s">
        <v>33</v>
      </c>
      <c r="AI1198" t="s">
        <v>33</v>
      </c>
      <c r="AJ1198" t="s">
        <v>33</v>
      </c>
    </row>
    <row r="1199" spans="1:36" x14ac:dyDescent="0.25">
      <c r="A1199">
        <v>14049</v>
      </c>
      <c r="B1199" t="s">
        <v>10319</v>
      </c>
      <c r="C1199" t="s">
        <v>5130</v>
      </c>
      <c r="D1199" t="s">
        <v>10320</v>
      </c>
      <c r="E1199" t="s">
        <v>2674</v>
      </c>
      <c r="F1199" t="s">
        <v>27</v>
      </c>
      <c r="G1199" t="s">
        <v>27</v>
      </c>
      <c r="H1199">
        <v>-0.05</v>
      </c>
      <c r="I1199" t="s">
        <v>5199</v>
      </c>
      <c r="J1199">
        <v>1</v>
      </c>
      <c r="K1199">
        <v>1</v>
      </c>
      <c r="L1199" s="1" t="s">
        <v>10321</v>
      </c>
      <c r="M1199" t="s">
        <v>2675</v>
      </c>
      <c r="N1199">
        <v>1</v>
      </c>
      <c r="O1199">
        <v>26</v>
      </c>
      <c r="P1199">
        <v>101</v>
      </c>
      <c r="Q1199">
        <v>1</v>
      </c>
      <c r="R1199" t="s">
        <v>36</v>
      </c>
      <c r="S1199">
        <v>1972</v>
      </c>
      <c r="T1199">
        <v>1</v>
      </c>
      <c r="U1199">
        <v>3</v>
      </c>
      <c r="V1199" t="s">
        <v>30</v>
      </c>
      <c r="W1199" t="s">
        <v>30</v>
      </c>
      <c r="X1199" t="s">
        <v>30</v>
      </c>
      <c r="Y1199">
        <v>10</v>
      </c>
      <c r="Z1199" t="s">
        <v>33</v>
      </c>
      <c r="AA1199" t="s">
        <v>10322</v>
      </c>
      <c r="AB1199" t="s">
        <v>60</v>
      </c>
      <c r="AC1199" t="s">
        <v>37</v>
      </c>
      <c r="AD1199" t="s">
        <v>166</v>
      </c>
      <c r="AE1199">
        <v>3</v>
      </c>
      <c r="AF1199">
        <v>3640</v>
      </c>
      <c r="AG1199" t="s">
        <v>33</v>
      </c>
      <c r="AH1199" t="s">
        <v>33</v>
      </c>
      <c r="AI1199" t="s">
        <v>33</v>
      </c>
      <c r="AJ1199" t="s">
        <v>33</v>
      </c>
    </row>
    <row r="1200" spans="1:36" x14ac:dyDescent="0.25">
      <c r="A1200">
        <v>14050</v>
      </c>
      <c r="B1200" t="s">
        <v>10323</v>
      </c>
      <c r="C1200" t="s">
        <v>5136</v>
      </c>
      <c r="D1200" t="s">
        <v>10324</v>
      </c>
      <c r="E1200" t="s">
        <v>2676</v>
      </c>
      <c r="F1200" t="s">
        <v>27</v>
      </c>
      <c r="G1200" t="s">
        <v>27</v>
      </c>
      <c r="H1200">
        <v>0.05</v>
      </c>
      <c r="I1200" t="s">
        <v>5138</v>
      </c>
      <c r="J1200">
        <v>3</v>
      </c>
      <c r="K1200">
        <v>12</v>
      </c>
      <c r="L1200" s="1" t="s">
        <v>10325</v>
      </c>
      <c r="M1200" t="s">
        <v>2677</v>
      </c>
      <c r="N1200">
        <v>5</v>
      </c>
      <c r="O1200">
        <v>30</v>
      </c>
      <c r="P1200">
        <v>123</v>
      </c>
      <c r="Q1200">
        <v>1</v>
      </c>
      <c r="R1200" t="s">
        <v>249</v>
      </c>
      <c r="S1200">
        <v>1976</v>
      </c>
      <c r="T1200">
        <v>2</v>
      </c>
      <c r="U1200">
        <v>13</v>
      </c>
      <c r="V1200" t="s">
        <v>30</v>
      </c>
      <c r="W1200" t="s">
        <v>30</v>
      </c>
      <c r="X1200" t="s">
        <v>30</v>
      </c>
      <c r="Y1200">
        <v>10</v>
      </c>
      <c r="Z1200">
        <v>3</v>
      </c>
      <c r="AA1200" t="s">
        <v>10326</v>
      </c>
      <c r="AB1200" t="s">
        <v>33</v>
      </c>
      <c r="AC1200" t="s">
        <v>251</v>
      </c>
      <c r="AD1200" t="s">
        <v>38</v>
      </c>
      <c r="AE1200">
        <v>5</v>
      </c>
      <c r="AF1200">
        <v>2340</v>
      </c>
      <c r="AG1200" t="s">
        <v>33</v>
      </c>
      <c r="AH1200" t="s">
        <v>33</v>
      </c>
      <c r="AI1200" t="s">
        <v>33</v>
      </c>
      <c r="AJ1200" t="s">
        <v>33</v>
      </c>
    </row>
    <row r="1201" spans="1:36" x14ac:dyDescent="0.25">
      <c r="A1201">
        <v>14051</v>
      </c>
      <c r="B1201" t="s">
        <v>10327</v>
      </c>
      <c r="C1201" t="s">
        <v>5130</v>
      </c>
      <c r="D1201" t="s">
        <v>10328</v>
      </c>
      <c r="E1201" t="s">
        <v>2678</v>
      </c>
      <c r="F1201" t="s">
        <v>27</v>
      </c>
      <c r="G1201" t="s">
        <v>27</v>
      </c>
      <c r="H1201" t="s">
        <v>33</v>
      </c>
      <c r="I1201" t="s">
        <v>5138</v>
      </c>
      <c r="J1201">
        <v>1</v>
      </c>
      <c r="K1201">
        <v>3</v>
      </c>
      <c r="L1201" s="1" t="s">
        <v>10329</v>
      </c>
      <c r="M1201" t="s">
        <v>2679</v>
      </c>
      <c r="N1201">
        <v>6</v>
      </c>
      <c r="O1201">
        <v>25</v>
      </c>
      <c r="P1201">
        <v>101</v>
      </c>
      <c r="Q1201">
        <v>1</v>
      </c>
      <c r="R1201" t="s">
        <v>249</v>
      </c>
      <c r="S1201">
        <v>1975</v>
      </c>
      <c r="T1201">
        <v>1</v>
      </c>
      <c r="U1201">
        <v>8</v>
      </c>
      <c r="V1201" t="s">
        <v>30</v>
      </c>
      <c r="W1201" t="s">
        <v>30</v>
      </c>
      <c r="X1201" t="s">
        <v>30</v>
      </c>
      <c r="Y1201">
        <v>10</v>
      </c>
      <c r="Z1201" t="s">
        <v>33</v>
      </c>
      <c r="AA1201" t="s">
        <v>10330</v>
      </c>
      <c r="AB1201" t="s">
        <v>33</v>
      </c>
      <c r="AC1201" t="s">
        <v>251</v>
      </c>
      <c r="AD1201" t="s">
        <v>30</v>
      </c>
      <c r="AE1201">
        <v>2</v>
      </c>
      <c r="AF1201">
        <v>2600</v>
      </c>
      <c r="AG1201" t="s">
        <v>33</v>
      </c>
      <c r="AH1201" t="s">
        <v>33</v>
      </c>
      <c r="AI1201" t="s">
        <v>33</v>
      </c>
      <c r="AJ1201" t="s">
        <v>33</v>
      </c>
    </row>
    <row r="1202" spans="1:36" x14ac:dyDescent="0.25">
      <c r="A1202">
        <v>14052</v>
      </c>
      <c r="B1202" t="s">
        <v>10331</v>
      </c>
      <c r="C1202" t="s">
        <v>5130</v>
      </c>
      <c r="D1202" t="s">
        <v>10332</v>
      </c>
      <c r="E1202" t="s">
        <v>2680</v>
      </c>
      <c r="F1202" t="s">
        <v>27</v>
      </c>
      <c r="G1202" t="s">
        <v>27</v>
      </c>
      <c r="H1202" t="s">
        <v>33</v>
      </c>
      <c r="I1202" t="s">
        <v>5138</v>
      </c>
      <c r="J1202">
        <v>1</v>
      </c>
      <c r="K1202">
        <v>1</v>
      </c>
      <c r="L1202" s="1" t="s">
        <v>10333</v>
      </c>
      <c r="M1202" t="s">
        <v>2078</v>
      </c>
      <c r="N1202">
        <v>3</v>
      </c>
      <c r="O1202">
        <v>22</v>
      </c>
      <c r="P1202">
        <v>109</v>
      </c>
      <c r="Q1202">
        <v>1</v>
      </c>
      <c r="R1202" t="s">
        <v>41</v>
      </c>
      <c r="S1202">
        <v>1980</v>
      </c>
      <c r="T1202">
        <v>2</v>
      </c>
      <c r="U1202">
        <v>10</v>
      </c>
      <c r="V1202" t="s">
        <v>30</v>
      </c>
      <c r="W1202" t="s">
        <v>30</v>
      </c>
      <c r="X1202" t="s">
        <v>30</v>
      </c>
      <c r="Y1202">
        <v>10</v>
      </c>
      <c r="Z1202">
        <v>1</v>
      </c>
      <c r="AA1202" t="s">
        <v>10334</v>
      </c>
      <c r="AB1202" t="s">
        <v>60</v>
      </c>
      <c r="AC1202" t="s">
        <v>42</v>
      </c>
      <c r="AD1202" t="s">
        <v>30</v>
      </c>
      <c r="AE1202">
        <v>5</v>
      </c>
      <c r="AF1202">
        <v>2600</v>
      </c>
      <c r="AG1202" t="s">
        <v>10335</v>
      </c>
      <c r="AH1202" t="s">
        <v>33</v>
      </c>
      <c r="AI1202" t="s">
        <v>33</v>
      </c>
      <c r="AJ1202" t="s">
        <v>33</v>
      </c>
    </row>
    <row r="1203" spans="1:36" x14ac:dyDescent="0.25">
      <c r="A1203">
        <v>14053</v>
      </c>
      <c r="B1203" t="s">
        <v>10336</v>
      </c>
      <c r="C1203" t="s">
        <v>5204</v>
      </c>
      <c r="D1203" t="s">
        <v>10337</v>
      </c>
      <c r="E1203" t="s">
        <v>2681</v>
      </c>
      <c r="F1203" t="s">
        <v>27</v>
      </c>
      <c r="G1203" t="s">
        <v>27</v>
      </c>
      <c r="H1203" t="s">
        <v>33</v>
      </c>
      <c r="I1203" t="s">
        <v>5138</v>
      </c>
      <c r="J1203">
        <v>1</v>
      </c>
      <c r="K1203">
        <v>13</v>
      </c>
      <c r="L1203" s="1" t="s">
        <v>10338</v>
      </c>
      <c r="M1203" t="s">
        <v>33</v>
      </c>
      <c r="N1203">
        <v>2</v>
      </c>
      <c r="O1203">
        <v>38</v>
      </c>
      <c r="P1203">
        <v>101</v>
      </c>
      <c r="Q1203" t="s">
        <v>33</v>
      </c>
      <c r="R1203" t="s">
        <v>216</v>
      </c>
      <c r="S1203">
        <v>1975</v>
      </c>
      <c r="T1203">
        <v>2</v>
      </c>
      <c r="U1203">
        <v>12</v>
      </c>
      <c r="V1203" t="s">
        <v>33</v>
      </c>
      <c r="W1203" t="s">
        <v>30</v>
      </c>
      <c r="X1203" t="s">
        <v>30</v>
      </c>
      <c r="Y1203">
        <v>10</v>
      </c>
      <c r="Z1203" t="s">
        <v>33</v>
      </c>
      <c r="AA1203" t="s">
        <v>2745</v>
      </c>
      <c r="AB1203" t="s">
        <v>33</v>
      </c>
      <c r="AC1203" t="s">
        <v>223</v>
      </c>
      <c r="AD1203" t="s">
        <v>166</v>
      </c>
      <c r="AE1203">
        <v>7</v>
      </c>
      <c r="AF1203">
        <v>9100</v>
      </c>
      <c r="AG1203" t="s">
        <v>33</v>
      </c>
      <c r="AH1203" t="s">
        <v>33</v>
      </c>
      <c r="AI1203" t="s">
        <v>33</v>
      </c>
      <c r="AJ1203" t="s">
        <v>33</v>
      </c>
    </row>
    <row r="1204" spans="1:36" x14ac:dyDescent="0.25">
      <c r="A1204">
        <v>14054</v>
      </c>
      <c r="B1204" t="s">
        <v>10339</v>
      </c>
      <c r="C1204" t="s">
        <v>5204</v>
      </c>
      <c r="D1204" t="s">
        <v>10340</v>
      </c>
      <c r="E1204" t="s">
        <v>2682</v>
      </c>
      <c r="F1204" t="s">
        <v>27</v>
      </c>
      <c r="G1204" t="s">
        <v>27</v>
      </c>
      <c r="H1204" t="s">
        <v>33</v>
      </c>
      <c r="I1204" t="s">
        <v>5138</v>
      </c>
      <c r="J1204">
        <v>1</v>
      </c>
      <c r="K1204">
        <v>9</v>
      </c>
      <c r="L1204" s="1" t="s">
        <v>10341</v>
      </c>
      <c r="M1204" t="s">
        <v>33</v>
      </c>
      <c r="N1204">
        <v>2</v>
      </c>
      <c r="O1204">
        <v>38</v>
      </c>
      <c r="P1204">
        <v>101</v>
      </c>
      <c r="Q1204">
        <v>1</v>
      </c>
      <c r="R1204" t="s">
        <v>41</v>
      </c>
      <c r="S1204">
        <v>1973</v>
      </c>
      <c r="T1204">
        <v>2</v>
      </c>
      <c r="U1204">
        <v>12</v>
      </c>
      <c r="V1204" t="s">
        <v>33</v>
      </c>
      <c r="W1204" t="s">
        <v>30</v>
      </c>
      <c r="X1204" t="s">
        <v>30</v>
      </c>
      <c r="Y1204">
        <v>10</v>
      </c>
      <c r="Z1204" t="s">
        <v>33</v>
      </c>
      <c r="AA1204" t="s">
        <v>2747</v>
      </c>
      <c r="AB1204" t="s">
        <v>33</v>
      </c>
      <c r="AC1204" t="s">
        <v>42</v>
      </c>
      <c r="AD1204" t="s">
        <v>166</v>
      </c>
      <c r="AE1204">
        <v>8</v>
      </c>
      <c r="AF1204">
        <v>10920</v>
      </c>
      <c r="AG1204" t="s">
        <v>33</v>
      </c>
      <c r="AH1204" t="s">
        <v>33</v>
      </c>
      <c r="AI1204" t="s">
        <v>33</v>
      </c>
      <c r="AJ1204" t="s">
        <v>33</v>
      </c>
    </row>
    <row r="1205" spans="1:36" x14ac:dyDescent="0.25">
      <c r="A1205">
        <v>14055</v>
      </c>
      <c r="B1205" t="s">
        <v>10342</v>
      </c>
      <c r="C1205" t="s">
        <v>5204</v>
      </c>
      <c r="D1205" t="s">
        <v>10343</v>
      </c>
      <c r="E1205" t="s">
        <v>2683</v>
      </c>
      <c r="F1205" t="s">
        <v>27</v>
      </c>
      <c r="G1205" t="s">
        <v>27</v>
      </c>
      <c r="H1205" t="s">
        <v>33</v>
      </c>
      <c r="I1205" t="s">
        <v>5138</v>
      </c>
      <c r="J1205">
        <v>1</v>
      </c>
      <c r="K1205">
        <v>9</v>
      </c>
      <c r="L1205" s="1" t="s">
        <v>10344</v>
      </c>
      <c r="M1205" t="s">
        <v>33</v>
      </c>
      <c r="N1205">
        <v>2</v>
      </c>
      <c r="O1205">
        <v>38</v>
      </c>
      <c r="P1205">
        <v>101</v>
      </c>
      <c r="Q1205" t="s">
        <v>33</v>
      </c>
      <c r="R1205" t="s">
        <v>541</v>
      </c>
      <c r="S1205">
        <v>1975</v>
      </c>
      <c r="T1205">
        <v>2</v>
      </c>
      <c r="U1205">
        <v>12</v>
      </c>
      <c r="V1205" t="s">
        <v>30</v>
      </c>
      <c r="W1205" t="s">
        <v>30</v>
      </c>
      <c r="X1205" t="s">
        <v>30</v>
      </c>
      <c r="Y1205">
        <v>10</v>
      </c>
      <c r="Z1205" t="s">
        <v>33</v>
      </c>
      <c r="AA1205" t="s">
        <v>10345</v>
      </c>
      <c r="AB1205" t="s">
        <v>33</v>
      </c>
      <c r="AC1205" t="s">
        <v>533</v>
      </c>
      <c r="AD1205" t="s">
        <v>166</v>
      </c>
      <c r="AE1205">
        <v>9</v>
      </c>
      <c r="AF1205">
        <v>28600</v>
      </c>
      <c r="AG1205" t="s">
        <v>33</v>
      </c>
      <c r="AH1205" t="s">
        <v>33</v>
      </c>
      <c r="AI1205" t="s">
        <v>33</v>
      </c>
      <c r="AJ1205">
        <v>-0.2</v>
      </c>
    </row>
    <row r="1206" spans="1:36" x14ac:dyDescent="0.25">
      <c r="A1206">
        <v>14056</v>
      </c>
      <c r="B1206" t="s">
        <v>10346</v>
      </c>
      <c r="C1206" t="s">
        <v>5262</v>
      </c>
      <c r="D1206" t="s">
        <v>10347</v>
      </c>
      <c r="E1206" t="s">
        <v>2684</v>
      </c>
      <c r="F1206" t="s">
        <v>27</v>
      </c>
      <c r="G1206" t="s">
        <v>27</v>
      </c>
      <c r="H1206" t="s">
        <v>33</v>
      </c>
      <c r="I1206" t="s">
        <v>5138</v>
      </c>
      <c r="J1206">
        <v>1</v>
      </c>
      <c r="K1206">
        <v>9</v>
      </c>
      <c r="L1206" s="1" t="s">
        <v>10348</v>
      </c>
      <c r="M1206" t="s">
        <v>33</v>
      </c>
      <c r="N1206">
        <v>2</v>
      </c>
      <c r="O1206">
        <v>38</v>
      </c>
      <c r="P1206">
        <v>101</v>
      </c>
      <c r="Q1206" t="s">
        <v>33</v>
      </c>
      <c r="R1206" t="s">
        <v>243</v>
      </c>
      <c r="S1206">
        <v>1991</v>
      </c>
      <c r="T1206">
        <v>2</v>
      </c>
      <c r="U1206">
        <v>12</v>
      </c>
      <c r="V1206" t="s">
        <v>30</v>
      </c>
      <c r="W1206" t="s">
        <v>30</v>
      </c>
      <c r="X1206" t="s">
        <v>30</v>
      </c>
      <c r="Y1206">
        <v>10</v>
      </c>
      <c r="Z1206" t="s">
        <v>33</v>
      </c>
      <c r="AA1206" t="s">
        <v>10349</v>
      </c>
      <c r="AB1206" t="s">
        <v>33</v>
      </c>
      <c r="AC1206" t="s">
        <v>154</v>
      </c>
      <c r="AD1206" t="s">
        <v>166</v>
      </c>
      <c r="AE1206">
        <v>9</v>
      </c>
      <c r="AF1206">
        <v>31200</v>
      </c>
      <c r="AG1206" t="s">
        <v>33</v>
      </c>
      <c r="AH1206" t="s">
        <v>33</v>
      </c>
      <c r="AI1206" t="s">
        <v>33</v>
      </c>
      <c r="AJ1206" t="s">
        <v>33</v>
      </c>
    </row>
    <row r="1207" spans="1:36" x14ac:dyDescent="0.25">
      <c r="A1207">
        <v>14057</v>
      </c>
      <c r="B1207" t="s">
        <v>10350</v>
      </c>
      <c r="C1207" t="s">
        <v>5204</v>
      </c>
      <c r="D1207" t="s">
        <v>10351</v>
      </c>
      <c r="E1207" t="s">
        <v>2685</v>
      </c>
      <c r="F1207" t="s">
        <v>27</v>
      </c>
      <c r="G1207" t="s">
        <v>27</v>
      </c>
      <c r="H1207" t="s">
        <v>33</v>
      </c>
      <c r="I1207" t="s">
        <v>10352</v>
      </c>
      <c r="J1207">
        <v>1</v>
      </c>
      <c r="K1207">
        <v>9</v>
      </c>
      <c r="L1207" s="1" t="s">
        <v>10353</v>
      </c>
      <c r="M1207" t="s">
        <v>33</v>
      </c>
      <c r="N1207">
        <v>2</v>
      </c>
      <c r="O1207">
        <v>38</v>
      </c>
      <c r="P1207">
        <v>101</v>
      </c>
      <c r="Q1207" t="s">
        <v>33</v>
      </c>
      <c r="R1207" t="s">
        <v>541</v>
      </c>
      <c r="S1207">
        <v>1982</v>
      </c>
      <c r="T1207">
        <v>2</v>
      </c>
      <c r="U1207">
        <v>12</v>
      </c>
      <c r="V1207" t="s">
        <v>30</v>
      </c>
      <c r="W1207" t="s">
        <v>30</v>
      </c>
      <c r="X1207" t="s">
        <v>30</v>
      </c>
      <c r="Y1207">
        <v>10</v>
      </c>
      <c r="Z1207" t="s">
        <v>33</v>
      </c>
      <c r="AA1207" t="s">
        <v>10354</v>
      </c>
      <c r="AB1207" t="s">
        <v>33</v>
      </c>
      <c r="AC1207" t="s">
        <v>533</v>
      </c>
      <c r="AD1207" t="s">
        <v>166</v>
      </c>
      <c r="AE1207">
        <v>9</v>
      </c>
      <c r="AF1207">
        <v>20800</v>
      </c>
      <c r="AG1207" t="s">
        <v>33</v>
      </c>
      <c r="AH1207" t="s">
        <v>33</v>
      </c>
      <c r="AI1207" t="s">
        <v>33</v>
      </c>
      <c r="AJ1207">
        <v>-0.4</v>
      </c>
    </row>
    <row r="1208" spans="1:36" x14ac:dyDescent="0.25">
      <c r="A1208">
        <v>14058</v>
      </c>
      <c r="B1208" t="s">
        <v>10355</v>
      </c>
      <c r="C1208" t="s">
        <v>5130</v>
      </c>
      <c r="D1208" t="s">
        <v>10356</v>
      </c>
      <c r="E1208" t="s">
        <v>2687</v>
      </c>
      <c r="F1208" t="s">
        <v>27</v>
      </c>
      <c r="G1208" t="s">
        <v>27</v>
      </c>
      <c r="H1208" t="s">
        <v>33</v>
      </c>
      <c r="I1208" t="s">
        <v>10357</v>
      </c>
      <c r="J1208">
        <v>1</v>
      </c>
      <c r="K1208">
        <v>9</v>
      </c>
      <c r="L1208" s="1" t="s">
        <v>10358</v>
      </c>
      <c r="M1208" t="s">
        <v>33</v>
      </c>
      <c r="N1208">
        <v>2</v>
      </c>
      <c r="O1208">
        <v>26</v>
      </c>
      <c r="P1208">
        <v>101</v>
      </c>
      <c r="Q1208" t="s">
        <v>33</v>
      </c>
      <c r="R1208" t="s">
        <v>153</v>
      </c>
      <c r="S1208">
        <v>1979</v>
      </c>
      <c r="T1208">
        <v>2</v>
      </c>
      <c r="U1208">
        <v>12</v>
      </c>
      <c r="V1208" t="s">
        <v>30</v>
      </c>
      <c r="W1208" t="s">
        <v>30</v>
      </c>
      <c r="X1208" t="s">
        <v>30</v>
      </c>
      <c r="Y1208">
        <v>10</v>
      </c>
      <c r="Z1208" t="s">
        <v>33</v>
      </c>
      <c r="AA1208" t="s">
        <v>10359</v>
      </c>
      <c r="AB1208" t="s">
        <v>33</v>
      </c>
      <c r="AC1208" t="s">
        <v>187</v>
      </c>
      <c r="AD1208" t="s">
        <v>166</v>
      </c>
      <c r="AE1208">
        <v>9</v>
      </c>
      <c r="AF1208">
        <v>23400</v>
      </c>
      <c r="AG1208" t="s">
        <v>33</v>
      </c>
      <c r="AH1208" t="s">
        <v>33</v>
      </c>
      <c r="AI1208" t="s">
        <v>33</v>
      </c>
      <c r="AJ1208" t="s">
        <v>33</v>
      </c>
    </row>
    <row r="1209" spans="1:36" x14ac:dyDescent="0.25">
      <c r="A1209">
        <v>14059</v>
      </c>
      <c r="B1209" t="s">
        <v>10360</v>
      </c>
      <c r="C1209" t="s">
        <v>5136</v>
      </c>
      <c r="D1209" t="s">
        <v>10361</v>
      </c>
      <c r="E1209" t="s">
        <v>2688</v>
      </c>
      <c r="F1209" t="s">
        <v>27</v>
      </c>
      <c r="G1209" t="s">
        <v>27</v>
      </c>
      <c r="H1209" t="s">
        <v>33</v>
      </c>
      <c r="I1209" t="s">
        <v>10352</v>
      </c>
      <c r="J1209">
        <v>1</v>
      </c>
      <c r="K1209">
        <v>9</v>
      </c>
      <c r="L1209" s="1" t="s">
        <v>10362</v>
      </c>
      <c r="M1209" t="s">
        <v>33</v>
      </c>
      <c r="N1209">
        <v>2</v>
      </c>
      <c r="O1209">
        <v>26</v>
      </c>
      <c r="P1209">
        <v>101</v>
      </c>
      <c r="Q1209" t="s">
        <v>33</v>
      </c>
      <c r="R1209" t="s">
        <v>580</v>
      </c>
      <c r="S1209">
        <v>1982</v>
      </c>
      <c r="T1209">
        <v>1</v>
      </c>
      <c r="U1209">
        <v>12</v>
      </c>
      <c r="V1209" t="s">
        <v>30</v>
      </c>
      <c r="W1209" t="s">
        <v>30</v>
      </c>
      <c r="X1209" t="s">
        <v>30</v>
      </c>
      <c r="Y1209">
        <v>10</v>
      </c>
      <c r="Z1209" t="s">
        <v>33</v>
      </c>
      <c r="AA1209" t="s">
        <v>10363</v>
      </c>
      <c r="AB1209" t="s">
        <v>33</v>
      </c>
      <c r="AC1209" t="s">
        <v>558</v>
      </c>
      <c r="AD1209" t="s">
        <v>166</v>
      </c>
      <c r="AE1209">
        <v>9</v>
      </c>
      <c r="AF1209">
        <v>23400</v>
      </c>
      <c r="AG1209" t="s">
        <v>33</v>
      </c>
      <c r="AH1209" t="s">
        <v>33</v>
      </c>
      <c r="AI1209" t="s">
        <v>33</v>
      </c>
      <c r="AJ1209">
        <v>-0.2</v>
      </c>
    </row>
    <row r="1210" spans="1:36" x14ac:dyDescent="0.25">
      <c r="A1210">
        <v>14060</v>
      </c>
      <c r="B1210" t="s">
        <v>10364</v>
      </c>
      <c r="C1210" t="s">
        <v>5204</v>
      </c>
      <c r="D1210" t="s">
        <v>10365</v>
      </c>
      <c r="E1210" t="s">
        <v>2689</v>
      </c>
      <c r="F1210" t="s">
        <v>27</v>
      </c>
      <c r="G1210" t="s">
        <v>27</v>
      </c>
      <c r="H1210" t="s">
        <v>33</v>
      </c>
      <c r="I1210" t="s">
        <v>5138</v>
      </c>
      <c r="J1210">
        <v>1</v>
      </c>
      <c r="K1210">
        <v>9</v>
      </c>
      <c r="L1210" s="1" t="s">
        <v>10366</v>
      </c>
      <c r="M1210" t="s">
        <v>33</v>
      </c>
      <c r="N1210">
        <v>2</v>
      </c>
      <c r="O1210">
        <v>38</v>
      </c>
      <c r="P1210">
        <v>101</v>
      </c>
      <c r="Q1210" t="s">
        <v>33</v>
      </c>
      <c r="R1210" t="s">
        <v>216</v>
      </c>
      <c r="S1210">
        <v>1959</v>
      </c>
      <c r="T1210">
        <v>2</v>
      </c>
      <c r="U1210">
        <v>12</v>
      </c>
      <c r="V1210" t="s">
        <v>30</v>
      </c>
      <c r="W1210" t="s">
        <v>30</v>
      </c>
      <c r="X1210" t="s">
        <v>30</v>
      </c>
      <c r="Y1210">
        <v>10</v>
      </c>
      <c r="Z1210" t="s">
        <v>33</v>
      </c>
      <c r="AA1210" t="s">
        <v>10367</v>
      </c>
      <c r="AB1210" t="s">
        <v>33</v>
      </c>
      <c r="AC1210" t="s">
        <v>223</v>
      </c>
      <c r="AD1210" t="s">
        <v>166</v>
      </c>
      <c r="AE1210">
        <v>9</v>
      </c>
      <c r="AF1210">
        <v>13000</v>
      </c>
      <c r="AG1210" t="s">
        <v>33</v>
      </c>
      <c r="AH1210" t="s">
        <v>33</v>
      </c>
      <c r="AI1210" t="s">
        <v>33</v>
      </c>
      <c r="AJ1210" t="s">
        <v>33</v>
      </c>
    </row>
    <row r="1211" spans="1:36" x14ac:dyDescent="0.25">
      <c r="A1211">
        <v>14061</v>
      </c>
      <c r="B1211" t="s">
        <v>10368</v>
      </c>
      <c r="C1211" t="s">
        <v>5262</v>
      </c>
      <c r="D1211" t="s">
        <v>10369</v>
      </c>
      <c r="E1211" t="s">
        <v>2690</v>
      </c>
      <c r="F1211" t="s">
        <v>27</v>
      </c>
      <c r="G1211" t="s">
        <v>27</v>
      </c>
      <c r="H1211" t="s">
        <v>33</v>
      </c>
      <c r="I1211" t="s">
        <v>5138</v>
      </c>
      <c r="J1211">
        <v>1</v>
      </c>
      <c r="K1211">
        <v>9</v>
      </c>
      <c r="L1211" s="1" t="s">
        <v>10370</v>
      </c>
      <c r="M1211" t="s">
        <v>33</v>
      </c>
      <c r="N1211">
        <v>2</v>
      </c>
      <c r="O1211">
        <v>38</v>
      </c>
      <c r="P1211">
        <v>101</v>
      </c>
      <c r="Q1211">
        <v>1</v>
      </c>
      <c r="R1211" t="s">
        <v>222</v>
      </c>
      <c r="S1211">
        <v>1960</v>
      </c>
      <c r="T1211">
        <v>2</v>
      </c>
      <c r="U1211">
        <v>12</v>
      </c>
      <c r="V1211" t="s">
        <v>30</v>
      </c>
      <c r="W1211" t="s">
        <v>30</v>
      </c>
      <c r="X1211" t="s">
        <v>30</v>
      </c>
      <c r="Y1211">
        <v>10</v>
      </c>
      <c r="Z1211" t="s">
        <v>33</v>
      </c>
      <c r="AA1211" t="s">
        <v>2759</v>
      </c>
      <c r="AB1211" t="s">
        <v>33</v>
      </c>
      <c r="AC1211" t="s">
        <v>244</v>
      </c>
      <c r="AD1211" t="s">
        <v>166</v>
      </c>
      <c r="AE1211">
        <v>9</v>
      </c>
      <c r="AF1211">
        <v>31200</v>
      </c>
      <c r="AG1211" t="s">
        <v>33</v>
      </c>
      <c r="AH1211" t="s">
        <v>33</v>
      </c>
      <c r="AI1211" t="s">
        <v>33</v>
      </c>
      <c r="AJ1211" t="s">
        <v>33</v>
      </c>
    </row>
    <row r="1212" spans="1:36" x14ac:dyDescent="0.25">
      <c r="A1212">
        <v>14062</v>
      </c>
      <c r="B1212" t="s">
        <v>10371</v>
      </c>
      <c r="C1212" t="s">
        <v>5136</v>
      </c>
      <c r="D1212" t="s">
        <v>10372</v>
      </c>
      <c r="E1212" t="s">
        <v>2691</v>
      </c>
      <c r="F1212" t="s">
        <v>27</v>
      </c>
      <c r="G1212" t="s">
        <v>27</v>
      </c>
      <c r="H1212" t="s">
        <v>33</v>
      </c>
      <c r="I1212" t="s">
        <v>10352</v>
      </c>
      <c r="J1212">
        <v>1</v>
      </c>
      <c r="K1212">
        <v>9</v>
      </c>
      <c r="L1212" s="1" t="s">
        <v>10373</v>
      </c>
      <c r="M1212" t="s">
        <v>33</v>
      </c>
      <c r="N1212">
        <v>2</v>
      </c>
      <c r="O1212">
        <v>26</v>
      </c>
      <c r="P1212">
        <v>101</v>
      </c>
      <c r="Q1212" t="s">
        <v>33</v>
      </c>
      <c r="R1212" t="s">
        <v>580</v>
      </c>
      <c r="S1212">
        <v>1991</v>
      </c>
      <c r="T1212">
        <v>1</v>
      </c>
      <c r="U1212">
        <v>12</v>
      </c>
      <c r="V1212" t="s">
        <v>30</v>
      </c>
      <c r="W1212" t="s">
        <v>30</v>
      </c>
      <c r="X1212" t="s">
        <v>30</v>
      </c>
      <c r="Y1212">
        <v>10</v>
      </c>
      <c r="Z1212" t="s">
        <v>33</v>
      </c>
      <c r="AA1212" t="s">
        <v>10374</v>
      </c>
      <c r="AB1212" t="s">
        <v>33</v>
      </c>
      <c r="AC1212" t="s">
        <v>558</v>
      </c>
      <c r="AD1212" t="s">
        <v>166</v>
      </c>
      <c r="AE1212">
        <v>9</v>
      </c>
      <c r="AF1212">
        <v>28600</v>
      </c>
      <c r="AG1212" t="s">
        <v>33</v>
      </c>
      <c r="AH1212" t="s">
        <v>33</v>
      </c>
      <c r="AI1212" t="s">
        <v>33</v>
      </c>
      <c r="AJ1212">
        <v>-0.4</v>
      </c>
    </row>
    <row r="1213" spans="1:36" x14ac:dyDescent="0.25">
      <c r="A1213">
        <v>14063</v>
      </c>
      <c r="B1213" t="s">
        <v>10375</v>
      </c>
      <c r="C1213" t="s">
        <v>5130</v>
      </c>
      <c r="D1213" t="s">
        <v>10376</v>
      </c>
      <c r="E1213" t="s">
        <v>2692</v>
      </c>
      <c r="F1213" t="s">
        <v>27</v>
      </c>
      <c r="G1213" t="s">
        <v>27</v>
      </c>
      <c r="H1213" t="s">
        <v>33</v>
      </c>
      <c r="I1213" t="s">
        <v>5138</v>
      </c>
      <c r="J1213">
        <v>1</v>
      </c>
      <c r="K1213">
        <v>13</v>
      </c>
      <c r="L1213" s="1" t="s">
        <v>10377</v>
      </c>
      <c r="M1213" t="s">
        <v>33</v>
      </c>
      <c r="N1213">
        <v>2</v>
      </c>
      <c r="O1213">
        <v>38</v>
      </c>
      <c r="P1213">
        <v>101</v>
      </c>
      <c r="Q1213" t="s">
        <v>33</v>
      </c>
      <c r="R1213" t="s">
        <v>216</v>
      </c>
      <c r="S1213">
        <v>1960</v>
      </c>
      <c r="T1213">
        <v>9</v>
      </c>
      <c r="U1213">
        <v>12</v>
      </c>
      <c r="V1213" t="s">
        <v>30</v>
      </c>
      <c r="W1213" t="s">
        <v>30</v>
      </c>
      <c r="X1213" t="s">
        <v>30</v>
      </c>
      <c r="Y1213">
        <v>10</v>
      </c>
      <c r="Z1213" t="s">
        <v>33</v>
      </c>
      <c r="AA1213" t="s">
        <v>10378</v>
      </c>
      <c r="AB1213" t="s">
        <v>33</v>
      </c>
      <c r="AC1213" t="s">
        <v>223</v>
      </c>
      <c r="AD1213" t="s">
        <v>166</v>
      </c>
      <c r="AE1213">
        <v>9</v>
      </c>
      <c r="AF1213">
        <v>31200</v>
      </c>
      <c r="AG1213" t="s">
        <v>33</v>
      </c>
      <c r="AH1213" t="s">
        <v>33</v>
      </c>
      <c r="AI1213" t="s">
        <v>33</v>
      </c>
      <c r="AJ1213" t="s">
        <v>33</v>
      </c>
    </row>
    <row r="1214" spans="1:36" x14ac:dyDescent="0.25">
      <c r="A1214">
        <v>14064</v>
      </c>
      <c r="B1214" t="s">
        <v>10379</v>
      </c>
      <c r="C1214" t="s">
        <v>5130</v>
      </c>
      <c r="D1214" t="s">
        <v>10380</v>
      </c>
      <c r="E1214" t="s">
        <v>2693</v>
      </c>
      <c r="F1214" t="s">
        <v>27</v>
      </c>
      <c r="G1214" t="s">
        <v>27</v>
      </c>
      <c r="H1214" t="s">
        <v>33</v>
      </c>
      <c r="I1214" t="s">
        <v>10381</v>
      </c>
      <c r="J1214">
        <v>1</v>
      </c>
      <c r="K1214">
        <v>13</v>
      </c>
      <c r="L1214" s="1" t="s">
        <v>10382</v>
      </c>
      <c r="M1214" t="s">
        <v>33</v>
      </c>
      <c r="N1214">
        <v>2</v>
      </c>
      <c r="O1214">
        <v>38</v>
      </c>
      <c r="P1214">
        <v>101</v>
      </c>
      <c r="Q1214" t="s">
        <v>33</v>
      </c>
      <c r="R1214" t="s">
        <v>216</v>
      </c>
      <c r="S1214">
        <v>1970</v>
      </c>
      <c r="T1214">
        <v>2</v>
      </c>
      <c r="U1214">
        <v>12</v>
      </c>
      <c r="V1214" t="s">
        <v>30</v>
      </c>
      <c r="W1214" t="s">
        <v>30</v>
      </c>
      <c r="X1214" t="s">
        <v>30</v>
      </c>
      <c r="Y1214">
        <v>10</v>
      </c>
      <c r="Z1214" t="s">
        <v>33</v>
      </c>
      <c r="AA1214" t="s">
        <v>10383</v>
      </c>
      <c r="AB1214" t="s">
        <v>33</v>
      </c>
      <c r="AC1214" t="s">
        <v>223</v>
      </c>
      <c r="AD1214" t="s">
        <v>166</v>
      </c>
      <c r="AE1214">
        <v>9</v>
      </c>
      <c r="AF1214">
        <v>20800</v>
      </c>
      <c r="AG1214" t="s">
        <v>33</v>
      </c>
      <c r="AH1214" t="s">
        <v>33</v>
      </c>
      <c r="AI1214" t="s">
        <v>33</v>
      </c>
      <c r="AJ1214" t="s">
        <v>33</v>
      </c>
    </row>
    <row r="1215" spans="1:36" x14ac:dyDescent="0.25">
      <c r="A1215">
        <v>14065</v>
      </c>
      <c r="B1215" t="s">
        <v>10384</v>
      </c>
      <c r="C1215" t="s">
        <v>5136</v>
      </c>
      <c r="D1215" t="s">
        <v>10385</v>
      </c>
      <c r="E1215" t="s">
        <v>2694</v>
      </c>
      <c r="F1215" t="s">
        <v>27</v>
      </c>
      <c r="G1215" t="s">
        <v>27</v>
      </c>
      <c r="H1215" t="s">
        <v>33</v>
      </c>
      <c r="I1215" t="s">
        <v>10352</v>
      </c>
      <c r="J1215">
        <v>1</v>
      </c>
      <c r="K1215">
        <v>9</v>
      </c>
      <c r="L1215" s="1" t="s">
        <v>10386</v>
      </c>
      <c r="M1215" t="s">
        <v>33</v>
      </c>
      <c r="N1215">
        <v>2</v>
      </c>
      <c r="O1215">
        <v>26</v>
      </c>
      <c r="P1215">
        <v>101</v>
      </c>
      <c r="Q1215" t="s">
        <v>33</v>
      </c>
      <c r="R1215" t="s">
        <v>75</v>
      </c>
      <c r="S1215">
        <v>1992</v>
      </c>
      <c r="T1215">
        <v>2</v>
      </c>
      <c r="U1215">
        <v>12</v>
      </c>
      <c r="V1215" t="s">
        <v>30</v>
      </c>
      <c r="W1215" t="s">
        <v>30</v>
      </c>
      <c r="X1215" t="s">
        <v>30</v>
      </c>
      <c r="Y1215">
        <v>10</v>
      </c>
      <c r="Z1215" t="s">
        <v>33</v>
      </c>
      <c r="AA1215" t="s">
        <v>10387</v>
      </c>
      <c r="AB1215" t="s">
        <v>33</v>
      </c>
      <c r="AC1215" t="s">
        <v>76</v>
      </c>
      <c r="AD1215" t="s">
        <v>166</v>
      </c>
      <c r="AE1215">
        <v>9</v>
      </c>
      <c r="AF1215">
        <v>19500</v>
      </c>
      <c r="AG1215" t="s">
        <v>33</v>
      </c>
      <c r="AH1215" t="s">
        <v>33</v>
      </c>
      <c r="AI1215" t="s">
        <v>33</v>
      </c>
      <c r="AJ1215">
        <v>-0.6</v>
      </c>
    </row>
    <row r="1216" spans="1:36" x14ac:dyDescent="0.25">
      <c r="A1216">
        <v>14066</v>
      </c>
      <c r="B1216" t="s">
        <v>10388</v>
      </c>
      <c r="C1216" t="s">
        <v>5130</v>
      </c>
      <c r="D1216" t="s">
        <v>10389</v>
      </c>
      <c r="E1216" t="s">
        <v>2696</v>
      </c>
      <c r="F1216" t="s">
        <v>27</v>
      </c>
      <c r="G1216" t="s">
        <v>27</v>
      </c>
      <c r="H1216" t="s">
        <v>33</v>
      </c>
      <c r="I1216" t="s">
        <v>10381</v>
      </c>
      <c r="J1216">
        <v>1</v>
      </c>
      <c r="K1216">
        <v>9</v>
      </c>
      <c r="L1216" s="1" t="s">
        <v>10390</v>
      </c>
      <c r="M1216" t="s">
        <v>33</v>
      </c>
      <c r="N1216">
        <v>2</v>
      </c>
      <c r="O1216">
        <v>38</v>
      </c>
      <c r="P1216">
        <v>101</v>
      </c>
      <c r="Q1216">
        <v>1</v>
      </c>
      <c r="R1216" t="s">
        <v>41</v>
      </c>
      <c r="S1216">
        <v>1970</v>
      </c>
      <c r="T1216">
        <v>2</v>
      </c>
      <c r="U1216">
        <v>12</v>
      </c>
      <c r="V1216" t="s">
        <v>30</v>
      </c>
      <c r="W1216" t="s">
        <v>30</v>
      </c>
      <c r="X1216" t="s">
        <v>30</v>
      </c>
      <c r="Y1216">
        <v>10</v>
      </c>
      <c r="Z1216" t="s">
        <v>33</v>
      </c>
      <c r="AA1216" t="s">
        <v>10391</v>
      </c>
      <c r="AB1216" t="s">
        <v>33</v>
      </c>
      <c r="AC1216" t="s">
        <v>42</v>
      </c>
      <c r="AD1216" t="s">
        <v>166</v>
      </c>
      <c r="AE1216">
        <v>9</v>
      </c>
      <c r="AF1216">
        <v>13000</v>
      </c>
      <c r="AG1216" t="s">
        <v>33</v>
      </c>
      <c r="AH1216" t="s">
        <v>33</v>
      </c>
      <c r="AI1216" t="s">
        <v>33</v>
      </c>
      <c r="AJ1216" t="s">
        <v>33</v>
      </c>
    </row>
    <row r="1217" spans="1:36" x14ac:dyDescent="0.25">
      <c r="A1217">
        <v>14067</v>
      </c>
      <c r="B1217" t="s">
        <v>10392</v>
      </c>
      <c r="C1217" t="s">
        <v>5136</v>
      </c>
      <c r="D1217" t="s">
        <v>10393</v>
      </c>
      <c r="E1217" t="s">
        <v>2697</v>
      </c>
      <c r="F1217" t="s">
        <v>27</v>
      </c>
      <c r="G1217" t="s">
        <v>27</v>
      </c>
      <c r="H1217" t="s">
        <v>33</v>
      </c>
      <c r="I1217" t="s">
        <v>10352</v>
      </c>
      <c r="J1217">
        <v>1</v>
      </c>
      <c r="K1217">
        <v>9</v>
      </c>
      <c r="L1217" s="1" t="s">
        <v>10394</v>
      </c>
      <c r="M1217" t="s">
        <v>33</v>
      </c>
      <c r="N1217">
        <v>2</v>
      </c>
      <c r="O1217">
        <v>26</v>
      </c>
      <c r="P1217">
        <v>101</v>
      </c>
      <c r="Q1217">
        <v>1</v>
      </c>
      <c r="R1217" t="s">
        <v>222</v>
      </c>
      <c r="S1217">
        <v>1972</v>
      </c>
      <c r="T1217">
        <v>2</v>
      </c>
      <c r="U1217">
        <v>12</v>
      </c>
      <c r="V1217" t="s">
        <v>30</v>
      </c>
      <c r="W1217" t="s">
        <v>30</v>
      </c>
      <c r="X1217" t="s">
        <v>30</v>
      </c>
      <c r="Y1217">
        <v>10</v>
      </c>
      <c r="Z1217" t="s">
        <v>33</v>
      </c>
      <c r="AA1217" t="s">
        <v>10395</v>
      </c>
      <c r="AB1217" t="s">
        <v>33</v>
      </c>
      <c r="AC1217" t="s">
        <v>244</v>
      </c>
      <c r="AD1217" t="s">
        <v>166</v>
      </c>
      <c r="AE1217">
        <v>9</v>
      </c>
      <c r="AF1217">
        <v>19500</v>
      </c>
      <c r="AG1217" t="s">
        <v>33</v>
      </c>
      <c r="AH1217" t="s">
        <v>33</v>
      </c>
      <c r="AI1217" t="s">
        <v>33</v>
      </c>
      <c r="AJ1217" t="s">
        <v>33</v>
      </c>
    </row>
    <row r="1218" spans="1:36" x14ac:dyDescent="0.25">
      <c r="A1218">
        <v>14068</v>
      </c>
      <c r="B1218" t="s">
        <v>10396</v>
      </c>
      <c r="C1218" t="s">
        <v>5262</v>
      </c>
      <c r="D1218" t="s">
        <v>10397</v>
      </c>
      <c r="E1218" t="s">
        <v>2698</v>
      </c>
      <c r="F1218" t="s">
        <v>27</v>
      </c>
      <c r="G1218" t="s">
        <v>27</v>
      </c>
      <c r="H1218" t="s">
        <v>33</v>
      </c>
      <c r="I1218" t="s">
        <v>10357</v>
      </c>
      <c r="J1218">
        <v>1</v>
      </c>
      <c r="K1218">
        <v>9</v>
      </c>
      <c r="L1218" s="1" t="s">
        <v>10398</v>
      </c>
      <c r="M1218" t="s">
        <v>33</v>
      </c>
      <c r="N1218">
        <v>2</v>
      </c>
      <c r="O1218">
        <v>38</v>
      </c>
      <c r="P1218">
        <v>101</v>
      </c>
      <c r="Q1218">
        <v>1</v>
      </c>
      <c r="R1218" t="s">
        <v>41</v>
      </c>
      <c r="S1218">
        <v>1979</v>
      </c>
      <c r="T1218">
        <v>2</v>
      </c>
      <c r="U1218">
        <v>12</v>
      </c>
      <c r="V1218" t="s">
        <v>30</v>
      </c>
      <c r="W1218" t="s">
        <v>30</v>
      </c>
      <c r="X1218" t="s">
        <v>30</v>
      </c>
      <c r="Y1218">
        <v>10</v>
      </c>
      <c r="Z1218" t="s">
        <v>33</v>
      </c>
      <c r="AA1218" t="s">
        <v>10399</v>
      </c>
      <c r="AB1218" t="s">
        <v>33</v>
      </c>
      <c r="AC1218" t="s">
        <v>42</v>
      </c>
      <c r="AD1218" t="s">
        <v>166</v>
      </c>
      <c r="AE1218">
        <v>9</v>
      </c>
      <c r="AF1218">
        <v>26000</v>
      </c>
      <c r="AG1218" t="s">
        <v>33</v>
      </c>
      <c r="AH1218" t="s">
        <v>33</v>
      </c>
      <c r="AI1218" t="s">
        <v>33</v>
      </c>
      <c r="AJ1218">
        <v>-0.1</v>
      </c>
    </row>
    <row r="1219" spans="1:36" x14ac:dyDescent="0.25">
      <c r="A1219">
        <v>14069</v>
      </c>
      <c r="B1219" t="s">
        <v>10400</v>
      </c>
      <c r="C1219" t="s">
        <v>5136</v>
      </c>
      <c r="D1219" t="s">
        <v>10401</v>
      </c>
      <c r="E1219" t="s">
        <v>2700</v>
      </c>
      <c r="F1219" t="s">
        <v>27</v>
      </c>
      <c r="G1219" t="s">
        <v>27</v>
      </c>
      <c r="H1219" t="s">
        <v>33</v>
      </c>
      <c r="I1219" t="s">
        <v>10352</v>
      </c>
      <c r="J1219">
        <v>1</v>
      </c>
      <c r="K1219">
        <v>9</v>
      </c>
      <c r="L1219" s="1" t="s">
        <v>10402</v>
      </c>
      <c r="M1219" t="s">
        <v>33</v>
      </c>
      <c r="N1219">
        <v>2</v>
      </c>
      <c r="O1219">
        <v>26</v>
      </c>
      <c r="P1219">
        <v>101</v>
      </c>
      <c r="Q1219" t="s">
        <v>33</v>
      </c>
      <c r="R1219" t="s">
        <v>216</v>
      </c>
      <c r="S1219">
        <v>1980</v>
      </c>
      <c r="T1219">
        <v>2</v>
      </c>
      <c r="U1219">
        <v>12</v>
      </c>
      <c r="V1219" t="s">
        <v>30</v>
      </c>
      <c r="W1219" t="s">
        <v>30</v>
      </c>
      <c r="X1219" t="s">
        <v>30</v>
      </c>
      <c r="Y1219">
        <v>10</v>
      </c>
      <c r="Z1219" t="s">
        <v>33</v>
      </c>
      <c r="AA1219" t="s">
        <v>10403</v>
      </c>
      <c r="AB1219" t="s">
        <v>33</v>
      </c>
      <c r="AC1219" t="s">
        <v>223</v>
      </c>
      <c r="AD1219" t="s">
        <v>166</v>
      </c>
      <c r="AE1219">
        <v>9</v>
      </c>
      <c r="AF1219">
        <v>23400</v>
      </c>
      <c r="AG1219" t="s">
        <v>33</v>
      </c>
      <c r="AH1219" t="s">
        <v>33</v>
      </c>
      <c r="AI1219" t="s">
        <v>33</v>
      </c>
      <c r="AJ1219">
        <v>-0.3</v>
      </c>
    </row>
    <row r="1220" spans="1:36" x14ac:dyDescent="0.25">
      <c r="A1220">
        <v>14070</v>
      </c>
      <c r="B1220" t="s">
        <v>10404</v>
      </c>
      <c r="C1220" t="s">
        <v>5262</v>
      </c>
      <c r="D1220" t="s">
        <v>10405</v>
      </c>
      <c r="E1220" t="s">
        <v>2701</v>
      </c>
      <c r="F1220" t="s">
        <v>27</v>
      </c>
      <c r="G1220" t="s">
        <v>27</v>
      </c>
      <c r="H1220" t="s">
        <v>33</v>
      </c>
      <c r="I1220" t="s">
        <v>5138</v>
      </c>
      <c r="J1220">
        <v>1</v>
      </c>
      <c r="K1220">
        <v>9</v>
      </c>
      <c r="L1220" s="1" t="s">
        <v>10406</v>
      </c>
      <c r="M1220" t="s">
        <v>33</v>
      </c>
      <c r="N1220">
        <v>2</v>
      </c>
      <c r="O1220">
        <v>38</v>
      </c>
      <c r="P1220">
        <v>101</v>
      </c>
      <c r="Q1220">
        <v>1</v>
      </c>
      <c r="R1220" t="s">
        <v>261</v>
      </c>
      <c r="S1220">
        <v>1971</v>
      </c>
      <c r="T1220">
        <v>2</v>
      </c>
      <c r="U1220">
        <v>12</v>
      </c>
      <c r="V1220" t="s">
        <v>30</v>
      </c>
      <c r="W1220" t="s">
        <v>30</v>
      </c>
      <c r="X1220" t="s">
        <v>30</v>
      </c>
      <c r="Y1220">
        <v>10</v>
      </c>
      <c r="Z1220" t="s">
        <v>33</v>
      </c>
      <c r="AA1220" t="s">
        <v>10407</v>
      </c>
      <c r="AB1220" t="s">
        <v>33</v>
      </c>
      <c r="AC1220" t="s">
        <v>262</v>
      </c>
      <c r="AD1220" t="s">
        <v>166</v>
      </c>
      <c r="AE1220">
        <v>9</v>
      </c>
      <c r="AF1220">
        <v>31200</v>
      </c>
      <c r="AG1220" t="s">
        <v>33</v>
      </c>
      <c r="AH1220" t="s">
        <v>33</v>
      </c>
      <c r="AI1220" t="s">
        <v>33</v>
      </c>
      <c r="AJ1220" t="s">
        <v>33</v>
      </c>
    </row>
    <row r="1221" spans="1:36" x14ac:dyDescent="0.25">
      <c r="A1221">
        <v>14071</v>
      </c>
      <c r="B1221" t="s">
        <v>10408</v>
      </c>
      <c r="C1221" t="s">
        <v>5204</v>
      </c>
      <c r="D1221" t="s">
        <v>10409</v>
      </c>
      <c r="E1221" t="s">
        <v>2703</v>
      </c>
      <c r="F1221" t="s">
        <v>27</v>
      </c>
      <c r="G1221" t="s">
        <v>27</v>
      </c>
      <c r="H1221" t="s">
        <v>33</v>
      </c>
      <c r="I1221" t="s">
        <v>10357</v>
      </c>
      <c r="J1221">
        <v>1</v>
      </c>
      <c r="K1221">
        <v>9</v>
      </c>
      <c r="L1221" s="1" t="s">
        <v>10410</v>
      </c>
      <c r="M1221" t="s">
        <v>33</v>
      </c>
      <c r="N1221">
        <v>2</v>
      </c>
      <c r="O1221">
        <v>38</v>
      </c>
      <c r="P1221">
        <v>101</v>
      </c>
      <c r="Q1221">
        <v>1</v>
      </c>
      <c r="R1221" t="s">
        <v>222</v>
      </c>
      <c r="S1221">
        <v>1976</v>
      </c>
      <c r="T1221">
        <v>2</v>
      </c>
      <c r="U1221">
        <v>12</v>
      </c>
      <c r="V1221" t="s">
        <v>30</v>
      </c>
      <c r="W1221" t="s">
        <v>30</v>
      </c>
      <c r="X1221" t="s">
        <v>30</v>
      </c>
      <c r="Y1221">
        <v>10</v>
      </c>
      <c r="Z1221" t="s">
        <v>33</v>
      </c>
      <c r="AA1221" t="s">
        <v>10411</v>
      </c>
      <c r="AB1221" t="s">
        <v>33</v>
      </c>
      <c r="AC1221" t="s">
        <v>244</v>
      </c>
      <c r="AD1221" t="s">
        <v>166</v>
      </c>
      <c r="AE1221">
        <v>9</v>
      </c>
      <c r="AF1221">
        <v>23400</v>
      </c>
      <c r="AG1221" t="s">
        <v>33</v>
      </c>
      <c r="AH1221" t="s">
        <v>33</v>
      </c>
      <c r="AI1221" t="s">
        <v>33</v>
      </c>
      <c r="AJ1221" t="s">
        <v>33</v>
      </c>
    </row>
    <row r="1222" spans="1:36" x14ac:dyDescent="0.25">
      <c r="A1222">
        <v>14072</v>
      </c>
      <c r="B1222" t="s">
        <v>10412</v>
      </c>
      <c r="C1222" t="s">
        <v>5262</v>
      </c>
      <c r="D1222" t="s">
        <v>10413</v>
      </c>
      <c r="E1222" t="s">
        <v>2705</v>
      </c>
      <c r="F1222" t="s">
        <v>27</v>
      </c>
      <c r="G1222" t="s">
        <v>27</v>
      </c>
      <c r="H1222" t="s">
        <v>33</v>
      </c>
      <c r="I1222" t="s">
        <v>5138</v>
      </c>
      <c r="J1222">
        <v>1</v>
      </c>
      <c r="K1222">
        <v>9</v>
      </c>
      <c r="L1222" s="1" t="s">
        <v>10414</v>
      </c>
      <c r="M1222" t="s">
        <v>33</v>
      </c>
      <c r="N1222">
        <v>2</v>
      </c>
      <c r="O1222">
        <v>38</v>
      </c>
      <c r="P1222">
        <v>101</v>
      </c>
      <c r="Q1222" t="s">
        <v>33</v>
      </c>
      <c r="R1222" t="s">
        <v>541</v>
      </c>
      <c r="S1222">
        <v>1970</v>
      </c>
      <c r="T1222">
        <v>2</v>
      </c>
      <c r="U1222">
        <v>12</v>
      </c>
      <c r="V1222" t="s">
        <v>30</v>
      </c>
      <c r="W1222" t="s">
        <v>30</v>
      </c>
      <c r="X1222" t="s">
        <v>30</v>
      </c>
      <c r="Y1222">
        <v>10</v>
      </c>
      <c r="Z1222" t="s">
        <v>33</v>
      </c>
      <c r="AA1222" t="s">
        <v>2777</v>
      </c>
      <c r="AB1222" t="s">
        <v>33</v>
      </c>
      <c r="AC1222" t="s">
        <v>533</v>
      </c>
      <c r="AD1222" t="s">
        <v>166</v>
      </c>
      <c r="AE1222">
        <v>9</v>
      </c>
      <c r="AF1222">
        <v>26000</v>
      </c>
      <c r="AG1222" t="s">
        <v>33</v>
      </c>
      <c r="AH1222" t="s">
        <v>33</v>
      </c>
      <c r="AI1222" t="s">
        <v>33</v>
      </c>
      <c r="AJ1222">
        <v>-0.1</v>
      </c>
    </row>
    <row r="1223" spans="1:36" x14ac:dyDescent="0.25">
      <c r="A1223">
        <v>14073</v>
      </c>
      <c r="B1223" t="s">
        <v>10415</v>
      </c>
      <c r="C1223" t="s">
        <v>5262</v>
      </c>
      <c r="D1223" t="s">
        <v>10416</v>
      </c>
      <c r="E1223" t="s">
        <v>2706</v>
      </c>
      <c r="F1223" t="s">
        <v>27</v>
      </c>
      <c r="G1223" t="s">
        <v>27</v>
      </c>
      <c r="H1223" t="s">
        <v>33</v>
      </c>
      <c r="I1223" t="s">
        <v>5138</v>
      </c>
      <c r="J1223">
        <v>1</v>
      </c>
      <c r="K1223">
        <v>9</v>
      </c>
      <c r="L1223" s="1" t="s">
        <v>10417</v>
      </c>
      <c r="M1223" t="s">
        <v>33</v>
      </c>
      <c r="N1223">
        <v>2</v>
      </c>
      <c r="O1223">
        <v>38</v>
      </c>
      <c r="P1223">
        <v>101</v>
      </c>
      <c r="Q1223" t="s">
        <v>33</v>
      </c>
      <c r="R1223" t="s">
        <v>216</v>
      </c>
      <c r="S1223">
        <v>1976</v>
      </c>
      <c r="T1223">
        <v>2</v>
      </c>
      <c r="U1223">
        <v>12</v>
      </c>
      <c r="V1223" t="s">
        <v>30</v>
      </c>
      <c r="W1223" t="s">
        <v>30</v>
      </c>
      <c r="X1223" t="s">
        <v>30</v>
      </c>
      <c r="Y1223">
        <v>10</v>
      </c>
      <c r="Z1223" t="s">
        <v>33</v>
      </c>
      <c r="AA1223" t="s">
        <v>10418</v>
      </c>
      <c r="AB1223" t="s">
        <v>33</v>
      </c>
      <c r="AC1223" t="s">
        <v>223</v>
      </c>
      <c r="AD1223" t="s">
        <v>166</v>
      </c>
      <c r="AE1223">
        <v>9</v>
      </c>
      <c r="AF1223">
        <v>36400</v>
      </c>
      <c r="AG1223" t="s">
        <v>33</v>
      </c>
      <c r="AH1223" t="s">
        <v>33</v>
      </c>
      <c r="AI1223" t="s">
        <v>33</v>
      </c>
      <c r="AJ1223" t="s">
        <v>33</v>
      </c>
    </row>
    <row r="1224" spans="1:36" x14ac:dyDescent="0.25">
      <c r="A1224">
        <v>14074</v>
      </c>
      <c r="B1224" t="s">
        <v>10419</v>
      </c>
      <c r="C1224" t="s">
        <v>5262</v>
      </c>
      <c r="D1224" t="s">
        <v>10420</v>
      </c>
      <c r="E1224" t="s">
        <v>2707</v>
      </c>
      <c r="F1224" t="s">
        <v>27</v>
      </c>
      <c r="G1224" t="s">
        <v>27</v>
      </c>
      <c r="H1224" t="s">
        <v>33</v>
      </c>
      <c r="I1224" t="s">
        <v>10352</v>
      </c>
      <c r="J1224">
        <v>1</v>
      </c>
      <c r="K1224">
        <v>9</v>
      </c>
      <c r="L1224" s="1" t="s">
        <v>10421</v>
      </c>
      <c r="M1224" t="s">
        <v>33</v>
      </c>
      <c r="N1224">
        <v>2</v>
      </c>
      <c r="O1224">
        <v>38</v>
      </c>
      <c r="P1224">
        <v>101</v>
      </c>
      <c r="Q1224" t="s">
        <v>33</v>
      </c>
      <c r="R1224" t="s">
        <v>541</v>
      </c>
      <c r="S1224">
        <v>1985</v>
      </c>
      <c r="T1224">
        <v>2</v>
      </c>
      <c r="U1224">
        <v>12</v>
      </c>
      <c r="V1224" t="s">
        <v>30</v>
      </c>
      <c r="W1224" t="s">
        <v>30</v>
      </c>
      <c r="X1224" t="s">
        <v>30</v>
      </c>
      <c r="Y1224">
        <v>10</v>
      </c>
      <c r="Z1224" t="s">
        <v>33</v>
      </c>
      <c r="AA1224" t="s">
        <v>10422</v>
      </c>
      <c r="AB1224" t="s">
        <v>33</v>
      </c>
      <c r="AC1224" t="s">
        <v>533</v>
      </c>
      <c r="AD1224" t="s">
        <v>166</v>
      </c>
      <c r="AE1224">
        <v>9</v>
      </c>
      <c r="AF1224">
        <v>26000</v>
      </c>
      <c r="AG1224" t="s">
        <v>33</v>
      </c>
      <c r="AH1224" t="s">
        <v>33</v>
      </c>
      <c r="AI1224" t="s">
        <v>33</v>
      </c>
      <c r="AJ1224">
        <v>-0.2</v>
      </c>
    </row>
    <row r="1225" spans="1:36" x14ac:dyDescent="0.25">
      <c r="A1225">
        <v>14075</v>
      </c>
      <c r="B1225" t="s">
        <v>10423</v>
      </c>
      <c r="C1225" t="s">
        <v>5204</v>
      </c>
      <c r="D1225" t="s">
        <v>10424</v>
      </c>
      <c r="E1225" t="s">
        <v>2708</v>
      </c>
      <c r="F1225" t="s">
        <v>27</v>
      </c>
      <c r="G1225" t="s">
        <v>27</v>
      </c>
      <c r="H1225" t="s">
        <v>33</v>
      </c>
      <c r="I1225" t="s">
        <v>5138</v>
      </c>
      <c r="J1225">
        <v>1</v>
      </c>
      <c r="K1225">
        <v>13</v>
      </c>
      <c r="L1225" s="1" t="s">
        <v>10425</v>
      </c>
      <c r="M1225" t="s">
        <v>33</v>
      </c>
      <c r="N1225">
        <v>2</v>
      </c>
      <c r="O1225">
        <v>38</v>
      </c>
      <c r="P1225">
        <v>101</v>
      </c>
      <c r="Q1225" t="s">
        <v>33</v>
      </c>
      <c r="R1225" t="s">
        <v>216</v>
      </c>
      <c r="S1225">
        <v>1984</v>
      </c>
      <c r="T1225">
        <v>2</v>
      </c>
      <c r="U1225">
        <v>12</v>
      </c>
      <c r="V1225" t="s">
        <v>30</v>
      </c>
      <c r="W1225" t="s">
        <v>30</v>
      </c>
      <c r="X1225" t="s">
        <v>30</v>
      </c>
      <c r="Y1225">
        <v>10</v>
      </c>
      <c r="Z1225" t="s">
        <v>33</v>
      </c>
      <c r="AA1225" t="s">
        <v>10426</v>
      </c>
      <c r="AB1225" t="s">
        <v>33</v>
      </c>
      <c r="AC1225" t="s">
        <v>223</v>
      </c>
      <c r="AD1225" t="s">
        <v>166</v>
      </c>
      <c r="AE1225">
        <v>7</v>
      </c>
      <c r="AF1225">
        <v>18200</v>
      </c>
      <c r="AG1225" t="s">
        <v>33</v>
      </c>
      <c r="AH1225" t="s">
        <v>33</v>
      </c>
      <c r="AI1225" t="s">
        <v>33</v>
      </c>
      <c r="AJ1225" t="s">
        <v>33</v>
      </c>
    </row>
    <row r="1226" spans="1:36" x14ac:dyDescent="0.25">
      <c r="A1226">
        <v>14076</v>
      </c>
      <c r="B1226" t="s">
        <v>10427</v>
      </c>
      <c r="C1226" t="s">
        <v>5204</v>
      </c>
      <c r="D1226" t="s">
        <v>10428</v>
      </c>
      <c r="E1226" t="s">
        <v>2709</v>
      </c>
      <c r="F1226" t="s">
        <v>27</v>
      </c>
      <c r="G1226" t="s">
        <v>27</v>
      </c>
      <c r="H1226" t="s">
        <v>33</v>
      </c>
      <c r="I1226" t="s">
        <v>5138</v>
      </c>
      <c r="J1226">
        <v>1</v>
      </c>
      <c r="K1226">
        <v>9</v>
      </c>
      <c r="L1226" s="1" t="s">
        <v>10425</v>
      </c>
      <c r="M1226" t="s">
        <v>33</v>
      </c>
      <c r="N1226">
        <v>2</v>
      </c>
      <c r="O1226">
        <v>38</v>
      </c>
      <c r="P1226">
        <v>101</v>
      </c>
      <c r="Q1226">
        <v>1</v>
      </c>
      <c r="R1226" t="s">
        <v>41</v>
      </c>
      <c r="S1226">
        <v>1973</v>
      </c>
      <c r="T1226">
        <v>2</v>
      </c>
      <c r="U1226">
        <v>12</v>
      </c>
      <c r="V1226" t="s">
        <v>30</v>
      </c>
      <c r="W1226" t="s">
        <v>30</v>
      </c>
      <c r="X1226" t="s">
        <v>30</v>
      </c>
      <c r="Y1226">
        <v>10</v>
      </c>
      <c r="Z1226" t="s">
        <v>33</v>
      </c>
      <c r="AA1226" t="s">
        <v>2785</v>
      </c>
      <c r="AB1226" t="s">
        <v>33</v>
      </c>
      <c r="AC1226" t="s">
        <v>42</v>
      </c>
      <c r="AD1226" t="s">
        <v>166</v>
      </c>
      <c r="AE1226">
        <v>8</v>
      </c>
      <c r="AF1226">
        <v>10920</v>
      </c>
      <c r="AG1226" t="s">
        <v>33</v>
      </c>
      <c r="AH1226" t="s">
        <v>33</v>
      </c>
      <c r="AI1226" t="s">
        <v>33</v>
      </c>
      <c r="AJ1226" t="s">
        <v>33</v>
      </c>
    </row>
    <row r="1227" spans="1:36" x14ac:dyDescent="0.25">
      <c r="A1227">
        <v>14077</v>
      </c>
      <c r="B1227" t="s">
        <v>10429</v>
      </c>
      <c r="C1227" t="s">
        <v>5204</v>
      </c>
      <c r="D1227" t="s">
        <v>10430</v>
      </c>
      <c r="E1227" t="s">
        <v>2710</v>
      </c>
      <c r="F1227" t="s">
        <v>27</v>
      </c>
      <c r="G1227" t="s">
        <v>27</v>
      </c>
      <c r="H1227" t="s">
        <v>33</v>
      </c>
      <c r="I1227" t="s">
        <v>5138</v>
      </c>
      <c r="J1227">
        <v>1</v>
      </c>
      <c r="K1227">
        <v>9</v>
      </c>
      <c r="L1227" s="1" t="s">
        <v>10431</v>
      </c>
      <c r="M1227" t="s">
        <v>33</v>
      </c>
      <c r="N1227">
        <v>2</v>
      </c>
      <c r="O1227">
        <v>38</v>
      </c>
      <c r="P1227">
        <v>101</v>
      </c>
      <c r="Q1227">
        <v>1</v>
      </c>
      <c r="R1227" t="s">
        <v>261</v>
      </c>
      <c r="S1227">
        <v>1960</v>
      </c>
      <c r="T1227">
        <v>2</v>
      </c>
      <c r="U1227">
        <v>12</v>
      </c>
      <c r="V1227" t="s">
        <v>30</v>
      </c>
      <c r="W1227" t="s">
        <v>30</v>
      </c>
      <c r="X1227" t="s">
        <v>30</v>
      </c>
      <c r="Y1227">
        <v>10</v>
      </c>
      <c r="Z1227" t="s">
        <v>33</v>
      </c>
      <c r="AA1227" t="s">
        <v>10432</v>
      </c>
      <c r="AB1227" t="s">
        <v>33</v>
      </c>
      <c r="AC1227" t="s">
        <v>262</v>
      </c>
      <c r="AD1227" t="s">
        <v>166</v>
      </c>
      <c r="AE1227">
        <v>9</v>
      </c>
      <c r="AF1227">
        <v>18200</v>
      </c>
      <c r="AG1227" t="s">
        <v>33</v>
      </c>
      <c r="AH1227" t="s">
        <v>33</v>
      </c>
      <c r="AI1227" t="s">
        <v>33</v>
      </c>
      <c r="AJ1227" t="s">
        <v>33</v>
      </c>
    </row>
    <row r="1228" spans="1:36" x14ac:dyDescent="0.25">
      <c r="A1228">
        <v>14078</v>
      </c>
      <c r="B1228" t="s">
        <v>10433</v>
      </c>
      <c r="C1228" t="s">
        <v>5204</v>
      </c>
      <c r="D1228" t="s">
        <v>10434</v>
      </c>
      <c r="E1228" t="s">
        <v>2711</v>
      </c>
      <c r="F1228" t="s">
        <v>27</v>
      </c>
      <c r="G1228" t="s">
        <v>27</v>
      </c>
      <c r="H1228" t="s">
        <v>33</v>
      </c>
      <c r="I1228" t="s">
        <v>5138</v>
      </c>
      <c r="J1228">
        <v>1</v>
      </c>
      <c r="K1228">
        <v>9</v>
      </c>
      <c r="L1228" s="1" t="s">
        <v>10435</v>
      </c>
      <c r="M1228" t="s">
        <v>33</v>
      </c>
      <c r="N1228">
        <v>2</v>
      </c>
      <c r="O1228">
        <v>38</v>
      </c>
      <c r="P1228">
        <v>101</v>
      </c>
      <c r="Q1228">
        <v>1</v>
      </c>
      <c r="R1228" t="s">
        <v>41</v>
      </c>
      <c r="S1228">
        <v>1970</v>
      </c>
      <c r="T1228">
        <v>2</v>
      </c>
      <c r="U1228">
        <v>12</v>
      </c>
      <c r="V1228" t="s">
        <v>30</v>
      </c>
      <c r="W1228" t="s">
        <v>30</v>
      </c>
      <c r="X1228" t="s">
        <v>30</v>
      </c>
      <c r="Y1228">
        <v>10</v>
      </c>
      <c r="Z1228" t="s">
        <v>33</v>
      </c>
      <c r="AA1228" t="s">
        <v>2788</v>
      </c>
      <c r="AB1228" t="s">
        <v>33</v>
      </c>
      <c r="AC1228" t="s">
        <v>42</v>
      </c>
      <c r="AD1228" t="s">
        <v>166</v>
      </c>
      <c r="AE1228">
        <v>9</v>
      </c>
      <c r="AF1228">
        <v>13000</v>
      </c>
      <c r="AG1228" t="s">
        <v>33</v>
      </c>
      <c r="AH1228" t="s">
        <v>33</v>
      </c>
      <c r="AI1228" t="s">
        <v>33</v>
      </c>
      <c r="AJ1228" t="s">
        <v>33</v>
      </c>
    </row>
    <row r="1229" spans="1:36" x14ac:dyDescent="0.25">
      <c r="A1229">
        <v>14079</v>
      </c>
      <c r="B1229" t="s">
        <v>10436</v>
      </c>
      <c r="C1229" t="s">
        <v>5136</v>
      </c>
      <c r="D1229" t="s">
        <v>10437</v>
      </c>
      <c r="E1229" t="s">
        <v>2713</v>
      </c>
      <c r="F1229" t="s">
        <v>27</v>
      </c>
      <c r="G1229" t="s">
        <v>27</v>
      </c>
      <c r="H1229" t="s">
        <v>33</v>
      </c>
      <c r="I1229" t="s">
        <v>10352</v>
      </c>
      <c r="J1229">
        <v>1</v>
      </c>
      <c r="K1229">
        <v>9</v>
      </c>
      <c r="L1229" s="1" t="s">
        <v>10438</v>
      </c>
      <c r="M1229" t="s">
        <v>33</v>
      </c>
      <c r="N1229">
        <v>2</v>
      </c>
      <c r="O1229">
        <v>26</v>
      </c>
      <c r="P1229">
        <v>101</v>
      </c>
      <c r="Q1229">
        <v>1</v>
      </c>
      <c r="R1229" t="s">
        <v>41</v>
      </c>
      <c r="S1229">
        <v>1980</v>
      </c>
      <c r="T1229">
        <v>1</v>
      </c>
      <c r="U1229">
        <v>12</v>
      </c>
      <c r="V1229" t="s">
        <v>30</v>
      </c>
      <c r="W1229" t="s">
        <v>30</v>
      </c>
      <c r="X1229" t="s">
        <v>30</v>
      </c>
      <c r="Y1229">
        <v>10</v>
      </c>
      <c r="Z1229" t="s">
        <v>33</v>
      </c>
      <c r="AA1229" t="s">
        <v>10439</v>
      </c>
      <c r="AB1229" t="s">
        <v>33</v>
      </c>
      <c r="AC1229" t="s">
        <v>42</v>
      </c>
      <c r="AD1229" t="s">
        <v>166</v>
      </c>
      <c r="AE1229">
        <v>9</v>
      </c>
      <c r="AF1229">
        <v>26000</v>
      </c>
      <c r="AG1229" t="s">
        <v>33</v>
      </c>
      <c r="AH1229" t="s">
        <v>33</v>
      </c>
      <c r="AI1229" t="s">
        <v>33</v>
      </c>
      <c r="AJ1229">
        <v>-0.2</v>
      </c>
    </row>
    <row r="1230" spans="1:36" x14ac:dyDescent="0.25">
      <c r="A1230">
        <v>14080</v>
      </c>
      <c r="B1230" t="s">
        <v>10440</v>
      </c>
      <c r="C1230" t="s">
        <v>5262</v>
      </c>
      <c r="D1230" t="s">
        <v>10441</v>
      </c>
      <c r="E1230" t="s">
        <v>2714</v>
      </c>
      <c r="F1230" t="s">
        <v>27</v>
      </c>
      <c r="G1230" t="s">
        <v>27</v>
      </c>
      <c r="H1230" t="s">
        <v>33</v>
      </c>
      <c r="I1230" t="s">
        <v>10357</v>
      </c>
      <c r="J1230">
        <v>1</v>
      </c>
      <c r="K1230">
        <v>9</v>
      </c>
      <c r="L1230" s="1" t="s">
        <v>10442</v>
      </c>
      <c r="M1230" t="s">
        <v>33</v>
      </c>
      <c r="N1230">
        <v>2</v>
      </c>
      <c r="O1230">
        <v>38</v>
      </c>
      <c r="P1230">
        <v>101</v>
      </c>
      <c r="Q1230">
        <v>1</v>
      </c>
      <c r="R1230" t="s">
        <v>41</v>
      </c>
      <c r="S1230">
        <v>1987</v>
      </c>
      <c r="T1230">
        <v>2</v>
      </c>
      <c r="U1230">
        <v>12</v>
      </c>
      <c r="V1230" t="s">
        <v>30</v>
      </c>
      <c r="W1230" t="s">
        <v>30</v>
      </c>
      <c r="X1230" t="s">
        <v>30</v>
      </c>
      <c r="Y1230">
        <v>10</v>
      </c>
      <c r="Z1230" t="s">
        <v>33</v>
      </c>
      <c r="AA1230" t="s">
        <v>10443</v>
      </c>
      <c r="AB1230" t="s">
        <v>33</v>
      </c>
      <c r="AC1230" t="s">
        <v>42</v>
      </c>
      <c r="AD1230" t="s">
        <v>166</v>
      </c>
      <c r="AE1230">
        <v>9</v>
      </c>
      <c r="AF1230">
        <v>33800</v>
      </c>
      <c r="AG1230" t="s">
        <v>33</v>
      </c>
      <c r="AH1230" t="s">
        <v>33</v>
      </c>
      <c r="AI1230" t="s">
        <v>33</v>
      </c>
      <c r="AJ1230">
        <v>-0.2</v>
      </c>
    </row>
    <row r="1231" spans="1:36" x14ac:dyDescent="0.25">
      <c r="A1231">
        <v>14081</v>
      </c>
      <c r="B1231" t="s">
        <v>10444</v>
      </c>
      <c r="C1231" t="s">
        <v>5262</v>
      </c>
      <c r="D1231" t="s">
        <v>10445</v>
      </c>
      <c r="E1231" t="s">
        <v>2715</v>
      </c>
      <c r="F1231" t="s">
        <v>27</v>
      </c>
      <c r="G1231" t="s">
        <v>27</v>
      </c>
      <c r="H1231" t="s">
        <v>33</v>
      </c>
      <c r="I1231" t="s">
        <v>10352</v>
      </c>
      <c r="J1231">
        <v>1</v>
      </c>
      <c r="K1231">
        <v>9</v>
      </c>
      <c r="L1231" s="1" t="s">
        <v>10446</v>
      </c>
      <c r="M1231" t="s">
        <v>33</v>
      </c>
      <c r="N1231">
        <v>2</v>
      </c>
      <c r="O1231">
        <v>38</v>
      </c>
      <c r="P1231">
        <v>101</v>
      </c>
      <c r="Q1231">
        <v>1</v>
      </c>
      <c r="R1231" t="s">
        <v>261</v>
      </c>
      <c r="S1231">
        <v>1991</v>
      </c>
      <c r="T1231">
        <v>2</v>
      </c>
      <c r="U1231">
        <v>12</v>
      </c>
      <c r="V1231" t="s">
        <v>30</v>
      </c>
      <c r="W1231" t="s">
        <v>30</v>
      </c>
      <c r="X1231" t="s">
        <v>30</v>
      </c>
      <c r="Y1231">
        <v>10</v>
      </c>
      <c r="Z1231" t="s">
        <v>33</v>
      </c>
      <c r="AA1231" t="s">
        <v>10447</v>
      </c>
      <c r="AB1231" t="s">
        <v>33</v>
      </c>
      <c r="AC1231" t="s">
        <v>262</v>
      </c>
      <c r="AD1231" t="s">
        <v>166</v>
      </c>
      <c r="AE1231">
        <v>9</v>
      </c>
      <c r="AF1231">
        <v>26000</v>
      </c>
      <c r="AG1231" t="s">
        <v>33</v>
      </c>
      <c r="AH1231" t="s">
        <v>33</v>
      </c>
      <c r="AI1231" t="s">
        <v>33</v>
      </c>
      <c r="AJ1231">
        <v>-0.3</v>
      </c>
    </row>
    <row r="1232" spans="1:36" x14ac:dyDescent="0.25">
      <c r="A1232">
        <v>14082</v>
      </c>
      <c r="B1232" t="s">
        <v>10448</v>
      </c>
      <c r="C1232" t="s">
        <v>5136</v>
      </c>
      <c r="D1232" t="s">
        <v>10449</v>
      </c>
      <c r="E1232" t="s">
        <v>2716</v>
      </c>
      <c r="F1232" t="s">
        <v>27</v>
      </c>
      <c r="G1232" t="s">
        <v>27</v>
      </c>
      <c r="H1232" t="s">
        <v>33</v>
      </c>
      <c r="I1232" t="s">
        <v>10352</v>
      </c>
      <c r="J1232">
        <v>1</v>
      </c>
      <c r="K1232">
        <v>9</v>
      </c>
      <c r="L1232" s="1" t="s">
        <v>10450</v>
      </c>
      <c r="M1232" t="s">
        <v>33</v>
      </c>
      <c r="N1232">
        <v>2</v>
      </c>
      <c r="O1232">
        <v>26</v>
      </c>
      <c r="P1232">
        <v>101</v>
      </c>
      <c r="Q1232">
        <v>1</v>
      </c>
      <c r="R1232" t="s">
        <v>261</v>
      </c>
      <c r="S1232">
        <v>1976</v>
      </c>
      <c r="T1232">
        <v>2</v>
      </c>
      <c r="U1232">
        <v>12</v>
      </c>
      <c r="V1232" t="s">
        <v>30</v>
      </c>
      <c r="W1232" t="s">
        <v>30</v>
      </c>
      <c r="X1232" t="s">
        <v>30</v>
      </c>
      <c r="Y1232">
        <v>10</v>
      </c>
      <c r="Z1232" t="s">
        <v>33</v>
      </c>
      <c r="AA1232" t="s">
        <v>10451</v>
      </c>
      <c r="AB1232" t="s">
        <v>33</v>
      </c>
      <c r="AC1232" t="s">
        <v>262</v>
      </c>
      <c r="AD1232" t="s">
        <v>166</v>
      </c>
      <c r="AE1232">
        <v>9</v>
      </c>
      <c r="AF1232">
        <v>23400</v>
      </c>
      <c r="AG1232" t="s">
        <v>33</v>
      </c>
      <c r="AH1232" t="s">
        <v>33</v>
      </c>
      <c r="AI1232" t="s">
        <v>33</v>
      </c>
      <c r="AJ1232" t="s">
        <v>33</v>
      </c>
    </row>
    <row r="1233" spans="1:36" x14ac:dyDescent="0.25">
      <c r="A1233">
        <v>14083</v>
      </c>
      <c r="B1233" t="s">
        <v>10452</v>
      </c>
      <c r="C1233" t="s">
        <v>5136</v>
      </c>
      <c r="D1233" t="s">
        <v>10453</v>
      </c>
      <c r="E1233" t="s">
        <v>2717</v>
      </c>
      <c r="F1233" t="s">
        <v>27</v>
      </c>
      <c r="G1233" t="s">
        <v>27</v>
      </c>
      <c r="H1233" t="s">
        <v>33</v>
      </c>
      <c r="I1233" t="s">
        <v>10352</v>
      </c>
      <c r="J1233">
        <v>1</v>
      </c>
      <c r="K1233">
        <v>9</v>
      </c>
      <c r="L1233" s="1" t="s">
        <v>10454</v>
      </c>
      <c r="M1233" t="s">
        <v>33</v>
      </c>
      <c r="N1233">
        <v>2</v>
      </c>
      <c r="O1233">
        <v>26</v>
      </c>
      <c r="P1233">
        <v>101</v>
      </c>
      <c r="Q1233">
        <v>1</v>
      </c>
      <c r="R1233" t="s">
        <v>261</v>
      </c>
      <c r="S1233">
        <v>1986</v>
      </c>
      <c r="T1233">
        <v>2</v>
      </c>
      <c r="U1233">
        <v>12</v>
      </c>
      <c r="V1233" t="s">
        <v>30</v>
      </c>
      <c r="W1233" t="s">
        <v>30</v>
      </c>
      <c r="X1233" t="s">
        <v>30</v>
      </c>
      <c r="Y1233">
        <v>10</v>
      </c>
      <c r="Z1233" t="s">
        <v>33</v>
      </c>
      <c r="AA1233" t="s">
        <v>10455</v>
      </c>
      <c r="AB1233" t="s">
        <v>33</v>
      </c>
      <c r="AC1233" t="s">
        <v>262</v>
      </c>
      <c r="AD1233" t="s">
        <v>166</v>
      </c>
      <c r="AE1233">
        <v>9</v>
      </c>
      <c r="AF1233">
        <v>23400</v>
      </c>
      <c r="AG1233" t="s">
        <v>33</v>
      </c>
      <c r="AH1233" t="s">
        <v>33</v>
      </c>
      <c r="AI1233" t="s">
        <v>33</v>
      </c>
      <c r="AJ1233">
        <v>-0.2</v>
      </c>
    </row>
    <row r="1234" spans="1:36" x14ac:dyDescent="0.25">
      <c r="A1234">
        <v>14084</v>
      </c>
      <c r="B1234" t="s">
        <v>10456</v>
      </c>
      <c r="C1234" t="s">
        <v>5130</v>
      </c>
      <c r="D1234" t="s">
        <v>10457</v>
      </c>
      <c r="E1234" t="s">
        <v>2719</v>
      </c>
      <c r="F1234" t="s">
        <v>27</v>
      </c>
      <c r="G1234" t="s">
        <v>27</v>
      </c>
      <c r="H1234" t="s">
        <v>33</v>
      </c>
      <c r="I1234" t="s">
        <v>5138</v>
      </c>
      <c r="J1234">
        <v>1</v>
      </c>
      <c r="K1234">
        <v>9</v>
      </c>
      <c r="L1234" s="1" t="s">
        <v>10458</v>
      </c>
      <c r="M1234" t="s">
        <v>33</v>
      </c>
      <c r="N1234">
        <v>2</v>
      </c>
      <c r="O1234">
        <v>38</v>
      </c>
      <c r="P1234">
        <v>101</v>
      </c>
      <c r="Q1234">
        <v>1</v>
      </c>
      <c r="R1234" t="s">
        <v>261</v>
      </c>
      <c r="S1234">
        <v>1970</v>
      </c>
      <c r="T1234">
        <v>9</v>
      </c>
      <c r="U1234">
        <v>12</v>
      </c>
      <c r="V1234" t="s">
        <v>30</v>
      </c>
      <c r="W1234" t="s">
        <v>30</v>
      </c>
      <c r="X1234" t="s">
        <v>30</v>
      </c>
      <c r="Y1234">
        <v>10</v>
      </c>
      <c r="Z1234" t="s">
        <v>33</v>
      </c>
      <c r="AA1234" t="s">
        <v>10459</v>
      </c>
      <c r="AB1234" t="s">
        <v>33</v>
      </c>
      <c r="AC1234" t="s">
        <v>262</v>
      </c>
      <c r="AD1234" t="s">
        <v>166</v>
      </c>
      <c r="AE1234">
        <v>9</v>
      </c>
      <c r="AF1234">
        <v>19500</v>
      </c>
      <c r="AG1234" t="s">
        <v>33</v>
      </c>
      <c r="AH1234" t="s">
        <v>33</v>
      </c>
      <c r="AI1234" t="s">
        <v>33</v>
      </c>
      <c r="AJ1234" t="s">
        <v>33</v>
      </c>
    </row>
    <row r="1235" spans="1:36" x14ac:dyDescent="0.25">
      <c r="A1235">
        <v>14085</v>
      </c>
      <c r="B1235" t="s">
        <v>10460</v>
      </c>
      <c r="C1235" t="s">
        <v>5136</v>
      </c>
      <c r="D1235" t="s">
        <v>10461</v>
      </c>
      <c r="E1235" t="s">
        <v>2720</v>
      </c>
      <c r="F1235" t="s">
        <v>27</v>
      </c>
      <c r="G1235" t="s">
        <v>27</v>
      </c>
      <c r="H1235" t="s">
        <v>33</v>
      </c>
      <c r="I1235" t="s">
        <v>10352</v>
      </c>
      <c r="J1235">
        <v>1</v>
      </c>
      <c r="K1235">
        <v>9</v>
      </c>
      <c r="L1235" s="1" t="s">
        <v>10462</v>
      </c>
      <c r="M1235" t="s">
        <v>33</v>
      </c>
      <c r="N1235">
        <v>2</v>
      </c>
      <c r="O1235">
        <v>26</v>
      </c>
      <c r="P1235">
        <v>101</v>
      </c>
      <c r="Q1235" t="s">
        <v>33</v>
      </c>
      <c r="R1235" t="s">
        <v>186</v>
      </c>
      <c r="S1235">
        <v>1974</v>
      </c>
      <c r="T1235">
        <v>2</v>
      </c>
      <c r="U1235">
        <v>12</v>
      </c>
      <c r="V1235" t="s">
        <v>30</v>
      </c>
      <c r="W1235" t="s">
        <v>30</v>
      </c>
      <c r="X1235" t="s">
        <v>30</v>
      </c>
      <c r="Y1235">
        <v>10</v>
      </c>
      <c r="Z1235" t="s">
        <v>33</v>
      </c>
      <c r="AA1235" t="s">
        <v>2798</v>
      </c>
      <c r="AB1235" t="s">
        <v>33</v>
      </c>
      <c r="AC1235" t="s">
        <v>217</v>
      </c>
      <c r="AD1235" t="s">
        <v>166</v>
      </c>
      <c r="AE1235">
        <v>9</v>
      </c>
      <c r="AF1235">
        <v>28600</v>
      </c>
      <c r="AG1235" t="s">
        <v>33</v>
      </c>
      <c r="AH1235" t="s">
        <v>33</v>
      </c>
      <c r="AI1235" t="s">
        <v>33</v>
      </c>
      <c r="AJ1235">
        <v>-0.1</v>
      </c>
    </row>
    <row r="1236" spans="1:36" x14ac:dyDescent="0.25">
      <c r="A1236">
        <v>14086</v>
      </c>
      <c r="B1236" t="s">
        <v>10463</v>
      </c>
      <c r="C1236" t="s">
        <v>5204</v>
      </c>
      <c r="D1236" t="s">
        <v>10464</v>
      </c>
      <c r="E1236" t="s">
        <v>2721</v>
      </c>
      <c r="F1236" t="s">
        <v>27</v>
      </c>
      <c r="G1236" t="s">
        <v>27</v>
      </c>
      <c r="H1236" t="s">
        <v>33</v>
      </c>
      <c r="I1236" t="s">
        <v>10357</v>
      </c>
      <c r="J1236">
        <v>1</v>
      </c>
      <c r="K1236">
        <v>9</v>
      </c>
      <c r="L1236" s="1" t="s">
        <v>10465</v>
      </c>
      <c r="M1236" t="s">
        <v>33</v>
      </c>
      <c r="N1236">
        <v>2</v>
      </c>
      <c r="O1236">
        <v>38</v>
      </c>
      <c r="P1236">
        <v>101</v>
      </c>
      <c r="Q1236">
        <v>1</v>
      </c>
      <c r="R1236" t="s">
        <v>222</v>
      </c>
      <c r="S1236">
        <v>1973</v>
      </c>
      <c r="T1236">
        <v>2</v>
      </c>
      <c r="U1236">
        <v>12</v>
      </c>
      <c r="V1236" t="s">
        <v>30</v>
      </c>
      <c r="W1236" t="s">
        <v>30</v>
      </c>
      <c r="X1236" t="s">
        <v>30</v>
      </c>
      <c r="Y1236">
        <v>10</v>
      </c>
      <c r="Z1236" t="s">
        <v>33</v>
      </c>
      <c r="AA1236" t="s">
        <v>10466</v>
      </c>
      <c r="AB1236" t="s">
        <v>33</v>
      </c>
      <c r="AC1236" t="s">
        <v>244</v>
      </c>
      <c r="AD1236" t="s">
        <v>166</v>
      </c>
      <c r="AE1236">
        <v>9</v>
      </c>
      <c r="AF1236">
        <v>23400</v>
      </c>
      <c r="AG1236" t="s">
        <v>33</v>
      </c>
      <c r="AH1236" t="s">
        <v>33</v>
      </c>
      <c r="AI1236" t="s">
        <v>33</v>
      </c>
      <c r="AJ1236" t="s">
        <v>33</v>
      </c>
    </row>
    <row r="1237" spans="1:36" x14ac:dyDescent="0.25">
      <c r="A1237">
        <v>14087</v>
      </c>
      <c r="B1237" t="s">
        <v>10467</v>
      </c>
      <c r="C1237" t="s">
        <v>5136</v>
      </c>
      <c r="D1237" t="s">
        <v>10468</v>
      </c>
      <c r="E1237" t="s">
        <v>2722</v>
      </c>
      <c r="F1237" t="s">
        <v>27</v>
      </c>
      <c r="G1237" t="s">
        <v>27</v>
      </c>
      <c r="H1237" t="s">
        <v>33</v>
      </c>
      <c r="I1237" t="s">
        <v>10352</v>
      </c>
      <c r="J1237">
        <v>1</v>
      </c>
      <c r="K1237">
        <v>9</v>
      </c>
      <c r="L1237" s="1" t="s">
        <v>10469</v>
      </c>
      <c r="M1237" t="s">
        <v>33</v>
      </c>
      <c r="N1237">
        <v>2</v>
      </c>
      <c r="O1237">
        <v>26</v>
      </c>
      <c r="P1237">
        <v>101</v>
      </c>
      <c r="Q1237">
        <v>1</v>
      </c>
      <c r="R1237" t="s">
        <v>41</v>
      </c>
      <c r="S1237">
        <v>1991</v>
      </c>
      <c r="T1237">
        <v>1</v>
      </c>
      <c r="U1237">
        <v>12</v>
      </c>
      <c r="V1237" t="s">
        <v>30</v>
      </c>
      <c r="W1237" t="s">
        <v>30</v>
      </c>
      <c r="X1237" t="s">
        <v>30</v>
      </c>
      <c r="Y1237">
        <v>10</v>
      </c>
      <c r="Z1237" t="s">
        <v>33</v>
      </c>
      <c r="AA1237" t="s">
        <v>10470</v>
      </c>
      <c r="AB1237" t="s">
        <v>33</v>
      </c>
      <c r="AC1237" t="s">
        <v>42</v>
      </c>
      <c r="AD1237" t="s">
        <v>166</v>
      </c>
      <c r="AE1237">
        <v>9</v>
      </c>
      <c r="AF1237">
        <v>23400</v>
      </c>
      <c r="AG1237" t="s">
        <v>33</v>
      </c>
      <c r="AH1237" t="s">
        <v>33</v>
      </c>
      <c r="AI1237" t="s">
        <v>33</v>
      </c>
      <c r="AJ1237">
        <v>-0.4</v>
      </c>
    </row>
    <row r="1238" spans="1:36" x14ac:dyDescent="0.25">
      <c r="A1238">
        <v>14088</v>
      </c>
      <c r="B1238" t="s">
        <v>10471</v>
      </c>
      <c r="C1238" t="s">
        <v>5204</v>
      </c>
      <c r="D1238" t="s">
        <v>10472</v>
      </c>
      <c r="E1238" t="s">
        <v>2723</v>
      </c>
      <c r="F1238" t="s">
        <v>27</v>
      </c>
      <c r="G1238" t="s">
        <v>27</v>
      </c>
      <c r="H1238" t="s">
        <v>33</v>
      </c>
      <c r="I1238" t="s">
        <v>5138</v>
      </c>
      <c r="J1238">
        <v>1</v>
      </c>
      <c r="K1238">
        <v>9</v>
      </c>
      <c r="L1238" s="1" t="s">
        <v>10473</v>
      </c>
      <c r="M1238" t="s">
        <v>33</v>
      </c>
      <c r="N1238">
        <v>2</v>
      </c>
      <c r="O1238">
        <v>38</v>
      </c>
      <c r="P1238">
        <v>101</v>
      </c>
      <c r="Q1238" t="s">
        <v>33</v>
      </c>
      <c r="R1238" t="s">
        <v>216</v>
      </c>
      <c r="S1238">
        <v>1959</v>
      </c>
      <c r="T1238">
        <v>2</v>
      </c>
      <c r="U1238">
        <v>12</v>
      </c>
      <c r="V1238" t="s">
        <v>30</v>
      </c>
      <c r="W1238" t="s">
        <v>30</v>
      </c>
      <c r="X1238" t="s">
        <v>30</v>
      </c>
      <c r="Y1238">
        <v>10</v>
      </c>
      <c r="Z1238" t="s">
        <v>33</v>
      </c>
      <c r="AA1238" t="s">
        <v>10474</v>
      </c>
      <c r="AB1238" t="s">
        <v>33</v>
      </c>
      <c r="AC1238" t="s">
        <v>223</v>
      </c>
      <c r="AD1238" t="s">
        <v>166</v>
      </c>
      <c r="AE1238">
        <v>9</v>
      </c>
      <c r="AF1238">
        <v>13000</v>
      </c>
      <c r="AG1238" t="s">
        <v>33</v>
      </c>
      <c r="AH1238" t="s">
        <v>33</v>
      </c>
      <c r="AI1238" t="s">
        <v>33</v>
      </c>
      <c r="AJ1238" t="s">
        <v>33</v>
      </c>
    </row>
    <row r="1239" spans="1:36" x14ac:dyDescent="0.25">
      <c r="A1239">
        <v>14089</v>
      </c>
      <c r="B1239" t="s">
        <v>10475</v>
      </c>
      <c r="C1239" t="s">
        <v>5130</v>
      </c>
      <c r="D1239" t="s">
        <v>10476</v>
      </c>
      <c r="E1239" t="s">
        <v>2724</v>
      </c>
      <c r="F1239" t="s">
        <v>33</v>
      </c>
      <c r="G1239" t="s">
        <v>27</v>
      </c>
      <c r="H1239">
        <v>-0.05</v>
      </c>
      <c r="I1239" t="s">
        <v>10477</v>
      </c>
      <c r="J1239">
        <v>1</v>
      </c>
      <c r="K1239">
        <v>3</v>
      </c>
      <c r="L1239" s="1" t="s">
        <v>10478</v>
      </c>
      <c r="M1239" t="s">
        <v>33</v>
      </c>
      <c r="N1239">
        <v>2</v>
      </c>
      <c r="O1239">
        <v>27</v>
      </c>
      <c r="P1239">
        <v>105</v>
      </c>
      <c r="Q1239" t="s">
        <v>33</v>
      </c>
      <c r="R1239" t="s">
        <v>216</v>
      </c>
      <c r="S1239" t="s">
        <v>33</v>
      </c>
      <c r="T1239" t="s">
        <v>33</v>
      </c>
      <c r="U1239">
        <v>11</v>
      </c>
      <c r="V1239" t="s">
        <v>30</v>
      </c>
      <c r="W1239" t="s">
        <v>30</v>
      </c>
      <c r="X1239" t="s">
        <v>30</v>
      </c>
      <c r="Y1239">
        <v>5</v>
      </c>
      <c r="Z1239" t="s">
        <v>33</v>
      </c>
      <c r="AA1239" t="s">
        <v>2807</v>
      </c>
      <c r="AB1239" t="s">
        <v>33</v>
      </c>
      <c r="AC1239" t="s">
        <v>223</v>
      </c>
      <c r="AD1239" t="s">
        <v>33</v>
      </c>
      <c r="AE1239">
        <v>6</v>
      </c>
      <c r="AF1239">
        <v>20800</v>
      </c>
      <c r="AG1239" t="s">
        <v>33</v>
      </c>
      <c r="AH1239" t="s">
        <v>33</v>
      </c>
      <c r="AI1239" t="s">
        <v>33</v>
      </c>
      <c r="AJ1239" t="s">
        <v>33</v>
      </c>
    </row>
    <row r="1240" spans="1:36" x14ac:dyDescent="0.25">
      <c r="A1240">
        <v>14090</v>
      </c>
      <c r="B1240" t="s">
        <v>10479</v>
      </c>
      <c r="C1240" t="s">
        <v>5130</v>
      </c>
      <c r="D1240" t="s">
        <v>10480</v>
      </c>
      <c r="E1240" t="s">
        <v>2725</v>
      </c>
      <c r="F1240" t="s">
        <v>33</v>
      </c>
      <c r="G1240" t="s">
        <v>27</v>
      </c>
      <c r="H1240">
        <v>-0.05</v>
      </c>
      <c r="I1240" t="s">
        <v>10477</v>
      </c>
      <c r="J1240">
        <v>1</v>
      </c>
      <c r="K1240">
        <v>4</v>
      </c>
      <c r="L1240" s="1" t="s">
        <v>10481</v>
      </c>
      <c r="M1240" t="s">
        <v>33</v>
      </c>
      <c r="N1240">
        <v>2</v>
      </c>
      <c r="O1240">
        <v>27</v>
      </c>
      <c r="P1240">
        <v>105</v>
      </c>
      <c r="Q1240" t="s">
        <v>33</v>
      </c>
      <c r="R1240" t="s">
        <v>216</v>
      </c>
      <c r="S1240" t="s">
        <v>33</v>
      </c>
      <c r="T1240" t="s">
        <v>33</v>
      </c>
      <c r="U1240">
        <v>11</v>
      </c>
      <c r="V1240" t="s">
        <v>30</v>
      </c>
      <c r="W1240" t="s">
        <v>30</v>
      </c>
      <c r="X1240" t="s">
        <v>30</v>
      </c>
      <c r="Y1240">
        <v>5</v>
      </c>
      <c r="Z1240" t="s">
        <v>33</v>
      </c>
      <c r="AA1240" t="s">
        <v>10482</v>
      </c>
      <c r="AB1240" t="s">
        <v>33</v>
      </c>
      <c r="AC1240" t="s">
        <v>223</v>
      </c>
      <c r="AD1240" t="s">
        <v>33</v>
      </c>
      <c r="AE1240">
        <v>6</v>
      </c>
      <c r="AF1240">
        <v>20800</v>
      </c>
      <c r="AG1240" t="s">
        <v>2803</v>
      </c>
      <c r="AH1240" t="s">
        <v>33</v>
      </c>
      <c r="AI1240" t="s">
        <v>33</v>
      </c>
      <c r="AJ1240" t="s">
        <v>33</v>
      </c>
    </row>
    <row r="1241" spans="1:36" x14ac:dyDescent="0.25">
      <c r="A1241">
        <v>14091</v>
      </c>
      <c r="B1241" t="s">
        <v>10483</v>
      </c>
      <c r="C1241" t="s">
        <v>5130</v>
      </c>
      <c r="D1241" t="s">
        <v>10484</v>
      </c>
      <c r="E1241" t="s">
        <v>2727</v>
      </c>
      <c r="F1241" t="s">
        <v>33</v>
      </c>
      <c r="G1241" t="s">
        <v>27</v>
      </c>
      <c r="H1241">
        <v>-0.05</v>
      </c>
      <c r="I1241" t="s">
        <v>10477</v>
      </c>
      <c r="J1241">
        <v>1</v>
      </c>
      <c r="K1241">
        <v>4</v>
      </c>
      <c r="L1241" s="1" t="s">
        <v>10485</v>
      </c>
      <c r="M1241" t="s">
        <v>33</v>
      </c>
      <c r="N1241">
        <v>2</v>
      </c>
      <c r="O1241">
        <v>27</v>
      </c>
      <c r="P1241">
        <v>105</v>
      </c>
      <c r="Q1241" t="s">
        <v>33</v>
      </c>
      <c r="R1241" t="s">
        <v>216</v>
      </c>
      <c r="S1241">
        <v>1975</v>
      </c>
      <c r="T1241">
        <v>2</v>
      </c>
      <c r="U1241">
        <v>11</v>
      </c>
      <c r="V1241" t="s">
        <v>30</v>
      </c>
      <c r="W1241" t="s">
        <v>30</v>
      </c>
      <c r="X1241" t="s">
        <v>30</v>
      </c>
      <c r="Y1241">
        <v>5</v>
      </c>
      <c r="Z1241">
        <v>2</v>
      </c>
      <c r="AA1241" t="s">
        <v>2811</v>
      </c>
      <c r="AB1241" t="s">
        <v>33</v>
      </c>
      <c r="AC1241" t="s">
        <v>223</v>
      </c>
      <c r="AD1241" t="s">
        <v>32</v>
      </c>
      <c r="AE1241">
        <v>6</v>
      </c>
      <c r="AF1241">
        <v>20800</v>
      </c>
      <c r="AG1241" t="s">
        <v>10486</v>
      </c>
      <c r="AH1241" t="s">
        <v>33</v>
      </c>
      <c r="AI1241" t="s">
        <v>33</v>
      </c>
      <c r="AJ1241" t="s">
        <v>33</v>
      </c>
    </row>
    <row r="1242" spans="1:36" x14ac:dyDescent="0.25">
      <c r="A1242">
        <v>14092</v>
      </c>
      <c r="B1242" t="s">
        <v>10487</v>
      </c>
      <c r="C1242" t="s">
        <v>5130</v>
      </c>
      <c r="D1242" t="s">
        <v>10488</v>
      </c>
      <c r="E1242" t="s">
        <v>2728</v>
      </c>
      <c r="F1242" t="s">
        <v>33</v>
      </c>
      <c r="G1242" t="s">
        <v>27</v>
      </c>
      <c r="H1242">
        <v>-0.05</v>
      </c>
      <c r="I1242" t="s">
        <v>10477</v>
      </c>
      <c r="J1242">
        <v>1</v>
      </c>
      <c r="K1242">
        <v>5</v>
      </c>
      <c r="L1242" s="1" t="s">
        <v>10489</v>
      </c>
      <c r="M1242" t="s">
        <v>33</v>
      </c>
      <c r="N1242">
        <v>2</v>
      </c>
      <c r="O1242">
        <v>27</v>
      </c>
      <c r="P1242">
        <v>105</v>
      </c>
      <c r="Q1242" t="s">
        <v>33</v>
      </c>
      <c r="R1242" t="s">
        <v>216</v>
      </c>
      <c r="S1242">
        <v>1981</v>
      </c>
      <c r="T1242">
        <v>2</v>
      </c>
      <c r="U1242">
        <v>11</v>
      </c>
      <c r="V1242" t="s">
        <v>30</v>
      </c>
      <c r="W1242" t="s">
        <v>30</v>
      </c>
      <c r="X1242" t="s">
        <v>30</v>
      </c>
      <c r="Y1242">
        <v>5</v>
      </c>
      <c r="Z1242">
        <v>1</v>
      </c>
      <c r="AA1242" t="s">
        <v>10490</v>
      </c>
      <c r="AB1242" t="s">
        <v>33</v>
      </c>
      <c r="AC1242" t="s">
        <v>223</v>
      </c>
      <c r="AD1242" t="s">
        <v>32</v>
      </c>
      <c r="AE1242">
        <v>6</v>
      </c>
      <c r="AF1242">
        <v>20800</v>
      </c>
      <c r="AG1242" t="s">
        <v>10491</v>
      </c>
      <c r="AH1242" t="s">
        <v>33</v>
      </c>
      <c r="AI1242" t="s">
        <v>33</v>
      </c>
      <c r="AJ1242" t="s">
        <v>33</v>
      </c>
    </row>
    <row r="1243" spans="1:36" x14ac:dyDescent="0.25">
      <c r="A1243">
        <v>14093</v>
      </c>
      <c r="B1243" t="s">
        <v>10492</v>
      </c>
      <c r="C1243" t="s">
        <v>5130</v>
      </c>
      <c r="D1243" t="s">
        <v>10493</v>
      </c>
      <c r="E1243" t="s">
        <v>2730</v>
      </c>
      <c r="F1243" t="s">
        <v>33</v>
      </c>
      <c r="G1243" t="s">
        <v>27</v>
      </c>
      <c r="H1243">
        <v>-0.05</v>
      </c>
      <c r="I1243" t="s">
        <v>10477</v>
      </c>
      <c r="J1243">
        <v>1</v>
      </c>
      <c r="K1243">
        <v>5</v>
      </c>
      <c r="L1243" s="1" t="s">
        <v>10494</v>
      </c>
      <c r="M1243" t="s">
        <v>33</v>
      </c>
      <c r="N1243">
        <v>2</v>
      </c>
      <c r="O1243">
        <v>27</v>
      </c>
      <c r="P1243">
        <v>105</v>
      </c>
      <c r="Q1243" t="s">
        <v>33</v>
      </c>
      <c r="R1243" t="s">
        <v>541</v>
      </c>
      <c r="S1243">
        <v>1985</v>
      </c>
      <c r="T1243">
        <v>2</v>
      </c>
      <c r="U1243">
        <v>11</v>
      </c>
      <c r="V1243" t="s">
        <v>30</v>
      </c>
      <c r="W1243" t="s">
        <v>30</v>
      </c>
      <c r="X1243" t="s">
        <v>30</v>
      </c>
      <c r="Y1243">
        <v>5</v>
      </c>
      <c r="Z1243">
        <v>1</v>
      </c>
      <c r="AA1243" t="s">
        <v>10495</v>
      </c>
      <c r="AB1243" t="s">
        <v>33</v>
      </c>
      <c r="AC1243" t="s">
        <v>533</v>
      </c>
      <c r="AD1243" t="s">
        <v>30</v>
      </c>
      <c r="AE1243">
        <v>6</v>
      </c>
      <c r="AF1243">
        <v>20800</v>
      </c>
      <c r="AG1243" t="s">
        <v>33</v>
      </c>
      <c r="AH1243" t="s">
        <v>33</v>
      </c>
      <c r="AI1243" t="s">
        <v>33</v>
      </c>
      <c r="AJ1243" t="s">
        <v>33</v>
      </c>
    </row>
    <row r="1244" spans="1:36" x14ac:dyDescent="0.25">
      <c r="A1244">
        <v>14094</v>
      </c>
      <c r="B1244" t="s">
        <v>10496</v>
      </c>
      <c r="C1244" t="s">
        <v>5262</v>
      </c>
      <c r="D1244" t="s">
        <v>10497</v>
      </c>
      <c r="E1244" t="s">
        <v>2731</v>
      </c>
      <c r="F1244" t="s">
        <v>33</v>
      </c>
      <c r="G1244" t="s">
        <v>27</v>
      </c>
      <c r="H1244">
        <v>-0.05</v>
      </c>
      <c r="I1244" t="s">
        <v>10477</v>
      </c>
      <c r="J1244">
        <v>1</v>
      </c>
      <c r="K1244">
        <v>4</v>
      </c>
      <c r="L1244" s="1" t="s">
        <v>10498</v>
      </c>
      <c r="M1244" t="s">
        <v>33</v>
      </c>
      <c r="N1244">
        <v>2</v>
      </c>
      <c r="O1244">
        <v>27</v>
      </c>
      <c r="P1244">
        <v>105</v>
      </c>
      <c r="Q1244" t="s">
        <v>33</v>
      </c>
      <c r="R1244" t="s">
        <v>541</v>
      </c>
      <c r="S1244">
        <v>1976</v>
      </c>
      <c r="T1244">
        <v>2</v>
      </c>
      <c r="U1244">
        <v>11</v>
      </c>
      <c r="V1244" t="s">
        <v>30</v>
      </c>
      <c r="W1244" t="s">
        <v>30</v>
      </c>
      <c r="X1244" t="s">
        <v>30</v>
      </c>
      <c r="Y1244">
        <v>5</v>
      </c>
      <c r="Z1244">
        <v>2</v>
      </c>
      <c r="AA1244" t="s">
        <v>10499</v>
      </c>
      <c r="AB1244" t="s">
        <v>33</v>
      </c>
      <c r="AC1244" t="s">
        <v>533</v>
      </c>
      <c r="AD1244" t="s">
        <v>30</v>
      </c>
      <c r="AE1244">
        <v>6</v>
      </c>
      <c r="AF1244">
        <v>20800</v>
      </c>
      <c r="AG1244" t="s">
        <v>33</v>
      </c>
      <c r="AH1244" t="s">
        <v>33</v>
      </c>
      <c r="AI1244" t="s">
        <v>33</v>
      </c>
      <c r="AJ1244" t="s">
        <v>33</v>
      </c>
    </row>
    <row r="1245" spans="1:36" x14ac:dyDescent="0.25">
      <c r="A1245">
        <v>14095</v>
      </c>
      <c r="B1245" t="s">
        <v>10500</v>
      </c>
      <c r="C1245" t="s">
        <v>5262</v>
      </c>
      <c r="D1245" t="s">
        <v>10501</v>
      </c>
      <c r="E1245" t="s">
        <v>2732</v>
      </c>
      <c r="F1245" t="s">
        <v>33</v>
      </c>
      <c r="G1245" t="s">
        <v>27</v>
      </c>
      <c r="H1245">
        <v>-0.05</v>
      </c>
      <c r="I1245" t="s">
        <v>10477</v>
      </c>
      <c r="J1245">
        <v>1</v>
      </c>
      <c r="K1245">
        <v>3</v>
      </c>
      <c r="L1245" s="1" t="s">
        <v>10502</v>
      </c>
      <c r="M1245" t="s">
        <v>33</v>
      </c>
      <c r="N1245">
        <v>2</v>
      </c>
      <c r="O1245">
        <v>27</v>
      </c>
      <c r="P1245">
        <v>105</v>
      </c>
      <c r="Q1245" t="s">
        <v>33</v>
      </c>
      <c r="R1245" t="s">
        <v>216</v>
      </c>
      <c r="S1245">
        <v>1971</v>
      </c>
      <c r="T1245">
        <v>2</v>
      </c>
      <c r="U1245">
        <v>10</v>
      </c>
      <c r="V1245" t="s">
        <v>30</v>
      </c>
      <c r="W1245" t="s">
        <v>30</v>
      </c>
      <c r="X1245" t="s">
        <v>30</v>
      </c>
      <c r="Y1245">
        <v>5</v>
      </c>
      <c r="Z1245">
        <v>2</v>
      </c>
      <c r="AA1245" t="s">
        <v>10503</v>
      </c>
      <c r="AB1245" t="s">
        <v>33</v>
      </c>
      <c r="AC1245" t="s">
        <v>223</v>
      </c>
      <c r="AD1245" t="s">
        <v>43</v>
      </c>
      <c r="AE1245">
        <v>6</v>
      </c>
      <c r="AF1245">
        <v>20800</v>
      </c>
      <c r="AG1245" t="s">
        <v>33</v>
      </c>
      <c r="AH1245" t="s">
        <v>33</v>
      </c>
      <c r="AI1245" t="s">
        <v>33</v>
      </c>
      <c r="AJ1245" t="s">
        <v>33</v>
      </c>
    </row>
    <row r="1246" spans="1:36" x14ac:dyDescent="0.25">
      <c r="A1246">
        <v>14096</v>
      </c>
      <c r="B1246" t="s">
        <v>10504</v>
      </c>
      <c r="C1246" t="s">
        <v>5130</v>
      </c>
      <c r="D1246" t="s">
        <v>10505</v>
      </c>
      <c r="E1246" t="s">
        <v>2734</v>
      </c>
      <c r="F1246" t="s">
        <v>33</v>
      </c>
      <c r="G1246" t="s">
        <v>27</v>
      </c>
      <c r="H1246">
        <v>-0.05</v>
      </c>
      <c r="I1246" t="s">
        <v>10477</v>
      </c>
      <c r="J1246">
        <v>1</v>
      </c>
      <c r="K1246">
        <v>3</v>
      </c>
      <c r="L1246" s="1" t="s">
        <v>10506</v>
      </c>
      <c r="M1246" t="s">
        <v>33</v>
      </c>
      <c r="N1246">
        <v>2</v>
      </c>
      <c r="O1246">
        <v>27</v>
      </c>
      <c r="P1246">
        <v>105</v>
      </c>
      <c r="Q1246" t="s">
        <v>33</v>
      </c>
      <c r="R1246" t="s">
        <v>216</v>
      </c>
      <c r="S1246">
        <v>1973</v>
      </c>
      <c r="T1246">
        <v>2</v>
      </c>
      <c r="U1246">
        <v>11</v>
      </c>
      <c r="V1246" t="s">
        <v>30</v>
      </c>
      <c r="W1246" t="s">
        <v>30</v>
      </c>
      <c r="X1246" t="s">
        <v>30</v>
      </c>
      <c r="Y1246">
        <v>5</v>
      </c>
      <c r="Z1246">
        <v>2</v>
      </c>
      <c r="AA1246" t="s">
        <v>2819</v>
      </c>
      <c r="AB1246" t="s">
        <v>33</v>
      </c>
      <c r="AC1246" t="s">
        <v>223</v>
      </c>
      <c r="AD1246" t="s">
        <v>32</v>
      </c>
      <c r="AE1246">
        <v>6</v>
      </c>
      <c r="AF1246">
        <v>20800</v>
      </c>
      <c r="AG1246" t="s">
        <v>33</v>
      </c>
      <c r="AH1246" t="s">
        <v>33</v>
      </c>
      <c r="AI1246" t="s">
        <v>33</v>
      </c>
      <c r="AJ1246" t="s">
        <v>33</v>
      </c>
    </row>
    <row r="1247" spans="1:36" x14ac:dyDescent="0.25">
      <c r="A1247">
        <v>14097</v>
      </c>
      <c r="B1247" t="s">
        <v>10507</v>
      </c>
      <c r="C1247" t="s">
        <v>5130</v>
      </c>
      <c r="D1247" t="s">
        <v>10508</v>
      </c>
      <c r="E1247" t="s">
        <v>2736</v>
      </c>
      <c r="F1247" t="s">
        <v>33</v>
      </c>
      <c r="G1247" t="s">
        <v>27</v>
      </c>
      <c r="H1247">
        <v>-0.05</v>
      </c>
      <c r="I1247" t="s">
        <v>10477</v>
      </c>
      <c r="J1247">
        <v>1</v>
      </c>
      <c r="K1247">
        <v>4</v>
      </c>
      <c r="L1247" s="1" t="s">
        <v>10509</v>
      </c>
      <c r="M1247" t="s">
        <v>33</v>
      </c>
      <c r="N1247">
        <v>2</v>
      </c>
      <c r="O1247">
        <v>27</v>
      </c>
      <c r="P1247">
        <v>105</v>
      </c>
      <c r="Q1247" t="s">
        <v>33</v>
      </c>
      <c r="R1247" t="s">
        <v>541</v>
      </c>
      <c r="S1247">
        <v>1988</v>
      </c>
      <c r="T1247">
        <v>2</v>
      </c>
      <c r="U1247">
        <v>11</v>
      </c>
      <c r="V1247" t="s">
        <v>30</v>
      </c>
      <c r="W1247" t="s">
        <v>30</v>
      </c>
      <c r="X1247" t="s">
        <v>30</v>
      </c>
      <c r="Y1247">
        <v>5</v>
      </c>
      <c r="Z1247">
        <v>2</v>
      </c>
      <c r="AA1247" t="s">
        <v>10510</v>
      </c>
      <c r="AB1247" t="s">
        <v>33</v>
      </c>
      <c r="AC1247" t="s">
        <v>533</v>
      </c>
      <c r="AD1247" t="s">
        <v>38</v>
      </c>
      <c r="AE1247">
        <v>6</v>
      </c>
      <c r="AF1247">
        <v>20800</v>
      </c>
      <c r="AG1247" t="s">
        <v>10511</v>
      </c>
      <c r="AH1247" t="s">
        <v>33</v>
      </c>
      <c r="AI1247" t="s">
        <v>33</v>
      </c>
      <c r="AJ1247" t="s">
        <v>33</v>
      </c>
    </row>
    <row r="1248" spans="1:36" x14ac:dyDescent="0.25">
      <c r="A1248">
        <v>14098</v>
      </c>
      <c r="B1248" t="s">
        <v>10512</v>
      </c>
      <c r="C1248" t="s">
        <v>5262</v>
      </c>
      <c r="D1248" t="s">
        <v>10513</v>
      </c>
      <c r="E1248" t="s">
        <v>2738</v>
      </c>
      <c r="F1248" t="s">
        <v>33</v>
      </c>
      <c r="G1248" t="s">
        <v>27</v>
      </c>
      <c r="H1248">
        <v>-0.05</v>
      </c>
      <c r="I1248" t="s">
        <v>10477</v>
      </c>
      <c r="J1248">
        <v>1</v>
      </c>
      <c r="K1248">
        <v>4</v>
      </c>
      <c r="L1248" s="1" t="s">
        <v>10514</v>
      </c>
      <c r="M1248" t="s">
        <v>33</v>
      </c>
      <c r="N1248">
        <v>2</v>
      </c>
      <c r="O1248">
        <v>27</v>
      </c>
      <c r="P1248">
        <v>105</v>
      </c>
      <c r="Q1248" t="s">
        <v>33</v>
      </c>
      <c r="R1248" t="s">
        <v>216</v>
      </c>
      <c r="S1248">
        <v>1978</v>
      </c>
      <c r="T1248">
        <v>5</v>
      </c>
      <c r="U1248">
        <v>11</v>
      </c>
      <c r="V1248" t="s">
        <v>30</v>
      </c>
      <c r="W1248" t="s">
        <v>30</v>
      </c>
      <c r="X1248" t="s">
        <v>30</v>
      </c>
      <c r="Y1248">
        <v>5</v>
      </c>
      <c r="Z1248">
        <v>2</v>
      </c>
      <c r="AA1248" t="s">
        <v>10515</v>
      </c>
      <c r="AB1248" t="s">
        <v>33</v>
      </c>
      <c r="AC1248" t="s">
        <v>223</v>
      </c>
      <c r="AD1248" t="s">
        <v>43</v>
      </c>
      <c r="AE1248">
        <v>6</v>
      </c>
      <c r="AF1248">
        <v>20800</v>
      </c>
      <c r="AG1248" t="s">
        <v>2815</v>
      </c>
      <c r="AH1248" t="s">
        <v>33</v>
      </c>
      <c r="AI1248" t="s">
        <v>33</v>
      </c>
      <c r="AJ1248" t="s">
        <v>33</v>
      </c>
    </row>
    <row r="1249" spans="1:36" x14ac:dyDescent="0.25">
      <c r="A1249">
        <v>14099</v>
      </c>
      <c r="B1249" t="s">
        <v>10516</v>
      </c>
      <c r="C1249" t="s">
        <v>5262</v>
      </c>
      <c r="D1249" t="s">
        <v>10517</v>
      </c>
      <c r="E1249" t="s">
        <v>2740</v>
      </c>
      <c r="F1249" t="s">
        <v>33</v>
      </c>
      <c r="G1249" t="s">
        <v>27</v>
      </c>
      <c r="H1249">
        <v>-0.05</v>
      </c>
      <c r="I1249" t="s">
        <v>10477</v>
      </c>
      <c r="J1249">
        <v>1</v>
      </c>
      <c r="K1249">
        <v>4</v>
      </c>
      <c r="L1249" s="1" t="s">
        <v>10518</v>
      </c>
      <c r="M1249" t="s">
        <v>33</v>
      </c>
      <c r="N1249">
        <v>2</v>
      </c>
      <c r="O1249">
        <v>27</v>
      </c>
      <c r="P1249">
        <v>105</v>
      </c>
      <c r="Q1249" t="s">
        <v>33</v>
      </c>
      <c r="R1249" t="s">
        <v>216</v>
      </c>
      <c r="S1249">
        <v>1988</v>
      </c>
      <c r="T1249">
        <v>2</v>
      </c>
      <c r="U1249">
        <v>11</v>
      </c>
      <c r="V1249" t="s">
        <v>30</v>
      </c>
      <c r="W1249" t="s">
        <v>30</v>
      </c>
      <c r="X1249" t="s">
        <v>30</v>
      </c>
      <c r="Y1249">
        <v>5</v>
      </c>
      <c r="Z1249">
        <v>2</v>
      </c>
      <c r="AA1249" t="s">
        <v>10519</v>
      </c>
      <c r="AB1249" t="s">
        <v>33</v>
      </c>
      <c r="AC1249" t="s">
        <v>223</v>
      </c>
      <c r="AD1249" t="s">
        <v>43</v>
      </c>
      <c r="AE1249">
        <v>6</v>
      </c>
      <c r="AF1249">
        <v>20800</v>
      </c>
      <c r="AG1249" t="s">
        <v>10520</v>
      </c>
      <c r="AH1249" t="s">
        <v>33</v>
      </c>
      <c r="AI1249" t="s">
        <v>33</v>
      </c>
      <c r="AJ1249" t="s">
        <v>33</v>
      </c>
    </row>
    <row r="1250" spans="1:36" x14ac:dyDescent="0.25">
      <c r="A1250">
        <v>14100</v>
      </c>
      <c r="B1250" t="s">
        <v>10521</v>
      </c>
      <c r="C1250" t="s">
        <v>5262</v>
      </c>
      <c r="D1250" t="s">
        <v>10522</v>
      </c>
      <c r="E1250" t="s">
        <v>2742</v>
      </c>
      <c r="F1250" t="s">
        <v>33</v>
      </c>
      <c r="G1250" t="s">
        <v>27</v>
      </c>
      <c r="H1250" t="s">
        <v>33</v>
      </c>
      <c r="I1250" t="s">
        <v>10523</v>
      </c>
      <c r="J1250">
        <v>1</v>
      </c>
      <c r="K1250">
        <v>6</v>
      </c>
      <c r="L1250" s="1" t="s">
        <v>10524</v>
      </c>
      <c r="M1250" t="s">
        <v>33</v>
      </c>
      <c r="N1250">
        <v>2</v>
      </c>
      <c r="O1250">
        <v>27</v>
      </c>
      <c r="P1250">
        <v>105</v>
      </c>
      <c r="Q1250" t="s">
        <v>33</v>
      </c>
      <c r="R1250" t="s">
        <v>216</v>
      </c>
      <c r="S1250">
        <v>1986</v>
      </c>
      <c r="T1250">
        <v>2</v>
      </c>
      <c r="U1250">
        <v>11</v>
      </c>
      <c r="V1250" t="s">
        <v>30</v>
      </c>
      <c r="W1250" t="s">
        <v>30</v>
      </c>
      <c r="X1250" t="s">
        <v>30</v>
      </c>
      <c r="Y1250">
        <v>5</v>
      </c>
      <c r="Z1250">
        <v>8</v>
      </c>
      <c r="AA1250" t="s">
        <v>10525</v>
      </c>
      <c r="AB1250" t="s">
        <v>33</v>
      </c>
      <c r="AC1250" t="s">
        <v>223</v>
      </c>
      <c r="AD1250" t="s">
        <v>43</v>
      </c>
      <c r="AE1250">
        <v>6</v>
      </c>
      <c r="AF1250">
        <v>16900</v>
      </c>
      <c r="AG1250" t="s">
        <v>33</v>
      </c>
      <c r="AH1250" t="s">
        <v>33</v>
      </c>
      <c r="AI1250">
        <v>104</v>
      </c>
      <c r="AJ1250" t="s">
        <v>33</v>
      </c>
    </row>
    <row r="1251" spans="1:36" x14ac:dyDescent="0.25">
      <c r="A1251">
        <v>14101</v>
      </c>
      <c r="B1251" t="s">
        <v>10526</v>
      </c>
      <c r="C1251" t="s">
        <v>5262</v>
      </c>
      <c r="D1251" t="s">
        <v>10527</v>
      </c>
      <c r="E1251" t="s">
        <v>2743</v>
      </c>
      <c r="F1251" t="s">
        <v>33</v>
      </c>
      <c r="G1251" t="s">
        <v>27</v>
      </c>
      <c r="H1251" t="s">
        <v>33</v>
      </c>
      <c r="I1251" t="s">
        <v>10523</v>
      </c>
      <c r="J1251">
        <v>1</v>
      </c>
      <c r="K1251">
        <v>6</v>
      </c>
      <c r="L1251" s="1" t="s">
        <v>10528</v>
      </c>
      <c r="M1251" t="s">
        <v>33</v>
      </c>
      <c r="N1251">
        <v>2</v>
      </c>
      <c r="O1251">
        <v>24</v>
      </c>
      <c r="P1251">
        <v>105</v>
      </c>
      <c r="Q1251" t="s">
        <v>33</v>
      </c>
      <c r="R1251" t="s">
        <v>216</v>
      </c>
      <c r="S1251">
        <v>1995</v>
      </c>
      <c r="T1251">
        <v>1</v>
      </c>
      <c r="U1251">
        <v>10</v>
      </c>
      <c r="V1251" t="s">
        <v>30</v>
      </c>
      <c r="W1251" t="s">
        <v>30</v>
      </c>
      <c r="X1251" t="s">
        <v>30</v>
      </c>
      <c r="Y1251">
        <v>5</v>
      </c>
      <c r="Z1251">
        <v>8</v>
      </c>
      <c r="AA1251" t="s">
        <v>10529</v>
      </c>
      <c r="AB1251" t="s">
        <v>33</v>
      </c>
      <c r="AC1251" t="s">
        <v>223</v>
      </c>
      <c r="AD1251" t="s">
        <v>43</v>
      </c>
      <c r="AE1251">
        <v>6</v>
      </c>
      <c r="AF1251">
        <v>16900</v>
      </c>
      <c r="AG1251" t="s">
        <v>33</v>
      </c>
      <c r="AH1251" t="s">
        <v>27</v>
      </c>
      <c r="AI1251" t="s">
        <v>33</v>
      </c>
      <c r="AJ1251" t="s">
        <v>33</v>
      </c>
    </row>
    <row r="1252" spans="1:36" x14ac:dyDescent="0.25">
      <c r="A1252">
        <v>14102</v>
      </c>
      <c r="B1252" t="s">
        <v>10530</v>
      </c>
      <c r="C1252" t="s">
        <v>5130</v>
      </c>
      <c r="D1252" t="s">
        <v>10531</v>
      </c>
      <c r="E1252" t="s">
        <v>2744</v>
      </c>
      <c r="F1252" t="s">
        <v>33</v>
      </c>
      <c r="G1252" t="s">
        <v>27</v>
      </c>
      <c r="H1252">
        <v>-0.2</v>
      </c>
      <c r="I1252" t="s">
        <v>10477</v>
      </c>
      <c r="J1252">
        <v>1</v>
      </c>
      <c r="K1252">
        <v>1</v>
      </c>
      <c r="L1252" s="1" t="s">
        <v>10532</v>
      </c>
      <c r="M1252" t="s">
        <v>33</v>
      </c>
      <c r="N1252">
        <v>2</v>
      </c>
      <c r="O1252">
        <v>27</v>
      </c>
      <c r="P1252">
        <v>105</v>
      </c>
      <c r="Q1252" t="s">
        <v>33</v>
      </c>
      <c r="R1252" t="s">
        <v>216</v>
      </c>
      <c r="S1252">
        <v>1983</v>
      </c>
      <c r="T1252">
        <v>2</v>
      </c>
      <c r="U1252">
        <v>11</v>
      </c>
      <c r="V1252" t="s">
        <v>30</v>
      </c>
      <c r="W1252" t="s">
        <v>30</v>
      </c>
      <c r="X1252" t="s">
        <v>30</v>
      </c>
      <c r="Y1252">
        <v>5</v>
      </c>
      <c r="Z1252">
        <v>2</v>
      </c>
      <c r="AA1252" t="s">
        <v>10533</v>
      </c>
      <c r="AB1252" t="s">
        <v>33</v>
      </c>
      <c r="AC1252" t="s">
        <v>223</v>
      </c>
      <c r="AD1252" t="s">
        <v>30</v>
      </c>
      <c r="AE1252">
        <v>6</v>
      </c>
      <c r="AF1252">
        <v>20800</v>
      </c>
      <c r="AG1252" t="s">
        <v>33</v>
      </c>
      <c r="AH1252" t="s">
        <v>33</v>
      </c>
      <c r="AI1252" t="s">
        <v>33</v>
      </c>
      <c r="AJ1252" t="s">
        <v>33</v>
      </c>
    </row>
    <row r="1253" spans="1:36" x14ac:dyDescent="0.25">
      <c r="A1253">
        <v>14103</v>
      </c>
      <c r="B1253" t="s">
        <v>10534</v>
      </c>
      <c r="C1253" t="s">
        <v>5130</v>
      </c>
      <c r="D1253" t="s">
        <v>10535</v>
      </c>
      <c r="E1253" t="s">
        <v>2746</v>
      </c>
      <c r="F1253" t="s">
        <v>33</v>
      </c>
      <c r="G1253" t="s">
        <v>27</v>
      </c>
      <c r="H1253">
        <v>-0.05</v>
      </c>
      <c r="I1253" t="s">
        <v>10477</v>
      </c>
      <c r="J1253">
        <v>1</v>
      </c>
      <c r="K1253">
        <v>5</v>
      </c>
      <c r="L1253" s="1" t="s">
        <v>10536</v>
      </c>
      <c r="M1253" t="s">
        <v>33</v>
      </c>
      <c r="N1253">
        <v>2</v>
      </c>
      <c r="O1253">
        <v>27</v>
      </c>
      <c r="P1253">
        <v>105</v>
      </c>
      <c r="Q1253" t="s">
        <v>33</v>
      </c>
      <c r="R1253" t="s">
        <v>580</v>
      </c>
      <c r="S1253">
        <v>1984</v>
      </c>
      <c r="T1253">
        <v>3</v>
      </c>
      <c r="U1253">
        <v>11</v>
      </c>
      <c r="V1253" t="s">
        <v>30</v>
      </c>
      <c r="W1253" t="s">
        <v>30</v>
      </c>
      <c r="X1253" t="s">
        <v>30</v>
      </c>
      <c r="Y1253">
        <v>5</v>
      </c>
      <c r="Z1253">
        <v>1</v>
      </c>
      <c r="AA1253" t="s">
        <v>10537</v>
      </c>
      <c r="AB1253" t="s">
        <v>33</v>
      </c>
      <c r="AC1253" t="s">
        <v>558</v>
      </c>
      <c r="AD1253" t="s">
        <v>30</v>
      </c>
      <c r="AE1253">
        <v>6</v>
      </c>
      <c r="AF1253">
        <v>20800</v>
      </c>
      <c r="AG1253" t="s">
        <v>33</v>
      </c>
      <c r="AH1253" t="s">
        <v>33</v>
      </c>
      <c r="AI1253" t="s">
        <v>33</v>
      </c>
      <c r="AJ1253" t="s">
        <v>33</v>
      </c>
    </row>
    <row r="1254" spans="1:36" x14ac:dyDescent="0.25">
      <c r="A1254">
        <v>14104</v>
      </c>
      <c r="B1254" t="s">
        <v>10538</v>
      </c>
      <c r="C1254" t="s">
        <v>5262</v>
      </c>
      <c r="D1254" t="s">
        <v>10539</v>
      </c>
      <c r="E1254" t="s">
        <v>2748</v>
      </c>
      <c r="F1254" t="s">
        <v>33</v>
      </c>
      <c r="G1254" t="s">
        <v>27</v>
      </c>
      <c r="H1254" t="s">
        <v>33</v>
      </c>
      <c r="I1254" t="s">
        <v>10540</v>
      </c>
      <c r="J1254">
        <v>1</v>
      </c>
      <c r="K1254">
        <v>9</v>
      </c>
      <c r="L1254" s="1" t="s">
        <v>10541</v>
      </c>
      <c r="M1254" t="s">
        <v>33</v>
      </c>
      <c r="N1254">
        <v>2</v>
      </c>
      <c r="O1254">
        <v>27</v>
      </c>
      <c r="P1254">
        <v>105</v>
      </c>
      <c r="Q1254" t="s">
        <v>33</v>
      </c>
      <c r="R1254" t="s">
        <v>75</v>
      </c>
      <c r="S1254">
        <v>1982</v>
      </c>
      <c r="T1254">
        <v>1</v>
      </c>
      <c r="U1254">
        <v>12</v>
      </c>
      <c r="V1254" t="s">
        <v>30</v>
      </c>
      <c r="W1254" t="s">
        <v>30</v>
      </c>
      <c r="X1254" t="s">
        <v>30</v>
      </c>
      <c r="Y1254">
        <v>5</v>
      </c>
      <c r="Z1254">
        <v>1</v>
      </c>
      <c r="AA1254" t="s">
        <v>10542</v>
      </c>
      <c r="AB1254" t="s">
        <v>33</v>
      </c>
      <c r="AC1254" t="s">
        <v>76</v>
      </c>
      <c r="AD1254" t="s">
        <v>50</v>
      </c>
      <c r="AE1254">
        <v>6</v>
      </c>
      <c r="AF1254">
        <v>13000</v>
      </c>
      <c r="AG1254" t="s">
        <v>33</v>
      </c>
      <c r="AH1254" t="s">
        <v>33</v>
      </c>
      <c r="AI1254" t="s">
        <v>33</v>
      </c>
      <c r="AJ1254" t="s">
        <v>33</v>
      </c>
    </row>
    <row r="1255" spans="1:36" x14ac:dyDescent="0.25">
      <c r="A1255">
        <v>14105</v>
      </c>
      <c r="B1255" t="s">
        <v>10543</v>
      </c>
      <c r="C1255" t="s">
        <v>5130</v>
      </c>
      <c r="D1255" t="s">
        <v>10544</v>
      </c>
      <c r="E1255" t="s">
        <v>10545</v>
      </c>
      <c r="F1255" t="s">
        <v>33</v>
      </c>
      <c r="G1255" t="s">
        <v>27</v>
      </c>
      <c r="H1255" t="s">
        <v>33</v>
      </c>
      <c r="I1255" t="s">
        <v>10540</v>
      </c>
      <c r="J1255">
        <v>1</v>
      </c>
      <c r="K1255">
        <v>9</v>
      </c>
      <c r="L1255" s="1" t="s">
        <v>10546</v>
      </c>
      <c r="M1255" t="s">
        <v>33</v>
      </c>
      <c r="N1255">
        <v>2</v>
      </c>
      <c r="O1255">
        <v>25</v>
      </c>
      <c r="P1255">
        <v>105</v>
      </c>
      <c r="Q1255" t="s">
        <v>33</v>
      </c>
      <c r="R1255" t="s">
        <v>557</v>
      </c>
      <c r="S1255">
        <v>1990</v>
      </c>
      <c r="T1255">
        <v>2</v>
      </c>
      <c r="U1255">
        <v>3</v>
      </c>
      <c r="V1255" t="s">
        <v>30</v>
      </c>
      <c r="W1255" t="s">
        <v>30</v>
      </c>
      <c r="X1255" t="s">
        <v>30</v>
      </c>
      <c r="Y1255">
        <v>5</v>
      </c>
      <c r="Z1255">
        <v>1</v>
      </c>
      <c r="AA1255" t="s">
        <v>2834</v>
      </c>
      <c r="AB1255" t="s">
        <v>33</v>
      </c>
      <c r="AC1255" t="s">
        <v>542</v>
      </c>
      <c r="AD1255" t="s">
        <v>30</v>
      </c>
      <c r="AE1255">
        <v>6</v>
      </c>
      <c r="AF1255">
        <v>13000</v>
      </c>
      <c r="AG1255" t="s">
        <v>33</v>
      </c>
      <c r="AH1255" t="s">
        <v>33</v>
      </c>
      <c r="AI1255" t="s">
        <v>33</v>
      </c>
      <c r="AJ1255" t="s">
        <v>33</v>
      </c>
    </row>
    <row r="1256" spans="1:36" x14ac:dyDescent="0.25">
      <c r="A1256">
        <v>14106</v>
      </c>
      <c r="B1256" t="s">
        <v>10547</v>
      </c>
      <c r="C1256" t="s">
        <v>5204</v>
      </c>
      <c r="D1256" t="s">
        <v>10548</v>
      </c>
      <c r="E1256" t="s">
        <v>2749</v>
      </c>
      <c r="F1256" t="s">
        <v>33</v>
      </c>
      <c r="G1256" t="s">
        <v>27</v>
      </c>
      <c r="H1256">
        <v>-0.2</v>
      </c>
      <c r="I1256" t="s">
        <v>10477</v>
      </c>
      <c r="J1256">
        <v>1</v>
      </c>
      <c r="K1256">
        <v>1</v>
      </c>
      <c r="L1256" s="1" t="s">
        <v>10549</v>
      </c>
      <c r="M1256" t="s">
        <v>33</v>
      </c>
      <c r="N1256">
        <v>2</v>
      </c>
      <c r="O1256">
        <v>24</v>
      </c>
      <c r="P1256">
        <v>105</v>
      </c>
      <c r="Q1256" t="s">
        <v>33</v>
      </c>
      <c r="R1256" t="s">
        <v>153</v>
      </c>
      <c r="S1256">
        <v>1984</v>
      </c>
      <c r="T1256">
        <v>2</v>
      </c>
      <c r="U1256">
        <v>10</v>
      </c>
      <c r="V1256" t="s">
        <v>30</v>
      </c>
      <c r="W1256" t="s">
        <v>30</v>
      </c>
      <c r="X1256" t="s">
        <v>30</v>
      </c>
      <c r="Y1256">
        <v>5</v>
      </c>
      <c r="Z1256">
        <v>2</v>
      </c>
      <c r="AA1256" t="s">
        <v>10550</v>
      </c>
      <c r="AB1256" t="s">
        <v>33</v>
      </c>
      <c r="AC1256" t="s">
        <v>187</v>
      </c>
      <c r="AD1256" t="s">
        <v>43</v>
      </c>
      <c r="AE1256">
        <v>6</v>
      </c>
      <c r="AF1256">
        <v>20800</v>
      </c>
      <c r="AG1256" t="s">
        <v>33</v>
      </c>
      <c r="AH1256" t="s">
        <v>33</v>
      </c>
      <c r="AI1256" t="s">
        <v>33</v>
      </c>
      <c r="AJ1256" t="s">
        <v>33</v>
      </c>
    </row>
    <row r="1257" spans="1:36" x14ac:dyDescent="0.25">
      <c r="A1257">
        <v>14107</v>
      </c>
      <c r="B1257" t="s">
        <v>10551</v>
      </c>
      <c r="C1257" t="s">
        <v>5204</v>
      </c>
      <c r="D1257" t="s">
        <v>10552</v>
      </c>
      <c r="E1257" t="s">
        <v>10553</v>
      </c>
      <c r="F1257" t="s">
        <v>33</v>
      </c>
      <c r="G1257" t="s">
        <v>27</v>
      </c>
      <c r="H1257">
        <v>-0.2</v>
      </c>
      <c r="I1257" t="s">
        <v>10477</v>
      </c>
      <c r="J1257">
        <v>1</v>
      </c>
      <c r="K1257">
        <v>1</v>
      </c>
      <c r="L1257" s="1" t="s">
        <v>10549</v>
      </c>
      <c r="M1257" t="s">
        <v>33</v>
      </c>
      <c r="N1257">
        <v>2</v>
      </c>
      <c r="O1257">
        <v>24</v>
      </c>
      <c r="P1257">
        <v>105</v>
      </c>
      <c r="Q1257" t="s">
        <v>33</v>
      </c>
      <c r="R1257" t="s">
        <v>557</v>
      </c>
      <c r="S1257">
        <v>1984</v>
      </c>
      <c r="T1257">
        <v>2</v>
      </c>
      <c r="U1257">
        <v>10</v>
      </c>
      <c r="V1257" t="s">
        <v>30</v>
      </c>
      <c r="W1257" t="s">
        <v>30</v>
      </c>
      <c r="X1257" t="s">
        <v>30</v>
      </c>
      <c r="Y1257">
        <v>5</v>
      </c>
      <c r="Z1257">
        <v>2</v>
      </c>
      <c r="AA1257" t="s">
        <v>10554</v>
      </c>
      <c r="AB1257" t="s">
        <v>33</v>
      </c>
      <c r="AC1257" t="s">
        <v>542</v>
      </c>
      <c r="AD1257" t="s">
        <v>43</v>
      </c>
      <c r="AE1257">
        <v>6</v>
      </c>
      <c r="AF1257">
        <v>20800</v>
      </c>
      <c r="AG1257" t="s">
        <v>33</v>
      </c>
      <c r="AH1257" t="s">
        <v>33</v>
      </c>
      <c r="AI1257" t="s">
        <v>33</v>
      </c>
      <c r="AJ1257" t="s">
        <v>33</v>
      </c>
    </row>
    <row r="1258" spans="1:36" x14ac:dyDescent="0.25">
      <c r="A1258">
        <v>14108</v>
      </c>
      <c r="B1258" t="s">
        <v>10555</v>
      </c>
      <c r="C1258" t="s">
        <v>5262</v>
      </c>
      <c r="D1258" t="s">
        <v>10556</v>
      </c>
      <c r="E1258" t="s">
        <v>2750</v>
      </c>
      <c r="F1258" t="s">
        <v>33</v>
      </c>
      <c r="G1258" t="s">
        <v>27</v>
      </c>
      <c r="H1258" t="s">
        <v>33</v>
      </c>
      <c r="I1258" t="s">
        <v>10477</v>
      </c>
      <c r="J1258">
        <v>1</v>
      </c>
      <c r="K1258">
        <v>151</v>
      </c>
      <c r="L1258" s="1" t="s">
        <v>10557</v>
      </c>
      <c r="M1258" t="s">
        <v>33</v>
      </c>
      <c r="N1258">
        <v>2</v>
      </c>
      <c r="O1258">
        <v>29</v>
      </c>
      <c r="P1258">
        <v>105</v>
      </c>
      <c r="Q1258" t="s">
        <v>33</v>
      </c>
      <c r="R1258" t="s">
        <v>75</v>
      </c>
      <c r="S1258">
        <v>1984</v>
      </c>
      <c r="T1258">
        <v>3</v>
      </c>
      <c r="U1258">
        <v>11</v>
      </c>
      <c r="V1258" t="s">
        <v>30</v>
      </c>
      <c r="W1258" t="s">
        <v>30</v>
      </c>
      <c r="X1258" t="s">
        <v>30</v>
      </c>
      <c r="Y1258">
        <v>5</v>
      </c>
      <c r="Z1258">
        <v>4</v>
      </c>
      <c r="AA1258" t="s">
        <v>10558</v>
      </c>
      <c r="AB1258" t="s">
        <v>33</v>
      </c>
      <c r="AC1258" t="s">
        <v>76</v>
      </c>
      <c r="AD1258" t="s">
        <v>43</v>
      </c>
      <c r="AE1258">
        <v>6</v>
      </c>
      <c r="AF1258">
        <v>20800</v>
      </c>
      <c r="AG1258" t="s">
        <v>33</v>
      </c>
      <c r="AH1258" t="s">
        <v>33</v>
      </c>
      <c r="AI1258" t="s">
        <v>33</v>
      </c>
      <c r="AJ1258" t="s">
        <v>33</v>
      </c>
    </row>
    <row r="1259" spans="1:36" x14ac:dyDescent="0.25">
      <c r="A1259">
        <v>14109</v>
      </c>
      <c r="B1259" t="s">
        <v>10559</v>
      </c>
      <c r="C1259" t="s">
        <v>5262</v>
      </c>
      <c r="D1259" t="s">
        <v>10560</v>
      </c>
      <c r="E1259" t="s">
        <v>2751</v>
      </c>
      <c r="F1259" t="s">
        <v>33</v>
      </c>
      <c r="G1259" t="s">
        <v>27</v>
      </c>
      <c r="H1259" t="s">
        <v>33</v>
      </c>
      <c r="I1259" t="s">
        <v>10477</v>
      </c>
      <c r="J1259">
        <v>1</v>
      </c>
      <c r="K1259">
        <v>151</v>
      </c>
      <c r="L1259" s="1" t="s">
        <v>10561</v>
      </c>
      <c r="M1259" t="s">
        <v>33</v>
      </c>
      <c r="N1259">
        <v>2</v>
      </c>
      <c r="O1259">
        <v>27</v>
      </c>
      <c r="P1259">
        <v>105</v>
      </c>
      <c r="Q1259" t="s">
        <v>33</v>
      </c>
      <c r="R1259" t="s">
        <v>75</v>
      </c>
      <c r="S1259">
        <v>1984</v>
      </c>
      <c r="T1259">
        <v>1</v>
      </c>
      <c r="U1259">
        <v>12</v>
      </c>
      <c r="V1259" t="s">
        <v>30</v>
      </c>
      <c r="W1259" t="s">
        <v>30</v>
      </c>
      <c r="X1259" t="s">
        <v>30</v>
      </c>
      <c r="Y1259">
        <v>5</v>
      </c>
      <c r="Z1259">
        <v>4</v>
      </c>
      <c r="AA1259" t="s">
        <v>10562</v>
      </c>
      <c r="AB1259" t="s">
        <v>33</v>
      </c>
      <c r="AC1259" t="s">
        <v>76</v>
      </c>
      <c r="AD1259" t="s">
        <v>50</v>
      </c>
      <c r="AE1259">
        <v>6</v>
      </c>
      <c r="AF1259">
        <v>20800</v>
      </c>
      <c r="AG1259" t="s">
        <v>33</v>
      </c>
      <c r="AH1259" t="s">
        <v>33</v>
      </c>
      <c r="AI1259" t="s">
        <v>33</v>
      </c>
      <c r="AJ1259" t="s">
        <v>33</v>
      </c>
    </row>
    <row r="1260" spans="1:36" x14ac:dyDescent="0.25">
      <c r="A1260">
        <v>14110</v>
      </c>
      <c r="B1260" t="s">
        <v>10563</v>
      </c>
      <c r="C1260" t="s">
        <v>5204</v>
      </c>
      <c r="D1260" t="s">
        <v>10564</v>
      </c>
      <c r="E1260" t="s">
        <v>2752</v>
      </c>
      <c r="F1260" t="s">
        <v>33</v>
      </c>
      <c r="G1260" t="s">
        <v>27</v>
      </c>
      <c r="H1260">
        <v>-0.2</v>
      </c>
      <c r="I1260" t="s">
        <v>10477</v>
      </c>
      <c r="J1260">
        <v>1</v>
      </c>
      <c r="K1260">
        <v>1</v>
      </c>
      <c r="L1260" s="1" t="s">
        <v>10565</v>
      </c>
      <c r="M1260" t="s">
        <v>33</v>
      </c>
      <c r="N1260">
        <v>2</v>
      </c>
      <c r="O1260">
        <v>24</v>
      </c>
      <c r="P1260">
        <v>105</v>
      </c>
      <c r="Q1260" t="s">
        <v>33</v>
      </c>
      <c r="R1260" t="s">
        <v>75</v>
      </c>
      <c r="S1260">
        <v>1961</v>
      </c>
      <c r="T1260">
        <v>2</v>
      </c>
      <c r="U1260">
        <v>10</v>
      </c>
      <c r="V1260" t="s">
        <v>30</v>
      </c>
      <c r="W1260" t="s">
        <v>30</v>
      </c>
      <c r="X1260" t="s">
        <v>30</v>
      </c>
      <c r="Y1260">
        <v>5</v>
      </c>
      <c r="Z1260">
        <v>2</v>
      </c>
      <c r="AA1260" t="s">
        <v>10566</v>
      </c>
      <c r="AB1260" t="s">
        <v>33</v>
      </c>
      <c r="AC1260" t="s">
        <v>76</v>
      </c>
      <c r="AD1260" t="s">
        <v>166</v>
      </c>
      <c r="AE1260">
        <v>6</v>
      </c>
      <c r="AF1260">
        <v>20800</v>
      </c>
      <c r="AG1260" t="s">
        <v>33</v>
      </c>
      <c r="AH1260" t="s">
        <v>33</v>
      </c>
      <c r="AI1260" t="s">
        <v>33</v>
      </c>
      <c r="AJ1260" t="s">
        <v>33</v>
      </c>
    </row>
    <row r="1261" spans="1:36" x14ac:dyDescent="0.25">
      <c r="A1261">
        <v>14111</v>
      </c>
      <c r="B1261" t="s">
        <v>10567</v>
      </c>
      <c r="C1261" t="s">
        <v>5262</v>
      </c>
      <c r="D1261" t="s">
        <v>10568</v>
      </c>
      <c r="E1261" t="s">
        <v>2753</v>
      </c>
      <c r="F1261" t="s">
        <v>33</v>
      </c>
      <c r="G1261" t="s">
        <v>27</v>
      </c>
      <c r="H1261">
        <v>-0.05</v>
      </c>
      <c r="I1261" t="s">
        <v>10477</v>
      </c>
      <c r="J1261">
        <v>1</v>
      </c>
      <c r="K1261">
        <v>9</v>
      </c>
      <c r="L1261" s="1" t="s">
        <v>10569</v>
      </c>
      <c r="M1261" t="s">
        <v>33</v>
      </c>
      <c r="N1261">
        <v>2</v>
      </c>
      <c r="O1261">
        <v>29</v>
      </c>
      <c r="P1261">
        <v>105</v>
      </c>
      <c r="Q1261" t="s">
        <v>33</v>
      </c>
      <c r="R1261" t="s">
        <v>557</v>
      </c>
      <c r="S1261">
        <v>1963</v>
      </c>
      <c r="T1261">
        <v>3</v>
      </c>
      <c r="U1261">
        <v>11</v>
      </c>
      <c r="V1261" t="s">
        <v>30</v>
      </c>
      <c r="W1261" t="s">
        <v>30</v>
      </c>
      <c r="X1261" t="s">
        <v>30</v>
      </c>
      <c r="Y1261">
        <v>5</v>
      </c>
      <c r="Z1261">
        <v>1</v>
      </c>
      <c r="AA1261" t="s">
        <v>10570</v>
      </c>
      <c r="AB1261" t="s">
        <v>33</v>
      </c>
      <c r="AC1261" t="s">
        <v>542</v>
      </c>
      <c r="AD1261" t="s">
        <v>166</v>
      </c>
      <c r="AE1261">
        <v>6</v>
      </c>
      <c r="AF1261">
        <v>13000</v>
      </c>
      <c r="AG1261" t="s">
        <v>33</v>
      </c>
      <c r="AH1261" t="s">
        <v>33</v>
      </c>
      <c r="AI1261" t="s">
        <v>33</v>
      </c>
      <c r="AJ1261" t="s">
        <v>33</v>
      </c>
    </row>
    <row r="1262" spans="1:36" x14ac:dyDescent="0.25">
      <c r="A1262">
        <v>14112</v>
      </c>
      <c r="B1262" t="s">
        <v>10571</v>
      </c>
      <c r="C1262" t="s">
        <v>5262</v>
      </c>
      <c r="D1262" t="s">
        <v>10572</v>
      </c>
      <c r="E1262" t="s">
        <v>10573</v>
      </c>
      <c r="F1262" t="s">
        <v>33</v>
      </c>
      <c r="G1262" t="s">
        <v>27</v>
      </c>
      <c r="H1262">
        <v>-0.05</v>
      </c>
      <c r="I1262" t="s">
        <v>10477</v>
      </c>
      <c r="J1262">
        <v>1</v>
      </c>
      <c r="K1262">
        <v>9</v>
      </c>
      <c r="L1262" s="1" t="s">
        <v>10574</v>
      </c>
      <c r="M1262" t="s">
        <v>33</v>
      </c>
      <c r="N1262">
        <v>2</v>
      </c>
      <c r="O1262">
        <v>29</v>
      </c>
      <c r="P1262">
        <v>105</v>
      </c>
      <c r="Q1262" t="s">
        <v>33</v>
      </c>
      <c r="R1262" t="s">
        <v>557</v>
      </c>
      <c r="S1262">
        <v>1988</v>
      </c>
      <c r="T1262">
        <v>3</v>
      </c>
      <c r="U1262">
        <v>11</v>
      </c>
      <c r="V1262" t="s">
        <v>30</v>
      </c>
      <c r="W1262" t="s">
        <v>30</v>
      </c>
      <c r="X1262" t="s">
        <v>30</v>
      </c>
      <c r="Y1262">
        <v>5</v>
      </c>
      <c r="Z1262">
        <v>1</v>
      </c>
      <c r="AA1262" t="s">
        <v>10575</v>
      </c>
      <c r="AB1262" t="s">
        <v>33</v>
      </c>
      <c r="AC1262" t="s">
        <v>542</v>
      </c>
      <c r="AD1262" t="s">
        <v>38</v>
      </c>
      <c r="AE1262">
        <v>6</v>
      </c>
      <c r="AF1262">
        <v>13000</v>
      </c>
      <c r="AG1262" t="s">
        <v>3017</v>
      </c>
      <c r="AH1262" t="s">
        <v>33</v>
      </c>
      <c r="AI1262" t="s">
        <v>33</v>
      </c>
      <c r="AJ1262" t="s">
        <v>33</v>
      </c>
    </row>
    <row r="1263" spans="1:36" x14ac:dyDescent="0.25">
      <c r="A1263">
        <v>14113</v>
      </c>
      <c r="B1263" t="s">
        <v>10576</v>
      </c>
      <c r="C1263" t="s">
        <v>5130</v>
      </c>
      <c r="D1263" t="s">
        <v>10577</v>
      </c>
      <c r="E1263" t="s">
        <v>2754</v>
      </c>
      <c r="F1263" t="s">
        <v>33</v>
      </c>
      <c r="G1263" t="s">
        <v>27</v>
      </c>
      <c r="H1263">
        <v>-0.2</v>
      </c>
      <c r="I1263" t="s">
        <v>10477</v>
      </c>
      <c r="J1263">
        <v>1</v>
      </c>
      <c r="K1263">
        <v>6</v>
      </c>
      <c r="L1263" s="1" t="s">
        <v>10578</v>
      </c>
      <c r="M1263" t="s">
        <v>33</v>
      </c>
      <c r="N1263">
        <v>2</v>
      </c>
      <c r="O1263">
        <v>24</v>
      </c>
      <c r="P1263">
        <v>105</v>
      </c>
      <c r="Q1263" t="s">
        <v>33</v>
      </c>
      <c r="R1263" t="s">
        <v>153</v>
      </c>
      <c r="S1263">
        <v>1971</v>
      </c>
      <c r="T1263">
        <v>2</v>
      </c>
      <c r="U1263">
        <v>10</v>
      </c>
      <c r="V1263" t="s">
        <v>30</v>
      </c>
      <c r="W1263" t="s">
        <v>30</v>
      </c>
      <c r="X1263" t="s">
        <v>30</v>
      </c>
      <c r="Y1263">
        <v>5</v>
      </c>
      <c r="Z1263">
        <v>2</v>
      </c>
      <c r="AA1263" t="s">
        <v>10579</v>
      </c>
      <c r="AB1263" t="s">
        <v>33</v>
      </c>
      <c r="AC1263" t="s">
        <v>187</v>
      </c>
      <c r="AD1263" t="s">
        <v>30</v>
      </c>
      <c r="AE1263">
        <v>6</v>
      </c>
      <c r="AF1263">
        <v>20800</v>
      </c>
      <c r="AG1263" t="s">
        <v>33</v>
      </c>
      <c r="AH1263" t="s">
        <v>33</v>
      </c>
      <c r="AI1263" t="s">
        <v>33</v>
      </c>
      <c r="AJ1263" t="s">
        <v>33</v>
      </c>
    </row>
    <row r="1264" spans="1:36" x14ac:dyDescent="0.25">
      <c r="A1264">
        <v>14114</v>
      </c>
      <c r="B1264" t="s">
        <v>10580</v>
      </c>
      <c r="C1264" t="s">
        <v>5204</v>
      </c>
      <c r="D1264" t="s">
        <v>10581</v>
      </c>
      <c r="E1264" t="s">
        <v>2755</v>
      </c>
      <c r="F1264" t="s">
        <v>33</v>
      </c>
      <c r="G1264" t="s">
        <v>27</v>
      </c>
      <c r="H1264">
        <v>-0.1</v>
      </c>
      <c r="I1264" t="s">
        <v>10477</v>
      </c>
      <c r="J1264">
        <v>1</v>
      </c>
      <c r="K1264">
        <v>100</v>
      </c>
      <c r="L1264" s="1" t="s">
        <v>10582</v>
      </c>
      <c r="M1264" t="s">
        <v>33</v>
      </c>
      <c r="N1264">
        <v>2</v>
      </c>
      <c r="O1264">
        <v>24</v>
      </c>
      <c r="P1264">
        <v>105</v>
      </c>
      <c r="Q1264" t="s">
        <v>33</v>
      </c>
      <c r="R1264" t="s">
        <v>445</v>
      </c>
      <c r="S1264">
        <v>1976</v>
      </c>
      <c r="T1264">
        <v>2</v>
      </c>
      <c r="U1264">
        <v>10</v>
      </c>
      <c r="V1264" t="s">
        <v>30</v>
      </c>
      <c r="W1264" t="s">
        <v>30</v>
      </c>
      <c r="X1264" t="s">
        <v>30</v>
      </c>
      <c r="Y1264">
        <v>5</v>
      </c>
      <c r="Z1264">
        <v>1</v>
      </c>
      <c r="AA1264" t="s">
        <v>10583</v>
      </c>
      <c r="AB1264" t="s">
        <v>33</v>
      </c>
      <c r="AC1264" t="s">
        <v>446</v>
      </c>
      <c r="AD1264" t="s">
        <v>30</v>
      </c>
      <c r="AE1264">
        <v>6</v>
      </c>
      <c r="AF1264">
        <v>20800</v>
      </c>
      <c r="AG1264" t="s">
        <v>33</v>
      </c>
      <c r="AH1264" t="s">
        <v>33</v>
      </c>
      <c r="AI1264" t="s">
        <v>33</v>
      </c>
      <c r="AJ1264" t="s">
        <v>33</v>
      </c>
    </row>
    <row r="1265" spans="1:36" x14ac:dyDescent="0.25">
      <c r="A1265">
        <v>14115</v>
      </c>
      <c r="B1265" t="s">
        <v>10584</v>
      </c>
      <c r="C1265" t="s">
        <v>5262</v>
      </c>
      <c r="D1265" t="s">
        <v>10585</v>
      </c>
      <c r="E1265" t="s">
        <v>2756</v>
      </c>
      <c r="F1265" t="s">
        <v>33</v>
      </c>
      <c r="G1265" t="s">
        <v>27</v>
      </c>
      <c r="H1265">
        <v>-0.1</v>
      </c>
      <c r="I1265" t="s">
        <v>10477</v>
      </c>
      <c r="J1265">
        <v>1</v>
      </c>
      <c r="K1265">
        <v>102</v>
      </c>
      <c r="L1265" s="1" t="s">
        <v>10586</v>
      </c>
      <c r="M1265" t="s">
        <v>33</v>
      </c>
      <c r="N1265">
        <v>2</v>
      </c>
      <c r="O1265">
        <v>27</v>
      </c>
      <c r="P1265">
        <v>105</v>
      </c>
      <c r="Q1265" t="s">
        <v>33</v>
      </c>
      <c r="R1265" t="s">
        <v>445</v>
      </c>
      <c r="S1265">
        <v>1989</v>
      </c>
      <c r="T1265">
        <v>1</v>
      </c>
      <c r="U1265">
        <v>11</v>
      </c>
      <c r="V1265" t="s">
        <v>30</v>
      </c>
      <c r="W1265" t="s">
        <v>30</v>
      </c>
      <c r="X1265" t="s">
        <v>30</v>
      </c>
      <c r="Y1265">
        <v>5</v>
      </c>
      <c r="Z1265">
        <v>1</v>
      </c>
      <c r="AA1265" t="s">
        <v>10587</v>
      </c>
      <c r="AB1265" t="s">
        <v>33</v>
      </c>
      <c r="AC1265" t="s">
        <v>446</v>
      </c>
      <c r="AD1265" t="s">
        <v>38</v>
      </c>
      <c r="AE1265">
        <v>6</v>
      </c>
      <c r="AF1265">
        <v>20800</v>
      </c>
      <c r="AG1265" t="s">
        <v>33</v>
      </c>
      <c r="AH1265" t="s">
        <v>27</v>
      </c>
      <c r="AI1265" t="s">
        <v>33</v>
      </c>
      <c r="AJ1265" t="s">
        <v>33</v>
      </c>
    </row>
    <row r="1266" spans="1:36" x14ac:dyDescent="0.25">
      <c r="A1266">
        <v>14116</v>
      </c>
      <c r="B1266" t="s">
        <v>10588</v>
      </c>
      <c r="C1266" t="s">
        <v>5130</v>
      </c>
      <c r="D1266" t="s">
        <v>10589</v>
      </c>
      <c r="E1266" t="s">
        <v>2757</v>
      </c>
      <c r="F1266" t="s">
        <v>33</v>
      </c>
      <c r="G1266" t="s">
        <v>27</v>
      </c>
      <c r="H1266">
        <v>-0.1</v>
      </c>
      <c r="I1266" t="s">
        <v>10477</v>
      </c>
      <c r="J1266">
        <v>1</v>
      </c>
      <c r="K1266">
        <v>101</v>
      </c>
      <c r="L1266" s="1" t="s">
        <v>10590</v>
      </c>
      <c r="M1266" t="s">
        <v>33</v>
      </c>
      <c r="N1266">
        <v>2</v>
      </c>
      <c r="O1266">
        <v>27</v>
      </c>
      <c r="P1266">
        <v>105</v>
      </c>
      <c r="Q1266" t="s">
        <v>33</v>
      </c>
      <c r="R1266" t="s">
        <v>445</v>
      </c>
      <c r="S1266">
        <v>1980</v>
      </c>
      <c r="T1266">
        <v>2</v>
      </c>
      <c r="U1266">
        <v>11</v>
      </c>
      <c r="V1266" t="s">
        <v>30</v>
      </c>
      <c r="W1266" t="s">
        <v>30</v>
      </c>
      <c r="X1266" t="s">
        <v>30</v>
      </c>
      <c r="Y1266">
        <v>5</v>
      </c>
      <c r="Z1266">
        <v>2</v>
      </c>
      <c r="AA1266" t="s">
        <v>10591</v>
      </c>
      <c r="AB1266" t="s">
        <v>33</v>
      </c>
      <c r="AC1266" t="s">
        <v>446</v>
      </c>
      <c r="AD1266" t="s">
        <v>30</v>
      </c>
      <c r="AE1266">
        <v>6</v>
      </c>
      <c r="AF1266">
        <v>20800</v>
      </c>
      <c r="AG1266" t="s">
        <v>33</v>
      </c>
      <c r="AH1266" t="s">
        <v>33</v>
      </c>
      <c r="AI1266" t="s">
        <v>33</v>
      </c>
      <c r="AJ1266" t="s">
        <v>33</v>
      </c>
    </row>
    <row r="1267" spans="1:36" x14ac:dyDescent="0.25">
      <c r="A1267">
        <v>14117</v>
      </c>
      <c r="B1267" t="s">
        <v>10592</v>
      </c>
      <c r="C1267" t="s">
        <v>5130</v>
      </c>
      <c r="D1267" t="s">
        <v>10593</v>
      </c>
      <c r="E1267" t="s">
        <v>2758</v>
      </c>
      <c r="F1267" t="s">
        <v>33</v>
      </c>
      <c r="G1267" t="s">
        <v>27</v>
      </c>
      <c r="H1267">
        <v>-0.1</v>
      </c>
      <c r="I1267" t="s">
        <v>10477</v>
      </c>
      <c r="J1267">
        <v>1</v>
      </c>
      <c r="K1267">
        <v>102</v>
      </c>
      <c r="L1267" s="1" t="s">
        <v>10594</v>
      </c>
      <c r="M1267" t="s">
        <v>33</v>
      </c>
      <c r="N1267">
        <v>2</v>
      </c>
      <c r="O1267">
        <v>27</v>
      </c>
      <c r="P1267">
        <v>105</v>
      </c>
      <c r="Q1267" t="s">
        <v>33</v>
      </c>
      <c r="R1267" t="s">
        <v>445</v>
      </c>
      <c r="S1267">
        <v>1986</v>
      </c>
      <c r="T1267">
        <v>2</v>
      </c>
      <c r="U1267">
        <v>11</v>
      </c>
      <c r="V1267" t="s">
        <v>30</v>
      </c>
      <c r="W1267" t="s">
        <v>30</v>
      </c>
      <c r="X1267" t="s">
        <v>30</v>
      </c>
      <c r="Y1267">
        <v>5</v>
      </c>
      <c r="Z1267">
        <v>1</v>
      </c>
      <c r="AA1267" t="s">
        <v>10595</v>
      </c>
      <c r="AB1267" t="s">
        <v>33</v>
      </c>
      <c r="AC1267" t="s">
        <v>446</v>
      </c>
      <c r="AD1267" t="s">
        <v>30</v>
      </c>
      <c r="AE1267">
        <v>6</v>
      </c>
      <c r="AF1267">
        <v>20800</v>
      </c>
      <c r="AG1267" t="s">
        <v>2954</v>
      </c>
      <c r="AH1267" t="s">
        <v>33</v>
      </c>
      <c r="AI1267" t="s">
        <v>33</v>
      </c>
      <c r="AJ1267" t="s">
        <v>33</v>
      </c>
    </row>
    <row r="1268" spans="1:36" x14ac:dyDescent="0.25">
      <c r="A1268">
        <v>14118</v>
      </c>
      <c r="B1268" t="s">
        <v>10596</v>
      </c>
      <c r="C1268" t="s">
        <v>5130</v>
      </c>
      <c r="D1268" t="s">
        <v>10597</v>
      </c>
      <c r="E1268" t="s">
        <v>2760</v>
      </c>
      <c r="F1268" t="s">
        <v>33</v>
      </c>
      <c r="G1268" t="s">
        <v>27</v>
      </c>
      <c r="H1268">
        <v>-0.05</v>
      </c>
      <c r="I1268" t="s">
        <v>10477</v>
      </c>
      <c r="J1268">
        <v>1</v>
      </c>
      <c r="K1268">
        <v>14</v>
      </c>
      <c r="L1268" s="1" t="s">
        <v>10598</v>
      </c>
      <c r="M1268" t="s">
        <v>33</v>
      </c>
      <c r="N1268">
        <v>2</v>
      </c>
      <c r="O1268">
        <v>27</v>
      </c>
      <c r="P1268">
        <v>105</v>
      </c>
      <c r="Q1268" t="s">
        <v>33</v>
      </c>
      <c r="R1268" t="s">
        <v>153</v>
      </c>
      <c r="S1268">
        <v>1969</v>
      </c>
      <c r="T1268">
        <v>2</v>
      </c>
      <c r="U1268">
        <v>11</v>
      </c>
      <c r="V1268" t="s">
        <v>30</v>
      </c>
      <c r="W1268" t="s">
        <v>30</v>
      </c>
      <c r="X1268" t="s">
        <v>30</v>
      </c>
      <c r="Y1268">
        <v>5</v>
      </c>
      <c r="Z1268">
        <v>1</v>
      </c>
      <c r="AA1268" t="s">
        <v>10599</v>
      </c>
      <c r="AB1268" t="s">
        <v>33</v>
      </c>
      <c r="AC1268" t="s">
        <v>187</v>
      </c>
      <c r="AD1268" t="s">
        <v>30</v>
      </c>
      <c r="AE1268">
        <v>6</v>
      </c>
      <c r="AF1268">
        <v>20800</v>
      </c>
      <c r="AG1268" t="s">
        <v>33</v>
      </c>
      <c r="AH1268" t="s">
        <v>33</v>
      </c>
      <c r="AI1268" t="s">
        <v>33</v>
      </c>
      <c r="AJ1268" t="s">
        <v>33</v>
      </c>
    </row>
    <row r="1269" spans="1:36" x14ac:dyDescent="0.25">
      <c r="A1269">
        <v>14119</v>
      </c>
      <c r="B1269" t="s">
        <v>10600</v>
      </c>
      <c r="C1269" t="s">
        <v>5262</v>
      </c>
      <c r="D1269" t="s">
        <v>10601</v>
      </c>
      <c r="E1269" t="s">
        <v>2761</v>
      </c>
      <c r="F1269" t="s">
        <v>33</v>
      </c>
      <c r="G1269" t="s">
        <v>27</v>
      </c>
      <c r="H1269">
        <v>-0.05</v>
      </c>
      <c r="I1269" t="s">
        <v>10477</v>
      </c>
      <c r="J1269">
        <v>1</v>
      </c>
      <c r="K1269">
        <v>9</v>
      </c>
      <c r="L1269" s="1" t="s">
        <v>10602</v>
      </c>
      <c r="M1269" t="s">
        <v>33</v>
      </c>
      <c r="N1269">
        <v>2</v>
      </c>
      <c r="O1269">
        <v>29</v>
      </c>
      <c r="P1269">
        <v>105</v>
      </c>
      <c r="Q1269" t="s">
        <v>33</v>
      </c>
      <c r="R1269" t="s">
        <v>80</v>
      </c>
      <c r="S1269">
        <v>1968</v>
      </c>
      <c r="T1269">
        <v>5</v>
      </c>
      <c r="U1269">
        <v>11</v>
      </c>
      <c r="V1269" t="s">
        <v>30</v>
      </c>
      <c r="W1269" t="s">
        <v>30</v>
      </c>
      <c r="X1269" t="s">
        <v>30</v>
      </c>
      <c r="Y1269">
        <v>5</v>
      </c>
      <c r="Z1269">
        <v>1</v>
      </c>
      <c r="AA1269" t="s">
        <v>10603</v>
      </c>
      <c r="AB1269" t="s">
        <v>33</v>
      </c>
      <c r="AC1269" t="s">
        <v>81</v>
      </c>
      <c r="AD1269" t="s">
        <v>43</v>
      </c>
      <c r="AE1269">
        <v>6</v>
      </c>
      <c r="AF1269">
        <v>13000</v>
      </c>
      <c r="AG1269" t="s">
        <v>33</v>
      </c>
      <c r="AH1269" t="s">
        <v>33</v>
      </c>
      <c r="AI1269" t="s">
        <v>33</v>
      </c>
      <c r="AJ1269" t="s">
        <v>33</v>
      </c>
    </row>
    <row r="1270" spans="1:36" x14ac:dyDescent="0.25">
      <c r="A1270">
        <v>14120</v>
      </c>
      <c r="B1270" t="s">
        <v>10604</v>
      </c>
      <c r="C1270" t="s">
        <v>5262</v>
      </c>
      <c r="D1270" t="s">
        <v>10605</v>
      </c>
      <c r="E1270" t="s">
        <v>2762</v>
      </c>
      <c r="F1270" t="s">
        <v>33</v>
      </c>
      <c r="G1270" t="s">
        <v>27</v>
      </c>
      <c r="H1270">
        <v>-0.05</v>
      </c>
      <c r="I1270" t="s">
        <v>10477</v>
      </c>
      <c r="J1270">
        <v>1</v>
      </c>
      <c r="K1270">
        <v>9</v>
      </c>
      <c r="L1270" s="1" t="s">
        <v>10606</v>
      </c>
      <c r="M1270" t="s">
        <v>33</v>
      </c>
      <c r="N1270">
        <v>2</v>
      </c>
      <c r="O1270">
        <v>29</v>
      </c>
      <c r="P1270">
        <v>105</v>
      </c>
      <c r="Q1270" t="s">
        <v>33</v>
      </c>
      <c r="R1270" t="s">
        <v>80</v>
      </c>
      <c r="S1270">
        <v>1971</v>
      </c>
      <c r="T1270">
        <v>3</v>
      </c>
      <c r="U1270">
        <v>11</v>
      </c>
      <c r="V1270" t="s">
        <v>30</v>
      </c>
      <c r="W1270" t="s">
        <v>30</v>
      </c>
      <c r="X1270" t="s">
        <v>30</v>
      </c>
      <c r="Y1270">
        <v>5</v>
      </c>
      <c r="Z1270">
        <v>1</v>
      </c>
      <c r="AA1270" t="s">
        <v>10607</v>
      </c>
      <c r="AB1270" t="s">
        <v>33</v>
      </c>
      <c r="AC1270" t="s">
        <v>81</v>
      </c>
      <c r="AD1270" t="s">
        <v>43</v>
      </c>
      <c r="AE1270">
        <v>6</v>
      </c>
      <c r="AF1270">
        <v>13000</v>
      </c>
      <c r="AG1270" t="s">
        <v>2812</v>
      </c>
      <c r="AH1270" t="s">
        <v>33</v>
      </c>
      <c r="AI1270" t="s">
        <v>33</v>
      </c>
      <c r="AJ1270" t="s">
        <v>33</v>
      </c>
    </row>
    <row r="1271" spans="1:36" x14ac:dyDescent="0.25">
      <c r="A1271">
        <v>14121</v>
      </c>
      <c r="B1271" t="s">
        <v>10608</v>
      </c>
      <c r="C1271" t="s">
        <v>5130</v>
      </c>
      <c r="D1271" t="s">
        <v>10609</v>
      </c>
      <c r="E1271" t="s">
        <v>2763</v>
      </c>
      <c r="F1271" t="s">
        <v>33</v>
      </c>
      <c r="G1271" t="s">
        <v>27</v>
      </c>
      <c r="H1271">
        <v>-0.2</v>
      </c>
      <c r="I1271" t="s">
        <v>10477</v>
      </c>
      <c r="J1271">
        <v>1</v>
      </c>
      <c r="K1271">
        <v>6</v>
      </c>
      <c r="L1271" s="1" t="s">
        <v>10610</v>
      </c>
      <c r="M1271" t="s">
        <v>33</v>
      </c>
      <c r="N1271">
        <v>2</v>
      </c>
      <c r="O1271">
        <v>24</v>
      </c>
      <c r="P1271">
        <v>105</v>
      </c>
      <c r="Q1271" t="s">
        <v>33</v>
      </c>
      <c r="R1271" t="s">
        <v>80</v>
      </c>
      <c r="S1271">
        <v>1970</v>
      </c>
      <c r="T1271">
        <v>2</v>
      </c>
      <c r="U1271">
        <v>10</v>
      </c>
      <c r="V1271" t="s">
        <v>30</v>
      </c>
      <c r="W1271" t="s">
        <v>30</v>
      </c>
      <c r="X1271" t="s">
        <v>30</v>
      </c>
      <c r="Y1271">
        <v>5</v>
      </c>
      <c r="Z1271">
        <v>2</v>
      </c>
      <c r="AA1271" t="s">
        <v>10611</v>
      </c>
      <c r="AB1271" t="s">
        <v>33</v>
      </c>
      <c r="AC1271" t="s">
        <v>81</v>
      </c>
      <c r="AD1271" t="s">
        <v>30</v>
      </c>
      <c r="AE1271">
        <v>6</v>
      </c>
      <c r="AF1271">
        <v>20800</v>
      </c>
      <c r="AG1271" t="s">
        <v>33</v>
      </c>
      <c r="AH1271" t="s">
        <v>33</v>
      </c>
      <c r="AI1271" t="s">
        <v>33</v>
      </c>
      <c r="AJ1271" t="s">
        <v>33</v>
      </c>
    </row>
    <row r="1272" spans="1:36" x14ac:dyDescent="0.25">
      <c r="A1272">
        <v>14122</v>
      </c>
      <c r="B1272" t="s">
        <v>10612</v>
      </c>
      <c r="C1272" t="s">
        <v>5130</v>
      </c>
      <c r="D1272" t="s">
        <v>10613</v>
      </c>
      <c r="E1272" t="s">
        <v>2764</v>
      </c>
      <c r="F1272" t="s">
        <v>33</v>
      </c>
      <c r="G1272" t="s">
        <v>27</v>
      </c>
      <c r="H1272">
        <v>0.05</v>
      </c>
      <c r="I1272" t="s">
        <v>10540</v>
      </c>
      <c r="J1272">
        <v>1</v>
      </c>
      <c r="K1272">
        <v>5</v>
      </c>
      <c r="L1272" s="1" t="s">
        <v>10614</v>
      </c>
      <c r="M1272" t="s">
        <v>33</v>
      </c>
      <c r="N1272">
        <v>2</v>
      </c>
      <c r="O1272">
        <v>25</v>
      </c>
      <c r="P1272">
        <v>105</v>
      </c>
      <c r="Q1272" t="s">
        <v>33</v>
      </c>
      <c r="R1272" t="s">
        <v>80</v>
      </c>
      <c r="S1272">
        <v>1974</v>
      </c>
      <c r="T1272">
        <v>2</v>
      </c>
      <c r="U1272">
        <v>3</v>
      </c>
      <c r="V1272" t="s">
        <v>30</v>
      </c>
      <c r="W1272" t="s">
        <v>30</v>
      </c>
      <c r="X1272" t="s">
        <v>30</v>
      </c>
      <c r="Y1272">
        <v>5</v>
      </c>
      <c r="Z1272">
        <v>2</v>
      </c>
      <c r="AA1272" t="s">
        <v>10615</v>
      </c>
      <c r="AB1272" t="s">
        <v>33</v>
      </c>
      <c r="AC1272" t="s">
        <v>81</v>
      </c>
      <c r="AD1272" t="s">
        <v>30</v>
      </c>
      <c r="AE1272">
        <v>6</v>
      </c>
      <c r="AF1272">
        <v>13000</v>
      </c>
      <c r="AG1272" t="s">
        <v>33</v>
      </c>
      <c r="AH1272" t="s">
        <v>33</v>
      </c>
      <c r="AI1272" t="s">
        <v>33</v>
      </c>
      <c r="AJ1272" t="s">
        <v>33</v>
      </c>
    </row>
    <row r="1273" spans="1:36" x14ac:dyDescent="0.25">
      <c r="A1273">
        <v>14123</v>
      </c>
      <c r="B1273" t="s">
        <v>10616</v>
      </c>
      <c r="C1273" t="s">
        <v>5262</v>
      </c>
      <c r="D1273" t="s">
        <v>10617</v>
      </c>
      <c r="E1273" t="s">
        <v>2765</v>
      </c>
      <c r="F1273" t="s">
        <v>33</v>
      </c>
      <c r="G1273" t="s">
        <v>27</v>
      </c>
      <c r="H1273">
        <v>0.05</v>
      </c>
      <c r="I1273" t="s">
        <v>10540</v>
      </c>
      <c r="J1273">
        <v>1</v>
      </c>
      <c r="K1273">
        <v>10</v>
      </c>
      <c r="L1273" s="1" t="s">
        <v>10618</v>
      </c>
      <c r="M1273" t="s">
        <v>33</v>
      </c>
      <c r="N1273">
        <v>2</v>
      </c>
      <c r="O1273">
        <v>27</v>
      </c>
      <c r="P1273">
        <v>105</v>
      </c>
      <c r="Q1273" t="s">
        <v>33</v>
      </c>
      <c r="R1273" t="s">
        <v>80</v>
      </c>
      <c r="S1273">
        <v>1974</v>
      </c>
      <c r="T1273">
        <v>3</v>
      </c>
      <c r="U1273">
        <v>11</v>
      </c>
      <c r="V1273" t="s">
        <v>30</v>
      </c>
      <c r="W1273" t="s">
        <v>30</v>
      </c>
      <c r="X1273" t="s">
        <v>30</v>
      </c>
      <c r="Y1273">
        <v>5</v>
      </c>
      <c r="Z1273">
        <v>1</v>
      </c>
      <c r="AA1273" t="s">
        <v>10619</v>
      </c>
      <c r="AB1273" t="s">
        <v>33</v>
      </c>
      <c r="AC1273" t="s">
        <v>81</v>
      </c>
      <c r="AD1273" t="s">
        <v>166</v>
      </c>
      <c r="AE1273">
        <v>6</v>
      </c>
      <c r="AF1273">
        <v>13000</v>
      </c>
      <c r="AG1273" t="s">
        <v>33</v>
      </c>
      <c r="AH1273" t="s">
        <v>33</v>
      </c>
      <c r="AI1273" t="s">
        <v>33</v>
      </c>
      <c r="AJ1273" t="s">
        <v>33</v>
      </c>
    </row>
    <row r="1274" spans="1:36" x14ac:dyDescent="0.25">
      <c r="A1274">
        <v>14124</v>
      </c>
      <c r="B1274" t="s">
        <v>10620</v>
      </c>
      <c r="C1274" t="s">
        <v>5262</v>
      </c>
      <c r="D1274" t="s">
        <v>10621</v>
      </c>
      <c r="E1274" t="s">
        <v>2766</v>
      </c>
      <c r="F1274" t="s">
        <v>33</v>
      </c>
      <c r="G1274" t="s">
        <v>27</v>
      </c>
      <c r="H1274">
        <v>0.05</v>
      </c>
      <c r="I1274" t="s">
        <v>10540</v>
      </c>
      <c r="J1274">
        <v>1</v>
      </c>
      <c r="K1274">
        <v>10</v>
      </c>
      <c r="L1274" s="1" t="s">
        <v>12177</v>
      </c>
      <c r="M1274" t="s">
        <v>33</v>
      </c>
      <c r="N1274">
        <v>2</v>
      </c>
      <c r="O1274">
        <v>29</v>
      </c>
      <c r="P1274">
        <v>105</v>
      </c>
      <c r="Q1274" t="s">
        <v>33</v>
      </c>
      <c r="R1274" t="s">
        <v>243</v>
      </c>
      <c r="S1274">
        <v>1964</v>
      </c>
      <c r="T1274">
        <v>3</v>
      </c>
      <c r="U1274">
        <v>11</v>
      </c>
      <c r="V1274" t="s">
        <v>30</v>
      </c>
      <c r="W1274" t="s">
        <v>30</v>
      </c>
      <c r="X1274" t="s">
        <v>30</v>
      </c>
      <c r="Y1274">
        <v>5</v>
      </c>
      <c r="Z1274">
        <v>1</v>
      </c>
      <c r="AA1274" t="s">
        <v>10622</v>
      </c>
      <c r="AB1274" t="s">
        <v>33</v>
      </c>
      <c r="AC1274" t="s">
        <v>154</v>
      </c>
      <c r="AD1274" t="s">
        <v>30</v>
      </c>
      <c r="AE1274">
        <v>6</v>
      </c>
      <c r="AF1274">
        <v>13000</v>
      </c>
      <c r="AG1274" t="s">
        <v>33</v>
      </c>
      <c r="AH1274" t="s">
        <v>33</v>
      </c>
      <c r="AI1274" t="s">
        <v>33</v>
      </c>
      <c r="AJ1274" t="s">
        <v>33</v>
      </c>
    </row>
    <row r="1275" spans="1:36" x14ac:dyDescent="0.25">
      <c r="A1275">
        <v>14125</v>
      </c>
      <c r="B1275" t="s">
        <v>10623</v>
      </c>
      <c r="C1275" t="s">
        <v>5262</v>
      </c>
      <c r="D1275" t="s">
        <v>10624</v>
      </c>
      <c r="E1275" t="s">
        <v>2767</v>
      </c>
      <c r="F1275" t="s">
        <v>33</v>
      </c>
      <c r="G1275" t="s">
        <v>27</v>
      </c>
      <c r="H1275">
        <v>0.05</v>
      </c>
      <c r="I1275" t="s">
        <v>10540</v>
      </c>
      <c r="J1275">
        <v>1</v>
      </c>
      <c r="K1275">
        <v>10</v>
      </c>
      <c r="L1275" s="1" t="s">
        <v>10625</v>
      </c>
      <c r="M1275" t="s">
        <v>33</v>
      </c>
      <c r="N1275">
        <v>2</v>
      </c>
      <c r="O1275">
        <v>29</v>
      </c>
      <c r="P1275">
        <v>105</v>
      </c>
      <c r="Q1275" t="s">
        <v>33</v>
      </c>
      <c r="R1275" t="s">
        <v>216</v>
      </c>
      <c r="S1275">
        <v>1964</v>
      </c>
      <c r="T1275">
        <v>3</v>
      </c>
      <c r="U1275">
        <v>11</v>
      </c>
      <c r="V1275" t="s">
        <v>30</v>
      </c>
      <c r="W1275" t="s">
        <v>30</v>
      </c>
      <c r="X1275" t="s">
        <v>30</v>
      </c>
      <c r="Y1275">
        <v>5</v>
      </c>
      <c r="Z1275">
        <v>1</v>
      </c>
      <c r="AA1275" t="s">
        <v>2862</v>
      </c>
      <c r="AB1275" t="s">
        <v>33</v>
      </c>
      <c r="AC1275" t="s">
        <v>223</v>
      </c>
      <c r="AD1275" t="s">
        <v>38</v>
      </c>
      <c r="AE1275">
        <v>6</v>
      </c>
      <c r="AF1275">
        <v>13000</v>
      </c>
      <c r="AG1275" t="s">
        <v>33</v>
      </c>
      <c r="AH1275" t="s">
        <v>33</v>
      </c>
      <c r="AI1275" t="s">
        <v>33</v>
      </c>
      <c r="AJ1275" t="s">
        <v>33</v>
      </c>
    </row>
    <row r="1276" spans="1:36" x14ac:dyDescent="0.25">
      <c r="A1276">
        <v>14126</v>
      </c>
      <c r="B1276" t="s">
        <v>10626</v>
      </c>
      <c r="C1276" t="s">
        <v>5130</v>
      </c>
      <c r="D1276" t="s">
        <v>10627</v>
      </c>
      <c r="E1276" t="s">
        <v>2768</v>
      </c>
      <c r="F1276" t="s">
        <v>33</v>
      </c>
      <c r="G1276" t="s">
        <v>27</v>
      </c>
      <c r="H1276">
        <v>0.05</v>
      </c>
      <c r="I1276" t="s">
        <v>10540</v>
      </c>
      <c r="J1276">
        <v>1</v>
      </c>
      <c r="K1276">
        <v>5</v>
      </c>
      <c r="L1276" s="1" t="s">
        <v>10628</v>
      </c>
      <c r="M1276" t="s">
        <v>33</v>
      </c>
      <c r="N1276">
        <v>2</v>
      </c>
      <c r="O1276">
        <v>25</v>
      </c>
      <c r="P1276">
        <v>105</v>
      </c>
      <c r="Q1276" t="s">
        <v>33</v>
      </c>
      <c r="R1276" t="s">
        <v>153</v>
      </c>
      <c r="S1276">
        <v>1967</v>
      </c>
      <c r="T1276">
        <v>2</v>
      </c>
      <c r="U1276">
        <v>3</v>
      </c>
      <c r="V1276" t="s">
        <v>30</v>
      </c>
      <c r="W1276" t="s">
        <v>30</v>
      </c>
      <c r="X1276" t="s">
        <v>30</v>
      </c>
      <c r="Y1276">
        <v>5</v>
      </c>
      <c r="Z1276">
        <v>2</v>
      </c>
      <c r="AA1276" t="s">
        <v>10629</v>
      </c>
      <c r="AB1276" t="s">
        <v>33</v>
      </c>
      <c r="AC1276" t="s">
        <v>187</v>
      </c>
      <c r="AD1276" t="s">
        <v>30</v>
      </c>
      <c r="AE1276">
        <v>6</v>
      </c>
      <c r="AF1276">
        <v>13000</v>
      </c>
      <c r="AG1276" t="s">
        <v>33</v>
      </c>
      <c r="AH1276" t="s">
        <v>33</v>
      </c>
      <c r="AI1276" t="s">
        <v>33</v>
      </c>
      <c r="AJ1276" t="s">
        <v>33</v>
      </c>
    </row>
    <row r="1277" spans="1:36" x14ac:dyDescent="0.25">
      <c r="A1277">
        <v>14127</v>
      </c>
      <c r="B1277" t="s">
        <v>10630</v>
      </c>
      <c r="C1277" t="s">
        <v>5262</v>
      </c>
      <c r="D1277" t="s">
        <v>10631</v>
      </c>
      <c r="E1277" t="s">
        <v>2769</v>
      </c>
      <c r="F1277" t="s">
        <v>33</v>
      </c>
      <c r="G1277" t="s">
        <v>27</v>
      </c>
      <c r="H1277">
        <v>0.05</v>
      </c>
      <c r="I1277" t="s">
        <v>10540</v>
      </c>
      <c r="J1277">
        <v>1</v>
      </c>
      <c r="K1277">
        <v>10</v>
      </c>
      <c r="L1277" s="1" t="s">
        <v>10632</v>
      </c>
      <c r="M1277" t="s">
        <v>33</v>
      </c>
      <c r="N1277">
        <v>2</v>
      </c>
      <c r="O1277">
        <v>27</v>
      </c>
      <c r="P1277">
        <v>105</v>
      </c>
      <c r="Q1277" t="s">
        <v>33</v>
      </c>
      <c r="R1277" t="s">
        <v>216</v>
      </c>
      <c r="S1277">
        <v>1967</v>
      </c>
      <c r="T1277">
        <v>3</v>
      </c>
      <c r="U1277">
        <v>11</v>
      </c>
      <c r="V1277" t="s">
        <v>30</v>
      </c>
      <c r="W1277" t="s">
        <v>30</v>
      </c>
      <c r="X1277" t="s">
        <v>30</v>
      </c>
      <c r="Y1277">
        <v>5</v>
      </c>
      <c r="Z1277">
        <v>1</v>
      </c>
      <c r="AA1277" t="s">
        <v>2865</v>
      </c>
      <c r="AB1277" t="s">
        <v>33</v>
      </c>
      <c r="AC1277" t="s">
        <v>223</v>
      </c>
      <c r="AD1277" t="s">
        <v>30</v>
      </c>
      <c r="AE1277">
        <v>6</v>
      </c>
      <c r="AF1277">
        <v>13000</v>
      </c>
      <c r="AG1277" t="s">
        <v>33</v>
      </c>
      <c r="AH1277" t="s">
        <v>33</v>
      </c>
      <c r="AI1277" t="s">
        <v>33</v>
      </c>
      <c r="AJ1277" t="s">
        <v>33</v>
      </c>
    </row>
    <row r="1278" spans="1:36" x14ac:dyDescent="0.25">
      <c r="A1278">
        <v>14128</v>
      </c>
      <c r="B1278" t="s">
        <v>10633</v>
      </c>
      <c r="C1278" t="s">
        <v>5262</v>
      </c>
      <c r="D1278" t="s">
        <v>10634</v>
      </c>
      <c r="E1278" t="s">
        <v>2770</v>
      </c>
      <c r="F1278" t="s">
        <v>33</v>
      </c>
      <c r="G1278" t="s">
        <v>27</v>
      </c>
      <c r="H1278">
        <v>0.05</v>
      </c>
      <c r="I1278" t="s">
        <v>10540</v>
      </c>
      <c r="J1278">
        <v>1</v>
      </c>
      <c r="K1278">
        <v>10</v>
      </c>
      <c r="L1278" s="1" t="s">
        <v>10635</v>
      </c>
      <c r="M1278" t="s">
        <v>33</v>
      </c>
      <c r="N1278">
        <v>2</v>
      </c>
      <c r="O1278">
        <v>27</v>
      </c>
      <c r="P1278">
        <v>105</v>
      </c>
      <c r="Q1278" t="s">
        <v>33</v>
      </c>
      <c r="R1278" t="s">
        <v>153</v>
      </c>
      <c r="S1278">
        <v>1974</v>
      </c>
      <c r="T1278">
        <v>3</v>
      </c>
      <c r="U1278">
        <v>11</v>
      </c>
      <c r="V1278" t="s">
        <v>30</v>
      </c>
      <c r="W1278" t="s">
        <v>30</v>
      </c>
      <c r="X1278" t="s">
        <v>30</v>
      </c>
      <c r="Y1278">
        <v>5</v>
      </c>
      <c r="Z1278">
        <v>1</v>
      </c>
      <c r="AA1278" t="s">
        <v>2867</v>
      </c>
      <c r="AB1278" t="s">
        <v>33</v>
      </c>
      <c r="AC1278" t="s">
        <v>187</v>
      </c>
      <c r="AD1278" t="s">
        <v>30</v>
      </c>
      <c r="AE1278">
        <v>6</v>
      </c>
      <c r="AF1278">
        <v>13000</v>
      </c>
      <c r="AG1278" t="s">
        <v>33</v>
      </c>
      <c r="AH1278" t="s">
        <v>33</v>
      </c>
      <c r="AI1278" t="s">
        <v>33</v>
      </c>
      <c r="AJ1278" t="s">
        <v>33</v>
      </c>
    </row>
    <row r="1279" spans="1:36" x14ac:dyDescent="0.25">
      <c r="A1279">
        <v>14129</v>
      </c>
      <c r="B1279" t="s">
        <v>10636</v>
      </c>
      <c r="C1279" t="s">
        <v>5130</v>
      </c>
      <c r="D1279" t="s">
        <v>10637</v>
      </c>
      <c r="E1279" t="s">
        <v>2771</v>
      </c>
      <c r="F1279" t="s">
        <v>33</v>
      </c>
      <c r="G1279" t="s">
        <v>27</v>
      </c>
      <c r="H1279">
        <v>0.05</v>
      </c>
      <c r="I1279" t="s">
        <v>10540</v>
      </c>
      <c r="J1279">
        <v>1</v>
      </c>
      <c r="K1279">
        <v>5</v>
      </c>
      <c r="L1279" s="1" t="s">
        <v>10638</v>
      </c>
      <c r="M1279" t="s">
        <v>33</v>
      </c>
      <c r="N1279">
        <v>2</v>
      </c>
      <c r="O1279">
        <v>25</v>
      </c>
      <c r="P1279">
        <v>105</v>
      </c>
      <c r="Q1279" t="s">
        <v>33</v>
      </c>
      <c r="R1279" t="s">
        <v>216</v>
      </c>
      <c r="S1279">
        <v>1967</v>
      </c>
      <c r="T1279">
        <v>2</v>
      </c>
      <c r="U1279">
        <v>3</v>
      </c>
      <c r="V1279" t="s">
        <v>30</v>
      </c>
      <c r="W1279" t="s">
        <v>30</v>
      </c>
      <c r="X1279" t="s">
        <v>30</v>
      </c>
      <c r="Y1279">
        <v>5</v>
      </c>
      <c r="Z1279">
        <v>2</v>
      </c>
      <c r="AA1279" t="s">
        <v>2869</v>
      </c>
      <c r="AB1279" t="s">
        <v>33</v>
      </c>
      <c r="AC1279" t="s">
        <v>223</v>
      </c>
      <c r="AD1279" t="s">
        <v>30</v>
      </c>
      <c r="AE1279">
        <v>6</v>
      </c>
      <c r="AF1279">
        <v>13000</v>
      </c>
      <c r="AG1279" t="s">
        <v>33</v>
      </c>
      <c r="AH1279" t="s">
        <v>33</v>
      </c>
      <c r="AI1279" t="s">
        <v>33</v>
      </c>
      <c r="AJ1279" t="s">
        <v>33</v>
      </c>
    </row>
    <row r="1280" spans="1:36" x14ac:dyDescent="0.25">
      <c r="A1280">
        <v>14130</v>
      </c>
      <c r="B1280" t="s">
        <v>10639</v>
      </c>
      <c r="C1280" t="s">
        <v>5130</v>
      </c>
      <c r="D1280" t="s">
        <v>10640</v>
      </c>
      <c r="E1280" t="s">
        <v>2772</v>
      </c>
      <c r="F1280" t="s">
        <v>33</v>
      </c>
      <c r="G1280" t="s">
        <v>27</v>
      </c>
      <c r="H1280">
        <v>0.1</v>
      </c>
      <c r="I1280" t="s">
        <v>10540</v>
      </c>
      <c r="J1280">
        <v>1</v>
      </c>
      <c r="K1280">
        <v>97</v>
      </c>
      <c r="L1280" s="1" t="s">
        <v>12178</v>
      </c>
      <c r="M1280" t="s">
        <v>33</v>
      </c>
      <c r="N1280">
        <v>2</v>
      </c>
      <c r="O1280">
        <v>25</v>
      </c>
      <c r="P1280">
        <v>105</v>
      </c>
      <c r="Q1280" t="s">
        <v>33</v>
      </c>
      <c r="R1280" t="s">
        <v>216</v>
      </c>
      <c r="S1280">
        <v>1966</v>
      </c>
      <c r="T1280">
        <v>2</v>
      </c>
      <c r="U1280">
        <v>3</v>
      </c>
      <c r="V1280" t="s">
        <v>30</v>
      </c>
      <c r="W1280" t="s">
        <v>30</v>
      </c>
      <c r="X1280" t="s">
        <v>30</v>
      </c>
      <c r="Y1280">
        <v>5</v>
      </c>
      <c r="Z1280">
        <v>3</v>
      </c>
      <c r="AA1280" t="s">
        <v>10641</v>
      </c>
      <c r="AB1280" t="s">
        <v>33</v>
      </c>
      <c r="AC1280" t="s">
        <v>223</v>
      </c>
      <c r="AD1280" t="s">
        <v>38</v>
      </c>
      <c r="AE1280">
        <v>6</v>
      </c>
      <c r="AF1280">
        <v>13000</v>
      </c>
      <c r="AG1280" t="s">
        <v>33</v>
      </c>
      <c r="AH1280" t="s">
        <v>33</v>
      </c>
      <c r="AI1280" t="s">
        <v>33</v>
      </c>
      <c r="AJ1280" t="s">
        <v>33</v>
      </c>
    </row>
    <row r="1281" spans="1:36" x14ac:dyDescent="0.25">
      <c r="A1281">
        <v>14131</v>
      </c>
      <c r="B1281" t="s">
        <v>10642</v>
      </c>
      <c r="C1281" t="s">
        <v>5130</v>
      </c>
      <c r="D1281" t="s">
        <v>10643</v>
      </c>
      <c r="E1281" t="s">
        <v>2773</v>
      </c>
      <c r="F1281" t="s">
        <v>33</v>
      </c>
      <c r="G1281" t="s">
        <v>27</v>
      </c>
      <c r="H1281">
        <v>-0.05</v>
      </c>
      <c r="I1281" t="s">
        <v>10477</v>
      </c>
      <c r="J1281">
        <v>1</v>
      </c>
      <c r="K1281">
        <v>150</v>
      </c>
      <c r="L1281" s="1" t="s">
        <v>10644</v>
      </c>
      <c r="M1281" t="s">
        <v>33</v>
      </c>
      <c r="N1281">
        <v>2</v>
      </c>
      <c r="O1281">
        <v>26</v>
      </c>
      <c r="P1281">
        <v>105</v>
      </c>
      <c r="Q1281" t="s">
        <v>33</v>
      </c>
      <c r="R1281" t="s">
        <v>186</v>
      </c>
      <c r="S1281">
        <v>1977</v>
      </c>
      <c r="T1281">
        <v>1</v>
      </c>
      <c r="U1281">
        <v>3</v>
      </c>
      <c r="V1281" t="s">
        <v>30</v>
      </c>
      <c r="W1281" t="s">
        <v>30</v>
      </c>
      <c r="X1281" t="s">
        <v>30</v>
      </c>
      <c r="Y1281">
        <v>5</v>
      </c>
      <c r="Z1281">
        <v>6</v>
      </c>
      <c r="AA1281" t="s">
        <v>10645</v>
      </c>
      <c r="AB1281" t="s">
        <v>33</v>
      </c>
      <c r="AC1281" t="s">
        <v>217</v>
      </c>
      <c r="AD1281" t="s">
        <v>32</v>
      </c>
      <c r="AE1281">
        <v>6</v>
      </c>
      <c r="AF1281">
        <v>20800</v>
      </c>
      <c r="AG1281" t="s">
        <v>33</v>
      </c>
      <c r="AH1281" t="s">
        <v>33</v>
      </c>
      <c r="AI1281" t="s">
        <v>33</v>
      </c>
      <c r="AJ1281" t="s">
        <v>33</v>
      </c>
    </row>
    <row r="1282" spans="1:36" x14ac:dyDescent="0.25">
      <c r="A1282">
        <v>14132</v>
      </c>
      <c r="B1282" t="s">
        <v>10646</v>
      </c>
      <c r="C1282" t="s">
        <v>5130</v>
      </c>
      <c r="D1282" t="s">
        <v>10647</v>
      </c>
      <c r="E1282" t="s">
        <v>2774</v>
      </c>
      <c r="F1282" t="s">
        <v>33</v>
      </c>
      <c r="G1282" t="s">
        <v>27</v>
      </c>
      <c r="H1282">
        <v>0.05</v>
      </c>
      <c r="I1282" t="s">
        <v>10540</v>
      </c>
      <c r="J1282">
        <v>1</v>
      </c>
      <c r="K1282">
        <v>10</v>
      </c>
      <c r="L1282" s="1" t="s">
        <v>10648</v>
      </c>
      <c r="M1282" t="s">
        <v>33</v>
      </c>
      <c r="N1282">
        <v>2</v>
      </c>
      <c r="O1282">
        <v>25</v>
      </c>
      <c r="P1282">
        <v>105</v>
      </c>
      <c r="Q1282" t="s">
        <v>33</v>
      </c>
      <c r="R1282" t="s">
        <v>186</v>
      </c>
      <c r="S1282">
        <v>1980</v>
      </c>
      <c r="T1282">
        <v>2</v>
      </c>
      <c r="U1282">
        <v>3</v>
      </c>
      <c r="V1282" t="s">
        <v>30</v>
      </c>
      <c r="W1282" t="s">
        <v>30</v>
      </c>
      <c r="X1282" t="s">
        <v>30</v>
      </c>
      <c r="Y1282">
        <v>5</v>
      </c>
      <c r="Z1282">
        <v>1</v>
      </c>
      <c r="AA1282" t="s">
        <v>2874</v>
      </c>
      <c r="AB1282" t="s">
        <v>33</v>
      </c>
      <c r="AC1282" t="s">
        <v>217</v>
      </c>
      <c r="AD1282" t="s">
        <v>166</v>
      </c>
      <c r="AE1282">
        <v>6</v>
      </c>
      <c r="AF1282">
        <v>13000</v>
      </c>
      <c r="AG1282" t="s">
        <v>33</v>
      </c>
      <c r="AH1282" t="s">
        <v>33</v>
      </c>
      <c r="AI1282" t="s">
        <v>33</v>
      </c>
      <c r="AJ1282" t="s">
        <v>33</v>
      </c>
    </row>
    <row r="1283" spans="1:36" x14ac:dyDescent="0.25">
      <c r="A1283">
        <v>14133</v>
      </c>
      <c r="B1283" t="s">
        <v>10649</v>
      </c>
      <c r="C1283" t="s">
        <v>5262</v>
      </c>
      <c r="D1283" t="s">
        <v>10650</v>
      </c>
      <c r="E1283" t="s">
        <v>2775</v>
      </c>
      <c r="F1283" t="s">
        <v>33</v>
      </c>
      <c r="G1283" t="s">
        <v>27</v>
      </c>
      <c r="H1283">
        <v>-0.05</v>
      </c>
      <c r="I1283" t="s">
        <v>10477</v>
      </c>
      <c r="J1283">
        <v>1</v>
      </c>
      <c r="K1283">
        <v>9</v>
      </c>
      <c r="L1283" s="1" t="s">
        <v>10651</v>
      </c>
      <c r="M1283" t="s">
        <v>33</v>
      </c>
      <c r="N1283">
        <v>2</v>
      </c>
      <c r="O1283">
        <v>29</v>
      </c>
      <c r="P1283">
        <v>105</v>
      </c>
      <c r="Q1283" t="s">
        <v>33</v>
      </c>
      <c r="R1283" t="s">
        <v>445</v>
      </c>
      <c r="S1283">
        <v>1968</v>
      </c>
      <c r="T1283">
        <v>9</v>
      </c>
      <c r="U1283">
        <v>11</v>
      </c>
      <c r="V1283" t="s">
        <v>30</v>
      </c>
      <c r="W1283" t="s">
        <v>30</v>
      </c>
      <c r="X1283" t="s">
        <v>30</v>
      </c>
      <c r="Y1283">
        <v>5</v>
      </c>
      <c r="Z1283">
        <v>1</v>
      </c>
      <c r="AA1283" t="s">
        <v>2876</v>
      </c>
      <c r="AB1283" t="s">
        <v>33</v>
      </c>
      <c r="AC1283" t="s">
        <v>446</v>
      </c>
      <c r="AD1283" t="s">
        <v>43</v>
      </c>
      <c r="AE1283">
        <v>6</v>
      </c>
      <c r="AF1283">
        <v>13000</v>
      </c>
      <c r="AG1283" t="s">
        <v>33</v>
      </c>
      <c r="AH1283" t="s">
        <v>33</v>
      </c>
      <c r="AI1283" t="s">
        <v>33</v>
      </c>
      <c r="AJ1283" t="s">
        <v>33</v>
      </c>
    </row>
    <row r="1284" spans="1:36" x14ac:dyDescent="0.25">
      <c r="A1284">
        <v>14134</v>
      </c>
      <c r="B1284" t="s">
        <v>10652</v>
      </c>
      <c r="C1284" t="s">
        <v>5130</v>
      </c>
      <c r="D1284" t="s">
        <v>10653</v>
      </c>
      <c r="E1284" t="s">
        <v>10654</v>
      </c>
      <c r="F1284" t="s">
        <v>33</v>
      </c>
      <c r="G1284" t="s">
        <v>27</v>
      </c>
      <c r="H1284">
        <v>-0.2</v>
      </c>
      <c r="I1284" t="s">
        <v>10477</v>
      </c>
      <c r="J1284">
        <v>1</v>
      </c>
      <c r="K1284">
        <v>151</v>
      </c>
      <c r="L1284" s="1" t="s">
        <v>10655</v>
      </c>
      <c r="M1284" t="s">
        <v>33</v>
      </c>
      <c r="N1284">
        <v>2</v>
      </c>
      <c r="O1284">
        <v>27</v>
      </c>
      <c r="P1284">
        <v>105</v>
      </c>
      <c r="Q1284" t="s">
        <v>33</v>
      </c>
      <c r="R1284" t="s">
        <v>532</v>
      </c>
      <c r="S1284">
        <v>1988</v>
      </c>
      <c r="T1284">
        <v>2</v>
      </c>
      <c r="U1284">
        <v>11</v>
      </c>
      <c r="V1284" t="s">
        <v>30</v>
      </c>
      <c r="W1284" t="s">
        <v>30</v>
      </c>
      <c r="X1284" t="s">
        <v>30</v>
      </c>
      <c r="Y1284">
        <v>5</v>
      </c>
      <c r="Z1284">
        <v>2</v>
      </c>
      <c r="AA1284" t="s">
        <v>10656</v>
      </c>
      <c r="AB1284" t="s">
        <v>33</v>
      </c>
      <c r="AC1284" t="s">
        <v>6048</v>
      </c>
      <c r="AD1284" t="s">
        <v>30</v>
      </c>
      <c r="AE1284">
        <v>6</v>
      </c>
      <c r="AF1284">
        <v>20800</v>
      </c>
      <c r="AG1284" t="s">
        <v>33</v>
      </c>
      <c r="AH1284" t="s">
        <v>33</v>
      </c>
      <c r="AI1284" t="s">
        <v>33</v>
      </c>
      <c r="AJ1284" t="s">
        <v>33</v>
      </c>
    </row>
    <row r="1285" spans="1:36" x14ac:dyDescent="0.25">
      <c r="A1285">
        <v>14135</v>
      </c>
      <c r="B1285" t="s">
        <v>10657</v>
      </c>
      <c r="C1285" t="s">
        <v>5262</v>
      </c>
      <c r="D1285" t="s">
        <v>10658</v>
      </c>
      <c r="E1285" t="s">
        <v>10659</v>
      </c>
      <c r="F1285" t="s">
        <v>33</v>
      </c>
      <c r="G1285" t="s">
        <v>27</v>
      </c>
      <c r="H1285">
        <v>-0.2</v>
      </c>
      <c r="I1285" t="s">
        <v>10477</v>
      </c>
      <c r="J1285">
        <v>1</v>
      </c>
      <c r="K1285">
        <v>1</v>
      </c>
      <c r="L1285" s="1" t="s">
        <v>10660</v>
      </c>
      <c r="M1285" t="s">
        <v>33</v>
      </c>
      <c r="N1285">
        <v>2</v>
      </c>
      <c r="O1285">
        <v>27</v>
      </c>
      <c r="P1285">
        <v>105</v>
      </c>
      <c r="Q1285" t="s">
        <v>33</v>
      </c>
      <c r="R1285" t="s">
        <v>532</v>
      </c>
      <c r="S1285">
        <v>1988</v>
      </c>
      <c r="T1285">
        <v>2</v>
      </c>
      <c r="U1285">
        <v>11</v>
      </c>
      <c r="V1285" t="s">
        <v>30</v>
      </c>
      <c r="W1285" t="s">
        <v>30</v>
      </c>
      <c r="X1285" t="s">
        <v>30</v>
      </c>
      <c r="Y1285">
        <v>5</v>
      </c>
      <c r="Z1285">
        <v>2</v>
      </c>
      <c r="AA1285" t="s">
        <v>10661</v>
      </c>
      <c r="AB1285" t="s">
        <v>33</v>
      </c>
      <c r="AC1285" t="s">
        <v>6048</v>
      </c>
      <c r="AD1285" t="s">
        <v>32</v>
      </c>
      <c r="AE1285">
        <v>6</v>
      </c>
      <c r="AF1285">
        <v>20800</v>
      </c>
      <c r="AG1285" t="s">
        <v>2854</v>
      </c>
      <c r="AH1285" t="s">
        <v>33</v>
      </c>
      <c r="AI1285" t="s">
        <v>33</v>
      </c>
      <c r="AJ1285" t="s">
        <v>33</v>
      </c>
    </row>
    <row r="1286" spans="1:36" x14ac:dyDescent="0.25">
      <c r="A1286">
        <v>14136</v>
      </c>
      <c r="B1286" t="s">
        <v>10662</v>
      </c>
      <c r="C1286" t="s">
        <v>5204</v>
      </c>
      <c r="D1286" t="s">
        <v>10663</v>
      </c>
      <c r="E1286" t="s">
        <v>2776</v>
      </c>
      <c r="F1286" t="s">
        <v>33</v>
      </c>
      <c r="G1286" t="s">
        <v>27</v>
      </c>
      <c r="H1286">
        <v>-0.2</v>
      </c>
      <c r="I1286" t="s">
        <v>10477</v>
      </c>
      <c r="J1286">
        <v>1</v>
      </c>
      <c r="K1286">
        <v>1</v>
      </c>
      <c r="L1286" s="1" t="s">
        <v>10664</v>
      </c>
      <c r="M1286" t="s">
        <v>33</v>
      </c>
      <c r="N1286">
        <v>2</v>
      </c>
      <c r="O1286">
        <v>24</v>
      </c>
      <c r="P1286">
        <v>105</v>
      </c>
      <c r="Q1286" t="s">
        <v>33</v>
      </c>
      <c r="R1286" t="s">
        <v>186</v>
      </c>
      <c r="S1286">
        <v>1971</v>
      </c>
      <c r="T1286">
        <v>2</v>
      </c>
      <c r="U1286">
        <v>10</v>
      </c>
      <c r="V1286" t="s">
        <v>30</v>
      </c>
      <c r="W1286" t="s">
        <v>30</v>
      </c>
      <c r="X1286" t="s">
        <v>30</v>
      </c>
      <c r="Y1286">
        <v>5</v>
      </c>
      <c r="Z1286">
        <v>2</v>
      </c>
      <c r="AA1286" t="s">
        <v>10665</v>
      </c>
      <c r="AB1286" t="s">
        <v>33</v>
      </c>
      <c r="AC1286" t="s">
        <v>217</v>
      </c>
      <c r="AD1286" t="s">
        <v>166</v>
      </c>
      <c r="AE1286">
        <v>6</v>
      </c>
      <c r="AF1286">
        <v>20800</v>
      </c>
      <c r="AG1286" t="s">
        <v>33</v>
      </c>
      <c r="AH1286" t="s">
        <v>33</v>
      </c>
      <c r="AI1286" t="s">
        <v>33</v>
      </c>
      <c r="AJ1286" t="s">
        <v>33</v>
      </c>
    </row>
    <row r="1287" spans="1:36" x14ac:dyDescent="0.25">
      <c r="A1287">
        <v>14137</v>
      </c>
      <c r="B1287" t="s">
        <v>10666</v>
      </c>
      <c r="C1287" t="s">
        <v>5130</v>
      </c>
      <c r="D1287" t="s">
        <v>10667</v>
      </c>
      <c r="E1287" t="s">
        <v>2778</v>
      </c>
      <c r="F1287" t="s">
        <v>33</v>
      </c>
      <c r="G1287" t="s">
        <v>27</v>
      </c>
      <c r="H1287">
        <v>-0.2</v>
      </c>
      <c r="I1287" t="s">
        <v>10477</v>
      </c>
      <c r="J1287">
        <v>1</v>
      </c>
      <c r="K1287">
        <v>1</v>
      </c>
      <c r="L1287" s="1" t="s">
        <v>10668</v>
      </c>
      <c r="M1287" t="s">
        <v>33</v>
      </c>
      <c r="N1287">
        <v>2</v>
      </c>
      <c r="O1287">
        <v>24</v>
      </c>
      <c r="P1287">
        <v>105</v>
      </c>
      <c r="Q1287" t="s">
        <v>33</v>
      </c>
      <c r="R1287" t="s">
        <v>186</v>
      </c>
      <c r="S1287">
        <v>1982</v>
      </c>
      <c r="T1287">
        <v>2</v>
      </c>
      <c r="U1287">
        <v>10</v>
      </c>
      <c r="V1287" t="s">
        <v>30</v>
      </c>
      <c r="W1287" t="s">
        <v>30</v>
      </c>
      <c r="X1287" t="s">
        <v>30</v>
      </c>
      <c r="Y1287">
        <v>5</v>
      </c>
      <c r="Z1287">
        <v>1</v>
      </c>
      <c r="AA1287" t="s">
        <v>10669</v>
      </c>
      <c r="AB1287" t="s">
        <v>33</v>
      </c>
      <c r="AC1287" t="s">
        <v>217</v>
      </c>
      <c r="AD1287" t="s">
        <v>43</v>
      </c>
      <c r="AE1287">
        <v>6</v>
      </c>
      <c r="AF1287">
        <v>20800</v>
      </c>
      <c r="AG1287" t="s">
        <v>2856</v>
      </c>
      <c r="AH1287" t="s">
        <v>33</v>
      </c>
      <c r="AI1287" t="s">
        <v>33</v>
      </c>
      <c r="AJ1287" t="s">
        <v>33</v>
      </c>
    </row>
    <row r="1288" spans="1:36" x14ac:dyDescent="0.25">
      <c r="A1288">
        <v>14138</v>
      </c>
      <c r="B1288" t="s">
        <v>10670</v>
      </c>
      <c r="C1288" t="s">
        <v>5130</v>
      </c>
      <c r="D1288" t="s">
        <v>10671</v>
      </c>
      <c r="E1288" t="s">
        <v>2779</v>
      </c>
      <c r="F1288" t="s">
        <v>33</v>
      </c>
      <c r="G1288" t="s">
        <v>27</v>
      </c>
      <c r="H1288">
        <v>-0.1</v>
      </c>
      <c r="I1288" t="s">
        <v>10477</v>
      </c>
      <c r="J1288">
        <v>1</v>
      </c>
      <c r="K1288">
        <v>102</v>
      </c>
      <c r="L1288" s="1" t="s">
        <v>10672</v>
      </c>
      <c r="M1288" t="s">
        <v>33</v>
      </c>
      <c r="N1288">
        <v>2</v>
      </c>
      <c r="O1288">
        <v>27</v>
      </c>
      <c r="P1288">
        <v>105</v>
      </c>
      <c r="Q1288" t="s">
        <v>33</v>
      </c>
      <c r="R1288" t="s">
        <v>75</v>
      </c>
      <c r="S1288">
        <v>1991</v>
      </c>
      <c r="T1288">
        <v>2</v>
      </c>
      <c r="U1288">
        <v>11</v>
      </c>
      <c r="V1288" t="s">
        <v>30</v>
      </c>
      <c r="W1288" t="s">
        <v>30</v>
      </c>
      <c r="X1288" t="s">
        <v>30</v>
      </c>
      <c r="Y1288">
        <v>5</v>
      </c>
      <c r="Z1288">
        <v>1</v>
      </c>
      <c r="AA1288" t="s">
        <v>10673</v>
      </c>
      <c r="AB1288" t="s">
        <v>33</v>
      </c>
      <c r="AC1288" t="s">
        <v>76</v>
      </c>
      <c r="AD1288" t="s">
        <v>32</v>
      </c>
      <c r="AE1288">
        <v>6</v>
      </c>
      <c r="AF1288">
        <v>20800</v>
      </c>
      <c r="AG1288" t="s">
        <v>10674</v>
      </c>
      <c r="AH1288" t="s">
        <v>33</v>
      </c>
      <c r="AI1288" t="s">
        <v>33</v>
      </c>
      <c r="AJ1288" t="s">
        <v>33</v>
      </c>
    </row>
    <row r="1289" spans="1:36" x14ac:dyDescent="0.25">
      <c r="A1289">
        <v>14139</v>
      </c>
      <c r="B1289" t="s">
        <v>10675</v>
      </c>
      <c r="C1289" t="s">
        <v>5130</v>
      </c>
      <c r="D1289" t="s">
        <v>10676</v>
      </c>
      <c r="E1289" t="s">
        <v>2781</v>
      </c>
      <c r="F1289" t="s">
        <v>33</v>
      </c>
      <c r="G1289" t="s">
        <v>27</v>
      </c>
      <c r="H1289">
        <v>0.05</v>
      </c>
      <c r="I1289" t="s">
        <v>10540</v>
      </c>
      <c r="J1289">
        <v>1</v>
      </c>
      <c r="K1289">
        <v>5</v>
      </c>
      <c r="L1289" s="1" t="s">
        <v>10677</v>
      </c>
      <c r="M1289" t="s">
        <v>33</v>
      </c>
      <c r="N1289">
        <v>2</v>
      </c>
      <c r="O1289">
        <v>25</v>
      </c>
      <c r="P1289">
        <v>105</v>
      </c>
      <c r="Q1289" t="s">
        <v>33</v>
      </c>
      <c r="R1289" t="s">
        <v>541</v>
      </c>
      <c r="S1289">
        <v>1987</v>
      </c>
      <c r="T1289">
        <v>2</v>
      </c>
      <c r="U1289">
        <v>3</v>
      </c>
      <c r="V1289" t="s">
        <v>30</v>
      </c>
      <c r="W1289" t="s">
        <v>30</v>
      </c>
      <c r="X1289" t="s">
        <v>30</v>
      </c>
      <c r="Y1289">
        <v>5</v>
      </c>
      <c r="Z1289">
        <v>2</v>
      </c>
      <c r="AA1289" t="s">
        <v>10678</v>
      </c>
      <c r="AB1289" t="s">
        <v>33</v>
      </c>
      <c r="AC1289" t="s">
        <v>533</v>
      </c>
      <c r="AD1289" t="s">
        <v>166</v>
      </c>
      <c r="AE1289">
        <v>6</v>
      </c>
      <c r="AF1289">
        <v>13000</v>
      </c>
      <c r="AG1289" t="s">
        <v>33</v>
      </c>
      <c r="AH1289" t="s">
        <v>33</v>
      </c>
      <c r="AI1289" t="s">
        <v>33</v>
      </c>
      <c r="AJ1289" t="s">
        <v>33</v>
      </c>
    </row>
    <row r="1290" spans="1:36" x14ac:dyDescent="0.25">
      <c r="A1290">
        <v>14140</v>
      </c>
      <c r="B1290" t="s">
        <v>10679</v>
      </c>
      <c r="C1290" t="s">
        <v>5262</v>
      </c>
      <c r="D1290" t="s">
        <v>10680</v>
      </c>
      <c r="E1290" t="s">
        <v>2782</v>
      </c>
      <c r="F1290" t="s">
        <v>33</v>
      </c>
      <c r="G1290" t="s">
        <v>27</v>
      </c>
      <c r="H1290">
        <v>-0.05</v>
      </c>
      <c r="I1290" t="s">
        <v>10477</v>
      </c>
      <c r="J1290">
        <v>1</v>
      </c>
      <c r="K1290">
        <v>9</v>
      </c>
      <c r="L1290" s="1" t="s">
        <v>10681</v>
      </c>
      <c r="M1290" t="s">
        <v>33</v>
      </c>
      <c r="N1290">
        <v>2</v>
      </c>
      <c r="O1290">
        <v>29</v>
      </c>
      <c r="P1290">
        <v>105</v>
      </c>
      <c r="Q1290" t="s">
        <v>33</v>
      </c>
      <c r="R1290" t="s">
        <v>580</v>
      </c>
      <c r="S1290">
        <v>1965</v>
      </c>
      <c r="T1290">
        <v>9</v>
      </c>
      <c r="U1290">
        <v>11</v>
      </c>
      <c r="V1290" t="s">
        <v>30</v>
      </c>
      <c r="W1290" t="s">
        <v>30</v>
      </c>
      <c r="X1290" t="s">
        <v>30</v>
      </c>
      <c r="Y1290">
        <v>5</v>
      </c>
      <c r="Z1290">
        <v>1</v>
      </c>
      <c r="AA1290" t="s">
        <v>10682</v>
      </c>
      <c r="AB1290" t="s">
        <v>33</v>
      </c>
      <c r="AC1290" t="s">
        <v>558</v>
      </c>
      <c r="AD1290" t="s">
        <v>43</v>
      </c>
      <c r="AE1290">
        <v>6</v>
      </c>
      <c r="AF1290">
        <v>13000</v>
      </c>
      <c r="AG1290" t="s">
        <v>33</v>
      </c>
      <c r="AH1290" t="s">
        <v>33</v>
      </c>
      <c r="AI1290" t="s">
        <v>33</v>
      </c>
      <c r="AJ1290" t="s">
        <v>33</v>
      </c>
    </row>
    <row r="1291" spans="1:36" x14ac:dyDescent="0.25">
      <c r="A1291">
        <v>14141</v>
      </c>
      <c r="B1291" t="s">
        <v>10683</v>
      </c>
      <c r="C1291" t="s">
        <v>5262</v>
      </c>
      <c r="D1291" t="s">
        <v>10684</v>
      </c>
      <c r="E1291" t="s">
        <v>2783</v>
      </c>
      <c r="F1291" t="s">
        <v>33</v>
      </c>
      <c r="G1291" t="s">
        <v>27</v>
      </c>
      <c r="H1291">
        <v>-0.05</v>
      </c>
      <c r="I1291" t="s">
        <v>10477</v>
      </c>
      <c r="J1291">
        <v>1</v>
      </c>
      <c r="K1291">
        <v>9</v>
      </c>
      <c r="L1291" s="1" t="s">
        <v>10685</v>
      </c>
      <c r="M1291" t="s">
        <v>33</v>
      </c>
      <c r="N1291">
        <v>2</v>
      </c>
      <c r="O1291">
        <v>29</v>
      </c>
      <c r="P1291">
        <v>105</v>
      </c>
      <c r="Q1291" t="s">
        <v>33</v>
      </c>
      <c r="R1291" t="s">
        <v>243</v>
      </c>
      <c r="S1291">
        <v>1963</v>
      </c>
      <c r="T1291">
        <v>3</v>
      </c>
      <c r="U1291">
        <v>11</v>
      </c>
      <c r="V1291" t="s">
        <v>30</v>
      </c>
      <c r="W1291" t="s">
        <v>30</v>
      </c>
      <c r="X1291" t="s">
        <v>30</v>
      </c>
      <c r="Y1291">
        <v>5</v>
      </c>
      <c r="Z1291">
        <v>1</v>
      </c>
      <c r="AA1291" t="s">
        <v>10686</v>
      </c>
      <c r="AB1291" t="s">
        <v>33</v>
      </c>
      <c r="AC1291" t="s">
        <v>154</v>
      </c>
      <c r="AD1291" t="s">
        <v>38</v>
      </c>
      <c r="AE1291">
        <v>6</v>
      </c>
      <c r="AF1291">
        <v>13000</v>
      </c>
      <c r="AG1291" t="s">
        <v>33</v>
      </c>
      <c r="AH1291" t="s">
        <v>33</v>
      </c>
      <c r="AI1291" t="s">
        <v>33</v>
      </c>
      <c r="AJ1291" t="s">
        <v>33</v>
      </c>
    </row>
    <row r="1292" spans="1:36" x14ac:dyDescent="0.25">
      <c r="A1292">
        <v>14142</v>
      </c>
      <c r="B1292" t="s">
        <v>10687</v>
      </c>
      <c r="C1292" t="s">
        <v>5130</v>
      </c>
      <c r="D1292" t="s">
        <v>10688</v>
      </c>
      <c r="E1292" t="s">
        <v>2784</v>
      </c>
      <c r="F1292" t="s">
        <v>33</v>
      </c>
      <c r="G1292" t="s">
        <v>27</v>
      </c>
      <c r="H1292">
        <v>0.05</v>
      </c>
      <c r="I1292" t="s">
        <v>10540</v>
      </c>
      <c r="J1292">
        <v>1</v>
      </c>
      <c r="K1292">
        <v>10</v>
      </c>
      <c r="L1292" s="1" t="s">
        <v>10689</v>
      </c>
      <c r="M1292" t="s">
        <v>33</v>
      </c>
      <c r="N1292">
        <v>2</v>
      </c>
      <c r="O1292">
        <v>25</v>
      </c>
      <c r="P1292">
        <v>105</v>
      </c>
      <c r="Q1292" t="s">
        <v>33</v>
      </c>
      <c r="R1292" t="s">
        <v>243</v>
      </c>
      <c r="S1292">
        <v>1964</v>
      </c>
      <c r="T1292">
        <v>3</v>
      </c>
      <c r="U1292">
        <v>3</v>
      </c>
      <c r="V1292" t="s">
        <v>30</v>
      </c>
      <c r="W1292" t="s">
        <v>30</v>
      </c>
      <c r="X1292" t="s">
        <v>30</v>
      </c>
      <c r="Y1292">
        <v>5</v>
      </c>
      <c r="Z1292">
        <v>1</v>
      </c>
      <c r="AA1292" t="s">
        <v>10690</v>
      </c>
      <c r="AB1292" t="s">
        <v>33</v>
      </c>
      <c r="AC1292" t="s">
        <v>154</v>
      </c>
      <c r="AD1292" t="s">
        <v>166</v>
      </c>
      <c r="AE1292">
        <v>6</v>
      </c>
      <c r="AF1292">
        <v>13000</v>
      </c>
      <c r="AG1292" t="s">
        <v>33</v>
      </c>
      <c r="AH1292" t="s">
        <v>33</v>
      </c>
      <c r="AI1292" t="s">
        <v>33</v>
      </c>
      <c r="AJ1292" t="s">
        <v>33</v>
      </c>
    </row>
    <row r="1293" spans="1:36" x14ac:dyDescent="0.25">
      <c r="A1293">
        <v>14143</v>
      </c>
      <c r="B1293" t="s">
        <v>10691</v>
      </c>
      <c r="C1293" t="s">
        <v>5204</v>
      </c>
      <c r="D1293" t="s">
        <v>10692</v>
      </c>
      <c r="E1293" t="s">
        <v>2786</v>
      </c>
      <c r="F1293" t="s">
        <v>33</v>
      </c>
      <c r="G1293" t="s">
        <v>27</v>
      </c>
      <c r="H1293">
        <v>-0.2</v>
      </c>
      <c r="I1293" t="s">
        <v>10477</v>
      </c>
      <c r="J1293">
        <v>1</v>
      </c>
      <c r="K1293">
        <v>5</v>
      </c>
      <c r="L1293" s="1" t="s">
        <v>10693</v>
      </c>
      <c r="M1293" t="s">
        <v>33</v>
      </c>
      <c r="N1293">
        <v>2</v>
      </c>
      <c r="O1293">
        <v>24</v>
      </c>
      <c r="P1293">
        <v>105</v>
      </c>
      <c r="Q1293" t="s">
        <v>33</v>
      </c>
      <c r="R1293" t="s">
        <v>243</v>
      </c>
      <c r="S1293">
        <v>1968</v>
      </c>
      <c r="T1293">
        <v>2</v>
      </c>
      <c r="U1293">
        <v>10</v>
      </c>
      <c r="V1293" t="s">
        <v>30</v>
      </c>
      <c r="W1293" t="s">
        <v>30</v>
      </c>
      <c r="X1293" t="s">
        <v>30</v>
      </c>
      <c r="Y1293">
        <v>5</v>
      </c>
      <c r="Z1293">
        <v>2</v>
      </c>
      <c r="AA1293" t="s">
        <v>10694</v>
      </c>
      <c r="AB1293" t="s">
        <v>33</v>
      </c>
      <c r="AC1293" t="s">
        <v>154</v>
      </c>
      <c r="AD1293" t="s">
        <v>166</v>
      </c>
      <c r="AE1293">
        <v>6</v>
      </c>
      <c r="AF1293">
        <v>20800</v>
      </c>
      <c r="AG1293" t="s">
        <v>33</v>
      </c>
      <c r="AH1293" t="s">
        <v>33</v>
      </c>
      <c r="AI1293" t="s">
        <v>33</v>
      </c>
      <c r="AJ1293" t="s">
        <v>33</v>
      </c>
    </row>
    <row r="1294" spans="1:36" x14ac:dyDescent="0.25">
      <c r="A1294">
        <v>14144</v>
      </c>
      <c r="B1294" t="s">
        <v>10695</v>
      </c>
      <c r="C1294" t="s">
        <v>5136</v>
      </c>
      <c r="D1294" t="s">
        <v>10696</v>
      </c>
      <c r="E1294" t="s">
        <v>2787</v>
      </c>
      <c r="F1294" t="s">
        <v>33</v>
      </c>
      <c r="G1294" t="s">
        <v>27</v>
      </c>
      <c r="H1294">
        <v>0.05</v>
      </c>
      <c r="I1294" t="s">
        <v>10540</v>
      </c>
      <c r="J1294">
        <v>1</v>
      </c>
      <c r="K1294">
        <v>98</v>
      </c>
      <c r="L1294" s="1" t="s">
        <v>10697</v>
      </c>
      <c r="M1294" t="s">
        <v>33</v>
      </c>
      <c r="N1294">
        <v>2</v>
      </c>
      <c r="O1294">
        <v>29</v>
      </c>
      <c r="P1294">
        <v>105</v>
      </c>
      <c r="Q1294">
        <v>1</v>
      </c>
      <c r="R1294" t="s">
        <v>249</v>
      </c>
      <c r="S1294" t="s">
        <v>33</v>
      </c>
      <c r="T1294">
        <v>3</v>
      </c>
      <c r="U1294">
        <v>11</v>
      </c>
      <c r="V1294" t="s">
        <v>30</v>
      </c>
      <c r="W1294" t="s">
        <v>30</v>
      </c>
      <c r="X1294" t="s">
        <v>30</v>
      </c>
      <c r="Y1294">
        <v>5</v>
      </c>
      <c r="Z1294">
        <v>1</v>
      </c>
      <c r="AA1294" t="s">
        <v>10698</v>
      </c>
      <c r="AB1294" t="s">
        <v>33</v>
      </c>
      <c r="AC1294" t="s">
        <v>251</v>
      </c>
      <c r="AD1294" t="s">
        <v>43</v>
      </c>
      <c r="AE1294">
        <v>6</v>
      </c>
      <c r="AF1294">
        <v>13000</v>
      </c>
      <c r="AG1294" t="s">
        <v>33</v>
      </c>
      <c r="AH1294" t="s">
        <v>33</v>
      </c>
      <c r="AI1294" t="s">
        <v>33</v>
      </c>
      <c r="AJ1294" t="s">
        <v>33</v>
      </c>
    </row>
    <row r="1295" spans="1:36" x14ac:dyDescent="0.25">
      <c r="A1295">
        <v>14145</v>
      </c>
      <c r="B1295" t="s">
        <v>10699</v>
      </c>
      <c r="C1295" t="s">
        <v>5262</v>
      </c>
      <c r="D1295" t="s">
        <v>10700</v>
      </c>
      <c r="E1295" t="s">
        <v>2789</v>
      </c>
      <c r="F1295" t="s">
        <v>33</v>
      </c>
      <c r="G1295" t="s">
        <v>27</v>
      </c>
      <c r="H1295" s="2">
        <v>0.05</v>
      </c>
      <c r="I1295" s="2" t="s">
        <v>10540</v>
      </c>
      <c r="J1295">
        <v>1</v>
      </c>
      <c r="K1295">
        <v>100</v>
      </c>
      <c r="L1295" s="1" t="s">
        <v>10701</v>
      </c>
      <c r="M1295" t="s">
        <v>33</v>
      </c>
      <c r="N1295">
        <v>2</v>
      </c>
      <c r="O1295">
        <v>27</v>
      </c>
      <c r="P1295">
        <v>105</v>
      </c>
      <c r="Q1295">
        <v>1</v>
      </c>
      <c r="R1295" t="s">
        <v>249</v>
      </c>
      <c r="S1295">
        <v>1967</v>
      </c>
      <c r="T1295">
        <v>2</v>
      </c>
      <c r="U1295">
        <v>11</v>
      </c>
      <c r="V1295" t="s">
        <v>30</v>
      </c>
      <c r="W1295" t="s">
        <v>30</v>
      </c>
      <c r="X1295" t="s">
        <v>30</v>
      </c>
      <c r="Y1295">
        <v>5</v>
      </c>
      <c r="Z1295">
        <v>2</v>
      </c>
      <c r="AA1295" t="s">
        <v>10702</v>
      </c>
      <c r="AB1295" t="s">
        <v>33</v>
      </c>
      <c r="AC1295" t="s">
        <v>251</v>
      </c>
      <c r="AD1295" t="s">
        <v>30</v>
      </c>
      <c r="AE1295">
        <v>6</v>
      </c>
      <c r="AF1295">
        <v>13000</v>
      </c>
      <c r="AG1295" t="s">
        <v>33</v>
      </c>
      <c r="AH1295" t="s">
        <v>33</v>
      </c>
      <c r="AI1295" t="s">
        <v>33</v>
      </c>
      <c r="AJ1295" t="s">
        <v>33</v>
      </c>
    </row>
    <row r="1296" spans="1:36" x14ac:dyDescent="0.25">
      <c r="A1296">
        <v>14146</v>
      </c>
      <c r="B1296" t="s">
        <v>10703</v>
      </c>
      <c r="C1296" t="s">
        <v>5130</v>
      </c>
      <c r="D1296" t="s">
        <v>10704</v>
      </c>
      <c r="E1296" t="s">
        <v>2790</v>
      </c>
      <c r="F1296" t="s">
        <v>33</v>
      </c>
      <c r="G1296" t="s">
        <v>27</v>
      </c>
      <c r="H1296">
        <v>0.05</v>
      </c>
      <c r="I1296" t="s">
        <v>10540</v>
      </c>
      <c r="J1296">
        <v>1</v>
      </c>
      <c r="K1296">
        <v>10</v>
      </c>
      <c r="L1296" s="1" t="s">
        <v>10705</v>
      </c>
      <c r="M1296" t="s">
        <v>33</v>
      </c>
      <c r="N1296">
        <v>2</v>
      </c>
      <c r="O1296">
        <v>25</v>
      </c>
      <c r="P1296">
        <v>105</v>
      </c>
      <c r="Q1296" t="s">
        <v>33</v>
      </c>
      <c r="R1296" t="s">
        <v>580</v>
      </c>
      <c r="S1296">
        <v>1963</v>
      </c>
      <c r="T1296">
        <v>2</v>
      </c>
      <c r="U1296">
        <v>3</v>
      </c>
      <c r="V1296" t="s">
        <v>30</v>
      </c>
      <c r="W1296" t="s">
        <v>30</v>
      </c>
      <c r="X1296" t="s">
        <v>30</v>
      </c>
      <c r="Y1296">
        <v>5</v>
      </c>
      <c r="Z1296">
        <v>1</v>
      </c>
      <c r="AA1296" t="s">
        <v>10706</v>
      </c>
      <c r="AB1296" t="s">
        <v>33</v>
      </c>
      <c r="AC1296" t="s">
        <v>558</v>
      </c>
      <c r="AD1296" t="s">
        <v>30</v>
      </c>
      <c r="AE1296">
        <v>6</v>
      </c>
      <c r="AF1296">
        <v>13000</v>
      </c>
      <c r="AG1296" t="s">
        <v>33</v>
      </c>
      <c r="AH1296" t="s">
        <v>33</v>
      </c>
      <c r="AI1296" t="s">
        <v>33</v>
      </c>
      <c r="AJ1296" t="s">
        <v>33</v>
      </c>
    </row>
    <row r="1297" spans="1:36" x14ac:dyDescent="0.25">
      <c r="A1297">
        <v>14147</v>
      </c>
      <c r="B1297" t="s">
        <v>10707</v>
      </c>
      <c r="C1297" t="s">
        <v>5262</v>
      </c>
      <c r="D1297" t="s">
        <v>10708</v>
      </c>
      <c r="E1297" t="s">
        <v>2791</v>
      </c>
      <c r="F1297" t="s">
        <v>33</v>
      </c>
      <c r="G1297" t="s">
        <v>27</v>
      </c>
      <c r="H1297">
        <v>0.05</v>
      </c>
      <c r="I1297" t="s">
        <v>10540</v>
      </c>
      <c r="J1297">
        <v>1</v>
      </c>
      <c r="K1297">
        <v>10</v>
      </c>
      <c r="L1297" s="1" t="s">
        <v>10709</v>
      </c>
      <c r="M1297" t="s">
        <v>33</v>
      </c>
      <c r="N1297">
        <v>2</v>
      </c>
      <c r="O1297">
        <v>29</v>
      </c>
      <c r="P1297">
        <v>105</v>
      </c>
      <c r="Q1297" t="s">
        <v>33</v>
      </c>
      <c r="R1297" t="s">
        <v>580</v>
      </c>
      <c r="S1297">
        <v>1964</v>
      </c>
      <c r="T1297">
        <v>3</v>
      </c>
      <c r="U1297">
        <v>11</v>
      </c>
      <c r="V1297" t="s">
        <v>30</v>
      </c>
      <c r="W1297" t="s">
        <v>30</v>
      </c>
      <c r="X1297" t="s">
        <v>30</v>
      </c>
      <c r="Y1297">
        <v>5</v>
      </c>
      <c r="Z1297">
        <v>1</v>
      </c>
      <c r="AA1297" t="s">
        <v>10710</v>
      </c>
      <c r="AB1297" t="s">
        <v>33</v>
      </c>
      <c r="AC1297" t="s">
        <v>558</v>
      </c>
      <c r="AD1297" t="s">
        <v>166</v>
      </c>
      <c r="AE1297">
        <v>6</v>
      </c>
      <c r="AF1297">
        <v>13000</v>
      </c>
      <c r="AG1297" t="s">
        <v>33</v>
      </c>
      <c r="AH1297" t="s">
        <v>33</v>
      </c>
      <c r="AI1297" t="s">
        <v>33</v>
      </c>
      <c r="AJ1297" t="s">
        <v>33</v>
      </c>
    </row>
    <row r="1298" spans="1:36" x14ac:dyDescent="0.25">
      <c r="A1298">
        <v>14148</v>
      </c>
      <c r="B1298" t="s">
        <v>10711</v>
      </c>
      <c r="C1298" t="s">
        <v>5262</v>
      </c>
      <c r="D1298" t="s">
        <v>10712</v>
      </c>
      <c r="E1298" t="s">
        <v>2792</v>
      </c>
      <c r="F1298" t="s">
        <v>33</v>
      </c>
      <c r="G1298" t="s">
        <v>27</v>
      </c>
      <c r="H1298">
        <v>0.05</v>
      </c>
      <c r="I1298" t="s">
        <v>10540</v>
      </c>
      <c r="J1298">
        <v>1</v>
      </c>
      <c r="K1298">
        <v>11</v>
      </c>
      <c r="L1298" s="1" t="s">
        <v>10713</v>
      </c>
      <c r="M1298" t="s">
        <v>33</v>
      </c>
      <c r="N1298">
        <v>2</v>
      </c>
      <c r="O1298">
        <v>27</v>
      </c>
      <c r="P1298">
        <v>105</v>
      </c>
      <c r="Q1298">
        <v>1</v>
      </c>
      <c r="R1298" t="s">
        <v>41</v>
      </c>
      <c r="S1298">
        <v>1994</v>
      </c>
      <c r="T1298">
        <v>1</v>
      </c>
      <c r="U1298">
        <v>12</v>
      </c>
      <c r="V1298" t="s">
        <v>30</v>
      </c>
      <c r="W1298" t="s">
        <v>30</v>
      </c>
      <c r="X1298" t="s">
        <v>30</v>
      </c>
      <c r="Y1298">
        <v>5</v>
      </c>
      <c r="Z1298">
        <v>3</v>
      </c>
      <c r="AA1298" t="s">
        <v>10714</v>
      </c>
      <c r="AB1298" t="s">
        <v>33</v>
      </c>
      <c r="AC1298" t="s">
        <v>42</v>
      </c>
      <c r="AD1298" t="s">
        <v>50</v>
      </c>
      <c r="AE1298">
        <v>6</v>
      </c>
      <c r="AF1298">
        <v>13000</v>
      </c>
      <c r="AG1298" t="s">
        <v>33</v>
      </c>
      <c r="AH1298" t="s">
        <v>33</v>
      </c>
      <c r="AI1298" t="s">
        <v>33</v>
      </c>
      <c r="AJ1298" t="s">
        <v>33</v>
      </c>
    </row>
    <row r="1299" spans="1:36" x14ac:dyDescent="0.25">
      <c r="A1299">
        <v>14149</v>
      </c>
      <c r="B1299" t="s">
        <v>10715</v>
      </c>
      <c r="C1299" t="s">
        <v>5136</v>
      </c>
      <c r="D1299" t="s">
        <v>10716</v>
      </c>
      <c r="E1299" t="s">
        <v>2793</v>
      </c>
      <c r="F1299" t="s">
        <v>33</v>
      </c>
      <c r="G1299" t="s">
        <v>27</v>
      </c>
      <c r="H1299">
        <v>0.05</v>
      </c>
      <c r="I1299" t="s">
        <v>10540</v>
      </c>
      <c r="J1299">
        <v>1</v>
      </c>
      <c r="K1299">
        <v>11</v>
      </c>
      <c r="L1299" s="1" t="s">
        <v>10717</v>
      </c>
      <c r="M1299" t="s">
        <v>33</v>
      </c>
      <c r="N1299">
        <v>2</v>
      </c>
      <c r="O1299">
        <v>29</v>
      </c>
      <c r="P1299">
        <v>105</v>
      </c>
      <c r="Q1299">
        <v>1</v>
      </c>
      <c r="R1299" t="s">
        <v>41</v>
      </c>
      <c r="S1299">
        <v>1980</v>
      </c>
      <c r="T1299">
        <v>3</v>
      </c>
      <c r="U1299">
        <v>11</v>
      </c>
      <c r="V1299" t="s">
        <v>30</v>
      </c>
      <c r="W1299" t="s">
        <v>30</v>
      </c>
      <c r="X1299" t="s">
        <v>30</v>
      </c>
      <c r="Y1299">
        <v>5</v>
      </c>
      <c r="Z1299">
        <v>3</v>
      </c>
      <c r="AA1299" t="s">
        <v>2898</v>
      </c>
      <c r="AB1299" t="s">
        <v>33</v>
      </c>
      <c r="AC1299" t="s">
        <v>42</v>
      </c>
      <c r="AD1299" t="s">
        <v>43</v>
      </c>
      <c r="AE1299">
        <v>6</v>
      </c>
      <c r="AF1299">
        <v>13000</v>
      </c>
      <c r="AG1299" t="s">
        <v>33</v>
      </c>
      <c r="AH1299" t="s">
        <v>33</v>
      </c>
      <c r="AI1299" t="s">
        <v>33</v>
      </c>
      <c r="AJ1299" t="s">
        <v>33</v>
      </c>
    </row>
    <row r="1300" spans="1:36" x14ac:dyDescent="0.25">
      <c r="A1300">
        <v>14150</v>
      </c>
      <c r="B1300" t="s">
        <v>10718</v>
      </c>
      <c r="C1300" t="s">
        <v>5262</v>
      </c>
      <c r="D1300" t="s">
        <v>10719</v>
      </c>
      <c r="E1300" t="s">
        <v>2794</v>
      </c>
      <c r="F1300" t="s">
        <v>33</v>
      </c>
      <c r="G1300" t="s">
        <v>27</v>
      </c>
      <c r="H1300" t="s">
        <v>33</v>
      </c>
      <c r="I1300" t="s">
        <v>10523</v>
      </c>
      <c r="J1300">
        <v>1</v>
      </c>
      <c r="K1300">
        <v>5</v>
      </c>
      <c r="L1300" s="1" t="s">
        <v>12179</v>
      </c>
      <c r="M1300" t="s">
        <v>33</v>
      </c>
      <c r="N1300">
        <v>2</v>
      </c>
      <c r="O1300">
        <v>27</v>
      </c>
      <c r="P1300">
        <v>105</v>
      </c>
      <c r="Q1300">
        <v>1</v>
      </c>
      <c r="R1300" t="s">
        <v>41</v>
      </c>
      <c r="S1300">
        <v>1987</v>
      </c>
      <c r="T1300">
        <v>1</v>
      </c>
      <c r="U1300">
        <v>11</v>
      </c>
      <c r="V1300" t="s">
        <v>30</v>
      </c>
      <c r="W1300" t="s">
        <v>30</v>
      </c>
      <c r="X1300" t="s">
        <v>30</v>
      </c>
      <c r="Y1300">
        <v>5</v>
      </c>
      <c r="Z1300">
        <v>7</v>
      </c>
      <c r="AA1300" t="s">
        <v>2901</v>
      </c>
      <c r="AB1300" t="s">
        <v>33</v>
      </c>
      <c r="AC1300" t="s">
        <v>42</v>
      </c>
      <c r="AD1300" t="s">
        <v>43</v>
      </c>
      <c r="AE1300">
        <v>6</v>
      </c>
      <c r="AF1300">
        <v>16900</v>
      </c>
      <c r="AG1300" t="s">
        <v>33</v>
      </c>
      <c r="AH1300" t="s">
        <v>27</v>
      </c>
      <c r="AI1300" t="s">
        <v>33</v>
      </c>
      <c r="AJ1300" t="s">
        <v>33</v>
      </c>
    </row>
    <row r="1301" spans="1:36" x14ac:dyDescent="0.25">
      <c r="A1301">
        <v>14151</v>
      </c>
      <c r="B1301" t="s">
        <v>10720</v>
      </c>
      <c r="C1301" t="s">
        <v>5262</v>
      </c>
      <c r="D1301" t="s">
        <v>10721</v>
      </c>
      <c r="E1301" t="s">
        <v>2795</v>
      </c>
      <c r="F1301" t="s">
        <v>33</v>
      </c>
      <c r="G1301" t="s">
        <v>27</v>
      </c>
      <c r="H1301" t="s">
        <v>33</v>
      </c>
      <c r="I1301" t="s">
        <v>10523</v>
      </c>
      <c r="J1301">
        <v>1</v>
      </c>
      <c r="K1301">
        <v>5</v>
      </c>
      <c r="L1301" s="1" t="s">
        <v>10722</v>
      </c>
      <c r="M1301" t="s">
        <v>33</v>
      </c>
      <c r="N1301">
        <v>2</v>
      </c>
      <c r="O1301">
        <v>24</v>
      </c>
      <c r="P1301">
        <v>105</v>
      </c>
      <c r="Q1301">
        <v>1</v>
      </c>
      <c r="R1301" t="s">
        <v>41</v>
      </c>
      <c r="S1301">
        <v>1995</v>
      </c>
      <c r="T1301">
        <v>1</v>
      </c>
      <c r="U1301">
        <v>10</v>
      </c>
      <c r="V1301" t="s">
        <v>30</v>
      </c>
      <c r="W1301" t="s">
        <v>30</v>
      </c>
      <c r="X1301" t="s">
        <v>30</v>
      </c>
      <c r="Y1301">
        <v>5</v>
      </c>
      <c r="Z1301">
        <v>7</v>
      </c>
      <c r="AA1301" t="s">
        <v>10723</v>
      </c>
      <c r="AB1301" t="s">
        <v>33</v>
      </c>
      <c r="AC1301" t="s">
        <v>42</v>
      </c>
      <c r="AD1301" t="s">
        <v>43</v>
      </c>
      <c r="AE1301">
        <v>6</v>
      </c>
      <c r="AF1301">
        <v>16900</v>
      </c>
      <c r="AG1301" t="s">
        <v>10724</v>
      </c>
      <c r="AH1301" t="s">
        <v>27</v>
      </c>
      <c r="AI1301" t="s">
        <v>33</v>
      </c>
      <c r="AJ1301" t="s">
        <v>33</v>
      </c>
    </row>
    <row r="1302" spans="1:36" x14ac:dyDescent="0.25">
      <c r="A1302">
        <v>14152</v>
      </c>
      <c r="B1302" t="s">
        <v>10725</v>
      </c>
      <c r="C1302" t="s">
        <v>5262</v>
      </c>
      <c r="D1302" t="s">
        <v>10726</v>
      </c>
      <c r="E1302" t="s">
        <v>2796</v>
      </c>
      <c r="F1302" t="s">
        <v>33</v>
      </c>
      <c r="G1302" t="s">
        <v>27</v>
      </c>
      <c r="H1302">
        <v>-0.05</v>
      </c>
      <c r="I1302" t="s">
        <v>10523</v>
      </c>
      <c r="J1302">
        <v>1</v>
      </c>
      <c r="K1302">
        <v>5</v>
      </c>
      <c r="L1302" s="1" t="s">
        <v>10727</v>
      </c>
      <c r="M1302" t="s">
        <v>33</v>
      </c>
      <c r="N1302">
        <v>2</v>
      </c>
      <c r="O1302">
        <v>27</v>
      </c>
      <c r="P1302">
        <v>105</v>
      </c>
      <c r="Q1302" t="s">
        <v>33</v>
      </c>
      <c r="R1302" t="s">
        <v>186</v>
      </c>
      <c r="S1302">
        <v>1984</v>
      </c>
      <c r="T1302">
        <v>1</v>
      </c>
      <c r="U1302">
        <v>11</v>
      </c>
      <c r="V1302" t="s">
        <v>30</v>
      </c>
      <c r="W1302" t="s">
        <v>30</v>
      </c>
      <c r="X1302" t="s">
        <v>30</v>
      </c>
      <c r="Y1302">
        <v>5</v>
      </c>
      <c r="Z1302">
        <v>7</v>
      </c>
      <c r="AA1302" t="s">
        <v>10728</v>
      </c>
      <c r="AB1302" t="s">
        <v>33</v>
      </c>
      <c r="AC1302" t="s">
        <v>217</v>
      </c>
      <c r="AD1302" t="s">
        <v>43</v>
      </c>
      <c r="AE1302">
        <v>6</v>
      </c>
      <c r="AF1302">
        <v>16900</v>
      </c>
      <c r="AG1302" t="s">
        <v>10729</v>
      </c>
      <c r="AH1302" t="s">
        <v>27</v>
      </c>
      <c r="AI1302" t="s">
        <v>33</v>
      </c>
      <c r="AJ1302" t="s">
        <v>33</v>
      </c>
    </row>
    <row r="1303" spans="1:36" x14ac:dyDescent="0.25">
      <c r="A1303">
        <v>14153</v>
      </c>
      <c r="B1303" t="s">
        <v>10730</v>
      </c>
      <c r="C1303" t="s">
        <v>5262</v>
      </c>
      <c r="D1303" t="s">
        <v>10731</v>
      </c>
      <c r="E1303" t="s">
        <v>2797</v>
      </c>
      <c r="F1303" t="s">
        <v>33</v>
      </c>
      <c r="G1303" t="s">
        <v>27</v>
      </c>
      <c r="H1303">
        <v>-0.05</v>
      </c>
      <c r="I1303" t="s">
        <v>10477</v>
      </c>
      <c r="J1303">
        <v>1</v>
      </c>
      <c r="K1303">
        <v>150</v>
      </c>
      <c r="L1303" s="1" t="s">
        <v>10732</v>
      </c>
      <c r="M1303" t="s">
        <v>33</v>
      </c>
      <c r="N1303">
        <v>2</v>
      </c>
      <c r="O1303">
        <v>29</v>
      </c>
      <c r="P1303">
        <v>105</v>
      </c>
      <c r="Q1303" t="s">
        <v>33</v>
      </c>
      <c r="R1303" t="s">
        <v>186</v>
      </c>
      <c r="S1303">
        <v>1971</v>
      </c>
      <c r="T1303">
        <v>5</v>
      </c>
      <c r="U1303">
        <v>11</v>
      </c>
      <c r="V1303" t="s">
        <v>30</v>
      </c>
      <c r="W1303" t="s">
        <v>30</v>
      </c>
      <c r="X1303" t="s">
        <v>30</v>
      </c>
      <c r="Y1303">
        <v>5</v>
      </c>
      <c r="Z1303">
        <v>6</v>
      </c>
      <c r="AA1303" t="s">
        <v>10733</v>
      </c>
      <c r="AB1303" t="s">
        <v>33</v>
      </c>
      <c r="AC1303" t="s">
        <v>217</v>
      </c>
      <c r="AD1303" t="s">
        <v>38</v>
      </c>
      <c r="AE1303">
        <v>6</v>
      </c>
      <c r="AF1303">
        <v>20800</v>
      </c>
      <c r="AG1303" t="s">
        <v>33</v>
      </c>
      <c r="AH1303" t="s">
        <v>33</v>
      </c>
      <c r="AI1303" t="s">
        <v>33</v>
      </c>
      <c r="AJ1303" t="s">
        <v>33</v>
      </c>
    </row>
    <row r="1304" spans="1:36" x14ac:dyDescent="0.25">
      <c r="A1304">
        <v>14154</v>
      </c>
      <c r="B1304" t="s">
        <v>10734</v>
      </c>
      <c r="C1304" t="s">
        <v>5130</v>
      </c>
      <c r="D1304" t="s">
        <v>10735</v>
      </c>
      <c r="E1304" t="s">
        <v>2799</v>
      </c>
      <c r="F1304" t="s">
        <v>33</v>
      </c>
      <c r="G1304" t="s">
        <v>27</v>
      </c>
      <c r="H1304" s="2">
        <v>-0.05</v>
      </c>
      <c r="I1304" s="2" t="s">
        <v>10477</v>
      </c>
      <c r="J1304">
        <v>1</v>
      </c>
      <c r="K1304">
        <v>120</v>
      </c>
      <c r="L1304" s="1" t="s">
        <v>10736</v>
      </c>
      <c r="M1304" t="s">
        <v>33</v>
      </c>
      <c r="N1304">
        <v>2</v>
      </c>
      <c r="O1304">
        <v>27</v>
      </c>
      <c r="P1304">
        <v>105</v>
      </c>
      <c r="Q1304" t="s">
        <v>33</v>
      </c>
      <c r="R1304" t="s">
        <v>186</v>
      </c>
      <c r="S1304">
        <v>1976</v>
      </c>
      <c r="T1304">
        <v>2</v>
      </c>
      <c r="U1304">
        <v>11</v>
      </c>
      <c r="V1304" t="s">
        <v>30</v>
      </c>
      <c r="W1304" t="s">
        <v>30</v>
      </c>
      <c r="X1304" t="s">
        <v>30</v>
      </c>
      <c r="Y1304">
        <v>5</v>
      </c>
      <c r="Z1304">
        <v>2</v>
      </c>
      <c r="AA1304" t="s">
        <v>10737</v>
      </c>
      <c r="AB1304" t="s">
        <v>33</v>
      </c>
      <c r="AC1304" t="s">
        <v>217</v>
      </c>
      <c r="AD1304" t="s">
        <v>30</v>
      </c>
      <c r="AE1304">
        <v>6</v>
      </c>
      <c r="AF1304">
        <v>20800</v>
      </c>
      <c r="AG1304" t="s">
        <v>33</v>
      </c>
      <c r="AH1304" t="s">
        <v>33</v>
      </c>
      <c r="AI1304" t="s">
        <v>33</v>
      </c>
      <c r="AJ1304" t="s">
        <v>33</v>
      </c>
    </row>
    <row r="1305" spans="1:36" x14ac:dyDescent="0.25">
      <c r="A1305">
        <v>14155</v>
      </c>
      <c r="B1305" t="s">
        <v>10738</v>
      </c>
      <c r="C1305" t="s">
        <v>5262</v>
      </c>
      <c r="D1305" t="s">
        <v>10739</v>
      </c>
      <c r="E1305" t="s">
        <v>2800</v>
      </c>
      <c r="F1305" t="s">
        <v>33</v>
      </c>
      <c r="G1305" t="s">
        <v>27</v>
      </c>
      <c r="H1305">
        <v>-0.05</v>
      </c>
      <c r="I1305" t="s">
        <v>10477</v>
      </c>
      <c r="J1305">
        <v>1</v>
      </c>
      <c r="K1305">
        <v>151</v>
      </c>
      <c r="L1305" s="1" t="s">
        <v>10740</v>
      </c>
      <c r="M1305" t="s">
        <v>33</v>
      </c>
      <c r="N1305">
        <v>2</v>
      </c>
      <c r="O1305">
        <v>29</v>
      </c>
      <c r="P1305">
        <v>105</v>
      </c>
      <c r="Q1305" t="s">
        <v>33</v>
      </c>
      <c r="R1305" t="s">
        <v>186</v>
      </c>
      <c r="S1305">
        <v>1982</v>
      </c>
      <c r="T1305">
        <v>3</v>
      </c>
      <c r="U1305">
        <v>11</v>
      </c>
      <c r="V1305" t="s">
        <v>30</v>
      </c>
      <c r="W1305" t="s">
        <v>30</v>
      </c>
      <c r="X1305" t="s">
        <v>30</v>
      </c>
      <c r="Y1305">
        <v>5</v>
      </c>
      <c r="Z1305">
        <v>4</v>
      </c>
      <c r="AA1305" t="s">
        <v>2908</v>
      </c>
      <c r="AB1305" t="s">
        <v>33</v>
      </c>
      <c r="AC1305" t="s">
        <v>217</v>
      </c>
      <c r="AD1305" t="s">
        <v>38</v>
      </c>
      <c r="AE1305">
        <v>6</v>
      </c>
      <c r="AF1305">
        <v>20800</v>
      </c>
      <c r="AG1305" t="s">
        <v>10741</v>
      </c>
      <c r="AH1305" t="s">
        <v>33</v>
      </c>
      <c r="AI1305" t="s">
        <v>33</v>
      </c>
      <c r="AJ1305" t="s">
        <v>33</v>
      </c>
    </row>
    <row r="1306" spans="1:36" x14ac:dyDescent="0.25">
      <c r="A1306">
        <v>14156</v>
      </c>
      <c r="B1306" t="s">
        <v>10742</v>
      </c>
      <c r="C1306" t="s">
        <v>5130</v>
      </c>
      <c r="D1306" t="s">
        <v>10743</v>
      </c>
      <c r="E1306" t="s">
        <v>2801</v>
      </c>
      <c r="F1306" t="s">
        <v>33</v>
      </c>
      <c r="G1306" t="s">
        <v>27</v>
      </c>
      <c r="H1306">
        <v>-0.05</v>
      </c>
      <c r="I1306" t="s">
        <v>10477</v>
      </c>
      <c r="J1306">
        <v>1</v>
      </c>
      <c r="K1306">
        <v>151</v>
      </c>
      <c r="L1306" s="1" t="s">
        <v>10744</v>
      </c>
      <c r="M1306" t="s">
        <v>33</v>
      </c>
      <c r="N1306">
        <v>2</v>
      </c>
      <c r="O1306">
        <v>27</v>
      </c>
      <c r="P1306">
        <v>105</v>
      </c>
      <c r="Q1306" t="s">
        <v>33</v>
      </c>
      <c r="R1306" t="s">
        <v>186</v>
      </c>
      <c r="S1306">
        <v>1984</v>
      </c>
      <c r="T1306">
        <v>2</v>
      </c>
      <c r="U1306">
        <v>11</v>
      </c>
      <c r="V1306" t="s">
        <v>30</v>
      </c>
      <c r="W1306" t="s">
        <v>30</v>
      </c>
      <c r="X1306" t="s">
        <v>30</v>
      </c>
      <c r="Y1306">
        <v>5</v>
      </c>
      <c r="Z1306">
        <v>2</v>
      </c>
      <c r="AA1306" t="s">
        <v>10745</v>
      </c>
      <c r="AB1306" t="s">
        <v>33</v>
      </c>
      <c r="AC1306" t="s">
        <v>217</v>
      </c>
      <c r="AD1306" t="s">
        <v>30</v>
      </c>
      <c r="AE1306">
        <v>6</v>
      </c>
      <c r="AF1306">
        <v>20800</v>
      </c>
      <c r="AG1306" t="s">
        <v>33</v>
      </c>
      <c r="AH1306" t="s">
        <v>33</v>
      </c>
      <c r="AI1306" t="s">
        <v>33</v>
      </c>
      <c r="AJ1306" t="s">
        <v>33</v>
      </c>
    </row>
    <row r="1307" spans="1:36" x14ac:dyDescent="0.25">
      <c r="A1307">
        <v>14157</v>
      </c>
      <c r="B1307" t="s">
        <v>10746</v>
      </c>
      <c r="C1307" t="s">
        <v>5130</v>
      </c>
      <c r="D1307" t="s">
        <v>10747</v>
      </c>
      <c r="E1307" t="s">
        <v>2802</v>
      </c>
      <c r="F1307" t="s">
        <v>33</v>
      </c>
      <c r="G1307" t="s">
        <v>27</v>
      </c>
      <c r="H1307" s="2">
        <v>-0.05</v>
      </c>
      <c r="I1307" s="2" t="s">
        <v>10477</v>
      </c>
      <c r="J1307">
        <v>1</v>
      </c>
      <c r="K1307">
        <v>121</v>
      </c>
      <c r="L1307" s="1" t="s">
        <v>10748</v>
      </c>
      <c r="M1307" t="s">
        <v>33</v>
      </c>
      <c r="N1307">
        <v>2</v>
      </c>
      <c r="O1307">
        <v>27</v>
      </c>
      <c r="P1307">
        <v>105</v>
      </c>
      <c r="Q1307" t="s">
        <v>33</v>
      </c>
      <c r="R1307" t="s">
        <v>186</v>
      </c>
      <c r="S1307">
        <v>1982</v>
      </c>
      <c r="T1307">
        <v>2</v>
      </c>
      <c r="U1307">
        <v>11</v>
      </c>
      <c r="V1307" t="s">
        <v>30</v>
      </c>
      <c r="W1307" t="s">
        <v>30</v>
      </c>
      <c r="X1307" t="s">
        <v>30</v>
      </c>
      <c r="Y1307">
        <v>5</v>
      </c>
      <c r="Z1307">
        <v>1</v>
      </c>
      <c r="AA1307" t="s">
        <v>10749</v>
      </c>
      <c r="AB1307" t="s">
        <v>33</v>
      </c>
      <c r="AC1307" t="s">
        <v>217</v>
      </c>
      <c r="AD1307" t="s">
        <v>30</v>
      </c>
      <c r="AE1307">
        <v>6</v>
      </c>
      <c r="AF1307">
        <v>20800</v>
      </c>
      <c r="AG1307" t="s">
        <v>2850</v>
      </c>
      <c r="AH1307" t="s">
        <v>33</v>
      </c>
      <c r="AI1307" t="s">
        <v>33</v>
      </c>
      <c r="AJ1307" t="s">
        <v>33</v>
      </c>
    </row>
    <row r="1308" spans="1:36" x14ac:dyDescent="0.25">
      <c r="A1308">
        <v>14158</v>
      </c>
      <c r="B1308" t="s">
        <v>10750</v>
      </c>
      <c r="C1308" t="s">
        <v>5262</v>
      </c>
      <c r="D1308" t="s">
        <v>10751</v>
      </c>
      <c r="E1308" t="s">
        <v>2804</v>
      </c>
      <c r="F1308" t="s">
        <v>33</v>
      </c>
      <c r="G1308" t="s">
        <v>27</v>
      </c>
      <c r="H1308">
        <v>-0.05</v>
      </c>
      <c r="I1308" t="s">
        <v>10477</v>
      </c>
      <c r="J1308">
        <v>1</v>
      </c>
      <c r="K1308">
        <v>150</v>
      </c>
      <c r="L1308" s="1" t="s">
        <v>10752</v>
      </c>
      <c r="M1308" t="s">
        <v>33</v>
      </c>
      <c r="N1308">
        <v>2</v>
      </c>
      <c r="O1308">
        <v>29</v>
      </c>
      <c r="P1308">
        <v>105</v>
      </c>
      <c r="Q1308" t="s">
        <v>33</v>
      </c>
      <c r="R1308" t="s">
        <v>532</v>
      </c>
      <c r="S1308">
        <v>1978</v>
      </c>
      <c r="T1308">
        <v>3</v>
      </c>
      <c r="U1308">
        <v>11</v>
      </c>
      <c r="V1308" t="s">
        <v>30</v>
      </c>
      <c r="W1308" t="s">
        <v>30</v>
      </c>
      <c r="X1308" t="s">
        <v>30</v>
      </c>
      <c r="Y1308">
        <v>5</v>
      </c>
      <c r="Z1308">
        <v>6</v>
      </c>
      <c r="AA1308" t="s">
        <v>10753</v>
      </c>
      <c r="AB1308" t="s">
        <v>33</v>
      </c>
      <c r="AC1308" t="s">
        <v>6048</v>
      </c>
      <c r="AD1308" t="s">
        <v>38</v>
      </c>
      <c r="AE1308">
        <v>6</v>
      </c>
      <c r="AF1308">
        <v>20800</v>
      </c>
      <c r="AG1308" t="s">
        <v>33</v>
      </c>
      <c r="AH1308" t="s">
        <v>33</v>
      </c>
      <c r="AI1308" t="s">
        <v>33</v>
      </c>
      <c r="AJ1308" t="s">
        <v>33</v>
      </c>
    </row>
    <row r="1309" spans="1:36" x14ac:dyDescent="0.25">
      <c r="A1309">
        <v>14159</v>
      </c>
      <c r="B1309" t="s">
        <v>10754</v>
      </c>
      <c r="C1309" t="s">
        <v>5262</v>
      </c>
      <c r="D1309" t="s">
        <v>10755</v>
      </c>
      <c r="E1309" t="s">
        <v>2805</v>
      </c>
      <c r="F1309" t="s">
        <v>33</v>
      </c>
      <c r="G1309" t="s">
        <v>27</v>
      </c>
      <c r="H1309">
        <v>-0.05</v>
      </c>
      <c r="I1309" t="s">
        <v>10477</v>
      </c>
      <c r="J1309">
        <v>1</v>
      </c>
      <c r="K1309">
        <v>151</v>
      </c>
      <c r="L1309" s="1" t="s">
        <v>10756</v>
      </c>
      <c r="M1309" t="s">
        <v>33</v>
      </c>
      <c r="N1309">
        <v>2</v>
      </c>
      <c r="O1309">
        <v>27</v>
      </c>
      <c r="P1309">
        <v>105</v>
      </c>
      <c r="Q1309" t="s">
        <v>33</v>
      </c>
      <c r="R1309" t="s">
        <v>186</v>
      </c>
      <c r="S1309">
        <v>1982</v>
      </c>
      <c r="T1309">
        <v>1</v>
      </c>
      <c r="U1309">
        <v>12</v>
      </c>
      <c r="V1309" t="s">
        <v>30</v>
      </c>
      <c r="W1309" t="s">
        <v>30</v>
      </c>
      <c r="X1309" t="s">
        <v>30</v>
      </c>
      <c r="Y1309">
        <v>5</v>
      </c>
      <c r="Z1309">
        <v>4</v>
      </c>
      <c r="AA1309" t="s">
        <v>10757</v>
      </c>
      <c r="AB1309" t="s">
        <v>33</v>
      </c>
      <c r="AC1309" t="s">
        <v>217</v>
      </c>
      <c r="AD1309" t="s">
        <v>50</v>
      </c>
      <c r="AE1309">
        <v>6</v>
      </c>
      <c r="AF1309">
        <v>20800</v>
      </c>
      <c r="AG1309" t="s">
        <v>33</v>
      </c>
      <c r="AH1309" t="s">
        <v>33</v>
      </c>
      <c r="AI1309" t="s">
        <v>33</v>
      </c>
      <c r="AJ1309" t="s">
        <v>33</v>
      </c>
    </row>
    <row r="1310" spans="1:36" x14ac:dyDescent="0.25">
      <c r="A1310">
        <v>14160</v>
      </c>
      <c r="B1310" t="s">
        <v>10758</v>
      </c>
      <c r="C1310" t="s">
        <v>5204</v>
      </c>
      <c r="D1310" t="s">
        <v>10759</v>
      </c>
      <c r="E1310" t="s">
        <v>2806</v>
      </c>
      <c r="F1310" t="s">
        <v>33</v>
      </c>
      <c r="G1310" t="s">
        <v>27</v>
      </c>
      <c r="H1310">
        <v>-0.2</v>
      </c>
      <c r="I1310" t="s">
        <v>10477</v>
      </c>
      <c r="J1310">
        <v>1</v>
      </c>
      <c r="K1310">
        <v>1</v>
      </c>
      <c r="L1310" s="1" t="s">
        <v>10760</v>
      </c>
      <c r="M1310" t="s">
        <v>33</v>
      </c>
      <c r="N1310">
        <v>2</v>
      </c>
      <c r="O1310">
        <v>24</v>
      </c>
      <c r="P1310">
        <v>105</v>
      </c>
      <c r="Q1310" t="s">
        <v>33</v>
      </c>
      <c r="R1310" t="s">
        <v>532</v>
      </c>
      <c r="S1310">
        <v>1977</v>
      </c>
      <c r="T1310">
        <v>2</v>
      </c>
      <c r="U1310">
        <v>10</v>
      </c>
      <c r="V1310" t="s">
        <v>30</v>
      </c>
      <c r="W1310" t="s">
        <v>30</v>
      </c>
      <c r="X1310" t="s">
        <v>30</v>
      </c>
      <c r="Y1310">
        <v>5</v>
      </c>
      <c r="Z1310">
        <v>2</v>
      </c>
      <c r="AA1310" t="s">
        <v>10761</v>
      </c>
      <c r="AB1310" t="s">
        <v>33</v>
      </c>
      <c r="AC1310" t="s">
        <v>6048</v>
      </c>
      <c r="AD1310" t="s">
        <v>30</v>
      </c>
      <c r="AE1310">
        <v>6</v>
      </c>
      <c r="AF1310">
        <v>20800</v>
      </c>
      <c r="AG1310" t="s">
        <v>33</v>
      </c>
      <c r="AH1310" t="s">
        <v>33</v>
      </c>
      <c r="AI1310" t="s">
        <v>33</v>
      </c>
      <c r="AJ1310" t="s">
        <v>33</v>
      </c>
    </row>
    <row r="1311" spans="1:36" x14ac:dyDescent="0.25">
      <c r="A1311">
        <v>14161</v>
      </c>
      <c r="B1311" t="s">
        <v>10762</v>
      </c>
      <c r="C1311" t="s">
        <v>5130</v>
      </c>
      <c r="D1311" t="s">
        <v>10763</v>
      </c>
      <c r="E1311" t="s">
        <v>2808</v>
      </c>
      <c r="F1311" t="s">
        <v>33</v>
      </c>
      <c r="G1311" t="s">
        <v>27</v>
      </c>
      <c r="H1311">
        <v>-0.2</v>
      </c>
      <c r="I1311" t="s">
        <v>10477</v>
      </c>
      <c r="J1311">
        <v>1</v>
      </c>
      <c r="K1311">
        <v>1</v>
      </c>
      <c r="L1311" s="1" t="s">
        <v>10764</v>
      </c>
      <c r="M1311" t="s">
        <v>33</v>
      </c>
      <c r="N1311">
        <v>2</v>
      </c>
      <c r="O1311">
        <v>27</v>
      </c>
      <c r="P1311">
        <v>105</v>
      </c>
      <c r="Q1311" t="s">
        <v>33</v>
      </c>
      <c r="R1311" t="s">
        <v>541</v>
      </c>
      <c r="S1311">
        <v>1977</v>
      </c>
      <c r="T1311">
        <v>2</v>
      </c>
      <c r="U1311">
        <v>11</v>
      </c>
      <c r="V1311" t="s">
        <v>30</v>
      </c>
      <c r="W1311" t="s">
        <v>30</v>
      </c>
      <c r="X1311" t="s">
        <v>30</v>
      </c>
      <c r="Y1311">
        <v>5</v>
      </c>
      <c r="Z1311">
        <v>2</v>
      </c>
      <c r="AA1311" t="s">
        <v>10765</v>
      </c>
      <c r="AB1311" t="s">
        <v>33</v>
      </c>
      <c r="AC1311" t="s">
        <v>533</v>
      </c>
      <c r="AD1311" t="s">
        <v>166</v>
      </c>
      <c r="AE1311">
        <v>6</v>
      </c>
      <c r="AF1311">
        <v>20800</v>
      </c>
      <c r="AG1311" t="s">
        <v>33</v>
      </c>
      <c r="AH1311" t="s">
        <v>33</v>
      </c>
      <c r="AI1311" t="s">
        <v>33</v>
      </c>
      <c r="AJ1311" t="s">
        <v>33</v>
      </c>
    </row>
    <row r="1312" spans="1:36" x14ac:dyDescent="0.25">
      <c r="A1312">
        <v>14162</v>
      </c>
      <c r="B1312" t="s">
        <v>10766</v>
      </c>
      <c r="C1312" t="s">
        <v>5130</v>
      </c>
      <c r="D1312" t="s">
        <v>10767</v>
      </c>
      <c r="E1312" t="s">
        <v>2809</v>
      </c>
      <c r="F1312" t="s">
        <v>33</v>
      </c>
      <c r="G1312" t="s">
        <v>27</v>
      </c>
      <c r="H1312">
        <v>-0.2</v>
      </c>
      <c r="I1312" t="s">
        <v>10477</v>
      </c>
      <c r="J1312">
        <v>1</v>
      </c>
      <c r="K1312">
        <v>1</v>
      </c>
      <c r="L1312" s="1" t="s">
        <v>12180</v>
      </c>
      <c r="M1312" t="s">
        <v>33</v>
      </c>
      <c r="N1312">
        <v>2</v>
      </c>
      <c r="O1312">
        <v>27</v>
      </c>
      <c r="P1312">
        <v>105</v>
      </c>
      <c r="Q1312">
        <v>1</v>
      </c>
      <c r="R1312" t="s">
        <v>222</v>
      </c>
      <c r="S1312">
        <v>1985</v>
      </c>
      <c r="T1312">
        <v>2</v>
      </c>
      <c r="U1312">
        <v>11</v>
      </c>
      <c r="V1312" t="s">
        <v>30</v>
      </c>
      <c r="W1312" t="s">
        <v>30</v>
      </c>
      <c r="X1312" t="s">
        <v>30</v>
      </c>
      <c r="Y1312">
        <v>5</v>
      </c>
      <c r="Z1312" t="s">
        <v>33</v>
      </c>
      <c r="AA1312" t="s">
        <v>10768</v>
      </c>
      <c r="AB1312" t="s">
        <v>33</v>
      </c>
      <c r="AC1312" t="s">
        <v>244</v>
      </c>
      <c r="AD1312" t="s">
        <v>30</v>
      </c>
      <c r="AE1312">
        <v>6</v>
      </c>
      <c r="AF1312">
        <v>20800</v>
      </c>
      <c r="AG1312" t="s">
        <v>33</v>
      </c>
      <c r="AH1312" t="s">
        <v>33</v>
      </c>
      <c r="AI1312" t="s">
        <v>33</v>
      </c>
      <c r="AJ1312" t="s">
        <v>33</v>
      </c>
    </row>
    <row r="1313" spans="1:36" x14ac:dyDescent="0.25">
      <c r="A1313">
        <v>14163</v>
      </c>
      <c r="B1313" t="s">
        <v>10769</v>
      </c>
      <c r="C1313" t="s">
        <v>5204</v>
      </c>
      <c r="D1313" t="s">
        <v>10770</v>
      </c>
      <c r="E1313" t="s">
        <v>2810</v>
      </c>
      <c r="F1313" t="s">
        <v>33</v>
      </c>
      <c r="G1313" t="s">
        <v>27</v>
      </c>
      <c r="H1313">
        <v>-0.2</v>
      </c>
      <c r="I1313" t="s">
        <v>10477</v>
      </c>
      <c r="J1313">
        <v>1</v>
      </c>
      <c r="K1313">
        <v>1</v>
      </c>
      <c r="L1313" s="1" t="s">
        <v>12181</v>
      </c>
      <c r="M1313" t="s">
        <v>33</v>
      </c>
      <c r="N1313">
        <v>2</v>
      </c>
      <c r="O1313">
        <v>24</v>
      </c>
      <c r="P1313">
        <v>105</v>
      </c>
      <c r="Q1313">
        <v>1</v>
      </c>
      <c r="R1313" t="s">
        <v>222</v>
      </c>
      <c r="S1313">
        <v>1986</v>
      </c>
      <c r="T1313">
        <v>2</v>
      </c>
      <c r="U1313">
        <v>10</v>
      </c>
      <c r="V1313" t="s">
        <v>30</v>
      </c>
      <c r="W1313" t="s">
        <v>30</v>
      </c>
      <c r="X1313" t="s">
        <v>30</v>
      </c>
      <c r="Y1313">
        <v>5</v>
      </c>
      <c r="Z1313">
        <v>2</v>
      </c>
      <c r="AA1313" t="s">
        <v>10771</v>
      </c>
      <c r="AB1313" t="s">
        <v>33</v>
      </c>
      <c r="AC1313" t="s">
        <v>244</v>
      </c>
      <c r="AD1313" t="s">
        <v>43</v>
      </c>
      <c r="AE1313">
        <v>6</v>
      </c>
      <c r="AF1313">
        <v>20800</v>
      </c>
      <c r="AG1313" t="s">
        <v>10772</v>
      </c>
      <c r="AH1313" t="s">
        <v>33</v>
      </c>
      <c r="AI1313" t="s">
        <v>33</v>
      </c>
      <c r="AJ1313" t="s">
        <v>33</v>
      </c>
    </row>
    <row r="1314" spans="1:36" x14ac:dyDescent="0.25">
      <c r="A1314">
        <v>14164</v>
      </c>
      <c r="B1314" t="s">
        <v>10773</v>
      </c>
      <c r="C1314" t="s">
        <v>5262</v>
      </c>
      <c r="D1314" t="s">
        <v>10774</v>
      </c>
      <c r="E1314" t="s">
        <v>2813</v>
      </c>
      <c r="F1314" t="s">
        <v>33</v>
      </c>
      <c r="G1314" t="s">
        <v>27</v>
      </c>
      <c r="H1314">
        <v>-0.2</v>
      </c>
      <c r="I1314" t="s">
        <v>10477</v>
      </c>
      <c r="J1314">
        <v>1</v>
      </c>
      <c r="K1314">
        <v>1</v>
      </c>
      <c r="L1314" s="1" t="s">
        <v>10775</v>
      </c>
      <c r="M1314" t="s">
        <v>33</v>
      </c>
      <c r="N1314">
        <v>2</v>
      </c>
      <c r="O1314">
        <v>27</v>
      </c>
      <c r="P1314">
        <v>105</v>
      </c>
      <c r="Q1314">
        <v>1</v>
      </c>
      <c r="R1314" t="s">
        <v>222</v>
      </c>
      <c r="S1314">
        <v>1986</v>
      </c>
      <c r="T1314">
        <v>2</v>
      </c>
      <c r="U1314">
        <v>11</v>
      </c>
      <c r="V1314" t="s">
        <v>30</v>
      </c>
      <c r="W1314" t="s">
        <v>30</v>
      </c>
      <c r="X1314" t="s">
        <v>30</v>
      </c>
      <c r="Y1314">
        <v>5</v>
      </c>
      <c r="Z1314">
        <v>2</v>
      </c>
      <c r="AA1314" t="s">
        <v>10776</v>
      </c>
      <c r="AB1314" t="s">
        <v>33</v>
      </c>
      <c r="AC1314" t="s">
        <v>244</v>
      </c>
      <c r="AD1314" t="s">
        <v>32</v>
      </c>
      <c r="AE1314">
        <v>6</v>
      </c>
      <c r="AF1314">
        <v>20800</v>
      </c>
      <c r="AG1314" t="s">
        <v>10777</v>
      </c>
      <c r="AH1314" t="s">
        <v>33</v>
      </c>
      <c r="AI1314" t="s">
        <v>33</v>
      </c>
      <c r="AJ1314" t="s">
        <v>33</v>
      </c>
    </row>
    <row r="1315" spans="1:36" x14ac:dyDescent="0.25">
      <c r="A1315">
        <v>14165</v>
      </c>
      <c r="B1315" t="s">
        <v>10778</v>
      </c>
      <c r="C1315" t="s">
        <v>5262</v>
      </c>
      <c r="D1315" t="s">
        <v>10779</v>
      </c>
      <c r="E1315" t="s">
        <v>2814</v>
      </c>
      <c r="F1315" t="s">
        <v>33</v>
      </c>
      <c r="G1315" t="s">
        <v>27</v>
      </c>
      <c r="H1315">
        <v>-0.2</v>
      </c>
      <c r="I1315" t="s">
        <v>10477</v>
      </c>
      <c r="J1315">
        <v>1</v>
      </c>
      <c r="K1315">
        <v>1</v>
      </c>
      <c r="L1315" s="1" t="s">
        <v>10780</v>
      </c>
      <c r="M1315" t="s">
        <v>33</v>
      </c>
      <c r="N1315">
        <v>2</v>
      </c>
      <c r="O1315">
        <v>24</v>
      </c>
      <c r="P1315">
        <v>105</v>
      </c>
      <c r="Q1315" t="s">
        <v>33</v>
      </c>
      <c r="R1315" t="s">
        <v>532</v>
      </c>
      <c r="S1315">
        <v>1983</v>
      </c>
      <c r="T1315">
        <v>2</v>
      </c>
      <c r="U1315">
        <v>10</v>
      </c>
      <c r="V1315" t="s">
        <v>30</v>
      </c>
      <c r="W1315" t="s">
        <v>30</v>
      </c>
      <c r="X1315" t="s">
        <v>30</v>
      </c>
      <c r="Y1315">
        <v>5</v>
      </c>
      <c r="Z1315">
        <v>2</v>
      </c>
      <c r="AA1315" t="s">
        <v>10781</v>
      </c>
      <c r="AB1315" t="s">
        <v>33</v>
      </c>
      <c r="AC1315" t="s">
        <v>6048</v>
      </c>
      <c r="AD1315" t="s">
        <v>30</v>
      </c>
      <c r="AE1315">
        <v>6</v>
      </c>
      <c r="AF1315">
        <v>20800</v>
      </c>
      <c r="AG1315" t="s">
        <v>2824</v>
      </c>
      <c r="AH1315" t="s">
        <v>33</v>
      </c>
      <c r="AI1315" t="s">
        <v>33</v>
      </c>
      <c r="AJ1315" t="s">
        <v>33</v>
      </c>
    </row>
    <row r="1316" spans="1:36" x14ac:dyDescent="0.25">
      <c r="A1316">
        <v>14166</v>
      </c>
      <c r="B1316" t="s">
        <v>10782</v>
      </c>
      <c r="C1316" t="s">
        <v>5262</v>
      </c>
      <c r="D1316" t="s">
        <v>10783</v>
      </c>
      <c r="E1316" t="s">
        <v>2816</v>
      </c>
      <c r="F1316" t="s">
        <v>33</v>
      </c>
      <c r="G1316" t="s">
        <v>27</v>
      </c>
      <c r="H1316">
        <v>-0.2</v>
      </c>
      <c r="I1316" t="s">
        <v>10477</v>
      </c>
      <c r="J1316">
        <v>1</v>
      </c>
      <c r="K1316">
        <v>1</v>
      </c>
      <c r="L1316" s="1" t="s">
        <v>10784</v>
      </c>
      <c r="M1316" t="s">
        <v>33</v>
      </c>
      <c r="N1316">
        <v>2</v>
      </c>
      <c r="O1316">
        <v>27</v>
      </c>
      <c r="P1316">
        <v>105</v>
      </c>
      <c r="Q1316">
        <v>1</v>
      </c>
      <c r="R1316" t="s">
        <v>222</v>
      </c>
      <c r="S1316">
        <v>1988</v>
      </c>
      <c r="T1316">
        <v>2</v>
      </c>
      <c r="U1316">
        <v>11</v>
      </c>
      <c r="V1316" t="s">
        <v>30</v>
      </c>
      <c r="W1316" t="s">
        <v>30</v>
      </c>
      <c r="X1316" t="s">
        <v>30</v>
      </c>
      <c r="Y1316">
        <v>5</v>
      </c>
      <c r="Z1316">
        <v>2</v>
      </c>
      <c r="AA1316" t="s">
        <v>10785</v>
      </c>
      <c r="AB1316" t="s">
        <v>33</v>
      </c>
      <c r="AC1316" t="s">
        <v>244</v>
      </c>
      <c r="AD1316" t="s">
        <v>32</v>
      </c>
      <c r="AE1316">
        <v>6</v>
      </c>
      <c r="AF1316">
        <v>20800</v>
      </c>
      <c r="AG1316" t="s">
        <v>2896</v>
      </c>
      <c r="AH1316" t="s">
        <v>33</v>
      </c>
      <c r="AI1316" t="s">
        <v>33</v>
      </c>
      <c r="AJ1316" t="s">
        <v>33</v>
      </c>
    </row>
    <row r="1317" spans="1:36" x14ac:dyDescent="0.25">
      <c r="A1317">
        <v>14167</v>
      </c>
      <c r="B1317" t="s">
        <v>10786</v>
      </c>
      <c r="C1317" t="s">
        <v>5262</v>
      </c>
      <c r="D1317" t="s">
        <v>10787</v>
      </c>
      <c r="E1317" t="s">
        <v>2817</v>
      </c>
      <c r="F1317" t="s">
        <v>33</v>
      </c>
      <c r="G1317" t="s">
        <v>27</v>
      </c>
      <c r="H1317">
        <v>-0.2</v>
      </c>
      <c r="I1317" t="s">
        <v>10477</v>
      </c>
      <c r="J1317">
        <v>1</v>
      </c>
      <c r="K1317">
        <v>1</v>
      </c>
      <c r="L1317" s="1" t="s">
        <v>10788</v>
      </c>
      <c r="M1317" t="s">
        <v>33</v>
      </c>
      <c r="N1317">
        <v>2</v>
      </c>
      <c r="O1317">
        <v>27</v>
      </c>
      <c r="P1317">
        <v>105</v>
      </c>
      <c r="Q1317" t="s">
        <v>33</v>
      </c>
      <c r="R1317" t="s">
        <v>532</v>
      </c>
      <c r="S1317">
        <v>1982</v>
      </c>
      <c r="T1317">
        <v>2</v>
      </c>
      <c r="U1317">
        <v>11</v>
      </c>
      <c r="V1317" t="s">
        <v>30</v>
      </c>
      <c r="W1317" t="s">
        <v>30</v>
      </c>
      <c r="X1317" t="s">
        <v>30</v>
      </c>
      <c r="Y1317">
        <v>5</v>
      </c>
      <c r="Z1317">
        <v>2</v>
      </c>
      <c r="AA1317" t="s">
        <v>10789</v>
      </c>
      <c r="AB1317" t="s">
        <v>33</v>
      </c>
      <c r="AC1317" t="s">
        <v>6048</v>
      </c>
      <c r="AD1317" t="s">
        <v>30</v>
      </c>
      <c r="AE1317">
        <v>6</v>
      </c>
      <c r="AF1317">
        <v>20800</v>
      </c>
      <c r="AG1317" t="s">
        <v>33</v>
      </c>
      <c r="AH1317" t="s">
        <v>33</v>
      </c>
      <c r="AI1317" t="s">
        <v>33</v>
      </c>
      <c r="AJ1317" t="s">
        <v>33</v>
      </c>
    </row>
    <row r="1318" spans="1:36" x14ac:dyDescent="0.25">
      <c r="A1318">
        <v>14168</v>
      </c>
      <c r="B1318" t="s">
        <v>10790</v>
      </c>
      <c r="C1318" t="s">
        <v>5262</v>
      </c>
      <c r="D1318" t="s">
        <v>10791</v>
      </c>
      <c r="E1318" t="s">
        <v>2818</v>
      </c>
      <c r="F1318" t="s">
        <v>33</v>
      </c>
      <c r="G1318" t="s">
        <v>27</v>
      </c>
      <c r="H1318" t="s">
        <v>33</v>
      </c>
      <c r="I1318" t="s">
        <v>10523</v>
      </c>
      <c r="J1318">
        <v>1</v>
      </c>
      <c r="K1318">
        <v>6</v>
      </c>
      <c r="L1318" s="1" t="s">
        <v>10792</v>
      </c>
      <c r="M1318" t="s">
        <v>33</v>
      </c>
      <c r="N1318">
        <v>2</v>
      </c>
      <c r="O1318">
        <v>27</v>
      </c>
      <c r="P1318">
        <v>105</v>
      </c>
      <c r="Q1318" t="s">
        <v>33</v>
      </c>
      <c r="R1318" t="s">
        <v>216</v>
      </c>
      <c r="S1318">
        <v>1992</v>
      </c>
      <c r="T1318">
        <v>1</v>
      </c>
      <c r="U1318">
        <v>11</v>
      </c>
      <c r="V1318" t="s">
        <v>30</v>
      </c>
      <c r="W1318" t="s">
        <v>30</v>
      </c>
      <c r="X1318" t="s">
        <v>30</v>
      </c>
      <c r="Y1318">
        <v>5</v>
      </c>
      <c r="Z1318">
        <v>8</v>
      </c>
      <c r="AA1318" t="s">
        <v>10793</v>
      </c>
      <c r="AB1318" t="s">
        <v>33</v>
      </c>
      <c r="AC1318" t="s">
        <v>223</v>
      </c>
      <c r="AD1318" t="s">
        <v>43</v>
      </c>
      <c r="AE1318">
        <v>6</v>
      </c>
      <c r="AF1318">
        <v>16900</v>
      </c>
      <c r="AG1318" t="s">
        <v>33</v>
      </c>
      <c r="AH1318" t="s">
        <v>27</v>
      </c>
      <c r="AI1318" t="s">
        <v>33</v>
      </c>
      <c r="AJ1318" t="s">
        <v>33</v>
      </c>
    </row>
    <row r="1319" spans="1:36" x14ac:dyDescent="0.25">
      <c r="A1319">
        <v>14169</v>
      </c>
      <c r="B1319" t="s">
        <v>10794</v>
      </c>
      <c r="C1319" t="s">
        <v>5204</v>
      </c>
      <c r="D1319" t="s">
        <v>10795</v>
      </c>
      <c r="E1319" t="s">
        <v>2820</v>
      </c>
      <c r="F1319" t="s">
        <v>33</v>
      </c>
      <c r="G1319" t="s">
        <v>27</v>
      </c>
      <c r="H1319">
        <v>-0.1</v>
      </c>
      <c r="I1319" t="s">
        <v>10477</v>
      </c>
      <c r="J1319">
        <v>1</v>
      </c>
      <c r="K1319">
        <v>93</v>
      </c>
      <c r="L1319" s="1" t="s">
        <v>10796</v>
      </c>
      <c r="M1319" t="s">
        <v>33</v>
      </c>
      <c r="N1319">
        <v>2</v>
      </c>
      <c r="O1319">
        <v>24</v>
      </c>
      <c r="P1319">
        <v>105</v>
      </c>
      <c r="Q1319">
        <v>1</v>
      </c>
      <c r="R1319" t="s">
        <v>41</v>
      </c>
      <c r="S1319">
        <v>1966</v>
      </c>
      <c r="T1319">
        <v>2</v>
      </c>
      <c r="U1319">
        <v>10</v>
      </c>
      <c r="V1319" t="s">
        <v>30</v>
      </c>
      <c r="W1319" t="s">
        <v>30</v>
      </c>
      <c r="X1319" t="s">
        <v>30</v>
      </c>
      <c r="Y1319">
        <v>5</v>
      </c>
      <c r="Z1319">
        <v>2</v>
      </c>
      <c r="AA1319" t="s">
        <v>10797</v>
      </c>
      <c r="AB1319" t="s">
        <v>33</v>
      </c>
      <c r="AC1319" t="s">
        <v>42</v>
      </c>
      <c r="AD1319" t="s">
        <v>166</v>
      </c>
      <c r="AE1319">
        <v>6</v>
      </c>
      <c r="AF1319">
        <v>20800</v>
      </c>
      <c r="AG1319" t="s">
        <v>33</v>
      </c>
      <c r="AH1319" t="s">
        <v>33</v>
      </c>
      <c r="AI1319" t="s">
        <v>33</v>
      </c>
      <c r="AJ1319" t="s">
        <v>33</v>
      </c>
    </row>
    <row r="1320" spans="1:36" x14ac:dyDescent="0.25">
      <c r="A1320">
        <v>14170</v>
      </c>
      <c r="B1320" t="s">
        <v>10798</v>
      </c>
      <c r="C1320" t="s">
        <v>5262</v>
      </c>
      <c r="D1320" t="s">
        <v>10799</v>
      </c>
      <c r="E1320" t="s">
        <v>2821</v>
      </c>
      <c r="F1320" t="s">
        <v>33</v>
      </c>
      <c r="G1320" t="s">
        <v>27</v>
      </c>
      <c r="H1320">
        <v>0.05</v>
      </c>
      <c r="I1320" t="s">
        <v>10540</v>
      </c>
      <c r="J1320">
        <v>1</v>
      </c>
      <c r="K1320">
        <v>1</v>
      </c>
      <c r="L1320" s="1" t="s">
        <v>10800</v>
      </c>
      <c r="M1320" t="s">
        <v>33</v>
      </c>
      <c r="N1320">
        <v>2</v>
      </c>
      <c r="O1320">
        <v>27</v>
      </c>
      <c r="P1320">
        <v>105</v>
      </c>
      <c r="Q1320">
        <v>1</v>
      </c>
      <c r="R1320" t="s">
        <v>41</v>
      </c>
      <c r="S1320" t="s">
        <v>33</v>
      </c>
      <c r="T1320" t="s">
        <v>33</v>
      </c>
      <c r="U1320">
        <v>11</v>
      </c>
      <c r="V1320" t="s">
        <v>30</v>
      </c>
      <c r="W1320" t="s">
        <v>30</v>
      </c>
      <c r="X1320" t="s">
        <v>30</v>
      </c>
      <c r="Y1320">
        <v>5</v>
      </c>
      <c r="Z1320" t="s">
        <v>33</v>
      </c>
      <c r="AA1320" t="s">
        <v>2924</v>
      </c>
      <c r="AB1320" t="s">
        <v>33</v>
      </c>
      <c r="AC1320" t="s">
        <v>42</v>
      </c>
      <c r="AD1320" t="s">
        <v>33</v>
      </c>
      <c r="AE1320">
        <v>6</v>
      </c>
      <c r="AF1320">
        <v>13000</v>
      </c>
      <c r="AG1320" t="s">
        <v>33</v>
      </c>
      <c r="AH1320" t="s">
        <v>33</v>
      </c>
      <c r="AI1320" t="s">
        <v>33</v>
      </c>
      <c r="AJ1320" t="s">
        <v>33</v>
      </c>
    </row>
    <row r="1321" spans="1:36" x14ac:dyDescent="0.25">
      <c r="A1321">
        <v>14171</v>
      </c>
      <c r="B1321" t="s">
        <v>10801</v>
      </c>
      <c r="C1321" t="s">
        <v>5130</v>
      </c>
      <c r="D1321" t="s">
        <v>10802</v>
      </c>
      <c r="E1321" t="s">
        <v>2822</v>
      </c>
      <c r="F1321" t="s">
        <v>33</v>
      </c>
      <c r="G1321" t="s">
        <v>27</v>
      </c>
      <c r="H1321">
        <v>0.05</v>
      </c>
      <c r="I1321" t="s">
        <v>10540</v>
      </c>
      <c r="J1321">
        <v>1</v>
      </c>
      <c r="K1321">
        <v>13</v>
      </c>
      <c r="L1321" s="1" t="s">
        <v>10803</v>
      </c>
      <c r="M1321" t="s">
        <v>33</v>
      </c>
      <c r="N1321">
        <v>2</v>
      </c>
      <c r="O1321">
        <v>27</v>
      </c>
      <c r="P1321">
        <v>105</v>
      </c>
      <c r="Q1321">
        <v>1</v>
      </c>
      <c r="R1321" t="s">
        <v>41</v>
      </c>
      <c r="S1321">
        <v>1989</v>
      </c>
      <c r="T1321">
        <v>2</v>
      </c>
      <c r="U1321">
        <v>11</v>
      </c>
      <c r="V1321" t="s">
        <v>30</v>
      </c>
      <c r="W1321" t="s">
        <v>30</v>
      </c>
      <c r="X1321" t="s">
        <v>30</v>
      </c>
      <c r="Y1321">
        <v>5</v>
      </c>
      <c r="Z1321">
        <v>2</v>
      </c>
      <c r="AA1321" t="s">
        <v>2926</v>
      </c>
      <c r="AB1321" t="s">
        <v>33</v>
      </c>
      <c r="AC1321" t="s">
        <v>42</v>
      </c>
      <c r="AD1321" t="s">
        <v>38</v>
      </c>
      <c r="AE1321">
        <v>6</v>
      </c>
      <c r="AF1321">
        <v>13000</v>
      </c>
      <c r="AG1321" t="s">
        <v>33</v>
      </c>
      <c r="AH1321" t="s">
        <v>33</v>
      </c>
      <c r="AI1321" t="s">
        <v>33</v>
      </c>
      <c r="AJ1321" t="s">
        <v>33</v>
      </c>
    </row>
    <row r="1322" spans="1:36" x14ac:dyDescent="0.25">
      <c r="A1322">
        <v>14172</v>
      </c>
      <c r="B1322" t="s">
        <v>10804</v>
      </c>
      <c r="C1322" t="s">
        <v>5130</v>
      </c>
      <c r="D1322" t="s">
        <v>10805</v>
      </c>
      <c r="E1322" t="s">
        <v>2823</v>
      </c>
      <c r="F1322" t="s">
        <v>33</v>
      </c>
      <c r="G1322" t="s">
        <v>27</v>
      </c>
      <c r="H1322">
        <v>0.1</v>
      </c>
      <c r="I1322" t="s">
        <v>10540</v>
      </c>
      <c r="J1322">
        <v>1</v>
      </c>
      <c r="K1322">
        <v>97</v>
      </c>
      <c r="L1322" s="1" t="s">
        <v>10806</v>
      </c>
      <c r="M1322" t="s">
        <v>33</v>
      </c>
      <c r="N1322">
        <v>2</v>
      </c>
      <c r="O1322">
        <v>25</v>
      </c>
      <c r="P1322">
        <v>105</v>
      </c>
      <c r="Q1322">
        <v>1</v>
      </c>
      <c r="R1322" t="s">
        <v>41</v>
      </c>
      <c r="S1322">
        <v>1983</v>
      </c>
      <c r="T1322">
        <v>2</v>
      </c>
      <c r="U1322">
        <v>3</v>
      </c>
      <c r="V1322" t="s">
        <v>30</v>
      </c>
      <c r="W1322" t="s">
        <v>30</v>
      </c>
      <c r="X1322" t="s">
        <v>30</v>
      </c>
      <c r="Y1322">
        <v>5</v>
      </c>
      <c r="Z1322">
        <v>3</v>
      </c>
      <c r="AA1322" t="s">
        <v>10807</v>
      </c>
      <c r="AB1322" t="s">
        <v>33</v>
      </c>
      <c r="AC1322" t="s">
        <v>42</v>
      </c>
      <c r="AD1322" t="s">
        <v>43</v>
      </c>
      <c r="AE1322">
        <v>6</v>
      </c>
      <c r="AF1322">
        <v>13000</v>
      </c>
      <c r="AG1322" t="s">
        <v>2974</v>
      </c>
      <c r="AH1322" t="s">
        <v>33</v>
      </c>
      <c r="AI1322" t="s">
        <v>33</v>
      </c>
      <c r="AJ1322" t="s">
        <v>33</v>
      </c>
    </row>
    <row r="1323" spans="1:36" x14ac:dyDescent="0.25">
      <c r="A1323">
        <v>14173</v>
      </c>
      <c r="B1323" t="s">
        <v>10808</v>
      </c>
      <c r="C1323" t="s">
        <v>5130</v>
      </c>
      <c r="D1323" t="s">
        <v>10809</v>
      </c>
      <c r="E1323" t="s">
        <v>2825</v>
      </c>
      <c r="F1323" t="s">
        <v>33</v>
      </c>
      <c r="G1323" t="s">
        <v>27</v>
      </c>
      <c r="H1323" t="s">
        <v>33</v>
      </c>
      <c r="I1323" t="s">
        <v>10523</v>
      </c>
      <c r="J1323">
        <v>1</v>
      </c>
      <c r="K1323">
        <v>5</v>
      </c>
      <c r="L1323" s="1" t="s">
        <v>10810</v>
      </c>
      <c r="M1323" t="s">
        <v>33</v>
      </c>
      <c r="N1323">
        <v>2</v>
      </c>
      <c r="O1323">
        <v>27</v>
      </c>
      <c r="P1323">
        <v>105</v>
      </c>
      <c r="Q1323">
        <v>1</v>
      </c>
      <c r="R1323" t="s">
        <v>41</v>
      </c>
      <c r="S1323">
        <v>1988</v>
      </c>
      <c r="T1323">
        <v>1</v>
      </c>
      <c r="U1323">
        <v>11</v>
      </c>
      <c r="V1323" t="s">
        <v>30</v>
      </c>
      <c r="W1323" t="s">
        <v>30</v>
      </c>
      <c r="X1323" t="s">
        <v>30</v>
      </c>
      <c r="Y1323">
        <v>5</v>
      </c>
      <c r="Z1323">
        <v>7</v>
      </c>
      <c r="AA1323" t="s">
        <v>10811</v>
      </c>
      <c r="AB1323" t="s">
        <v>33</v>
      </c>
      <c r="AC1323" t="s">
        <v>42</v>
      </c>
      <c r="AD1323" t="s">
        <v>43</v>
      </c>
      <c r="AE1323">
        <v>6</v>
      </c>
      <c r="AF1323">
        <v>16900</v>
      </c>
      <c r="AG1323" t="s">
        <v>10812</v>
      </c>
      <c r="AH1323" t="s">
        <v>27</v>
      </c>
      <c r="AI1323" t="s">
        <v>33</v>
      </c>
      <c r="AJ1323" t="s">
        <v>33</v>
      </c>
    </row>
    <row r="1324" spans="1:36" x14ac:dyDescent="0.25">
      <c r="A1324">
        <v>14174</v>
      </c>
      <c r="B1324" t="s">
        <v>10813</v>
      </c>
      <c r="C1324" t="s">
        <v>5130</v>
      </c>
      <c r="D1324" t="s">
        <v>10814</v>
      </c>
      <c r="E1324" t="s">
        <v>2826</v>
      </c>
      <c r="F1324" t="s">
        <v>33</v>
      </c>
      <c r="G1324" t="s">
        <v>27</v>
      </c>
      <c r="H1324">
        <v>-0.1</v>
      </c>
      <c r="I1324" t="s">
        <v>10477</v>
      </c>
      <c r="J1324">
        <v>1</v>
      </c>
      <c r="K1324">
        <v>96</v>
      </c>
      <c r="L1324" s="1" t="s">
        <v>10815</v>
      </c>
      <c r="M1324" t="s">
        <v>33</v>
      </c>
      <c r="N1324">
        <v>2</v>
      </c>
      <c r="O1324">
        <v>26</v>
      </c>
      <c r="P1324">
        <v>105</v>
      </c>
      <c r="Q1324">
        <v>1</v>
      </c>
      <c r="R1324" t="s">
        <v>222</v>
      </c>
      <c r="S1324">
        <v>1967</v>
      </c>
      <c r="T1324">
        <v>1</v>
      </c>
      <c r="U1324">
        <v>3</v>
      </c>
      <c r="V1324" t="s">
        <v>30</v>
      </c>
      <c r="W1324" t="s">
        <v>30</v>
      </c>
      <c r="X1324" t="s">
        <v>30</v>
      </c>
      <c r="Y1324">
        <v>5</v>
      </c>
      <c r="Z1324">
        <v>3</v>
      </c>
      <c r="AA1324" t="s">
        <v>10816</v>
      </c>
      <c r="AB1324" t="s">
        <v>33</v>
      </c>
      <c r="AC1324" t="s">
        <v>244</v>
      </c>
      <c r="AD1324" t="s">
        <v>38</v>
      </c>
      <c r="AE1324">
        <v>6</v>
      </c>
      <c r="AF1324">
        <v>20800</v>
      </c>
      <c r="AG1324" t="s">
        <v>33</v>
      </c>
      <c r="AH1324" t="s">
        <v>33</v>
      </c>
      <c r="AI1324" t="s">
        <v>33</v>
      </c>
      <c r="AJ1324" t="s">
        <v>33</v>
      </c>
    </row>
    <row r="1325" spans="1:36" x14ac:dyDescent="0.25">
      <c r="A1325">
        <v>14175</v>
      </c>
      <c r="B1325" t="s">
        <v>10817</v>
      </c>
      <c r="C1325" t="s">
        <v>5130</v>
      </c>
      <c r="D1325" t="s">
        <v>10818</v>
      </c>
      <c r="E1325" t="s">
        <v>2827</v>
      </c>
      <c r="F1325" t="s">
        <v>33</v>
      </c>
      <c r="G1325" t="s">
        <v>27</v>
      </c>
      <c r="H1325">
        <v>-0.1</v>
      </c>
      <c r="I1325" t="s">
        <v>10477</v>
      </c>
      <c r="J1325">
        <v>1</v>
      </c>
      <c r="K1325">
        <v>96</v>
      </c>
      <c r="L1325" s="1" t="s">
        <v>10819</v>
      </c>
      <c r="M1325" t="s">
        <v>33</v>
      </c>
      <c r="N1325">
        <v>2</v>
      </c>
      <c r="O1325">
        <v>26</v>
      </c>
      <c r="P1325">
        <v>105</v>
      </c>
      <c r="Q1325">
        <v>1</v>
      </c>
      <c r="R1325" t="s">
        <v>36</v>
      </c>
      <c r="S1325">
        <v>1967</v>
      </c>
      <c r="T1325">
        <v>1</v>
      </c>
      <c r="U1325">
        <v>3</v>
      </c>
      <c r="V1325" t="s">
        <v>30</v>
      </c>
      <c r="W1325" t="s">
        <v>30</v>
      </c>
      <c r="X1325" t="s">
        <v>30</v>
      </c>
      <c r="Y1325">
        <v>5</v>
      </c>
      <c r="Z1325">
        <v>3</v>
      </c>
      <c r="AA1325" t="s">
        <v>2931</v>
      </c>
      <c r="AB1325" t="s">
        <v>33</v>
      </c>
      <c r="AC1325" t="s">
        <v>37</v>
      </c>
      <c r="AD1325" t="s">
        <v>43</v>
      </c>
      <c r="AE1325">
        <v>6</v>
      </c>
      <c r="AF1325">
        <v>20800</v>
      </c>
      <c r="AG1325" t="s">
        <v>33</v>
      </c>
      <c r="AH1325" t="s">
        <v>33</v>
      </c>
      <c r="AI1325" t="s">
        <v>33</v>
      </c>
      <c r="AJ1325" t="s">
        <v>33</v>
      </c>
    </row>
    <row r="1326" spans="1:36" x14ac:dyDescent="0.25">
      <c r="A1326">
        <v>14176</v>
      </c>
      <c r="B1326" t="s">
        <v>10820</v>
      </c>
      <c r="C1326" t="s">
        <v>5204</v>
      </c>
      <c r="D1326" t="s">
        <v>10821</v>
      </c>
      <c r="E1326" t="s">
        <v>2828</v>
      </c>
      <c r="F1326" t="s">
        <v>33</v>
      </c>
      <c r="G1326" t="s">
        <v>27</v>
      </c>
      <c r="H1326">
        <v>-0.1</v>
      </c>
      <c r="I1326" t="s">
        <v>10477</v>
      </c>
      <c r="J1326">
        <v>1</v>
      </c>
      <c r="K1326">
        <v>93</v>
      </c>
      <c r="L1326" s="1" t="s">
        <v>10822</v>
      </c>
      <c r="M1326" t="s">
        <v>33</v>
      </c>
      <c r="N1326">
        <v>2</v>
      </c>
      <c r="O1326">
        <v>24</v>
      </c>
      <c r="P1326">
        <v>105</v>
      </c>
      <c r="Q1326">
        <v>1</v>
      </c>
      <c r="R1326" t="s">
        <v>36</v>
      </c>
      <c r="S1326">
        <v>1974</v>
      </c>
      <c r="T1326">
        <v>1</v>
      </c>
      <c r="U1326">
        <v>10</v>
      </c>
      <c r="V1326" t="s">
        <v>30</v>
      </c>
      <c r="W1326" t="s">
        <v>30</v>
      </c>
      <c r="X1326" t="s">
        <v>30</v>
      </c>
      <c r="Y1326">
        <v>5</v>
      </c>
      <c r="Z1326">
        <v>2</v>
      </c>
      <c r="AA1326" t="s">
        <v>10823</v>
      </c>
      <c r="AB1326" t="s">
        <v>33</v>
      </c>
      <c r="AC1326" t="s">
        <v>37</v>
      </c>
      <c r="AD1326" t="s">
        <v>166</v>
      </c>
      <c r="AE1326">
        <v>6</v>
      </c>
      <c r="AF1326">
        <v>20800</v>
      </c>
      <c r="AG1326" t="s">
        <v>33</v>
      </c>
      <c r="AH1326" t="s">
        <v>33</v>
      </c>
      <c r="AI1326" t="s">
        <v>33</v>
      </c>
      <c r="AJ1326" t="s">
        <v>33</v>
      </c>
    </row>
    <row r="1327" spans="1:36" x14ac:dyDescent="0.25">
      <c r="A1327">
        <v>14177</v>
      </c>
      <c r="B1327" t="s">
        <v>10824</v>
      </c>
      <c r="C1327" t="s">
        <v>5262</v>
      </c>
      <c r="D1327" t="s">
        <v>10825</v>
      </c>
      <c r="E1327" t="s">
        <v>2829</v>
      </c>
      <c r="F1327" t="s">
        <v>33</v>
      </c>
      <c r="G1327" t="s">
        <v>27</v>
      </c>
      <c r="H1327">
        <v>-0.1</v>
      </c>
      <c r="I1327" t="s">
        <v>10477</v>
      </c>
      <c r="J1327">
        <v>1</v>
      </c>
      <c r="K1327">
        <v>93</v>
      </c>
      <c r="L1327" s="1" t="s">
        <v>10826</v>
      </c>
      <c r="M1327" t="s">
        <v>33</v>
      </c>
      <c r="N1327">
        <v>2</v>
      </c>
      <c r="O1327">
        <v>29</v>
      </c>
      <c r="P1327">
        <v>105</v>
      </c>
      <c r="Q1327">
        <v>1</v>
      </c>
      <c r="R1327" t="s">
        <v>36</v>
      </c>
      <c r="S1327">
        <v>1966</v>
      </c>
      <c r="T1327">
        <v>3</v>
      </c>
      <c r="U1327">
        <v>11</v>
      </c>
      <c r="V1327" t="s">
        <v>30</v>
      </c>
      <c r="W1327" t="s">
        <v>30</v>
      </c>
      <c r="X1327" t="s">
        <v>30</v>
      </c>
      <c r="Y1327">
        <v>5</v>
      </c>
      <c r="Z1327">
        <v>2</v>
      </c>
      <c r="AA1327" t="s">
        <v>10827</v>
      </c>
      <c r="AB1327" t="s">
        <v>33</v>
      </c>
      <c r="AC1327" t="s">
        <v>37</v>
      </c>
      <c r="AD1327" t="s">
        <v>38</v>
      </c>
      <c r="AE1327">
        <v>6</v>
      </c>
      <c r="AF1327">
        <v>20800</v>
      </c>
      <c r="AG1327" t="s">
        <v>33</v>
      </c>
      <c r="AH1327" t="s">
        <v>33</v>
      </c>
      <c r="AI1327" t="s">
        <v>33</v>
      </c>
      <c r="AJ1327" t="s">
        <v>33</v>
      </c>
    </row>
    <row r="1328" spans="1:36" x14ac:dyDescent="0.25">
      <c r="A1328">
        <v>14178</v>
      </c>
      <c r="B1328" t="s">
        <v>10828</v>
      </c>
      <c r="C1328" t="s">
        <v>5130</v>
      </c>
      <c r="D1328" t="s">
        <v>10829</v>
      </c>
      <c r="E1328" t="s">
        <v>2830</v>
      </c>
      <c r="F1328" t="s">
        <v>33</v>
      </c>
      <c r="G1328" t="s">
        <v>27</v>
      </c>
      <c r="H1328">
        <v>-0.1</v>
      </c>
      <c r="I1328" t="s">
        <v>10477</v>
      </c>
      <c r="J1328">
        <v>1</v>
      </c>
      <c r="K1328">
        <v>95</v>
      </c>
      <c r="L1328" s="1" t="s">
        <v>10830</v>
      </c>
      <c r="M1328" t="s">
        <v>33</v>
      </c>
      <c r="N1328">
        <v>2</v>
      </c>
      <c r="O1328">
        <v>27</v>
      </c>
      <c r="P1328">
        <v>105</v>
      </c>
      <c r="Q1328">
        <v>1</v>
      </c>
      <c r="R1328" t="s">
        <v>36</v>
      </c>
      <c r="S1328">
        <v>1972</v>
      </c>
      <c r="T1328">
        <v>2</v>
      </c>
      <c r="U1328">
        <v>11</v>
      </c>
      <c r="V1328" t="s">
        <v>30</v>
      </c>
      <c r="W1328" t="s">
        <v>30</v>
      </c>
      <c r="X1328" t="s">
        <v>30</v>
      </c>
      <c r="Y1328">
        <v>5</v>
      </c>
      <c r="Z1328">
        <v>1</v>
      </c>
      <c r="AA1328" t="s">
        <v>10831</v>
      </c>
      <c r="AB1328" t="s">
        <v>33</v>
      </c>
      <c r="AC1328" t="s">
        <v>37</v>
      </c>
      <c r="AD1328" t="s">
        <v>32</v>
      </c>
      <c r="AE1328">
        <v>6</v>
      </c>
      <c r="AF1328">
        <v>20800</v>
      </c>
      <c r="AG1328" t="s">
        <v>10832</v>
      </c>
      <c r="AH1328" t="s">
        <v>33</v>
      </c>
      <c r="AI1328" t="s">
        <v>33</v>
      </c>
      <c r="AJ1328" t="s">
        <v>33</v>
      </c>
    </row>
    <row r="1329" spans="1:36" x14ac:dyDescent="0.25">
      <c r="A1329">
        <v>14179</v>
      </c>
      <c r="B1329" t="s">
        <v>10833</v>
      </c>
      <c r="C1329" t="s">
        <v>5262</v>
      </c>
      <c r="D1329" t="s">
        <v>10834</v>
      </c>
      <c r="E1329" t="s">
        <v>2831</v>
      </c>
      <c r="F1329" t="s">
        <v>33</v>
      </c>
      <c r="G1329" t="s">
        <v>27</v>
      </c>
      <c r="H1329">
        <v>-0.1</v>
      </c>
      <c r="I1329" t="s">
        <v>10477</v>
      </c>
      <c r="J1329">
        <v>1</v>
      </c>
      <c r="K1329">
        <v>92</v>
      </c>
      <c r="L1329" s="1" t="s">
        <v>10835</v>
      </c>
      <c r="M1329" t="s">
        <v>33</v>
      </c>
      <c r="N1329">
        <v>2</v>
      </c>
      <c r="O1329">
        <v>27</v>
      </c>
      <c r="P1329">
        <v>105</v>
      </c>
      <c r="Q1329">
        <v>1</v>
      </c>
      <c r="R1329" t="s">
        <v>36</v>
      </c>
      <c r="S1329">
        <v>1982</v>
      </c>
      <c r="T1329">
        <v>2</v>
      </c>
      <c r="U1329">
        <v>11</v>
      </c>
      <c r="V1329" t="s">
        <v>30</v>
      </c>
      <c r="W1329" t="s">
        <v>30</v>
      </c>
      <c r="X1329" t="s">
        <v>30</v>
      </c>
      <c r="Y1329">
        <v>5</v>
      </c>
      <c r="Z1329">
        <v>2</v>
      </c>
      <c r="AA1329" t="s">
        <v>10836</v>
      </c>
      <c r="AB1329" t="s">
        <v>33</v>
      </c>
      <c r="AC1329" t="s">
        <v>37</v>
      </c>
      <c r="AD1329" t="s">
        <v>30</v>
      </c>
      <c r="AE1329">
        <v>6</v>
      </c>
      <c r="AF1329">
        <v>20800</v>
      </c>
      <c r="AG1329" t="s">
        <v>33</v>
      </c>
      <c r="AH1329" t="s">
        <v>33</v>
      </c>
      <c r="AI1329" t="s">
        <v>33</v>
      </c>
      <c r="AJ1329" t="s">
        <v>33</v>
      </c>
    </row>
    <row r="1330" spans="1:36" x14ac:dyDescent="0.25">
      <c r="A1330">
        <v>14180</v>
      </c>
      <c r="B1330" t="s">
        <v>10837</v>
      </c>
      <c r="C1330" t="s">
        <v>5130</v>
      </c>
      <c r="D1330" t="s">
        <v>10838</v>
      </c>
      <c r="E1330" t="s">
        <v>2832</v>
      </c>
      <c r="F1330" t="s">
        <v>33</v>
      </c>
      <c r="G1330" t="s">
        <v>27</v>
      </c>
      <c r="H1330">
        <v>-0.1</v>
      </c>
      <c r="I1330" t="s">
        <v>10477</v>
      </c>
      <c r="J1330">
        <v>1</v>
      </c>
      <c r="K1330">
        <v>91</v>
      </c>
      <c r="L1330" s="1" t="s">
        <v>10839</v>
      </c>
      <c r="M1330" t="s">
        <v>33</v>
      </c>
      <c r="N1330">
        <v>2</v>
      </c>
      <c r="O1330">
        <v>27</v>
      </c>
      <c r="P1330">
        <v>105</v>
      </c>
      <c r="Q1330">
        <v>1</v>
      </c>
      <c r="R1330" t="s">
        <v>36</v>
      </c>
      <c r="S1330">
        <v>1972</v>
      </c>
      <c r="T1330">
        <v>2</v>
      </c>
      <c r="U1330">
        <v>11</v>
      </c>
      <c r="V1330" t="s">
        <v>30</v>
      </c>
      <c r="W1330" t="s">
        <v>30</v>
      </c>
      <c r="X1330" t="s">
        <v>30</v>
      </c>
      <c r="Y1330">
        <v>5</v>
      </c>
      <c r="Z1330">
        <v>2</v>
      </c>
      <c r="AA1330" t="s">
        <v>10840</v>
      </c>
      <c r="AB1330" t="s">
        <v>33</v>
      </c>
      <c r="AC1330" t="s">
        <v>37</v>
      </c>
      <c r="AD1330" t="s">
        <v>32</v>
      </c>
      <c r="AE1330">
        <v>6</v>
      </c>
      <c r="AF1330">
        <v>20800</v>
      </c>
      <c r="AG1330" t="s">
        <v>10841</v>
      </c>
      <c r="AH1330" t="s">
        <v>33</v>
      </c>
      <c r="AI1330" t="s">
        <v>33</v>
      </c>
      <c r="AJ1330" t="s">
        <v>33</v>
      </c>
    </row>
    <row r="1331" spans="1:36" x14ac:dyDescent="0.25">
      <c r="A1331">
        <v>14181</v>
      </c>
      <c r="B1331" t="s">
        <v>10842</v>
      </c>
      <c r="C1331" t="s">
        <v>5262</v>
      </c>
      <c r="D1331" t="s">
        <v>10843</v>
      </c>
      <c r="E1331" t="s">
        <v>2833</v>
      </c>
      <c r="F1331" t="s">
        <v>33</v>
      </c>
      <c r="G1331" t="s">
        <v>27</v>
      </c>
      <c r="H1331">
        <v>-0.1</v>
      </c>
      <c r="I1331" t="s">
        <v>10477</v>
      </c>
      <c r="J1331">
        <v>1</v>
      </c>
      <c r="K1331">
        <v>92</v>
      </c>
      <c r="L1331" s="1" t="s">
        <v>10844</v>
      </c>
      <c r="M1331" t="s">
        <v>33</v>
      </c>
      <c r="N1331">
        <v>2</v>
      </c>
      <c r="O1331">
        <v>27</v>
      </c>
      <c r="P1331">
        <v>105</v>
      </c>
      <c r="Q1331">
        <v>1</v>
      </c>
      <c r="R1331" t="s">
        <v>36</v>
      </c>
      <c r="S1331">
        <v>1982</v>
      </c>
      <c r="T1331">
        <v>2</v>
      </c>
      <c r="U1331">
        <v>11</v>
      </c>
      <c r="V1331" t="s">
        <v>30</v>
      </c>
      <c r="W1331" t="s">
        <v>30</v>
      </c>
      <c r="X1331" t="s">
        <v>30</v>
      </c>
      <c r="Y1331">
        <v>5</v>
      </c>
      <c r="Z1331">
        <v>2</v>
      </c>
      <c r="AA1331" t="s">
        <v>10845</v>
      </c>
      <c r="AB1331" t="s">
        <v>33</v>
      </c>
      <c r="AC1331" t="s">
        <v>37</v>
      </c>
      <c r="AD1331" t="s">
        <v>30</v>
      </c>
      <c r="AE1331">
        <v>6</v>
      </c>
      <c r="AF1331">
        <v>20800</v>
      </c>
      <c r="AG1331" t="s">
        <v>10846</v>
      </c>
      <c r="AH1331" t="s">
        <v>33</v>
      </c>
      <c r="AI1331" t="s">
        <v>33</v>
      </c>
      <c r="AJ1331" t="s">
        <v>33</v>
      </c>
    </row>
    <row r="1332" spans="1:36" x14ac:dyDescent="0.25">
      <c r="A1332">
        <v>14182</v>
      </c>
      <c r="B1332" t="s">
        <v>10847</v>
      </c>
      <c r="C1332" t="s">
        <v>5130</v>
      </c>
      <c r="D1332" t="s">
        <v>10848</v>
      </c>
      <c r="E1332" t="s">
        <v>2835</v>
      </c>
      <c r="F1332" t="s">
        <v>33</v>
      </c>
      <c r="G1332" t="s">
        <v>27</v>
      </c>
      <c r="H1332">
        <v>-0.1</v>
      </c>
      <c r="I1332" t="s">
        <v>10477</v>
      </c>
      <c r="J1332">
        <v>1</v>
      </c>
      <c r="K1332">
        <v>94</v>
      </c>
      <c r="L1332" s="1" t="s">
        <v>10849</v>
      </c>
      <c r="M1332" t="s">
        <v>33</v>
      </c>
      <c r="N1332">
        <v>2</v>
      </c>
      <c r="O1332">
        <v>27</v>
      </c>
      <c r="P1332">
        <v>105</v>
      </c>
      <c r="Q1332">
        <v>1</v>
      </c>
      <c r="R1332" t="s">
        <v>36</v>
      </c>
      <c r="S1332">
        <v>1969</v>
      </c>
      <c r="T1332">
        <v>2</v>
      </c>
      <c r="U1332">
        <v>11</v>
      </c>
      <c r="V1332" t="s">
        <v>30</v>
      </c>
      <c r="W1332" t="s">
        <v>30</v>
      </c>
      <c r="X1332" t="s">
        <v>30</v>
      </c>
      <c r="Y1332">
        <v>5</v>
      </c>
      <c r="Z1332">
        <v>1</v>
      </c>
      <c r="AA1332" t="s">
        <v>10850</v>
      </c>
      <c r="AB1332" t="s">
        <v>33</v>
      </c>
      <c r="AC1332" t="s">
        <v>37</v>
      </c>
      <c r="AD1332" t="s">
        <v>32</v>
      </c>
      <c r="AE1332">
        <v>6</v>
      </c>
      <c r="AF1332">
        <v>20800</v>
      </c>
      <c r="AG1332" t="s">
        <v>33</v>
      </c>
      <c r="AH1332" t="s">
        <v>33</v>
      </c>
      <c r="AI1332" t="s">
        <v>33</v>
      </c>
      <c r="AJ1332" t="s">
        <v>33</v>
      </c>
    </row>
    <row r="1333" spans="1:36" x14ac:dyDescent="0.25">
      <c r="A1333">
        <v>14183</v>
      </c>
      <c r="B1333" t="s">
        <v>10851</v>
      </c>
      <c r="C1333" t="s">
        <v>5204</v>
      </c>
      <c r="D1333" t="s">
        <v>10852</v>
      </c>
      <c r="E1333" t="s">
        <v>2836</v>
      </c>
      <c r="F1333" t="s">
        <v>33</v>
      </c>
      <c r="G1333" t="s">
        <v>27</v>
      </c>
      <c r="H1333">
        <v>-0.1</v>
      </c>
      <c r="I1333" t="s">
        <v>10477</v>
      </c>
      <c r="J1333">
        <v>1</v>
      </c>
      <c r="K1333">
        <v>93</v>
      </c>
      <c r="L1333" s="1" t="s">
        <v>10853</v>
      </c>
      <c r="M1333" t="s">
        <v>33</v>
      </c>
      <c r="N1333">
        <v>2</v>
      </c>
      <c r="O1333">
        <v>24</v>
      </c>
      <c r="P1333">
        <v>105</v>
      </c>
      <c r="Q1333">
        <v>1</v>
      </c>
      <c r="R1333" t="s">
        <v>249</v>
      </c>
      <c r="S1333">
        <v>1972</v>
      </c>
      <c r="T1333">
        <v>2</v>
      </c>
      <c r="U1333">
        <v>10</v>
      </c>
      <c r="V1333" t="s">
        <v>30</v>
      </c>
      <c r="W1333" t="s">
        <v>30</v>
      </c>
      <c r="X1333" t="s">
        <v>30</v>
      </c>
      <c r="Y1333">
        <v>5</v>
      </c>
      <c r="Z1333">
        <v>2</v>
      </c>
      <c r="AA1333" t="s">
        <v>10854</v>
      </c>
      <c r="AB1333" t="s">
        <v>33</v>
      </c>
      <c r="AC1333" t="s">
        <v>251</v>
      </c>
      <c r="AD1333" t="s">
        <v>166</v>
      </c>
      <c r="AE1333">
        <v>6</v>
      </c>
      <c r="AF1333">
        <v>20800</v>
      </c>
      <c r="AG1333" t="s">
        <v>33</v>
      </c>
      <c r="AH1333" t="s">
        <v>33</v>
      </c>
      <c r="AI1333" t="s">
        <v>33</v>
      </c>
      <c r="AJ1333" t="s">
        <v>33</v>
      </c>
    </row>
    <row r="1334" spans="1:36" x14ac:dyDescent="0.25">
      <c r="A1334">
        <v>14184</v>
      </c>
      <c r="B1334" t="s">
        <v>10855</v>
      </c>
      <c r="C1334" t="s">
        <v>5204</v>
      </c>
      <c r="D1334" t="s">
        <v>10856</v>
      </c>
      <c r="E1334" t="s">
        <v>2837</v>
      </c>
      <c r="F1334" t="s">
        <v>33</v>
      </c>
      <c r="G1334" t="s">
        <v>27</v>
      </c>
      <c r="H1334">
        <v>-0.1</v>
      </c>
      <c r="I1334" t="s">
        <v>10477</v>
      </c>
      <c r="J1334">
        <v>1</v>
      </c>
      <c r="K1334">
        <v>93</v>
      </c>
      <c r="L1334" s="1" t="s">
        <v>10857</v>
      </c>
      <c r="M1334" t="s">
        <v>33</v>
      </c>
      <c r="N1334">
        <v>2</v>
      </c>
      <c r="O1334">
        <v>24</v>
      </c>
      <c r="P1334">
        <v>105</v>
      </c>
      <c r="Q1334">
        <v>1</v>
      </c>
      <c r="R1334" t="s">
        <v>222</v>
      </c>
      <c r="S1334">
        <v>1978</v>
      </c>
      <c r="T1334">
        <v>2</v>
      </c>
      <c r="U1334">
        <v>10</v>
      </c>
      <c r="V1334" t="s">
        <v>30</v>
      </c>
      <c r="W1334" t="s">
        <v>30</v>
      </c>
      <c r="X1334" t="s">
        <v>30</v>
      </c>
      <c r="Y1334">
        <v>5</v>
      </c>
      <c r="Z1334">
        <v>2</v>
      </c>
      <c r="AA1334" t="s">
        <v>2941</v>
      </c>
      <c r="AB1334" t="s">
        <v>33</v>
      </c>
      <c r="AC1334" t="s">
        <v>244</v>
      </c>
      <c r="AD1334" t="s">
        <v>166</v>
      </c>
      <c r="AE1334">
        <v>6</v>
      </c>
      <c r="AF1334">
        <v>20800</v>
      </c>
      <c r="AG1334" t="s">
        <v>33</v>
      </c>
      <c r="AH1334" t="s">
        <v>33</v>
      </c>
      <c r="AI1334" t="s">
        <v>33</v>
      </c>
      <c r="AJ1334" t="s">
        <v>33</v>
      </c>
    </row>
    <row r="1335" spans="1:36" x14ac:dyDescent="0.25">
      <c r="A1335">
        <v>14185</v>
      </c>
      <c r="B1335" t="s">
        <v>10858</v>
      </c>
      <c r="C1335" t="s">
        <v>5262</v>
      </c>
      <c r="D1335" t="s">
        <v>10859</v>
      </c>
      <c r="E1335" t="s">
        <v>2838</v>
      </c>
      <c r="F1335" t="s">
        <v>33</v>
      </c>
      <c r="G1335" t="s">
        <v>27</v>
      </c>
      <c r="H1335">
        <v>0.05</v>
      </c>
      <c r="I1335" t="s">
        <v>10540</v>
      </c>
      <c r="J1335">
        <v>1</v>
      </c>
      <c r="K1335">
        <v>99</v>
      </c>
      <c r="L1335" s="1" t="s">
        <v>10860</v>
      </c>
      <c r="M1335" t="s">
        <v>33</v>
      </c>
      <c r="N1335">
        <v>2</v>
      </c>
      <c r="O1335">
        <v>29</v>
      </c>
      <c r="P1335">
        <v>105</v>
      </c>
      <c r="Q1335">
        <v>1</v>
      </c>
      <c r="R1335" t="s">
        <v>41</v>
      </c>
      <c r="S1335">
        <v>1979</v>
      </c>
      <c r="T1335">
        <v>3</v>
      </c>
      <c r="U1335">
        <v>11</v>
      </c>
      <c r="V1335" t="s">
        <v>30</v>
      </c>
      <c r="W1335" t="s">
        <v>30</v>
      </c>
      <c r="X1335" t="s">
        <v>30</v>
      </c>
      <c r="Y1335">
        <v>5</v>
      </c>
      <c r="Z1335">
        <v>1</v>
      </c>
      <c r="AA1335" t="s">
        <v>10861</v>
      </c>
      <c r="AB1335" t="s">
        <v>33</v>
      </c>
      <c r="AC1335" t="s">
        <v>42</v>
      </c>
      <c r="AD1335" t="s">
        <v>43</v>
      </c>
      <c r="AE1335">
        <v>6</v>
      </c>
      <c r="AF1335">
        <v>13000</v>
      </c>
      <c r="AG1335" t="s">
        <v>10862</v>
      </c>
      <c r="AH1335" t="s">
        <v>33</v>
      </c>
      <c r="AI1335" t="s">
        <v>33</v>
      </c>
      <c r="AJ1335" t="s">
        <v>33</v>
      </c>
    </row>
    <row r="1336" spans="1:36" x14ac:dyDescent="0.25">
      <c r="A1336">
        <v>14186</v>
      </c>
      <c r="B1336" t="s">
        <v>10863</v>
      </c>
      <c r="C1336" t="s">
        <v>5262</v>
      </c>
      <c r="D1336" t="s">
        <v>10864</v>
      </c>
      <c r="E1336" t="s">
        <v>2839</v>
      </c>
      <c r="F1336" t="s">
        <v>33</v>
      </c>
      <c r="G1336" t="s">
        <v>27</v>
      </c>
      <c r="H1336">
        <v>0.05</v>
      </c>
      <c r="I1336" t="s">
        <v>10540</v>
      </c>
      <c r="J1336">
        <v>1</v>
      </c>
      <c r="K1336">
        <v>99</v>
      </c>
      <c r="L1336" s="1" t="s">
        <v>10865</v>
      </c>
      <c r="M1336" t="s">
        <v>33</v>
      </c>
      <c r="N1336">
        <v>2</v>
      </c>
      <c r="O1336">
        <v>29</v>
      </c>
      <c r="P1336">
        <v>105</v>
      </c>
      <c r="Q1336">
        <v>1</v>
      </c>
      <c r="R1336" t="s">
        <v>29</v>
      </c>
      <c r="S1336">
        <v>1984</v>
      </c>
      <c r="T1336">
        <v>3</v>
      </c>
      <c r="U1336">
        <v>11</v>
      </c>
      <c r="V1336" t="s">
        <v>30</v>
      </c>
      <c r="W1336" t="s">
        <v>30</v>
      </c>
      <c r="X1336" t="s">
        <v>30</v>
      </c>
      <c r="Y1336">
        <v>5</v>
      </c>
      <c r="Z1336">
        <v>1</v>
      </c>
      <c r="AA1336" t="s">
        <v>10866</v>
      </c>
      <c r="AB1336" t="s">
        <v>33</v>
      </c>
      <c r="AC1336" t="s">
        <v>31</v>
      </c>
      <c r="AD1336" t="s">
        <v>43</v>
      </c>
      <c r="AE1336">
        <v>6</v>
      </c>
      <c r="AF1336">
        <v>13000</v>
      </c>
      <c r="AG1336" t="s">
        <v>3075</v>
      </c>
      <c r="AH1336" t="s">
        <v>33</v>
      </c>
      <c r="AI1336" t="s">
        <v>33</v>
      </c>
      <c r="AJ1336" t="s">
        <v>33</v>
      </c>
    </row>
    <row r="1337" spans="1:36" x14ac:dyDescent="0.25">
      <c r="A1337">
        <v>14187</v>
      </c>
      <c r="B1337" t="s">
        <v>10867</v>
      </c>
      <c r="C1337" t="s">
        <v>5262</v>
      </c>
      <c r="D1337" t="s">
        <v>10868</v>
      </c>
      <c r="E1337" t="s">
        <v>2840</v>
      </c>
      <c r="F1337" t="s">
        <v>33</v>
      </c>
      <c r="G1337" t="s">
        <v>27</v>
      </c>
      <c r="H1337">
        <v>0.05</v>
      </c>
      <c r="I1337" t="s">
        <v>10540</v>
      </c>
      <c r="J1337">
        <v>1</v>
      </c>
      <c r="K1337">
        <v>99</v>
      </c>
      <c r="L1337" s="1" t="s">
        <v>10869</v>
      </c>
      <c r="M1337" t="s">
        <v>33</v>
      </c>
      <c r="N1337">
        <v>2</v>
      </c>
      <c r="O1337">
        <v>29</v>
      </c>
      <c r="P1337">
        <v>105</v>
      </c>
      <c r="Q1337">
        <v>1</v>
      </c>
      <c r="R1337" t="s">
        <v>36</v>
      </c>
      <c r="S1337">
        <v>1986</v>
      </c>
      <c r="T1337">
        <v>3</v>
      </c>
      <c r="U1337">
        <v>11</v>
      </c>
      <c r="V1337" t="s">
        <v>30</v>
      </c>
      <c r="W1337" t="s">
        <v>30</v>
      </c>
      <c r="X1337" t="s">
        <v>30</v>
      </c>
      <c r="Y1337">
        <v>5</v>
      </c>
      <c r="Z1337">
        <v>1</v>
      </c>
      <c r="AA1337" t="s">
        <v>2946</v>
      </c>
      <c r="AB1337" t="s">
        <v>33</v>
      </c>
      <c r="AC1337" t="s">
        <v>37</v>
      </c>
      <c r="AD1337" t="s">
        <v>43</v>
      </c>
      <c r="AE1337">
        <v>6</v>
      </c>
      <c r="AF1337">
        <v>13000</v>
      </c>
      <c r="AG1337" t="s">
        <v>3046</v>
      </c>
      <c r="AH1337" t="s">
        <v>33</v>
      </c>
      <c r="AI1337" t="s">
        <v>33</v>
      </c>
      <c r="AJ1337" t="s">
        <v>33</v>
      </c>
    </row>
    <row r="1338" spans="1:36" x14ac:dyDescent="0.25">
      <c r="A1338">
        <v>14188</v>
      </c>
      <c r="B1338" t="s">
        <v>10870</v>
      </c>
      <c r="C1338" t="s">
        <v>5136</v>
      </c>
      <c r="D1338" t="s">
        <v>10871</v>
      </c>
      <c r="E1338" t="s">
        <v>2842</v>
      </c>
      <c r="F1338" t="s">
        <v>33</v>
      </c>
      <c r="G1338" t="s">
        <v>27</v>
      </c>
      <c r="H1338">
        <v>0.05</v>
      </c>
      <c r="I1338" t="s">
        <v>10540</v>
      </c>
      <c r="J1338">
        <v>1</v>
      </c>
      <c r="K1338">
        <v>10</v>
      </c>
      <c r="L1338" s="1" t="s">
        <v>10872</v>
      </c>
      <c r="M1338" t="s">
        <v>33</v>
      </c>
      <c r="N1338">
        <v>2</v>
      </c>
      <c r="O1338">
        <v>29</v>
      </c>
      <c r="P1338">
        <v>105</v>
      </c>
      <c r="Q1338">
        <v>1</v>
      </c>
      <c r="R1338" t="s">
        <v>41</v>
      </c>
      <c r="S1338">
        <v>1970</v>
      </c>
      <c r="T1338">
        <v>3</v>
      </c>
      <c r="U1338">
        <v>11</v>
      </c>
      <c r="V1338" t="s">
        <v>30</v>
      </c>
      <c r="W1338" t="s">
        <v>30</v>
      </c>
      <c r="X1338" t="s">
        <v>30</v>
      </c>
      <c r="Y1338">
        <v>5</v>
      </c>
      <c r="Z1338" t="s">
        <v>33</v>
      </c>
      <c r="AA1338" t="s">
        <v>10873</v>
      </c>
      <c r="AB1338" t="s">
        <v>33</v>
      </c>
      <c r="AC1338" t="s">
        <v>42</v>
      </c>
      <c r="AD1338" t="s">
        <v>166</v>
      </c>
      <c r="AE1338">
        <v>6</v>
      </c>
      <c r="AF1338">
        <v>13000</v>
      </c>
      <c r="AG1338" t="s">
        <v>33</v>
      </c>
      <c r="AH1338" t="s">
        <v>33</v>
      </c>
      <c r="AI1338" t="s">
        <v>33</v>
      </c>
      <c r="AJ1338" t="s">
        <v>33</v>
      </c>
    </row>
    <row r="1339" spans="1:36" x14ac:dyDescent="0.25">
      <c r="A1339">
        <v>14189</v>
      </c>
      <c r="B1339" t="s">
        <v>10874</v>
      </c>
      <c r="C1339" t="s">
        <v>5136</v>
      </c>
      <c r="D1339" t="s">
        <v>10875</v>
      </c>
      <c r="E1339" t="s">
        <v>2843</v>
      </c>
      <c r="F1339" t="s">
        <v>33</v>
      </c>
      <c r="G1339" t="s">
        <v>27</v>
      </c>
      <c r="H1339">
        <v>0.05</v>
      </c>
      <c r="I1339" t="s">
        <v>10540</v>
      </c>
      <c r="J1339">
        <v>1</v>
      </c>
      <c r="K1339">
        <v>10</v>
      </c>
      <c r="L1339" s="1" t="s">
        <v>10876</v>
      </c>
      <c r="M1339" t="s">
        <v>33</v>
      </c>
      <c r="N1339">
        <v>2</v>
      </c>
      <c r="O1339">
        <v>29</v>
      </c>
      <c r="P1339">
        <v>105</v>
      </c>
      <c r="Q1339">
        <v>1</v>
      </c>
      <c r="R1339" t="s">
        <v>249</v>
      </c>
      <c r="S1339">
        <v>1971</v>
      </c>
      <c r="T1339">
        <v>3</v>
      </c>
      <c r="U1339">
        <v>11</v>
      </c>
      <c r="V1339" t="s">
        <v>30</v>
      </c>
      <c r="W1339" t="s">
        <v>30</v>
      </c>
      <c r="X1339" t="s">
        <v>30</v>
      </c>
      <c r="Y1339">
        <v>5</v>
      </c>
      <c r="Z1339">
        <v>1</v>
      </c>
      <c r="AA1339" t="s">
        <v>2950</v>
      </c>
      <c r="AB1339" t="s">
        <v>33</v>
      </c>
      <c r="AC1339" t="s">
        <v>251</v>
      </c>
      <c r="AD1339" t="s">
        <v>166</v>
      </c>
      <c r="AE1339">
        <v>6</v>
      </c>
      <c r="AF1339">
        <v>13000</v>
      </c>
      <c r="AG1339" t="s">
        <v>33</v>
      </c>
      <c r="AH1339" t="s">
        <v>27</v>
      </c>
      <c r="AI1339" t="s">
        <v>33</v>
      </c>
      <c r="AJ1339" t="s">
        <v>33</v>
      </c>
    </row>
    <row r="1340" spans="1:36" x14ac:dyDescent="0.25">
      <c r="A1340">
        <v>14190</v>
      </c>
      <c r="B1340" t="s">
        <v>10877</v>
      </c>
      <c r="C1340" t="s">
        <v>5136</v>
      </c>
      <c r="D1340" t="s">
        <v>10878</v>
      </c>
      <c r="E1340" t="s">
        <v>2844</v>
      </c>
      <c r="F1340" t="s">
        <v>33</v>
      </c>
      <c r="G1340" t="s">
        <v>27</v>
      </c>
      <c r="H1340" s="2">
        <v>0.05</v>
      </c>
      <c r="I1340" s="2" t="s">
        <v>10540</v>
      </c>
      <c r="J1340">
        <v>1</v>
      </c>
      <c r="K1340">
        <v>11</v>
      </c>
      <c r="L1340" s="1" t="s">
        <v>10879</v>
      </c>
      <c r="M1340" t="s">
        <v>33</v>
      </c>
      <c r="N1340">
        <v>2</v>
      </c>
      <c r="O1340">
        <v>29</v>
      </c>
      <c r="P1340">
        <v>105</v>
      </c>
      <c r="Q1340">
        <v>1</v>
      </c>
      <c r="R1340" t="s">
        <v>41</v>
      </c>
      <c r="S1340">
        <v>1972</v>
      </c>
      <c r="T1340">
        <v>3</v>
      </c>
      <c r="U1340">
        <v>11</v>
      </c>
      <c r="V1340" t="s">
        <v>30</v>
      </c>
      <c r="W1340" t="s">
        <v>30</v>
      </c>
      <c r="X1340" t="s">
        <v>30</v>
      </c>
      <c r="Y1340">
        <v>5</v>
      </c>
      <c r="Z1340">
        <v>3</v>
      </c>
      <c r="AA1340" t="s">
        <v>10880</v>
      </c>
      <c r="AB1340" t="s">
        <v>33</v>
      </c>
      <c r="AC1340" t="s">
        <v>42</v>
      </c>
      <c r="AD1340" t="s">
        <v>166</v>
      </c>
      <c r="AE1340">
        <v>6</v>
      </c>
      <c r="AF1340">
        <v>13000</v>
      </c>
      <c r="AG1340" t="s">
        <v>10881</v>
      </c>
      <c r="AH1340" t="s">
        <v>33</v>
      </c>
      <c r="AI1340" t="s">
        <v>33</v>
      </c>
      <c r="AJ1340" t="s">
        <v>33</v>
      </c>
    </row>
    <row r="1341" spans="1:36" x14ac:dyDescent="0.25">
      <c r="A1341">
        <v>14191</v>
      </c>
      <c r="B1341" t="s">
        <v>10882</v>
      </c>
      <c r="C1341" t="s">
        <v>5136</v>
      </c>
      <c r="D1341" t="s">
        <v>10883</v>
      </c>
      <c r="E1341" t="s">
        <v>2845</v>
      </c>
      <c r="F1341" t="s">
        <v>33</v>
      </c>
      <c r="G1341" t="s">
        <v>27</v>
      </c>
      <c r="H1341">
        <v>0.05</v>
      </c>
      <c r="I1341" t="s">
        <v>10540</v>
      </c>
      <c r="J1341">
        <v>1</v>
      </c>
      <c r="K1341">
        <v>11</v>
      </c>
      <c r="L1341" s="1" t="s">
        <v>10884</v>
      </c>
      <c r="M1341" t="s">
        <v>33</v>
      </c>
      <c r="N1341">
        <v>2</v>
      </c>
      <c r="O1341">
        <v>29</v>
      </c>
      <c r="P1341">
        <v>105</v>
      </c>
      <c r="Q1341">
        <v>1</v>
      </c>
      <c r="R1341" t="s">
        <v>249</v>
      </c>
      <c r="S1341">
        <v>1977</v>
      </c>
      <c r="T1341">
        <v>3</v>
      </c>
      <c r="U1341">
        <v>11</v>
      </c>
      <c r="V1341" t="s">
        <v>30</v>
      </c>
      <c r="W1341" t="s">
        <v>30</v>
      </c>
      <c r="X1341" t="s">
        <v>30</v>
      </c>
      <c r="Y1341">
        <v>5</v>
      </c>
      <c r="Z1341">
        <v>1</v>
      </c>
      <c r="AA1341" t="s">
        <v>10885</v>
      </c>
      <c r="AB1341" t="s">
        <v>33</v>
      </c>
      <c r="AC1341" t="s">
        <v>251</v>
      </c>
      <c r="AD1341" t="s">
        <v>166</v>
      </c>
      <c r="AE1341">
        <v>6</v>
      </c>
      <c r="AF1341">
        <v>13000</v>
      </c>
      <c r="AG1341" t="s">
        <v>10886</v>
      </c>
      <c r="AH1341" t="s">
        <v>33</v>
      </c>
      <c r="AI1341" t="s">
        <v>33</v>
      </c>
      <c r="AJ1341" t="s">
        <v>33</v>
      </c>
    </row>
    <row r="1342" spans="1:36" x14ac:dyDescent="0.25">
      <c r="A1342">
        <v>14192</v>
      </c>
      <c r="B1342" t="s">
        <v>10887</v>
      </c>
      <c r="C1342" t="s">
        <v>5130</v>
      </c>
      <c r="D1342" t="s">
        <v>10888</v>
      </c>
      <c r="E1342" t="s">
        <v>2846</v>
      </c>
      <c r="F1342" t="s">
        <v>33</v>
      </c>
      <c r="G1342" t="s">
        <v>27</v>
      </c>
      <c r="H1342">
        <v>0.05</v>
      </c>
      <c r="I1342" t="s">
        <v>10540</v>
      </c>
      <c r="J1342">
        <v>1</v>
      </c>
      <c r="K1342">
        <v>12</v>
      </c>
      <c r="L1342" s="1" t="s">
        <v>10889</v>
      </c>
      <c r="M1342" t="s">
        <v>33</v>
      </c>
      <c r="N1342">
        <v>2</v>
      </c>
      <c r="O1342">
        <v>27</v>
      </c>
      <c r="P1342">
        <v>105</v>
      </c>
      <c r="Q1342">
        <v>1</v>
      </c>
      <c r="R1342" t="s">
        <v>41</v>
      </c>
      <c r="S1342">
        <v>1980</v>
      </c>
      <c r="T1342">
        <v>2</v>
      </c>
      <c r="U1342">
        <v>11</v>
      </c>
      <c r="V1342" t="s">
        <v>30</v>
      </c>
      <c r="W1342" t="s">
        <v>30</v>
      </c>
      <c r="X1342" t="s">
        <v>30</v>
      </c>
      <c r="Y1342">
        <v>5</v>
      </c>
      <c r="Z1342">
        <v>2</v>
      </c>
      <c r="AA1342" t="s">
        <v>10890</v>
      </c>
      <c r="AB1342" t="s">
        <v>33</v>
      </c>
      <c r="AC1342" t="s">
        <v>42</v>
      </c>
      <c r="AD1342" t="s">
        <v>30</v>
      </c>
      <c r="AE1342">
        <v>6</v>
      </c>
      <c r="AF1342">
        <v>13000</v>
      </c>
      <c r="AG1342" t="s">
        <v>33</v>
      </c>
      <c r="AH1342" t="s">
        <v>33</v>
      </c>
      <c r="AI1342" t="s">
        <v>33</v>
      </c>
      <c r="AJ1342" t="s">
        <v>33</v>
      </c>
    </row>
    <row r="1343" spans="1:36" x14ac:dyDescent="0.25">
      <c r="A1343">
        <v>14193</v>
      </c>
      <c r="B1343" t="s">
        <v>10891</v>
      </c>
      <c r="C1343" t="s">
        <v>5130</v>
      </c>
      <c r="D1343" t="s">
        <v>10892</v>
      </c>
      <c r="E1343" t="s">
        <v>2847</v>
      </c>
      <c r="F1343" t="s">
        <v>33</v>
      </c>
      <c r="G1343" t="s">
        <v>27</v>
      </c>
      <c r="H1343">
        <v>0.05</v>
      </c>
      <c r="I1343" t="s">
        <v>10540</v>
      </c>
      <c r="J1343">
        <v>1</v>
      </c>
      <c r="K1343">
        <v>14</v>
      </c>
      <c r="L1343" s="1" t="s">
        <v>10893</v>
      </c>
      <c r="M1343" t="s">
        <v>33</v>
      </c>
      <c r="N1343">
        <v>2</v>
      </c>
      <c r="O1343">
        <v>27</v>
      </c>
      <c r="P1343">
        <v>105</v>
      </c>
      <c r="Q1343">
        <v>1</v>
      </c>
      <c r="R1343" t="s">
        <v>41</v>
      </c>
      <c r="S1343">
        <v>1981</v>
      </c>
      <c r="T1343">
        <v>2</v>
      </c>
      <c r="U1343">
        <v>11</v>
      </c>
      <c r="V1343" t="s">
        <v>30</v>
      </c>
      <c r="W1343" t="s">
        <v>30</v>
      </c>
      <c r="X1343" t="s">
        <v>30</v>
      </c>
      <c r="Y1343">
        <v>5</v>
      </c>
      <c r="Z1343">
        <v>1</v>
      </c>
      <c r="AA1343" t="s">
        <v>10894</v>
      </c>
      <c r="AB1343" t="s">
        <v>33</v>
      </c>
      <c r="AC1343" t="s">
        <v>42</v>
      </c>
      <c r="AD1343" t="s">
        <v>32</v>
      </c>
      <c r="AE1343">
        <v>6</v>
      </c>
      <c r="AF1343">
        <v>13000</v>
      </c>
      <c r="AG1343" t="s">
        <v>2928</v>
      </c>
      <c r="AH1343" t="s">
        <v>33</v>
      </c>
      <c r="AI1343">
        <v>121</v>
      </c>
      <c r="AJ1343" t="s">
        <v>33</v>
      </c>
    </row>
    <row r="1344" spans="1:36" x14ac:dyDescent="0.25">
      <c r="A1344">
        <v>14194</v>
      </c>
      <c r="B1344" t="s">
        <v>10895</v>
      </c>
      <c r="C1344" t="s">
        <v>5262</v>
      </c>
      <c r="D1344" t="s">
        <v>10896</v>
      </c>
      <c r="E1344" t="s">
        <v>2848</v>
      </c>
      <c r="F1344" t="s">
        <v>33</v>
      </c>
      <c r="G1344" t="s">
        <v>27</v>
      </c>
      <c r="H1344">
        <v>0.05</v>
      </c>
      <c r="I1344" t="s">
        <v>10540</v>
      </c>
      <c r="J1344">
        <v>1</v>
      </c>
      <c r="K1344">
        <v>13</v>
      </c>
      <c r="L1344" s="1" t="s">
        <v>10897</v>
      </c>
      <c r="M1344" t="s">
        <v>33</v>
      </c>
      <c r="N1344">
        <v>2</v>
      </c>
      <c r="O1344">
        <v>27</v>
      </c>
      <c r="P1344">
        <v>105</v>
      </c>
      <c r="Q1344">
        <v>1</v>
      </c>
      <c r="R1344" t="s">
        <v>36</v>
      </c>
      <c r="S1344">
        <v>1985</v>
      </c>
      <c r="T1344">
        <v>2</v>
      </c>
      <c r="U1344">
        <v>11</v>
      </c>
      <c r="V1344" t="s">
        <v>30</v>
      </c>
      <c r="W1344" t="s">
        <v>30</v>
      </c>
      <c r="X1344" t="s">
        <v>30</v>
      </c>
      <c r="Y1344">
        <v>5</v>
      </c>
      <c r="Z1344">
        <v>2</v>
      </c>
      <c r="AA1344" t="s">
        <v>10898</v>
      </c>
      <c r="AB1344" t="s">
        <v>33</v>
      </c>
      <c r="AC1344" t="s">
        <v>37</v>
      </c>
      <c r="AD1344" t="s">
        <v>32</v>
      </c>
      <c r="AE1344">
        <v>6</v>
      </c>
      <c r="AF1344">
        <v>13000</v>
      </c>
      <c r="AG1344" t="s">
        <v>33</v>
      </c>
      <c r="AH1344" t="s">
        <v>33</v>
      </c>
      <c r="AI1344" t="s">
        <v>33</v>
      </c>
      <c r="AJ1344" t="s">
        <v>33</v>
      </c>
    </row>
    <row r="1345" spans="1:36" x14ac:dyDescent="0.25">
      <c r="A1345">
        <v>14195</v>
      </c>
      <c r="B1345" t="s">
        <v>10899</v>
      </c>
      <c r="C1345" t="s">
        <v>5262</v>
      </c>
      <c r="D1345" t="s">
        <v>10900</v>
      </c>
      <c r="E1345" t="s">
        <v>2849</v>
      </c>
      <c r="F1345" t="s">
        <v>33</v>
      </c>
      <c r="G1345" t="s">
        <v>27</v>
      </c>
      <c r="H1345">
        <v>0.05</v>
      </c>
      <c r="I1345" t="s">
        <v>10540</v>
      </c>
      <c r="J1345">
        <v>1</v>
      </c>
      <c r="K1345">
        <v>10</v>
      </c>
      <c r="L1345" s="1" t="s">
        <v>10901</v>
      </c>
      <c r="M1345" t="s">
        <v>33</v>
      </c>
      <c r="N1345">
        <v>2</v>
      </c>
      <c r="O1345">
        <v>27</v>
      </c>
      <c r="P1345">
        <v>105</v>
      </c>
      <c r="Q1345">
        <v>1</v>
      </c>
      <c r="R1345" t="s">
        <v>222</v>
      </c>
      <c r="S1345">
        <v>1985</v>
      </c>
      <c r="T1345">
        <v>1</v>
      </c>
      <c r="U1345">
        <v>11</v>
      </c>
      <c r="V1345" t="s">
        <v>30</v>
      </c>
      <c r="W1345" t="s">
        <v>30</v>
      </c>
      <c r="X1345" t="s">
        <v>30</v>
      </c>
      <c r="Y1345">
        <v>5</v>
      </c>
      <c r="Z1345" t="s">
        <v>33</v>
      </c>
      <c r="AA1345" t="s">
        <v>10902</v>
      </c>
      <c r="AB1345" t="s">
        <v>33</v>
      </c>
      <c r="AC1345" t="s">
        <v>244</v>
      </c>
      <c r="AD1345" t="s">
        <v>32</v>
      </c>
      <c r="AE1345">
        <v>6</v>
      </c>
      <c r="AF1345">
        <v>13000</v>
      </c>
      <c r="AG1345" t="s">
        <v>2841</v>
      </c>
      <c r="AH1345" t="s">
        <v>33</v>
      </c>
      <c r="AI1345" t="s">
        <v>33</v>
      </c>
      <c r="AJ1345" t="s">
        <v>33</v>
      </c>
    </row>
    <row r="1346" spans="1:36" x14ac:dyDescent="0.25">
      <c r="A1346">
        <v>14196</v>
      </c>
      <c r="B1346" t="s">
        <v>10903</v>
      </c>
      <c r="C1346" t="s">
        <v>5262</v>
      </c>
      <c r="D1346" t="s">
        <v>10904</v>
      </c>
      <c r="E1346" t="s">
        <v>2851</v>
      </c>
      <c r="F1346" t="s">
        <v>33</v>
      </c>
      <c r="G1346" t="s">
        <v>27</v>
      </c>
      <c r="H1346">
        <v>0.05</v>
      </c>
      <c r="I1346" t="s">
        <v>10540</v>
      </c>
      <c r="J1346">
        <v>1</v>
      </c>
      <c r="K1346">
        <v>11</v>
      </c>
      <c r="L1346" s="1" t="s">
        <v>10905</v>
      </c>
      <c r="M1346" t="s">
        <v>33</v>
      </c>
      <c r="N1346">
        <v>2</v>
      </c>
      <c r="O1346">
        <v>24</v>
      </c>
      <c r="P1346">
        <v>105</v>
      </c>
      <c r="Q1346">
        <v>1</v>
      </c>
      <c r="R1346" t="s">
        <v>41</v>
      </c>
      <c r="S1346">
        <v>1983</v>
      </c>
      <c r="T1346">
        <v>2</v>
      </c>
      <c r="U1346">
        <v>10</v>
      </c>
      <c r="V1346" t="s">
        <v>30</v>
      </c>
      <c r="W1346" t="s">
        <v>30</v>
      </c>
      <c r="X1346" t="s">
        <v>30</v>
      </c>
      <c r="Y1346">
        <v>5</v>
      </c>
      <c r="Z1346">
        <v>3</v>
      </c>
      <c r="AA1346" t="s">
        <v>2960</v>
      </c>
      <c r="AB1346" t="s">
        <v>33</v>
      </c>
      <c r="AC1346" t="s">
        <v>42</v>
      </c>
      <c r="AD1346" t="s">
        <v>43</v>
      </c>
      <c r="AE1346">
        <v>6</v>
      </c>
      <c r="AF1346">
        <v>13000</v>
      </c>
      <c r="AG1346" t="s">
        <v>10906</v>
      </c>
      <c r="AH1346" t="s">
        <v>33</v>
      </c>
      <c r="AI1346" t="s">
        <v>33</v>
      </c>
      <c r="AJ1346" t="s">
        <v>33</v>
      </c>
    </row>
    <row r="1347" spans="1:36" x14ac:dyDescent="0.25">
      <c r="A1347">
        <v>14197</v>
      </c>
      <c r="B1347" t="s">
        <v>10907</v>
      </c>
      <c r="C1347" t="s">
        <v>5136</v>
      </c>
      <c r="D1347" t="s">
        <v>10908</v>
      </c>
      <c r="E1347" t="s">
        <v>2852</v>
      </c>
      <c r="F1347" t="s">
        <v>33</v>
      </c>
      <c r="G1347" t="s">
        <v>27</v>
      </c>
      <c r="H1347">
        <v>0.05</v>
      </c>
      <c r="I1347" t="s">
        <v>10540</v>
      </c>
      <c r="J1347">
        <v>1</v>
      </c>
      <c r="K1347">
        <v>11</v>
      </c>
      <c r="L1347" s="1" t="s">
        <v>10909</v>
      </c>
      <c r="M1347" t="s">
        <v>33</v>
      </c>
      <c r="N1347">
        <v>2</v>
      </c>
      <c r="O1347">
        <v>29</v>
      </c>
      <c r="P1347">
        <v>105</v>
      </c>
      <c r="Q1347">
        <v>1</v>
      </c>
      <c r="R1347" t="s">
        <v>29</v>
      </c>
      <c r="S1347">
        <v>1978</v>
      </c>
      <c r="T1347">
        <v>3</v>
      </c>
      <c r="U1347">
        <v>11</v>
      </c>
      <c r="V1347" t="s">
        <v>30</v>
      </c>
      <c r="W1347" t="s">
        <v>30</v>
      </c>
      <c r="X1347" t="s">
        <v>30</v>
      </c>
      <c r="Y1347">
        <v>5</v>
      </c>
      <c r="Z1347">
        <v>3</v>
      </c>
      <c r="AA1347" t="s">
        <v>10910</v>
      </c>
      <c r="AB1347" t="s">
        <v>33</v>
      </c>
      <c r="AC1347" t="s">
        <v>31</v>
      </c>
      <c r="AD1347" t="s">
        <v>166</v>
      </c>
      <c r="AE1347">
        <v>6</v>
      </c>
      <c r="AF1347">
        <v>13000</v>
      </c>
      <c r="AG1347" t="s">
        <v>33</v>
      </c>
      <c r="AH1347" t="s">
        <v>33</v>
      </c>
      <c r="AI1347" t="s">
        <v>33</v>
      </c>
      <c r="AJ1347" t="s">
        <v>33</v>
      </c>
    </row>
    <row r="1348" spans="1:36" x14ac:dyDescent="0.25">
      <c r="A1348">
        <v>14198</v>
      </c>
      <c r="B1348" t="s">
        <v>10911</v>
      </c>
      <c r="C1348" t="s">
        <v>5262</v>
      </c>
      <c r="D1348" t="s">
        <v>10912</v>
      </c>
      <c r="E1348" t="s">
        <v>2853</v>
      </c>
      <c r="F1348" t="s">
        <v>33</v>
      </c>
      <c r="G1348" t="s">
        <v>27</v>
      </c>
      <c r="H1348">
        <v>0.05</v>
      </c>
      <c r="I1348" t="s">
        <v>10540</v>
      </c>
      <c r="J1348">
        <v>1</v>
      </c>
      <c r="K1348">
        <v>11</v>
      </c>
      <c r="L1348" s="1" t="s">
        <v>10913</v>
      </c>
      <c r="M1348" t="s">
        <v>33</v>
      </c>
      <c r="N1348">
        <v>2</v>
      </c>
      <c r="O1348">
        <v>27</v>
      </c>
      <c r="P1348">
        <v>105</v>
      </c>
      <c r="Q1348">
        <v>1</v>
      </c>
      <c r="R1348" t="s">
        <v>29</v>
      </c>
      <c r="S1348">
        <v>1978</v>
      </c>
      <c r="T1348">
        <v>2</v>
      </c>
      <c r="U1348">
        <v>11</v>
      </c>
      <c r="V1348" t="s">
        <v>30</v>
      </c>
      <c r="W1348" t="s">
        <v>30</v>
      </c>
      <c r="X1348" t="s">
        <v>30</v>
      </c>
      <c r="Y1348">
        <v>5</v>
      </c>
      <c r="Z1348">
        <v>3</v>
      </c>
      <c r="AA1348" t="s">
        <v>2963</v>
      </c>
      <c r="AB1348" t="s">
        <v>33</v>
      </c>
      <c r="AC1348" t="s">
        <v>31</v>
      </c>
      <c r="AD1348" t="s">
        <v>166</v>
      </c>
      <c r="AE1348">
        <v>6</v>
      </c>
      <c r="AF1348">
        <v>13000</v>
      </c>
      <c r="AG1348" t="s">
        <v>2944</v>
      </c>
      <c r="AH1348" t="s">
        <v>33</v>
      </c>
      <c r="AI1348" t="s">
        <v>33</v>
      </c>
      <c r="AJ1348" t="s">
        <v>33</v>
      </c>
    </row>
    <row r="1349" spans="1:36" x14ac:dyDescent="0.25">
      <c r="A1349">
        <v>14199</v>
      </c>
      <c r="B1349" t="s">
        <v>10914</v>
      </c>
      <c r="C1349" t="s">
        <v>5130</v>
      </c>
      <c r="D1349" t="s">
        <v>10915</v>
      </c>
      <c r="E1349" t="s">
        <v>2855</v>
      </c>
      <c r="F1349" t="s">
        <v>33</v>
      </c>
      <c r="G1349" t="s">
        <v>27</v>
      </c>
      <c r="H1349">
        <v>0.05</v>
      </c>
      <c r="I1349" t="s">
        <v>10540</v>
      </c>
      <c r="J1349">
        <v>1</v>
      </c>
      <c r="K1349">
        <v>13</v>
      </c>
      <c r="L1349" s="1" t="s">
        <v>10916</v>
      </c>
      <c r="M1349" t="s">
        <v>33</v>
      </c>
      <c r="N1349">
        <v>2</v>
      </c>
      <c r="O1349">
        <v>27</v>
      </c>
      <c r="P1349">
        <v>105</v>
      </c>
      <c r="Q1349">
        <v>1</v>
      </c>
      <c r="R1349" t="s">
        <v>29</v>
      </c>
      <c r="S1349">
        <v>1985</v>
      </c>
      <c r="T1349">
        <v>2</v>
      </c>
      <c r="U1349">
        <v>11</v>
      </c>
      <c r="V1349" t="s">
        <v>30</v>
      </c>
      <c r="W1349" t="s">
        <v>30</v>
      </c>
      <c r="X1349" t="s">
        <v>30</v>
      </c>
      <c r="Y1349">
        <v>5</v>
      </c>
      <c r="Z1349">
        <v>2</v>
      </c>
      <c r="AA1349" t="s">
        <v>10917</v>
      </c>
      <c r="AB1349" t="s">
        <v>33</v>
      </c>
      <c r="AC1349" t="s">
        <v>31</v>
      </c>
      <c r="AD1349" t="s">
        <v>32</v>
      </c>
      <c r="AE1349">
        <v>6</v>
      </c>
      <c r="AF1349">
        <v>13000</v>
      </c>
      <c r="AG1349" t="s">
        <v>10918</v>
      </c>
      <c r="AH1349" t="s">
        <v>33</v>
      </c>
      <c r="AI1349" t="s">
        <v>33</v>
      </c>
      <c r="AJ1349" t="s">
        <v>33</v>
      </c>
    </row>
    <row r="1350" spans="1:36" x14ac:dyDescent="0.25">
      <c r="A1350">
        <v>14200</v>
      </c>
      <c r="B1350" t="s">
        <v>10919</v>
      </c>
      <c r="C1350" t="s">
        <v>5262</v>
      </c>
      <c r="D1350" t="s">
        <v>10920</v>
      </c>
      <c r="E1350" t="s">
        <v>2857</v>
      </c>
      <c r="F1350" t="s">
        <v>33</v>
      </c>
      <c r="G1350" t="s">
        <v>27</v>
      </c>
      <c r="H1350">
        <v>0.05</v>
      </c>
      <c r="I1350" t="s">
        <v>10540</v>
      </c>
      <c r="J1350">
        <v>1</v>
      </c>
      <c r="K1350">
        <v>12</v>
      </c>
      <c r="L1350" s="1" t="s">
        <v>10921</v>
      </c>
      <c r="M1350" t="s">
        <v>33</v>
      </c>
      <c r="N1350">
        <v>2</v>
      </c>
      <c r="O1350">
        <v>27</v>
      </c>
      <c r="P1350">
        <v>105</v>
      </c>
      <c r="Q1350">
        <v>1</v>
      </c>
      <c r="R1350" t="s">
        <v>249</v>
      </c>
      <c r="S1350">
        <v>1989</v>
      </c>
      <c r="T1350">
        <v>1</v>
      </c>
      <c r="U1350">
        <v>11</v>
      </c>
      <c r="V1350" t="s">
        <v>30</v>
      </c>
      <c r="W1350" t="s">
        <v>30</v>
      </c>
      <c r="X1350" t="s">
        <v>30</v>
      </c>
      <c r="Y1350">
        <v>5</v>
      </c>
      <c r="Z1350">
        <v>2</v>
      </c>
      <c r="AA1350" t="s">
        <v>10922</v>
      </c>
      <c r="AB1350" t="s">
        <v>33</v>
      </c>
      <c r="AC1350" t="s">
        <v>251</v>
      </c>
      <c r="AD1350" t="s">
        <v>43</v>
      </c>
      <c r="AE1350">
        <v>6</v>
      </c>
      <c r="AF1350">
        <v>13000</v>
      </c>
      <c r="AG1350" t="s">
        <v>33</v>
      </c>
      <c r="AH1350" t="s">
        <v>27</v>
      </c>
      <c r="AI1350" t="s">
        <v>33</v>
      </c>
      <c r="AJ1350" t="s">
        <v>33</v>
      </c>
    </row>
    <row r="1351" spans="1:36" x14ac:dyDescent="0.25">
      <c r="A1351">
        <v>14201</v>
      </c>
      <c r="B1351" t="s">
        <v>10923</v>
      </c>
      <c r="C1351" t="s">
        <v>5262</v>
      </c>
      <c r="D1351" t="s">
        <v>10924</v>
      </c>
      <c r="E1351" t="s">
        <v>2858</v>
      </c>
      <c r="F1351" t="s">
        <v>33</v>
      </c>
      <c r="G1351" t="s">
        <v>27</v>
      </c>
      <c r="H1351" t="s">
        <v>33</v>
      </c>
      <c r="I1351" t="s">
        <v>10540</v>
      </c>
      <c r="J1351">
        <v>1</v>
      </c>
      <c r="K1351">
        <v>98</v>
      </c>
      <c r="L1351" s="1" t="s">
        <v>10925</v>
      </c>
      <c r="M1351" t="s">
        <v>33</v>
      </c>
      <c r="N1351">
        <v>2</v>
      </c>
      <c r="O1351">
        <v>27</v>
      </c>
      <c r="P1351">
        <v>105</v>
      </c>
      <c r="Q1351">
        <v>1</v>
      </c>
      <c r="R1351" t="s">
        <v>29</v>
      </c>
      <c r="S1351">
        <v>1965</v>
      </c>
      <c r="T1351">
        <v>3</v>
      </c>
      <c r="U1351">
        <v>11</v>
      </c>
      <c r="V1351" t="s">
        <v>30</v>
      </c>
      <c r="W1351" t="s">
        <v>30</v>
      </c>
      <c r="X1351" t="s">
        <v>30</v>
      </c>
      <c r="Y1351">
        <v>5</v>
      </c>
      <c r="Z1351">
        <v>1</v>
      </c>
      <c r="AA1351" t="s">
        <v>10926</v>
      </c>
      <c r="AB1351" t="s">
        <v>33</v>
      </c>
      <c r="AC1351" t="s">
        <v>31</v>
      </c>
      <c r="AD1351" t="s">
        <v>30</v>
      </c>
      <c r="AE1351">
        <v>6</v>
      </c>
      <c r="AF1351">
        <v>13000</v>
      </c>
      <c r="AG1351" t="s">
        <v>33</v>
      </c>
      <c r="AH1351" t="s">
        <v>33</v>
      </c>
      <c r="AI1351" t="s">
        <v>33</v>
      </c>
      <c r="AJ1351" t="s">
        <v>33</v>
      </c>
    </row>
    <row r="1352" spans="1:36" x14ac:dyDescent="0.25">
      <c r="A1352">
        <v>14202</v>
      </c>
      <c r="B1352" t="s">
        <v>10927</v>
      </c>
      <c r="C1352" t="s">
        <v>5262</v>
      </c>
      <c r="D1352" t="s">
        <v>10928</v>
      </c>
      <c r="E1352" t="s">
        <v>2859</v>
      </c>
      <c r="F1352" t="s">
        <v>33</v>
      </c>
      <c r="G1352" t="s">
        <v>27</v>
      </c>
      <c r="H1352" t="s">
        <v>33</v>
      </c>
      <c r="I1352" t="s">
        <v>10540</v>
      </c>
      <c r="J1352">
        <v>1</v>
      </c>
      <c r="K1352">
        <v>98</v>
      </c>
      <c r="L1352" s="1" t="s">
        <v>10929</v>
      </c>
      <c r="M1352" t="s">
        <v>33</v>
      </c>
      <c r="N1352">
        <v>2</v>
      </c>
      <c r="O1352">
        <v>27</v>
      </c>
      <c r="P1352">
        <v>105</v>
      </c>
      <c r="Q1352">
        <v>1</v>
      </c>
      <c r="R1352" t="s">
        <v>41</v>
      </c>
      <c r="S1352">
        <v>1965</v>
      </c>
      <c r="T1352">
        <v>2</v>
      </c>
      <c r="U1352">
        <v>11</v>
      </c>
      <c r="V1352" t="s">
        <v>30</v>
      </c>
      <c r="W1352" t="s">
        <v>30</v>
      </c>
      <c r="X1352" t="s">
        <v>30</v>
      </c>
      <c r="Y1352">
        <v>5</v>
      </c>
      <c r="Z1352">
        <v>1</v>
      </c>
      <c r="AA1352" t="s">
        <v>10930</v>
      </c>
      <c r="AB1352" t="s">
        <v>33</v>
      </c>
      <c r="AC1352" t="s">
        <v>42</v>
      </c>
      <c r="AD1352" t="s">
        <v>30</v>
      </c>
      <c r="AE1352">
        <v>6</v>
      </c>
      <c r="AF1352">
        <v>13000</v>
      </c>
      <c r="AG1352" t="s">
        <v>33</v>
      </c>
      <c r="AH1352" t="s">
        <v>33</v>
      </c>
      <c r="AI1352" t="s">
        <v>33</v>
      </c>
      <c r="AJ1352" t="s">
        <v>33</v>
      </c>
    </row>
    <row r="1353" spans="1:36" x14ac:dyDescent="0.25">
      <c r="A1353">
        <v>14203</v>
      </c>
      <c r="B1353" t="s">
        <v>10931</v>
      </c>
      <c r="C1353" t="s">
        <v>5262</v>
      </c>
      <c r="D1353" t="s">
        <v>10932</v>
      </c>
      <c r="E1353" t="s">
        <v>2860</v>
      </c>
      <c r="F1353" t="s">
        <v>33</v>
      </c>
      <c r="G1353" t="s">
        <v>27</v>
      </c>
      <c r="H1353" t="s">
        <v>33</v>
      </c>
      <c r="I1353" t="s">
        <v>10540</v>
      </c>
      <c r="J1353">
        <v>1</v>
      </c>
      <c r="K1353">
        <v>98</v>
      </c>
      <c r="L1353" s="1" t="s">
        <v>10933</v>
      </c>
      <c r="M1353" t="s">
        <v>33</v>
      </c>
      <c r="N1353">
        <v>2</v>
      </c>
      <c r="O1353">
        <v>27</v>
      </c>
      <c r="P1353">
        <v>105</v>
      </c>
      <c r="Q1353">
        <v>1</v>
      </c>
      <c r="R1353" t="s">
        <v>41</v>
      </c>
      <c r="S1353">
        <v>1968</v>
      </c>
      <c r="T1353">
        <v>2</v>
      </c>
      <c r="U1353">
        <v>11</v>
      </c>
      <c r="V1353" t="s">
        <v>30</v>
      </c>
      <c r="W1353" t="s">
        <v>30</v>
      </c>
      <c r="X1353" t="s">
        <v>30</v>
      </c>
      <c r="Y1353">
        <v>5</v>
      </c>
      <c r="Z1353">
        <v>1</v>
      </c>
      <c r="AA1353" t="s">
        <v>10934</v>
      </c>
      <c r="AB1353" t="s">
        <v>33</v>
      </c>
      <c r="AC1353" t="s">
        <v>42</v>
      </c>
      <c r="AD1353" t="s">
        <v>30</v>
      </c>
      <c r="AE1353">
        <v>6</v>
      </c>
      <c r="AF1353">
        <v>13000</v>
      </c>
      <c r="AG1353" t="s">
        <v>2948</v>
      </c>
      <c r="AH1353" t="s">
        <v>33</v>
      </c>
      <c r="AI1353" t="s">
        <v>33</v>
      </c>
      <c r="AJ1353" t="s">
        <v>33</v>
      </c>
    </row>
    <row r="1354" spans="1:36" x14ac:dyDescent="0.25">
      <c r="A1354">
        <v>14204</v>
      </c>
      <c r="B1354" t="s">
        <v>10935</v>
      </c>
      <c r="C1354" t="s">
        <v>5262</v>
      </c>
      <c r="D1354" t="s">
        <v>10936</v>
      </c>
      <c r="E1354" t="s">
        <v>2861</v>
      </c>
      <c r="F1354" t="s">
        <v>33</v>
      </c>
      <c r="G1354" t="s">
        <v>27</v>
      </c>
      <c r="H1354" t="s">
        <v>33</v>
      </c>
      <c r="I1354" t="s">
        <v>10540</v>
      </c>
      <c r="J1354">
        <v>1</v>
      </c>
      <c r="K1354">
        <v>98</v>
      </c>
      <c r="L1354" s="1" t="s">
        <v>10937</v>
      </c>
      <c r="M1354" t="s">
        <v>33</v>
      </c>
      <c r="N1354">
        <v>2</v>
      </c>
      <c r="O1354">
        <v>26</v>
      </c>
      <c r="P1354">
        <v>105</v>
      </c>
      <c r="Q1354">
        <v>1</v>
      </c>
      <c r="R1354" t="s">
        <v>41</v>
      </c>
      <c r="S1354">
        <v>1961</v>
      </c>
      <c r="T1354">
        <v>1</v>
      </c>
      <c r="U1354">
        <v>3</v>
      </c>
      <c r="V1354" t="s">
        <v>30</v>
      </c>
      <c r="W1354" t="s">
        <v>30</v>
      </c>
      <c r="X1354" t="s">
        <v>30</v>
      </c>
      <c r="Y1354">
        <v>5</v>
      </c>
      <c r="Z1354">
        <v>1</v>
      </c>
      <c r="AA1354" t="s">
        <v>10938</v>
      </c>
      <c r="AB1354" t="s">
        <v>33</v>
      </c>
      <c r="AC1354" t="s">
        <v>42</v>
      </c>
      <c r="AD1354" t="s">
        <v>38</v>
      </c>
      <c r="AE1354">
        <v>6</v>
      </c>
      <c r="AF1354">
        <v>13000</v>
      </c>
      <c r="AG1354" t="s">
        <v>33</v>
      </c>
      <c r="AH1354" t="s">
        <v>33</v>
      </c>
      <c r="AI1354" t="s">
        <v>33</v>
      </c>
      <c r="AJ1354" t="s">
        <v>33</v>
      </c>
    </row>
    <row r="1355" spans="1:36" x14ac:dyDescent="0.25">
      <c r="A1355">
        <v>14205</v>
      </c>
      <c r="B1355" t="s">
        <v>10939</v>
      </c>
      <c r="C1355" t="s">
        <v>5262</v>
      </c>
      <c r="D1355" t="s">
        <v>10940</v>
      </c>
      <c r="E1355" t="s">
        <v>2863</v>
      </c>
      <c r="F1355" t="s">
        <v>33</v>
      </c>
      <c r="G1355" t="s">
        <v>27</v>
      </c>
      <c r="H1355" t="s">
        <v>33</v>
      </c>
      <c r="I1355" t="s">
        <v>10540</v>
      </c>
      <c r="J1355">
        <v>1</v>
      </c>
      <c r="K1355">
        <v>98</v>
      </c>
      <c r="L1355" s="1" t="s">
        <v>10941</v>
      </c>
      <c r="M1355" t="s">
        <v>33</v>
      </c>
      <c r="N1355">
        <v>2</v>
      </c>
      <c r="O1355">
        <v>26</v>
      </c>
      <c r="P1355">
        <v>105</v>
      </c>
      <c r="Q1355">
        <v>1</v>
      </c>
      <c r="R1355" t="s">
        <v>29</v>
      </c>
      <c r="S1355">
        <v>1956</v>
      </c>
      <c r="T1355">
        <v>1</v>
      </c>
      <c r="U1355">
        <v>3</v>
      </c>
      <c r="V1355" t="s">
        <v>30</v>
      </c>
      <c r="W1355" t="s">
        <v>30</v>
      </c>
      <c r="X1355" t="s">
        <v>30</v>
      </c>
      <c r="Y1355">
        <v>5</v>
      </c>
      <c r="Z1355">
        <v>1</v>
      </c>
      <c r="AA1355" t="s">
        <v>10942</v>
      </c>
      <c r="AB1355" t="s">
        <v>33</v>
      </c>
      <c r="AC1355" t="s">
        <v>31</v>
      </c>
      <c r="AD1355" t="s">
        <v>38</v>
      </c>
      <c r="AE1355">
        <v>6</v>
      </c>
      <c r="AF1355">
        <v>13000</v>
      </c>
      <c r="AG1355" t="s">
        <v>33</v>
      </c>
      <c r="AH1355" t="s">
        <v>33</v>
      </c>
      <c r="AI1355" t="s">
        <v>33</v>
      </c>
      <c r="AJ1355" t="s">
        <v>33</v>
      </c>
    </row>
    <row r="1356" spans="1:36" x14ac:dyDescent="0.25">
      <c r="A1356">
        <v>14206</v>
      </c>
      <c r="B1356" t="s">
        <v>10943</v>
      </c>
      <c r="C1356" t="s">
        <v>5130</v>
      </c>
      <c r="D1356" t="s">
        <v>10944</v>
      </c>
      <c r="E1356" t="s">
        <v>2864</v>
      </c>
      <c r="F1356" t="s">
        <v>33</v>
      </c>
      <c r="G1356" t="s">
        <v>27</v>
      </c>
      <c r="H1356" t="s">
        <v>33</v>
      </c>
      <c r="I1356" t="s">
        <v>10540</v>
      </c>
      <c r="J1356">
        <v>1</v>
      </c>
      <c r="K1356">
        <v>98</v>
      </c>
      <c r="L1356" s="1" t="s">
        <v>10945</v>
      </c>
      <c r="M1356" t="s">
        <v>33</v>
      </c>
      <c r="N1356">
        <v>2</v>
      </c>
      <c r="O1356">
        <v>25</v>
      </c>
      <c r="P1356">
        <v>105</v>
      </c>
      <c r="Q1356">
        <v>1</v>
      </c>
      <c r="R1356" t="s">
        <v>29</v>
      </c>
      <c r="S1356">
        <v>1956</v>
      </c>
      <c r="T1356">
        <v>2</v>
      </c>
      <c r="U1356">
        <v>3</v>
      </c>
      <c r="V1356" t="s">
        <v>30</v>
      </c>
      <c r="W1356" t="s">
        <v>30</v>
      </c>
      <c r="X1356" t="s">
        <v>30</v>
      </c>
      <c r="Y1356">
        <v>5</v>
      </c>
      <c r="Z1356">
        <v>1</v>
      </c>
      <c r="AA1356" t="s">
        <v>10946</v>
      </c>
      <c r="AB1356" t="s">
        <v>33</v>
      </c>
      <c r="AC1356" t="s">
        <v>31</v>
      </c>
      <c r="AD1356" t="s">
        <v>166</v>
      </c>
      <c r="AE1356">
        <v>6</v>
      </c>
      <c r="AF1356">
        <v>13000</v>
      </c>
      <c r="AG1356" t="s">
        <v>33</v>
      </c>
      <c r="AH1356" t="s">
        <v>33</v>
      </c>
      <c r="AI1356" t="s">
        <v>33</v>
      </c>
      <c r="AJ1356" t="s">
        <v>33</v>
      </c>
    </row>
    <row r="1357" spans="1:36" x14ac:dyDescent="0.25">
      <c r="A1357">
        <v>14207</v>
      </c>
      <c r="B1357" t="s">
        <v>10947</v>
      </c>
      <c r="C1357" t="s">
        <v>5262</v>
      </c>
      <c r="D1357" t="s">
        <v>10948</v>
      </c>
      <c r="E1357" t="s">
        <v>2866</v>
      </c>
      <c r="F1357" t="s">
        <v>33</v>
      </c>
      <c r="G1357" t="s">
        <v>27</v>
      </c>
      <c r="H1357" t="s">
        <v>33</v>
      </c>
      <c r="I1357" t="s">
        <v>10540</v>
      </c>
      <c r="J1357">
        <v>1</v>
      </c>
      <c r="K1357">
        <v>98</v>
      </c>
      <c r="L1357" s="1" t="s">
        <v>10949</v>
      </c>
      <c r="M1357" t="s">
        <v>33</v>
      </c>
      <c r="N1357">
        <v>2</v>
      </c>
      <c r="O1357">
        <v>26</v>
      </c>
      <c r="P1357">
        <v>105</v>
      </c>
      <c r="Q1357">
        <v>1</v>
      </c>
      <c r="R1357" t="s">
        <v>261</v>
      </c>
      <c r="S1357">
        <v>1965</v>
      </c>
      <c r="T1357">
        <v>1</v>
      </c>
      <c r="U1357">
        <v>3</v>
      </c>
      <c r="V1357" t="s">
        <v>30</v>
      </c>
      <c r="W1357" t="s">
        <v>30</v>
      </c>
      <c r="X1357" t="s">
        <v>30</v>
      </c>
      <c r="Y1357">
        <v>5</v>
      </c>
      <c r="Z1357">
        <v>1</v>
      </c>
      <c r="AA1357" t="s">
        <v>10950</v>
      </c>
      <c r="AB1357" t="s">
        <v>33</v>
      </c>
      <c r="AC1357" t="s">
        <v>262</v>
      </c>
      <c r="AD1357" t="s">
        <v>38</v>
      </c>
      <c r="AE1357">
        <v>6</v>
      </c>
      <c r="AF1357">
        <v>13000</v>
      </c>
      <c r="AG1357" t="s">
        <v>33</v>
      </c>
      <c r="AH1357" t="s">
        <v>33</v>
      </c>
      <c r="AI1357" t="s">
        <v>33</v>
      </c>
      <c r="AJ1357" t="s">
        <v>33</v>
      </c>
    </row>
    <row r="1358" spans="1:36" x14ac:dyDescent="0.25">
      <c r="A1358">
        <v>14208</v>
      </c>
      <c r="B1358" t="s">
        <v>10951</v>
      </c>
      <c r="C1358" t="s">
        <v>5130</v>
      </c>
      <c r="D1358" t="s">
        <v>10952</v>
      </c>
      <c r="E1358" t="s">
        <v>2868</v>
      </c>
      <c r="F1358" t="s">
        <v>33</v>
      </c>
      <c r="G1358" t="s">
        <v>27</v>
      </c>
      <c r="H1358" t="s">
        <v>33</v>
      </c>
      <c r="I1358" t="s">
        <v>10540</v>
      </c>
      <c r="J1358">
        <v>1</v>
      </c>
      <c r="K1358">
        <v>98</v>
      </c>
      <c r="L1358" s="1" t="s">
        <v>10953</v>
      </c>
      <c r="M1358" t="s">
        <v>33</v>
      </c>
      <c r="N1358">
        <v>2</v>
      </c>
      <c r="O1358">
        <v>25</v>
      </c>
      <c r="P1358">
        <v>105</v>
      </c>
      <c r="Q1358">
        <v>1</v>
      </c>
      <c r="R1358" t="s">
        <v>222</v>
      </c>
      <c r="S1358">
        <v>1961</v>
      </c>
      <c r="T1358">
        <v>2</v>
      </c>
      <c r="U1358">
        <v>3</v>
      </c>
      <c r="V1358" t="s">
        <v>30</v>
      </c>
      <c r="W1358" t="s">
        <v>30</v>
      </c>
      <c r="X1358" t="s">
        <v>30</v>
      </c>
      <c r="Y1358">
        <v>5</v>
      </c>
      <c r="Z1358">
        <v>1</v>
      </c>
      <c r="AA1358" t="s">
        <v>10954</v>
      </c>
      <c r="AB1358" t="s">
        <v>33</v>
      </c>
      <c r="AC1358" t="s">
        <v>244</v>
      </c>
      <c r="AD1358" t="s">
        <v>166</v>
      </c>
      <c r="AE1358">
        <v>6</v>
      </c>
      <c r="AF1358">
        <v>13000</v>
      </c>
      <c r="AG1358" t="s">
        <v>33</v>
      </c>
      <c r="AH1358" t="s">
        <v>33</v>
      </c>
      <c r="AI1358" t="s">
        <v>33</v>
      </c>
      <c r="AJ1358" t="s">
        <v>33</v>
      </c>
    </row>
    <row r="1359" spans="1:36" x14ac:dyDescent="0.25">
      <c r="A1359">
        <v>14209</v>
      </c>
      <c r="B1359" t="s">
        <v>10955</v>
      </c>
      <c r="C1359" t="s">
        <v>5262</v>
      </c>
      <c r="D1359" t="s">
        <v>10956</v>
      </c>
      <c r="E1359" t="s">
        <v>2870</v>
      </c>
      <c r="F1359" t="s">
        <v>33</v>
      </c>
      <c r="G1359" t="s">
        <v>27</v>
      </c>
      <c r="H1359" t="s">
        <v>33</v>
      </c>
      <c r="I1359" t="s">
        <v>10540</v>
      </c>
      <c r="J1359">
        <v>1</v>
      </c>
      <c r="K1359">
        <v>98</v>
      </c>
      <c r="L1359" s="1" t="s">
        <v>10957</v>
      </c>
      <c r="M1359" t="s">
        <v>33</v>
      </c>
      <c r="N1359">
        <v>2</v>
      </c>
      <c r="O1359">
        <v>29</v>
      </c>
      <c r="P1359">
        <v>105</v>
      </c>
      <c r="Q1359">
        <v>1</v>
      </c>
      <c r="R1359" t="s">
        <v>222</v>
      </c>
      <c r="S1359">
        <v>1966</v>
      </c>
      <c r="T1359">
        <v>5</v>
      </c>
      <c r="U1359">
        <v>11</v>
      </c>
      <c r="V1359" t="s">
        <v>30</v>
      </c>
      <c r="W1359" t="s">
        <v>30</v>
      </c>
      <c r="X1359" t="s">
        <v>30</v>
      </c>
      <c r="Y1359">
        <v>5</v>
      </c>
      <c r="Z1359">
        <v>1</v>
      </c>
      <c r="AA1359" t="s">
        <v>2971</v>
      </c>
      <c r="AB1359" t="s">
        <v>33</v>
      </c>
      <c r="AC1359" t="s">
        <v>244</v>
      </c>
      <c r="AD1359" t="s">
        <v>166</v>
      </c>
      <c r="AE1359">
        <v>6</v>
      </c>
      <c r="AF1359">
        <v>13000</v>
      </c>
      <c r="AG1359" t="s">
        <v>33</v>
      </c>
      <c r="AH1359" t="s">
        <v>33</v>
      </c>
      <c r="AI1359" t="s">
        <v>33</v>
      </c>
      <c r="AJ1359" t="s">
        <v>33</v>
      </c>
    </row>
    <row r="1360" spans="1:36" x14ac:dyDescent="0.25">
      <c r="A1360">
        <v>14210</v>
      </c>
      <c r="B1360" t="s">
        <v>10958</v>
      </c>
      <c r="C1360" t="s">
        <v>5262</v>
      </c>
      <c r="D1360" t="s">
        <v>10959</v>
      </c>
      <c r="E1360" t="s">
        <v>2871</v>
      </c>
      <c r="F1360" t="s">
        <v>33</v>
      </c>
      <c r="G1360" t="s">
        <v>27</v>
      </c>
      <c r="H1360" t="s">
        <v>33</v>
      </c>
      <c r="I1360" t="s">
        <v>10540</v>
      </c>
      <c r="J1360">
        <v>1</v>
      </c>
      <c r="K1360">
        <v>98</v>
      </c>
      <c r="L1360" s="1" t="s">
        <v>10960</v>
      </c>
      <c r="M1360" t="s">
        <v>33</v>
      </c>
      <c r="N1360">
        <v>2</v>
      </c>
      <c r="O1360">
        <v>27</v>
      </c>
      <c r="P1360">
        <v>105</v>
      </c>
      <c r="Q1360">
        <v>1</v>
      </c>
      <c r="R1360" t="s">
        <v>222</v>
      </c>
      <c r="S1360">
        <v>1975</v>
      </c>
      <c r="T1360">
        <v>2</v>
      </c>
      <c r="U1360">
        <v>11</v>
      </c>
      <c r="V1360" t="s">
        <v>30</v>
      </c>
      <c r="W1360" t="s">
        <v>30</v>
      </c>
      <c r="X1360" t="s">
        <v>30</v>
      </c>
      <c r="Y1360">
        <v>5</v>
      </c>
      <c r="Z1360">
        <v>1</v>
      </c>
      <c r="AA1360" t="s">
        <v>10961</v>
      </c>
      <c r="AB1360" t="s">
        <v>33</v>
      </c>
      <c r="AC1360" t="s">
        <v>244</v>
      </c>
      <c r="AD1360" t="s">
        <v>166</v>
      </c>
      <c r="AE1360">
        <v>6</v>
      </c>
      <c r="AF1360">
        <v>13000</v>
      </c>
      <c r="AG1360" t="s">
        <v>33</v>
      </c>
      <c r="AH1360" t="s">
        <v>33</v>
      </c>
      <c r="AI1360" t="s">
        <v>33</v>
      </c>
      <c r="AJ1360" t="s">
        <v>33</v>
      </c>
    </row>
    <row r="1361" spans="1:36" x14ac:dyDescent="0.25">
      <c r="A1361">
        <v>14211</v>
      </c>
      <c r="B1361" t="s">
        <v>10962</v>
      </c>
      <c r="C1361" t="s">
        <v>5262</v>
      </c>
      <c r="D1361" t="s">
        <v>10963</v>
      </c>
      <c r="E1361" t="s">
        <v>2872</v>
      </c>
      <c r="F1361" t="s">
        <v>33</v>
      </c>
      <c r="G1361" t="s">
        <v>27</v>
      </c>
      <c r="H1361" t="s">
        <v>33</v>
      </c>
      <c r="I1361" t="s">
        <v>10540</v>
      </c>
      <c r="J1361">
        <v>1</v>
      </c>
      <c r="K1361">
        <v>98</v>
      </c>
      <c r="L1361" s="1" t="s">
        <v>10964</v>
      </c>
      <c r="M1361" t="s">
        <v>33</v>
      </c>
      <c r="N1361">
        <v>2</v>
      </c>
      <c r="O1361">
        <v>29</v>
      </c>
      <c r="P1361">
        <v>105</v>
      </c>
      <c r="Q1361">
        <v>1</v>
      </c>
      <c r="R1361" t="s">
        <v>29</v>
      </c>
      <c r="S1361">
        <v>1964</v>
      </c>
      <c r="T1361">
        <v>3</v>
      </c>
      <c r="U1361">
        <v>11</v>
      </c>
      <c r="V1361" t="s">
        <v>30</v>
      </c>
      <c r="W1361" t="s">
        <v>30</v>
      </c>
      <c r="X1361" t="s">
        <v>30</v>
      </c>
      <c r="Y1361">
        <v>5</v>
      </c>
      <c r="Z1361">
        <v>1</v>
      </c>
      <c r="AA1361" t="s">
        <v>2973</v>
      </c>
      <c r="AB1361" t="s">
        <v>33</v>
      </c>
      <c r="AC1361" t="s">
        <v>31</v>
      </c>
      <c r="AD1361" t="s">
        <v>43</v>
      </c>
      <c r="AE1361">
        <v>6</v>
      </c>
      <c r="AF1361">
        <v>13000</v>
      </c>
      <c r="AG1361" t="s">
        <v>33</v>
      </c>
      <c r="AH1361" t="s">
        <v>33</v>
      </c>
      <c r="AI1361" t="s">
        <v>33</v>
      </c>
      <c r="AJ1361" t="s">
        <v>33</v>
      </c>
    </row>
    <row r="1362" spans="1:36" x14ac:dyDescent="0.25">
      <c r="A1362">
        <v>14212</v>
      </c>
      <c r="B1362" t="s">
        <v>10965</v>
      </c>
      <c r="C1362" t="s">
        <v>5130</v>
      </c>
      <c r="D1362" t="s">
        <v>10966</v>
      </c>
      <c r="E1362" t="s">
        <v>2873</v>
      </c>
      <c r="F1362" t="s">
        <v>33</v>
      </c>
      <c r="G1362" t="s">
        <v>27</v>
      </c>
      <c r="H1362" s="2">
        <v>0.05</v>
      </c>
      <c r="I1362" s="2" t="s">
        <v>10540</v>
      </c>
      <c r="J1362">
        <v>1</v>
      </c>
      <c r="K1362">
        <v>97</v>
      </c>
      <c r="L1362" s="1" t="s">
        <v>10967</v>
      </c>
      <c r="M1362" t="s">
        <v>33</v>
      </c>
      <c r="N1362">
        <v>2</v>
      </c>
      <c r="O1362">
        <v>25</v>
      </c>
      <c r="P1362">
        <v>105</v>
      </c>
      <c r="Q1362">
        <v>1</v>
      </c>
      <c r="R1362" t="s">
        <v>36</v>
      </c>
      <c r="S1362">
        <v>1967</v>
      </c>
      <c r="T1362">
        <v>2</v>
      </c>
      <c r="U1362">
        <v>3</v>
      </c>
      <c r="V1362" t="s">
        <v>30</v>
      </c>
      <c r="W1362" t="s">
        <v>30</v>
      </c>
      <c r="X1362" t="s">
        <v>30</v>
      </c>
      <c r="Y1362">
        <v>5</v>
      </c>
      <c r="Z1362">
        <v>2</v>
      </c>
      <c r="AA1362" t="s">
        <v>10968</v>
      </c>
      <c r="AB1362" t="s">
        <v>33</v>
      </c>
      <c r="AC1362" t="s">
        <v>37</v>
      </c>
      <c r="AD1362" t="s">
        <v>166</v>
      </c>
      <c r="AE1362">
        <v>6</v>
      </c>
      <c r="AF1362">
        <v>13000</v>
      </c>
      <c r="AG1362" t="s">
        <v>33</v>
      </c>
      <c r="AH1362" t="s">
        <v>33</v>
      </c>
      <c r="AI1362" t="s">
        <v>33</v>
      </c>
      <c r="AJ1362" t="s">
        <v>33</v>
      </c>
    </row>
    <row r="1363" spans="1:36" x14ac:dyDescent="0.25">
      <c r="A1363">
        <v>14213</v>
      </c>
      <c r="B1363" t="s">
        <v>10969</v>
      </c>
      <c r="C1363" t="s">
        <v>5262</v>
      </c>
      <c r="D1363" t="s">
        <v>10970</v>
      </c>
      <c r="E1363" t="s">
        <v>2875</v>
      </c>
      <c r="F1363" t="s">
        <v>33</v>
      </c>
      <c r="G1363" t="s">
        <v>27</v>
      </c>
      <c r="H1363">
        <v>0.05</v>
      </c>
      <c r="I1363" t="s">
        <v>10540</v>
      </c>
      <c r="J1363">
        <v>1</v>
      </c>
      <c r="K1363">
        <v>98</v>
      </c>
      <c r="L1363" s="1" t="s">
        <v>10971</v>
      </c>
      <c r="M1363" t="s">
        <v>33</v>
      </c>
      <c r="N1363">
        <v>2</v>
      </c>
      <c r="O1363">
        <v>29</v>
      </c>
      <c r="P1363">
        <v>105</v>
      </c>
      <c r="Q1363">
        <v>1</v>
      </c>
      <c r="R1363" t="s">
        <v>41</v>
      </c>
      <c r="S1363">
        <v>1968</v>
      </c>
      <c r="T1363">
        <v>3</v>
      </c>
      <c r="U1363">
        <v>11</v>
      </c>
      <c r="V1363" t="s">
        <v>30</v>
      </c>
      <c r="W1363" t="s">
        <v>30</v>
      </c>
      <c r="X1363" t="s">
        <v>30</v>
      </c>
      <c r="Y1363">
        <v>5</v>
      </c>
      <c r="Z1363">
        <v>1</v>
      </c>
      <c r="AA1363" t="s">
        <v>10972</v>
      </c>
      <c r="AB1363" t="s">
        <v>33</v>
      </c>
      <c r="AC1363" t="s">
        <v>42</v>
      </c>
      <c r="AD1363" t="s">
        <v>43</v>
      </c>
      <c r="AE1363">
        <v>6</v>
      </c>
      <c r="AF1363">
        <v>13000</v>
      </c>
      <c r="AG1363" t="s">
        <v>33</v>
      </c>
      <c r="AH1363" t="s">
        <v>33</v>
      </c>
      <c r="AI1363" t="s">
        <v>33</v>
      </c>
      <c r="AJ1363" t="s">
        <v>33</v>
      </c>
    </row>
    <row r="1364" spans="1:36" x14ac:dyDescent="0.25">
      <c r="A1364">
        <v>14214</v>
      </c>
      <c r="B1364" t="s">
        <v>10973</v>
      </c>
      <c r="C1364" t="s">
        <v>5262</v>
      </c>
      <c r="D1364" t="s">
        <v>10974</v>
      </c>
      <c r="E1364" t="s">
        <v>2877</v>
      </c>
      <c r="F1364" t="s">
        <v>33</v>
      </c>
      <c r="G1364" t="s">
        <v>27</v>
      </c>
      <c r="H1364" s="2">
        <v>0.05</v>
      </c>
      <c r="I1364" s="2" t="s">
        <v>10540</v>
      </c>
      <c r="J1364">
        <v>1</v>
      </c>
      <c r="K1364">
        <v>100</v>
      </c>
      <c r="L1364" s="1" t="s">
        <v>10975</v>
      </c>
      <c r="M1364" t="s">
        <v>33</v>
      </c>
      <c r="N1364">
        <v>2</v>
      </c>
      <c r="O1364">
        <v>29</v>
      </c>
      <c r="P1364">
        <v>105</v>
      </c>
      <c r="Q1364">
        <v>1</v>
      </c>
      <c r="R1364" t="s">
        <v>41</v>
      </c>
      <c r="S1364">
        <v>1977</v>
      </c>
      <c r="T1364">
        <v>3</v>
      </c>
      <c r="U1364">
        <v>11</v>
      </c>
      <c r="V1364" t="s">
        <v>30</v>
      </c>
      <c r="W1364" t="s">
        <v>30</v>
      </c>
      <c r="X1364" t="s">
        <v>30</v>
      </c>
      <c r="Y1364">
        <v>5</v>
      </c>
      <c r="Z1364">
        <v>2</v>
      </c>
      <c r="AA1364" t="s">
        <v>10976</v>
      </c>
      <c r="AB1364" t="s">
        <v>33</v>
      </c>
      <c r="AC1364" t="s">
        <v>42</v>
      </c>
      <c r="AD1364" t="s">
        <v>43</v>
      </c>
      <c r="AE1364">
        <v>6</v>
      </c>
      <c r="AF1364">
        <v>13000</v>
      </c>
      <c r="AG1364" t="s">
        <v>10977</v>
      </c>
      <c r="AH1364" t="s">
        <v>33</v>
      </c>
      <c r="AI1364" t="s">
        <v>33</v>
      </c>
      <c r="AJ1364" t="s">
        <v>33</v>
      </c>
    </row>
    <row r="1365" spans="1:36" x14ac:dyDescent="0.25">
      <c r="A1365">
        <v>14215</v>
      </c>
      <c r="B1365" t="s">
        <v>10978</v>
      </c>
      <c r="C1365" t="s">
        <v>5136</v>
      </c>
      <c r="D1365" t="s">
        <v>10979</v>
      </c>
      <c r="E1365" t="s">
        <v>2878</v>
      </c>
      <c r="F1365" t="s">
        <v>33</v>
      </c>
      <c r="G1365" t="s">
        <v>27</v>
      </c>
      <c r="H1365">
        <v>0.05</v>
      </c>
      <c r="I1365" t="s">
        <v>10540</v>
      </c>
      <c r="J1365">
        <v>1</v>
      </c>
      <c r="K1365">
        <v>100</v>
      </c>
      <c r="L1365" s="1" t="s">
        <v>10980</v>
      </c>
      <c r="M1365" t="s">
        <v>33</v>
      </c>
      <c r="N1365">
        <v>2</v>
      </c>
      <c r="O1365">
        <v>29</v>
      </c>
      <c r="P1365">
        <v>105</v>
      </c>
      <c r="Q1365">
        <v>1</v>
      </c>
      <c r="R1365" t="s">
        <v>249</v>
      </c>
      <c r="S1365">
        <v>1979</v>
      </c>
      <c r="T1365">
        <v>3</v>
      </c>
      <c r="U1365">
        <v>11</v>
      </c>
      <c r="V1365" t="s">
        <v>30</v>
      </c>
      <c r="W1365" t="s">
        <v>30</v>
      </c>
      <c r="X1365" t="s">
        <v>30</v>
      </c>
      <c r="Y1365">
        <v>5</v>
      </c>
      <c r="Z1365">
        <v>2</v>
      </c>
      <c r="AA1365" t="s">
        <v>10981</v>
      </c>
      <c r="AB1365" t="s">
        <v>33</v>
      </c>
      <c r="AC1365" t="s">
        <v>251</v>
      </c>
      <c r="AD1365" t="s">
        <v>43</v>
      </c>
      <c r="AE1365">
        <v>6</v>
      </c>
      <c r="AF1365">
        <v>13000</v>
      </c>
      <c r="AG1365" t="s">
        <v>10982</v>
      </c>
      <c r="AH1365" t="s">
        <v>33</v>
      </c>
      <c r="AI1365" t="s">
        <v>33</v>
      </c>
      <c r="AJ1365" t="s">
        <v>33</v>
      </c>
    </row>
    <row r="1366" spans="1:36" x14ac:dyDescent="0.25">
      <c r="A1366">
        <v>14216</v>
      </c>
      <c r="B1366" t="s">
        <v>10983</v>
      </c>
      <c r="C1366" t="s">
        <v>5136</v>
      </c>
      <c r="D1366" t="s">
        <v>10984</v>
      </c>
      <c r="E1366" t="s">
        <v>2879</v>
      </c>
      <c r="F1366" t="s">
        <v>33</v>
      </c>
      <c r="G1366" t="s">
        <v>27</v>
      </c>
      <c r="H1366" s="2">
        <v>0.05</v>
      </c>
      <c r="I1366" s="2" t="s">
        <v>10540</v>
      </c>
      <c r="J1366">
        <v>1</v>
      </c>
      <c r="K1366">
        <v>98</v>
      </c>
      <c r="L1366" s="1" t="s">
        <v>10985</v>
      </c>
      <c r="M1366" t="s">
        <v>33</v>
      </c>
      <c r="N1366">
        <v>2</v>
      </c>
      <c r="O1366">
        <v>29</v>
      </c>
      <c r="P1366">
        <v>105</v>
      </c>
      <c r="Q1366">
        <v>1</v>
      </c>
      <c r="R1366" t="s">
        <v>249</v>
      </c>
      <c r="S1366">
        <v>1969</v>
      </c>
      <c r="T1366">
        <v>3</v>
      </c>
      <c r="U1366">
        <v>11</v>
      </c>
      <c r="V1366" t="s">
        <v>30</v>
      </c>
      <c r="W1366" t="s">
        <v>30</v>
      </c>
      <c r="X1366" t="s">
        <v>30</v>
      </c>
      <c r="Y1366">
        <v>5</v>
      </c>
      <c r="Z1366">
        <v>1</v>
      </c>
      <c r="AA1366" t="s">
        <v>10986</v>
      </c>
      <c r="AB1366" t="s">
        <v>33</v>
      </c>
      <c r="AC1366" t="s">
        <v>251</v>
      </c>
      <c r="AD1366" t="s">
        <v>43</v>
      </c>
      <c r="AE1366">
        <v>6</v>
      </c>
      <c r="AF1366">
        <v>13000</v>
      </c>
      <c r="AG1366" t="s">
        <v>33</v>
      </c>
      <c r="AH1366" t="s">
        <v>33</v>
      </c>
      <c r="AI1366" t="s">
        <v>33</v>
      </c>
      <c r="AJ1366" t="s">
        <v>33</v>
      </c>
    </row>
    <row r="1367" spans="1:36" x14ac:dyDescent="0.25">
      <c r="A1367">
        <v>14217</v>
      </c>
      <c r="B1367" t="s">
        <v>10987</v>
      </c>
      <c r="C1367" t="s">
        <v>5130</v>
      </c>
      <c r="D1367" t="s">
        <v>10988</v>
      </c>
      <c r="E1367" t="s">
        <v>2880</v>
      </c>
      <c r="F1367" t="s">
        <v>33</v>
      </c>
      <c r="G1367" t="s">
        <v>27</v>
      </c>
      <c r="H1367">
        <v>0.05</v>
      </c>
      <c r="I1367" t="s">
        <v>10540</v>
      </c>
      <c r="J1367">
        <v>1</v>
      </c>
      <c r="K1367">
        <v>97</v>
      </c>
      <c r="L1367" s="1" t="s">
        <v>10989</v>
      </c>
      <c r="M1367" t="s">
        <v>33</v>
      </c>
      <c r="N1367">
        <v>2</v>
      </c>
      <c r="O1367">
        <v>25</v>
      </c>
      <c r="P1367">
        <v>105</v>
      </c>
      <c r="Q1367">
        <v>1</v>
      </c>
      <c r="R1367" t="s">
        <v>249</v>
      </c>
      <c r="S1367">
        <v>1968</v>
      </c>
      <c r="T1367">
        <v>2</v>
      </c>
      <c r="U1367">
        <v>3</v>
      </c>
      <c r="V1367" t="s">
        <v>30</v>
      </c>
      <c r="W1367" t="s">
        <v>30</v>
      </c>
      <c r="X1367" t="s">
        <v>30</v>
      </c>
      <c r="Y1367">
        <v>5</v>
      </c>
      <c r="Z1367">
        <v>2</v>
      </c>
      <c r="AA1367" t="s">
        <v>10990</v>
      </c>
      <c r="AB1367" t="s">
        <v>33</v>
      </c>
      <c r="AC1367" t="s">
        <v>251</v>
      </c>
      <c r="AD1367" t="s">
        <v>30</v>
      </c>
      <c r="AE1367">
        <v>6</v>
      </c>
      <c r="AF1367">
        <v>13000</v>
      </c>
      <c r="AG1367" t="s">
        <v>33</v>
      </c>
      <c r="AH1367" t="s">
        <v>33</v>
      </c>
      <c r="AI1367" t="s">
        <v>33</v>
      </c>
      <c r="AJ1367" t="s">
        <v>33</v>
      </c>
    </row>
    <row r="1368" spans="1:36" x14ac:dyDescent="0.25">
      <c r="A1368">
        <v>14218</v>
      </c>
      <c r="B1368" t="s">
        <v>10991</v>
      </c>
      <c r="C1368" t="s">
        <v>5262</v>
      </c>
      <c r="D1368" t="s">
        <v>10992</v>
      </c>
      <c r="E1368" t="s">
        <v>2881</v>
      </c>
      <c r="F1368" t="s">
        <v>33</v>
      </c>
      <c r="G1368" t="s">
        <v>27</v>
      </c>
      <c r="H1368">
        <v>0.05</v>
      </c>
      <c r="I1368" t="s">
        <v>10540</v>
      </c>
      <c r="J1368">
        <v>1</v>
      </c>
      <c r="K1368">
        <v>98</v>
      </c>
      <c r="L1368" s="1" t="s">
        <v>10993</v>
      </c>
      <c r="M1368" t="s">
        <v>33</v>
      </c>
      <c r="N1368">
        <v>2</v>
      </c>
      <c r="O1368">
        <v>29</v>
      </c>
      <c r="P1368">
        <v>105</v>
      </c>
      <c r="Q1368">
        <v>1</v>
      </c>
      <c r="R1368" t="s">
        <v>261</v>
      </c>
      <c r="S1368">
        <v>1979</v>
      </c>
      <c r="T1368">
        <v>9</v>
      </c>
      <c r="U1368">
        <v>11</v>
      </c>
      <c r="V1368" t="s">
        <v>30</v>
      </c>
      <c r="W1368" t="s">
        <v>30</v>
      </c>
      <c r="X1368" t="s">
        <v>30</v>
      </c>
      <c r="Y1368">
        <v>5</v>
      </c>
      <c r="Z1368">
        <v>1</v>
      </c>
      <c r="AA1368" t="s">
        <v>10994</v>
      </c>
      <c r="AB1368" t="s">
        <v>33</v>
      </c>
      <c r="AC1368" t="s">
        <v>262</v>
      </c>
      <c r="AD1368" t="s">
        <v>38</v>
      </c>
      <c r="AE1368">
        <v>6</v>
      </c>
      <c r="AF1368">
        <v>13000</v>
      </c>
      <c r="AG1368" t="s">
        <v>33</v>
      </c>
      <c r="AH1368" t="s">
        <v>33</v>
      </c>
      <c r="AI1368" t="s">
        <v>33</v>
      </c>
      <c r="AJ1368" t="s">
        <v>33</v>
      </c>
    </row>
    <row r="1369" spans="1:36" x14ac:dyDescent="0.25">
      <c r="A1369">
        <v>14219</v>
      </c>
      <c r="B1369" t="s">
        <v>10995</v>
      </c>
      <c r="C1369" t="s">
        <v>5262</v>
      </c>
      <c r="D1369" t="s">
        <v>10996</v>
      </c>
      <c r="E1369" t="s">
        <v>2882</v>
      </c>
      <c r="F1369" t="s">
        <v>33</v>
      </c>
      <c r="G1369" t="s">
        <v>27</v>
      </c>
      <c r="H1369">
        <v>0.05</v>
      </c>
      <c r="I1369" t="s">
        <v>10540</v>
      </c>
      <c r="J1369">
        <v>1</v>
      </c>
      <c r="K1369">
        <v>100</v>
      </c>
      <c r="L1369" s="1" t="s">
        <v>10997</v>
      </c>
      <c r="M1369" t="s">
        <v>33</v>
      </c>
      <c r="N1369">
        <v>2</v>
      </c>
      <c r="O1369">
        <v>27</v>
      </c>
      <c r="P1369">
        <v>105</v>
      </c>
      <c r="Q1369">
        <v>1</v>
      </c>
      <c r="R1369" t="s">
        <v>222</v>
      </c>
      <c r="S1369">
        <v>1980</v>
      </c>
      <c r="T1369">
        <v>2</v>
      </c>
      <c r="U1369">
        <v>11</v>
      </c>
      <c r="V1369" t="s">
        <v>30</v>
      </c>
      <c r="W1369" t="s">
        <v>30</v>
      </c>
      <c r="X1369" t="s">
        <v>30</v>
      </c>
      <c r="Y1369">
        <v>5</v>
      </c>
      <c r="Z1369">
        <v>2</v>
      </c>
      <c r="AA1369" t="s">
        <v>10998</v>
      </c>
      <c r="AB1369" t="s">
        <v>33</v>
      </c>
      <c r="AC1369" t="s">
        <v>244</v>
      </c>
      <c r="AD1369" t="s">
        <v>30</v>
      </c>
      <c r="AE1369">
        <v>6</v>
      </c>
      <c r="AF1369">
        <v>13000</v>
      </c>
      <c r="AG1369" t="s">
        <v>10999</v>
      </c>
      <c r="AH1369" t="s">
        <v>33</v>
      </c>
      <c r="AI1369" t="s">
        <v>33</v>
      </c>
      <c r="AJ1369" t="s">
        <v>33</v>
      </c>
    </row>
    <row r="1370" spans="1:36" x14ac:dyDescent="0.25">
      <c r="A1370">
        <v>14220</v>
      </c>
      <c r="B1370" t="s">
        <v>11000</v>
      </c>
      <c r="C1370" t="s">
        <v>5262</v>
      </c>
      <c r="D1370" t="s">
        <v>11001</v>
      </c>
      <c r="E1370" t="s">
        <v>2884</v>
      </c>
      <c r="F1370" t="s">
        <v>33</v>
      </c>
      <c r="G1370" t="s">
        <v>27</v>
      </c>
      <c r="H1370">
        <v>0.05</v>
      </c>
      <c r="I1370" t="s">
        <v>10540</v>
      </c>
      <c r="J1370">
        <v>1</v>
      </c>
      <c r="K1370">
        <v>98</v>
      </c>
      <c r="L1370" s="1" t="s">
        <v>11002</v>
      </c>
      <c r="M1370" t="s">
        <v>33</v>
      </c>
      <c r="N1370">
        <v>2</v>
      </c>
      <c r="O1370">
        <v>29</v>
      </c>
      <c r="P1370">
        <v>105</v>
      </c>
      <c r="Q1370">
        <v>1</v>
      </c>
      <c r="R1370" t="s">
        <v>222</v>
      </c>
      <c r="S1370">
        <v>1977</v>
      </c>
      <c r="T1370">
        <v>9</v>
      </c>
      <c r="U1370">
        <v>11</v>
      </c>
      <c r="V1370" t="s">
        <v>30</v>
      </c>
      <c r="W1370" t="s">
        <v>30</v>
      </c>
      <c r="X1370" t="s">
        <v>30</v>
      </c>
      <c r="Y1370">
        <v>5</v>
      </c>
      <c r="Z1370">
        <v>1</v>
      </c>
      <c r="AA1370" t="s">
        <v>11003</v>
      </c>
      <c r="AB1370" t="s">
        <v>33</v>
      </c>
      <c r="AC1370" t="s">
        <v>244</v>
      </c>
      <c r="AD1370" t="s">
        <v>38</v>
      </c>
      <c r="AE1370">
        <v>6</v>
      </c>
      <c r="AF1370">
        <v>13000</v>
      </c>
      <c r="AG1370" t="s">
        <v>33</v>
      </c>
      <c r="AH1370" t="s">
        <v>33</v>
      </c>
      <c r="AI1370" t="s">
        <v>33</v>
      </c>
      <c r="AJ1370" t="s">
        <v>33</v>
      </c>
    </row>
    <row r="1371" spans="1:36" x14ac:dyDescent="0.25">
      <c r="A1371">
        <v>14221</v>
      </c>
      <c r="B1371" t="s">
        <v>11004</v>
      </c>
      <c r="C1371" t="s">
        <v>5204</v>
      </c>
      <c r="D1371" t="s">
        <v>11005</v>
      </c>
      <c r="E1371" t="s">
        <v>2885</v>
      </c>
      <c r="F1371" t="s">
        <v>33</v>
      </c>
      <c r="G1371" t="s">
        <v>27</v>
      </c>
      <c r="H1371">
        <v>0.05</v>
      </c>
      <c r="I1371" t="s">
        <v>10540</v>
      </c>
      <c r="J1371">
        <v>1</v>
      </c>
      <c r="K1371">
        <v>97</v>
      </c>
      <c r="L1371" s="1" t="s">
        <v>11006</v>
      </c>
      <c r="M1371" t="s">
        <v>33</v>
      </c>
      <c r="N1371">
        <v>2</v>
      </c>
      <c r="O1371">
        <v>24</v>
      </c>
      <c r="P1371">
        <v>105</v>
      </c>
      <c r="Q1371">
        <v>1</v>
      </c>
      <c r="R1371" t="s">
        <v>41</v>
      </c>
      <c r="S1371">
        <v>1977</v>
      </c>
      <c r="T1371">
        <v>2</v>
      </c>
      <c r="U1371">
        <v>10</v>
      </c>
      <c r="V1371" t="s">
        <v>30</v>
      </c>
      <c r="W1371" t="s">
        <v>30</v>
      </c>
      <c r="X1371" t="s">
        <v>30</v>
      </c>
      <c r="Y1371">
        <v>5</v>
      </c>
      <c r="Z1371">
        <v>4</v>
      </c>
      <c r="AA1371" t="s">
        <v>11007</v>
      </c>
      <c r="AB1371" t="s">
        <v>33</v>
      </c>
      <c r="AC1371" t="s">
        <v>42</v>
      </c>
      <c r="AD1371" t="s">
        <v>43</v>
      </c>
      <c r="AE1371">
        <v>6</v>
      </c>
      <c r="AF1371">
        <v>13000</v>
      </c>
      <c r="AG1371" t="s">
        <v>2893</v>
      </c>
      <c r="AH1371" t="s">
        <v>33</v>
      </c>
      <c r="AI1371" t="s">
        <v>33</v>
      </c>
      <c r="AJ1371" t="s">
        <v>33</v>
      </c>
    </row>
    <row r="1372" spans="1:36" x14ac:dyDescent="0.25">
      <c r="A1372">
        <v>14222</v>
      </c>
      <c r="B1372" t="s">
        <v>11008</v>
      </c>
      <c r="C1372" t="s">
        <v>5262</v>
      </c>
      <c r="D1372" t="s">
        <v>11009</v>
      </c>
      <c r="E1372" t="s">
        <v>2886</v>
      </c>
      <c r="F1372" t="s">
        <v>33</v>
      </c>
      <c r="G1372" t="s">
        <v>27</v>
      </c>
      <c r="H1372">
        <v>0.05</v>
      </c>
      <c r="I1372" t="s">
        <v>10540</v>
      </c>
      <c r="J1372">
        <v>1</v>
      </c>
      <c r="K1372">
        <v>11</v>
      </c>
      <c r="L1372" s="1" t="s">
        <v>11010</v>
      </c>
      <c r="M1372" t="s">
        <v>33</v>
      </c>
      <c r="N1372">
        <v>2</v>
      </c>
      <c r="O1372">
        <v>27</v>
      </c>
      <c r="P1372">
        <v>105</v>
      </c>
      <c r="Q1372">
        <v>1</v>
      </c>
      <c r="R1372" t="s">
        <v>36</v>
      </c>
      <c r="S1372">
        <v>1988</v>
      </c>
      <c r="T1372">
        <v>1</v>
      </c>
      <c r="U1372">
        <v>12</v>
      </c>
      <c r="V1372" t="s">
        <v>30</v>
      </c>
      <c r="W1372" t="s">
        <v>30</v>
      </c>
      <c r="X1372" t="s">
        <v>30</v>
      </c>
      <c r="Y1372">
        <v>5</v>
      </c>
      <c r="Z1372">
        <v>3</v>
      </c>
      <c r="AA1372" t="s">
        <v>11011</v>
      </c>
      <c r="AB1372" t="s">
        <v>33</v>
      </c>
      <c r="AC1372" t="s">
        <v>37</v>
      </c>
      <c r="AD1372" t="s">
        <v>50</v>
      </c>
      <c r="AE1372">
        <v>6</v>
      </c>
      <c r="AF1372">
        <v>13000</v>
      </c>
      <c r="AG1372" t="s">
        <v>33</v>
      </c>
      <c r="AH1372" t="s">
        <v>27</v>
      </c>
      <c r="AI1372" t="s">
        <v>33</v>
      </c>
      <c r="AJ1372" t="s">
        <v>33</v>
      </c>
    </row>
    <row r="1373" spans="1:36" x14ac:dyDescent="0.25">
      <c r="A1373">
        <v>14223</v>
      </c>
      <c r="B1373" t="s">
        <v>11012</v>
      </c>
      <c r="C1373" t="s">
        <v>5204</v>
      </c>
      <c r="D1373" t="s">
        <v>11013</v>
      </c>
      <c r="E1373" t="s">
        <v>2887</v>
      </c>
      <c r="F1373" t="s">
        <v>33</v>
      </c>
      <c r="G1373" t="s">
        <v>27</v>
      </c>
      <c r="H1373">
        <v>-0.2</v>
      </c>
      <c r="I1373" t="s">
        <v>10477</v>
      </c>
      <c r="J1373">
        <v>1</v>
      </c>
      <c r="K1373">
        <v>1</v>
      </c>
      <c r="L1373" s="1" t="s">
        <v>11014</v>
      </c>
      <c r="M1373" t="s">
        <v>33</v>
      </c>
      <c r="N1373">
        <v>2</v>
      </c>
      <c r="O1373">
        <v>24</v>
      </c>
      <c r="P1373">
        <v>105</v>
      </c>
      <c r="Q1373">
        <v>1</v>
      </c>
      <c r="R1373" t="s">
        <v>261</v>
      </c>
      <c r="S1373">
        <v>1965</v>
      </c>
      <c r="T1373">
        <v>2</v>
      </c>
      <c r="U1373">
        <v>10</v>
      </c>
      <c r="V1373" t="s">
        <v>30</v>
      </c>
      <c r="W1373" t="s">
        <v>30</v>
      </c>
      <c r="X1373" t="s">
        <v>30</v>
      </c>
      <c r="Y1373">
        <v>5</v>
      </c>
      <c r="Z1373">
        <v>2</v>
      </c>
      <c r="AA1373" t="s">
        <v>11015</v>
      </c>
      <c r="AB1373" t="s">
        <v>33</v>
      </c>
      <c r="AC1373" t="s">
        <v>262</v>
      </c>
      <c r="AD1373" t="s">
        <v>166</v>
      </c>
      <c r="AE1373">
        <v>6</v>
      </c>
      <c r="AF1373">
        <v>20800</v>
      </c>
      <c r="AG1373" t="s">
        <v>33</v>
      </c>
      <c r="AH1373" t="s">
        <v>33</v>
      </c>
      <c r="AI1373" t="s">
        <v>33</v>
      </c>
      <c r="AJ1373" t="s">
        <v>33</v>
      </c>
    </row>
    <row r="1374" spans="1:36" x14ac:dyDescent="0.25">
      <c r="A1374">
        <v>14224</v>
      </c>
      <c r="B1374" t="s">
        <v>11016</v>
      </c>
      <c r="C1374" t="s">
        <v>5262</v>
      </c>
      <c r="D1374" t="s">
        <v>11017</v>
      </c>
      <c r="E1374" t="s">
        <v>2888</v>
      </c>
      <c r="F1374" t="s">
        <v>33</v>
      </c>
      <c r="G1374" t="s">
        <v>27</v>
      </c>
      <c r="H1374">
        <v>-0.05</v>
      </c>
      <c r="I1374" t="s">
        <v>10477</v>
      </c>
      <c r="J1374">
        <v>1</v>
      </c>
      <c r="K1374">
        <v>151</v>
      </c>
      <c r="L1374" s="1" t="s">
        <v>11018</v>
      </c>
      <c r="M1374" t="s">
        <v>33</v>
      </c>
      <c r="N1374">
        <v>2</v>
      </c>
      <c r="O1374">
        <v>29</v>
      </c>
      <c r="P1374">
        <v>105</v>
      </c>
      <c r="Q1374">
        <v>1</v>
      </c>
      <c r="R1374" t="s">
        <v>41</v>
      </c>
      <c r="S1374" t="s">
        <v>33</v>
      </c>
      <c r="T1374">
        <v>3</v>
      </c>
      <c r="U1374">
        <v>11</v>
      </c>
      <c r="V1374" t="s">
        <v>30</v>
      </c>
      <c r="W1374" t="s">
        <v>30</v>
      </c>
      <c r="X1374" t="s">
        <v>30</v>
      </c>
      <c r="Y1374">
        <v>5</v>
      </c>
      <c r="Z1374">
        <v>2</v>
      </c>
      <c r="AA1374" t="s">
        <v>2983</v>
      </c>
      <c r="AB1374" t="s">
        <v>33</v>
      </c>
      <c r="AC1374" t="s">
        <v>42</v>
      </c>
      <c r="AD1374" t="s">
        <v>50</v>
      </c>
      <c r="AE1374">
        <v>6</v>
      </c>
      <c r="AF1374">
        <v>20800</v>
      </c>
      <c r="AG1374" t="s">
        <v>33</v>
      </c>
      <c r="AH1374" t="s">
        <v>33</v>
      </c>
      <c r="AI1374" t="s">
        <v>33</v>
      </c>
      <c r="AJ1374" t="s">
        <v>33</v>
      </c>
    </row>
    <row r="1375" spans="1:36" x14ac:dyDescent="0.25">
      <c r="A1375">
        <v>14225</v>
      </c>
      <c r="B1375" t="s">
        <v>11019</v>
      </c>
      <c r="C1375" t="s">
        <v>5130</v>
      </c>
      <c r="D1375" t="s">
        <v>11020</v>
      </c>
      <c r="E1375" t="s">
        <v>2889</v>
      </c>
      <c r="F1375" t="s">
        <v>33</v>
      </c>
      <c r="G1375" t="s">
        <v>27</v>
      </c>
      <c r="H1375">
        <v>0.1</v>
      </c>
      <c r="I1375" t="s">
        <v>10540</v>
      </c>
      <c r="J1375">
        <v>1</v>
      </c>
      <c r="K1375">
        <v>5</v>
      </c>
      <c r="L1375" s="1" t="s">
        <v>11021</v>
      </c>
      <c r="M1375" t="s">
        <v>33</v>
      </c>
      <c r="N1375">
        <v>2</v>
      </c>
      <c r="O1375">
        <v>25</v>
      </c>
      <c r="P1375">
        <v>105</v>
      </c>
      <c r="Q1375">
        <v>1</v>
      </c>
      <c r="R1375" t="s">
        <v>41</v>
      </c>
      <c r="S1375">
        <v>1970</v>
      </c>
      <c r="T1375">
        <v>2</v>
      </c>
      <c r="U1375">
        <v>3</v>
      </c>
      <c r="V1375" t="s">
        <v>30</v>
      </c>
      <c r="W1375" t="s">
        <v>30</v>
      </c>
      <c r="X1375" t="s">
        <v>30</v>
      </c>
      <c r="Y1375">
        <v>5</v>
      </c>
      <c r="Z1375">
        <v>2</v>
      </c>
      <c r="AA1375" t="s">
        <v>11022</v>
      </c>
      <c r="AB1375" t="s">
        <v>33</v>
      </c>
      <c r="AC1375" t="s">
        <v>42</v>
      </c>
      <c r="AD1375" t="s">
        <v>30</v>
      </c>
      <c r="AE1375">
        <v>6</v>
      </c>
      <c r="AF1375">
        <v>13000</v>
      </c>
      <c r="AG1375" t="s">
        <v>33</v>
      </c>
      <c r="AH1375" t="s">
        <v>33</v>
      </c>
      <c r="AI1375" t="s">
        <v>33</v>
      </c>
      <c r="AJ1375" t="s">
        <v>33</v>
      </c>
    </row>
    <row r="1376" spans="1:36" x14ac:dyDescent="0.25">
      <c r="A1376">
        <v>14226</v>
      </c>
      <c r="B1376" t="s">
        <v>11023</v>
      </c>
      <c r="C1376" t="s">
        <v>5130</v>
      </c>
      <c r="D1376" t="s">
        <v>11024</v>
      </c>
      <c r="E1376" t="s">
        <v>2890</v>
      </c>
      <c r="F1376" t="s">
        <v>33</v>
      </c>
      <c r="G1376" t="s">
        <v>27</v>
      </c>
      <c r="H1376">
        <v>0.1</v>
      </c>
      <c r="I1376" t="s">
        <v>10540</v>
      </c>
      <c r="J1376">
        <v>1</v>
      </c>
      <c r="K1376">
        <v>5</v>
      </c>
      <c r="L1376" s="1" t="s">
        <v>11025</v>
      </c>
      <c r="M1376" t="s">
        <v>33</v>
      </c>
      <c r="N1376">
        <v>2</v>
      </c>
      <c r="O1376">
        <v>25</v>
      </c>
      <c r="P1376">
        <v>105</v>
      </c>
      <c r="Q1376">
        <v>1</v>
      </c>
      <c r="R1376" t="s">
        <v>261</v>
      </c>
      <c r="S1376">
        <v>1970</v>
      </c>
      <c r="T1376">
        <v>2</v>
      </c>
      <c r="U1376">
        <v>3</v>
      </c>
      <c r="V1376" t="s">
        <v>30</v>
      </c>
      <c r="W1376" t="s">
        <v>30</v>
      </c>
      <c r="X1376" t="s">
        <v>30</v>
      </c>
      <c r="Y1376">
        <v>5</v>
      </c>
      <c r="Z1376">
        <v>2</v>
      </c>
      <c r="AA1376" t="s">
        <v>11026</v>
      </c>
      <c r="AB1376" t="s">
        <v>33</v>
      </c>
      <c r="AC1376" t="s">
        <v>262</v>
      </c>
      <c r="AD1376" t="s">
        <v>30</v>
      </c>
      <c r="AE1376">
        <v>6</v>
      </c>
      <c r="AF1376">
        <v>13000</v>
      </c>
      <c r="AG1376" t="s">
        <v>33</v>
      </c>
      <c r="AH1376" t="s">
        <v>33</v>
      </c>
      <c r="AI1376" t="s">
        <v>33</v>
      </c>
      <c r="AJ1376" t="s">
        <v>33</v>
      </c>
    </row>
    <row r="1377" spans="1:36" x14ac:dyDescent="0.25">
      <c r="A1377">
        <v>14227</v>
      </c>
      <c r="B1377" t="s">
        <v>11027</v>
      </c>
      <c r="C1377" t="s">
        <v>5130</v>
      </c>
      <c r="D1377" t="s">
        <v>11028</v>
      </c>
      <c r="E1377" t="s">
        <v>2891</v>
      </c>
      <c r="F1377" t="s">
        <v>33</v>
      </c>
      <c r="G1377" t="s">
        <v>27</v>
      </c>
      <c r="H1377">
        <v>0.1</v>
      </c>
      <c r="I1377" t="s">
        <v>10540</v>
      </c>
      <c r="J1377">
        <v>1</v>
      </c>
      <c r="K1377">
        <v>5</v>
      </c>
      <c r="L1377" s="1" t="s">
        <v>11029</v>
      </c>
      <c r="M1377" t="s">
        <v>33</v>
      </c>
      <c r="N1377">
        <v>2</v>
      </c>
      <c r="O1377">
        <v>25</v>
      </c>
      <c r="P1377">
        <v>105</v>
      </c>
      <c r="Q1377">
        <v>1</v>
      </c>
      <c r="R1377" t="s">
        <v>36</v>
      </c>
      <c r="S1377">
        <v>1985</v>
      </c>
      <c r="T1377">
        <v>2</v>
      </c>
      <c r="U1377">
        <v>3</v>
      </c>
      <c r="V1377" t="s">
        <v>30</v>
      </c>
      <c r="W1377" t="s">
        <v>30</v>
      </c>
      <c r="X1377" t="s">
        <v>30</v>
      </c>
      <c r="Y1377">
        <v>5</v>
      </c>
      <c r="Z1377">
        <v>2</v>
      </c>
      <c r="AA1377" t="s">
        <v>11030</v>
      </c>
      <c r="AB1377" t="s">
        <v>33</v>
      </c>
      <c r="AC1377" t="s">
        <v>37</v>
      </c>
      <c r="AD1377" t="s">
        <v>43</v>
      </c>
      <c r="AE1377">
        <v>6</v>
      </c>
      <c r="AF1377">
        <v>13000</v>
      </c>
      <c r="AG1377" t="s">
        <v>11031</v>
      </c>
      <c r="AH1377" t="s">
        <v>33</v>
      </c>
      <c r="AI1377" t="s">
        <v>33</v>
      </c>
      <c r="AJ1377" t="s">
        <v>33</v>
      </c>
    </row>
    <row r="1378" spans="1:36" x14ac:dyDescent="0.25">
      <c r="A1378">
        <v>14228</v>
      </c>
      <c r="B1378" t="s">
        <v>11032</v>
      </c>
      <c r="C1378" t="s">
        <v>5262</v>
      </c>
      <c r="D1378" t="s">
        <v>11033</v>
      </c>
      <c r="E1378" t="s">
        <v>2892</v>
      </c>
      <c r="F1378" t="s">
        <v>33</v>
      </c>
      <c r="G1378" t="s">
        <v>27</v>
      </c>
      <c r="H1378">
        <v>-0.2</v>
      </c>
      <c r="I1378" t="s">
        <v>10477</v>
      </c>
      <c r="J1378">
        <v>1</v>
      </c>
      <c r="K1378">
        <v>10</v>
      </c>
      <c r="L1378" s="1" t="s">
        <v>11034</v>
      </c>
      <c r="M1378" t="s">
        <v>33</v>
      </c>
      <c r="N1378">
        <v>2</v>
      </c>
      <c r="O1378">
        <v>24</v>
      </c>
      <c r="P1378">
        <v>105</v>
      </c>
      <c r="Q1378" t="s">
        <v>33</v>
      </c>
      <c r="R1378" t="s">
        <v>580</v>
      </c>
      <c r="S1378">
        <v>1995</v>
      </c>
      <c r="T1378">
        <v>1</v>
      </c>
      <c r="U1378">
        <v>10</v>
      </c>
      <c r="V1378" t="s">
        <v>30</v>
      </c>
      <c r="W1378" t="s">
        <v>30</v>
      </c>
      <c r="X1378" t="s">
        <v>30</v>
      </c>
      <c r="Y1378">
        <v>5</v>
      </c>
      <c r="Z1378">
        <v>2</v>
      </c>
      <c r="AA1378" t="s">
        <v>2988</v>
      </c>
      <c r="AB1378" t="s">
        <v>33</v>
      </c>
      <c r="AC1378" t="s">
        <v>558</v>
      </c>
      <c r="AD1378" t="s">
        <v>43</v>
      </c>
      <c r="AE1378">
        <v>6</v>
      </c>
      <c r="AF1378">
        <v>20800</v>
      </c>
      <c r="AG1378" t="s">
        <v>2985</v>
      </c>
      <c r="AH1378" t="s">
        <v>27</v>
      </c>
      <c r="AI1378" t="s">
        <v>33</v>
      </c>
      <c r="AJ1378" t="s">
        <v>33</v>
      </c>
    </row>
    <row r="1379" spans="1:36" x14ac:dyDescent="0.25">
      <c r="A1379">
        <v>14229</v>
      </c>
      <c r="B1379" t="s">
        <v>11035</v>
      </c>
      <c r="C1379" t="s">
        <v>5130</v>
      </c>
      <c r="D1379" t="s">
        <v>11036</v>
      </c>
      <c r="E1379" t="s">
        <v>2894</v>
      </c>
      <c r="F1379" t="s">
        <v>33</v>
      </c>
      <c r="G1379" t="s">
        <v>27</v>
      </c>
      <c r="H1379">
        <v>-0.2</v>
      </c>
      <c r="I1379" t="s">
        <v>10477</v>
      </c>
      <c r="J1379">
        <v>1</v>
      </c>
      <c r="K1379">
        <v>6</v>
      </c>
      <c r="L1379" s="1" t="s">
        <v>11037</v>
      </c>
      <c r="M1379" t="s">
        <v>33</v>
      </c>
      <c r="N1379">
        <v>2</v>
      </c>
      <c r="O1379">
        <v>24</v>
      </c>
      <c r="P1379">
        <v>105</v>
      </c>
      <c r="Q1379" t="s">
        <v>33</v>
      </c>
      <c r="R1379" t="s">
        <v>216</v>
      </c>
      <c r="S1379">
        <v>1974</v>
      </c>
      <c r="T1379">
        <v>2</v>
      </c>
      <c r="U1379">
        <v>10</v>
      </c>
      <c r="V1379" t="s">
        <v>30</v>
      </c>
      <c r="W1379" t="s">
        <v>30</v>
      </c>
      <c r="X1379" t="s">
        <v>30</v>
      </c>
      <c r="Y1379">
        <v>5</v>
      </c>
      <c r="Z1379">
        <v>2</v>
      </c>
      <c r="AA1379" t="s">
        <v>11038</v>
      </c>
      <c r="AB1379" t="s">
        <v>33</v>
      </c>
      <c r="AC1379" t="s">
        <v>223</v>
      </c>
      <c r="AD1379" t="s">
        <v>30</v>
      </c>
      <c r="AE1379">
        <v>6</v>
      </c>
      <c r="AF1379">
        <v>20800</v>
      </c>
      <c r="AG1379" t="s">
        <v>33</v>
      </c>
      <c r="AH1379" t="s">
        <v>33</v>
      </c>
      <c r="AI1379" t="s">
        <v>33</v>
      </c>
      <c r="AJ1379" t="s">
        <v>33</v>
      </c>
    </row>
    <row r="1380" spans="1:36" x14ac:dyDescent="0.25">
      <c r="A1380">
        <v>14230</v>
      </c>
      <c r="B1380" t="s">
        <v>11039</v>
      </c>
      <c r="C1380" t="s">
        <v>5130</v>
      </c>
      <c r="D1380" t="s">
        <v>11040</v>
      </c>
      <c r="E1380" t="s">
        <v>2895</v>
      </c>
      <c r="F1380" t="s">
        <v>33</v>
      </c>
      <c r="G1380" t="s">
        <v>27</v>
      </c>
      <c r="H1380">
        <v>-0.2</v>
      </c>
      <c r="I1380" t="s">
        <v>10477</v>
      </c>
      <c r="J1380">
        <v>1</v>
      </c>
      <c r="K1380">
        <v>7</v>
      </c>
      <c r="L1380" s="1" t="s">
        <v>11041</v>
      </c>
      <c r="M1380" t="s">
        <v>33</v>
      </c>
      <c r="N1380">
        <v>2</v>
      </c>
      <c r="O1380">
        <v>24</v>
      </c>
      <c r="P1380">
        <v>105</v>
      </c>
      <c r="Q1380" t="s">
        <v>33</v>
      </c>
      <c r="R1380" t="s">
        <v>216</v>
      </c>
      <c r="S1380">
        <v>1983</v>
      </c>
      <c r="T1380">
        <v>2</v>
      </c>
      <c r="U1380">
        <v>10</v>
      </c>
      <c r="V1380" t="s">
        <v>30</v>
      </c>
      <c r="W1380" t="s">
        <v>30</v>
      </c>
      <c r="X1380" t="s">
        <v>30</v>
      </c>
      <c r="Y1380">
        <v>5</v>
      </c>
      <c r="Z1380">
        <v>1</v>
      </c>
      <c r="AA1380" t="s">
        <v>11042</v>
      </c>
      <c r="AB1380" t="s">
        <v>33</v>
      </c>
      <c r="AC1380" t="s">
        <v>223</v>
      </c>
      <c r="AD1380" t="s">
        <v>43</v>
      </c>
      <c r="AE1380">
        <v>6</v>
      </c>
      <c r="AF1380">
        <v>20800</v>
      </c>
      <c r="AG1380" t="s">
        <v>11043</v>
      </c>
      <c r="AH1380" t="s">
        <v>33</v>
      </c>
      <c r="AI1380" t="s">
        <v>33</v>
      </c>
      <c r="AJ1380" t="s">
        <v>33</v>
      </c>
    </row>
    <row r="1381" spans="1:36" x14ac:dyDescent="0.25">
      <c r="A1381">
        <v>14231</v>
      </c>
      <c r="B1381" t="s">
        <v>11044</v>
      </c>
      <c r="C1381" t="s">
        <v>5130</v>
      </c>
      <c r="D1381" t="s">
        <v>11045</v>
      </c>
      <c r="E1381" t="s">
        <v>2897</v>
      </c>
      <c r="F1381" t="s">
        <v>33</v>
      </c>
      <c r="G1381" t="s">
        <v>27</v>
      </c>
      <c r="H1381">
        <v>-0.2</v>
      </c>
      <c r="I1381" t="s">
        <v>10477</v>
      </c>
      <c r="J1381">
        <v>1</v>
      </c>
      <c r="K1381">
        <v>5</v>
      </c>
      <c r="L1381" s="1" t="s">
        <v>11046</v>
      </c>
      <c r="M1381" t="s">
        <v>33</v>
      </c>
      <c r="N1381">
        <v>2</v>
      </c>
      <c r="O1381">
        <v>26</v>
      </c>
      <c r="P1381">
        <v>105</v>
      </c>
      <c r="Q1381" t="s">
        <v>33</v>
      </c>
      <c r="R1381" t="s">
        <v>153</v>
      </c>
      <c r="S1381">
        <v>1971</v>
      </c>
      <c r="T1381">
        <v>1</v>
      </c>
      <c r="U1381">
        <v>3</v>
      </c>
      <c r="V1381" t="s">
        <v>30</v>
      </c>
      <c r="W1381" t="s">
        <v>30</v>
      </c>
      <c r="X1381" t="s">
        <v>30</v>
      </c>
      <c r="Y1381">
        <v>5</v>
      </c>
      <c r="Z1381" t="s">
        <v>33</v>
      </c>
      <c r="AA1381" t="s">
        <v>11047</v>
      </c>
      <c r="AB1381" t="s">
        <v>33</v>
      </c>
      <c r="AC1381" t="s">
        <v>187</v>
      </c>
      <c r="AD1381" t="s">
        <v>38</v>
      </c>
      <c r="AE1381">
        <v>6</v>
      </c>
      <c r="AF1381">
        <v>20800</v>
      </c>
      <c r="AG1381" t="s">
        <v>33</v>
      </c>
      <c r="AH1381" t="s">
        <v>33</v>
      </c>
      <c r="AI1381" t="s">
        <v>33</v>
      </c>
      <c r="AJ1381" t="s">
        <v>33</v>
      </c>
    </row>
    <row r="1382" spans="1:36" x14ac:dyDescent="0.25">
      <c r="A1382">
        <v>14232</v>
      </c>
      <c r="B1382" t="s">
        <v>11048</v>
      </c>
      <c r="C1382" t="s">
        <v>5130</v>
      </c>
      <c r="D1382" t="s">
        <v>11049</v>
      </c>
      <c r="E1382" t="s">
        <v>2899</v>
      </c>
      <c r="F1382" t="s">
        <v>33</v>
      </c>
      <c r="G1382" t="s">
        <v>27</v>
      </c>
      <c r="H1382">
        <v>-0.2</v>
      </c>
      <c r="I1382" t="s">
        <v>10477</v>
      </c>
      <c r="J1382">
        <v>1</v>
      </c>
      <c r="K1382">
        <v>8</v>
      </c>
      <c r="L1382" s="1" t="s">
        <v>11050</v>
      </c>
      <c r="M1382" t="s">
        <v>33</v>
      </c>
      <c r="N1382">
        <v>2</v>
      </c>
      <c r="O1382">
        <v>24</v>
      </c>
      <c r="P1382">
        <v>105</v>
      </c>
      <c r="Q1382" t="s">
        <v>33</v>
      </c>
      <c r="R1382" t="s">
        <v>216</v>
      </c>
      <c r="S1382">
        <v>1985</v>
      </c>
      <c r="T1382">
        <v>2</v>
      </c>
      <c r="U1382">
        <v>10</v>
      </c>
      <c r="V1382" t="s">
        <v>30</v>
      </c>
      <c r="W1382" t="s">
        <v>30</v>
      </c>
      <c r="X1382" t="s">
        <v>30</v>
      </c>
      <c r="Y1382">
        <v>5</v>
      </c>
      <c r="Z1382">
        <v>2</v>
      </c>
      <c r="AA1382" t="s">
        <v>11051</v>
      </c>
      <c r="AB1382" t="s">
        <v>33</v>
      </c>
      <c r="AC1382" t="s">
        <v>223</v>
      </c>
      <c r="AD1382" t="s">
        <v>43</v>
      </c>
      <c r="AE1382">
        <v>6</v>
      </c>
      <c r="AF1382">
        <v>20800</v>
      </c>
      <c r="AG1382" t="s">
        <v>11052</v>
      </c>
      <c r="AH1382" t="s">
        <v>33</v>
      </c>
      <c r="AI1382" t="s">
        <v>33</v>
      </c>
      <c r="AJ1382" t="s">
        <v>33</v>
      </c>
    </row>
    <row r="1383" spans="1:36" x14ac:dyDescent="0.25">
      <c r="A1383">
        <v>14233</v>
      </c>
      <c r="B1383" t="s">
        <v>11053</v>
      </c>
      <c r="C1383" t="s">
        <v>5130</v>
      </c>
      <c r="D1383" t="s">
        <v>11054</v>
      </c>
      <c r="E1383" t="s">
        <v>2900</v>
      </c>
      <c r="F1383" t="s">
        <v>33</v>
      </c>
      <c r="G1383" t="s">
        <v>27</v>
      </c>
      <c r="H1383">
        <v>-0.2</v>
      </c>
      <c r="I1383" t="s">
        <v>10477</v>
      </c>
      <c r="J1383">
        <v>1</v>
      </c>
      <c r="K1383">
        <v>10</v>
      </c>
      <c r="L1383" s="1" t="s">
        <v>11055</v>
      </c>
      <c r="M1383" t="s">
        <v>33</v>
      </c>
      <c r="N1383">
        <v>2</v>
      </c>
      <c r="O1383">
        <v>27</v>
      </c>
      <c r="P1383">
        <v>105</v>
      </c>
      <c r="Q1383" t="s">
        <v>33</v>
      </c>
      <c r="R1383" t="s">
        <v>216</v>
      </c>
      <c r="S1383">
        <v>1985</v>
      </c>
      <c r="T1383">
        <v>2</v>
      </c>
      <c r="U1383">
        <v>11</v>
      </c>
      <c r="V1383" t="s">
        <v>30</v>
      </c>
      <c r="W1383" t="s">
        <v>30</v>
      </c>
      <c r="X1383" t="s">
        <v>30</v>
      </c>
      <c r="Y1383">
        <v>5</v>
      </c>
      <c r="Z1383">
        <v>2</v>
      </c>
      <c r="AA1383" t="s">
        <v>2992</v>
      </c>
      <c r="AB1383" t="s">
        <v>33</v>
      </c>
      <c r="AC1383" t="s">
        <v>223</v>
      </c>
      <c r="AD1383" t="s">
        <v>38</v>
      </c>
      <c r="AE1383">
        <v>6</v>
      </c>
      <c r="AF1383">
        <v>20800</v>
      </c>
      <c r="AG1383" t="s">
        <v>33</v>
      </c>
      <c r="AH1383" t="s">
        <v>33</v>
      </c>
      <c r="AI1383" t="s">
        <v>33</v>
      </c>
      <c r="AJ1383" t="s">
        <v>33</v>
      </c>
    </row>
    <row r="1384" spans="1:36" x14ac:dyDescent="0.25">
      <c r="A1384">
        <v>14234</v>
      </c>
      <c r="B1384" t="s">
        <v>11056</v>
      </c>
      <c r="C1384" t="s">
        <v>5262</v>
      </c>
      <c r="D1384" t="s">
        <v>11057</v>
      </c>
      <c r="E1384" t="s">
        <v>2902</v>
      </c>
      <c r="F1384" t="s">
        <v>33</v>
      </c>
      <c r="G1384" t="s">
        <v>27</v>
      </c>
      <c r="H1384">
        <v>-0.2</v>
      </c>
      <c r="I1384" t="s">
        <v>10477</v>
      </c>
      <c r="J1384">
        <v>1</v>
      </c>
      <c r="K1384">
        <v>1</v>
      </c>
      <c r="L1384" s="1" t="s">
        <v>11058</v>
      </c>
      <c r="M1384" t="s">
        <v>33</v>
      </c>
      <c r="N1384">
        <v>2</v>
      </c>
      <c r="O1384">
        <v>24</v>
      </c>
      <c r="P1384">
        <v>105</v>
      </c>
      <c r="Q1384" t="s">
        <v>33</v>
      </c>
      <c r="R1384" t="s">
        <v>580</v>
      </c>
      <c r="S1384">
        <v>1969</v>
      </c>
      <c r="T1384">
        <v>2</v>
      </c>
      <c r="U1384">
        <v>10</v>
      </c>
      <c r="V1384" t="s">
        <v>30</v>
      </c>
      <c r="W1384" t="s">
        <v>30</v>
      </c>
      <c r="X1384" t="s">
        <v>30</v>
      </c>
      <c r="Y1384">
        <v>5</v>
      </c>
      <c r="Z1384">
        <v>2</v>
      </c>
      <c r="AA1384" t="s">
        <v>11059</v>
      </c>
      <c r="AB1384" t="s">
        <v>33</v>
      </c>
      <c r="AC1384" t="s">
        <v>558</v>
      </c>
      <c r="AD1384" t="s">
        <v>30</v>
      </c>
      <c r="AE1384">
        <v>6</v>
      </c>
      <c r="AF1384">
        <v>20800</v>
      </c>
      <c r="AG1384" t="s">
        <v>33</v>
      </c>
      <c r="AH1384" t="s">
        <v>33</v>
      </c>
      <c r="AI1384" t="s">
        <v>33</v>
      </c>
      <c r="AJ1384" t="s">
        <v>33</v>
      </c>
    </row>
    <row r="1385" spans="1:36" x14ac:dyDescent="0.25">
      <c r="A1385">
        <v>14235</v>
      </c>
      <c r="B1385" t="s">
        <v>11060</v>
      </c>
      <c r="C1385" t="s">
        <v>5130</v>
      </c>
      <c r="D1385" t="s">
        <v>11061</v>
      </c>
      <c r="E1385" t="s">
        <v>2903</v>
      </c>
      <c r="F1385" t="s">
        <v>33</v>
      </c>
      <c r="G1385" t="s">
        <v>27</v>
      </c>
      <c r="H1385">
        <v>-0.2</v>
      </c>
      <c r="I1385" t="s">
        <v>10477</v>
      </c>
      <c r="J1385">
        <v>1</v>
      </c>
      <c r="K1385">
        <v>1</v>
      </c>
      <c r="L1385" s="1" t="s">
        <v>11062</v>
      </c>
      <c r="M1385" t="s">
        <v>33</v>
      </c>
      <c r="N1385">
        <v>2</v>
      </c>
      <c r="O1385">
        <v>27</v>
      </c>
      <c r="P1385">
        <v>105</v>
      </c>
      <c r="Q1385" t="s">
        <v>33</v>
      </c>
      <c r="R1385" t="s">
        <v>580</v>
      </c>
      <c r="S1385">
        <v>1976</v>
      </c>
      <c r="T1385">
        <v>3</v>
      </c>
      <c r="U1385">
        <v>11</v>
      </c>
      <c r="V1385" t="s">
        <v>30</v>
      </c>
      <c r="W1385" t="s">
        <v>30</v>
      </c>
      <c r="X1385" t="s">
        <v>30</v>
      </c>
      <c r="Y1385">
        <v>5</v>
      </c>
      <c r="Z1385">
        <v>2</v>
      </c>
      <c r="AA1385" t="s">
        <v>11063</v>
      </c>
      <c r="AB1385" t="s">
        <v>33</v>
      </c>
      <c r="AC1385" t="s">
        <v>558</v>
      </c>
      <c r="AD1385" t="s">
        <v>30</v>
      </c>
      <c r="AE1385">
        <v>6</v>
      </c>
      <c r="AF1385">
        <v>20800</v>
      </c>
      <c r="AG1385" t="s">
        <v>33</v>
      </c>
      <c r="AH1385" t="s">
        <v>33</v>
      </c>
      <c r="AI1385" t="s">
        <v>33</v>
      </c>
      <c r="AJ1385" t="s">
        <v>33</v>
      </c>
    </row>
    <row r="1386" spans="1:36" x14ac:dyDescent="0.25">
      <c r="A1386">
        <v>14236</v>
      </c>
      <c r="B1386" t="s">
        <v>11064</v>
      </c>
      <c r="C1386" t="s">
        <v>5204</v>
      </c>
      <c r="D1386" t="s">
        <v>11065</v>
      </c>
      <c r="E1386" t="s">
        <v>2904</v>
      </c>
      <c r="F1386" t="s">
        <v>33</v>
      </c>
      <c r="G1386" t="s">
        <v>27</v>
      </c>
      <c r="H1386">
        <v>-0.2</v>
      </c>
      <c r="I1386" t="s">
        <v>10477</v>
      </c>
      <c r="J1386">
        <v>1</v>
      </c>
      <c r="K1386">
        <v>1</v>
      </c>
      <c r="L1386" s="1" t="s">
        <v>11066</v>
      </c>
      <c r="M1386" t="s">
        <v>33</v>
      </c>
      <c r="N1386">
        <v>2</v>
      </c>
      <c r="O1386">
        <v>24</v>
      </c>
      <c r="P1386">
        <v>105</v>
      </c>
      <c r="Q1386" t="s">
        <v>33</v>
      </c>
      <c r="R1386" t="s">
        <v>541</v>
      </c>
      <c r="S1386">
        <v>1976</v>
      </c>
      <c r="T1386">
        <v>2</v>
      </c>
      <c r="U1386">
        <v>10</v>
      </c>
      <c r="V1386" t="s">
        <v>30</v>
      </c>
      <c r="W1386" t="s">
        <v>30</v>
      </c>
      <c r="X1386" t="s">
        <v>30</v>
      </c>
      <c r="Y1386">
        <v>5</v>
      </c>
      <c r="Z1386">
        <v>2</v>
      </c>
      <c r="AA1386" t="s">
        <v>11067</v>
      </c>
      <c r="AB1386" t="s">
        <v>33</v>
      </c>
      <c r="AC1386" t="s">
        <v>533</v>
      </c>
      <c r="AD1386" t="s">
        <v>166</v>
      </c>
      <c r="AE1386">
        <v>6</v>
      </c>
      <c r="AF1386">
        <v>20800</v>
      </c>
      <c r="AG1386" t="s">
        <v>33</v>
      </c>
      <c r="AH1386" t="s">
        <v>33</v>
      </c>
      <c r="AI1386" t="s">
        <v>33</v>
      </c>
      <c r="AJ1386" t="s">
        <v>33</v>
      </c>
    </row>
    <row r="1387" spans="1:36" x14ac:dyDescent="0.25">
      <c r="A1387">
        <v>14237</v>
      </c>
      <c r="B1387" t="s">
        <v>11068</v>
      </c>
      <c r="C1387" t="s">
        <v>5262</v>
      </c>
      <c r="D1387" t="s">
        <v>11069</v>
      </c>
      <c r="E1387" t="s">
        <v>2905</v>
      </c>
      <c r="F1387" t="s">
        <v>33</v>
      </c>
      <c r="G1387" t="s">
        <v>27</v>
      </c>
      <c r="H1387" t="s">
        <v>33</v>
      </c>
      <c r="I1387" t="s">
        <v>10540</v>
      </c>
      <c r="J1387">
        <v>1</v>
      </c>
      <c r="K1387">
        <v>9</v>
      </c>
      <c r="L1387" s="1" t="s">
        <v>11070</v>
      </c>
      <c r="M1387" t="s">
        <v>33</v>
      </c>
      <c r="N1387">
        <v>2</v>
      </c>
      <c r="O1387">
        <v>29</v>
      </c>
      <c r="P1387">
        <v>105</v>
      </c>
      <c r="Q1387" t="s">
        <v>33</v>
      </c>
      <c r="R1387" t="s">
        <v>186</v>
      </c>
      <c r="S1387">
        <v>1971</v>
      </c>
      <c r="T1387">
        <v>3</v>
      </c>
      <c r="U1387">
        <v>11</v>
      </c>
      <c r="V1387" t="s">
        <v>30</v>
      </c>
      <c r="W1387" t="s">
        <v>30</v>
      </c>
      <c r="X1387" t="s">
        <v>30</v>
      </c>
      <c r="Y1387">
        <v>5</v>
      </c>
      <c r="Z1387">
        <v>1</v>
      </c>
      <c r="AA1387" t="s">
        <v>11071</v>
      </c>
      <c r="AB1387" t="s">
        <v>33</v>
      </c>
      <c r="AC1387" t="s">
        <v>217</v>
      </c>
      <c r="AD1387" t="s">
        <v>166</v>
      </c>
      <c r="AE1387">
        <v>6</v>
      </c>
      <c r="AF1387">
        <v>13000</v>
      </c>
      <c r="AG1387" t="s">
        <v>33</v>
      </c>
      <c r="AH1387" t="s">
        <v>33</v>
      </c>
      <c r="AI1387" t="s">
        <v>33</v>
      </c>
      <c r="AJ1387" t="s">
        <v>33</v>
      </c>
    </row>
    <row r="1388" spans="1:36" x14ac:dyDescent="0.25">
      <c r="A1388">
        <v>14238</v>
      </c>
      <c r="B1388" t="s">
        <v>11072</v>
      </c>
      <c r="C1388" t="s">
        <v>5262</v>
      </c>
      <c r="D1388" t="s">
        <v>11073</v>
      </c>
      <c r="E1388" t="s">
        <v>2906</v>
      </c>
      <c r="F1388" t="s">
        <v>33</v>
      </c>
      <c r="G1388" t="s">
        <v>27</v>
      </c>
      <c r="H1388">
        <v>-0.1</v>
      </c>
      <c r="I1388" t="s">
        <v>10477</v>
      </c>
      <c r="J1388">
        <v>1</v>
      </c>
      <c r="K1388">
        <v>101</v>
      </c>
      <c r="L1388" s="1" t="s">
        <v>11074</v>
      </c>
      <c r="M1388" t="s">
        <v>33</v>
      </c>
      <c r="N1388">
        <v>2</v>
      </c>
      <c r="O1388">
        <v>27</v>
      </c>
      <c r="P1388">
        <v>105</v>
      </c>
      <c r="Q1388" t="s">
        <v>33</v>
      </c>
      <c r="R1388" t="s">
        <v>243</v>
      </c>
      <c r="S1388">
        <v>1987</v>
      </c>
      <c r="T1388">
        <v>2</v>
      </c>
      <c r="U1388">
        <v>11</v>
      </c>
      <c r="V1388" t="s">
        <v>30</v>
      </c>
      <c r="W1388" t="s">
        <v>30</v>
      </c>
      <c r="X1388" t="s">
        <v>30</v>
      </c>
      <c r="Y1388">
        <v>5</v>
      </c>
      <c r="Z1388">
        <v>2</v>
      </c>
      <c r="AA1388" t="s">
        <v>11075</v>
      </c>
      <c r="AB1388" t="s">
        <v>33</v>
      </c>
      <c r="AC1388" t="s">
        <v>154</v>
      </c>
      <c r="AD1388" t="s">
        <v>32</v>
      </c>
      <c r="AE1388">
        <v>6</v>
      </c>
      <c r="AF1388">
        <v>20800</v>
      </c>
      <c r="AG1388" t="s">
        <v>33</v>
      </c>
      <c r="AH1388" t="s">
        <v>33</v>
      </c>
      <c r="AI1388" t="s">
        <v>33</v>
      </c>
      <c r="AJ1388" t="s">
        <v>33</v>
      </c>
    </row>
    <row r="1389" spans="1:36" x14ac:dyDescent="0.25">
      <c r="A1389">
        <v>14239</v>
      </c>
      <c r="B1389" t="s">
        <v>11076</v>
      </c>
      <c r="C1389" t="s">
        <v>5130</v>
      </c>
      <c r="D1389" t="s">
        <v>11077</v>
      </c>
      <c r="E1389" t="s">
        <v>2907</v>
      </c>
      <c r="F1389" t="s">
        <v>33</v>
      </c>
      <c r="G1389" t="s">
        <v>27</v>
      </c>
      <c r="H1389">
        <v>0.1</v>
      </c>
      <c r="I1389" t="s">
        <v>10540</v>
      </c>
      <c r="J1389">
        <v>1</v>
      </c>
      <c r="K1389">
        <v>97</v>
      </c>
      <c r="L1389" s="1" t="s">
        <v>11078</v>
      </c>
      <c r="M1389" t="s">
        <v>33</v>
      </c>
      <c r="N1389">
        <v>2</v>
      </c>
      <c r="O1389">
        <v>25</v>
      </c>
      <c r="P1389">
        <v>105</v>
      </c>
      <c r="Q1389" t="s">
        <v>33</v>
      </c>
      <c r="R1389" t="s">
        <v>445</v>
      </c>
      <c r="S1389">
        <v>1971</v>
      </c>
      <c r="T1389">
        <v>2</v>
      </c>
      <c r="U1389">
        <v>3</v>
      </c>
      <c r="V1389" t="s">
        <v>30</v>
      </c>
      <c r="W1389" t="s">
        <v>30</v>
      </c>
      <c r="X1389" t="s">
        <v>30</v>
      </c>
      <c r="Y1389">
        <v>5</v>
      </c>
      <c r="Z1389">
        <v>3</v>
      </c>
      <c r="AA1389" t="s">
        <v>11079</v>
      </c>
      <c r="AB1389" t="s">
        <v>33</v>
      </c>
      <c r="AC1389" t="s">
        <v>446</v>
      </c>
      <c r="AD1389" t="s">
        <v>30</v>
      </c>
      <c r="AE1389">
        <v>6</v>
      </c>
      <c r="AF1389">
        <v>13000</v>
      </c>
      <c r="AG1389" t="s">
        <v>33</v>
      </c>
      <c r="AH1389" t="s">
        <v>33</v>
      </c>
      <c r="AI1389" t="s">
        <v>33</v>
      </c>
      <c r="AJ1389" t="s">
        <v>33</v>
      </c>
    </row>
    <row r="1390" spans="1:36" x14ac:dyDescent="0.25">
      <c r="A1390">
        <v>14240</v>
      </c>
      <c r="B1390" t="s">
        <v>11080</v>
      </c>
      <c r="C1390" t="s">
        <v>5130</v>
      </c>
      <c r="D1390" t="s">
        <v>11081</v>
      </c>
      <c r="E1390" t="s">
        <v>2909</v>
      </c>
      <c r="F1390" t="s">
        <v>33</v>
      </c>
      <c r="G1390" t="s">
        <v>27</v>
      </c>
      <c r="H1390">
        <v>0.1</v>
      </c>
      <c r="I1390" t="s">
        <v>10540</v>
      </c>
      <c r="J1390">
        <v>1</v>
      </c>
      <c r="K1390">
        <v>97</v>
      </c>
      <c r="L1390" s="1" t="s">
        <v>11082</v>
      </c>
      <c r="M1390" t="s">
        <v>33</v>
      </c>
      <c r="N1390">
        <v>2</v>
      </c>
      <c r="O1390">
        <v>29</v>
      </c>
      <c r="P1390">
        <v>105</v>
      </c>
      <c r="Q1390" t="s">
        <v>33</v>
      </c>
      <c r="R1390" t="s">
        <v>445</v>
      </c>
      <c r="S1390">
        <v>1971</v>
      </c>
      <c r="T1390">
        <v>3</v>
      </c>
      <c r="U1390">
        <v>11</v>
      </c>
      <c r="V1390" t="s">
        <v>30</v>
      </c>
      <c r="W1390" t="s">
        <v>30</v>
      </c>
      <c r="X1390" t="s">
        <v>30</v>
      </c>
      <c r="Y1390">
        <v>5</v>
      </c>
      <c r="Z1390">
        <v>3</v>
      </c>
      <c r="AA1390" t="s">
        <v>11083</v>
      </c>
      <c r="AB1390" t="s">
        <v>33</v>
      </c>
      <c r="AC1390" t="s">
        <v>446</v>
      </c>
      <c r="AD1390" t="s">
        <v>166</v>
      </c>
      <c r="AE1390">
        <v>6</v>
      </c>
      <c r="AF1390">
        <v>13000</v>
      </c>
      <c r="AG1390" t="s">
        <v>33</v>
      </c>
      <c r="AH1390" t="s">
        <v>33</v>
      </c>
      <c r="AI1390" t="s">
        <v>33</v>
      </c>
      <c r="AJ1390" t="s">
        <v>33</v>
      </c>
    </row>
    <row r="1391" spans="1:36" x14ac:dyDescent="0.25">
      <c r="A1391">
        <v>14241</v>
      </c>
      <c r="B1391" t="s">
        <v>11084</v>
      </c>
      <c r="C1391" t="s">
        <v>5262</v>
      </c>
      <c r="D1391" t="s">
        <v>11085</v>
      </c>
      <c r="E1391" t="s">
        <v>2910</v>
      </c>
      <c r="F1391" t="s">
        <v>33</v>
      </c>
      <c r="G1391" t="s">
        <v>27</v>
      </c>
      <c r="H1391" t="s">
        <v>33</v>
      </c>
      <c r="I1391" t="s">
        <v>10523</v>
      </c>
      <c r="J1391">
        <v>1</v>
      </c>
      <c r="K1391">
        <v>5</v>
      </c>
      <c r="L1391" s="1" t="s">
        <v>11086</v>
      </c>
      <c r="M1391" t="s">
        <v>33</v>
      </c>
      <c r="N1391">
        <v>2</v>
      </c>
      <c r="O1391">
        <v>24</v>
      </c>
      <c r="P1391">
        <v>105</v>
      </c>
      <c r="Q1391" t="s">
        <v>33</v>
      </c>
      <c r="R1391" t="s">
        <v>445</v>
      </c>
      <c r="S1391">
        <v>1991</v>
      </c>
      <c r="T1391">
        <v>1</v>
      </c>
      <c r="U1391">
        <v>10</v>
      </c>
      <c r="V1391" t="s">
        <v>30</v>
      </c>
      <c r="W1391" t="s">
        <v>30</v>
      </c>
      <c r="X1391" t="s">
        <v>30</v>
      </c>
      <c r="Y1391">
        <v>5</v>
      </c>
      <c r="Z1391">
        <v>7</v>
      </c>
      <c r="AA1391" t="s">
        <v>11087</v>
      </c>
      <c r="AB1391" t="s">
        <v>33</v>
      </c>
      <c r="AC1391" t="s">
        <v>446</v>
      </c>
      <c r="AD1391" t="s">
        <v>43</v>
      </c>
      <c r="AE1391">
        <v>6</v>
      </c>
      <c r="AF1391">
        <v>16900</v>
      </c>
      <c r="AG1391" t="s">
        <v>33</v>
      </c>
      <c r="AH1391" t="s">
        <v>27</v>
      </c>
      <c r="AI1391" t="s">
        <v>33</v>
      </c>
      <c r="AJ1391" t="s">
        <v>33</v>
      </c>
    </row>
    <row r="1392" spans="1:36" x14ac:dyDescent="0.25">
      <c r="A1392">
        <v>14242</v>
      </c>
      <c r="B1392" t="s">
        <v>11088</v>
      </c>
      <c r="C1392" t="s">
        <v>5262</v>
      </c>
      <c r="D1392" t="s">
        <v>11089</v>
      </c>
      <c r="E1392" t="s">
        <v>2911</v>
      </c>
      <c r="F1392" t="s">
        <v>33</v>
      </c>
      <c r="G1392" t="s">
        <v>27</v>
      </c>
      <c r="H1392" t="s">
        <v>33</v>
      </c>
      <c r="I1392" t="s">
        <v>10540</v>
      </c>
      <c r="J1392">
        <v>1</v>
      </c>
      <c r="K1392">
        <v>11</v>
      </c>
      <c r="L1392" s="1" t="s">
        <v>11090</v>
      </c>
      <c r="M1392" t="s">
        <v>33</v>
      </c>
      <c r="N1392">
        <v>2</v>
      </c>
      <c r="O1392">
        <v>29</v>
      </c>
      <c r="P1392">
        <v>105</v>
      </c>
      <c r="Q1392" t="s">
        <v>33</v>
      </c>
      <c r="R1392" t="s">
        <v>153</v>
      </c>
      <c r="S1392">
        <v>1987</v>
      </c>
      <c r="T1392">
        <v>3</v>
      </c>
      <c r="U1392">
        <v>11</v>
      </c>
      <c r="V1392" t="s">
        <v>30</v>
      </c>
      <c r="W1392" t="s">
        <v>30</v>
      </c>
      <c r="X1392" t="s">
        <v>30</v>
      </c>
      <c r="Y1392">
        <v>5</v>
      </c>
      <c r="Z1392">
        <v>1</v>
      </c>
      <c r="AA1392" t="s">
        <v>11091</v>
      </c>
      <c r="AB1392" t="s">
        <v>33</v>
      </c>
      <c r="AC1392" t="s">
        <v>187</v>
      </c>
      <c r="AD1392" t="s">
        <v>43</v>
      </c>
      <c r="AE1392">
        <v>6</v>
      </c>
      <c r="AF1392">
        <v>13000</v>
      </c>
      <c r="AG1392" t="s">
        <v>11092</v>
      </c>
      <c r="AH1392" t="s">
        <v>33</v>
      </c>
      <c r="AI1392" t="s">
        <v>33</v>
      </c>
      <c r="AJ1392" t="s">
        <v>33</v>
      </c>
    </row>
    <row r="1393" spans="1:36" x14ac:dyDescent="0.25">
      <c r="A1393">
        <v>14243</v>
      </c>
      <c r="B1393" t="s">
        <v>11093</v>
      </c>
      <c r="C1393" t="s">
        <v>5130</v>
      </c>
      <c r="D1393" t="s">
        <v>11094</v>
      </c>
      <c r="E1393" t="s">
        <v>2912</v>
      </c>
      <c r="F1393" t="s">
        <v>33</v>
      </c>
      <c r="G1393" t="s">
        <v>27</v>
      </c>
      <c r="H1393" t="s">
        <v>33</v>
      </c>
      <c r="I1393" t="s">
        <v>10540</v>
      </c>
      <c r="J1393">
        <v>1</v>
      </c>
      <c r="K1393">
        <v>8</v>
      </c>
      <c r="L1393" s="1" t="s">
        <v>11095</v>
      </c>
      <c r="M1393" t="s">
        <v>33</v>
      </c>
      <c r="N1393">
        <v>2</v>
      </c>
      <c r="O1393">
        <v>26</v>
      </c>
      <c r="P1393">
        <v>105</v>
      </c>
      <c r="Q1393" t="s">
        <v>33</v>
      </c>
      <c r="R1393" t="s">
        <v>75</v>
      </c>
      <c r="S1393">
        <v>1969</v>
      </c>
      <c r="T1393">
        <v>1</v>
      </c>
      <c r="U1393">
        <v>3</v>
      </c>
      <c r="V1393" t="s">
        <v>30</v>
      </c>
      <c r="W1393" t="s">
        <v>30</v>
      </c>
      <c r="X1393" t="s">
        <v>30</v>
      </c>
      <c r="Y1393">
        <v>5</v>
      </c>
      <c r="Z1393">
        <v>1</v>
      </c>
      <c r="AA1393" t="s">
        <v>11096</v>
      </c>
      <c r="AB1393" t="s">
        <v>33</v>
      </c>
      <c r="AC1393" t="s">
        <v>76</v>
      </c>
      <c r="AD1393" t="s">
        <v>43</v>
      </c>
      <c r="AE1393">
        <v>6</v>
      </c>
      <c r="AF1393">
        <v>13000</v>
      </c>
      <c r="AG1393" t="s">
        <v>33</v>
      </c>
      <c r="AH1393" t="s">
        <v>33</v>
      </c>
      <c r="AI1393" t="s">
        <v>33</v>
      </c>
      <c r="AJ1393" t="s">
        <v>33</v>
      </c>
    </row>
    <row r="1394" spans="1:36" x14ac:dyDescent="0.25">
      <c r="A1394">
        <v>14244</v>
      </c>
      <c r="B1394" t="s">
        <v>11097</v>
      </c>
      <c r="C1394" t="s">
        <v>5262</v>
      </c>
      <c r="D1394" t="s">
        <v>11098</v>
      </c>
      <c r="E1394" t="s">
        <v>2913</v>
      </c>
      <c r="F1394" t="s">
        <v>33</v>
      </c>
      <c r="G1394" t="s">
        <v>27</v>
      </c>
      <c r="H1394" t="s">
        <v>33</v>
      </c>
      <c r="I1394" t="s">
        <v>10540</v>
      </c>
      <c r="J1394">
        <v>1</v>
      </c>
      <c r="K1394">
        <v>9</v>
      </c>
      <c r="L1394" s="1" t="s">
        <v>11099</v>
      </c>
      <c r="M1394" t="s">
        <v>33</v>
      </c>
      <c r="N1394">
        <v>2</v>
      </c>
      <c r="O1394">
        <v>29</v>
      </c>
      <c r="P1394">
        <v>105</v>
      </c>
      <c r="Q1394" t="s">
        <v>33</v>
      </c>
      <c r="R1394" t="s">
        <v>75</v>
      </c>
      <c r="S1394">
        <v>1973</v>
      </c>
      <c r="T1394">
        <v>9</v>
      </c>
      <c r="U1394">
        <v>11</v>
      </c>
      <c r="V1394" t="s">
        <v>30</v>
      </c>
      <c r="W1394" t="s">
        <v>30</v>
      </c>
      <c r="X1394" t="s">
        <v>30</v>
      </c>
      <c r="Y1394">
        <v>5</v>
      </c>
      <c r="Z1394">
        <v>1</v>
      </c>
      <c r="AA1394" t="s">
        <v>11100</v>
      </c>
      <c r="AB1394" t="s">
        <v>33</v>
      </c>
      <c r="AC1394" t="s">
        <v>76</v>
      </c>
      <c r="AD1394" t="s">
        <v>43</v>
      </c>
      <c r="AE1394">
        <v>6</v>
      </c>
      <c r="AF1394">
        <v>13000</v>
      </c>
      <c r="AG1394" t="s">
        <v>33</v>
      </c>
      <c r="AH1394" t="s">
        <v>33</v>
      </c>
      <c r="AI1394" t="s">
        <v>33</v>
      </c>
      <c r="AJ1394" t="s">
        <v>33</v>
      </c>
    </row>
    <row r="1395" spans="1:36" x14ac:dyDescent="0.25">
      <c r="A1395">
        <v>14245</v>
      </c>
      <c r="B1395" t="s">
        <v>11101</v>
      </c>
      <c r="C1395" t="s">
        <v>5130</v>
      </c>
      <c r="D1395" t="s">
        <v>11102</v>
      </c>
      <c r="E1395" t="s">
        <v>2914</v>
      </c>
      <c r="F1395" t="s">
        <v>33</v>
      </c>
      <c r="G1395" t="s">
        <v>27</v>
      </c>
      <c r="H1395">
        <v>-0.2</v>
      </c>
      <c r="I1395" t="s">
        <v>10477</v>
      </c>
      <c r="J1395">
        <v>1</v>
      </c>
      <c r="K1395">
        <v>1</v>
      </c>
      <c r="L1395" s="1" t="s">
        <v>11103</v>
      </c>
      <c r="M1395" t="s">
        <v>33</v>
      </c>
      <c r="N1395">
        <v>2</v>
      </c>
      <c r="O1395">
        <v>24</v>
      </c>
      <c r="P1395">
        <v>105</v>
      </c>
      <c r="Q1395" t="s">
        <v>33</v>
      </c>
      <c r="R1395" t="s">
        <v>75</v>
      </c>
      <c r="S1395">
        <v>1972</v>
      </c>
      <c r="T1395">
        <v>2</v>
      </c>
      <c r="U1395">
        <v>10</v>
      </c>
      <c r="V1395" t="s">
        <v>30</v>
      </c>
      <c r="W1395" t="s">
        <v>30</v>
      </c>
      <c r="X1395" t="s">
        <v>30</v>
      </c>
      <c r="Y1395">
        <v>5</v>
      </c>
      <c r="Z1395" t="s">
        <v>33</v>
      </c>
      <c r="AA1395" t="s">
        <v>11104</v>
      </c>
      <c r="AB1395" t="s">
        <v>33</v>
      </c>
      <c r="AC1395" t="s">
        <v>76</v>
      </c>
      <c r="AD1395" t="s">
        <v>30</v>
      </c>
      <c r="AE1395">
        <v>6</v>
      </c>
      <c r="AF1395">
        <v>20800</v>
      </c>
      <c r="AG1395" t="s">
        <v>33</v>
      </c>
      <c r="AH1395" t="s">
        <v>33</v>
      </c>
      <c r="AI1395" t="s">
        <v>33</v>
      </c>
      <c r="AJ1395" t="s">
        <v>33</v>
      </c>
    </row>
    <row r="1396" spans="1:36" x14ac:dyDescent="0.25">
      <c r="A1396">
        <v>14246</v>
      </c>
      <c r="B1396" t="s">
        <v>11105</v>
      </c>
      <c r="C1396" t="s">
        <v>5262</v>
      </c>
      <c r="D1396" t="s">
        <v>11106</v>
      </c>
      <c r="E1396" t="s">
        <v>2915</v>
      </c>
      <c r="F1396" t="s">
        <v>33</v>
      </c>
      <c r="G1396" t="s">
        <v>27</v>
      </c>
      <c r="H1396">
        <v>-0.2</v>
      </c>
      <c r="I1396" t="s">
        <v>10477</v>
      </c>
      <c r="J1396">
        <v>1</v>
      </c>
      <c r="K1396">
        <v>2</v>
      </c>
      <c r="L1396" s="1" t="s">
        <v>11107</v>
      </c>
      <c r="M1396" t="s">
        <v>33</v>
      </c>
      <c r="N1396">
        <v>2</v>
      </c>
      <c r="O1396">
        <v>27</v>
      </c>
      <c r="P1396">
        <v>105</v>
      </c>
      <c r="Q1396" t="s">
        <v>33</v>
      </c>
      <c r="R1396" t="s">
        <v>75</v>
      </c>
      <c r="S1396">
        <v>1977</v>
      </c>
      <c r="T1396">
        <v>3</v>
      </c>
      <c r="U1396">
        <v>11</v>
      </c>
      <c r="V1396" t="s">
        <v>30</v>
      </c>
      <c r="W1396" t="s">
        <v>30</v>
      </c>
      <c r="X1396" t="s">
        <v>30</v>
      </c>
      <c r="Y1396">
        <v>5</v>
      </c>
      <c r="Z1396">
        <v>2</v>
      </c>
      <c r="AA1396" t="s">
        <v>11108</v>
      </c>
      <c r="AB1396" t="s">
        <v>33</v>
      </c>
      <c r="AC1396" t="s">
        <v>76</v>
      </c>
      <c r="AD1396" t="s">
        <v>32</v>
      </c>
      <c r="AE1396">
        <v>6</v>
      </c>
      <c r="AF1396">
        <v>20800</v>
      </c>
      <c r="AG1396" t="s">
        <v>33</v>
      </c>
      <c r="AH1396" t="s">
        <v>33</v>
      </c>
      <c r="AI1396" t="s">
        <v>33</v>
      </c>
      <c r="AJ1396" t="s">
        <v>33</v>
      </c>
    </row>
    <row r="1397" spans="1:36" x14ac:dyDescent="0.25">
      <c r="A1397">
        <v>14247</v>
      </c>
      <c r="B1397" t="s">
        <v>11109</v>
      </c>
      <c r="C1397" t="s">
        <v>5130</v>
      </c>
      <c r="D1397" t="s">
        <v>11110</v>
      </c>
      <c r="E1397" t="s">
        <v>2916</v>
      </c>
      <c r="F1397" t="s">
        <v>33</v>
      </c>
      <c r="G1397" t="s">
        <v>27</v>
      </c>
      <c r="H1397" s="2" t="s">
        <v>33</v>
      </c>
      <c r="I1397" t="s">
        <v>10540</v>
      </c>
      <c r="J1397">
        <v>1</v>
      </c>
      <c r="K1397">
        <v>9</v>
      </c>
      <c r="L1397" s="1" t="s">
        <v>11111</v>
      </c>
      <c r="M1397" t="s">
        <v>33</v>
      </c>
      <c r="N1397">
        <v>2</v>
      </c>
      <c r="O1397">
        <v>27</v>
      </c>
      <c r="P1397">
        <v>105</v>
      </c>
      <c r="Q1397" t="s">
        <v>33</v>
      </c>
      <c r="R1397" t="s">
        <v>75</v>
      </c>
      <c r="S1397">
        <v>1982</v>
      </c>
      <c r="T1397">
        <v>1</v>
      </c>
      <c r="U1397">
        <v>11</v>
      </c>
      <c r="V1397" t="s">
        <v>30</v>
      </c>
      <c r="W1397" t="s">
        <v>30</v>
      </c>
      <c r="X1397" t="s">
        <v>30</v>
      </c>
      <c r="Y1397">
        <v>5</v>
      </c>
      <c r="Z1397">
        <v>1</v>
      </c>
      <c r="AA1397" t="s">
        <v>11112</v>
      </c>
      <c r="AB1397" t="s">
        <v>33</v>
      </c>
      <c r="AC1397" t="s">
        <v>76</v>
      </c>
      <c r="AD1397" t="s">
        <v>30</v>
      </c>
      <c r="AE1397">
        <v>6</v>
      </c>
      <c r="AF1397">
        <v>13000</v>
      </c>
      <c r="AG1397" t="s">
        <v>33</v>
      </c>
      <c r="AH1397" t="s">
        <v>27</v>
      </c>
      <c r="AI1397" t="s">
        <v>33</v>
      </c>
      <c r="AJ1397" t="s">
        <v>33</v>
      </c>
    </row>
    <row r="1398" spans="1:36" x14ac:dyDescent="0.25">
      <c r="A1398">
        <v>14248</v>
      </c>
      <c r="B1398" t="s">
        <v>11113</v>
      </c>
      <c r="C1398" t="s">
        <v>5262</v>
      </c>
      <c r="D1398" t="s">
        <v>11114</v>
      </c>
      <c r="E1398" t="s">
        <v>2917</v>
      </c>
      <c r="F1398" t="s">
        <v>33</v>
      </c>
      <c r="G1398" t="s">
        <v>27</v>
      </c>
      <c r="H1398" t="s">
        <v>33</v>
      </c>
      <c r="I1398" t="s">
        <v>10540</v>
      </c>
      <c r="J1398">
        <v>1</v>
      </c>
      <c r="K1398">
        <v>9</v>
      </c>
      <c r="L1398" s="1" t="s">
        <v>11115</v>
      </c>
      <c r="M1398" t="s">
        <v>33</v>
      </c>
      <c r="N1398">
        <v>2</v>
      </c>
      <c r="O1398">
        <v>29</v>
      </c>
      <c r="P1398">
        <v>105</v>
      </c>
      <c r="Q1398" t="s">
        <v>33</v>
      </c>
      <c r="R1398" t="s">
        <v>75</v>
      </c>
      <c r="S1398">
        <v>1973</v>
      </c>
      <c r="T1398">
        <v>3</v>
      </c>
      <c r="U1398">
        <v>11</v>
      </c>
      <c r="V1398" t="s">
        <v>30</v>
      </c>
      <c r="W1398" t="s">
        <v>30</v>
      </c>
      <c r="X1398" t="s">
        <v>30</v>
      </c>
      <c r="Y1398">
        <v>5</v>
      </c>
      <c r="Z1398">
        <v>1</v>
      </c>
      <c r="AA1398" t="s">
        <v>3003</v>
      </c>
      <c r="AB1398" t="s">
        <v>33</v>
      </c>
      <c r="AC1398" t="s">
        <v>76</v>
      </c>
      <c r="AD1398" t="s">
        <v>166</v>
      </c>
      <c r="AE1398">
        <v>6</v>
      </c>
      <c r="AF1398">
        <v>13000</v>
      </c>
      <c r="AG1398" t="s">
        <v>33</v>
      </c>
      <c r="AH1398" t="s">
        <v>33</v>
      </c>
      <c r="AI1398" t="s">
        <v>33</v>
      </c>
      <c r="AJ1398" t="s">
        <v>33</v>
      </c>
    </row>
    <row r="1399" spans="1:36" x14ac:dyDescent="0.25">
      <c r="A1399">
        <v>14249</v>
      </c>
      <c r="B1399" t="s">
        <v>11116</v>
      </c>
      <c r="C1399" t="s">
        <v>5130</v>
      </c>
      <c r="D1399" t="s">
        <v>11117</v>
      </c>
      <c r="E1399" t="s">
        <v>2918</v>
      </c>
      <c r="F1399" t="s">
        <v>33</v>
      </c>
      <c r="G1399" t="s">
        <v>27</v>
      </c>
      <c r="H1399" t="s">
        <v>33</v>
      </c>
      <c r="I1399" t="s">
        <v>10540</v>
      </c>
      <c r="J1399">
        <v>1</v>
      </c>
      <c r="K1399">
        <v>9</v>
      </c>
      <c r="L1399" s="1" t="s">
        <v>11118</v>
      </c>
      <c r="M1399" t="s">
        <v>33</v>
      </c>
      <c r="N1399">
        <v>2</v>
      </c>
      <c r="O1399">
        <v>25</v>
      </c>
      <c r="P1399">
        <v>105</v>
      </c>
      <c r="Q1399" t="s">
        <v>33</v>
      </c>
      <c r="R1399" t="s">
        <v>75</v>
      </c>
      <c r="S1399">
        <v>1976</v>
      </c>
      <c r="T1399">
        <v>2</v>
      </c>
      <c r="U1399">
        <v>3</v>
      </c>
      <c r="V1399" t="s">
        <v>30</v>
      </c>
      <c r="W1399" t="s">
        <v>30</v>
      </c>
      <c r="X1399" t="s">
        <v>30</v>
      </c>
      <c r="Y1399">
        <v>5</v>
      </c>
      <c r="Z1399">
        <v>1</v>
      </c>
      <c r="AA1399" t="s">
        <v>11119</v>
      </c>
      <c r="AB1399" t="s">
        <v>33</v>
      </c>
      <c r="AC1399" t="s">
        <v>76</v>
      </c>
      <c r="AD1399" t="s">
        <v>166</v>
      </c>
      <c r="AE1399">
        <v>6</v>
      </c>
      <c r="AF1399">
        <v>13000</v>
      </c>
      <c r="AG1399" t="s">
        <v>33</v>
      </c>
      <c r="AH1399" t="s">
        <v>33</v>
      </c>
      <c r="AI1399" t="s">
        <v>33</v>
      </c>
      <c r="AJ1399" t="s">
        <v>33</v>
      </c>
    </row>
    <row r="1400" spans="1:36" x14ac:dyDescent="0.25">
      <c r="A1400">
        <v>14250</v>
      </c>
      <c r="B1400" t="s">
        <v>11120</v>
      </c>
      <c r="C1400" t="s">
        <v>5262</v>
      </c>
      <c r="D1400" t="s">
        <v>11121</v>
      </c>
      <c r="E1400" t="s">
        <v>2919</v>
      </c>
      <c r="F1400" t="s">
        <v>33</v>
      </c>
      <c r="G1400" t="s">
        <v>27</v>
      </c>
      <c r="H1400">
        <v>-0.2</v>
      </c>
      <c r="I1400" t="s">
        <v>10477</v>
      </c>
      <c r="J1400">
        <v>1</v>
      </c>
      <c r="K1400">
        <v>2</v>
      </c>
      <c r="L1400" s="1" t="s">
        <v>11122</v>
      </c>
      <c r="M1400" t="s">
        <v>33</v>
      </c>
      <c r="N1400">
        <v>2</v>
      </c>
      <c r="O1400">
        <v>27</v>
      </c>
      <c r="P1400">
        <v>105</v>
      </c>
      <c r="Q1400" t="s">
        <v>33</v>
      </c>
      <c r="R1400" t="s">
        <v>75</v>
      </c>
      <c r="S1400">
        <v>1988</v>
      </c>
      <c r="T1400">
        <v>2</v>
      </c>
      <c r="U1400">
        <v>11</v>
      </c>
      <c r="V1400" t="s">
        <v>30</v>
      </c>
      <c r="W1400" t="s">
        <v>30</v>
      </c>
      <c r="X1400" t="s">
        <v>30</v>
      </c>
      <c r="Y1400">
        <v>5</v>
      </c>
      <c r="Z1400">
        <v>2</v>
      </c>
      <c r="AA1400" t="s">
        <v>11123</v>
      </c>
      <c r="AB1400" t="s">
        <v>33</v>
      </c>
      <c r="AC1400" t="s">
        <v>76</v>
      </c>
      <c r="AD1400" t="s">
        <v>43</v>
      </c>
      <c r="AE1400">
        <v>6</v>
      </c>
      <c r="AF1400">
        <v>20800</v>
      </c>
      <c r="AG1400" t="s">
        <v>33</v>
      </c>
      <c r="AH1400" t="s">
        <v>33</v>
      </c>
      <c r="AI1400" t="s">
        <v>33</v>
      </c>
      <c r="AJ1400" t="s">
        <v>33</v>
      </c>
    </row>
    <row r="1401" spans="1:36" x14ac:dyDescent="0.25">
      <c r="A1401">
        <v>14251</v>
      </c>
      <c r="B1401" t="s">
        <v>11124</v>
      </c>
      <c r="C1401" t="s">
        <v>5262</v>
      </c>
      <c r="D1401" t="s">
        <v>11125</v>
      </c>
      <c r="E1401" t="s">
        <v>2920</v>
      </c>
      <c r="F1401" t="s">
        <v>33</v>
      </c>
      <c r="G1401" t="s">
        <v>27</v>
      </c>
      <c r="H1401">
        <v>-0.2</v>
      </c>
      <c r="I1401" t="s">
        <v>10477</v>
      </c>
      <c r="J1401">
        <v>1</v>
      </c>
      <c r="K1401">
        <v>2</v>
      </c>
      <c r="L1401" s="1" t="s">
        <v>11126</v>
      </c>
      <c r="M1401" t="s">
        <v>33</v>
      </c>
      <c r="N1401">
        <v>2</v>
      </c>
      <c r="O1401">
        <v>27</v>
      </c>
      <c r="P1401">
        <v>105</v>
      </c>
      <c r="Q1401">
        <v>1</v>
      </c>
      <c r="R1401" t="s">
        <v>261</v>
      </c>
      <c r="S1401">
        <v>1980</v>
      </c>
      <c r="T1401">
        <v>2</v>
      </c>
      <c r="U1401">
        <v>11</v>
      </c>
      <c r="V1401" t="s">
        <v>30</v>
      </c>
      <c r="W1401" t="s">
        <v>30</v>
      </c>
      <c r="X1401" t="s">
        <v>30</v>
      </c>
      <c r="Y1401">
        <v>5</v>
      </c>
      <c r="Z1401">
        <v>2</v>
      </c>
      <c r="AA1401" t="s">
        <v>11127</v>
      </c>
      <c r="AB1401" t="s">
        <v>33</v>
      </c>
      <c r="AC1401" t="s">
        <v>262</v>
      </c>
      <c r="AD1401" t="s">
        <v>32</v>
      </c>
      <c r="AE1401">
        <v>6</v>
      </c>
      <c r="AF1401">
        <v>20800</v>
      </c>
      <c r="AG1401" t="s">
        <v>33</v>
      </c>
      <c r="AH1401" t="s">
        <v>33</v>
      </c>
      <c r="AI1401" t="s">
        <v>33</v>
      </c>
      <c r="AJ1401" t="s">
        <v>33</v>
      </c>
    </row>
    <row r="1402" spans="1:36" x14ac:dyDescent="0.25">
      <c r="A1402">
        <v>14252</v>
      </c>
      <c r="B1402" t="s">
        <v>11128</v>
      </c>
      <c r="C1402" t="s">
        <v>5262</v>
      </c>
      <c r="D1402" t="s">
        <v>11129</v>
      </c>
      <c r="E1402" t="s">
        <v>2921</v>
      </c>
      <c r="F1402" t="s">
        <v>33</v>
      </c>
      <c r="G1402" t="s">
        <v>27</v>
      </c>
      <c r="H1402" t="s">
        <v>33</v>
      </c>
      <c r="I1402" t="s">
        <v>10540</v>
      </c>
      <c r="J1402">
        <v>1</v>
      </c>
      <c r="K1402">
        <v>11</v>
      </c>
      <c r="L1402" s="1" t="s">
        <v>11130</v>
      </c>
      <c r="M1402" t="s">
        <v>33</v>
      </c>
      <c r="N1402">
        <v>2</v>
      </c>
      <c r="O1402">
        <v>27</v>
      </c>
      <c r="P1402">
        <v>105</v>
      </c>
      <c r="Q1402" t="s">
        <v>33</v>
      </c>
      <c r="R1402" t="s">
        <v>216</v>
      </c>
      <c r="S1402">
        <v>1984</v>
      </c>
      <c r="T1402">
        <v>2</v>
      </c>
      <c r="U1402">
        <v>11</v>
      </c>
      <c r="V1402" t="s">
        <v>30</v>
      </c>
      <c r="W1402" t="s">
        <v>30</v>
      </c>
      <c r="X1402" t="s">
        <v>30</v>
      </c>
      <c r="Y1402">
        <v>5</v>
      </c>
      <c r="Z1402">
        <v>1</v>
      </c>
      <c r="AA1402" t="s">
        <v>11131</v>
      </c>
      <c r="AB1402" t="s">
        <v>33</v>
      </c>
      <c r="AC1402" t="s">
        <v>223</v>
      </c>
      <c r="AD1402" t="s">
        <v>43</v>
      </c>
      <c r="AE1402">
        <v>6</v>
      </c>
      <c r="AF1402">
        <v>13000</v>
      </c>
      <c r="AG1402" t="s">
        <v>33</v>
      </c>
      <c r="AH1402" t="s">
        <v>33</v>
      </c>
      <c r="AI1402" t="s">
        <v>33</v>
      </c>
      <c r="AJ1402" t="s">
        <v>33</v>
      </c>
    </row>
    <row r="1403" spans="1:36" x14ac:dyDescent="0.25">
      <c r="A1403">
        <v>14253</v>
      </c>
      <c r="B1403" t="s">
        <v>11132</v>
      </c>
      <c r="C1403" t="s">
        <v>5262</v>
      </c>
      <c r="D1403" t="s">
        <v>11133</v>
      </c>
      <c r="E1403" t="s">
        <v>2922</v>
      </c>
      <c r="F1403" t="s">
        <v>33</v>
      </c>
      <c r="G1403" t="s">
        <v>27</v>
      </c>
      <c r="H1403" t="s">
        <v>33</v>
      </c>
      <c r="I1403" t="s">
        <v>10540</v>
      </c>
      <c r="J1403">
        <v>1</v>
      </c>
      <c r="K1403">
        <v>11</v>
      </c>
      <c r="L1403" s="1" t="s">
        <v>11134</v>
      </c>
      <c r="M1403" t="s">
        <v>33</v>
      </c>
      <c r="N1403">
        <v>2</v>
      </c>
      <c r="O1403">
        <v>27</v>
      </c>
      <c r="P1403">
        <v>105</v>
      </c>
      <c r="Q1403" t="s">
        <v>33</v>
      </c>
      <c r="R1403" t="s">
        <v>216</v>
      </c>
      <c r="S1403">
        <v>1987</v>
      </c>
      <c r="T1403">
        <v>1</v>
      </c>
      <c r="U1403">
        <v>12</v>
      </c>
      <c r="V1403" t="s">
        <v>30</v>
      </c>
      <c r="W1403" t="s">
        <v>30</v>
      </c>
      <c r="X1403" t="s">
        <v>30</v>
      </c>
      <c r="Y1403">
        <v>5</v>
      </c>
      <c r="Z1403">
        <v>1</v>
      </c>
      <c r="AA1403" t="s">
        <v>3008</v>
      </c>
      <c r="AB1403" t="s">
        <v>33</v>
      </c>
      <c r="AC1403" t="s">
        <v>223</v>
      </c>
      <c r="AD1403" t="s">
        <v>166</v>
      </c>
      <c r="AE1403">
        <v>6</v>
      </c>
      <c r="AF1403">
        <v>13000</v>
      </c>
      <c r="AG1403" t="s">
        <v>33</v>
      </c>
      <c r="AH1403" t="s">
        <v>33</v>
      </c>
      <c r="AI1403" t="s">
        <v>33</v>
      </c>
      <c r="AJ1403" t="s">
        <v>33</v>
      </c>
    </row>
    <row r="1404" spans="1:36" x14ac:dyDescent="0.25">
      <c r="A1404">
        <v>14254</v>
      </c>
      <c r="B1404" t="s">
        <v>11135</v>
      </c>
      <c r="C1404" t="s">
        <v>5262</v>
      </c>
      <c r="D1404" t="s">
        <v>11136</v>
      </c>
      <c r="E1404" t="s">
        <v>2923</v>
      </c>
      <c r="F1404" t="s">
        <v>33</v>
      </c>
      <c r="G1404" t="s">
        <v>27</v>
      </c>
      <c r="H1404" t="s">
        <v>33</v>
      </c>
      <c r="I1404" t="s">
        <v>10540</v>
      </c>
      <c r="J1404">
        <v>1</v>
      </c>
      <c r="K1404">
        <v>9</v>
      </c>
      <c r="L1404" s="1" t="s">
        <v>11137</v>
      </c>
      <c r="M1404" t="s">
        <v>33</v>
      </c>
      <c r="N1404">
        <v>2</v>
      </c>
      <c r="O1404">
        <v>27</v>
      </c>
      <c r="P1404">
        <v>105</v>
      </c>
      <c r="Q1404">
        <v>1</v>
      </c>
      <c r="R1404" t="s">
        <v>261</v>
      </c>
      <c r="S1404">
        <v>1984</v>
      </c>
      <c r="T1404">
        <v>1</v>
      </c>
      <c r="U1404">
        <v>12</v>
      </c>
      <c r="V1404" t="s">
        <v>30</v>
      </c>
      <c r="W1404" t="s">
        <v>30</v>
      </c>
      <c r="X1404" t="s">
        <v>30</v>
      </c>
      <c r="Y1404">
        <v>5</v>
      </c>
      <c r="Z1404">
        <v>1</v>
      </c>
      <c r="AA1404" t="s">
        <v>11138</v>
      </c>
      <c r="AB1404" t="s">
        <v>33</v>
      </c>
      <c r="AC1404" t="s">
        <v>262</v>
      </c>
      <c r="AD1404" t="s">
        <v>50</v>
      </c>
      <c r="AE1404">
        <v>6</v>
      </c>
      <c r="AF1404">
        <v>13000</v>
      </c>
      <c r="AG1404" t="s">
        <v>33</v>
      </c>
      <c r="AH1404" t="s">
        <v>33</v>
      </c>
      <c r="AI1404" t="s">
        <v>33</v>
      </c>
      <c r="AJ1404" t="s">
        <v>33</v>
      </c>
    </row>
    <row r="1405" spans="1:36" x14ac:dyDescent="0.25">
      <c r="A1405">
        <v>14255</v>
      </c>
      <c r="B1405" t="s">
        <v>11139</v>
      </c>
      <c r="C1405" t="s">
        <v>5262</v>
      </c>
      <c r="D1405" t="s">
        <v>11140</v>
      </c>
      <c r="E1405" t="s">
        <v>2925</v>
      </c>
      <c r="F1405" t="s">
        <v>33</v>
      </c>
      <c r="G1405" t="s">
        <v>27</v>
      </c>
      <c r="H1405">
        <v>0.05</v>
      </c>
      <c r="I1405" t="s">
        <v>10540</v>
      </c>
      <c r="J1405">
        <v>1</v>
      </c>
      <c r="K1405">
        <v>12</v>
      </c>
      <c r="L1405" s="1" t="s">
        <v>11141</v>
      </c>
      <c r="M1405" t="s">
        <v>33</v>
      </c>
      <c r="N1405">
        <v>2</v>
      </c>
      <c r="O1405">
        <v>27</v>
      </c>
      <c r="P1405">
        <v>105</v>
      </c>
      <c r="Q1405">
        <v>1</v>
      </c>
      <c r="R1405" t="s">
        <v>249</v>
      </c>
      <c r="S1405">
        <v>1987</v>
      </c>
      <c r="T1405">
        <v>2</v>
      </c>
      <c r="U1405">
        <v>11</v>
      </c>
      <c r="V1405" t="s">
        <v>30</v>
      </c>
      <c r="W1405" t="s">
        <v>30</v>
      </c>
      <c r="X1405" t="s">
        <v>30</v>
      </c>
      <c r="Y1405">
        <v>5</v>
      </c>
      <c r="Z1405">
        <v>2</v>
      </c>
      <c r="AA1405" t="s">
        <v>11142</v>
      </c>
      <c r="AB1405" t="s">
        <v>33</v>
      </c>
      <c r="AC1405" t="s">
        <v>251</v>
      </c>
      <c r="AD1405" t="s">
        <v>30</v>
      </c>
      <c r="AE1405">
        <v>6</v>
      </c>
      <c r="AF1405">
        <v>13000</v>
      </c>
      <c r="AG1405" t="s">
        <v>2883</v>
      </c>
      <c r="AH1405" t="s">
        <v>33</v>
      </c>
      <c r="AI1405" t="s">
        <v>33</v>
      </c>
      <c r="AJ1405" t="s">
        <v>33</v>
      </c>
    </row>
    <row r="1406" spans="1:36" x14ac:dyDescent="0.25">
      <c r="A1406">
        <v>14256</v>
      </c>
      <c r="B1406" t="s">
        <v>11143</v>
      </c>
      <c r="C1406" t="s">
        <v>5262</v>
      </c>
      <c r="D1406" t="s">
        <v>11144</v>
      </c>
      <c r="E1406" t="s">
        <v>2927</v>
      </c>
      <c r="F1406" t="s">
        <v>33</v>
      </c>
      <c r="G1406" t="s">
        <v>27</v>
      </c>
      <c r="H1406" t="s">
        <v>33</v>
      </c>
      <c r="I1406" t="s">
        <v>10523</v>
      </c>
      <c r="J1406">
        <v>1</v>
      </c>
      <c r="K1406">
        <v>5</v>
      </c>
      <c r="L1406" s="1" t="s">
        <v>11145</v>
      </c>
      <c r="M1406" t="s">
        <v>33</v>
      </c>
      <c r="N1406">
        <v>2</v>
      </c>
      <c r="O1406">
        <v>27</v>
      </c>
      <c r="P1406">
        <v>105</v>
      </c>
      <c r="Q1406" t="s">
        <v>33</v>
      </c>
      <c r="R1406" t="s">
        <v>75</v>
      </c>
      <c r="S1406">
        <v>1991</v>
      </c>
      <c r="T1406">
        <v>1</v>
      </c>
      <c r="U1406">
        <v>11</v>
      </c>
      <c r="V1406" t="s">
        <v>30</v>
      </c>
      <c r="W1406" t="s">
        <v>30</v>
      </c>
      <c r="X1406" t="s">
        <v>30</v>
      </c>
      <c r="Y1406">
        <v>5</v>
      </c>
      <c r="Z1406">
        <v>7</v>
      </c>
      <c r="AA1406" t="s">
        <v>11146</v>
      </c>
      <c r="AB1406" t="s">
        <v>33</v>
      </c>
      <c r="AC1406" t="s">
        <v>76</v>
      </c>
      <c r="AD1406" t="s">
        <v>43</v>
      </c>
      <c r="AE1406">
        <v>6</v>
      </c>
      <c r="AF1406">
        <v>16900</v>
      </c>
      <c r="AG1406" t="s">
        <v>11147</v>
      </c>
      <c r="AH1406" t="s">
        <v>27</v>
      </c>
      <c r="AI1406" t="s">
        <v>33</v>
      </c>
      <c r="AJ1406" t="s">
        <v>33</v>
      </c>
    </row>
    <row r="1407" spans="1:36" x14ac:dyDescent="0.25">
      <c r="A1407">
        <v>14257</v>
      </c>
      <c r="B1407" t="s">
        <v>11148</v>
      </c>
      <c r="C1407" t="s">
        <v>5262</v>
      </c>
      <c r="D1407" t="s">
        <v>11149</v>
      </c>
      <c r="E1407" t="s">
        <v>2929</v>
      </c>
      <c r="F1407" t="s">
        <v>33</v>
      </c>
      <c r="G1407" t="s">
        <v>27</v>
      </c>
      <c r="H1407" t="s">
        <v>33</v>
      </c>
      <c r="I1407" t="s">
        <v>10523</v>
      </c>
      <c r="J1407">
        <v>1</v>
      </c>
      <c r="K1407">
        <v>5</v>
      </c>
      <c r="L1407" s="1" t="s">
        <v>11150</v>
      </c>
      <c r="M1407" t="s">
        <v>33</v>
      </c>
      <c r="N1407">
        <v>2</v>
      </c>
      <c r="O1407">
        <v>27</v>
      </c>
      <c r="P1407">
        <v>105</v>
      </c>
      <c r="Q1407" t="s">
        <v>33</v>
      </c>
      <c r="R1407" t="s">
        <v>75</v>
      </c>
      <c r="S1407">
        <v>1991</v>
      </c>
      <c r="T1407">
        <v>1</v>
      </c>
      <c r="U1407">
        <v>11</v>
      </c>
      <c r="V1407" t="s">
        <v>30</v>
      </c>
      <c r="W1407" t="s">
        <v>30</v>
      </c>
      <c r="X1407" t="s">
        <v>30</v>
      </c>
      <c r="Y1407">
        <v>5</v>
      </c>
      <c r="Z1407">
        <v>7</v>
      </c>
      <c r="AA1407" t="s">
        <v>11151</v>
      </c>
      <c r="AB1407" t="s">
        <v>33</v>
      </c>
      <c r="AC1407" t="s">
        <v>76</v>
      </c>
      <c r="AD1407" t="s">
        <v>43</v>
      </c>
      <c r="AE1407">
        <v>6</v>
      </c>
      <c r="AF1407">
        <v>16900</v>
      </c>
      <c r="AG1407" t="s">
        <v>33</v>
      </c>
      <c r="AH1407" t="s">
        <v>27</v>
      </c>
      <c r="AI1407" t="s">
        <v>33</v>
      </c>
      <c r="AJ1407" t="s">
        <v>33</v>
      </c>
    </row>
    <row r="1408" spans="1:36" x14ac:dyDescent="0.25">
      <c r="A1408">
        <v>14258</v>
      </c>
      <c r="B1408" t="s">
        <v>11152</v>
      </c>
      <c r="C1408" t="s">
        <v>5130</v>
      </c>
      <c r="D1408" t="s">
        <v>11153</v>
      </c>
      <c r="E1408" t="s">
        <v>2930</v>
      </c>
      <c r="F1408" t="s">
        <v>33</v>
      </c>
      <c r="G1408" t="s">
        <v>27</v>
      </c>
      <c r="H1408">
        <v>-0.05</v>
      </c>
      <c r="I1408" t="s">
        <v>10477</v>
      </c>
      <c r="J1408">
        <v>1</v>
      </c>
      <c r="K1408">
        <v>14</v>
      </c>
      <c r="L1408" s="1" t="s">
        <v>11154</v>
      </c>
      <c r="M1408" t="s">
        <v>33</v>
      </c>
      <c r="N1408">
        <v>2</v>
      </c>
      <c r="O1408">
        <v>26</v>
      </c>
      <c r="P1408">
        <v>105</v>
      </c>
      <c r="Q1408" t="s">
        <v>33</v>
      </c>
      <c r="R1408" t="s">
        <v>216</v>
      </c>
      <c r="S1408">
        <v>1962</v>
      </c>
      <c r="T1408">
        <v>1</v>
      </c>
      <c r="U1408">
        <v>3</v>
      </c>
      <c r="V1408" t="s">
        <v>30</v>
      </c>
      <c r="W1408" t="s">
        <v>30</v>
      </c>
      <c r="X1408" t="s">
        <v>30</v>
      </c>
      <c r="Y1408">
        <v>5</v>
      </c>
      <c r="Z1408">
        <v>4</v>
      </c>
      <c r="AA1408" t="s">
        <v>11155</v>
      </c>
      <c r="AB1408" t="s">
        <v>33</v>
      </c>
      <c r="AC1408" t="s">
        <v>223</v>
      </c>
      <c r="AD1408" t="s">
        <v>38</v>
      </c>
      <c r="AE1408">
        <v>6</v>
      </c>
      <c r="AF1408">
        <v>13000</v>
      </c>
      <c r="AG1408" t="s">
        <v>33</v>
      </c>
      <c r="AH1408" t="s">
        <v>33</v>
      </c>
      <c r="AI1408" t="s">
        <v>33</v>
      </c>
      <c r="AJ1408" t="s">
        <v>33</v>
      </c>
    </row>
    <row r="1409" spans="1:36" x14ac:dyDescent="0.25">
      <c r="A1409">
        <v>14259</v>
      </c>
      <c r="B1409" t="s">
        <v>11156</v>
      </c>
      <c r="C1409" t="s">
        <v>5130</v>
      </c>
      <c r="D1409" t="s">
        <v>11157</v>
      </c>
      <c r="E1409" t="s">
        <v>2932</v>
      </c>
      <c r="F1409" t="s">
        <v>33</v>
      </c>
      <c r="G1409" t="s">
        <v>27</v>
      </c>
      <c r="H1409">
        <v>-0.05</v>
      </c>
      <c r="I1409" t="s">
        <v>10477</v>
      </c>
      <c r="J1409">
        <v>1</v>
      </c>
      <c r="K1409">
        <v>14</v>
      </c>
      <c r="L1409" s="1" t="s">
        <v>11158</v>
      </c>
      <c r="M1409" t="s">
        <v>33</v>
      </c>
      <c r="N1409">
        <v>2</v>
      </c>
      <c r="O1409">
        <v>26</v>
      </c>
      <c r="P1409">
        <v>105</v>
      </c>
      <c r="Q1409" t="s">
        <v>33</v>
      </c>
      <c r="R1409" t="s">
        <v>541</v>
      </c>
      <c r="S1409">
        <v>1968</v>
      </c>
      <c r="T1409">
        <v>1</v>
      </c>
      <c r="U1409">
        <v>3</v>
      </c>
      <c r="V1409" t="s">
        <v>30</v>
      </c>
      <c r="W1409" t="s">
        <v>30</v>
      </c>
      <c r="X1409" t="s">
        <v>30</v>
      </c>
      <c r="Y1409">
        <v>5</v>
      </c>
      <c r="Z1409">
        <v>4</v>
      </c>
      <c r="AA1409" t="s">
        <v>11159</v>
      </c>
      <c r="AB1409" t="s">
        <v>33</v>
      </c>
      <c r="AC1409" t="s">
        <v>533</v>
      </c>
      <c r="AD1409" t="s">
        <v>38</v>
      </c>
      <c r="AE1409">
        <v>6</v>
      </c>
      <c r="AF1409">
        <v>13000</v>
      </c>
      <c r="AG1409" t="s">
        <v>33</v>
      </c>
      <c r="AH1409" t="s">
        <v>33</v>
      </c>
      <c r="AI1409" t="s">
        <v>33</v>
      </c>
      <c r="AJ1409" t="s">
        <v>33</v>
      </c>
    </row>
    <row r="1410" spans="1:36" x14ac:dyDescent="0.25">
      <c r="A1410">
        <v>14260</v>
      </c>
      <c r="B1410" t="s">
        <v>11160</v>
      </c>
      <c r="C1410" t="s">
        <v>5262</v>
      </c>
      <c r="D1410" t="s">
        <v>11161</v>
      </c>
      <c r="E1410" t="s">
        <v>2933</v>
      </c>
      <c r="F1410" t="s">
        <v>33</v>
      </c>
      <c r="G1410" t="s">
        <v>27</v>
      </c>
      <c r="H1410">
        <v>-0.05</v>
      </c>
      <c r="I1410" t="s">
        <v>10477</v>
      </c>
      <c r="J1410">
        <v>1</v>
      </c>
      <c r="K1410">
        <v>12</v>
      </c>
      <c r="L1410" s="1" t="s">
        <v>11162</v>
      </c>
      <c r="M1410" t="s">
        <v>33</v>
      </c>
      <c r="N1410">
        <v>2</v>
      </c>
      <c r="O1410">
        <v>29</v>
      </c>
      <c r="P1410">
        <v>105</v>
      </c>
      <c r="Q1410" t="s">
        <v>33</v>
      </c>
      <c r="R1410" t="s">
        <v>541</v>
      </c>
      <c r="S1410">
        <v>1968</v>
      </c>
      <c r="T1410">
        <v>3</v>
      </c>
      <c r="U1410">
        <v>11</v>
      </c>
      <c r="V1410" t="s">
        <v>30</v>
      </c>
      <c r="W1410" t="s">
        <v>30</v>
      </c>
      <c r="X1410" t="s">
        <v>30</v>
      </c>
      <c r="Y1410">
        <v>5</v>
      </c>
      <c r="Z1410">
        <v>2</v>
      </c>
      <c r="AA1410" t="s">
        <v>11163</v>
      </c>
      <c r="AB1410" t="s">
        <v>33</v>
      </c>
      <c r="AC1410" t="s">
        <v>533</v>
      </c>
      <c r="AD1410" t="s">
        <v>166</v>
      </c>
      <c r="AE1410">
        <v>6</v>
      </c>
      <c r="AF1410">
        <v>20800</v>
      </c>
      <c r="AG1410" t="s">
        <v>33</v>
      </c>
      <c r="AH1410" t="s">
        <v>33</v>
      </c>
      <c r="AI1410" t="s">
        <v>33</v>
      </c>
      <c r="AJ1410" t="s">
        <v>33</v>
      </c>
    </row>
    <row r="1411" spans="1:36" x14ac:dyDescent="0.25">
      <c r="A1411">
        <v>14261</v>
      </c>
      <c r="B1411" t="s">
        <v>11164</v>
      </c>
      <c r="C1411" t="s">
        <v>5130</v>
      </c>
      <c r="D1411" t="s">
        <v>11165</v>
      </c>
      <c r="E1411" t="s">
        <v>2934</v>
      </c>
      <c r="F1411" t="s">
        <v>33</v>
      </c>
      <c r="G1411" t="s">
        <v>27</v>
      </c>
      <c r="H1411">
        <v>-0.05</v>
      </c>
      <c r="I1411" t="s">
        <v>10477</v>
      </c>
      <c r="J1411">
        <v>1</v>
      </c>
      <c r="K1411">
        <v>13</v>
      </c>
      <c r="L1411" s="1" t="s">
        <v>11166</v>
      </c>
      <c r="M1411" t="s">
        <v>33</v>
      </c>
      <c r="N1411">
        <v>2</v>
      </c>
      <c r="O1411">
        <v>27</v>
      </c>
      <c r="P1411">
        <v>105</v>
      </c>
      <c r="Q1411" t="s">
        <v>33</v>
      </c>
      <c r="R1411" t="s">
        <v>216</v>
      </c>
      <c r="S1411">
        <v>1969</v>
      </c>
      <c r="T1411">
        <v>2</v>
      </c>
      <c r="U1411">
        <v>11</v>
      </c>
      <c r="V1411" t="s">
        <v>30</v>
      </c>
      <c r="W1411" t="s">
        <v>30</v>
      </c>
      <c r="X1411" t="s">
        <v>30</v>
      </c>
      <c r="Y1411">
        <v>5</v>
      </c>
      <c r="Z1411">
        <v>1</v>
      </c>
      <c r="AA1411" t="s">
        <v>11167</v>
      </c>
      <c r="AB1411" t="s">
        <v>33</v>
      </c>
      <c r="AC1411" t="s">
        <v>223</v>
      </c>
      <c r="AD1411" t="s">
        <v>30</v>
      </c>
      <c r="AE1411">
        <v>6</v>
      </c>
      <c r="AF1411">
        <v>20800</v>
      </c>
      <c r="AG1411" t="s">
        <v>11168</v>
      </c>
      <c r="AH1411" t="s">
        <v>33</v>
      </c>
      <c r="AI1411" t="s">
        <v>33</v>
      </c>
      <c r="AJ1411" t="s">
        <v>33</v>
      </c>
    </row>
    <row r="1412" spans="1:36" x14ac:dyDescent="0.25">
      <c r="A1412">
        <v>14262</v>
      </c>
      <c r="B1412" t="s">
        <v>11169</v>
      </c>
      <c r="C1412" t="s">
        <v>5130</v>
      </c>
      <c r="D1412" t="s">
        <v>11170</v>
      </c>
      <c r="E1412" t="s">
        <v>2935</v>
      </c>
      <c r="F1412" t="s">
        <v>33</v>
      </c>
      <c r="G1412" t="s">
        <v>27</v>
      </c>
      <c r="H1412">
        <v>-0.05</v>
      </c>
      <c r="I1412" t="s">
        <v>10477</v>
      </c>
      <c r="J1412">
        <v>1</v>
      </c>
      <c r="K1412">
        <v>12</v>
      </c>
      <c r="L1412" s="1" t="s">
        <v>11171</v>
      </c>
      <c r="M1412" t="s">
        <v>33</v>
      </c>
      <c r="N1412">
        <v>2</v>
      </c>
      <c r="O1412">
        <v>27</v>
      </c>
      <c r="P1412">
        <v>105</v>
      </c>
      <c r="Q1412" t="s">
        <v>33</v>
      </c>
      <c r="R1412" t="s">
        <v>216</v>
      </c>
      <c r="S1412">
        <v>1969</v>
      </c>
      <c r="T1412">
        <v>2</v>
      </c>
      <c r="U1412">
        <v>11</v>
      </c>
      <c r="V1412" t="s">
        <v>30</v>
      </c>
      <c r="W1412" t="s">
        <v>30</v>
      </c>
      <c r="X1412" t="s">
        <v>30</v>
      </c>
      <c r="Y1412">
        <v>5</v>
      </c>
      <c r="Z1412">
        <v>2</v>
      </c>
      <c r="AA1412" t="s">
        <v>11172</v>
      </c>
      <c r="AB1412" t="s">
        <v>33</v>
      </c>
      <c r="AC1412" t="s">
        <v>223</v>
      </c>
      <c r="AD1412" t="s">
        <v>30</v>
      </c>
      <c r="AE1412">
        <v>6</v>
      </c>
      <c r="AF1412">
        <v>20800</v>
      </c>
      <c r="AG1412" t="s">
        <v>33</v>
      </c>
      <c r="AH1412" t="s">
        <v>33</v>
      </c>
      <c r="AI1412" t="s">
        <v>33</v>
      </c>
      <c r="AJ1412" t="s">
        <v>33</v>
      </c>
    </row>
    <row r="1413" spans="1:36" x14ac:dyDescent="0.25">
      <c r="A1413">
        <v>14263</v>
      </c>
      <c r="B1413" t="s">
        <v>11173</v>
      </c>
      <c r="C1413" t="s">
        <v>5262</v>
      </c>
      <c r="D1413" t="s">
        <v>11174</v>
      </c>
      <c r="E1413" t="s">
        <v>2936</v>
      </c>
      <c r="F1413" t="s">
        <v>33</v>
      </c>
      <c r="G1413" t="s">
        <v>27</v>
      </c>
      <c r="H1413">
        <v>-0.05</v>
      </c>
      <c r="I1413" t="s">
        <v>10477</v>
      </c>
      <c r="J1413">
        <v>1</v>
      </c>
      <c r="K1413">
        <v>9</v>
      </c>
      <c r="L1413" s="1" t="s">
        <v>11175</v>
      </c>
      <c r="M1413" t="s">
        <v>33</v>
      </c>
      <c r="N1413">
        <v>2</v>
      </c>
      <c r="O1413">
        <v>29</v>
      </c>
      <c r="P1413">
        <v>105</v>
      </c>
      <c r="Q1413" t="s">
        <v>33</v>
      </c>
      <c r="R1413" t="s">
        <v>557</v>
      </c>
      <c r="S1413">
        <v>1963</v>
      </c>
      <c r="T1413">
        <v>3</v>
      </c>
      <c r="U1413">
        <v>11</v>
      </c>
      <c r="V1413" t="s">
        <v>30</v>
      </c>
      <c r="W1413" t="s">
        <v>30</v>
      </c>
      <c r="X1413" t="s">
        <v>30</v>
      </c>
      <c r="Y1413">
        <v>5</v>
      </c>
      <c r="Z1413">
        <v>1</v>
      </c>
      <c r="AA1413" t="s">
        <v>11176</v>
      </c>
      <c r="AB1413" t="s">
        <v>33</v>
      </c>
      <c r="AC1413" t="s">
        <v>542</v>
      </c>
      <c r="AD1413" t="s">
        <v>43</v>
      </c>
      <c r="AE1413">
        <v>6</v>
      </c>
      <c r="AF1413">
        <v>13000</v>
      </c>
      <c r="AG1413" t="s">
        <v>33</v>
      </c>
      <c r="AH1413" t="s">
        <v>33</v>
      </c>
      <c r="AI1413" t="s">
        <v>33</v>
      </c>
      <c r="AJ1413" t="s">
        <v>33</v>
      </c>
    </row>
    <row r="1414" spans="1:36" x14ac:dyDescent="0.25">
      <c r="A1414">
        <v>14264</v>
      </c>
      <c r="B1414" t="s">
        <v>11177</v>
      </c>
      <c r="C1414" t="s">
        <v>5262</v>
      </c>
      <c r="D1414" t="s">
        <v>11178</v>
      </c>
      <c r="E1414" t="s">
        <v>2937</v>
      </c>
      <c r="F1414" t="s">
        <v>33</v>
      </c>
      <c r="G1414" t="s">
        <v>27</v>
      </c>
      <c r="H1414">
        <v>-0.05</v>
      </c>
      <c r="I1414" t="s">
        <v>10477</v>
      </c>
      <c r="J1414">
        <v>1</v>
      </c>
      <c r="K1414">
        <v>9</v>
      </c>
      <c r="L1414" s="1" t="s">
        <v>11179</v>
      </c>
      <c r="M1414" t="s">
        <v>33</v>
      </c>
      <c r="N1414">
        <v>2</v>
      </c>
      <c r="O1414">
        <v>29</v>
      </c>
      <c r="P1414">
        <v>105</v>
      </c>
      <c r="Q1414" t="s">
        <v>33</v>
      </c>
      <c r="R1414" t="s">
        <v>216</v>
      </c>
      <c r="S1414">
        <v>1967</v>
      </c>
      <c r="T1414">
        <v>5</v>
      </c>
      <c r="U1414">
        <v>11</v>
      </c>
      <c r="V1414" t="s">
        <v>30</v>
      </c>
      <c r="W1414" t="s">
        <v>30</v>
      </c>
      <c r="X1414" t="s">
        <v>30</v>
      </c>
      <c r="Y1414">
        <v>5</v>
      </c>
      <c r="Z1414">
        <v>1</v>
      </c>
      <c r="AA1414" t="s">
        <v>11180</v>
      </c>
      <c r="AB1414" t="s">
        <v>33</v>
      </c>
      <c r="AC1414" t="s">
        <v>223</v>
      </c>
      <c r="AD1414" t="s">
        <v>43</v>
      </c>
      <c r="AE1414">
        <v>6</v>
      </c>
      <c r="AF1414">
        <v>13000</v>
      </c>
      <c r="AG1414" t="s">
        <v>33</v>
      </c>
      <c r="AH1414" t="s">
        <v>33</v>
      </c>
      <c r="AI1414" t="s">
        <v>33</v>
      </c>
      <c r="AJ1414" t="s">
        <v>33</v>
      </c>
    </row>
    <row r="1415" spans="1:36" x14ac:dyDescent="0.25">
      <c r="A1415">
        <v>14265</v>
      </c>
      <c r="B1415" t="s">
        <v>11181</v>
      </c>
      <c r="C1415" t="s">
        <v>5262</v>
      </c>
      <c r="D1415" t="s">
        <v>11182</v>
      </c>
      <c r="E1415" t="s">
        <v>2938</v>
      </c>
      <c r="F1415" t="s">
        <v>33</v>
      </c>
      <c r="G1415" t="s">
        <v>27</v>
      </c>
      <c r="H1415">
        <v>-0.05</v>
      </c>
      <c r="I1415" t="s">
        <v>10477</v>
      </c>
      <c r="J1415">
        <v>1</v>
      </c>
      <c r="K1415">
        <v>9</v>
      </c>
      <c r="L1415" s="1" t="s">
        <v>11183</v>
      </c>
      <c r="M1415" t="s">
        <v>33</v>
      </c>
      <c r="N1415">
        <v>2</v>
      </c>
      <c r="O1415">
        <v>29</v>
      </c>
      <c r="P1415">
        <v>105</v>
      </c>
      <c r="Q1415" t="s">
        <v>33</v>
      </c>
      <c r="R1415" t="s">
        <v>153</v>
      </c>
      <c r="S1415">
        <v>1968</v>
      </c>
      <c r="T1415">
        <v>3</v>
      </c>
      <c r="U1415">
        <v>11</v>
      </c>
      <c r="V1415" t="s">
        <v>30</v>
      </c>
      <c r="W1415" t="s">
        <v>30</v>
      </c>
      <c r="X1415" t="s">
        <v>30</v>
      </c>
      <c r="Y1415">
        <v>5</v>
      </c>
      <c r="Z1415">
        <v>1</v>
      </c>
      <c r="AA1415" t="s">
        <v>11184</v>
      </c>
      <c r="AB1415" t="s">
        <v>33</v>
      </c>
      <c r="AC1415" t="s">
        <v>187</v>
      </c>
      <c r="AD1415" t="s">
        <v>43</v>
      </c>
      <c r="AE1415">
        <v>6</v>
      </c>
      <c r="AF1415">
        <v>13000</v>
      </c>
      <c r="AG1415" t="s">
        <v>33</v>
      </c>
      <c r="AH1415" t="s">
        <v>33</v>
      </c>
      <c r="AI1415" t="s">
        <v>33</v>
      </c>
      <c r="AJ1415" t="s">
        <v>33</v>
      </c>
    </row>
    <row r="1416" spans="1:36" x14ac:dyDescent="0.25">
      <c r="A1416">
        <v>14266</v>
      </c>
      <c r="B1416" t="s">
        <v>11185</v>
      </c>
      <c r="C1416" t="s">
        <v>5262</v>
      </c>
      <c r="D1416" t="s">
        <v>11186</v>
      </c>
      <c r="E1416" t="s">
        <v>2939</v>
      </c>
      <c r="F1416" t="s">
        <v>33</v>
      </c>
      <c r="G1416" t="s">
        <v>27</v>
      </c>
      <c r="H1416">
        <v>-0.05</v>
      </c>
      <c r="I1416" t="s">
        <v>10477</v>
      </c>
      <c r="J1416">
        <v>1</v>
      </c>
      <c r="K1416">
        <v>9</v>
      </c>
      <c r="L1416" s="1" t="s">
        <v>11187</v>
      </c>
      <c r="M1416" t="s">
        <v>33</v>
      </c>
      <c r="N1416">
        <v>2</v>
      </c>
      <c r="O1416">
        <v>29</v>
      </c>
      <c r="P1416">
        <v>105</v>
      </c>
      <c r="Q1416" t="s">
        <v>33</v>
      </c>
      <c r="R1416" t="s">
        <v>541</v>
      </c>
      <c r="S1416">
        <v>1968</v>
      </c>
      <c r="T1416">
        <v>9</v>
      </c>
      <c r="U1416">
        <v>11</v>
      </c>
      <c r="V1416" t="s">
        <v>30</v>
      </c>
      <c r="W1416" t="s">
        <v>30</v>
      </c>
      <c r="X1416" t="s">
        <v>30</v>
      </c>
      <c r="Y1416">
        <v>5</v>
      </c>
      <c r="Z1416">
        <v>1</v>
      </c>
      <c r="AA1416" t="s">
        <v>11188</v>
      </c>
      <c r="AB1416" t="s">
        <v>33</v>
      </c>
      <c r="AC1416" t="s">
        <v>533</v>
      </c>
      <c r="AD1416" t="s">
        <v>38</v>
      </c>
      <c r="AE1416">
        <v>6</v>
      </c>
      <c r="AF1416">
        <v>13000</v>
      </c>
      <c r="AG1416" t="s">
        <v>33</v>
      </c>
      <c r="AH1416" t="s">
        <v>33</v>
      </c>
      <c r="AI1416" t="s">
        <v>33</v>
      </c>
      <c r="AJ1416" t="s">
        <v>33</v>
      </c>
    </row>
    <row r="1417" spans="1:36" x14ac:dyDescent="0.25">
      <c r="A1417">
        <v>14267</v>
      </c>
      <c r="B1417" t="s">
        <v>11189</v>
      </c>
      <c r="C1417" t="s">
        <v>5262</v>
      </c>
      <c r="D1417" t="s">
        <v>11190</v>
      </c>
      <c r="E1417" t="s">
        <v>2940</v>
      </c>
      <c r="F1417" t="s">
        <v>33</v>
      </c>
      <c r="G1417" t="s">
        <v>27</v>
      </c>
      <c r="H1417">
        <v>-0.05</v>
      </c>
      <c r="I1417" t="s">
        <v>10477</v>
      </c>
      <c r="J1417">
        <v>1</v>
      </c>
      <c r="K1417">
        <v>14</v>
      </c>
      <c r="L1417" s="1" t="s">
        <v>11191</v>
      </c>
      <c r="M1417" t="s">
        <v>33</v>
      </c>
      <c r="N1417">
        <v>2</v>
      </c>
      <c r="O1417">
        <v>27</v>
      </c>
      <c r="P1417">
        <v>105</v>
      </c>
      <c r="Q1417" t="s">
        <v>33</v>
      </c>
      <c r="R1417" t="s">
        <v>80</v>
      </c>
      <c r="S1417">
        <v>1975</v>
      </c>
      <c r="T1417">
        <v>2</v>
      </c>
      <c r="U1417">
        <v>11</v>
      </c>
      <c r="V1417" t="s">
        <v>30</v>
      </c>
      <c r="W1417" t="s">
        <v>30</v>
      </c>
      <c r="X1417" t="s">
        <v>30</v>
      </c>
      <c r="Y1417">
        <v>5</v>
      </c>
      <c r="Z1417">
        <v>1</v>
      </c>
      <c r="AA1417" t="s">
        <v>11192</v>
      </c>
      <c r="AB1417" t="s">
        <v>33</v>
      </c>
      <c r="AC1417" t="s">
        <v>81</v>
      </c>
      <c r="AD1417" t="s">
        <v>30</v>
      </c>
      <c r="AE1417">
        <v>6</v>
      </c>
      <c r="AF1417">
        <v>20800</v>
      </c>
      <c r="AG1417" t="s">
        <v>33</v>
      </c>
      <c r="AH1417" t="s">
        <v>27</v>
      </c>
      <c r="AI1417" t="s">
        <v>33</v>
      </c>
      <c r="AJ1417" t="s">
        <v>33</v>
      </c>
    </row>
    <row r="1418" spans="1:36" x14ac:dyDescent="0.25">
      <c r="A1418">
        <v>14268</v>
      </c>
      <c r="B1418" t="s">
        <v>11193</v>
      </c>
      <c r="C1418" t="s">
        <v>5262</v>
      </c>
      <c r="D1418" t="s">
        <v>11194</v>
      </c>
      <c r="E1418" t="s">
        <v>2942</v>
      </c>
      <c r="F1418" t="s">
        <v>33</v>
      </c>
      <c r="G1418" t="s">
        <v>27</v>
      </c>
      <c r="H1418">
        <v>-0.05</v>
      </c>
      <c r="I1418" t="s">
        <v>10477</v>
      </c>
      <c r="J1418">
        <v>1</v>
      </c>
      <c r="K1418">
        <v>9</v>
      </c>
      <c r="L1418" s="1" t="s">
        <v>11195</v>
      </c>
      <c r="M1418" t="s">
        <v>33</v>
      </c>
      <c r="N1418">
        <v>2</v>
      </c>
      <c r="O1418">
        <v>29</v>
      </c>
      <c r="P1418">
        <v>105</v>
      </c>
      <c r="Q1418" t="s">
        <v>33</v>
      </c>
      <c r="R1418" t="s">
        <v>216</v>
      </c>
      <c r="S1418">
        <v>1971</v>
      </c>
      <c r="T1418">
        <v>3</v>
      </c>
      <c r="U1418">
        <v>11</v>
      </c>
      <c r="V1418" t="s">
        <v>30</v>
      </c>
      <c r="W1418" t="s">
        <v>30</v>
      </c>
      <c r="X1418" t="s">
        <v>30</v>
      </c>
      <c r="Y1418">
        <v>5</v>
      </c>
      <c r="Z1418">
        <v>1</v>
      </c>
      <c r="AA1418" t="s">
        <v>11196</v>
      </c>
      <c r="AB1418" t="s">
        <v>33</v>
      </c>
      <c r="AC1418" t="s">
        <v>223</v>
      </c>
      <c r="AD1418" t="s">
        <v>38</v>
      </c>
      <c r="AE1418">
        <v>6</v>
      </c>
      <c r="AF1418">
        <v>13000</v>
      </c>
      <c r="AG1418" t="s">
        <v>33</v>
      </c>
      <c r="AH1418" t="s">
        <v>33</v>
      </c>
      <c r="AI1418" t="s">
        <v>33</v>
      </c>
      <c r="AJ1418" t="s">
        <v>33</v>
      </c>
    </row>
    <row r="1419" spans="1:36" x14ac:dyDescent="0.25">
      <c r="A1419">
        <v>14269</v>
      </c>
      <c r="B1419" t="s">
        <v>11197</v>
      </c>
      <c r="C1419" t="s">
        <v>5262</v>
      </c>
      <c r="D1419" t="s">
        <v>11198</v>
      </c>
      <c r="E1419" t="s">
        <v>2943</v>
      </c>
      <c r="F1419" t="s">
        <v>33</v>
      </c>
      <c r="G1419" t="s">
        <v>27</v>
      </c>
      <c r="H1419" t="s">
        <v>33</v>
      </c>
      <c r="I1419" t="s">
        <v>10540</v>
      </c>
      <c r="J1419">
        <v>1</v>
      </c>
      <c r="K1419">
        <v>11</v>
      </c>
      <c r="L1419" s="1" t="s">
        <v>11199</v>
      </c>
      <c r="M1419" t="s">
        <v>33</v>
      </c>
      <c r="N1419">
        <v>2</v>
      </c>
      <c r="O1419">
        <v>29</v>
      </c>
      <c r="P1419">
        <v>105</v>
      </c>
      <c r="Q1419" t="s">
        <v>33</v>
      </c>
      <c r="R1419" t="s">
        <v>216</v>
      </c>
      <c r="S1419">
        <v>1979</v>
      </c>
      <c r="T1419">
        <v>3</v>
      </c>
      <c r="U1419">
        <v>11</v>
      </c>
      <c r="V1419" t="s">
        <v>30</v>
      </c>
      <c r="W1419" t="s">
        <v>30</v>
      </c>
      <c r="X1419" t="s">
        <v>30</v>
      </c>
      <c r="Y1419">
        <v>5</v>
      </c>
      <c r="Z1419">
        <v>1</v>
      </c>
      <c r="AA1419" t="s">
        <v>3022</v>
      </c>
      <c r="AB1419" t="s">
        <v>33</v>
      </c>
      <c r="AC1419" t="s">
        <v>223</v>
      </c>
      <c r="AD1419" t="s">
        <v>43</v>
      </c>
      <c r="AE1419">
        <v>6</v>
      </c>
      <c r="AF1419">
        <v>13000</v>
      </c>
      <c r="AG1419" t="s">
        <v>3028</v>
      </c>
      <c r="AH1419" t="s">
        <v>33</v>
      </c>
      <c r="AI1419" t="s">
        <v>33</v>
      </c>
      <c r="AJ1419" t="s">
        <v>33</v>
      </c>
    </row>
    <row r="1420" spans="1:36" x14ac:dyDescent="0.25">
      <c r="A1420">
        <v>14270</v>
      </c>
      <c r="B1420" t="s">
        <v>11200</v>
      </c>
      <c r="C1420" t="s">
        <v>5262</v>
      </c>
      <c r="D1420" t="s">
        <v>11201</v>
      </c>
      <c r="E1420" t="s">
        <v>2945</v>
      </c>
      <c r="F1420" t="s">
        <v>33</v>
      </c>
      <c r="G1420" t="s">
        <v>27</v>
      </c>
      <c r="H1420">
        <v>-0.05</v>
      </c>
      <c r="I1420" t="s">
        <v>10477</v>
      </c>
      <c r="J1420">
        <v>1</v>
      </c>
      <c r="K1420">
        <v>120</v>
      </c>
      <c r="L1420" s="1" t="s">
        <v>11202</v>
      </c>
      <c r="M1420" t="s">
        <v>33</v>
      </c>
      <c r="N1420">
        <v>2</v>
      </c>
      <c r="O1420">
        <v>27</v>
      </c>
      <c r="P1420">
        <v>105</v>
      </c>
      <c r="Q1420" t="s">
        <v>33</v>
      </c>
      <c r="R1420" t="s">
        <v>80</v>
      </c>
      <c r="S1420">
        <v>1965</v>
      </c>
      <c r="T1420">
        <v>2</v>
      </c>
      <c r="U1420">
        <v>11</v>
      </c>
      <c r="V1420" t="s">
        <v>30</v>
      </c>
      <c r="W1420" t="s">
        <v>30</v>
      </c>
      <c r="X1420" t="s">
        <v>30</v>
      </c>
      <c r="Y1420">
        <v>5</v>
      </c>
      <c r="Z1420">
        <v>2</v>
      </c>
      <c r="AA1420" t="s">
        <v>11203</v>
      </c>
      <c r="AB1420" t="s">
        <v>33</v>
      </c>
      <c r="AC1420" t="s">
        <v>81</v>
      </c>
      <c r="AD1420" t="s">
        <v>30</v>
      </c>
      <c r="AE1420">
        <v>6</v>
      </c>
      <c r="AF1420">
        <v>20800</v>
      </c>
      <c r="AG1420" t="s">
        <v>33</v>
      </c>
      <c r="AH1420" t="s">
        <v>27</v>
      </c>
      <c r="AI1420" t="s">
        <v>33</v>
      </c>
      <c r="AJ1420" t="s">
        <v>33</v>
      </c>
    </row>
    <row r="1421" spans="1:36" x14ac:dyDescent="0.25">
      <c r="A1421">
        <v>14271</v>
      </c>
      <c r="B1421" t="s">
        <v>11204</v>
      </c>
      <c r="C1421" t="s">
        <v>5262</v>
      </c>
      <c r="D1421" t="s">
        <v>11205</v>
      </c>
      <c r="E1421" t="s">
        <v>2947</v>
      </c>
      <c r="F1421" t="s">
        <v>33</v>
      </c>
      <c r="G1421" t="s">
        <v>27</v>
      </c>
      <c r="H1421">
        <v>-0.05</v>
      </c>
      <c r="I1421" t="s">
        <v>10477</v>
      </c>
      <c r="J1421">
        <v>1</v>
      </c>
      <c r="K1421">
        <v>151</v>
      </c>
      <c r="L1421" s="1" t="s">
        <v>11206</v>
      </c>
      <c r="M1421" t="s">
        <v>33</v>
      </c>
      <c r="N1421">
        <v>2</v>
      </c>
      <c r="O1421">
        <v>27</v>
      </c>
      <c r="P1421">
        <v>105</v>
      </c>
      <c r="Q1421" t="s">
        <v>33</v>
      </c>
      <c r="R1421" t="s">
        <v>80</v>
      </c>
      <c r="S1421">
        <v>1975</v>
      </c>
      <c r="T1421">
        <v>2</v>
      </c>
      <c r="U1421">
        <v>11</v>
      </c>
      <c r="V1421" t="s">
        <v>30</v>
      </c>
      <c r="W1421" t="s">
        <v>30</v>
      </c>
      <c r="X1421" t="s">
        <v>30</v>
      </c>
      <c r="Y1421">
        <v>5</v>
      </c>
      <c r="Z1421">
        <v>4</v>
      </c>
      <c r="AA1421" t="s">
        <v>11207</v>
      </c>
      <c r="AB1421" t="s">
        <v>33</v>
      </c>
      <c r="AC1421" t="s">
        <v>81</v>
      </c>
      <c r="AD1421" t="s">
        <v>30</v>
      </c>
      <c r="AE1421">
        <v>6</v>
      </c>
      <c r="AF1421">
        <v>20800</v>
      </c>
      <c r="AG1421" t="s">
        <v>11208</v>
      </c>
      <c r="AH1421" t="s">
        <v>27</v>
      </c>
      <c r="AI1421" t="s">
        <v>33</v>
      </c>
      <c r="AJ1421" t="s">
        <v>33</v>
      </c>
    </row>
    <row r="1422" spans="1:36" x14ac:dyDescent="0.25">
      <c r="A1422">
        <v>14272</v>
      </c>
      <c r="B1422" t="s">
        <v>11209</v>
      </c>
      <c r="C1422" t="s">
        <v>5262</v>
      </c>
      <c r="D1422" t="s">
        <v>11210</v>
      </c>
      <c r="E1422" t="s">
        <v>2949</v>
      </c>
      <c r="F1422" t="s">
        <v>33</v>
      </c>
      <c r="G1422" t="s">
        <v>27</v>
      </c>
      <c r="H1422" t="s">
        <v>33</v>
      </c>
      <c r="I1422" t="s">
        <v>10540</v>
      </c>
      <c r="J1422">
        <v>1</v>
      </c>
      <c r="K1422">
        <v>11</v>
      </c>
      <c r="L1422" s="1" t="s">
        <v>11211</v>
      </c>
      <c r="M1422" t="s">
        <v>33</v>
      </c>
      <c r="N1422">
        <v>2</v>
      </c>
      <c r="O1422">
        <v>29</v>
      </c>
      <c r="P1422">
        <v>105</v>
      </c>
      <c r="Q1422" t="s">
        <v>33</v>
      </c>
      <c r="R1422" t="s">
        <v>541</v>
      </c>
      <c r="S1422">
        <v>1990</v>
      </c>
      <c r="T1422">
        <v>2</v>
      </c>
      <c r="U1422">
        <v>11</v>
      </c>
      <c r="V1422" t="s">
        <v>30</v>
      </c>
      <c r="W1422" t="s">
        <v>30</v>
      </c>
      <c r="X1422" t="s">
        <v>30</v>
      </c>
      <c r="Y1422">
        <v>5</v>
      </c>
      <c r="Z1422">
        <v>1</v>
      </c>
      <c r="AA1422" t="s">
        <v>11212</v>
      </c>
      <c r="AB1422" t="s">
        <v>33</v>
      </c>
      <c r="AC1422" t="s">
        <v>533</v>
      </c>
      <c r="AD1422" t="s">
        <v>166</v>
      </c>
      <c r="AE1422">
        <v>6</v>
      </c>
      <c r="AF1422">
        <v>13000</v>
      </c>
      <c r="AG1422" t="s">
        <v>11213</v>
      </c>
      <c r="AH1422" t="s">
        <v>27</v>
      </c>
      <c r="AI1422" t="s">
        <v>33</v>
      </c>
      <c r="AJ1422" t="s">
        <v>33</v>
      </c>
    </row>
    <row r="1423" spans="1:36" x14ac:dyDescent="0.25">
      <c r="A1423">
        <v>14273</v>
      </c>
      <c r="B1423" t="s">
        <v>11214</v>
      </c>
      <c r="C1423" t="s">
        <v>5262</v>
      </c>
      <c r="D1423" t="s">
        <v>11215</v>
      </c>
      <c r="E1423" t="s">
        <v>2951</v>
      </c>
      <c r="F1423" t="s">
        <v>33</v>
      </c>
      <c r="G1423" t="s">
        <v>27</v>
      </c>
      <c r="H1423">
        <v>-0.05</v>
      </c>
      <c r="I1423" t="s">
        <v>10523</v>
      </c>
      <c r="J1423">
        <v>1</v>
      </c>
      <c r="K1423">
        <v>5</v>
      </c>
      <c r="L1423" s="1" t="s">
        <v>11216</v>
      </c>
      <c r="M1423" t="s">
        <v>33</v>
      </c>
      <c r="N1423">
        <v>2</v>
      </c>
      <c r="O1423">
        <v>29</v>
      </c>
      <c r="P1423">
        <v>105</v>
      </c>
      <c r="Q1423">
        <v>1</v>
      </c>
      <c r="R1423" t="s">
        <v>36</v>
      </c>
      <c r="S1423">
        <v>1986</v>
      </c>
      <c r="T1423">
        <v>3</v>
      </c>
      <c r="U1423">
        <v>11</v>
      </c>
      <c r="V1423" t="s">
        <v>30</v>
      </c>
      <c r="W1423" t="s">
        <v>30</v>
      </c>
      <c r="X1423" t="s">
        <v>30</v>
      </c>
      <c r="Y1423">
        <v>5</v>
      </c>
      <c r="Z1423">
        <v>7</v>
      </c>
      <c r="AA1423" t="s">
        <v>11217</v>
      </c>
      <c r="AB1423" t="s">
        <v>33</v>
      </c>
      <c r="AC1423" t="s">
        <v>37</v>
      </c>
      <c r="AD1423" t="s">
        <v>38</v>
      </c>
      <c r="AE1423">
        <v>6</v>
      </c>
      <c r="AF1423">
        <v>16900</v>
      </c>
      <c r="AG1423" t="s">
        <v>11218</v>
      </c>
      <c r="AH1423" t="s">
        <v>33</v>
      </c>
      <c r="AI1423" t="s">
        <v>33</v>
      </c>
      <c r="AJ1423" t="s">
        <v>33</v>
      </c>
    </row>
    <row r="1424" spans="1:36" x14ac:dyDescent="0.25">
      <c r="A1424">
        <v>14274</v>
      </c>
      <c r="B1424" t="s">
        <v>11219</v>
      </c>
      <c r="C1424" t="s">
        <v>5262</v>
      </c>
      <c r="D1424" t="s">
        <v>11220</v>
      </c>
      <c r="E1424" t="s">
        <v>2952</v>
      </c>
      <c r="F1424" t="s">
        <v>33</v>
      </c>
      <c r="G1424" t="s">
        <v>27</v>
      </c>
      <c r="H1424">
        <v>-0.05</v>
      </c>
      <c r="I1424" t="s">
        <v>10523</v>
      </c>
      <c r="J1424">
        <v>1</v>
      </c>
      <c r="K1424">
        <v>5</v>
      </c>
      <c r="L1424" s="1" t="s">
        <v>11221</v>
      </c>
      <c r="M1424" t="s">
        <v>33</v>
      </c>
      <c r="N1424">
        <v>2</v>
      </c>
      <c r="O1424">
        <v>24</v>
      </c>
      <c r="P1424">
        <v>105</v>
      </c>
      <c r="Q1424">
        <v>1</v>
      </c>
      <c r="R1424" t="s">
        <v>36</v>
      </c>
      <c r="S1424">
        <v>1995</v>
      </c>
      <c r="T1424">
        <v>1</v>
      </c>
      <c r="U1424">
        <v>10</v>
      </c>
      <c r="V1424" t="s">
        <v>30</v>
      </c>
      <c r="W1424" t="s">
        <v>30</v>
      </c>
      <c r="X1424" t="s">
        <v>30</v>
      </c>
      <c r="Y1424">
        <v>5</v>
      </c>
      <c r="Z1424">
        <v>7</v>
      </c>
      <c r="AA1424" t="s">
        <v>11222</v>
      </c>
      <c r="AB1424" t="s">
        <v>33</v>
      </c>
      <c r="AC1424" t="s">
        <v>37</v>
      </c>
      <c r="AD1424" t="s">
        <v>43</v>
      </c>
      <c r="AE1424">
        <v>6</v>
      </c>
      <c r="AF1424">
        <v>16900</v>
      </c>
      <c r="AG1424" t="s">
        <v>33</v>
      </c>
      <c r="AH1424" t="s">
        <v>27</v>
      </c>
      <c r="AI1424" t="s">
        <v>33</v>
      </c>
      <c r="AJ1424" t="s">
        <v>33</v>
      </c>
    </row>
    <row r="1425" spans="1:36" x14ac:dyDescent="0.25">
      <c r="A1425">
        <v>14275</v>
      </c>
      <c r="B1425" t="s">
        <v>11223</v>
      </c>
      <c r="C1425" t="s">
        <v>5262</v>
      </c>
      <c r="D1425" t="s">
        <v>11224</v>
      </c>
      <c r="E1425" t="s">
        <v>2953</v>
      </c>
      <c r="F1425" t="s">
        <v>33</v>
      </c>
      <c r="G1425" t="s">
        <v>27</v>
      </c>
      <c r="H1425">
        <v>-0.05</v>
      </c>
      <c r="I1425" t="s">
        <v>10523</v>
      </c>
      <c r="J1425">
        <v>1</v>
      </c>
      <c r="K1425">
        <v>5</v>
      </c>
      <c r="L1425" s="1" t="s">
        <v>11225</v>
      </c>
      <c r="M1425" t="s">
        <v>33</v>
      </c>
      <c r="N1425">
        <v>2</v>
      </c>
      <c r="O1425">
        <v>27</v>
      </c>
      <c r="P1425">
        <v>105</v>
      </c>
      <c r="Q1425">
        <v>1</v>
      </c>
      <c r="R1425" t="s">
        <v>36</v>
      </c>
      <c r="S1425">
        <v>1985</v>
      </c>
      <c r="T1425">
        <v>2</v>
      </c>
      <c r="U1425">
        <v>11</v>
      </c>
      <c r="V1425" t="s">
        <v>30</v>
      </c>
      <c r="W1425" t="s">
        <v>30</v>
      </c>
      <c r="X1425" t="s">
        <v>30</v>
      </c>
      <c r="Y1425">
        <v>5</v>
      </c>
      <c r="Z1425">
        <v>7</v>
      </c>
      <c r="AA1425" t="s">
        <v>11226</v>
      </c>
      <c r="AB1425" t="s">
        <v>33</v>
      </c>
      <c r="AC1425" t="s">
        <v>37</v>
      </c>
      <c r="AD1425" t="s">
        <v>43</v>
      </c>
      <c r="AE1425">
        <v>6</v>
      </c>
      <c r="AF1425">
        <v>16900</v>
      </c>
      <c r="AG1425" t="s">
        <v>2780</v>
      </c>
      <c r="AH1425" t="s">
        <v>33</v>
      </c>
      <c r="AI1425" t="s">
        <v>33</v>
      </c>
      <c r="AJ1425" t="s">
        <v>33</v>
      </c>
    </row>
    <row r="1426" spans="1:36" x14ac:dyDescent="0.25">
      <c r="A1426">
        <v>14276</v>
      </c>
      <c r="B1426" t="s">
        <v>11227</v>
      </c>
      <c r="C1426" t="s">
        <v>5130</v>
      </c>
      <c r="D1426" t="s">
        <v>11228</v>
      </c>
      <c r="E1426" t="s">
        <v>2955</v>
      </c>
      <c r="F1426" t="s">
        <v>33</v>
      </c>
      <c r="G1426" t="s">
        <v>27</v>
      </c>
      <c r="H1426" t="s">
        <v>33</v>
      </c>
      <c r="I1426" t="s">
        <v>10477</v>
      </c>
      <c r="J1426">
        <v>1</v>
      </c>
      <c r="K1426">
        <v>151</v>
      </c>
      <c r="L1426" s="1" t="s">
        <v>11229</v>
      </c>
      <c r="M1426" t="s">
        <v>33</v>
      </c>
      <c r="N1426">
        <v>2</v>
      </c>
      <c r="O1426">
        <v>27</v>
      </c>
      <c r="P1426">
        <v>105</v>
      </c>
      <c r="Q1426">
        <v>1</v>
      </c>
      <c r="R1426" t="s">
        <v>261</v>
      </c>
      <c r="S1426">
        <v>1992</v>
      </c>
      <c r="T1426">
        <v>1</v>
      </c>
      <c r="U1426">
        <v>11</v>
      </c>
      <c r="V1426" t="s">
        <v>30</v>
      </c>
      <c r="W1426" t="s">
        <v>30</v>
      </c>
      <c r="X1426" t="s">
        <v>30</v>
      </c>
      <c r="Y1426">
        <v>5</v>
      </c>
      <c r="Z1426">
        <v>2</v>
      </c>
      <c r="AA1426" t="s">
        <v>11230</v>
      </c>
      <c r="AB1426" t="s">
        <v>33</v>
      </c>
      <c r="AC1426" t="s">
        <v>262</v>
      </c>
      <c r="AD1426" t="s">
        <v>32</v>
      </c>
      <c r="AE1426">
        <v>6</v>
      </c>
      <c r="AF1426">
        <v>20800</v>
      </c>
      <c r="AG1426" t="s">
        <v>33</v>
      </c>
      <c r="AH1426" t="s">
        <v>27</v>
      </c>
      <c r="AI1426" t="s">
        <v>33</v>
      </c>
      <c r="AJ1426" t="s">
        <v>33</v>
      </c>
    </row>
    <row r="1427" spans="1:36" x14ac:dyDescent="0.25">
      <c r="A1427">
        <v>14277</v>
      </c>
      <c r="B1427" t="s">
        <v>11231</v>
      </c>
      <c r="C1427" t="s">
        <v>5262</v>
      </c>
      <c r="D1427" t="s">
        <v>11232</v>
      </c>
      <c r="E1427" t="s">
        <v>2956</v>
      </c>
      <c r="F1427" t="s">
        <v>33</v>
      </c>
      <c r="G1427" t="s">
        <v>27</v>
      </c>
      <c r="H1427" t="s">
        <v>33</v>
      </c>
      <c r="I1427" t="s">
        <v>10477</v>
      </c>
      <c r="J1427">
        <v>1</v>
      </c>
      <c r="K1427">
        <v>120</v>
      </c>
      <c r="L1427" s="1" t="s">
        <v>11233</v>
      </c>
      <c r="M1427" t="s">
        <v>33</v>
      </c>
      <c r="N1427">
        <v>2</v>
      </c>
      <c r="O1427">
        <v>27</v>
      </c>
      <c r="P1427">
        <v>105</v>
      </c>
      <c r="Q1427">
        <v>1</v>
      </c>
      <c r="R1427" t="s">
        <v>261</v>
      </c>
      <c r="S1427">
        <v>1992</v>
      </c>
      <c r="T1427">
        <v>1</v>
      </c>
      <c r="U1427">
        <v>11</v>
      </c>
      <c r="V1427" t="s">
        <v>30</v>
      </c>
      <c r="W1427" t="s">
        <v>30</v>
      </c>
      <c r="X1427" t="s">
        <v>30</v>
      </c>
      <c r="Y1427">
        <v>5</v>
      </c>
      <c r="Z1427">
        <v>2</v>
      </c>
      <c r="AA1427" t="s">
        <v>11234</v>
      </c>
      <c r="AB1427" t="s">
        <v>33</v>
      </c>
      <c r="AC1427" t="s">
        <v>262</v>
      </c>
      <c r="AD1427" t="s">
        <v>43</v>
      </c>
      <c r="AE1427">
        <v>6</v>
      </c>
      <c r="AF1427">
        <v>20800</v>
      </c>
      <c r="AG1427" t="s">
        <v>11235</v>
      </c>
      <c r="AH1427" t="s">
        <v>27</v>
      </c>
      <c r="AI1427" t="s">
        <v>33</v>
      </c>
      <c r="AJ1427" t="s">
        <v>33</v>
      </c>
    </row>
    <row r="1428" spans="1:36" x14ac:dyDescent="0.25">
      <c r="A1428">
        <v>14278</v>
      </c>
      <c r="B1428" t="s">
        <v>11236</v>
      </c>
      <c r="C1428" t="s">
        <v>5262</v>
      </c>
      <c r="D1428" t="s">
        <v>11237</v>
      </c>
      <c r="E1428" t="s">
        <v>2958</v>
      </c>
      <c r="F1428" t="s">
        <v>33</v>
      </c>
      <c r="G1428" t="s">
        <v>27</v>
      </c>
      <c r="H1428" t="s">
        <v>33</v>
      </c>
      <c r="I1428" t="s">
        <v>10540</v>
      </c>
      <c r="J1428">
        <v>1</v>
      </c>
      <c r="K1428">
        <v>98</v>
      </c>
      <c r="L1428" s="1" t="s">
        <v>11238</v>
      </c>
      <c r="M1428" t="s">
        <v>33</v>
      </c>
      <c r="N1428">
        <v>2</v>
      </c>
      <c r="O1428">
        <v>27</v>
      </c>
      <c r="P1428">
        <v>105</v>
      </c>
      <c r="Q1428">
        <v>1</v>
      </c>
      <c r="R1428" t="s">
        <v>261</v>
      </c>
      <c r="S1428">
        <v>1965</v>
      </c>
      <c r="T1428">
        <v>2</v>
      </c>
      <c r="U1428">
        <v>11</v>
      </c>
      <c r="V1428" t="s">
        <v>30</v>
      </c>
      <c r="W1428" t="s">
        <v>30</v>
      </c>
      <c r="X1428" t="s">
        <v>30</v>
      </c>
      <c r="Y1428">
        <v>5</v>
      </c>
      <c r="Z1428">
        <v>1</v>
      </c>
      <c r="AA1428" t="s">
        <v>11239</v>
      </c>
      <c r="AB1428" t="s">
        <v>33</v>
      </c>
      <c r="AC1428" t="s">
        <v>262</v>
      </c>
      <c r="AD1428" t="s">
        <v>30</v>
      </c>
      <c r="AE1428">
        <v>6</v>
      </c>
      <c r="AF1428">
        <v>13000</v>
      </c>
      <c r="AG1428" t="s">
        <v>33</v>
      </c>
      <c r="AH1428" t="s">
        <v>33</v>
      </c>
      <c r="AI1428" t="s">
        <v>33</v>
      </c>
      <c r="AJ1428" t="s">
        <v>33</v>
      </c>
    </row>
    <row r="1429" spans="1:36" x14ac:dyDescent="0.25">
      <c r="A1429">
        <v>14279</v>
      </c>
      <c r="B1429" t="s">
        <v>11240</v>
      </c>
      <c r="C1429" t="s">
        <v>5262</v>
      </c>
      <c r="D1429" t="s">
        <v>11241</v>
      </c>
      <c r="E1429" t="s">
        <v>2959</v>
      </c>
      <c r="F1429" t="s">
        <v>33</v>
      </c>
      <c r="G1429" t="s">
        <v>27</v>
      </c>
      <c r="H1429" t="s">
        <v>33</v>
      </c>
      <c r="I1429" t="s">
        <v>10540</v>
      </c>
      <c r="J1429">
        <v>1</v>
      </c>
      <c r="K1429">
        <v>98</v>
      </c>
      <c r="L1429" s="1" t="s">
        <v>11242</v>
      </c>
      <c r="M1429" t="s">
        <v>33</v>
      </c>
      <c r="N1429">
        <v>2</v>
      </c>
      <c r="O1429">
        <v>29</v>
      </c>
      <c r="P1429">
        <v>105</v>
      </c>
      <c r="Q1429">
        <v>1</v>
      </c>
      <c r="R1429" t="s">
        <v>261</v>
      </c>
      <c r="S1429">
        <v>1965</v>
      </c>
      <c r="T1429">
        <v>3</v>
      </c>
      <c r="U1429">
        <v>11</v>
      </c>
      <c r="V1429" t="s">
        <v>30</v>
      </c>
      <c r="W1429" t="s">
        <v>30</v>
      </c>
      <c r="X1429" t="s">
        <v>30</v>
      </c>
      <c r="Y1429">
        <v>5</v>
      </c>
      <c r="Z1429">
        <v>1</v>
      </c>
      <c r="AA1429" t="s">
        <v>11243</v>
      </c>
      <c r="AB1429" t="s">
        <v>33</v>
      </c>
      <c r="AC1429" t="s">
        <v>262</v>
      </c>
      <c r="AD1429" t="s">
        <v>166</v>
      </c>
      <c r="AE1429">
        <v>6</v>
      </c>
      <c r="AF1429">
        <v>13000</v>
      </c>
      <c r="AG1429" t="s">
        <v>33</v>
      </c>
      <c r="AH1429" t="s">
        <v>33</v>
      </c>
      <c r="AI1429" t="s">
        <v>33</v>
      </c>
      <c r="AJ1429" t="s">
        <v>33</v>
      </c>
    </row>
    <row r="1430" spans="1:36" x14ac:dyDescent="0.25">
      <c r="A1430">
        <v>14280</v>
      </c>
      <c r="B1430" t="s">
        <v>11244</v>
      </c>
      <c r="C1430" t="s">
        <v>5262</v>
      </c>
      <c r="D1430" t="s">
        <v>11245</v>
      </c>
      <c r="E1430" t="s">
        <v>2961</v>
      </c>
      <c r="F1430" t="s">
        <v>33</v>
      </c>
      <c r="G1430" t="s">
        <v>27</v>
      </c>
      <c r="H1430" t="s">
        <v>33</v>
      </c>
      <c r="I1430" t="s">
        <v>10540</v>
      </c>
      <c r="J1430">
        <v>1</v>
      </c>
      <c r="K1430">
        <v>9</v>
      </c>
      <c r="L1430" s="1" t="s">
        <v>11246</v>
      </c>
      <c r="M1430" t="s">
        <v>33</v>
      </c>
      <c r="N1430">
        <v>2</v>
      </c>
      <c r="O1430">
        <v>27</v>
      </c>
      <c r="P1430">
        <v>105</v>
      </c>
      <c r="Q1430">
        <v>1</v>
      </c>
      <c r="R1430" t="s">
        <v>261</v>
      </c>
      <c r="S1430">
        <v>1992</v>
      </c>
      <c r="T1430">
        <v>1</v>
      </c>
      <c r="U1430">
        <v>12</v>
      </c>
      <c r="V1430" t="s">
        <v>30</v>
      </c>
      <c r="W1430" t="s">
        <v>30</v>
      </c>
      <c r="X1430" t="s">
        <v>30</v>
      </c>
      <c r="Y1430">
        <v>5</v>
      </c>
      <c r="Z1430">
        <v>1</v>
      </c>
      <c r="AA1430" t="s">
        <v>11247</v>
      </c>
      <c r="AB1430" t="s">
        <v>33</v>
      </c>
      <c r="AC1430" t="s">
        <v>262</v>
      </c>
      <c r="AD1430" t="s">
        <v>50</v>
      </c>
      <c r="AE1430">
        <v>6</v>
      </c>
      <c r="AF1430">
        <v>13000</v>
      </c>
      <c r="AG1430" t="s">
        <v>33</v>
      </c>
      <c r="AH1430" t="s">
        <v>33</v>
      </c>
      <c r="AI1430" t="s">
        <v>33</v>
      </c>
      <c r="AJ1430" t="s">
        <v>33</v>
      </c>
    </row>
    <row r="1431" spans="1:36" x14ac:dyDescent="0.25">
      <c r="A1431">
        <v>14281</v>
      </c>
      <c r="B1431" t="s">
        <v>11248</v>
      </c>
      <c r="C1431" t="s">
        <v>5262</v>
      </c>
      <c r="D1431" t="s">
        <v>11249</v>
      </c>
      <c r="E1431" t="s">
        <v>2962</v>
      </c>
      <c r="F1431" t="s">
        <v>33</v>
      </c>
      <c r="G1431" t="s">
        <v>27</v>
      </c>
      <c r="H1431" t="s">
        <v>33</v>
      </c>
      <c r="I1431" t="s">
        <v>10540</v>
      </c>
      <c r="J1431">
        <v>1</v>
      </c>
      <c r="K1431">
        <v>9</v>
      </c>
      <c r="L1431" s="1" t="s">
        <v>11250</v>
      </c>
      <c r="M1431" t="s">
        <v>33</v>
      </c>
      <c r="N1431">
        <v>2</v>
      </c>
      <c r="O1431">
        <v>29</v>
      </c>
      <c r="P1431">
        <v>105</v>
      </c>
      <c r="Q1431">
        <v>1</v>
      </c>
      <c r="R1431" t="s">
        <v>261</v>
      </c>
      <c r="S1431">
        <v>1992</v>
      </c>
      <c r="T1431">
        <v>3</v>
      </c>
      <c r="U1431">
        <v>11</v>
      </c>
      <c r="V1431" t="s">
        <v>30</v>
      </c>
      <c r="W1431" t="s">
        <v>30</v>
      </c>
      <c r="X1431" t="s">
        <v>30</v>
      </c>
      <c r="Y1431">
        <v>5</v>
      </c>
      <c r="Z1431">
        <v>1</v>
      </c>
      <c r="AA1431" t="s">
        <v>11251</v>
      </c>
      <c r="AB1431" t="s">
        <v>33</v>
      </c>
      <c r="AC1431" t="s">
        <v>262</v>
      </c>
      <c r="AD1431" t="s">
        <v>166</v>
      </c>
      <c r="AE1431">
        <v>6</v>
      </c>
      <c r="AF1431">
        <v>13000</v>
      </c>
      <c r="AG1431" t="s">
        <v>33</v>
      </c>
      <c r="AH1431" t="s">
        <v>27</v>
      </c>
      <c r="AI1431" t="s">
        <v>33</v>
      </c>
      <c r="AJ1431" t="s">
        <v>33</v>
      </c>
    </row>
    <row r="1432" spans="1:36" x14ac:dyDescent="0.25">
      <c r="A1432">
        <v>14282</v>
      </c>
      <c r="B1432" t="s">
        <v>11252</v>
      </c>
      <c r="C1432" t="s">
        <v>5204</v>
      </c>
      <c r="D1432" t="s">
        <v>11253</v>
      </c>
      <c r="E1432" t="s">
        <v>2964</v>
      </c>
      <c r="F1432" t="s">
        <v>33</v>
      </c>
      <c r="G1432" t="s">
        <v>27</v>
      </c>
      <c r="H1432">
        <v>-0.1</v>
      </c>
      <c r="I1432" t="s">
        <v>10477</v>
      </c>
      <c r="J1432">
        <v>1</v>
      </c>
      <c r="K1432">
        <v>93</v>
      </c>
      <c r="L1432" s="1" t="s">
        <v>11254</v>
      </c>
      <c r="M1432" t="s">
        <v>33</v>
      </c>
      <c r="N1432">
        <v>2</v>
      </c>
      <c r="O1432">
        <v>24</v>
      </c>
      <c r="P1432">
        <v>105</v>
      </c>
      <c r="Q1432">
        <v>1</v>
      </c>
      <c r="R1432" t="s">
        <v>29</v>
      </c>
      <c r="S1432">
        <v>1982</v>
      </c>
      <c r="T1432">
        <v>2</v>
      </c>
      <c r="U1432">
        <v>10</v>
      </c>
      <c r="V1432" t="s">
        <v>30</v>
      </c>
      <c r="W1432" t="s">
        <v>30</v>
      </c>
      <c r="X1432" t="s">
        <v>30</v>
      </c>
      <c r="Y1432">
        <v>5</v>
      </c>
      <c r="Z1432">
        <v>2</v>
      </c>
      <c r="AA1432" t="s">
        <v>11255</v>
      </c>
      <c r="AB1432" t="s">
        <v>33</v>
      </c>
      <c r="AC1432" t="s">
        <v>31</v>
      </c>
      <c r="AD1432" t="s">
        <v>166</v>
      </c>
      <c r="AE1432">
        <v>6</v>
      </c>
      <c r="AF1432">
        <v>20800</v>
      </c>
      <c r="AG1432" t="s">
        <v>33</v>
      </c>
      <c r="AH1432" t="s">
        <v>33</v>
      </c>
      <c r="AI1432" t="s">
        <v>33</v>
      </c>
      <c r="AJ1432" t="s">
        <v>33</v>
      </c>
    </row>
    <row r="1433" spans="1:36" x14ac:dyDescent="0.25">
      <c r="A1433">
        <v>14283</v>
      </c>
      <c r="B1433" t="s">
        <v>11256</v>
      </c>
      <c r="C1433" t="s">
        <v>5262</v>
      </c>
      <c r="D1433" t="s">
        <v>11257</v>
      </c>
      <c r="E1433" t="s">
        <v>2965</v>
      </c>
      <c r="F1433" t="s">
        <v>33</v>
      </c>
      <c r="G1433" t="s">
        <v>27</v>
      </c>
      <c r="H1433" s="2">
        <v>0.05</v>
      </c>
      <c r="I1433" s="2" t="s">
        <v>10540</v>
      </c>
      <c r="J1433">
        <v>1</v>
      </c>
      <c r="K1433">
        <v>97</v>
      </c>
      <c r="L1433" s="1" t="s">
        <v>11258</v>
      </c>
      <c r="M1433" t="s">
        <v>33</v>
      </c>
      <c r="N1433">
        <v>2</v>
      </c>
      <c r="O1433">
        <v>29</v>
      </c>
      <c r="P1433">
        <v>105</v>
      </c>
      <c r="Q1433">
        <v>1</v>
      </c>
      <c r="R1433" t="s">
        <v>29</v>
      </c>
      <c r="S1433">
        <v>1968</v>
      </c>
      <c r="T1433">
        <v>3</v>
      </c>
      <c r="U1433">
        <v>11</v>
      </c>
      <c r="V1433" t="s">
        <v>30</v>
      </c>
      <c r="W1433" t="s">
        <v>30</v>
      </c>
      <c r="X1433" t="s">
        <v>30</v>
      </c>
      <c r="Y1433">
        <v>5</v>
      </c>
      <c r="Z1433">
        <v>2</v>
      </c>
      <c r="AA1433" t="s">
        <v>11259</v>
      </c>
      <c r="AB1433" t="s">
        <v>33</v>
      </c>
      <c r="AC1433" t="s">
        <v>31</v>
      </c>
      <c r="AD1433" t="s">
        <v>43</v>
      </c>
      <c r="AE1433">
        <v>6</v>
      </c>
      <c r="AF1433">
        <v>13000</v>
      </c>
      <c r="AG1433" t="s">
        <v>2957</v>
      </c>
      <c r="AH1433" t="s">
        <v>33</v>
      </c>
      <c r="AI1433" t="s">
        <v>33</v>
      </c>
      <c r="AJ1433" t="s">
        <v>33</v>
      </c>
    </row>
    <row r="1434" spans="1:36" x14ac:dyDescent="0.25">
      <c r="A1434">
        <v>14284</v>
      </c>
      <c r="B1434" t="s">
        <v>11260</v>
      </c>
      <c r="C1434" t="s">
        <v>5136</v>
      </c>
      <c r="D1434" t="s">
        <v>11261</v>
      </c>
      <c r="E1434" t="s">
        <v>2966</v>
      </c>
      <c r="F1434" t="s">
        <v>33</v>
      </c>
      <c r="G1434" t="s">
        <v>27</v>
      </c>
      <c r="H1434" s="2">
        <v>0.05</v>
      </c>
      <c r="I1434" s="2" t="s">
        <v>10540</v>
      </c>
      <c r="J1434">
        <v>1</v>
      </c>
      <c r="K1434">
        <v>11</v>
      </c>
      <c r="L1434" s="1" t="s">
        <v>11262</v>
      </c>
      <c r="M1434" t="s">
        <v>33</v>
      </c>
      <c r="N1434">
        <v>2</v>
      </c>
      <c r="O1434">
        <v>29</v>
      </c>
      <c r="P1434">
        <v>105</v>
      </c>
      <c r="Q1434">
        <v>1</v>
      </c>
      <c r="R1434" t="s">
        <v>36</v>
      </c>
      <c r="S1434">
        <v>1980</v>
      </c>
      <c r="T1434">
        <v>3</v>
      </c>
      <c r="U1434">
        <v>11</v>
      </c>
      <c r="V1434" t="s">
        <v>30</v>
      </c>
      <c r="W1434" t="s">
        <v>30</v>
      </c>
      <c r="X1434" t="s">
        <v>30</v>
      </c>
      <c r="Y1434">
        <v>5</v>
      </c>
      <c r="Z1434">
        <v>3</v>
      </c>
      <c r="AA1434" t="s">
        <v>11263</v>
      </c>
      <c r="AB1434" t="s">
        <v>33</v>
      </c>
      <c r="AC1434" t="s">
        <v>37</v>
      </c>
      <c r="AD1434" t="s">
        <v>30</v>
      </c>
      <c r="AE1434">
        <v>6</v>
      </c>
      <c r="AF1434">
        <v>13000</v>
      </c>
      <c r="AG1434" t="s">
        <v>33</v>
      </c>
      <c r="AH1434" t="s">
        <v>33</v>
      </c>
      <c r="AI1434" t="s">
        <v>33</v>
      </c>
      <c r="AJ1434" t="s">
        <v>33</v>
      </c>
    </row>
    <row r="1435" spans="1:36" x14ac:dyDescent="0.25">
      <c r="A1435">
        <v>14285</v>
      </c>
      <c r="B1435" t="s">
        <v>11264</v>
      </c>
      <c r="C1435" t="s">
        <v>5262</v>
      </c>
      <c r="D1435" t="s">
        <v>11265</v>
      </c>
      <c r="E1435" t="s">
        <v>2967</v>
      </c>
      <c r="F1435" t="s">
        <v>33</v>
      </c>
      <c r="G1435" t="s">
        <v>27</v>
      </c>
      <c r="H1435" s="2">
        <v>0.05</v>
      </c>
      <c r="I1435" s="2" t="s">
        <v>10540</v>
      </c>
      <c r="J1435">
        <v>1</v>
      </c>
      <c r="K1435">
        <v>97</v>
      </c>
      <c r="L1435" s="1" t="s">
        <v>11266</v>
      </c>
      <c r="M1435" t="s">
        <v>33</v>
      </c>
      <c r="N1435">
        <v>2</v>
      </c>
      <c r="O1435">
        <v>29</v>
      </c>
      <c r="P1435">
        <v>105</v>
      </c>
      <c r="Q1435">
        <v>1</v>
      </c>
      <c r="R1435" t="s">
        <v>36</v>
      </c>
      <c r="S1435">
        <v>1968</v>
      </c>
      <c r="T1435">
        <v>3</v>
      </c>
      <c r="U1435">
        <v>11</v>
      </c>
      <c r="V1435" t="s">
        <v>30</v>
      </c>
      <c r="W1435" t="s">
        <v>30</v>
      </c>
      <c r="X1435" t="s">
        <v>30</v>
      </c>
      <c r="Y1435">
        <v>5</v>
      </c>
      <c r="Z1435">
        <v>2</v>
      </c>
      <c r="AA1435" t="s">
        <v>11267</v>
      </c>
      <c r="AB1435" t="s">
        <v>33</v>
      </c>
      <c r="AC1435" t="s">
        <v>37</v>
      </c>
      <c r="AD1435" t="s">
        <v>43</v>
      </c>
      <c r="AE1435">
        <v>6</v>
      </c>
      <c r="AF1435">
        <v>13000</v>
      </c>
      <c r="AG1435" t="s">
        <v>33</v>
      </c>
      <c r="AH1435" t="s">
        <v>33</v>
      </c>
      <c r="AI1435" t="s">
        <v>33</v>
      </c>
      <c r="AJ1435" t="s">
        <v>33</v>
      </c>
    </row>
    <row r="1436" spans="1:36" x14ac:dyDescent="0.25">
      <c r="A1436">
        <v>14286</v>
      </c>
      <c r="B1436" t="s">
        <v>11268</v>
      </c>
      <c r="C1436" t="s">
        <v>5204</v>
      </c>
      <c r="D1436" t="s">
        <v>11269</v>
      </c>
      <c r="E1436" t="s">
        <v>2968</v>
      </c>
      <c r="F1436" t="s">
        <v>33</v>
      </c>
      <c r="G1436" t="s">
        <v>27</v>
      </c>
      <c r="H1436">
        <v>0.05</v>
      </c>
      <c r="I1436" t="s">
        <v>10540</v>
      </c>
      <c r="J1436">
        <v>1</v>
      </c>
      <c r="K1436">
        <v>97</v>
      </c>
      <c r="L1436" s="1" t="s">
        <v>11270</v>
      </c>
      <c r="M1436" t="s">
        <v>33</v>
      </c>
      <c r="N1436">
        <v>2</v>
      </c>
      <c r="O1436">
        <v>24</v>
      </c>
      <c r="P1436">
        <v>105</v>
      </c>
      <c r="Q1436">
        <v>1</v>
      </c>
      <c r="R1436" t="s">
        <v>249</v>
      </c>
      <c r="S1436">
        <v>1984</v>
      </c>
      <c r="T1436">
        <v>2</v>
      </c>
      <c r="U1436">
        <v>10</v>
      </c>
      <c r="V1436" t="s">
        <v>30</v>
      </c>
      <c r="W1436" t="s">
        <v>30</v>
      </c>
      <c r="X1436" t="s">
        <v>30</v>
      </c>
      <c r="Y1436">
        <v>5</v>
      </c>
      <c r="Z1436">
        <v>4</v>
      </c>
      <c r="AA1436" t="s">
        <v>11271</v>
      </c>
      <c r="AB1436" t="s">
        <v>33</v>
      </c>
      <c r="AC1436" t="s">
        <v>251</v>
      </c>
      <c r="AD1436" t="s">
        <v>43</v>
      </c>
      <c r="AE1436">
        <v>6</v>
      </c>
      <c r="AF1436">
        <v>13000</v>
      </c>
      <c r="AG1436" t="s">
        <v>11272</v>
      </c>
      <c r="AH1436" t="s">
        <v>33</v>
      </c>
      <c r="AI1436" t="s">
        <v>33</v>
      </c>
      <c r="AJ1436" t="s">
        <v>33</v>
      </c>
    </row>
    <row r="1437" spans="1:36" x14ac:dyDescent="0.25">
      <c r="A1437">
        <v>14287</v>
      </c>
      <c r="B1437" t="s">
        <v>11273</v>
      </c>
      <c r="C1437" t="s">
        <v>5136</v>
      </c>
      <c r="D1437" t="s">
        <v>11274</v>
      </c>
      <c r="E1437" t="s">
        <v>2969</v>
      </c>
      <c r="F1437" t="s">
        <v>33</v>
      </c>
      <c r="G1437" t="s">
        <v>27</v>
      </c>
      <c r="H1437" t="s">
        <v>33</v>
      </c>
      <c r="I1437" t="s">
        <v>11275</v>
      </c>
      <c r="J1437">
        <v>1</v>
      </c>
      <c r="K1437">
        <v>6</v>
      </c>
      <c r="L1437" s="1" t="s">
        <v>11276</v>
      </c>
      <c r="M1437" t="s">
        <v>33</v>
      </c>
      <c r="N1437">
        <v>2</v>
      </c>
      <c r="O1437">
        <v>27</v>
      </c>
      <c r="P1437">
        <v>105</v>
      </c>
      <c r="Q1437" t="s">
        <v>33</v>
      </c>
      <c r="R1437" t="s">
        <v>216</v>
      </c>
      <c r="S1437">
        <v>1978</v>
      </c>
      <c r="T1437">
        <v>1</v>
      </c>
      <c r="U1437">
        <v>7</v>
      </c>
      <c r="V1437" t="s">
        <v>30</v>
      </c>
      <c r="W1437" t="s">
        <v>30</v>
      </c>
      <c r="X1437" t="s">
        <v>30</v>
      </c>
      <c r="Y1437" t="s">
        <v>33</v>
      </c>
      <c r="Z1437">
        <v>5</v>
      </c>
      <c r="AA1437" t="s">
        <v>11277</v>
      </c>
      <c r="AB1437" t="s">
        <v>33</v>
      </c>
      <c r="AC1437" t="s">
        <v>223</v>
      </c>
      <c r="AD1437" t="s">
        <v>30</v>
      </c>
      <c r="AE1437">
        <v>6</v>
      </c>
      <c r="AF1437">
        <v>16900</v>
      </c>
      <c r="AG1437" t="s">
        <v>33</v>
      </c>
      <c r="AH1437" t="s">
        <v>33</v>
      </c>
      <c r="AI1437">
        <v>98</v>
      </c>
      <c r="AJ1437">
        <v>-0.2</v>
      </c>
    </row>
    <row r="1438" spans="1:36" x14ac:dyDescent="0.25">
      <c r="A1438">
        <v>14288</v>
      </c>
      <c r="B1438" t="s">
        <v>11278</v>
      </c>
      <c r="C1438" t="s">
        <v>5136</v>
      </c>
      <c r="D1438" t="s">
        <v>11279</v>
      </c>
      <c r="E1438" t="s">
        <v>2970</v>
      </c>
      <c r="F1438" t="s">
        <v>33</v>
      </c>
      <c r="G1438" t="s">
        <v>27</v>
      </c>
      <c r="H1438" t="s">
        <v>33</v>
      </c>
      <c r="I1438" t="s">
        <v>11275</v>
      </c>
      <c r="J1438">
        <v>1</v>
      </c>
      <c r="K1438">
        <v>6</v>
      </c>
      <c r="L1438" s="1" t="s">
        <v>11280</v>
      </c>
      <c r="M1438" t="s">
        <v>33</v>
      </c>
      <c r="N1438">
        <v>2</v>
      </c>
      <c r="O1438">
        <v>27</v>
      </c>
      <c r="P1438">
        <v>105</v>
      </c>
      <c r="Q1438" t="s">
        <v>33</v>
      </c>
      <c r="R1438" t="s">
        <v>541</v>
      </c>
      <c r="S1438">
        <v>1976</v>
      </c>
      <c r="T1438">
        <v>1</v>
      </c>
      <c r="U1438">
        <v>7</v>
      </c>
      <c r="V1438" t="s">
        <v>30</v>
      </c>
      <c r="W1438" t="s">
        <v>30</v>
      </c>
      <c r="X1438" t="s">
        <v>30</v>
      </c>
      <c r="Y1438" t="s">
        <v>33</v>
      </c>
      <c r="Z1438">
        <v>2</v>
      </c>
      <c r="AA1438" t="s">
        <v>11281</v>
      </c>
      <c r="AB1438" t="s">
        <v>33</v>
      </c>
      <c r="AC1438" t="s">
        <v>533</v>
      </c>
      <c r="AD1438" t="s">
        <v>30</v>
      </c>
      <c r="AE1438">
        <v>6</v>
      </c>
      <c r="AF1438">
        <v>16900</v>
      </c>
      <c r="AG1438" t="s">
        <v>33</v>
      </c>
      <c r="AH1438" t="s">
        <v>33</v>
      </c>
      <c r="AI1438" t="s">
        <v>33</v>
      </c>
      <c r="AJ1438" t="s">
        <v>33</v>
      </c>
    </row>
    <row r="1439" spans="1:36" x14ac:dyDescent="0.25">
      <c r="A1439">
        <v>14289</v>
      </c>
      <c r="B1439" t="s">
        <v>11282</v>
      </c>
      <c r="C1439" t="s">
        <v>5136</v>
      </c>
      <c r="D1439" t="s">
        <v>11283</v>
      </c>
      <c r="E1439" t="s">
        <v>2972</v>
      </c>
      <c r="F1439" t="s">
        <v>33</v>
      </c>
      <c r="G1439" t="s">
        <v>27</v>
      </c>
      <c r="H1439" t="s">
        <v>33</v>
      </c>
      <c r="I1439" t="s">
        <v>11275</v>
      </c>
      <c r="J1439">
        <v>1</v>
      </c>
      <c r="K1439">
        <v>6</v>
      </c>
      <c r="L1439" s="1" t="s">
        <v>11284</v>
      </c>
      <c r="M1439" t="s">
        <v>33</v>
      </c>
      <c r="N1439">
        <v>2</v>
      </c>
      <c r="O1439">
        <v>27</v>
      </c>
      <c r="P1439">
        <v>105</v>
      </c>
      <c r="Q1439" t="s">
        <v>33</v>
      </c>
      <c r="R1439" t="s">
        <v>153</v>
      </c>
      <c r="S1439">
        <v>1991</v>
      </c>
      <c r="T1439">
        <v>1</v>
      </c>
      <c r="U1439">
        <v>7</v>
      </c>
      <c r="V1439" t="s">
        <v>30</v>
      </c>
      <c r="W1439" t="s">
        <v>30</v>
      </c>
      <c r="X1439" t="s">
        <v>30</v>
      </c>
      <c r="Y1439" t="s">
        <v>33</v>
      </c>
      <c r="Z1439">
        <v>4</v>
      </c>
      <c r="AA1439" t="s">
        <v>11285</v>
      </c>
      <c r="AB1439" t="s">
        <v>33</v>
      </c>
      <c r="AC1439" t="s">
        <v>187</v>
      </c>
      <c r="AD1439" t="s">
        <v>166</v>
      </c>
      <c r="AE1439">
        <v>6</v>
      </c>
      <c r="AF1439">
        <v>16900</v>
      </c>
      <c r="AG1439" t="s">
        <v>11286</v>
      </c>
      <c r="AH1439" t="s">
        <v>33</v>
      </c>
      <c r="AI1439" t="s">
        <v>33</v>
      </c>
      <c r="AJ1439">
        <v>-0.3</v>
      </c>
    </row>
    <row r="1440" spans="1:36" x14ac:dyDescent="0.25">
      <c r="A1440">
        <v>14290</v>
      </c>
      <c r="B1440" t="s">
        <v>11287</v>
      </c>
      <c r="C1440" t="s">
        <v>5136</v>
      </c>
      <c r="D1440" t="s">
        <v>11288</v>
      </c>
      <c r="E1440" t="s">
        <v>2975</v>
      </c>
      <c r="F1440" t="s">
        <v>33</v>
      </c>
      <c r="G1440" t="s">
        <v>27</v>
      </c>
      <c r="H1440" t="s">
        <v>33</v>
      </c>
      <c r="I1440" t="s">
        <v>11275</v>
      </c>
      <c r="J1440">
        <v>1</v>
      </c>
      <c r="K1440">
        <v>6</v>
      </c>
      <c r="L1440" s="1" t="s">
        <v>11289</v>
      </c>
      <c r="M1440" t="s">
        <v>33</v>
      </c>
      <c r="N1440">
        <v>2</v>
      </c>
      <c r="O1440">
        <v>27</v>
      </c>
      <c r="P1440">
        <v>105</v>
      </c>
      <c r="Q1440" t="s">
        <v>33</v>
      </c>
      <c r="R1440" t="s">
        <v>153</v>
      </c>
      <c r="S1440">
        <v>1980</v>
      </c>
      <c r="T1440">
        <v>1</v>
      </c>
      <c r="U1440">
        <v>7</v>
      </c>
      <c r="V1440" t="s">
        <v>30</v>
      </c>
      <c r="W1440" t="s">
        <v>30</v>
      </c>
      <c r="X1440" t="s">
        <v>30</v>
      </c>
      <c r="Y1440" t="s">
        <v>33</v>
      </c>
      <c r="Z1440">
        <v>3</v>
      </c>
      <c r="AA1440" t="s">
        <v>11290</v>
      </c>
      <c r="AB1440" t="s">
        <v>33</v>
      </c>
      <c r="AC1440" t="s">
        <v>187</v>
      </c>
      <c r="AD1440" t="s">
        <v>166</v>
      </c>
      <c r="AE1440">
        <v>6</v>
      </c>
      <c r="AF1440">
        <v>16900</v>
      </c>
      <c r="AG1440" t="s">
        <v>33</v>
      </c>
      <c r="AH1440" t="s">
        <v>33</v>
      </c>
      <c r="AI1440">
        <v>118</v>
      </c>
      <c r="AJ1440" t="s">
        <v>33</v>
      </c>
    </row>
    <row r="1441" spans="1:36" x14ac:dyDescent="0.25">
      <c r="A1441">
        <v>14291</v>
      </c>
      <c r="B1441" t="s">
        <v>11291</v>
      </c>
      <c r="C1441" t="s">
        <v>5136</v>
      </c>
      <c r="D1441" t="s">
        <v>11292</v>
      </c>
      <c r="E1441" t="s">
        <v>2976</v>
      </c>
      <c r="F1441" t="s">
        <v>33</v>
      </c>
      <c r="G1441" t="s">
        <v>27</v>
      </c>
      <c r="H1441" t="s">
        <v>33</v>
      </c>
      <c r="I1441" t="s">
        <v>11275</v>
      </c>
      <c r="J1441">
        <v>1</v>
      </c>
      <c r="K1441">
        <v>6</v>
      </c>
      <c r="L1441" s="1" t="s">
        <v>11293</v>
      </c>
      <c r="M1441" t="s">
        <v>33</v>
      </c>
      <c r="N1441">
        <v>2</v>
      </c>
      <c r="O1441">
        <v>27</v>
      </c>
      <c r="P1441">
        <v>105</v>
      </c>
      <c r="Q1441" t="s">
        <v>33</v>
      </c>
      <c r="R1441" t="s">
        <v>216</v>
      </c>
      <c r="S1441">
        <v>1971</v>
      </c>
      <c r="T1441">
        <v>1</v>
      </c>
      <c r="U1441">
        <v>7</v>
      </c>
      <c r="V1441" t="s">
        <v>30</v>
      </c>
      <c r="W1441" t="s">
        <v>30</v>
      </c>
      <c r="X1441" t="s">
        <v>30</v>
      </c>
      <c r="Y1441" t="s">
        <v>33</v>
      </c>
      <c r="Z1441">
        <v>2</v>
      </c>
      <c r="AA1441" t="s">
        <v>11294</v>
      </c>
      <c r="AB1441" t="s">
        <v>33</v>
      </c>
      <c r="AC1441" t="s">
        <v>223</v>
      </c>
      <c r="AD1441" t="s">
        <v>166</v>
      </c>
      <c r="AE1441">
        <v>6</v>
      </c>
      <c r="AF1441">
        <v>16900</v>
      </c>
      <c r="AG1441" t="s">
        <v>3052</v>
      </c>
      <c r="AH1441" t="s">
        <v>33</v>
      </c>
      <c r="AI1441" t="s">
        <v>33</v>
      </c>
      <c r="AJ1441">
        <v>-0.2</v>
      </c>
    </row>
    <row r="1442" spans="1:36" x14ac:dyDescent="0.25">
      <c r="A1442">
        <v>14292</v>
      </c>
      <c r="B1442" t="s">
        <v>11295</v>
      </c>
      <c r="C1442" t="s">
        <v>5136</v>
      </c>
      <c r="D1442" t="s">
        <v>11296</v>
      </c>
      <c r="E1442" t="s">
        <v>2977</v>
      </c>
      <c r="F1442" t="s">
        <v>33</v>
      </c>
      <c r="G1442" t="s">
        <v>27</v>
      </c>
      <c r="H1442" t="s">
        <v>33</v>
      </c>
      <c r="I1442" t="s">
        <v>11275</v>
      </c>
      <c r="J1442">
        <v>1</v>
      </c>
      <c r="K1442">
        <v>6</v>
      </c>
      <c r="L1442" s="1" t="s">
        <v>11297</v>
      </c>
      <c r="M1442" t="s">
        <v>33</v>
      </c>
      <c r="N1442">
        <v>2</v>
      </c>
      <c r="O1442">
        <v>27</v>
      </c>
      <c r="P1442">
        <v>105</v>
      </c>
      <c r="Q1442" t="s">
        <v>33</v>
      </c>
      <c r="R1442" t="s">
        <v>216</v>
      </c>
      <c r="S1442">
        <v>1956</v>
      </c>
      <c r="T1442">
        <v>1</v>
      </c>
      <c r="U1442">
        <v>7</v>
      </c>
      <c r="V1442" t="s">
        <v>30</v>
      </c>
      <c r="W1442" t="s">
        <v>30</v>
      </c>
      <c r="X1442" t="s">
        <v>30</v>
      </c>
      <c r="Y1442" t="s">
        <v>33</v>
      </c>
      <c r="Z1442">
        <v>1</v>
      </c>
      <c r="AA1442" t="s">
        <v>11298</v>
      </c>
      <c r="AB1442" t="s">
        <v>33</v>
      </c>
      <c r="AC1442" t="s">
        <v>223</v>
      </c>
      <c r="AD1442" t="s">
        <v>166</v>
      </c>
      <c r="AE1442">
        <v>6</v>
      </c>
      <c r="AF1442">
        <v>16900</v>
      </c>
      <c r="AG1442" t="s">
        <v>33</v>
      </c>
      <c r="AH1442" t="s">
        <v>33</v>
      </c>
      <c r="AI1442">
        <v>118</v>
      </c>
      <c r="AJ1442" t="s">
        <v>33</v>
      </c>
    </row>
    <row r="1443" spans="1:36" x14ac:dyDescent="0.25">
      <c r="A1443">
        <v>14293</v>
      </c>
      <c r="B1443" t="s">
        <v>11299</v>
      </c>
      <c r="C1443" t="s">
        <v>5136</v>
      </c>
      <c r="D1443" t="s">
        <v>11300</v>
      </c>
      <c r="E1443" t="s">
        <v>2978</v>
      </c>
      <c r="F1443" t="s">
        <v>33</v>
      </c>
      <c r="G1443" t="s">
        <v>27</v>
      </c>
      <c r="H1443" t="s">
        <v>33</v>
      </c>
      <c r="I1443" t="s">
        <v>11275</v>
      </c>
      <c r="J1443">
        <v>1</v>
      </c>
      <c r="K1443">
        <v>6</v>
      </c>
      <c r="L1443" s="1" t="s">
        <v>11301</v>
      </c>
      <c r="M1443" t="s">
        <v>33</v>
      </c>
      <c r="N1443">
        <v>2</v>
      </c>
      <c r="O1443">
        <v>27</v>
      </c>
      <c r="P1443">
        <v>105</v>
      </c>
      <c r="Q1443">
        <v>1</v>
      </c>
      <c r="R1443" t="s">
        <v>222</v>
      </c>
      <c r="S1443">
        <v>1976</v>
      </c>
      <c r="T1443">
        <v>1</v>
      </c>
      <c r="U1443">
        <v>7</v>
      </c>
      <c r="V1443" t="s">
        <v>30</v>
      </c>
      <c r="W1443" t="s">
        <v>30</v>
      </c>
      <c r="X1443" t="s">
        <v>30</v>
      </c>
      <c r="Y1443" t="s">
        <v>33</v>
      </c>
      <c r="Z1443">
        <v>3</v>
      </c>
      <c r="AA1443" t="s">
        <v>11302</v>
      </c>
      <c r="AB1443" t="s">
        <v>33</v>
      </c>
      <c r="AC1443" t="s">
        <v>244</v>
      </c>
      <c r="AD1443" t="s">
        <v>166</v>
      </c>
      <c r="AE1443">
        <v>6</v>
      </c>
      <c r="AF1443">
        <v>16900</v>
      </c>
      <c r="AG1443" t="s">
        <v>33</v>
      </c>
      <c r="AH1443" t="s">
        <v>33</v>
      </c>
      <c r="AI1443" t="s">
        <v>33</v>
      </c>
      <c r="AJ1443" t="s">
        <v>33</v>
      </c>
    </row>
    <row r="1444" spans="1:36" x14ac:dyDescent="0.25">
      <c r="A1444">
        <v>14294</v>
      </c>
      <c r="B1444" t="s">
        <v>11303</v>
      </c>
      <c r="C1444" t="s">
        <v>5136</v>
      </c>
      <c r="D1444" t="s">
        <v>11304</v>
      </c>
      <c r="E1444" t="s">
        <v>2979</v>
      </c>
      <c r="F1444" t="s">
        <v>33</v>
      </c>
      <c r="G1444" t="s">
        <v>27</v>
      </c>
      <c r="H1444" t="s">
        <v>33</v>
      </c>
      <c r="I1444" t="s">
        <v>11275</v>
      </c>
      <c r="J1444">
        <v>1</v>
      </c>
      <c r="K1444">
        <v>6</v>
      </c>
      <c r="L1444" s="1" t="s">
        <v>11305</v>
      </c>
      <c r="M1444" t="s">
        <v>33</v>
      </c>
      <c r="N1444">
        <v>2</v>
      </c>
      <c r="O1444">
        <v>27</v>
      </c>
      <c r="P1444">
        <v>105</v>
      </c>
      <c r="Q1444">
        <v>1</v>
      </c>
      <c r="R1444" t="s">
        <v>222</v>
      </c>
      <c r="S1444">
        <v>1976</v>
      </c>
      <c r="T1444">
        <v>1</v>
      </c>
      <c r="U1444">
        <v>12</v>
      </c>
      <c r="V1444" t="s">
        <v>30</v>
      </c>
      <c r="W1444" t="s">
        <v>30</v>
      </c>
      <c r="X1444" t="s">
        <v>30</v>
      </c>
      <c r="Y1444" t="s">
        <v>33</v>
      </c>
      <c r="Z1444">
        <v>3</v>
      </c>
      <c r="AA1444" t="s">
        <v>11306</v>
      </c>
      <c r="AB1444" t="s">
        <v>33</v>
      </c>
      <c r="AC1444" t="s">
        <v>244</v>
      </c>
      <c r="AD1444" t="s">
        <v>166</v>
      </c>
      <c r="AE1444">
        <v>6</v>
      </c>
      <c r="AF1444">
        <v>16900</v>
      </c>
      <c r="AG1444" t="s">
        <v>33</v>
      </c>
      <c r="AH1444" t="s">
        <v>33</v>
      </c>
      <c r="AI1444" t="s">
        <v>33</v>
      </c>
      <c r="AJ1444" t="s">
        <v>33</v>
      </c>
    </row>
    <row r="1445" spans="1:36" x14ac:dyDescent="0.25">
      <c r="A1445">
        <v>14295</v>
      </c>
      <c r="B1445" t="s">
        <v>11307</v>
      </c>
      <c r="C1445" t="s">
        <v>5136</v>
      </c>
      <c r="D1445" t="s">
        <v>11308</v>
      </c>
      <c r="E1445" t="s">
        <v>2980</v>
      </c>
      <c r="F1445" t="s">
        <v>33</v>
      </c>
      <c r="G1445" t="s">
        <v>27</v>
      </c>
      <c r="H1445" t="s">
        <v>33</v>
      </c>
      <c r="I1445" t="s">
        <v>11275</v>
      </c>
      <c r="J1445">
        <v>1</v>
      </c>
      <c r="K1445">
        <v>6</v>
      </c>
      <c r="L1445" s="1" t="s">
        <v>11309</v>
      </c>
      <c r="M1445" t="s">
        <v>33</v>
      </c>
      <c r="N1445">
        <v>2</v>
      </c>
      <c r="O1445">
        <v>27</v>
      </c>
      <c r="P1445">
        <v>105</v>
      </c>
      <c r="Q1445" t="s">
        <v>33</v>
      </c>
      <c r="R1445" t="s">
        <v>216</v>
      </c>
      <c r="S1445">
        <v>1979</v>
      </c>
      <c r="T1445">
        <v>1</v>
      </c>
      <c r="U1445">
        <v>12</v>
      </c>
      <c r="V1445" t="s">
        <v>30</v>
      </c>
      <c r="W1445" t="s">
        <v>30</v>
      </c>
      <c r="X1445" t="s">
        <v>30</v>
      </c>
      <c r="Y1445" t="s">
        <v>33</v>
      </c>
      <c r="Z1445">
        <v>3</v>
      </c>
      <c r="AA1445" t="s">
        <v>3051</v>
      </c>
      <c r="AB1445" t="s">
        <v>33</v>
      </c>
      <c r="AC1445" t="s">
        <v>223</v>
      </c>
      <c r="AD1445" t="s">
        <v>166</v>
      </c>
      <c r="AE1445">
        <v>6</v>
      </c>
      <c r="AF1445">
        <v>16900</v>
      </c>
      <c r="AG1445" t="s">
        <v>33</v>
      </c>
      <c r="AH1445" t="s">
        <v>33</v>
      </c>
      <c r="AI1445" t="s">
        <v>33</v>
      </c>
      <c r="AJ1445">
        <v>-0.3</v>
      </c>
    </row>
    <row r="1446" spans="1:36" x14ac:dyDescent="0.25">
      <c r="A1446">
        <v>14296</v>
      </c>
      <c r="B1446" t="s">
        <v>11310</v>
      </c>
      <c r="C1446" t="s">
        <v>5136</v>
      </c>
      <c r="D1446" t="s">
        <v>11311</v>
      </c>
      <c r="E1446" t="s">
        <v>2981</v>
      </c>
      <c r="F1446" t="s">
        <v>33</v>
      </c>
      <c r="G1446" t="s">
        <v>27</v>
      </c>
      <c r="H1446" t="s">
        <v>33</v>
      </c>
      <c r="I1446" t="s">
        <v>11275</v>
      </c>
      <c r="J1446">
        <v>1</v>
      </c>
      <c r="K1446">
        <v>6</v>
      </c>
      <c r="L1446" s="1" t="s">
        <v>11312</v>
      </c>
      <c r="M1446" t="s">
        <v>33</v>
      </c>
      <c r="N1446">
        <v>2</v>
      </c>
      <c r="O1446">
        <v>27</v>
      </c>
      <c r="P1446">
        <v>105</v>
      </c>
      <c r="Q1446" t="s">
        <v>33</v>
      </c>
      <c r="R1446" t="s">
        <v>216</v>
      </c>
      <c r="S1446">
        <v>1963</v>
      </c>
      <c r="T1446">
        <v>1</v>
      </c>
      <c r="U1446">
        <v>7</v>
      </c>
      <c r="V1446" t="s">
        <v>30</v>
      </c>
      <c r="W1446" t="s">
        <v>30</v>
      </c>
      <c r="X1446" t="s">
        <v>30</v>
      </c>
      <c r="Y1446" t="s">
        <v>33</v>
      </c>
      <c r="Z1446">
        <v>2</v>
      </c>
      <c r="AA1446" t="s">
        <v>11313</v>
      </c>
      <c r="AB1446" t="s">
        <v>33</v>
      </c>
      <c r="AC1446" t="s">
        <v>223</v>
      </c>
      <c r="AD1446" t="s">
        <v>166</v>
      </c>
      <c r="AE1446">
        <v>6</v>
      </c>
      <c r="AF1446">
        <v>16900</v>
      </c>
      <c r="AG1446" t="s">
        <v>33</v>
      </c>
      <c r="AH1446" t="s">
        <v>33</v>
      </c>
      <c r="AI1446" t="s">
        <v>33</v>
      </c>
      <c r="AJ1446">
        <v>-0.2</v>
      </c>
    </row>
    <row r="1447" spans="1:36" x14ac:dyDescent="0.25">
      <c r="A1447">
        <v>14297</v>
      </c>
      <c r="B1447" t="s">
        <v>11314</v>
      </c>
      <c r="C1447" t="s">
        <v>5136</v>
      </c>
      <c r="D1447" t="s">
        <v>11315</v>
      </c>
      <c r="E1447" t="s">
        <v>2982</v>
      </c>
      <c r="F1447" t="s">
        <v>33</v>
      </c>
      <c r="G1447" t="s">
        <v>27</v>
      </c>
      <c r="H1447" t="s">
        <v>33</v>
      </c>
      <c r="I1447" t="s">
        <v>11275</v>
      </c>
      <c r="J1447">
        <v>1</v>
      </c>
      <c r="K1447">
        <v>6</v>
      </c>
      <c r="L1447" s="1" t="s">
        <v>11316</v>
      </c>
      <c r="M1447" t="s">
        <v>33</v>
      </c>
      <c r="N1447">
        <v>2</v>
      </c>
      <c r="O1447">
        <v>27</v>
      </c>
      <c r="P1447">
        <v>105</v>
      </c>
      <c r="Q1447" t="s">
        <v>33</v>
      </c>
      <c r="R1447" t="s">
        <v>216</v>
      </c>
      <c r="S1447">
        <v>1970</v>
      </c>
      <c r="T1447">
        <v>1</v>
      </c>
      <c r="U1447">
        <v>7</v>
      </c>
      <c r="V1447" t="s">
        <v>30</v>
      </c>
      <c r="W1447" t="s">
        <v>30</v>
      </c>
      <c r="X1447" t="s">
        <v>30</v>
      </c>
      <c r="Y1447" t="s">
        <v>33</v>
      </c>
      <c r="Z1447">
        <v>2</v>
      </c>
      <c r="AA1447" t="s">
        <v>11317</v>
      </c>
      <c r="AB1447" t="s">
        <v>33</v>
      </c>
      <c r="AC1447" t="s">
        <v>223</v>
      </c>
      <c r="AD1447" t="s">
        <v>166</v>
      </c>
      <c r="AE1447">
        <v>6</v>
      </c>
      <c r="AF1447">
        <v>16900</v>
      </c>
      <c r="AG1447" t="s">
        <v>33</v>
      </c>
      <c r="AH1447" t="s">
        <v>33</v>
      </c>
      <c r="AI1447" t="s">
        <v>33</v>
      </c>
      <c r="AJ1447">
        <v>-0.3</v>
      </c>
    </row>
    <row r="1448" spans="1:36" x14ac:dyDescent="0.25">
      <c r="A1448">
        <v>14298</v>
      </c>
      <c r="B1448" t="s">
        <v>11318</v>
      </c>
      <c r="C1448" t="s">
        <v>5136</v>
      </c>
      <c r="D1448" t="s">
        <v>11319</v>
      </c>
      <c r="E1448" t="s">
        <v>2984</v>
      </c>
      <c r="F1448" t="s">
        <v>33</v>
      </c>
      <c r="G1448" t="s">
        <v>27</v>
      </c>
      <c r="H1448" t="s">
        <v>33</v>
      </c>
      <c r="I1448" t="s">
        <v>11275</v>
      </c>
      <c r="J1448">
        <v>1</v>
      </c>
      <c r="K1448">
        <v>6</v>
      </c>
      <c r="L1448" s="1" t="s">
        <v>11320</v>
      </c>
      <c r="M1448" t="s">
        <v>33</v>
      </c>
      <c r="N1448">
        <v>2</v>
      </c>
      <c r="O1448">
        <v>27</v>
      </c>
      <c r="P1448">
        <v>105</v>
      </c>
      <c r="Q1448" t="s">
        <v>33</v>
      </c>
      <c r="R1448" t="s">
        <v>216</v>
      </c>
      <c r="S1448">
        <v>1983</v>
      </c>
      <c r="T1448">
        <v>1</v>
      </c>
      <c r="U1448">
        <v>7</v>
      </c>
      <c r="V1448" t="s">
        <v>30</v>
      </c>
      <c r="W1448" t="s">
        <v>30</v>
      </c>
      <c r="X1448" t="s">
        <v>30</v>
      </c>
      <c r="Y1448" t="s">
        <v>33</v>
      </c>
      <c r="Z1448">
        <v>4</v>
      </c>
      <c r="AA1448" t="s">
        <v>11321</v>
      </c>
      <c r="AB1448" t="s">
        <v>33</v>
      </c>
      <c r="AC1448" t="s">
        <v>223</v>
      </c>
      <c r="AD1448" t="s">
        <v>166</v>
      </c>
      <c r="AE1448">
        <v>6</v>
      </c>
      <c r="AF1448">
        <v>16900</v>
      </c>
      <c r="AG1448" t="s">
        <v>11322</v>
      </c>
      <c r="AH1448" t="s">
        <v>33</v>
      </c>
      <c r="AI1448" t="s">
        <v>33</v>
      </c>
      <c r="AJ1448">
        <v>-0.3</v>
      </c>
    </row>
    <row r="1449" spans="1:36" x14ac:dyDescent="0.25">
      <c r="A1449">
        <v>14299</v>
      </c>
      <c r="B1449" t="s">
        <v>11323</v>
      </c>
      <c r="C1449" t="s">
        <v>5136</v>
      </c>
      <c r="D1449" t="s">
        <v>11324</v>
      </c>
      <c r="E1449" t="s">
        <v>2986</v>
      </c>
      <c r="F1449" t="s">
        <v>33</v>
      </c>
      <c r="G1449" t="s">
        <v>27</v>
      </c>
      <c r="H1449" t="s">
        <v>33</v>
      </c>
      <c r="I1449" t="s">
        <v>11275</v>
      </c>
      <c r="J1449">
        <v>1</v>
      </c>
      <c r="K1449">
        <v>6</v>
      </c>
      <c r="L1449" s="1" t="s">
        <v>11325</v>
      </c>
      <c r="M1449" t="s">
        <v>33</v>
      </c>
      <c r="N1449">
        <v>2</v>
      </c>
      <c r="O1449">
        <v>27</v>
      </c>
      <c r="P1449">
        <v>105</v>
      </c>
      <c r="Q1449" t="s">
        <v>33</v>
      </c>
      <c r="R1449" t="s">
        <v>216</v>
      </c>
      <c r="S1449">
        <v>1979</v>
      </c>
      <c r="T1449">
        <v>1</v>
      </c>
      <c r="U1449">
        <v>7</v>
      </c>
      <c r="V1449" t="s">
        <v>30</v>
      </c>
      <c r="W1449" t="s">
        <v>30</v>
      </c>
      <c r="X1449" t="s">
        <v>30</v>
      </c>
      <c r="Y1449" t="s">
        <v>33</v>
      </c>
      <c r="Z1449">
        <v>3</v>
      </c>
      <c r="AA1449" t="s">
        <v>11326</v>
      </c>
      <c r="AB1449" t="s">
        <v>33</v>
      </c>
      <c r="AC1449" t="s">
        <v>223</v>
      </c>
      <c r="AD1449" t="s">
        <v>166</v>
      </c>
      <c r="AE1449">
        <v>6</v>
      </c>
      <c r="AF1449">
        <v>16900</v>
      </c>
      <c r="AG1449" t="s">
        <v>11327</v>
      </c>
      <c r="AH1449" t="s">
        <v>33</v>
      </c>
      <c r="AI1449" t="s">
        <v>33</v>
      </c>
      <c r="AJ1449">
        <v>-0.2</v>
      </c>
    </row>
    <row r="1450" spans="1:36" x14ac:dyDescent="0.25">
      <c r="A1450">
        <v>14300</v>
      </c>
      <c r="B1450" t="s">
        <v>11328</v>
      </c>
      <c r="C1450" t="s">
        <v>5136</v>
      </c>
      <c r="D1450" t="s">
        <v>11329</v>
      </c>
      <c r="E1450" t="s">
        <v>2987</v>
      </c>
      <c r="F1450" t="s">
        <v>33</v>
      </c>
      <c r="G1450" t="s">
        <v>27</v>
      </c>
      <c r="H1450" t="s">
        <v>33</v>
      </c>
      <c r="I1450" t="s">
        <v>11275</v>
      </c>
      <c r="J1450">
        <v>1</v>
      </c>
      <c r="K1450">
        <v>6</v>
      </c>
      <c r="L1450" s="1" t="s">
        <v>11330</v>
      </c>
      <c r="M1450" t="s">
        <v>33</v>
      </c>
      <c r="N1450">
        <v>2</v>
      </c>
      <c r="O1450">
        <v>27</v>
      </c>
      <c r="P1450">
        <v>105</v>
      </c>
      <c r="Q1450" t="s">
        <v>33</v>
      </c>
      <c r="R1450" t="s">
        <v>216</v>
      </c>
      <c r="S1450">
        <v>1974</v>
      </c>
      <c r="T1450">
        <v>1</v>
      </c>
      <c r="U1450">
        <v>7</v>
      </c>
      <c r="V1450" t="s">
        <v>30</v>
      </c>
      <c r="W1450" t="s">
        <v>30</v>
      </c>
      <c r="X1450" t="s">
        <v>30</v>
      </c>
      <c r="Y1450" t="s">
        <v>33</v>
      </c>
      <c r="Z1450">
        <v>2</v>
      </c>
      <c r="AA1450" t="s">
        <v>11331</v>
      </c>
      <c r="AB1450" t="s">
        <v>33</v>
      </c>
      <c r="AC1450" t="s">
        <v>223</v>
      </c>
      <c r="AD1450" t="s">
        <v>166</v>
      </c>
      <c r="AE1450">
        <v>6</v>
      </c>
      <c r="AF1450">
        <v>16900</v>
      </c>
      <c r="AG1450" t="s">
        <v>33</v>
      </c>
      <c r="AH1450" t="s">
        <v>33</v>
      </c>
      <c r="AI1450" t="s">
        <v>33</v>
      </c>
      <c r="AJ1450" t="s">
        <v>33</v>
      </c>
    </row>
    <row r="1451" spans="1:36" x14ac:dyDescent="0.25">
      <c r="A1451">
        <v>14301</v>
      </c>
      <c r="B1451" t="s">
        <v>11332</v>
      </c>
      <c r="C1451" t="s">
        <v>5136</v>
      </c>
      <c r="D1451" t="s">
        <v>11333</v>
      </c>
      <c r="E1451" t="s">
        <v>2989</v>
      </c>
      <c r="F1451" t="s">
        <v>33</v>
      </c>
      <c r="G1451" t="s">
        <v>27</v>
      </c>
      <c r="H1451" t="s">
        <v>33</v>
      </c>
      <c r="I1451" t="s">
        <v>11275</v>
      </c>
      <c r="J1451">
        <v>1</v>
      </c>
      <c r="K1451">
        <v>6</v>
      </c>
      <c r="L1451" s="1" t="s">
        <v>11334</v>
      </c>
      <c r="M1451" t="s">
        <v>33</v>
      </c>
      <c r="N1451">
        <v>2</v>
      </c>
      <c r="O1451">
        <v>27</v>
      </c>
      <c r="P1451">
        <v>105</v>
      </c>
      <c r="Q1451" t="s">
        <v>33</v>
      </c>
      <c r="R1451" t="s">
        <v>445</v>
      </c>
      <c r="S1451">
        <v>1979</v>
      </c>
      <c r="T1451">
        <v>2</v>
      </c>
      <c r="U1451">
        <v>7</v>
      </c>
      <c r="V1451" t="s">
        <v>30</v>
      </c>
      <c r="W1451" t="s">
        <v>30</v>
      </c>
      <c r="X1451" t="s">
        <v>30</v>
      </c>
      <c r="Y1451" t="s">
        <v>33</v>
      </c>
      <c r="Z1451">
        <v>2</v>
      </c>
      <c r="AA1451" t="s">
        <v>11335</v>
      </c>
      <c r="AB1451" t="s">
        <v>33</v>
      </c>
      <c r="AC1451" t="s">
        <v>446</v>
      </c>
      <c r="AD1451" t="s">
        <v>30</v>
      </c>
      <c r="AE1451">
        <v>6</v>
      </c>
      <c r="AF1451">
        <v>16900</v>
      </c>
      <c r="AG1451" t="s">
        <v>33</v>
      </c>
      <c r="AH1451" t="s">
        <v>33</v>
      </c>
      <c r="AI1451" t="s">
        <v>33</v>
      </c>
      <c r="AJ1451" t="s">
        <v>33</v>
      </c>
    </row>
    <row r="1452" spans="1:36" x14ac:dyDescent="0.25">
      <c r="A1452">
        <v>14302</v>
      </c>
      <c r="B1452" t="s">
        <v>11336</v>
      </c>
      <c r="C1452" t="s">
        <v>5136</v>
      </c>
      <c r="D1452" t="s">
        <v>11337</v>
      </c>
      <c r="E1452" t="s">
        <v>2990</v>
      </c>
      <c r="F1452" t="s">
        <v>33</v>
      </c>
      <c r="G1452" t="s">
        <v>27</v>
      </c>
      <c r="H1452" t="s">
        <v>33</v>
      </c>
      <c r="I1452" t="s">
        <v>11275</v>
      </c>
      <c r="J1452">
        <v>1</v>
      </c>
      <c r="K1452">
        <v>6</v>
      </c>
      <c r="L1452" s="1" t="s">
        <v>11338</v>
      </c>
      <c r="M1452" t="s">
        <v>33</v>
      </c>
      <c r="N1452">
        <v>2</v>
      </c>
      <c r="O1452">
        <v>27</v>
      </c>
      <c r="P1452">
        <v>105</v>
      </c>
      <c r="Q1452">
        <v>1</v>
      </c>
      <c r="R1452" t="s">
        <v>29</v>
      </c>
      <c r="S1452">
        <v>1955</v>
      </c>
      <c r="T1452">
        <v>1</v>
      </c>
      <c r="U1452">
        <v>7</v>
      </c>
      <c r="V1452" t="s">
        <v>30</v>
      </c>
      <c r="W1452" t="s">
        <v>30</v>
      </c>
      <c r="X1452" t="s">
        <v>30</v>
      </c>
      <c r="Y1452" t="s">
        <v>33</v>
      </c>
      <c r="Z1452">
        <v>3</v>
      </c>
      <c r="AA1452" t="s">
        <v>11339</v>
      </c>
      <c r="AB1452" t="s">
        <v>33</v>
      </c>
      <c r="AC1452" t="s">
        <v>31</v>
      </c>
      <c r="AD1452" t="s">
        <v>30</v>
      </c>
      <c r="AE1452">
        <v>6</v>
      </c>
      <c r="AF1452">
        <v>16900</v>
      </c>
      <c r="AG1452" t="s">
        <v>33</v>
      </c>
      <c r="AH1452" t="s">
        <v>33</v>
      </c>
      <c r="AI1452" t="s">
        <v>33</v>
      </c>
      <c r="AJ1452" t="s">
        <v>33</v>
      </c>
    </row>
    <row r="1453" spans="1:36" x14ac:dyDescent="0.25">
      <c r="A1453">
        <v>14303</v>
      </c>
      <c r="B1453" t="s">
        <v>11340</v>
      </c>
      <c r="C1453" t="s">
        <v>5136</v>
      </c>
      <c r="D1453" t="s">
        <v>11341</v>
      </c>
      <c r="E1453" t="s">
        <v>2991</v>
      </c>
      <c r="F1453" t="s">
        <v>33</v>
      </c>
      <c r="G1453" t="s">
        <v>27</v>
      </c>
      <c r="H1453" t="s">
        <v>33</v>
      </c>
      <c r="I1453" t="s">
        <v>11275</v>
      </c>
      <c r="J1453">
        <v>1</v>
      </c>
      <c r="K1453">
        <v>6</v>
      </c>
      <c r="L1453" s="1" t="s">
        <v>11342</v>
      </c>
      <c r="M1453" t="s">
        <v>33</v>
      </c>
      <c r="N1453">
        <v>2</v>
      </c>
      <c r="O1453">
        <v>27</v>
      </c>
      <c r="P1453">
        <v>105</v>
      </c>
      <c r="Q1453" t="s">
        <v>33</v>
      </c>
      <c r="R1453" t="s">
        <v>153</v>
      </c>
      <c r="S1453">
        <v>1970</v>
      </c>
      <c r="T1453">
        <v>1</v>
      </c>
      <c r="U1453">
        <v>7</v>
      </c>
      <c r="V1453" t="s">
        <v>30</v>
      </c>
      <c r="W1453" t="s">
        <v>30</v>
      </c>
      <c r="X1453" t="s">
        <v>30</v>
      </c>
      <c r="Y1453" t="s">
        <v>33</v>
      </c>
      <c r="Z1453">
        <v>2</v>
      </c>
      <c r="AA1453" t="s">
        <v>11343</v>
      </c>
      <c r="AB1453" t="s">
        <v>33</v>
      </c>
      <c r="AC1453" t="s">
        <v>187</v>
      </c>
      <c r="AD1453" t="s">
        <v>30</v>
      </c>
      <c r="AE1453">
        <v>6</v>
      </c>
      <c r="AF1453">
        <v>16900</v>
      </c>
      <c r="AG1453" t="s">
        <v>33</v>
      </c>
      <c r="AH1453" t="s">
        <v>33</v>
      </c>
      <c r="AI1453" t="s">
        <v>33</v>
      </c>
      <c r="AJ1453" t="s">
        <v>33</v>
      </c>
    </row>
    <row r="1454" spans="1:36" x14ac:dyDescent="0.25">
      <c r="A1454">
        <v>14304</v>
      </c>
      <c r="B1454" t="s">
        <v>11344</v>
      </c>
      <c r="C1454" t="s">
        <v>5136</v>
      </c>
      <c r="D1454" t="s">
        <v>11345</v>
      </c>
      <c r="E1454" t="s">
        <v>2993</v>
      </c>
      <c r="F1454" t="s">
        <v>33</v>
      </c>
      <c r="G1454" t="s">
        <v>27</v>
      </c>
      <c r="H1454" t="s">
        <v>33</v>
      </c>
      <c r="I1454" t="s">
        <v>11275</v>
      </c>
      <c r="J1454">
        <v>1</v>
      </c>
      <c r="K1454">
        <v>6</v>
      </c>
      <c r="L1454" s="1" t="s">
        <v>11346</v>
      </c>
      <c r="M1454" t="s">
        <v>33</v>
      </c>
      <c r="N1454">
        <v>2</v>
      </c>
      <c r="O1454">
        <v>27</v>
      </c>
      <c r="P1454">
        <v>105</v>
      </c>
      <c r="Q1454" t="s">
        <v>33</v>
      </c>
      <c r="R1454" t="s">
        <v>80</v>
      </c>
      <c r="S1454">
        <v>1983</v>
      </c>
      <c r="T1454">
        <v>1</v>
      </c>
      <c r="U1454">
        <v>7</v>
      </c>
      <c r="V1454" t="s">
        <v>30</v>
      </c>
      <c r="W1454" t="s">
        <v>30</v>
      </c>
      <c r="X1454" t="s">
        <v>30</v>
      </c>
      <c r="Y1454" t="s">
        <v>33</v>
      </c>
      <c r="Z1454">
        <v>5</v>
      </c>
      <c r="AA1454" t="s">
        <v>11347</v>
      </c>
      <c r="AB1454" t="s">
        <v>33</v>
      </c>
      <c r="AC1454" t="s">
        <v>81</v>
      </c>
      <c r="AD1454" t="s">
        <v>30</v>
      </c>
      <c r="AE1454">
        <v>6</v>
      </c>
      <c r="AF1454">
        <v>16900</v>
      </c>
      <c r="AG1454" t="s">
        <v>33</v>
      </c>
      <c r="AH1454" t="s">
        <v>33</v>
      </c>
      <c r="AI1454" t="s">
        <v>33</v>
      </c>
      <c r="AJ1454">
        <v>-0.3</v>
      </c>
    </row>
    <row r="1455" spans="1:36" x14ac:dyDescent="0.25">
      <c r="A1455">
        <v>14305</v>
      </c>
      <c r="B1455" t="s">
        <v>11348</v>
      </c>
      <c r="C1455" t="s">
        <v>5136</v>
      </c>
      <c r="D1455" t="s">
        <v>11349</v>
      </c>
      <c r="E1455" t="s">
        <v>2994</v>
      </c>
      <c r="F1455" t="s">
        <v>33</v>
      </c>
      <c r="G1455" t="s">
        <v>27</v>
      </c>
      <c r="H1455" t="s">
        <v>33</v>
      </c>
      <c r="I1455" t="s">
        <v>11275</v>
      </c>
      <c r="J1455">
        <v>1</v>
      </c>
      <c r="K1455">
        <v>6</v>
      </c>
      <c r="L1455" s="1" t="s">
        <v>11350</v>
      </c>
      <c r="M1455" t="s">
        <v>33</v>
      </c>
      <c r="N1455">
        <v>2</v>
      </c>
      <c r="O1455">
        <v>27</v>
      </c>
      <c r="P1455">
        <v>105</v>
      </c>
      <c r="Q1455" t="s">
        <v>33</v>
      </c>
      <c r="R1455" t="s">
        <v>80</v>
      </c>
      <c r="S1455">
        <v>1985</v>
      </c>
      <c r="T1455">
        <v>1</v>
      </c>
      <c r="U1455">
        <v>12</v>
      </c>
      <c r="V1455" t="s">
        <v>30</v>
      </c>
      <c r="W1455" t="s">
        <v>30</v>
      </c>
      <c r="X1455" t="s">
        <v>30</v>
      </c>
      <c r="Y1455" t="s">
        <v>33</v>
      </c>
      <c r="Z1455">
        <v>5</v>
      </c>
      <c r="AA1455" t="s">
        <v>11351</v>
      </c>
      <c r="AB1455" t="s">
        <v>33</v>
      </c>
      <c r="AC1455" t="s">
        <v>81</v>
      </c>
      <c r="AD1455" t="s">
        <v>30</v>
      </c>
      <c r="AE1455">
        <v>6</v>
      </c>
      <c r="AF1455">
        <v>16900</v>
      </c>
      <c r="AG1455" t="s">
        <v>33</v>
      </c>
      <c r="AH1455" t="s">
        <v>33</v>
      </c>
      <c r="AI1455" t="s">
        <v>33</v>
      </c>
      <c r="AJ1455">
        <v>-0.4</v>
      </c>
    </row>
    <row r="1456" spans="1:36" x14ac:dyDescent="0.25">
      <c r="A1456">
        <v>14306</v>
      </c>
      <c r="B1456" t="s">
        <v>11352</v>
      </c>
      <c r="C1456" t="s">
        <v>5136</v>
      </c>
      <c r="D1456" t="s">
        <v>11353</v>
      </c>
      <c r="E1456" t="s">
        <v>2995</v>
      </c>
      <c r="F1456" t="s">
        <v>33</v>
      </c>
      <c r="G1456" t="s">
        <v>27</v>
      </c>
      <c r="H1456" t="s">
        <v>33</v>
      </c>
      <c r="I1456" t="s">
        <v>11275</v>
      </c>
      <c r="J1456">
        <v>1</v>
      </c>
      <c r="K1456">
        <v>6</v>
      </c>
      <c r="L1456" s="1" t="s">
        <v>12182</v>
      </c>
      <c r="M1456" t="s">
        <v>33</v>
      </c>
      <c r="N1456">
        <v>2</v>
      </c>
      <c r="O1456">
        <v>27</v>
      </c>
      <c r="P1456">
        <v>105</v>
      </c>
      <c r="Q1456" t="s">
        <v>33</v>
      </c>
      <c r="R1456" t="s">
        <v>80</v>
      </c>
      <c r="S1456">
        <v>1985</v>
      </c>
      <c r="T1456">
        <v>1</v>
      </c>
      <c r="U1456">
        <v>7</v>
      </c>
      <c r="V1456" t="s">
        <v>30</v>
      </c>
      <c r="W1456" t="s">
        <v>30</v>
      </c>
      <c r="X1456" t="s">
        <v>30</v>
      </c>
      <c r="Y1456" t="s">
        <v>33</v>
      </c>
      <c r="Z1456">
        <v>5</v>
      </c>
      <c r="AA1456" t="s">
        <v>11354</v>
      </c>
      <c r="AB1456" t="s">
        <v>33</v>
      </c>
      <c r="AC1456" t="s">
        <v>81</v>
      </c>
      <c r="AD1456" t="s">
        <v>30</v>
      </c>
      <c r="AE1456">
        <v>6</v>
      </c>
      <c r="AF1456">
        <v>16900</v>
      </c>
      <c r="AG1456" t="s">
        <v>33</v>
      </c>
      <c r="AH1456" t="s">
        <v>33</v>
      </c>
      <c r="AI1456" t="s">
        <v>33</v>
      </c>
      <c r="AJ1456">
        <v>-0.3</v>
      </c>
    </row>
    <row r="1457" spans="1:36" x14ac:dyDescent="0.25">
      <c r="A1457">
        <v>14307</v>
      </c>
      <c r="B1457" t="s">
        <v>11355</v>
      </c>
      <c r="C1457" t="s">
        <v>5136</v>
      </c>
      <c r="D1457" t="s">
        <v>11356</v>
      </c>
      <c r="E1457" t="s">
        <v>2996</v>
      </c>
      <c r="F1457" t="s">
        <v>33</v>
      </c>
      <c r="G1457" t="s">
        <v>27</v>
      </c>
      <c r="H1457" t="s">
        <v>33</v>
      </c>
      <c r="I1457" t="s">
        <v>11275</v>
      </c>
      <c r="J1457">
        <v>1</v>
      </c>
      <c r="K1457">
        <v>6</v>
      </c>
      <c r="L1457" s="1" t="s">
        <v>11357</v>
      </c>
      <c r="M1457" t="s">
        <v>33</v>
      </c>
      <c r="N1457">
        <v>2</v>
      </c>
      <c r="O1457">
        <v>27</v>
      </c>
      <c r="P1457">
        <v>105</v>
      </c>
      <c r="Q1457" t="s">
        <v>33</v>
      </c>
      <c r="R1457" t="s">
        <v>80</v>
      </c>
      <c r="S1457">
        <v>1960</v>
      </c>
      <c r="T1457">
        <v>2</v>
      </c>
      <c r="U1457">
        <v>7</v>
      </c>
      <c r="V1457" t="s">
        <v>30</v>
      </c>
      <c r="W1457" t="s">
        <v>30</v>
      </c>
      <c r="X1457" t="s">
        <v>30</v>
      </c>
      <c r="Y1457" t="s">
        <v>33</v>
      </c>
      <c r="Z1457">
        <v>3</v>
      </c>
      <c r="AA1457" t="s">
        <v>11358</v>
      </c>
      <c r="AB1457" t="s">
        <v>33</v>
      </c>
      <c r="AC1457" t="s">
        <v>81</v>
      </c>
      <c r="AD1457" t="s">
        <v>30</v>
      </c>
      <c r="AE1457">
        <v>6</v>
      </c>
      <c r="AF1457">
        <v>16900</v>
      </c>
      <c r="AG1457" t="s">
        <v>33</v>
      </c>
      <c r="AH1457" t="s">
        <v>33</v>
      </c>
      <c r="AI1457" t="s">
        <v>33</v>
      </c>
      <c r="AJ1457" t="s">
        <v>33</v>
      </c>
    </row>
    <row r="1458" spans="1:36" x14ac:dyDescent="0.25">
      <c r="A1458">
        <v>14308</v>
      </c>
      <c r="B1458" t="s">
        <v>11359</v>
      </c>
      <c r="C1458" t="s">
        <v>5136</v>
      </c>
      <c r="D1458" t="s">
        <v>11360</v>
      </c>
      <c r="E1458" t="s">
        <v>11361</v>
      </c>
      <c r="F1458" t="s">
        <v>33</v>
      </c>
      <c r="G1458" t="s">
        <v>27</v>
      </c>
      <c r="H1458" t="s">
        <v>33</v>
      </c>
      <c r="I1458" t="s">
        <v>11275</v>
      </c>
      <c r="J1458">
        <v>1</v>
      </c>
      <c r="K1458">
        <v>6</v>
      </c>
      <c r="L1458" s="1" t="s">
        <v>11362</v>
      </c>
      <c r="M1458" t="s">
        <v>33</v>
      </c>
      <c r="N1458">
        <v>2</v>
      </c>
      <c r="O1458">
        <v>27</v>
      </c>
      <c r="P1458">
        <v>105</v>
      </c>
      <c r="Q1458" t="s">
        <v>33</v>
      </c>
      <c r="R1458" t="s">
        <v>532</v>
      </c>
      <c r="S1458">
        <v>1962</v>
      </c>
      <c r="T1458">
        <v>1</v>
      </c>
      <c r="U1458">
        <v>7</v>
      </c>
      <c r="V1458" t="s">
        <v>30</v>
      </c>
      <c r="W1458" t="s">
        <v>30</v>
      </c>
      <c r="X1458" t="s">
        <v>30</v>
      </c>
      <c r="Y1458" t="s">
        <v>33</v>
      </c>
      <c r="Z1458">
        <v>2</v>
      </c>
      <c r="AA1458" t="s">
        <v>3067</v>
      </c>
      <c r="AB1458" t="s">
        <v>33</v>
      </c>
      <c r="AC1458" t="s">
        <v>6048</v>
      </c>
      <c r="AD1458" t="s">
        <v>30</v>
      </c>
      <c r="AE1458">
        <v>6</v>
      </c>
      <c r="AF1458">
        <v>16900</v>
      </c>
      <c r="AG1458" t="s">
        <v>11363</v>
      </c>
      <c r="AH1458" t="s">
        <v>33</v>
      </c>
      <c r="AI1458" t="s">
        <v>33</v>
      </c>
      <c r="AJ1458" t="s">
        <v>33</v>
      </c>
    </row>
    <row r="1459" spans="1:36" x14ac:dyDescent="0.25">
      <c r="A1459">
        <v>14309</v>
      </c>
      <c r="B1459" t="s">
        <v>11364</v>
      </c>
      <c r="C1459" t="s">
        <v>5136</v>
      </c>
      <c r="D1459" t="s">
        <v>11365</v>
      </c>
      <c r="E1459" t="s">
        <v>11366</v>
      </c>
      <c r="F1459" t="s">
        <v>33</v>
      </c>
      <c r="G1459" t="s">
        <v>27</v>
      </c>
      <c r="H1459" t="s">
        <v>33</v>
      </c>
      <c r="I1459" t="s">
        <v>11275</v>
      </c>
      <c r="J1459">
        <v>1</v>
      </c>
      <c r="K1459">
        <v>6</v>
      </c>
      <c r="L1459" s="1" t="s">
        <v>11367</v>
      </c>
      <c r="M1459" t="s">
        <v>33</v>
      </c>
      <c r="N1459">
        <v>2</v>
      </c>
      <c r="O1459">
        <v>27</v>
      </c>
      <c r="P1459">
        <v>105</v>
      </c>
      <c r="Q1459" t="s">
        <v>33</v>
      </c>
      <c r="R1459" t="s">
        <v>557</v>
      </c>
      <c r="S1459">
        <v>1973</v>
      </c>
      <c r="T1459">
        <v>1</v>
      </c>
      <c r="U1459">
        <v>7</v>
      </c>
      <c r="V1459" t="s">
        <v>30</v>
      </c>
      <c r="W1459" t="s">
        <v>30</v>
      </c>
      <c r="X1459" t="s">
        <v>30</v>
      </c>
      <c r="Y1459" t="s">
        <v>33</v>
      </c>
      <c r="Z1459">
        <v>2</v>
      </c>
      <c r="AA1459" t="s">
        <v>3069</v>
      </c>
      <c r="AB1459" t="s">
        <v>33</v>
      </c>
      <c r="AC1459" t="s">
        <v>542</v>
      </c>
      <c r="AD1459" t="s">
        <v>30</v>
      </c>
      <c r="AE1459">
        <v>6</v>
      </c>
      <c r="AF1459">
        <v>16900</v>
      </c>
      <c r="AG1459" t="s">
        <v>11368</v>
      </c>
      <c r="AH1459" t="s">
        <v>33</v>
      </c>
      <c r="AI1459" t="s">
        <v>33</v>
      </c>
      <c r="AJ1459">
        <v>-0.1</v>
      </c>
    </row>
    <row r="1460" spans="1:36" x14ac:dyDescent="0.25">
      <c r="A1460">
        <v>14310</v>
      </c>
      <c r="B1460" t="s">
        <v>11369</v>
      </c>
      <c r="C1460" t="s">
        <v>5136</v>
      </c>
      <c r="D1460" t="s">
        <v>11370</v>
      </c>
      <c r="E1460" t="s">
        <v>2997</v>
      </c>
      <c r="F1460" t="s">
        <v>33</v>
      </c>
      <c r="G1460" t="s">
        <v>27</v>
      </c>
      <c r="H1460" t="s">
        <v>33</v>
      </c>
      <c r="I1460" t="s">
        <v>11275</v>
      </c>
      <c r="J1460">
        <v>1</v>
      </c>
      <c r="K1460">
        <v>6</v>
      </c>
      <c r="L1460" s="1" t="s">
        <v>11371</v>
      </c>
      <c r="M1460" t="s">
        <v>33</v>
      </c>
      <c r="N1460">
        <v>2</v>
      </c>
      <c r="O1460">
        <v>27</v>
      </c>
      <c r="P1460">
        <v>105</v>
      </c>
      <c r="Q1460" t="s">
        <v>33</v>
      </c>
      <c r="R1460" t="s">
        <v>80</v>
      </c>
      <c r="S1460">
        <v>1968</v>
      </c>
      <c r="T1460">
        <v>2</v>
      </c>
      <c r="U1460">
        <v>7</v>
      </c>
      <c r="V1460" t="s">
        <v>30</v>
      </c>
      <c r="W1460" t="s">
        <v>30</v>
      </c>
      <c r="X1460" t="s">
        <v>30</v>
      </c>
      <c r="Y1460" t="s">
        <v>33</v>
      </c>
      <c r="Z1460">
        <v>2</v>
      </c>
      <c r="AA1460" t="s">
        <v>11372</v>
      </c>
      <c r="AB1460" t="s">
        <v>33</v>
      </c>
      <c r="AC1460" t="s">
        <v>81</v>
      </c>
      <c r="AD1460" t="s">
        <v>30</v>
      </c>
      <c r="AE1460">
        <v>6</v>
      </c>
      <c r="AF1460">
        <v>16900</v>
      </c>
      <c r="AG1460" t="s">
        <v>33</v>
      </c>
      <c r="AH1460" t="s">
        <v>33</v>
      </c>
      <c r="AI1460" t="s">
        <v>33</v>
      </c>
      <c r="AJ1460" t="s">
        <v>33</v>
      </c>
    </row>
    <row r="1461" spans="1:36" x14ac:dyDescent="0.25">
      <c r="A1461">
        <v>14311</v>
      </c>
      <c r="B1461" t="s">
        <v>11373</v>
      </c>
      <c r="C1461" t="s">
        <v>5136</v>
      </c>
      <c r="D1461" t="s">
        <v>11374</v>
      </c>
      <c r="E1461" t="s">
        <v>2998</v>
      </c>
      <c r="F1461" t="s">
        <v>33</v>
      </c>
      <c r="G1461" t="s">
        <v>27</v>
      </c>
      <c r="H1461" t="s">
        <v>33</v>
      </c>
      <c r="I1461" t="s">
        <v>11275</v>
      </c>
      <c r="J1461">
        <v>1</v>
      </c>
      <c r="K1461">
        <v>6</v>
      </c>
      <c r="L1461" s="1" t="s">
        <v>11375</v>
      </c>
      <c r="M1461" t="s">
        <v>33</v>
      </c>
      <c r="N1461">
        <v>2</v>
      </c>
      <c r="O1461">
        <v>27</v>
      </c>
      <c r="P1461">
        <v>105</v>
      </c>
      <c r="Q1461" t="s">
        <v>33</v>
      </c>
      <c r="R1461" t="s">
        <v>80</v>
      </c>
      <c r="S1461">
        <v>1962</v>
      </c>
      <c r="T1461">
        <v>2</v>
      </c>
      <c r="U1461">
        <v>7</v>
      </c>
      <c r="V1461" t="s">
        <v>30</v>
      </c>
      <c r="W1461" t="s">
        <v>30</v>
      </c>
      <c r="X1461" t="s">
        <v>30</v>
      </c>
      <c r="Y1461" t="s">
        <v>33</v>
      </c>
      <c r="Z1461">
        <v>2</v>
      </c>
      <c r="AA1461" t="s">
        <v>11376</v>
      </c>
      <c r="AB1461" t="s">
        <v>33</v>
      </c>
      <c r="AC1461" t="s">
        <v>81</v>
      </c>
      <c r="AD1461" t="s">
        <v>30</v>
      </c>
      <c r="AE1461">
        <v>6</v>
      </c>
      <c r="AF1461">
        <v>16900</v>
      </c>
      <c r="AG1461" t="s">
        <v>33</v>
      </c>
      <c r="AH1461" t="s">
        <v>33</v>
      </c>
      <c r="AI1461" t="s">
        <v>33</v>
      </c>
      <c r="AJ1461" t="s">
        <v>33</v>
      </c>
    </row>
    <row r="1462" spans="1:36" x14ac:dyDescent="0.25">
      <c r="A1462">
        <v>14312</v>
      </c>
      <c r="B1462" t="s">
        <v>11377</v>
      </c>
      <c r="C1462" t="s">
        <v>5136</v>
      </c>
      <c r="D1462" t="s">
        <v>11378</v>
      </c>
      <c r="E1462" t="s">
        <v>2999</v>
      </c>
      <c r="F1462" t="s">
        <v>33</v>
      </c>
      <c r="G1462" t="s">
        <v>27</v>
      </c>
      <c r="H1462" t="s">
        <v>33</v>
      </c>
      <c r="I1462" t="s">
        <v>11275</v>
      </c>
      <c r="J1462">
        <v>1</v>
      </c>
      <c r="K1462">
        <v>6</v>
      </c>
      <c r="L1462" s="1" t="s">
        <v>11379</v>
      </c>
      <c r="M1462" t="s">
        <v>33</v>
      </c>
      <c r="N1462">
        <v>2</v>
      </c>
      <c r="O1462">
        <v>27</v>
      </c>
      <c r="P1462">
        <v>105</v>
      </c>
      <c r="Q1462" t="s">
        <v>33</v>
      </c>
      <c r="R1462" t="s">
        <v>75</v>
      </c>
      <c r="S1462">
        <v>1964</v>
      </c>
      <c r="T1462">
        <v>3</v>
      </c>
      <c r="U1462">
        <v>7</v>
      </c>
      <c r="V1462" t="s">
        <v>30</v>
      </c>
      <c r="W1462" t="s">
        <v>30</v>
      </c>
      <c r="X1462" t="s">
        <v>30</v>
      </c>
      <c r="Y1462" t="s">
        <v>33</v>
      </c>
      <c r="Z1462">
        <v>2</v>
      </c>
      <c r="AA1462" t="s">
        <v>3073</v>
      </c>
      <c r="AB1462" t="s">
        <v>33</v>
      </c>
      <c r="AC1462" t="s">
        <v>76</v>
      </c>
      <c r="AD1462" t="s">
        <v>166</v>
      </c>
      <c r="AE1462">
        <v>6</v>
      </c>
      <c r="AF1462">
        <v>16900</v>
      </c>
      <c r="AG1462" t="s">
        <v>33</v>
      </c>
      <c r="AH1462" t="s">
        <v>33</v>
      </c>
      <c r="AI1462" t="s">
        <v>33</v>
      </c>
      <c r="AJ1462">
        <v>-0.1</v>
      </c>
    </row>
    <row r="1463" spans="1:36" x14ac:dyDescent="0.25">
      <c r="A1463">
        <v>14313</v>
      </c>
      <c r="B1463" t="s">
        <v>11380</v>
      </c>
      <c r="C1463" t="s">
        <v>5136</v>
      </c>
      <c r="D1463" t="s">
        <v>11381</v>
      </c>
      <c r="E1463" t="s">
        <v>3000</v>
      </c>
      <c r="F1463" t="s">
        <v>33</v>
      </c>
      <c r="G1463" t="s">
        <v>27</v>
      </c>
      <c r="H1463" t="s">
        <v>33</v>
      </c>
      <c r="I1463" t="s">
        <v>11275</v>
      </c>
      <c r="J1463">
        <v>1</v>
      </c>
      <c r="K1463">
        <v>6</v>
      </c>
      <c r="L1463" s="1" t="s">
        <v>11382</v>
      </c>
      <c r="M1463" t="s">
        <v>33</v>
      </c>
      <c r="N1463">
        <v>2</v>
      </c>
      <c r="O1463">
        <v>27</v>
      </c>
      <c r="P1463">
        <v>105</v>
      </c>
      <c r="Q1463" t="s">
        <v>33</v>
      </c>
      <c r="R1463" t="s">
        <v>216</v>
      </c>
      <c r="S1463">
        <v>1973</v>
      </c>
      <c r="T1463">
        <v>1</v>
      </c>
      <c r="U1463">
        <v>7</v>
      </c>
      <c r="V1463" t="s">
        <v>30</v>
      </c>
      <c r="W1463" t="s">
        <v>30</v>
      </c>
      <c r="X1463" t="s">
        <v>30</v>
      </c>
      <c r="Y1463" t="s">
        <v>33</v>
      </c>
      <c r="Z1463">
        <v>3</v>
      </c>
      <c r="AA1463" t="s">
        <v>11383</v>
      </c>
      <c r="AB1463" t="s">
        <v>33</v>
      </c>
      <c r="AC1463" t="s">
        <v>223</v>
      </c>
      <c r="AD1463" t="s">
        <v>166</v>
      </c>
      <c r="AE1463">
        <v>6</v>
      </c>
      <c r="AF1463">
        <v>16900</v>
      </c>
      <c r="AG1463" t="s">
        <v>33</v>
      </c>
      <c r="AH1463" t="s">
        <v>33</v>
      </c>
      <c r="AI1463" t="s">
        <v>33</v>
      </c>
      <c r="AJ1463">
        <v>-0.5</v>
      </c>
    </row>
    <row r="1464" spans="1:36" x14ac:dyDescent="0.25">
      <c r="A1464">
        <v>14314</v>
      </c>
      <c r="B1464" t="s">
        <v>11384</v>
      </c>
      <c r="C1464" t="s">
        <v>5136</v>
      </c>
      <c r="D1464" t="s">
        <v>11385</v>
      </c>
      <c r="E1464" t="s">
        <v>3001</v>
      </c>
      <c r="F1464" t="s">
        <v>33</v>
      </c>
      <c r="G1464" t="s">
        <v>27</v>
      </c>
      <c r="H1464" t="s">
        <v>33</v>
      </c>
      <c r="I1464" t="s">
        <v>11275</v>
      </c>
      <c r="J1464">
        <v>1</v>
      </c>
      <c r="K1464">
        <v>6</v>
      </c>
      <c r="L1464" s="1" t="s">
        <v>11386</v>
      </c>
      <c r="M1464" t="s">
        <v>33</v>
      </c>
      <c r="N1464">
        <v>2</v>
      </c>
      <c r="O1464">
        <v>27</v>
      </c>
      <c r="P1464">
        <v>105</v>
      </c>
      <c r="Q1464" t="s">
        <v>33</v>
      </c>
      <c r="R1464" t="s">
        <v>216</v>
      </c>
      <c r="S1464">
        <v>1985</v>
      </c>
      <c r="T1464">
        <v>1</v>
      </c>
      <c r="U1464">
        <v>7</v>
      </c>
      <c r="V1464" t="s">
        <v>30</v>
      </c>
      <c r="W1464" t="s">
        <v>30</v>
      </c>
      <c r="X1464" t="s">
        <v>30</v>
      </c>
      <c r="Y1464" t="s">
        <v>33</v>
      </c>
      <c r="Z1464">
        <v>4</v>
      </c>
      <c r="AA1464" t="s">
        <v>11387</v>
      </c>
      <c r="AB1464" t="s">
        <v>33</v>
      </c>
      <c r="AC1464" t="s">
        <v>223</v>
      </c>
      <c r="AD1464" t="s">
        <v>30</v>
      </c>
      <c r="AE1464">
        <v>6</v>
      </c>
      <c r="AF1464">
        <v>16900</v>
      </c>
      <c r="AG1464" t="s">
        <v>33</v>
      </c>
      <c r="AH1464" t="s">
        <v>33</v>
      </c>
      <c r="AI1464" t="s">
        <v>33</v>
      </c>
      <c r="AJ1464">
        <v>-0.6</v>
      </c>
    </row>
    <row r="1465" spans="1:36" x14ac:dyDescent="0.25">
      <c r="A1465">
        <v>14315</v>
      </c>
      <c r="B1465" t="s">
        <v>11388</v>
      </c>
      <c r="C1465" t="s">
        <v>5136</v>
      </c>
      <c r="D1465" t="s">
        <v>11389</v>
      </c>
      <c r="E1465" t="s">
        <v>3002</v>
      </c>
      <c r="F1465" t="s">
        <v>33</v>
      </c>
      <c r="G1465" t="s">
        <v>27</v>
      </c>
      <c r="H1465" t="s">
        <v>33</v>
      </c>
      <c r="I1465" t="s">
        <v>11275</v>
      </c>
      <c r="J1465">
        <v>1</v>
      </c>
      <c r="K1465">
        <v>6</v>
      </c>
      <c r="L1465" s="1" t="s">
        <v>11390</v>
      </c>
      <c r="M1465" t="s">
        <v>33</v>
      </c>
      <c r="N1465">
        <v>2</v>
      </c>
      <c r="O1465">
        <v>27</v>
      </c>
      <c r="P1465">
        <v>105</v>
      </c>
      <c r="Q1465" t="s">
        <v>33</v>
      </c>
      <c r="R1465" t="s">
        <v>80</v>
      </c>
      <c r="S1465">
        <v>1983</v>
      </c>
      <c r="T1465">
        <v>1</v>
      </c>
      <c r="U1465">
        <v>7</v>
      </c>
      <c r="V1465" t="s">
        <v>30</v>
      </c>
      <c r="W1465" t="s">
        <v>30</v>
      </c>
      <c r="X1465" t="s">
        <v>30</v>
      </c>
      <c r="Y1465" t="s">
        <v>33</v>
      </c>
      <c r="Z1465">
        <v>3</v>
      </c>
      <c r="AA1465" t="s">
        <v>11391</v>
      </c>
      <c r="AB1465" t="s">
        <v>33</v>
      </c>
      <c r="AC1465" t="s">
        <v>81</v>
      </c>
      <c r="AD1465" t="s">
        <v>30</v>
      </c>
      <c r="AE1465">
        <v>6</v>
      </c>
      <c r="AF1465">
        <v>16900</v>
      </c>
      <c r="AG1465" t="s">
        <v>33</v>
      </c>
      <c r="AH1465" t="s">
        <v>27</v>
      </c>
      <c r="AI1465" t="s">
        <v>33</v>
      </c>
      <c r="AJ1465">
        <v>-0.5</v>
      </c>
    </row>
    <row r="1466" spans="1:36" x14ac:dyDescent="0.25">
      <c r="A1466">
        <v>14316</v>
      </c>
      <c r="B1466" t="s">
        <v>11392</v>
      </c>
      <c r="C1466" t="s">
        <v>5136</v>
      </c>
      <c r="D1466" t="s">
        <v>11393</v>
      </c>
      <c r="E1466" t="s">
        <v>3004</v>
      </c>
      <c r="F1466" t="s">
        <v>33</v>
      </c>
      <c r="G1466" t="s">
        <v>27</v>
      </c>
      <c r="H1466" t="s">
        <v>33</v>
      </c>
      <c r="I1466" t="s">
        <v>11275</v>
      </c>
      <c r="J1466">
        <v>1</v>
      </c>
      <c r="K1466">
        <v>6</v>
      </c>
      <c r="L1466" s="1" t="s">
        <v>11394</v>
      </c>
      <c r="M1466" t="s">
        <v>33</v>
      </c>
      <c r="N1466">
        <v>2</v>
      </c>
      <c r="O1466">
        <v>27</v>
      </c>
      <c r="P1466">
        <v>105</v>
      </c>
      <c r="Q1466" t="s">
        <v>33</v>
      </c>
      <c r="R1466" t="s">
        <v>75</v>
      </c>
      <c r="S1466">
        <v>1962</v>
      </c>
      <c r="T1466">
        <v>3</v>
      </c>
      <c r="U1466">
        <v>7</v>
      </c>
      <c r="V1466" t="s">
        <v>30</v>
      </c>
      <c r="W1466" t="s">
        <v>30</v>
      </c>
      <c r="X1466" t="s">
        <v>30</v>
      </c>
      <c r="Y1466" t="s">
        <v>33</v>
      </c>
      <c r="Z1466">
        <v>2</v>
      </c>
      <c r="AA1466" t="s">
        <v>11395</v>
      </c>
      <c r="AB1466" t="s">
        <v>33</v>
      </c>
      <c r="AC1466" t="s">
        <v>76</v>
      </c>
      <c r="AD1466" t="s">
        <v>166</v>
      </c>
      <c r="AE1466">
        <v>6</v>
      </c>
      <c r="AF1466">
        <v>16900</v>
      </c>
      <c r="AG1466" t="s">
        <v>33</v>
      </c>
      <c r="AH1466" t="s">
        <v>33</v>
      </c>
      <c r="AI1466" t="s">
        <v>33</v>
      </c>
      <c r="AJ1466">
        <v>-0.1</v>
      </c>
    </row>
    <row r="1467" spans="1:36" x14ac:dyDescent="0.25">
      <c r="A1467">
        <v>14317</v>
      </c>
      <c r="B1467" t="s">
        <v>11396</v>
      </c>
      <c r="C1467" t="s">
        <v>5136</v>
      </c>
      <c r="D1467" t="s">
        <v>11397</v>
      </c>
      <c r="E1467" t="s">
        <v>3005</v>
      </c>
      <c r="F1467" t="s">
        <v>33</v>
      </c>
      <c r="G1467" t="s">
        <v>27</v>
      </c>
      <c r="H1467" t="s">
        <v>33</v>
      </c>
      <c r="I1467" t="s">
        <v>11275</v>
      </c>
      <c r="J1467">
        <v>1</v>
      </c>
      <c r="K1467">
        <v>6</v>
      </c>
      <c r="L1467" s="1" t="s">
        <v>11398</v>
      </c>
      <c r="M1467" t="s">
        <v>33</v>
      </c>
      <c r="N1467">
        <v>2</v>
      </c>
      <c r="O1467">
        <v>27</v>
      </c>
      <c r="P1467">
        <v>105</v>
      </c>
      <c r="Q1467" t="s">
        <v>33</v>
      </c>
      <c r="R1467" t="s">
        <v>186</v>
      </c>
      <c r="S1467">
        <v>1994</v>
      </c>
      <c r="T1467">
        <v>2</v>
      </c>
      <c r="U1467">
        <v>7</v>
      </c>
      <c r="V1467" t="s">
        <v>30</v>
      </c>
      <c r="W1467" t="s">
        <v>30</v>
      </c>
      <c r="X1467" t="s">
        <v>30</v>
      </c>
      <c r="Y1467" t="s">
        <v>33</v>
      </c>
      <c r="Z1467">
        <v>4</v>
      </c>
      <c r="AA1467" t="s">
        <v>11399</v>
      </c>
      <c r="AB1467" t="s">
        <v>33</v>
      </c>
      <c r="AC1467" t="s">
        <v>217</v>
      </c>
      <c r="AD1467" t="s">
        <v>30</v>
      </c>
      <c r="AE1467">
        <v>6</v>
      </c>
      <c r="AF1467">
        <v>16900</v>
      </c>
      <c r="AG1467" t="s">
        <v>33</v>
      </c>
      <c r="AH1467" t="s">
        <v>27</v>
      </c>
      <c r="AI1467" t="s">
        <v>33</v>
      </c>
      <c r="AJ1467">
        <v>-0.5</v>
      </c>
    </row>
    <row r="1468" spans="1:36" x14ac:dyDescent="0.25">
      <c r="A1468">
        <v>14318</v>
      </c>
      <c r="B1468" t="s">
        <v>11400</v>
      </c>
      <c r="C1468" t="s">
        <v>5136</v>
      </c>
      <c r="D1468" t="s">
        <v>11401</v>
      </c>
      <c r="E1468" t="s">
        <v>11402</v>
      </c>
      <c r="F1468" t="s">
        <v>33</v>
      </c>
      <c r="G1468" t="s">
        <v>27</v>
      </c>
      <c r="H1468" t="s">
        <v>33</v>
      </c>
      <c r="I1468" t="s">
        <v>11275</v>
      </c>
      <c r="J1468">
        <v>1</v>
      </c>
      <c r="K1468">
        <v>6</v>
      </c>
      <c r="L1468" s="1" t="s">
        <v>11403</v>
      </c>
      <c r="M1468" t="s">
        <v>33</v>
      </c>
      <c r="N1468">
        <v>2</v>
      </c>
      <c r="O1468">
        <v>27</v>
      </c>
      <c r="P1468">
        <v>105</v>
      </c>
      <c r="Q1468" t="s">
        <v>33</v>
      </c>
      <c r="R1468" t="s">
        <v>532</v>
      </c>
      <c r="S1468">
        <v>1956</v>
      </c>
      <c r="T1468">
        <v>1</v>
      </c>
      <c r="U1468">
        <v>7</v>
      </c>
      <c r="V1468" t="s">
        <v>30</v>
      </c>
      <c r="W1468" t="s">
        <v>30</v>
      </c>
      <c r="X1468" t="s">
        <v>30</v>
      </c>
      <c r="Y1468" t="s">
        <v>33</v>
      </c>
      <c r="Z1468">
        <v>2</v>
      </c>
      <c r="AA1468" t="s">
        <v>11404</v>
      </c>
      <c r="AB1468" t="s">
        <v>33</v>
      </c>
      <c r="AC1468" t="s">
        <v>6048</v>
      </c>
      <c r="AD1468" t="s">
        <v>166</v>
      </c>
      <c r="AE1468">
        <v>6</v>
      </c>
      <c r="AF1468">
        <v>16900</v>
      </c>
      <c r="AG1468" t="s">
        <v>33</v>
      </c>
      <c r="AH1468" t="s">
        <v>33</v>
      </c>
      <c r="AI1468" t="s">
        <v>33</v>
      </c>
      <c r="AJ1468" t="s">
        <v>33</v>
      </c>
    </row>
    <row r="1469" spans="1:36" x14ac:dyDescent="0.25">
      <c r="A1469">
        <v>14319</v>
      </c>
      <c r="B1469" t="s">
        <v>11405</v>
      </c>
      <c r="C1469" t="s">
        <v>5136</v>
      </c>
      <c r="D1469" t="s">
        <v>11406</v>
      </c>
      <c r="E1469" t="s">
        <v>3006</v>
      </c>
      <c r="F1469" t="s">
        <v>33</v>
      </c>
      <c r="G1469" t="s">
        <v>27</v>
      </c>
      <c r="H1469" t="s">
        <v>33</v>
      </c>
      <c r="I1469" t="s">
        <v>11275</v>
      </c>
      <c r="J1469">
        <v>1</v>
      </c>
      <c r="K1469">
        <v>6</v>
      </c>
      <c r="L1469" s="1" t="s">
        <v>11407</v>
      </c>
      <c r="M1469" t="s">
        <v>33</v>
      </c>
      <c r="N1469">
        <v>2</v>
      </c>
      <c r="O1469">
        <v>27</v>
      </c>
      <c r="P1469">
        <v>105</v>
      </c>
      <c r="Q1469" t="s">
        <v>33</v>
      </c>
      <c r="R1469" t="s">
        <v>557</v>
      </c>
      <c r="S1469">
        <v>1974</v>
      </c>
      <c r="T1469">
        <v>2</v>
      </c>
      <c r="U1469">
        <v>7</v>
      </c>
      <c r="V1469" t="s">
        <v>30</v>
      </c>
      <c r="W1469" t="s">
        <v>30</v>
      </c>
      <c r="X1469" t="s">
        <v>30</v>
      </c>
      <c r="Y1469" t="s">
        <v>33</v>
      </c>
      <c r="Z1469">
        <v>3</v>
      </c>
      <c r="AA1469" t="s">
        <v>11408</v>
      </c>
      <c r="AB1469" t="s">
        <v>33</v>
      </c>
      <c r="AC1469" t="s">
        <v>542</v>
      </c>
      <c r="AD1469" t="s">
        <v>166</v>
      </c>
      <c r="AE1469">
        <v>6</v>
      </c>
      <c r="AF1469">
        <v>16900</v>
      </c>
      <c r="AG1469" t="s">
        <v>33</v>
      </c>
      <c r="AH1469" t="s">
        <v>33</v>
      </c>
      <c r="AI1469" t="s">
        <v>33</v>
      </c>
      <c r="AJ1469" t="s">
        <v>33</v>
      </c>
    </row>
    <row r="1470" spans="1:36" x14ac:dyDescent="0.25">
      <c r="A1470">
        <v>14320</v>
      </c>
      <c r="B1470" t="s">
        <v>11409</v>
      </c>
      <c r="C1470" t="s">
        <v>5136</v>
      </c>
      <c r="D1470" t="s">
        <v>11410</v>
      </c>
      <c r="E1470" t="s">
        <v>3007</v>
      </c>
      <c r="F1470" t="s">
        <v>33</v>
      </c>
      <c r="G1470" t="s">
        <v>27</v>
      </c>
      <c r="H1470" t="s">
        <v>33</v>
      </c>
      <c r="I1470" t="s">
        <v>11275</v>
      </c>
      <c r="J1470">
        <v>1</v>
      </c>
      <c r="K1470">
        <v>6</v>
      </c>
      <c r="L1470" s="1" t="s">
        <v>11411</v>
      </c>
      <c r="M1470" t="s">
        <v>33</v>
      </c>
      <c r="N1470">
        <v>2</v>
      </c>
      <c r="O1470">
        <v>27</v>
      </c>
      <c r="P1470">
        <v>105</v>
      </c>
      <c r="Q1470" t="s">
        <v>33</v>
      </c>
      <c r="R1470" t="s">
        <v>580</v>
      </c>
      <c r="S1470">
        <v>1962</v>
      </c>
      <c r="T1470">
        <v>1</v>
      </c>
      <c r="U1470">
        <v>7</v>
      </c>
      <c r="V1470" t="s">
        <v>30</v>
      </c>
      <c r="W1470" t="s">
        <v>30</v>
      </c>
      <c r="X1470" t="s">
        <v>30</v>
      </c>
      <c r="Y1470" t="s">
        <v>33</v>
      </c>
      <c r="Z1470">
        <v>2</v>
      </c>
      <c r="AA1470" t="s">
        <v>11412</v>
      </c>
      <c r="AB1470" t="s">
        <v>33</v>
      </c>
      <c r="AC1470" t="s">
        <v>558</v>
      </c>
      <c r="AD1470" t="s">
        <v>30</v>
      </c>
      <c r="AE1470">
        <v>6</v>
      </c>
      <c r="AF1470">
        <v>16900</v>
      </c>
      <c r="AG1470" t="s">
        <v>33</v>
      </c>
      <c r="AH1470" t="s">
        <v>33</v>
      </c>
      <c r="AI1470" t="s">
        <v>33</v>
      </c>
      <c r="AJ1470">
        <v>-0.2</v>
      </c>
    </row>
    <row r="1471" spans="1:36" x14ac:dyDescent="0.25">
      <c r="A1471">
        <v>14321</v>
      </c>
      <c r="B1471" t="s">
        <v>11413</v>
      </c>
      <c r="C1471" t="s">
        <v>5136</v>
      </c>
      <c r="D1471" t="s">
        <v>11414</v>
      </c>
      <c r="E1471" t="s">
        <v>3009</v>
      </c>
      <c r="F1471" t="s">
        <v>33</v>
      </c>
      <c r="G1471" t="s">
        <v>27</v>
      </c>
      <c r="H1471" t="s">
        <v>33</v>
      </c>
      <c r="I1471" t="s">
        <v>11275</v>
      </c>
      <c r="J1471">
        <v>1</v>
      </c>
      <c r="K1471">
        <v>6</v>
      </c>
      <c r="L1471" s="1" t="s">
        <v>11415</v>
      </c>
      <c r="M1471" t="s">
        <v>33</v>
      </c>
      <c r="N1471">
        <v>2</v>
      </c>
      <c r="O1471">
        <v>27</v>
      </c>
      <c r="P1471">
        <v>105</v>
      </c>
      <c r="Q1471" t="s">
        <v>33</v>
      </c>
      <c r="R1471" t="s">
        <v>445</v>
      </c>
      <c r="S1471">
        <v>1960</v>
      </c>
      <c r="T1471">
        <v>1</v>
      </c>
      <c r="U1471">
        <v>12</v>
      </c>
      <c r="V1471" t="s">
        <v>30</v>
      </c>
      <c r="W1471" t="s">
        <v>30</v>
      </c>
      <c r="X1471" t="s">
        <v>30</v>
      </c>
      <c r="Y1471" t="s">
        <v>33</v>
      </c>
      <c r="Z1471">
        <v>2</v>
      </c>
      <c r="AA1471" t="s">
        <v>11416</v>
      </c>
      <c r="AB1471" t="s">
        <v>33</v>
      </c>
      <c r="AC1471" t="s">
        <v>446</v>
      </c>
      <c r="AD1471" t="s">
        <v>30</v>
      </c>
      <c r="AE1471">
        <v>6</v>
      </c>
      <c r="AF1471">
        <v>16900</v>
      </c>
      <c r="AG1471" t="s">
        <v>33</v>
      </c>
      <c r="AH1471" t="s">
        <v>33</v>
      </c>
      <c r="AI1471" t="s">
        <v>33</v>
      </c>
      <c r="AJ1471" t="s">
        <v>33</v>
      </c>
    </row>
    <row r="1472" spans="1:36" x14ac:dyDescent="0.25">
      <c r="A1472">
        <v>14322</v>
      </c>
      <c r="B1472" t="s">
        <v>11417</v>
      </c>
      <c r="C1472" t="s">
        <v>5136</v>
      </c>
      <c r="D1472" t="s">
        <v>11418</v>
      </c>
      <c r="E1472" t="s">
        <v>3010</v>
      </c>
      <c r="F1472" t="s">
        <v>33</v>
      </c>
      <c r="G1472" t="s">
        <v>27</v>
      </c>
      <c r="H1472" t="s">
        <v>33</v>
      </c>
      <c r="I1472" t="s">
        <v>11275</v>
      </c>
      <c r="J1472">
        <v>1</v>
      </c>
      <c r="K1472">
        <v>6</v>
      </c>
      <c r="L1472" s="1" t="s">
        <v>11419</v>
      </c>
      <c r="M1472" t="s">
        <v>33</v>
      </c>
      <c r="N1472">
        <v>2</v>
      </c>
      <c r="O1472">
        <v>27</v>
      </c>
      <c r="P1472">
        <v>105</v>
      </c>
      <c r="Q1472" t="s">
        <v>33</v>
      </c>
      <c r="R1472" t="s">
        <v>153</v>
      </c>
      <c r="S1472">
        <v>1973</v>
      </c>
      <c r="T1472">
        <v>1</v>
      </c>
      <c r="U1472">
        <v>7</v>
      </c>
      <c r="V1472" t="s">
        <v>30</v>
      </c>
      <c r="W1472" t="s">
        <v>30</v>
      </c>
      <c r="X1472" t="s">
        <v>30</v>
      </c>
      <c r="Y1472" t="s">
        <v>33</v>
      </c>
      <c r="Z1472">
        <v>5</v>
      </c>
      <c r="AA1472" t="s">
        <v>11420</v>
      </c>
      <c r="AB1472" t="s">
        <v>33</v>
      </c>
      <c r="AC1472" t="s">
        <v>187</v>
      </c>
      <c r="AD1472" t="s">
        <v>166</v>
      </c>
      <c r="AE1472">
        <v>6</v>
      </c>
      <c r="AF1472">
        <v>16900</v>
      </c>
      <c r="AG1472" t="s">
        <v>33</v>
      </c>
      <c r="AH1472" t="s">
        <v>33</v>
      </c>
      <c r="AI1472" t="s">
        <v>33</v>
      </c>
      <c r="AJ1472">
        <v>-0.1</v>
      </c>
    </row>
    <row r="1473" spans="1:36" x14ac:dyDescent="0.25">
      <c r="A1473">
        <v>14323</v>
      </c>
      <c r="B1473" t="s">
        <v>11421</v>
      </c>
      <c r="C1473" t="s">
        <v>5136</v>
      </c>
      <c r="D1473" t="s">
        <v>11422</v>
      </c>
      <c r="E1473" t="s">
        <v>3011</v>
      </c>
      <c r="F1473" t="s">
        <v>33</v>
      </c>
      <c r="G1473" t="s">
        <v>27</v>
      </c>
      <c r="H1473" t="s">
        <v>33</v>
      </c>
      <c r="I1473" t="s">
        <v>11275</v>
      </c>
      <c r="J1473">
        <v>1</v>
      </c>
      <c r="K1473">
        <v>6</v>
      </c>
      <c r="L1473" s="1" t="s">
        <v>11423</v>
      </c>
      <c r="M1473" t="s">
        <v>33</v>
      </c>
      <c r="N1473">
        <v>2</v>
      </c>
      <c r="O1473">
        <v>27</v>
      </c>
      <c r="P1473">
        <v>105</v>
      </c>
      <c r="Q1473" t="s">
        <v>33</v>
      </c>
      <c r="R1473" t="s">
        <v>216</v>
      </c>
      <c r="S1473">
        <v>1971</v>
      </c>
      <c r="T1473">
        <v>1</v>
      </c>
      <c r="U1473">
        <v>7</v>
      </c>
      <c r="V1473" t="s">
        <v>30</v>
      </c>
      <c r="W1473" t="s">
        <v>30</v>
      </c>
      <c r="X1473" t="s">
        <v>30</v>
      </c>
      <c r="Y1473" t="s">
        <v>33</v>
      </c>
      <c r="Z1473">
        <v>4</v>
      </c>
      <c r="AA1473" t="s">
        <v>11424</v>
      </c>
      <c r="AB1473" t="s">
        <v>33</v>
      </c>
      <c r="AC1473" t="s">
        <v>223</v>
      </c>
      <c r="AD1473" t="s">
        <v>30</v>
      </c>
      <c r="AE1473">
        <v>6</v>
      </c>
      <c r="AF1473">
        <v>16900</v>
      </c>
      <c r="AG1473" t="s">
        <v>33</v>
      </c>
      <c r="AH1473" t="s">
        <v>33</v>
      </c>
      <c r="AI1473" t="s">
        <v>33</v>
      </c>
      <c r="AJ1473">
        <v>-0.3</v>
      </c>
    </row>
    <row r="1474" spans="1:36" x14ac:dyDescent="0.25">
      <c r="A1474">
        <v>14324</v>
      </c>
      <c r="B1474" t="s">
        <v>11425</v>
      </c>
      <c r="C1474" t="s">
        <v>5136</v>
      </c>
      <c r="D1474" t="s">
        <v>11426</v>
      </c>
      <c r="E1474" t="s">
        <v>3012</v>
      </c>
      <c r="F1474" t="s">
        <v>33</v>
      </c>
      <c r="G1474" t="s">
        <v>27</v>
      </c>
      <c r="H1474" t="s">
        <v>33</v>
      </c>
      <c r="I1474" t="s">
        <v>11275</v>
      </c>
      <c r="J1474">
        <v>1</v>
      </c>
      <c r="K1474">
        <v>6</v>
      </c>
      <c r="L1474" s="1" t="s">
        <v>12183</v>
      </c>
      <c r="M1474" t="s">
        <v>33</v>
      </c>
      <c r="N1474">
        <v>2</v>
      </c>
      <c r="O1474">
        <v>27</v>
      </c>
      <c r="P1474">
        <v>105</v>
      </c>
      <c r="Q1474" t="s">
        <v>33</v>
      </c>
      <c r="R1474" t="s">
        <v>153</v>
      </c>
      <c r="S1474">
        <v>1980</v>
      </c>
      <c r="T1474">
        <v>1</v>
      </c>
      <c r="U1474">
        <v>12</v>
      </c>
      <c r="V1474" t="s">
        <v>30</v>
      </c>
      <c r="W1474" t="s">
        <v>30</v>
      </c>
      <c r="X1474" t="s">
        <v>30</v>
      </c>
      <c r="Y1474" t="s">
        <v>33</v>
      </c>
      <c r="Z1474">
        <v>5</v>
      </c>
      <c r="AA1474" t="s">
        <v>11427</v>
      </c>
      <c r="AB1474" t="s">
        <v>33</v>
      </c>
      <c r="AC1474" t="s">
        <v>187</v>
      </c>
      <c r="AD1474" t="s">
        <v>30</v>
      </c>
      <c r="AE1474">
        <v>6</v>
      </c>
      <c r="AF1474">
        <v>16900</v>
      </c>
      <c r="AG1474" t="s">
        <v>33</v>
      </c>
      <c r="AH1474" t="s">
        <v>33</v>
      </c>
      <c r="AI1474" t="s">
        <v>33</v>
      </c>
      <c r="AJ1474">
        <v>-0.2</v>
      </c>
    </row>
    <row r="1475" spans="1:36" x14ac:dyDescent="0.25">
      <c r="A1475">
        <v>14325</v>
      </c>
      <c r="B1475" t="s">
        <v>11428</v>
      </c>
      <c r="C1475" t="s">
        <v>5136</v>
      </c>
      <c r="D1475" t="s">
        <v>11429</v>
      </c>
      <c r="E1475" t="s">
        <v>3013</v>
      </c>
      <c r="F1475" t="s">
        <v>33</v>
      </c>
      <c r="G1475" t="s">
        <v>27</v>
      </c>
      <c r="H1475" t="s">
        <v>33</v>
      </c>
      <c r="I1475" t="s">
        <v>11275</v>
      </c>
      <c r="J1475">
        <v>1</v>
      </c>
      <c r="K1475">
        <v>6</v>
      </c>
      <c r="L1475" s="1" t="s">
        <v>11430</v>
      </c>
      <c r="M1475" t="s">
        <v>33</v>
      </c>
      <c r="N1475">
        <v>2</v>
      </c>
      <c r="O1475">
        <v>27</v>
      </c>
      <c r="P1475">
        <v>105</v>
      </c>
      <c r="Q1475" t="s">
        <v>33</v>
      </c>
      <c r="R1475" t="s">
        <v>216</v>
      </c>
      <c r="S1475">
        <v>1967</v>
      </c>
      <c r="T1475">
        <v>1</v>
      </c>
      <c r="U1475">
        <v>7</v>
      </c>
      <c r="V1475" t="s">
        <v>30</v>
      </c>
      <c r="W1475" t="s">
        <v>30</v>
      </c>
      <c r="X1475" t="s">
        <v>30</v>
      </c>
      <c r="Y1475" t="s">
        <v>33</v>
      </c>
      <c r="Z1475">
        <v>3</v>
      </c>
      <c r="AA1475" t="s">
        <v>11431</v>
      </c>
      <c r="AB1475" t="s">
        <v>33</v>
      </c>
      <c r="AC1475" t="s">
        <v>223</v>
      </c>
      <c r="AD1475" t="s">
        <v>30</v>
      </c>
      <c r="AE1475">
        <v>6</v>
      </c>
      <c r="AF1475">
        <v>16900</v>
      </c>
      <c r="AG1475" t="s">
        <v>33</v>
      </c>
      <c r="AH1475" t="s">
        <v>33</v>
      </c>
      <c r="AI1475" t="s">
        <v>33</v>
      </c>
      <c r="AJ1475">
        <v>-0.3</v>
      </c>
    </row>
    <row r="1476" spans="1:36" x14ac:dyDescent="0.25">
      <c r="A1476">
        <v>14326</v>
      </c>
      <c r="B1476" t="s">
        <v>11432</v>
      </c>
      <c r="C1476" t="s">
        <v>5262</v>
      </c>
      <c r="D1476" t="s">
        <v>11433</v>
      </c>
      <c r="E1476" t="s">
        <v>3014</v>
      </c>
      <c r="F1476" t="s">
        <v>33</v>
      </c>
      <c r="G1476" t="s">
        <v>27</v>
      </c>
      <c r="H1476" t="s">
        <v>33</v>
      </c>
      <c r="I1476" t="s">
        <v>11275</v>
      </c>
      <c r="J1476">
        <v>1</v>
      </c>
      <c r="K1476">
        <v>6</v>
      </c>
      <c r="L1476" s="1" t="s">
        <v>11434</v>
      </c>
      <c r="M1476" t="s">
        <v>33</v>
      </c>
      <c r="N1476">
        <v>2</v>
      </c>
      <c r="O1476">
        <v>27</v>
      </c>
      <c r="P1476">
        <v>105</v>
      </c>
      <c r="Q1476" t="s">
        <v>33</v>
      </c>
      <c r="R1476" t="s">
        <v>216</v>
      </c>
      <c r="S1476">
        <v>1983</v>
      </c>
      <c r="T1476">
        <v>1</v>
      </c>
      <c r="U1476">
        <v>7</v>
      </c>
      <c r="V1476" t="s">
        <v>30</v>
      </c>
      <c r="W1476" t="s">
        <v>30</v>
      </c>
      <c r="X1476" t="s">
        <v>30</v>
      </c>
      <c r="Y1476" t="s">
        <v>33</v>
      </c>
      <c r="Z1476">
        <v>5</v>
      </c>
      <c r="AA1476" t="s">
        <v>11435</v>
      </c>
      <c r="AB1476" t="s">
        <v>33</v>
      </c>
      <c r="AC1476" t="s">
        <v>223</v>
      </c>
      <c r="AD1476" t="s">
        <v>30</v>
      </c>
      <c r="AE1476">
        <v>6</v>
      </c>
      <c r="AF1476">
        <v>16900</v>
      </c>
      <c r="AG1476" t="s">
        <v>33</v>
      </c>
      <c r="AH1476" t="s">
        <v>27</v>
      </c>
      <c r="AI1476">
        <v>119</v>
      </c>
      <c r="AJ1476" t="s">
        <v>33</v>
      </c>
    </row>
    <row r="1477" spans="1:36" x14ac:dyDescent="0.25">
      <c r="A1477">
        <v>14327</v>
      </c>
      <c r="B1477" t="s">
        <v>11436</v>
      </c>
      <c r="C1477" t="s">
        <v>5136</v>
      </c>
      <c r="D1477" t="s">
        <v>11437</v>
      </c>
      <c r="E1477" t="s">
        <v>3015</v>
      </c>
      <c r="F1477" t="s">
        <v>33</v>
      </c>
      <c r="G1477" t="s">
        <v>27</v>
      </c>
      <c r="H1477" t="s">
        <v>33</v>
      </c>
      <c r="I1477" t="s">
        <v>11275</v>
      </c>
      <c r="J1477">
        <v>1</v>
      </c>
      <c r="K1477">
        <v>6</v>
      </c>
      <c r="L1477" s="1" t="s">
        <v>11438</v>
      </c>
      <c r="M1477" t="s">
        <v>33</v>
      </c>
      <c r="N1477">
        <v>2</v>
      </c>
      <c r="O1477">
        <v>27</v>
      </c>
      <c r="P1477">
        <v>105</v>
      </c>
      <c r="Q1477" t="s">
        <v>33</v>
      </c>
      <c r="R1477" t="s">
        <v>216</v>
      </c>
      <c r="S1477">
        <v>1974</v>
      </c>
      <c r="T1477">
        <v>1</v>
      </c>
      <c r="U1477">
        <v>12</v>
      </c>
      <c r="V1477" t="s">
        <v>30</v>
      </c>
      <c r="W1477" t="s">
        <v>30</v>
      </c>
      <c r="X1477" t="s">
        <v>30</v>
      </c>
      <c r="Y1477" t="s">
        <v>33</v>
      </c>
      <c r="Z1477">
        <v>5</v>
      </c>
      <c r="AA1477" t="s">
        <v>11439</v>
      </c>
      <c r="AB1477" t="s">
        <v>33</v>
      </c>
      <c r="AC1477" t="s">
        <v>223</v>
      </c>
      <c r="AD1477" t="s">
        <v>166</v>
      </c>
      <c r="AE1477">
        <v>6</v>
      </c>
      <c r="AF1477">
        <v>16900</v>
      </c>
      <c r="AG1477" t="s">
        <v>33</v>
      </c>
      <c r="AH1477" t="s">
        <v>33</v>
      </c>
      <c r="AI1477" t="s">
        <v>33</v>
      </c>
      <c r="AJ1477">
        <v>-0.3</v>
      </c>
    </row>
    <row r="1478" spans="1:36" x14ac:dyDescent="0.25">
      <c r="A1478">
        <v>14328</v>
      </c>
      <c r="B1478" t="s">
        <v>11440</v>
      </c>
      <c r="C1478" t="s">
        <v>5136</v>
      </c>
      <c r="D1478" t="s">
        <v>11441</v>
      </c>
      <c r="E1478" t="s">
        <v>11442</v>
      </c>
      <c r="F1478" t="s">
        <v>33</v>
      </c>
      <c r="G1478" t="s">
        <v>27</v>
      </c>
      <c r="H1478" t="s">
        <v>33</v>
      </c>
      <c r="I1478" t="s">
        <v>11275</v>
      </c>
      <c r="J1478">
        <v>1</v>
      </c>
      <c r="K1478">
        <v>6</v>
      </c>
      <c r="L1478" s="1" t="s">
        <v>11438</v>
      </c>
      <c r="M1478" t="s">
        <v>33</v>
      </c>
      <c r="N1478">
        <v>2</v>
      </c>
      <c r="O1478">
        <v>27</v>
      </c>
      <c r="P1478">
        <v>105</v>
      </c>
      <c r="Q1478" t="s">
        <v>33</v>
      </c>
      <c r="R1478" t="s">
        <v>216</v>
      </c>
      <c r="S1478">
        <v>1974</v>
      </c>
      <c r="T1478">
        <v>1</v>
      </c>
      <c r="U1478">
        <v>7</v>
      </c>
      <c r="V1478" t="s">
        <v>30</v>
      </c>
      <c r="W1478" t="s">
        <v>30</v>
      </c>
      <c r="X1478" t="s">
        <v>30</v>
      </c>
      <c r="Y1478" t="s">
        <v>33</v>
      </c>
      <c r="Z1478">
        <v>5</v>
      </c>
      <c r="AA1478" t="s">
        <v>11443</v>
      </c>
      <c r="AB1478" t="s">
        <v>33</v>
      </c>
      <c r="AC1478" t="s">
        <v>223</v>
      </c>
      <c r="AD1478" t="s">
        <v>166</v>
      </c>
      <c r="AE1478">
        <v>6</v>
      </c>
      <c r="AF1478">
        <v>16900</v>
      </c>
      <c r="AG1478" t="s">
        <v>33</v>
      </c>
      <c r="AH1478" t="s">
        <v>33</v>
      </c>
      <c r="AI1478" t="s">
        <v>33</v>
      </c>
      <c r="AJ1478">
        <v>-0.3</v>
      </c>
    </row>
    <row r="1479" spans="1:36" x14ac:dyDescent="0.25">
      <c r="A1479">
        <v>14329</v>
      </c>
      <c r="B1479" t="s">
        <v>11444</v>
      </c>
      <c r="C1479" t="s">
        <v>5136</v>
      </c>
      <c r="D1479" t="s">
        <v>11445</v>
      </c>
      <c r="E1479" t="s">
        <v>3016</v>
      </c>
      <c r="F1479" t="s">
        <v>33</v>
      </c>
      <c r="G1479" t="s">
        <v>27</v>
      </c>
      <c r="H1479" t="s">
        <v>33</v>
      </c>
      <c r="I1479" t="s">
        <v>11275</v>
      </c>
      <c r="J1479">
        <v>1</v>
      </c>
      <c r="K1479">
        <v>6</v>
      </c>
      <c r="L1479" s="1" t="s">
        <v>11446</v>
      </c>
      <c r="M1479" t="s">
        <v>33</v>
      </c>
      <c r="N1479">
        <v>2</v>
      </c>
      <c r="O1479">
        <v>27</v>
      </c>
      <c r="P1479">
        <v>105</v>
      </c>
      <c r="Q1479" t="s">
        <v>33</v>
      </c>
      <c r="R1479" t="s">
        <v>216</v>
      </c>
      <c r="S1479">
        <v>1987</v>
      </c>
      <c r="T1479">
        <v>2</v>
      </c>
      <c r="U1479">
        <v>7</v>
      </c>
      <c r="V1479" t="s">
        <v>30</v>
      </c>
      <c r="W1479" t="s">
        <v>30</v>
      </c>
      <c r="X1479" t="s">
        <v>30</v>
      </c>
      <c r="Y1479" t="s">
        <v>33</v>
      </c>
      <c r="Z1479">
        <v>5</v>
      </c>
      <c r="AA1479" t="s">
        <v>11447</v>
      </c>
      <c r="AB1479" t="s">
        <v>33</v>
      </c>
      <c r="AC1479" t="s">
        <v>223</v>
      </c>
      <c r="AD1479" t="s">
        <v>30</v>
      </c>
      <c r="AE1479">
        <v>6</v>
      </c>
      <c r="AF1479">
        <v>16900</v>
      </c>
      <c r="AG1479" t="s">
        <v>11448</v>
      </c>
      <c r="AH1479" t="s">
        <v>33</v>
      </c>
      <c r="AI1479">
        <v>102</v>
      </c>
      <c r="AJ1479">
        <v>-0.5</v>
      </c>
    </row>
    <row r="1480" spans="1:36" x14ac:dyDescent="0.25">
      <c r="A1480">
        <v>14330</v>
      </c>
      <c r="B1480" t="s">
        <v>11449</v>
      </c>
      <c r="C1480" t="s">
        <v>5136</v>
      </c>
      <c r="D1480" t="s">
        <v>11450</v>
      </c>
      <c r="E1480" t="s">
        <v>3018</v>
      </c>
      <c r="F1480" t="s">
        <v>33</v>
      </c>
      <c r="G1480" t="s">
        <v>27</v>
      </c>
      <c r="H1480" t="s">
        <v>33</v>
      </c>
      <c r="I1480" t="s">
        <v>11275</v>
      </c>
      <c r="J1480">
        <v>1</v>
      </c>
      <c r="K1480">
        <v>6</v>
      </c>
      <c r="L1480" s="1" t="s">
        <v>11451</v>
      </c>
      <c r="M1480" t="s">
        <v>33</v>
      </c>
      <c r="N1480">
        <v>2</v>
      </c>
      <c r="O1480">
        <v>27</v>
      </c>
      <c r="P1480">
        <v>105</v>
      </c>
      <c r="Q1480" t="s">
        <v>33</v>
      </c>
      <c r="R1480" t="s">
        <v>216</v>
      </c>
      <c r="S1480">
        <v>1988</v>
      </c>
      <c r="T1480">
        <v>1</v>
      </c>
      <c r="U1480">
        <v>7</v>
      </c>
      <c r="V1480" t="s">
        <v>30</v>
      </c>
      <c r="W1480" t="s">
        <v>30</v>
      </c>
      <c r="X1480" t="s">
        <v>30</v>
      </c>
      <c r="Y1480" t="s">
        <v>33</v>
      </c>
      <c r="Z1480">
        <v>6</v>
      </c>
      <c r="AA1480" t="s">
        <v>11452</v>
      </c>
      <c r="AB1480" t="s">
        <v>33</v>
      </c>
      <c r="AC1480" t="s">
        <v>223</v>
      </c>
      <c r="AD1480" t="s">
        <v>30</v>
      </c>
      <c r="AE1480">
        <v>6</v>
      </c>
      <c r="AF1480">
        <v>16900</v>
      </c>
      <c r="AG1480" t="s">
        <v>33</v>
      </c>
      <c r="AH1480" t="s">
        <v>33</v>
      </c>
      <c r="AI1480" t="s">
        <v>33</v>
      </c>
      <c r="AJ1480">
        <v>-0.4</v>
      </c>
    </row>
    <row r="1481" spans="1:36" x14ac:dyDescent="0.25">
      <c r="A1481">
        <v>14331</v>
      </c>
      <c r="B1481" t="s">
        <v>11453</v>
      </c>
      <c r="C1481" t="s">
        <v>5136</v>
      </c>
      <c r="D1481" t="s">
        <v>11454</v>
      </c>
      <c r="E1481" t="s">
        <v>3019</v>
      </c>
      <c r="F1481" t="s">
        <v>33</v>
      </c>
      <c r="G1481" t="s">
        <v>27</v>
      </c>
      <c r="H1481" t="s">
        <v>33</v>
      </c>
      <c r="I1481" t="s">
        <v>11275</v>
      </c>
      <c r="J1481">
        <v>1</v>
      </c>
      <c r="K1481">
        <v>6</v>
      </c>
      <c r="L1481" s="1" t="s">
        <v>11455</v>
      </c>
      <c r="M1481" t="s">
        <v>33</v>
      </c>
      <c r="N1481">
        <v>2</v>
      </c>
      <c r="O1481">
        <v>27</v>
      </c>
      <c r="P1481">
        <v>105</v>
      </c>
      <c r="Q1481" t="s">
        <v>33</v>
      </c>
      <c r="R1481" t="s">
        <v>580</v>
      </c>
      <c r="S1481">
        <v>1981</v>
      </c>
      <c r="T1481">
        <v>1</v>
      </c>
      <c r="U1481">
        <v>7</v>
      </c>
      <c r="V1481" t="s">
        <v>30</v>
      </c>
      <c r="W1481" t="s">
        <v>30</v>
      </c>
      <c r="X1481" t="s">
        <v>30</v>
      </c>
      <c r="Y1481" t="s">
        <v>33</v>
      </c>
      <c r="Z1481">
        <v>5</v>
      </c>
      <c r="AA1481" t="s">
        <v>11456</v>
      </c>
      <c r="AB1481" t="s">
        <v>33</v>
      </c>
      <c r="AC1481" t="s">
        <v>558</v>
      </c>
      <c r="AD1481" t="s">
        <v>30</v>
      </c>
      <c r="AE1481">
        <v>6</v>
      </c>
      <c r="AF1481">
        <v>16900</v>
      </c>
      <c r="AG1481" t="s">
        <v>33</v>
      </c>
      <c r="AH1481" t="s">
        <v>33</v>
      </c>
      <c r="AI1481" t="s">
        <v>33</v>
      </c>
      <c r="AJ1481">
        <v>-0.4</v>
      </c>
    </row>
    <row r="1482" spans="1:36" x14ac:dyDescent="0.25">
      <c r="A1482">
        <v>14332</v>
      </c>
      <c r="B1482" t="s">
        <v>11457</v>
      </c>
      <c r="C1482" t="s">
        <v>5136</v>
      </c>
      <c r="D1482" t="s">
        <v>11458</v>
      </c>
      <c r="E1482" t="s">
        <v>3020</v>
      </c>
      <c r="F1482" t="s">
        <v>33</v>
      </c>
      <c r="G1482" t="s">
        <v>27</v>
      </c>
      <c r="H1482" t="s">
        <v>33</v>
      </c>
      <c r="I1482" t="s">
        <v>11275</v>
      </c>
      <c r="J1482">
        <v>1</v>
      </c>
      <c r="K1482">
        <v>6</v>
      </c>
      <c r="L1482" s="1" t="s">
        <v>11459</v>
      </c>
      <c r="M1482" t="s">
        <v>33</v>
      </c>
      <c r="N1482">
        <v>2</v>
      </c>
      <c r="O1482">
        <v>27</v>
      </c>
      <c r="P1482">
        <v>105</v>
      </c>
      <c r="Q1482" t="s">
        <v>33</v>
      </c>
      <c r="R1482" t="s">
        <v>216</v>
      </c>
      <c r="S1482">
        <v>1976</v>
      </c>
      <c r="T1482">
        <v>1</v>
      </c>
      <c r="U1482">
        <v>7</v>
      </c>
      <c r="V1482" t="s">
        <v>30</v>
      </c>
      <c r="W1482" t="s">
        <v>30</v>
      </c>
      <c r="X1482" t="s">
        <v>30</v>
      </c>
      <c r="Y1482" t="s">
        <v>33</v>
      </c>
      <c r="Z1482">
        <v>4</v>
      </c>
      <c r="AA1482" t="s">
        <v>11460</v>
      </c>
      <c r="AB1482" t="s">
        <v>33</v>
      </c>
      <c r="AC1482" t="s">
        <v>223</v>
      </c>
      <c r="AD1482" t="s">
        <v>30</v>
      </c>
      <c r="AE1482">
        <v>6</v>
      </c>
      <c r="AF1482">
        <v>16900</v>
      </c>
      <c r="AG1482" t="s">
        <v>33</v>
      </c>
      <c r="AH1482" t="s">
        <v>33</v>
      </c>
      <c r="AI1482" t="s">
        <v>33</v>
      </c>
      <c r="AJ1482">
        <v>-0.3</v>
      </c>
    </row>
    <row r="1483" spans="1:36" x14ac:dyDescent="0.25">
      <c r="A1483">
        <v>14333</v>
      </c>
      <c r="B1483" t="s">
        <v>11461</v>
      </c>
      <c r="C1483" t="s">
        <v>5136</v>
      </c>
      <c r="D1483" t="s">
        <v>11462</v>
      </c>
      <c r="E1483" t="s">
        <v>3021</v>
      </c>
      <c r="F1483" t="s">
        <v>33</v>
      </c>
      <c r="G1483" t="s">
        <v>27</v>
      </c>
      <c r="H1483" t="s">
        <v>33</v>
      </c>
      <c r="I1483" t="s">
        <v>11275</v>
      </c>
      <c r="J1483">
        <v>1</v>
      </c>
      <c r="K1483">
        <v>6</v>
      </c>
      <c r="L1483" s="1" t="s">
        <v>12184</v>
      </c>
      <c r="M1483" t="s">
        <v>33</v>
      </c>
      <c r="N1483">
        <v>2</v>
      </c>
      <c r="O1483">
        <v>27</v>
      </c>
      <c r="P1483">
        <v>105</v>
      </c>
      <c r="Q1483" t="s">
        <v>33</v>
      </c>
      <c r="R1483" t="s">
        <v>216</v>
      </c>
      <c r="S1483">
        <v>1978</v>
      </c>
      <c r="T1483">
        <v>1</v>
      </c>
      <c r="U1483">
        <v>7</v>
      </c>
      <c r="V1483" t="s">
        <v>30</v>
      </c>
      <c r="W1483" t="s">
        <v>30</v>
      </c>
      <c r="X1483" t="s">
        <v>30</v>
      </c>
      <c r="Y1483" t="s">
        <v>33</v>
      </c>
      <c r="Z1483">
        <v>3</v>
      </c>
      <c r="AA1483" t="s">
        <v>3099</v>
      </c>
      <c r="AB1483" t="s">
        <v>33</v>
      </c>
      <c r="AC1483" t="s">
        <v>223</v>
      </c>
      <c r="AD1483" t="s">
        <v>30</v>
      </c>
      <c r="AE1483">
        <v>6</v>
      </c>
      <c r="AF1483">
        <v>16900</v>
      </c>
      <c r="AG1483" t="s">
        <v>33</v>
      </c>
      <c r="AH1483" t="s">
        <v>33</v>
      </c>
      <c r="AI1483" t="s">
        <v>33</v>
      </c>
      <c r="AJ1483">
        <v>-0.2</v>
      </c>
    </row>
    <row r="1484" spans="1:36" x14ac:dyDescent="0.25">
      <c r="A1484">
        <v>14334</v>
      </c>
      <c r="B1484" t="s">
        <v>11463</v>
      </c>
      <c r="C1484" t="s">
        <v>5136</v>
      </c>
      <c r="D1484" t="s">
        <v>11464</v>
      </c>
      <c r="E1484" t="s">
        <v>11465</v>
      </c>
      <c r="F1484" t="s">
        <v>33</v>
      </c>
      <c r="G1484" t="s">
        <v>27</v>
      </c>
      <c r="H1484" t="s">
        <v>33</v>
      </c>
      <c r="I1484" t="s">
        <v>11275</v>
      </c>
      <c r="J1484">
        <v>1</v>
      </c>
      <c r="K1484">
        <v>6</v>
      </c>
      <c r="L1484" s="1" t="s">
        <v>11466</v>
      </c>
      <c r="M1484" t="s">
        <v>33</v>
      </c>
      <c r="N1484">
        <v>2</v>
      </c>
      <c r="O1484">
        <v>27</v>
      </c>
      <c r="P1484">
        <v>105</v>
      </c>
      <c r="Q1484" t="s">
        <v>33</v>
      </c>
      <c r="R1484" t="s">
        <v>557</v>
      </c>
      <c r="S1484">
        <v>1995</v>
      </c>
      <c r="T1484">
        <v>1</v>
      </c>
      <c r="U1484">
        <v>7</v>
      </c>
      <c r="V1484" t="s">
        <v>30</v>
      </c>
      <c r="W1484" t="s">
        <v>30</v>
      </c>
      <c r="X1484" t="s">
        <v>30</v>
      </c>
      <c r="Y1484" t="s">
        <v>33</v>
      </c>
      <c r="Z1484">
        <v>5</v>
      </c>
      <c r="AA1484" t="s">
        <v>3101</v>
      </c>
      <c r="AB1484" t="s">
        <v>33</v>
      </c>
      <c r="AC1484" t="s">
        <v>542</v>
      </c>
      <c r="AD1484" t="s">
        <v>30</v>
      </c>
      <c r="AE1484">
        <v>6</v>
      </c>
      <c r="AF1484">
        <v>16900</v>
      </c>
      <c r="AG1484" t="s">
        <v>11467</v>
      </c>
      <c r="AH1484" t="s">
        <v>27</v>
      </c>
      <c r="AI1484" t="s">
        <v>33</v>
      </c>
      <c r="AJ1484">
        <v>-0.4</v>
      </c>
    </row>
    <row r="1485" spans="1:36" x14ac:dyDescent="0.25">
      <c r="A1485">
        <v>14335</v>
      </c>
      <c r="B1485" t="s">
        <v>11468</v>
      </c>
      <c r="C1485" t="s">
        <v>5136</v>
      </c>
      <c r="D1485" t="s">
        <v>11469</v>
      </c>
      <c r="E1485" t="s">
        <v>3023</v>
      </c>
      <c r="F1485" t="s">
        <v>33</v>
      </c>
      <c r="G1485" t="s">
        <v>27</v>
      </c>
      <c r="H1485" t="s">
        <v>33</v>
      </c>
      <c r="I1485" t="s">
        <v>11275</v>
      </c>
      <c r="J1485">
        <v>1</v>
      </c>
      <c r="K1485">
        <v>6</v>
      </c>
      <c r="L1485" s="1" t="s">
        <v>11470</v>
      </c>
      <c r="M1485" t="s">
        <v>33</v>
      </c>
      <c r="N1485">
        <v>2</v>
      </c>
      <c r="O1485">
        <v>27</v>
      </c>
      <c r="P1485">
        <v>105</v>
      </c>
      <c r="Q1485" t="s">
        <v>33</v>
      </c>
      <c r="R1485" t="s">
        <v>532</v>
      </c>
      <c r="S1485">
        <v>1987</v>
      </c>
      <c r="T1485">
        <v>1</v>
      </c>
      <c r="U1485">
        <v>7</v>
      </c>
      <c r="V1485" t="s">
        <v>30</v>
      </c>
      <c r="W1485" t="s">
        <v>30</v>
      </c>
      <c r="X1485" t="s">
        <v>30</v>
      </c>
      <c r="Y1485" t="s">
        <v>33</v>
      </c>
      <c r="Z1485">
        <v>4</v>
      </c>
      <c r="AA1485" t="s">
        <v>11471</v>
      </c>
      <c r="AB1485" t="s">
        <v>33</v>
      </c>
      <c r="AC1485" t="s">
        <v>6048</v>
      </c>
      <c r="AD1485" t="s">
        <v>30</v>
      </c>
      <c r="AE1485">
        <v>6</v>
      </c>
      <c r="AF1485">
        <v>16900</v>
      </c>
      <c r="AG1485" t="s">
        <v>11472</v>
      </c>
      <c r="AH1485" t="s">
        <v>33</v>
      </c>
      <c r="AI1485" t="s">
        <v>33</v>
      </c>
      <c r="AJ1485">
        <v>-0.3</v>
      </c>
    </row>
    <row r="1486" spans="1:36" x14ac:dyDescent="0.25">
      <c r="A1486">
        <v>14336</v>
      </c>
      <c r="B1486" t="s">
        <v>11473</v>
      </c>
      <c r="C1486" t="s">
        <v>5136</v>
      </c>
      <c r="D1486" t="s">
        <v>11474</v>
      </c>
      <c r="E1486" t="s">
        <v>11475</v>
      </c>
      <c r="F1486" t="s">
        <v>33</v>
      </c>
      <c r="G1486" t="s">
        <v>27</v>
      </c>
      <c r="H1486" t="s">
        <v>33</v>
      </c>
      <c r="I1486" t="s">
        <v>11275</v>
      </c>
      <c r="J1486">
        <v>1</v>
      </c>
      <c r="K1486">
        <v>6</v>
      </c>
      <c r="L1486" s="1" t="s">
        <v>11476</v>
      </c>
      <c r="M1486" t="s">
        <v>33</v>
      </c>
      <c r="N1486">
        <v>2</v>
      </c>
      <c r="O1486">
        <v>27</v>
      </c>
      <c r="P1486">
        <v>105</v>
      </c>
      <c r="Q1486" t="s">
        <v>33</v>
      </c>
      <c r="R1486" t="s">
        <v>532</v>
      </c>
      <c r="S1486">
        <v>1995</v>
      </c>
      <c r="T1486">
        <v>1</v>
      </c>
      <c r="U1486">
        <v>7</v>
      </c>
      <c r="V1486" t="s">
        <v>30</v>
      </c>
      <c r="W1486" t="s">
        <v>30</v>
      </c>
      <c r="X1486" t="s">
        <v>30</v>
      </c>
      <c r="Y1486" t="s">
        <v>33</v>
      </c>
      <c r="Z1486">
        <v>4</v>
      </c>
      <c r="AA1486" t="s">
        <v>11477</v>
      </c>
      <c r="AB1486" t="s">
        <v>33</v>
      </c>
      <c r="AC1486" t="s">
        <v>6048</v>
      </c>
      <c r="AD1486" t="s">
        <v>30</v>
      </c>
      <c r="AE1486">
        <v>6</v>
      </c>
      <c r="AF1486">
        <v>16900</v>
      </c>
      <c r="AG1486" t="s">
        <v>3108</v>
      </c>
      <c r="AH1486" t="s">
        <v>27</v>
      </c>
      <c r="AI1486" t="s">
        <v>33</v>
      </c>
      <c r="AJ1486">
        <v>-0.4</v>
      </c>
    </row>
    <row r="1487" spans="1:36" x14ac:dyDescent="0.25">
      <c r="A1487">
        <v>14337</v>
      </c>
      <c r="B1487" t="s">
        <v>11478</v>
      </c>
      <c r="C1487" t="s">
        <v>5136</v>
      </c>
      <c r="D1487" t="s">
        <v>11479</v>
      </c>
      <c r="E1487" t="s">
        <v>3024</v>
      </c>
      <c r="F1487" t="s">
        <v>33</v>
      </c>
      <c r="G1487" t="s">
        <v>27</v>
      </c>
      <c r="H1487" t="s">
        <v>33</v>
      </c>
      <c r="I1487" t="s">
        <v>11275</v>
      </c>
      <c r="J1487">
        <v>1</v>
      </c>
      <c r="K1487">
        <v>6</v>
      </c>
      <c r="L1487" s="1" t="s">
        <v>11480</v>
      </c>
      <c r="M1487" t="s">
        <v>33</v>
      </c>
      <c r="N1487">
        <v>2</v>
      </c>
      <c r="O1487">
        <v>27</v>
      </c>
      <c r="P1487">
        <v>105</v>
      </c>
      <c r="Q1487" t="s">
        <v>33</v>
      </c>
      <c r="R1487" t="s">
        <v>216</v>
      </c>
      <c r="S1487">
        <v>1988</v>
      </c>
      <c r="T1487">
        <v>1</v>
      </c>
      <c r="U1487">
        <v>7</v>
      </c>
      <c r="V1487" t="s">
        <v>30</v>
      </c>
      <c r="W1487" t="s">
        <v>30</v>
      </c>
      <c r="X1487" t="s">
        <v>30</v>
      </c>
      <c r="Y1487" t="s">
        <v>33</v>
      </c>
      <c r="Z1487">
        <v>5</v>
      </c>
      <c r="AA1487" t="s">
        <v>11481</v>
      </c>
      <c r="AB1487" t="s">
        <v>33</v>
      </c>
      <c r="AC1487" t="s">
        <v>223</v>
      </c>
      <c r="AD1487" t="s">
        <v>30</v>
      </c>
      <c r="AE1487">
        <v>6</v>
      </c>
      <c r="AF1487">
        <v>16900</v>
      </c>
      <c r="AG1487" t="s">
        <v>33</v>
      </c>
      <c r="AH1487" t="s">
        <v>33</v>
      </c>
      <c r="AI1487" t="s">
        <v>33</v>
      </c>
      <c r="AJ1487">
        <v>-0.4</v>
      </c>
    </row>
    <row r="1488" spans="1:36" x14ac:dyDescent="0.25">
      <c r="A1488">
        <v>14338</v>
      </c>
      <c r="B1488" t="s">
        <v>11482</v>
      </c>
      <c r="C1488" t="s">
        <v>5136</v>
      </c>
      <c r="D1488" t="s">
        <v>11483</v>
      </c>
      <c r="E1488" t="s">
        <v>3025</v>
      </c>
      <c r="F1488" t="s">
        <v>33</v>
      </c>
      <c r="G1488" t="s">
        <v>27</v>
      </c>
      <c r="H1488" t="s">
        <v>33</v>
      </c>
      <c r="I1488" t="s">
        <v>11275</v>
      </c>
      <c r="J1488">
        <v>1</v>
      </c>
      <c r="K1488">
        <v>6</v>
      </c>
      <c r="L1488" s="1" t="s">
        <v>11484</v>
      </c>
      <c r="M1488" t="s">
        <v>33</v>
      </c>
      <c r="N1488">
        <v>2</v>
      </c>
      <c r="O1488">
        <v>27</v>
      </c>
      <c r="P1488">
        <v>105</v>
      </c>
      <c r="Q1488" t="s">
        <v>33</v>
      </c>
      <c r="R1488" t="s">
        <v>541</v>
      </c>
      <c r="S1488">
        <v>1994</v>
      </c>
      <c r="T1488">
        <v>1</v>
      </c>
      <c r="U1488">
        <v>7</v>
      </c>
      <c r="V1488" t="s">
        <v>30</v>
      </c>
      <c r="W1488" t="s">
        <v>30</v>
      </c>
      <c r="X1488" t="s">
        <v>30</v>
      </c>
      <c r="Y1488" t="s">
        <v>33</v>
      </c>
      <c r="Z1488">
        <v>4</v>
      </c>
      <c r="AA1488" t="s">
        <v>11485</v>
      </c>
      <c r="AB1488" t="s">
        <v>33</v>
      </c>
      <c r="AC1488" t="s">
        <v>533</v>
      </c>
      <c r="AD1488" t="s">
        <v>30</v>
      </c>
      <c r="AE1488">
        <v>6</v>
      </c>
      <c r="AF1488">
        <v>16900</v>
      </c>
      <c r="AG1488" t="s">
        <v>11486</v>
      </c>
      <c r="AH1488" t="s">
        <v>27</v>
      </c>
      <c r="AI1488" t="s">
        <v>33</v>
      </c>
      <c r="AJ1488">
        <v>-0.4</v>
      </c>
    </row>
    <row r="1489" spans="1:36" x14ac:dyDescent="0.25">
      <c r="A1489">
        <v>14339</v>
      </c>
      <c r="B1489" t="s">
        <v>11487</v>
      </c>
      <c r="C1489" t="s">
        <v>5136</v>
      </c>
      <c r="D1489" t="s">
        <v>11488</v>
      </c>
      <c r="E1489" t="s">
        <v>3026</v>
      </c>
      <c r="F1489" t="s">
        <v>33</v>
      </c>
      <c r="G1489" t="s">
        <v>27</v>
      </c>
      <c r="H1489" t="s">
        <v>33</v>
      </c>
      <c r="I1489" t="s">
        <v>11275</v>
      </c>
      <c r="J1489">
        <v>1</v>
      </c>
      <c r="K1489">
        <v>6</v>
      </c>
      <c r="L1489" s="1" t="s">
        <v>11489</v>
      </c>
      <c r="M1489" t="s">
        <v>33</v>
      </c>
      <c r="N1489">
        <v>2</v>
      </c>
      <c r="O1489">
        <v>27</v>
      </c>
      <c r="P1489">
        <v>105</v>
      </c>
      <c r="Q1489" t="s">
        <v>33</v>
      </c>
      <c r="R1489" t="s">
        <v>541</v>
      </c>
      <c r="S1489">
        <v>1986</v>
      </c>
      <c r="T1489">
        <v>1</v>
      </c>
      <c r="U1489">
        <v>7</v>
      </c>
      <c r="V1489" t="s">
        <v>30</v>
      </c>
      <c r="W1489" t="s">
        <v>30</v>
      </c>
      <c r="X1489" t="s">
        <v>30</v>
      </c>
      <c r="Y1489" t="s">
        <v>33</v>
      </c>
      <c r="Z1489">
        <v>3</v>
      </c>
      <c r="AA1489" t="s">
        <v>11490</v>
      </c>
      <c r="AB1489" t="s">
        <v>33</v>
      </c>
      <c r="AC1489" t="s">
        <v>533</v>
      </c>
      <c r="AD1489" t="s">
        <v>30</v>
      </c>
      <c r="AE1489">
        <v>6</v>
      </c>
      <c r="AF1489">
        <v>16900</v>
      </c>
      <c r="AG1489" t="s">
        <v>33</v>
      </c>
      <c r="AH1489" t="s">
        <v>33</v>
      </c>
      <c r="AI1489" t="s">
        <v>33</v>
      </c>
      <c r="AJ1489">
        <v>-0.2</v>
      </c>
    </row>
    <row r="1490" spans="1:36" x14ac:dyDescent="0.25">
      <c r="A1490">
        <v>14340</v>
      </c>
      <c r="B1490" t="s">
        <v>11491</v>
      </c>
      <c r="C1490" t="s">
        <v>5136</v>
      </c>
      <c r="D1490" t="s">
        <v>11492</v>
      </c>
      <c r="E1490" t="s">
        <v>3027</v>
      </c>
      <c r="F1490" t="s">
        <v>33</v>
      </c>
      <c r="G1490" t="s">
        <v>27</v>
      </c>
      <c r="H1490" t="s">
        <v>33</v>
      </c>
      <c r="I1490" t="s">
        <v>11275</v>
      </c>
      <c r="J1490">
        <v>1</v>
      </c>
      <c r="K1490">
        <v>6</v>
      </c>
      <c r="L1490" s="1" t="s">
        <v>11493</v>
      </c>
      <c r="M1490" t="s">
        <v>33</v>
      </c>
      <c r="N1490">
        <v>2</v>
      </c>
      <c r="O1490">
        <v>27</v>
      </c>
      <c r="P1490">
        <v>105</v>
      </c>
      <c r="Q1490" t="s">
        <v>33</v>
      </c>
      <c r="R1490" t="s">
        <v>216</v>
      </c>
      <c r="S1490">
        <v>1984</v>
      </c>
      <c r="T1490">
        <v>1</v>
      </c>
      <c r="U1490">
        <v>7</v>
      </c>
      <c r="V1490" t="s">
        <v>30</v>
      </c>
      <c r="W1490" t="s">
        <v>30</v>
      </c>
      <c r="X1490" t="s">
        <v>30</v>
      </c>
      <c r="Y1490" t="s">
        <v>33</v>
      </c>
      <c r="Z1490">
        <v>4</v>
      </c>
      <c r="AA1490" t="s">
        <v>11494</v>
      </c>
      <c r="AB1490" t="s">
        <v>33</v>
      </c>
      <c r="AC1490" t="s">
        <v>223</v>
      </c>
      <c r="AD1490" t="s">
        <v>30</v>
      </c>
      <c r="AE1490">
        <v>6</v>
      </c>
      <c r="AF1490">
        <v>16900</v>
      </c>
      <c r="AG1490" t="s">
        <v>11495</v>
      </c>
      <c r="AH1490" t="s">
        <v>33</v>
      </c>
      <c r="AI1490" t="s">
        <v>33</v>
      </c>
      <c r="AJ1490">
        <v>-0.3</v>
      </c>
    </row>
    <row r="1491" spans="1:36" x14ac:dyDescent="0.25">
      <c r="A1491">
        <v>14341</v>
      </c>
      <c r="B1491" t="s">
        <v>11496</v>
      </c>
      <c r="C1491" t="s">
        <v>5136</v>
      </c>
      <c r="D1491" t="s">
        <v>11497</v>
      </c>
      <c r="E1491" t="s">
        <v>3029</v>
      </c>
      <c r="F1491" t="s">
        <v>33</v>
      </c>
      <c r="G1491" t="s">
        <v>27</v>
      </c>
      <c r="H1491" t="s">
        <v>33</v>
      </c>
      <c r="I1491" t="s">
        <v>11275</v>
      </c>
      <c r="J1491">
        <v>1</v>
      </c>
      <c r="K1491">
        <v>6</v>
      </c>
      <c r="L1491" s="1" t="s">
        <v>11498</v>
      </c>
      <c r="M1491" t="s">
        <v>33</v>
      </c>
      <c r="N1491">
        <v>2</v>
      </c>
      <c r="O1491">
        <v>27</v>
      </c>
      <c r="P1491">
        <v>105</v>
      </c>
      <c r="Q1491" t="s">
        <v>33</v>
      </c>
      <c r="R1491" t="s">
        <v>580</v>
      </c>
      <c r="S1491">
        <v>1978</v>
      </c>
      <c r="T1491">
        <v>1</v>
      </c>
      <c r="U1491">
        <v>7</v>
      </c>
      <c r="V1491" t="s">
        <v>30</v>
      </c>
      <c r="W1491" t="s">
        <v>30</v>
      </c>
      <c r="X1491" t="s">
        <v>30</v>
      </c>
      <c r="Y1491" t="s">
        <v>33</v>
      </c>
      <c r="Z1491">
        <v>3</v>
      </c>
      <c r="AA1491" t="s">
        <v>11499</v>
      </c>
      <c r="AB1491" t="s">
        <v>33</v>
      </c>
      <c r="AC1491" t="s">
        <v>558</v>
      </c>
      <c r="AD1491" t="s">
        <v>30</v>
      </c>
      <c r="AE1491">
        <v>6</v>
      </c>
      <c r="AF1491">
        <v>16900</v>
      </c>
      <c r="AG1491" t="s">
        <v>33</v>
      </c>
      <c r="AH1491" t="s">
        <v>33</v>
      </c>
      <c r="AI1491" t="s">
        <v>33</v>
      </c>
      <c r="AJ1491">
        <v>-0.2</v>
      </c>
    </row>
    <row r="1492" spans="1:36" x14ac:dyDescent="0.25">
      <c r="A1492">
        <v>14342</v>
      </c>
      <c r="B1492" t="s">
        <v>11500</v>
      </c>
      <c r="C1492" t="s">
        <v>5136</v>
      </c>
      <c r="D1492" t="s">
        <v>11501</v>
      </c>
      <c r="E1492" t="s">
        <v>3030</v>
      </c>
      <c r="F1492" t="s">
        <v>33</v>
      </c>
      <c r="G1492" t="s">
        <v>27</v>
      </c>
      <c r="H1492" t="s">
        <v>33</v>
      </c>
      <c r="I1492" t="s">
        <v>11275</v>
      </c>
      <c r="J1492">
        <v>1</v>
      </c>
      <c r="K1492">
        <v>6</v>
      </c>
      <c r="L1492" s="1" t="s">
        <v>11502</v>
      </c>
      <c r="M1492" t="s">
        <v>33</v>
      </c>
      <c r="N1492">
        <v>2</v>
      </c>
      <c r="O1492">
        <v>27</v>
      </c>
      <c r="P1492">
        <v>105</v>
      </c>
      <c r="Q1492" t="s">
        <v>33</v>
      </c>
      <c r="R1492" t="s">
        <v>532</v>
      </c>
      <c r="S1492">
        <v>1970</v>
      </c>
      <c r="T1492">
        <v>2</v>
      </c>
      <c r="U1492">
        <v>7</v>
      </c>
      <c r="V1492" t="s">
        <v>30</v>
      </c>
      <c r="W1492" t="s">
        <v>30</v>
      </c>
      <c r="X1492" t="s">
        <v>30</v>
      </c>
      <c r="Y1492" t="s">
        <v>33</v>
      </c>
      <c r="Z1492">
        <v>4</v>
      </c>
      <c r="AA1492" t="s">
        <v>11503</v>
      </c>
      <c r="AB1492" t="s">
        <v>33</v>
      </c>
      <c r="AC1492" t="s">
        <v>6048</v>
      </c>
      <c r="AD1492" t="s">
        <v>166</v>
      </c>
      <c r="AE1492">
        <v>6</v>
      </c>
      <c r="AF1492">
        <v>16900</v>
      </c>
      <c r="AG1492" t="s">
        <v>33</v>
      </c>
      <c r="AH1492" t="s">
        <v>33</v>
      </c>
      <c r="AI1492" t="s">
        <v>33</v>
      </c>
      <c r="AJ1492">
        <v>-0.1</v>
      </c>
    </row>
    <row r="1493" spans="1:36" x14ac:dyDescent="0.25">
      <c r="A1493">
        <v>14343</v>
      </c>
      <c r="B1493" t="s">
        <v>11504</v>
      </c>
      <c r="C1493" t="s">
        <v>5136</v>
      </c>
      <c r="D1493" t="s">
        <v>11505</v>
      </c>
      <c r="E1493" t="s">
        <v>11506</v>
      </c>
      <c r="F1493" t="s">
        <v>33</v>
      </c>
      <c r="G1493" t="s">
        <v>27</v>
      </c>
      <c r="H1493" t="s">
        <v>33</v>
      </c>
      <c r="I1493" t="s">
        <v>11275</v>
      </c>
      <c r="J1493">
        <v>1</v>
      </c>
      <c r="K1493">
        <v>6</v>
      </c>
      <c r="L1493" s="1" t="s">
        <v>11507</v>
      </c>
      <c r="M1493" t="s">
        <v>33</v>
      </c>
      <c r="N1493">
        <v>2</v>
      </c>
      <c r="O1493">
        <v>27</v>
      </c>
      <c r="P1493">
        <v>105</v>
      </c>
      <c r="Q1493" t="s">
        <v>33</v>
      </c>
      <c r="R1493" t="s">
        <v>532</v>
      </c>
      <c r="S1493">
        <v>1986</v>
      </c>
      <c r="T1493">
        <v>1</v>
      </c>
      <c r="U1493">
        <v>7</v>
      </c>
      <c r="V1493" t="s">
        <v>30</v>
      </c>
      <c r="W1493" t="s">
        <v>30</v>
      </c>
      <c r="X1493" t="s">
        <v>30</v>
      </c>
      <c r="Y1493" t="s">
        <v>33</v>
      </c>
      <c r="Z1493">
        <v>4</v>
      </c>
      <c r="AA1493" t="s">
        <v>11508</v>
      </c>
      <c r="AB1493" t="s">
        <v>33</v>
      </c>
      <c r="AC1493" t="s">
        <v>6048</v>
      </c>
      <c r="AD1493" t="s">
        <v>166</v>
      </c>
      <c r="AE1493">
        <v>6</v>
      </c>
      <c r="AF1493">
        <v>16900</v>
      </c>
      <c r="AG1493" t="s">
        <v>3115</v>
      </c>
      <c r="AH1493" t="s">
        <v>33</v>
      </c>
      <c r="AI1493" t="s">
        <v>33</v>
      </c>
      <c r="AJ1493">
        <v>-0.3</v>
      </c>
    </row>
    <row r="1494" spans="1:36" x14ac:dyDescent="0.25">
      <c r="A1494">
        <v>14344</v>
      </c>
      <c r="B1494" t="s">
        <v>11509</v>
      </c>
      <c r="C1494" t="s">
        <v>5136</v>
      </c>
      <c r="D1494" t="s">
        <v>11510</v>
      </c>
      <c r="E1494" t="s">
        <v>3031</v>
      </c>
      <c r="F1494" t="s">
        <v>33</v>
      </c>
      <c r="G1494" t="s">
        <v>27</v>
      </c>
      <c r="H1494" t="s">
        <v>33</v>
      </c>
      <c r="I1494" t="s">
        <v>11275</v>
      </c>
      <c r="J1494">
        <v>1</v>
      </c>
      <c r="K1494">
        <v>6</v>
      </c>
      <c r="L1494" s="1" t="s">
        <v>11511</v>
      </c>
      <c r="M1494" t="s">
        <v>33</v>
      </c>
      <c r="N1494">
        <v>2</v>
      </c>
      <c r="O1494">
        <v>27</v>
      </c>
      <c r="P1494">
        <v>105</v>
      </c>
      <c r="Q1494" t="s">
        <v>33</v>
      </c>
      <c r="R1494" t="s">
        <v>541</v>
      </c>
      <c r="S1494">
        <v>1969</v>
      </c>
      <c r="T1494">
        <v>2</v>
      </c>
      <c r="U1494">
        <v>7</v>
      </c>
      <c r="V1494" t="s">
        <v>30</v>
      </c>
      <c r="W1494" t="s">
        <v>30</v>
      </c>
      <c r="X1494" t="s">
        <v>30</v>
      </c>
      <c r="Y1494" t="s">
        <v>33</v>
      </c>
      <c r="Z1494">
        <v>4</v>
      </c>
      <c r="AA1494" t="s">
        <v>11512</v>
      </c>
      <c r="AB1494" t="s">
        <v>33</v>
      </c>
      <c r="AC1494" t="s">
        <v>533</v>
      </c>
      <c r="AD1494" t="s">
        <v>166</v>
      </c>
      <c r="AE1494">
        <v>6</v>
      </c>
      <c r="AF1494">
        <v>16900</v>
      </c>
      <c r="AG1494" t="s">
        <v>33</v>
      </c>
      <c r="AH1494" t="s">
        <v>33</v>
      </c>
      <c r="AI1494" t="s">
        <v>33</v>
      </c>
      <c r="AJ1494">
        <v>-0.1</v>
      </c>
    </row>
    <row r="1495" spans="1:36" x14ac:dyDescent="0.25">
      <c r="A1495">
        <v>14345</v>
      </c>
      <c r="B1495" t="s">
        <v>11513</v>
      </c>
      <c r="C1495" t="s">
        <v>5136</v>
      </c>
      <c r="D1495" t="s">
        <v>11514</v>
      </c>
      <c r="E1495" t="s">
        <v>3032</v>
      </c>
      <c r="F1495" t="s">
        <v>33</v>
      </c>
      <c r="G1495" t="s">
        <v>27</v>
      </c>
      <c r="H1495" t="s">
        <v>33</v>
      </c>
      <c r="I1495" t="s">
        <v>11275</v>
      </c>
      <c r="J1495">
        <v>1</v>
      </c>
      <c r="K1495">
        <v>6</v>
      </c>
      <c r="L1495" s="1" t="s">
        <v>11515</v>
      </c>
      <c r="M1495" t="s">
        <v>33</v>
      </c>
      <c r="N1495">
        <v>2</v>
      </c>
      <c r="O1495">
        <v>27</v>
      </c>
      <c r="P1495">
        <v>105</v>
      </c>
      <c r="Q1495" t="s">
        <v>33</v>
      </c>
      <c r="R1495" t="s">
        <v>580</v>
      </c>
      <c r="S1495">
        <v>1972</v>
      </c>
      <c r="T1495">
        <v>1</v>
      </c>
      <c r="U1495">
        <v>7</v>
      </c>
      <c r="V1495" t="s">
        <v>30</v>
      </c>
      <c r="W1495" t="s">
        <v>30</v>
      </c>
      <c r="X1495" t="s">
        <v>30</v>
      </c>
      <c r="Y1495" t="s">
        <v>33</v>
      </c>
      <c r="Z1495">
        <v>3</v>
      </c>
      <c r="AA1495" t="s">
        <v>11516</v>
      </c>
      <c r="AB1495" t="s">
        <v>33</v>
      </c>
      <c r="AC1495" t="s">
        <v>558</v>
      </c>
      <c r="AD1495" t="s">
        <v>166</v>
      </c>
      <c r="AE1495">
        <v>6</v>
      </c>
      <c r="AF1495">
        <v>16900</v>
      </c>
      <c r="AG1495" t="s">
        <v>33</v>
      </c>
      <c r="AH1495" t="s">
        <v>33</v>
      </c>
      <c r="AI1495" t="s">
        <v>33</v>
      </c>
      <c r="AJ1495">
        <v>-0.1</v>
      </c>
    </row>
    <row r="1496" spans="1:36" x14ac:dyDescent="0.25">
      <c r="A1496">
        <v>14346</v>
      </c>
      <c r="B1496" t="s">
        <v>11517</v>
      </c>
      <c r="C1496" t="s">
        <v>5136</v>
      </c>
      <c r="D1496" t="s">
        <v>11518</v>
      </c>
      <c r="E1496" t="s">
        <v>3033</v>
      </c>
      <c r="F1496" t="s">
        <v>33</v>
      </c>
      <c r="G1496" t="s">
        <v>27</v>
      </c>
      <c r="H1496" t="s">
        <v>33</v>
      </c>
      <c r="I1496" t="s">
        <v>11275</v>
      </c>
      <c r="J1496">
        <v>1</v>
      </c>
      <c r="K1496">
        <v>6</v>
      </c>
      <c r="L1496" s="1" t="s">
        <v>11519</v>
      </c>
      <c r="M1496" t="s">
        <v>33</v>
      </c>
      <c r="N1496">
        <v>2</v>
      </c>
      <c r="O1496">
        <v>27</v>
      </c>
      <c r="P1496">
        <v>105</v>
      </c>
      <c r="Q1496" t="s">
        <v>33</v>
      </c>
      <c r="R1496" t="s">
        <v>580</v>
      </c>
      <c r="S1496">
        <v>1989</v>
      </c>
      <c r="T1496">
        <v>1</v>
      </c>
      <c r="U1496">
        <v>7</v>
      </c>
      <c r="V1496" t="s">
        <v>30</v>
      </c>
      <c r="W1496" t="s">
        <v>30</v>
      </c>
      <c r="X1496" t="s">
        <v>30</v>
      </c>
      <c r="Y1496" t="s">
        <v>33</v>
      </c>
      <c r="Z1496">
        <v>4</v>
      </c>
      <c r="AA1496" t="s">
        <v>3117</v>
      </c>
      <c r="AB1496" t="s">
        <v>33</v>
      </c>
      <c r="AC1496" t="s">
        <v>558</v>
      </c>
      <c r="AD1496" t="s">
        <v>166</v>
      </c>
      <c r="AE1496">
        <v>6</v>
      </c>
      <c r="AF1496">
        <v>16900</v>
      </c>
      <c r="AG1496" t="s">
        <v>33</v>
      </c>
      <c r="AH1496" t="s">
        <v>33</v>
      </c>
      <c r="AI1496" t="s">
        <v>33</v>
      </c>
      <c r="AJ1496">
        <v>-0.2</v>
      </c>
    </row>
    <row r="1497" spans="1:36" x14ac:dyDescent="0.25">
      <c r="A1497">
        <v>14347</v>
      </c>
      <c r="B1497" t="s">
        <v>11520</v>
      </c>
      <c r="C1497" t="s">
        <v>5136</v>
      </c>
      <c r="D1497" t="s">
        <v>11521</v>
      </c>
      <c r="E1497" t="s">
        <v>3034</v>
      </c>
      <c r="F1497" t="s">
        <v>33</v>
      </c>
      <c r="G1497" t="s">
        <v>27</v>
      </c>
      <c r="H1497" t="s">
        <v>33</v>
      </c>
      <c r="I1497" t="s">
        <v>11275</v>
      </c>
      <c r="J1497">
        <v>1</v>
      </c>
      <c r="K1497">
        <v>6</v>
      </c>
      <c r="L1497" s="1" t="s">
        <v>11522</v>
      </c>
      <c r="M1497" t="s">
        <v>33</v>
      </c>
      <c r="N1497">
        <v>2</v>
      </c>
      <c r="O1497">
        <v>27</v>
      </c>
      <c r="P1497">
        <v>105</v>
      </c>
      <c r="Q1497" t="s">
        <v>33</v>
      </c>
      <c r="R1497" t="s">
        <v>153</v>
      </c>
      <c r="S1497">
        <v>1968</v>
      </c>
      <c r="T1497">
        <v>1</v>
      </c>
      <c r="U1497">
        <v>7</v>
      </c>
      <c r="V1497" t="s">
        <v>30</v>
      </c>
      <c r="W1497" t="s">
        <v>30</v>
      </c>
      <c r="X1497" t="s">
        <v>30</v>
      </c>
      <c r="Y1497" t="s">
        <v>33</v>
      </c>
      <c r="Z1497">
        <v>3</v>
      </c>
      <c r="AA1497" t="s">
        <v>3119</v>
      </c>
      <c r="AB1497" t="s">
        <v>33</v>
      </c>
      <c r="AC1497" t="s">
        <v>187</v>
      </c>
      <c r="AD1497" t="s">
        <v>166</v>
      </c>
      <c r="AE1497">
        <v>6</v>
      </c>
      <c r="AF1497">
        <v>16900</v>
      </c>
      <c r="AG1497" t="s">
        <v>33</v>
      </c>
      <c r="AH1497" t="s">
        <v>33</v>
      </c>
      <c r="AI1497" t="s">
        <v>33</v>
      </c>
      <c r="AJ1497">
        <v>-0.1</v>
      </c>
    </row>
    <row r="1498" spans="1:36" x14ac:dyDescent="0.25">
      <c r="A1498">
        <v>14348</v>
      </c>
      <c r="B1498" t="s">
        <v>11523</v>
      </c>
      <c r="C1498" t="s">
        <v>5136</v>
      </c>
      <c r="D1498" t="s">
        <v>11524</v>
      </c>
      <c r="E1498" t="s">
        <v>3035</v>
      </c>
      <c r="F1498" t="s">
        <v>33</v>
      </c>
      <c r="G1498" t="s">
        <v>27</v>
      </c>
      <c r="H1498" t="s">
        <v>33</v>
      </c>
      <c r="I1498" t="s">
        <v>11275</v>
      </c>
      <c r="J1498">
        <v>1</v>
      </c>
      <c r="K1498">
        <v>6</v>
      </c>
      <c r="L1498" s="1" t="s">
        <v>11525</v>
      </c>
      <c r="M1498" t="s">
        <v>33</v>
      </c>
      <c r="N1498">
        <v>2</v>
      </c>
      <c r="O1498">
        <v>27</v>
      </c>
      <c r="P1498">
        <v>105</v>
      </c>
      <c r="Q1498" t="s">
        <v>33</v>
      </c>
      <c r="R1498" t="s">
        <v>541</v>
      </c>
      <c r="S1498">
        <v>1977</v>
      </c>
      <c r="T1498">
        <v>2</v>
      </c>
      <c r="U1498">
        <v>7</v>
      </c>
      <c r="V1498" t="s">
        <v>30</v>
      </c>
      <c r="W1498" t="s">
        <v>30</v>
      </c>
      <c r="X1498" t="s">
        <v>30</v>
      </c>
      <c r="Y1498" t="s">
        <v>33</v>
      </c>
      <c r="Z1498">
        <v>3</v>
      </c>
      <c r="AA1498" t="s">
        <v>3121</v>
      </c>
      <c r="AB1498" t="s">
        <v>33</v>
      </c>
      <c r="AC1498" t="s">
        <v>533</v>
      </c>
      <c r="AD1498" t="s">
        <v>166</v>
      </c>
      <c r="AE1498">
        <v>6</v>
      </c>
      <c r="AF1498">
        <v>16900</v>
      </c>
      <c r="AG1498" t="s">
        <v>11526</v>
      </c>
      <c r="AH1498" t="s">
        <v>33</v>
      </c>
      <c r="AI1498" t="s">
        <v>33</v>
      </c>
      <c r="AJ1498">
        <v>-0.2</v>
      </c>
    </row>
    <row r="1499" spans="1:36" x14ac:dyDescent="0.25">
      <c r="A1499">
        <v>14349</v>
      </c>
      <c r="B1499" t="s">
        <v>11527</v>
      </c>
      <c r="C1499" t="s">
        <v>5136</v>
      </c>
      <c r="D1499" t="s">
        <v>11528</v>
      </c>
      <c r="E1499" t="s">
        <v>3036</v>
      </c>
      <c r="F1499" t="s">
        <v>33</v>
      </c>
      <c r="G1499" t="s">
        <v>27</v>
      </c>
      <c r="H1499" t="s">
        <v>33</v>
      </c>
      <c r="I1499" t="s">
        <v>11275</v>
      </c>
      <c r="J1499">
        <v>1</v>
      </c>
      <c r="K1499">
        <v>6</v>
      </c>
      <c r="L1499" s="1" t="s">
        <v>11529</v>
      </c>
      <c r="M1499" t="s">
        <v>33</v>
      </c>
      <c r="N1499">
        <v>2</v>
      </c>
      <c r="O1499">
        <v>27</v>
      </c>
      <c r="P1499">
        <v>105</v>
      </c>
      <c r="Q1499" t="s">
        <v>33</v>
      </c>
      <c r="R1499" t="s">
        <v>445</v>
      </c>
      <c r="S1499">
        <v>1980</v>
      </c>
      <c r="T1499">
        <v>2</v>
      </c>
      <c r="U1499">
        <v>7</v>
      </c>
      <c r="V1499" t="s">
        <v>30</v>
      </c>
      <c r="W1499" t="s">
        <v>30</v>
      </c>
      <c r="X1499" t="s">
        <v>30</v>
      </c>
      <c r="Y1499" t="s">
        <v>33</v>
      </c>
      <c r="Z1499">
        <v>3</v>
      </c>
      <c r="AA1499" t="s">
        <v>3123</v>
      </c>
      <c r="AB1499" t="s">
        <v>33</v>
      </c>
      <c r="AC1499" t="s">
        <v>446</v>
      </c>
      <c r="AD1499" t="s">
        <v>30</v>
      </c>
      <c r="AE1499">
        <v>6</v>
      </c>
      <c r="AF1499">
        <v>16900</v>
      </c>
      <c r="AG1499" t="s">
        <v>33</v>
      </c>
      <c r="AH1499" t="s">
        <v>33</v>
      </c>
      <c r="AI1499" t="s">
        <v>33</v>
      </c>
      <c r="AJ1499">
        <v>-0.2</v>
      </c>
    </row>
    <row r="1500" spans="1:36" x14ac:dyDescent="0.25">
      <c r="A1500">
        <v>14350</v>
      </c>
      <c r="B1500" t="s">
        <v>11530</v>
      </c>
      <c r="C1500" t="s">
        <v>5136</v>
      </c>
      <c r="D1500" t="s">
        <v>11531</v>
      </c>
      <c r="E1500" t="s">
        <v>3037</v>
      </c>
      <c r="F1500" t="s">
        <v>33</v>
      </c>
      <c r="G1500" t="s">
        <v>27</v>
      </c>
      <c r="H1500" t="s">
        <v>33</v>
      </c>
      <c r="I1500" t="s">
        <v>11275</v>
      </c>
      <c r="J1500">
        <v>1</v>
      </c>
      <c r="K1500">
        <v>6</v>
      </c>
      <c r="L1500" s="1" t="s">
        <v>11532</v>
      </c>
      <c r="M1500" t="s">
        <v>33</v>
      </c>
      <c r="N1500">
        <v>2</v>
      </c>
      <c r="O1500">
        <v>27</v>
      </c>
      <c r="P1500">
        <v>105</v>
      </c>
      <c r="Q1500" t="s">
        <v>33</v>
      </c>
      <c r="R1500" t="s">
        <v>445</v>
      </c>
      <c r="S1500">
        <v>1974</v>
      </c>
      <c r="T1500">
        <v>3</v>
      </c>
      <c r="U1500">
        <v>7</v>
      </c>
      <c r="V1500" t="s">
        <v>30</v>
      </c>
      <c r="W1500" t="s">
        <v>30</v>
      </c>
      <c r="X1500" t="s">
        <v>30</v>
      </c>
      <c r="Y1500" t="s">
        <v>33</v>
      </c>
      <c r="Z1500">
        <v>3</v>
      </c>
      <c r="AA1500" t="s">
        <v>3125</v>
      </c>
      <c r="AB1500" t="s">
        <v>33</v>
      </c>
      <c r="AC1500" t="s">
        <v>446</v>
      </c>
      <c r="AD1500" t="s">
        <v>30</v>
      </c>
      <c r="AE1500">
        <v>6</v>
      </c>
      <c r="AF1500">
        <v>16900</v>
      </c>
      <c r="AG1500" t="s">
        <v>33</v>
      </c>
      <c r="AH1500" t="s">
        <v>33</v>
      </c>
      <c r="AI1500" t="s">
        <v>33</v>
      </c>
      <c r="AJ1500">
        <v>-0.2</v>
      </c>
    </row>
    <row r="1501" spans="1:36" x14ac:dyDescent="0.25">
      <c r="A1501">
        <v>14351</v>
      </c>
      <c r="B1501" t="s">
        <v>11533</v>
      </c>
      <c r="C1501" t="s">
        <v>5136</v>
      </c>
      <c r="D1501" t="s">
        <v>11534</v>
      </c>
      <c r="E1501" t="s">
        <v>3038</v>
      </c>
      <c r="F1501" t="s">
        <v>33</v>
      </c>
      <c r="G1501" t="s">
        <v>27</v>
      </c>
      <c r="H1501" t="s">
        <v>33</v>
      </c>
      <c r="I1501" t="s">
        <v>11275</v>
      </c>
      <c r="J1501">
        <v>1</v>
      </c>
      <c r="K1501">
        <v>6</v>
      </c>
      <c r="L1501" s="1" t="s">
        <v>11535</v>
      </c>
      <c r="M1501" t="s">
        <v>33</v>
      </c>
      <c r="N1501">
        <v>2</v>
      </c>
      <c r="O1501">
        <v>27</v>
      </c>
      <c r="P1501">
        <v>105</v>
      </c>
      <c r="Q1501" t="s">
        <v>33</v>
      </c>
      <c r="R1501" t="s">
        <v>445</v>
      </c>
      <c r="S1501">
        <v>1992</v>
      </c>
      <c r="T1501">
        <v>1</v>
      </c>
      <c r="U1501">
        <v>7</v>
      </c>
      <c r="V1501" t="s">
        <v>30</v>
      </c>
      <c r="W1501" t="s">
        <v>30</v>
      </c>
      <c r="X1501" t="s">
        <v>30</v>
      </c>
      <c r="Y1501" t="s">
        <v>33</v>
      </c>
      <c r="Z1501">
        <v>4</v>
      </c>
      <c r="AA1501" t="s">
        <v>11536</v>
      </c>
      <c r="AB1501" t="s">
        <v>33</v>
      </c>
      <c r="AC1501" t="s">
        <v>446</v>
      </c>
      <c r="AD1501" t="s">
        <v>30</v>
      </c>
      <c r="AE1501">
        <v>6</v>
      </c>
      <c r="AF1501">
        <v>16900</v>
      </c>
      <c r="AG1501" t="s">
        <v>11537</v>
      </c>
      <c r="AH1501" t="s">
        <v>27</v>
      </c>
      <c r="AI1501" t="s">
        <v>33</v>
      </c>
      <c r="AJ1501">
        <v>-0.4</v>
      </c>
    </row>
    <row r="1502" spans="1:36" x14ac:dyDescent="0.25">
      <c r="A1502">
        <v>14352</v>
      </c>
      <c r="B1502" t="s">
        <v>11538</v>
      </c>
      <c r="C1502" t="s">
        <v>5136</v>
      </c>
      <c r="D1502" t="s">
        <v>11539</v>
      </c>
      <c r="E1502" t="s">
        <v>3039</v>
      </c>
      <c r="F1502" t="s">
        <v>33</v>
      </c>
      <c r="G1502" t="s">
        <v>27</v>
      </c>
      <c r="H1502" t="s">
        <v>33</v>
      </c>
      <c r="I1502" t="s">
        <v>11275</v>
      </c>
      <c r="J1502">
        <v>1</v>
      </c>
      <c r="K1502">
        <v>6</v>
      </c>
      <c r="L1502" s="1" t="s">
        <v>11540</v>
      </c>
      <c r="M1502" t="s">
        <v>33</v>
      </c>
      <c r="N1502">
        <v>2</v>
      </c>
      <c r="O1502">
        <v>27</v>
      </c>
      <c r="P1502">
        <v>105</v>
      </c>
      <c r="Q1502" t="s">
        <v>33</v>
      </c>
      <c r="R1502" t="s">
        <v>216</v>
      </c>
      <c r="S1502">
        <v>1967</v>
      </c>
      <c r="T1502">
        <v>1</v>
      </c>
      <c r="U1502">
        <v>7</v>
      </c>
      <c r="V1502" t="s">
        <v>30</v>
      </c>
      <c r="W1502" t="s">
        <v>30</v>
      </c>
      <c r="X1502" t="s">
        <v>30</v>
      </c>
      <c r="Y1502" t="s">
        <v>33</v>
      </c>
      <c r="Z1502">
        <v>3</v>
      </c>
      <c r="AA1502" t="s">
        <v>11541</v>
      </c>
      <c r="AB1502" t="s">
        <v>33</v>
      </c>
      <c r="AC1502" t="s">
        <v>223</v>
      </c>
      <c r="AD1502" t="s">
        <v>166</v>
      </c>
      <c r="AE1502">
        <v>6</v>
      </c>
      <c r="AF1502">
        <v>16900</v>
      </c>
      <c r="AG1502" t="s">
        <v>33</v>
      </c>
      <c r="AH1502" t="s">
        <v>33</v>
      </c>
      <c r="AI1502" t="s">
        <v>33</v>
      </c>
      <c r="AJ1502">
        <v>-0.2</v>
      </c>
    </row>
    <row r="1503" spans="1:36" x14ac:dyDescent="0.25">
      <c r="A1503">
        <v>14353</v>
      </c>
      <c r="B1503" t="s">
        <v>11542</v>
      </c>
      <c r="C1503" t="s">
        <v>5136</v>
      </c>
      <c r="D1503" t="s">
        <v>11543</v>
      </c>
      <c r="E1503" t="s">
        <v>3040</v>
      </c>
      <c r="F1503" t="s">
        <v>33</v>
      </c>
      <c r="G1503" t="s">
        <v>27</v>
      </c>
      <c r="H1503" t="s">
        <v>33</v>
      </c>
      <c r="I1503" t="s">
        <v>11275</v>
      </c>
      <c r="J1503">
        <v>1</v>
      </c>
      <c r="K1503">
        <v>6</v>
      </c>
      <c r="L1503" s="1" t="s">
        <v>11544</v>
      </c>
      <c r="M1503" t="s">
        <v>33</v>
      </c>
      <c r="N1503">
        <v>2</v>
      </c>
      <c r="O1503">
        <v>27</v>
      </c>
      <c r="P1503">
        <v>105</v>
      </c>
      <c r="Q1503" t="s">
        <v>33</v>
      </c>
      <c r="R1503" t="s">
        <v>216</v>
      </c>
      <c r="S1503">
        <v>1979</v>
      </c>
      <c r="T1503">
        <v>1</v>
      </c>
      <c r="U1503">
        <v>7</v>
      </c>
      <c r="V1503" t="s">
        <v>30</v>
      </c>
      <c r="W1503" t="s">
        <v>30</v>
      </c>
      <c r="X1503" t="s">
        <v>30</v>
      </c>
      <c r="Y1503" t="s">
        <v>33</v>
      </c>
      <c r="Z1503">
        <v>3</v>
      </c>
      <c r="AA1503" t="s">
        <v>11545</v>
      </c>
      <c r="AB1503" t="s">
        <v>33</v>
      </c>
      <c r="AC1503" t="s">
        <v>223</v>
      </c>
      <c r="AD1503" t="s">
        <v>166</v>
      </c>
      <c r="AE1503">
        <v>6</v>
      </c>
      <c r="AF1503">
        <v>16900</v>
      </c>
      <c r="AG1503" t="s">
        <v>3129</v>
      </c>
      <c r="AH1503" t="s">
        <v>33</v>
      </c>
      <c r="AI1503" t="s">
        <v>33</v>
      </c>
      <c r="AJ1503">
        <v>-0.3</v>
      </c>
    </row>
    <row r="1504" spans="1:36" x14ac:dyDescent="0.25">
      <c r="A1504">
        <v>14354</v>
      </c>
      <c r="B1504" t="s">
        <v>11546</v>
      </c>
      <c r="C1504" t="s">
        <v>5136</v>
      </c>
      <c r="D1504" t="s">
        <v>11547</v>
      </c>
      <c r="E1504" t="s">
        <v>3041</v>
      </c>
      <c r="F1504" t="s">
        <v>33</v>
      </c>
      <c r="G1504" t="s">
        <v>27</v>
      </c>
      <c r="H1504" t="s">
        <v>33</v>
      </c>
      <c r="I1504" t="s">
        <v>11275</v>
      </c>
      <c r="J1504">
        <v>1</v>
      </c>
      <c r="K1504">
        <v>6</v>
      </c>
      <c r="L1504" s="1" t="s">
        <v>11548</v>
      </c>
      <c r="M1504" t="s">
        <v>33</v>
      </c>
      <c r="N1504">
        <v>2</v>
      </c>
      <c r="O1504">
        <v>27</v>
      </c>
      <c r="P1504">
        <v>105</v>
      </c>
      <c r="Q1504" t="s">
        <v>33</v>
      </c>
      <c r="R1504" t="s">
        <v>216</v>
      </c>
      <c r="S1504">
        <v>1977</v>
      </c>
      <c r="T1504">
        <v>1</v>
      </c>
      <c r="U1504">
        <v>7</v>
      </c>
      <c r="V1504" t="s">
        <v>30</v>
      </c>
      <c r="W1504" t="s">
        <v>30</v>
      </c>
      <c r="X1504" t="s">
        <v>30</v>
      </c>
      <c r="Y1504" t="s">
        <v>33</v>
      </c>
      <c r="Z1504">
        <v>3</v>
      </c>
      <c r="AA1504" t="s">
        <v>11549</v>
      </c>
      <c r="AB1504" t="s">
        <v>33</v>
      </c>
      <c r="AC1504" t="s">
        <v>223</v>
      </c>
      <c r="AD1504" t="s">
        <v>30</v>
      </c>
      <c r="AE1504">
        <v>6</v>
      </c>
      <c r="AF1504">
        <v>16900</v>
      </c>
      <c r="AG1504" t="s">
        <v>33</v>
      </c>
      <c r="AH1504" t="s">
        <v>33</v>
      </c>
      <c r="AI1504" t="s">
        <v>33</v>
      </c>
      <c r="AJ1504">
        <v>-0.4</v>
      </c>
    </row>
    <row r="1505" spans="1:36" x14ac:dyDescent="0.25">
      <c r="A1505">
        <v>14355</v>
      </c>
      <c r="B1505" t="s">
        <v>11550</v>
      </c>
      <c r="C1505" t="s">
        <v>5136</v>
      </c>
      <c r="D1505" t="s">
        <v>11551</v>
      </c>
      <c r="E1505" t="s">
        <v>11552</v>
      </c>
      <c r="F1505" t="s">
        <v>33</v>
      </c>
      <c r="G1505" t="s">
        <v>27</v>
      </c>
      <c r="H1505" t="s">
        <v>33</v>
      </c>
      <c r="I1505" t="s">
        <v>11275</v>
      </c>
      <c r="J1505">
        <v>1</v>
      </c>
      <c r="K1505">
        <v>6</v>
      </c>
      <c r="L1505" s="1" t="s">
        <v>11553</v>
      </c>
      <c r="M1505" t="s">
        <v>33</v>
      </c>
      <c r="N1505">
        <v>2</v>
      </c>
      <c r="O1505">
        <v>27</v>
      </c>
      <c r="P1505">
        <v>105</v>
      </c>
      <c r="Q1505" t="s">
        <v>33</v>
      </c>
      <c r="R1505" t="s">
        <v>557</v>
      </c>
      <c r="S1505">
        <v>1989</v>
      </c>
      <c r="T1505">
        <v>1</v>
      </c>
      <c r="U1505">
        <v>7</v>
      </c>
      <c r="V1505" t="s">
        <v>30</v>
      </c>
      <c r="W1505" t="s">
        <v>30</v>
      </c>
      <c r="X1505" t="s">
        <v>30</v>
      </c>
      <c r="Y1505" t="s">
        <v>33</v>
      </c>
      <c r="Z1505">
        <v>1</v>
      </c>
      <c r="AA1505" t="s">
        <v>11554</v>
      </c>
      <c r="AB1505" t="s">
        <v>33</v>
      </c>
      <c r="AC1505" t="s">
        <v>542</v>
      </c>
      <c r="AD1505" t="s">
        <v>30</v>
      </c>
      <c r="AE1505">
        <v>6</v>
      </c>
      <c r="AF1505">
        <v>16900</v>
      </c>
      <c r="AG1505" t="s">
        <v>33</v>
      </c>
      <c r="AH1505" t="s">
        <v>33</v>
      </c>
      <c r="AI1505" t="s">
        <v>33</v>
      </c>
      <c r="AJ1505">
        <v>-0.3</v>
      </c>
    </row>
    <row r="1506" spans="1:36" x14ac:dyDescent="0.25">
      <c r="A1506">
        <v>14356</v>
      </c>
      <c r="B1506" t="s">
        <v>11555</v>
      </c>
      <c r="C1506" t="s">
        <v>5136</v>
      </c>
      <c r="D1506" t="s">
        <v>11556</v>
      </c>
      <c r="E1506" t="s">
        <v>3042</v>
      </c>
      <c r="F1506" t="s">
        <v>33</v>
      </c>
      <c r="G1506" t="s">
        <v>27</v>
      </c>
      <c r="H1506" t="s">
        <v>33</v>
      </c>
      <c r="I1506" t="s">
        <v>11275</v>
      </c>
      <c r="J1506">
        <v>1</v>
      </c>
      <c r="K1506">
        <v>6</v>
      </c>
      <c r="L1506" s="1" t="s">
        <v>11557</v>
      </c>
      <c r="M1506" t="s">
        <v>33</v>
      </c>
      <c r="N1506">
        <v>2</v>
      </c>
      <c r="O1506">
        <v>27</v>
      </c>
      <c r="P1506">
        <v>105</v>
      </c>
      <c r="Q1506" t="s">
        <v>33</v>
      </c>
      <c r="R1506" t="s">
        <v>541</v>
      </c>
      <c r="S1506">
        <v>1965</v>
      </c>
      <c r="T1506">
        <v>1</v>
      </c>
      <c r="U1506">
        <v>7</v>
      </c>
      <c r="V1506" t="s">
        <v>30</v>
      </c>
      <c r="W1506" t="s">
        <v>30</v>
      </c>
      <c r="X1506" t="s">
        <v>30</v>
      </c>
      <c r="Y1506" t="s">
        <v>33</v>
      </c>
      <c r="Z1506">
        <v>3</v>
      </c>
      <c r="AA1506" t="s">
        <v>11558</v>
      </c>
      <c r="AB1506" t="s">
        <v>33</v>
      </c>
      <c r="AC1506" t="s">
        <v>533</v>
      </c>
      <c r="AD1506" t="s">
        <v>30</v>
      </c>
      <c r="AE1506">
        <v>6</v>
      </c>
      <c r="AF1506">
        <v>16900</v>
      </c>
      <c r="AG1506" t="s">
        <v>33</v>
      </c>
      <c r="AH1506" t="s">
        <v>33</v>
      </c>
      <c r="AI1506" t="s">
        <v>33</v>
      </c>
      <c r="AJ1506" t="s">
        <v>33</v>
      </c>
    </row>
    <row r="1507" spans="1:36" x14ac:dyDescent="0.25">
      <c r="A1507">
        <v>14357</v>
      </c>
      <c r="B1507" t="s">
        <v>11559</v>
      </c>
      <c r="C1507" t="s">
        <v>5136</v>
      </c>
      <c r="D1507" t="s">
        <v>11560</v>
      </c>
      <c r="E1507" t="s">
        <v>3043</v>
      </c>
      <c r="F1507" t="s">
        <v>33</v>
      </c>
      <c r="G1507" t="s">
        <v>27</v>
      </c>
      <c r="H1507" t="s">
        <v>33</v>
      </c>
      <c r="I1507" t="s">
        <v>11275</v>
      </c>
      <c r="J1507">
        <v>1</v>
      </c>
      <c r="K1507">
        <v>6</v>
      </c>
      <c r="L1507" s="1" t="s">
        <v>11561</v>
      </c>
      <c r="M1507" t="s">
        <v>33</v>
      </c>
      <c r="N1507">
        <v>2</v>
      </c>
      <c r="O1507">
        <v>27</v>
      </c>
      <c r="P1507">
        <v>105</v>
      </c>
      <c r="Q1507">
        <v>1</v>
      </c>
      <c r="R1507" t="s">
        <v>222</v>
      </c>
      <c r="S1507">
        <v>1988</v>
      </c>
      <c r="T1507">
        <v>1</v>
      </c>
      <c r="U1507">
        <v>7</v>
      </c>
      <c r="V1507" t="s">
        <v>30</v>
      </c>
      <c r="W1507" t="s">
        <v>30</v>
      </c>
      <c r="X1507" t="s">
        <v>30</v>
      </c>
      <c r="Y1507" t="s">
        <v>33</v>
      </c>
      <c r="Z1507">
        <v>2</v>
      </c>
      <c r="AA1507" t="s">
        <v>11562</v>
      </c>
      <c r="AB1507" t="s">
        <v>33</v>
      </c>
      <c r="AC1507" t="s">
        <v>244</v>
      </c>
      <c r="AD1507" t="s">
        <v>30</v>
      </c>
      <c r="AE1507">
        <v>6</v>
      </c>
      <c r="AF1507">
        <v>16900</v>
      </c>
      <c r="AG1507" t="s">
        <v>33</v>
      </c>
      <c r="AH1507" t="s">
        <v>33</v>
      </c>
      <c r="AI1507" t="s">
        <v>33</v>
      </c>
      <c r="AJ1507" t="s">
        <v>33</v>
      </c>
    </row>
    <row r="1508" spans="1:36" x14ac:dyDescent="0.25">
      <c r="A1508">
        <v>14358</v>
      </c>
      <c r="B1508" t="s">
        <v>11563</v>
      </c>
      <c r="C1508" t="s">
        <v>5136</v>
      </c>
      <c r="D1508" t="s">
        <v>11564</v>
      </c>
      <c r="E1508" t="s">
        <v>3044</v>
      </c>
      <c r="F1508" t="s">
        <v>33</v>
      </c>
      <c r="G1508" t="s">
        <v>27</v>
      </c>
      <c r="H1508" t="s">
        <v>33</v>
      </c>
      <c r="I1508" t="s">
        <v>11275</v>
      </c>
      <c r="J1508">
        <v>1</v>
      </c>
      <c r="K1508">
        <v>6</v>
      </c>
      <c r="L1508" s="1" t="s">
        <v>11565</v>
      </c>
      <c r="M1508" t="s">
        <v>33</v>
      </c>
      <c r="N1508">
        <v>2</v>
      </c>
      <c r="O1508">
        <v>27</v>
      </c>
      <c r="P1508">
        <v>105</v>
      </c>
      <c r="Q1508">
        <v>1</v>
      </c>
      <c r="R1508" t="s">
        <v>222</v>
      </c>
      <c r="S1508">
        <v>1957</v>
      </c>
      <c r="T1508">
        <v>1</v>
      </c>
      <c r="U1508">
        <v>7</v>
      </c>
      <c r="V1508" t="s">
        <v>30</v>
      </c>
      <c r="W1508" t="s">
        <v>30</v>
      </c>
      <c r="X1508" t="s">
        <v>30</v>
      </c>
      <c r="Y1508" t="s">
        <v>33</v>
      </c>
      <c r="Z1508">
        <v>2</v>
      </c>
      <c r="AA1508" t="s">
        <v>11566</v>
      </c>
      <c r="AB1508" t="s">
        <v>33</v>
      </c>
      <c r="AC1508" t="s">
        <v>244</v>
      </c>
      <c r="AD1508" t="s">
        <v>166</v>
      </c>
      <c r="AE1508">
        <v>6</v>
      </c>
      <c r="AF1508">
        <v>16900</v>
      </c>
      <c r="AG1508" t="s">
        <v>33</v>
      </c>
      <c r="AH1508" t="s">
        <v>33</v>
      </c>
      <c r="AI1508" t="s">
        <v>33</v>
      </c>
      <c r="AJ1508" t="s">
        <v>33</v>
      </c>
    </row>
    <row r="1509" spans="1:36" x14ac:dyDescent="0.25">
      <c r="A1509">
        <v>14359</v>
      </c>
      <c r="B1509" t="s">
        <v>11567</v>
      </c>
      <c r="C1509" t="s">
        <v>5136</v>
      </c>
      <c r="D1509" t="s">
        <v>11568</v>
      </c>
      <c r="E1509" t="s">
        <v>3045</v>
      </c>
      <c r="F1509" t="s">
        <v>33</v>
      </c>
      <c r="G1509" t="s">
        <v>27</v>
      </c>
      <c r="H1509" t="s">
        <v>33</v>
      </c>
      <c r="I1509" t="s">
        <v>11275</v>
      </c>
      <c r="J1509">
        <v>1</v>
      </c>
      <c r="K1509">
        <v>6</v>
      </c>
      <c r="L1509" s="1" t="s">
        <v>11569</v>
      </c>
      <c r="M1509" t="s">
        <v>33</v>
      </c>
      <c r="N1509">
        <v>2</v>
      </c>
      <c r="O1509">
        <v>27</v>
      </c>
      <c r="P1509">
        <v>105</v>
      </c>
      <c r="Q1509">
        <v>1</v>
      </c>
      <c r="R1509" t="s">
        <v>222</v>
      </c>
      <c r="S1509">
        <v>1976</v>
      </c>
      <c r="T1509">
        <v>1</v>
      </c>
      <c r="U1509">
        <v>7</v>
      </c>
      <c r="V1509" t="s">
        <v>30</v>
      </c>
      <c r="W1509" t="s">
        <v>30</v>
      </c>
      <c r="X1509" t="s">
        <v>30</v>
      </c>
      <c r="Y1509" t="s">
        <v>33</v>
      </c>
      <c r="Z1509">
        <v>2</v>
      </c>
      <c r="AA1509" t="s">
        <v>11570</v>
      </c>
      <c r="AB1509" t="s">
        <v>33</v>
      </c>
      <c r="AC1509" t="s">
        <v>244</v>
      </c>
      <c r="AD1509" t="s">
        <v>30</v>
      </c>
      <c r="AE1509">
        <v>6</v>
      </c>
      <c r="AF1509">
        <v>16900</v>
      </c>
      <c r="AG1509" t="s">
        <v>3133</v>
      </c>
      <c r="AH1509" t="s">
        <v>33</v>
      </c>
      <c r="AI1509" t="s">
        <v>33</v>
      </c>
      <c r="AJ1509">
        <v>-0.1</v>
      </c>
    </row>
    <row r="1510" spans="1:36" x14ac:dyDescent="0.25">
      <c r="A1510">
        <v>14360</v>
      </c>
      <c r="B1510" t="s">
        <v>11571</v>
      </c>
      <c r="C1510" t="s">
        <v>5136</v>
      </c>
      <c r="D1510" t="s">
        <v>11572</v>
      </c>
      <c r="E1510" t="s">
        <v>3047</v>
      </c>
      <c r="F1510" t="s">
        <v>33</v>
      </c>
      <c r="G1510" t="s">
        <v>27</v>
      </c>
      <c r="H1510" t="s">
        <v>33</v>
      </c>
      <c r="I1510" t="s">
        <v>11275</v>
      </c>
      <c r="J1510">
        <v>1</v>
      </c>
      <c r="K1510">
        <v>6</v>
      </c>
      <c r="L1510" s="1" t="s">
        <v>11573</v>
      </c>
      <c r="M1510" t="s">
        <v>33</v>
      </c>
      <c r="N1510">
        <v>2</v>
      </c>
      <c r="O1510">
        <v>27</v>
      </c>
      <c r="P1510">
        <v>105</v>
      </c>
      <c r="Q1510" t="s">
        <v>33</v>
      </c>
      <c r="R1510" t="s">
        <v>580</v>
      </c>
      <c r="S1510">
        <v>1955</v>
      </c>
      <c r="T1510">
        <v>1</v>
      </c>
      <c r="U1510">
        <v>7</v>
      </c>
      <c r="V1510" t="s">
        <v>30</v>
      </c>
      <c r="W1510" t="s">
        <v>30</v>
      </c>
      <c r="X1510" t="s">
        <v>30</v>
      </c>
      <c r="Y1510" t="s">
        <v>33</v>
      </c>
      <c r="Z1510">
        <v>2</v>
      </c>
      <c r="AA1510" t="s">
        <v>11574</v>
      </c>
      <c r="AB1510" t="s">
        <v>33</v>
      </c>
      <c r="AC1510" t="s">
        <v>558</v>
      </c>
      <c r="AD1510" t="s">
        <v>30</v>
      </c>
      <c r="AE1510">
        <v>6</v>
      </c>
      <c r="AF1510">
        <v>16900</v>
      </c>
      <c r="AG1510" t="s">
        <v>33</v>
      </c>
      <c r="AH1510" t="s">
        <v>33</v>
      </c>
      <c r="AI1510" t="s">
        <v>33</v>
      </c>
      <c r="AJ1510" t="s">
        <v>33</v>
      </c>
    </row>
    <row r="1511" spans="1:36" x14ac:dyDescent="0.25">
      <c r="A1511">
        <v>14361</v>
      </c>
      <c r="B1511" t="s">
        <v>11575</v>
      </c>
      <c r="C1511" t="s">
        <v>5136</v>
      </c>
      <c r="D1511" t="s">
        <v>11576</v>
      </c>
      <c r="E1511" t="s">
        <v>3048</v>
      </c>
      <c r="F1511" t="s">
        <v>33</v>
      </c>
      <c r="G1511" t="s">
        <v>27</v>
      </c>
      <c r="H1511" t="s">
        <v>33</v>
      </c>
      <c r="I1511" t="s">
        <v>11275</v>
      </c>
      <c r="J1511">
        <v>1</v>
      </c>
      <c r="K1511">
        <v>6</v>
      </c>
      <c r="L1511" s="1" t="s">
        <v>11577</v>
      </c>
      <c r="M1511" t="s">
        <v>33</v>
      </c>
      <c r="N1511">
        <v>2</v>
      </c>
      <c r="O1511">
        <v>27</v>
      </c>
      <c r="P1511">
        <v>105</v>
      </c>
      <c r="Q1511" t="s">
        <v>33</v>
      </c>
      <c r="R1511" t="s">
        <v>541</v>
      </c>
      <c r="S1511">
        <v>1956</v>
      </c>
      <c r="T1511">
        <v>2</v>
      </c>
      <c r="U1511">
        <v>7</v>
      </c>
      <c r="V1511" t="s">
        <v>30</v>
      </c>
      <c r="W1511" t="s">
        <v>30</v>
      </c>
      <c r="X1511" t="s">
        <v>30</v>
      </c>
      <c r="Y1511" t="s">
        <v>33</v>
      </c>
      <c r="Z1511">
        <v>2</v>
      </c>
      <c r="AA1511" t="s">
        <v>11578</v>
      </c>
      <c r="AB1511" t="s">
        <v>33</v>
      </c>
      <c r="AC1511" t="s">
        <v>533</v>
      </c>
      <c r="AD1511" t="s">
        <v>166</v>
      </c>
      <c r="AE1511">
        <v>6</v>
      </c>
      <c r="AF1511">
        <v>16900</v>
      </c>
      <c r="AG1511" t="s">
        <v>33</v>
      </c>
      <c r="AH1511" t="s">
        <v>33</v>
      </c>
      <c r="AI1511" t="s">
        <v>33</v>
      </c>
      <c r="AJ1511" t="s">
        <v>33</v>
      </c>
    </row>
    <row r="1512" spans="1:36" x14ac:dyDescent="0.25">
      <c r="A1512">
        <v>14362</v>
      </c>
      <c r="B1512" t="s">
        <v>11579</v>
      </c>
      <c r="C1512" t="s">
        <v>5136</v>
      </c>
      <c r="D1512" t="s">
        <v>11580</v>
      </c>
      <c r="E1512" t="s">
        <v>3049</v>
      </c>
      <c r="F1512" t="s">
        <v>33</v>
      </c>
      <c r="G1512" t="s">
        <v>27</v>
      </c>
      <c r="H1512" t="s">
        <v>33</v>
      </c>
      <c r="I1512" t="s">
        <v>11275</v>
      </c>
      <c r="J1512">
        <v>1</v>
      </c>
      <c r="K1512">
        <v>6</v>
      </c>
      <c r="L1512" s="1" t="s">
        <v>11581</v>
      </c>
      <c r="M1512" t="s">
        <v>33</v>
      </c>
      <c r="N1512">
        <v>2</v>
      </c>
      <c r="O1512">
        <v>27</v>
      </c>
      <c r="P1512">
        <v>105</v>
      </c>
      <c r="Q1512" t="s">
        <v>33</v>
      </c>
      <c r="R1512" t="s">
        <v>153</v>
      </c>
      <c r="S1512">
        <v>1986</v>
      </c>
      <c r="T1512">
        <v>1</v>
      </c>
      <c r="U1512">
        <v>7</v>
      </c>
      <c r="V1512" t="s">
        <v>30</v>
      </c>
      <c r="W1512" t="s">
        <v>30</v>
      </c>
      <c r="X1512" t="s">
        <v>30</v>
      </c>
      <c r="Y1512" t="s">
        <v>33</v>
      </c>
      <c r="Z1512">
        <v>4</v>
      </c>
      <c r="AA1512" t="s">
        <v>11582</v>
      </c>
      <c r="AB1512" t="s">
        <v>33</v>
      </c>
      <c r="AC1512" t="s">
        <v>187</v>
      </c>
      <c r="AD1512" t="s">
        <v>166</v>
      </c>
      <c r="AE1512">
        <v>6</v>
      </c>
      <c r="AF1512">
        <v>16900</v>
      </c>
      <c r="AG1512" t="s">
        <v>33</v>
      </c>
      <c r="AH1512" t="s">
        <v>33</v>
      </c>
      <c r="AI1512">
        <v>120</v>
      </c>
      <c r="AJ1512">
        <v>-0.3</v>
      </c>
    </row>
    <row r="1513" spans="1:36" x14ac:dyDescent="0.25">
      <c r="A1513">
        <v>14363</v>
      </c>
      <c r="B1513" t="s">
        <v>11583</v>
      </c>
      <c r="C1513" t="s">
        <v>5136</v>
      </c>
      <c r="D1513" t="s">
        <v>11584</v>
      </c>
      <c r="E1513" t="s">
        <v>3050</v>
      </c>
      <c r="F1513" t="s">
        <v>33</v>
      </c>
      <c r="G1513" t="s">
        <v>27</v>
      </c>
      <c r="H1513" t="s">
        <v>33</v>
      </c>
      <c r="I1513" t="s">
        <v>11275</v>
      </c>
      <c r="J1513">
        <v>1</v>
      </c>
      <c r="K1513">
        <v>6</v>
      </c>
      <c r="L1513" s="1" t="s">
        <v>11585</v>
      </c>
      <c r="M1513" t="s">
        <v>33</v>
      </c>
      <c r="N1513">
        <v>2</v>
      </c>
      <c r="O1513">
        <v>27</v>
      </c>
      <c r="P1513">
        <v>105</v>
      </c>
      <c r="Q1513" t="s">
        <v>33</v>
      </c>
      <c r="R1513" t="s">
        <v>216</v>
      </c>
      <c r="S1513">
        <v>1987</v>
      </c>
      <c r="T1513">
        <v>1</v>
      </c>
      <c r="U1513">
        <v>7</v>
      </c>
      <c r="V1513" t="s">
        <v>30</v>
      </c>
      <c r="W1513" t="s">
        <v>30</v>
      </c>
      <c r="X1513" t="s">
        <v>30</v>
      </c>
      <c r="Y1513" t="s">
        <v>33</v>
      </c>
      <c r="Z1513">
        <v>6</v>
      </c>
      <c r="AA1513" t="s">
        <v>11586</v>
      </c>
      <c r="AB1513" t="s">
        <v>33</v>
      </c>
      <c r="AC1513" t="s">
        <v>223</v>
      </c>
      <c r="AD1513" t="s">
        <v>166</v>
      </c>
      <c r="AE1513">
        <v>6</v>
      </c>
      <c r="AF1513">
        <v>16900</v>
      </c>
      <c r="AG1513" t="s">
        <v>3143</v>
      </c>
      <c r="AH1513" t="s">
        <v>33</v>
      </c>
      <c r="AI1513" t="s">
        <v>33</v>
      </c>
      <c r="AJ1513">
        <v>-0.4</v>
      </c>
    </row>
    <row r="1514" spans="1:36" x14ac:dyDescent="0.25">
      <c r="A1514">
        <v>14364</v>
      </c>
      <c r="B1514" t="s">
        <v>11587</v>
      </c>
      <c r="C1514" t="s">
        <v>5136</v>
      </c>
      <c r="D1514" t="s">
        <v>11588</v>
      </c>
      <c r="E1514" t="s">
        <v>3053</v>
      </c>
      <c r="F1514" t="s">
        <v>33</v>
      </c>
      <c r="G1514" t="s">
        <v>27</v>
      </c>
      <c r="H1514" t="s">
        <v>33</v>
      </c>
      <c r="I1514" t="s">
        <v>11275</v>
      </c>
      <c r="J1514">
        <v>1</v>
      </c>
      <c r="K1514">
        <v>6</v>
      </c>
      <c r="L1514" s="1" t="s">
        <v>11589</v>
      </c>
      <c r="M1514" t="s">
        <v>33</v>
      </c>
      <c r="N1514">
        <v>2</v>
      </c>
      <c r="O1514">
        <v>27</v>
      </c>
      <c r="P1514">
        <v>105</v>
      </c>
      <c r="Q1514" t="s">
        <v>33</v>
      </c>
      <c r="R1514" t="s">
        <v>216</v>
      </c>
      <c r="S1514">
        <v>1994</v>
      </c>
      <c r="T1514">
        <v>1</v>
      </c>
      <c r="U1514">
        <v>12</v>
      </c>
      <c r="V1514" t="s">
        <v>30</v>
      </c>
      <c r="W1514" t="s">
        <v>30</v>
      </c>
      <c r="X1514" t="s">
        <v>30</v>
      </c>
      <c r="Y1514" t="s">
        <v>33</v>
      </c>
      <c r="Z1514">
        <v>5</v>
      </c>
      <c r="AA1514" t="s">
        <v>11590</v>
      </c>
      <c r="AB1514" t="s">
        <v>33</v>
      </c>
      <c r="AC1514" t="s">
        <v>223</v>
      </c>
      <c r="AD1514" t="s">
        <v>166</v>
      </c>
      <c r="AE1514">
        <v>6</v>
      </c>
      <c r="AF1514">
        <v>16900</v>
      </c>
      <c r="AG1514" t="s">
        <v>33</v>
      </c>
      <c r="AH1514" t="s">
        <v>33</v>
      </c>
      <c r="AI1514" t="s">
        <v>33</v>
      </c>
      <c r="AJ1514">
        <v>-0.5</v>
      </c>
    </row>
    <row r="1515" spans="1:36" x14ac:dyDescent="0.25">
      <c r="A1515">
        <v>14365</v>
      </c>
      <c r="B1515" t="s">
        <v>11591</v>
      </c>
      <c r="C1515" t="s">
        <v>5136</v>
      </c>
      <c r="D1515" t="s">
        <v>11592</v>
      </c>
      <c r="E1515" t="s">
        <v>3054</v>
      </c>
      <c r="F1515" t="s">
        <v>33</v>
      </c>
      <c r="G1515" t="s">
        <v>27</v>
      </c>
      <c r="H1515" t="s">
        <v>33</v>
      </c>
      <c r="I1515" t="s">
        <v>11275</v>
      </c>
      <c r="J1515">
        <v>1</v>
      </c>
      <c r="K1515">
        <v>6</v>
      </c>
      <c r="L1515" s="1" t="s">
        <v>11593</v>
      </c>
      <c r="M1515" t="s">
        <v>33</v>
      </c>
      <c r="N1515">
        <v>2</v>
      </c>
      <c r="O1515">
        <v>27</v>
      </c>
      <c r="P1515">
        <v>105</v>
      </c>
      <c r="Q1515" t="s">
        <v>33</v>
      </c>
      <c r="R1515" t="s">
        <v>216</v>
      </c>
      <c r="S1515">
        <v>1983</v>
      </c>
      <c r="T1515">
        <v>1</v>
      </c>
      <c r="U1515">
        <v>7</v>
      </c>
      <c r="V1515" t="s">
        <v>30</v>
      </c>
      <c r="W1515" t="s">
        <v>30</v>
      </c>
      <c r="X1515" t="s">
        <v>30</v>
      </c>
      <c r="Y1515" t="s">
        <v>33</v>
      </c>
      <c r="Z1515">
        <v>5</v>
      </c>
      <c r="AA1515" t="s">
        <v>11594</v>
      </c>
      <c r="AB1515" t="s">
        <v>33</v>
      </c>
      <c r="AC1515" t="s">
        <v>223</v>
      </c>
      <c r="AD1515" t="s">
        <v>166</v>
      </c>
      <c r="AE1515">
        <v>6</v>
      </c>
      <c r="AF1515">
        <v>16900</v>
      </c>
      <c r="AG1515" t="s">
        <v>33</v>
      </c>
      <c r="AH1515" t="s">
        <v>33</v>
      </c>
      <c r="AI1515">
        <v>120</v>
      </c>
      <c r="AJ1515">
        <v>-0.3</v>
      </c>
    </row>
    <row r="1516" spans="1:36" x14ac:dyDescent="0.25">
      <c r="A1516">
        <v>14366</v>
      </c>
      <c r="B1516" t="s">
        <v>11595</v>
      </c>
      <c r="C1516" t="s">
        <v>5136</v>
      </c>
      <c r="D1516" t="s">
        <v>11596</v>
      </c>
      <c r="E1516" t="s">
        <v>11597</v>
      </c>
      <c r="F1516" t="s">
        <v>33</v>
      </c>
      <c r="G1516" t="s">
        <v>27</v>
      </c>
      <c r="H1516" t="s">
        <v>33</v>
      </c>
      <c r="I1516" t="s">
        <v>11275</v>
      </c>
      <c r="J1516">
        <v>1</v>
      </c>
      <c r="K1516">
        <v>6</v>
      </c>
      <c r="L1516" s="1" t="s">
        <v>11598</v>
      </c>
      <c r="M1516" t="s">
        <v>33</v>
      </c>
      <c r="N1516">
        <v>2</v>
      </c>
      <c r="O1516">
        <v>27</v>
      </c>
      <c r="P1516">
        <v>105</v>
      </c>
      <c r="Q1516" t="s">
        <v>33</v>
      </c>
      <c r="R1516" t="s">
        <v>243</v>
      </c>
      <c r="S1516">
        <v>1996</v>
      </c>
      <c r="T1516">
        <v>1</v>
      </c>
      <c r="U1516">
        <v>7</v>
      </c>
      <c r="V1516" t="s">
        <v>30</v>
      </c>
      <c r="W1516" t="s">
        <v>30</v>
      </c>
      <c r="X1516" t="s">
        <v>30</v>
      </c>
      <c r="Y1516" t="s">
        <v>33</v>
      </c>
      <c r="Z1516">
        <v>4</v>
      </c>
      <c r="AA1516" t="s">
        <v>11599</v>
      </c>
      <c r="AB1516" t="s">
        <v>33</v>
      </c>
      <c r="AC1516" t="s">
        <v>154</v>
      </c>
      <c r="AD1516" t="s">
        <v>30</v>
      </c>
      <c r="AE1516">
        <v>6</v>
      </c>
      <c r="AF1516">
        <v>16900</v>
      </c>
      <c r="AG1516" t="s">
        <v>33</v>
      </c>
      <c r="AH1516" t="s">
        <v>27</v>
      </c>
      <c r="AI1516" t="s">
        <v>33</v>
      </c>
      <c r="AJ1516">
        <v>-0.4</v>
      </c>
    </row>
    <row r="1517" spans="1:36" x14ac:dyDescent="0.25">
      <c r="A1517">
        <v>14367</v>
      </c>
      <c r="B1517" t="s">
        <v>11600</v>
      </c>
      <c r="C1517" t="s">
        <v>5262</v>
      </c>
      <c r="D1517" t="s">
        <v>11601</v>
      </c>
      <c r="E1517" t="s">
        <v>11602</v>
      </c>
      <c r="F1517" t="s">
        <v>33</v>
      </c>
      <c r="G1517" t="s">
        <v>27</v>
      </c>
      <c r="H1517" t="s">
        <v>33</v>
      </c>
      <c r="I1517" t="s">
        <v>11275</v>
      </c>
      <c r="J1517">
        <v>1</v>
      </c>
      <c r="K1517">
        <v>6</v>
      </c>
      <c r="L1517" s="1" t="s">
        <v>11603</v>
      </c>
      <c r="M1517" t="s">
        <v>33</v>
      </c>
      <c r="N1517">
        <v>2</v>
      </c>
      <c r="O1517">
        <v>27</v>
      </c>
      <c r="P1517">
        <v>105</v>
      </c>
      <c r="Q1517">
        <v>1</v>
      </c>
      <c r="R1517" t="s">
        <v>222</v>
      </c>
      <c r="S1517">
        <v>1975</v>
      </c>
      <c r="T1517">
        <v>2</v>
      </c>
      <c r="U1517">
        <v>7</v>
      </c>
      <c r="V1517" t="s">
        <v>30</v>
      </c>
      <c r="W1517" t="s">
        <v>30</v>
      </c>
      <c r="X1517" t="s">
        <v>30</v>
      </c>
      <c r="Y1517" t="s">
        <v>33</v>
      </c>
      <c r="Z1517">
        <v>5</v>
      </c>
      <c r="AA1517" t="s">
        <v>11604</v>
      </c>
      <c r="AB1517" t="s">
        <v>33</v>
      </c>
      <c r="AC1517" t="s">
        <v>244</v>
      </c>
      <c r="AD1517" t="s">
        <v>166</v>
      </c>
      <c r="AE1517">
        <v>6</v>
      </c>
      <c r="AF1517">
        <v>16900</v>
      </c>
      <c r="AG1517" t="s">
        <v>33</v>
      </c>
      <c r="AH1517" t="s">
        <v>33</v>
      </c>
      <c r="AI1517" t="s">
        <v>33</v>
      </c>
      <c r="AJ1517" t="s">
        <v>33</v>
      </c>
    </row>
    <row r="1518" spans="1:36" x14ac:dyDescent="0.25">
      <c r="A1518">
        <v>14368</v>
      </c>
      <c r="B1518" t="s">
        <v>11605</v>
      </c>
      <c r="C1518" t="s">
        <v>5136</v>
      </c>
      <c r="D1518" t="s">
        <v>11606</v>
      </c>
      <c r="E1518" t="s">
        <v>3055</v>
      </c>
      <c r="F1518" t="s">
        <v>33</v>
      </c>
      <c r="G1518" t="s">
        <v>27</v>
      </c>
      <c r="H1518" t="s">
        <v>33</v>
      </c>
      <c r="I1518" t="s">
        <v>11275</v>
      </c>
      <c r="J1518">
        <v>1</v>
      </c>
      <c r="K1518">
        <v>6</v>
      </c>
      <c r="L1518" s="1" t="s">
        <v>11607</v>
      </c>
      <c r="M1518" t="s">
        <v>33</v>
      </c>
      <c r="N1518">
        <v>2</v>
      </c>
      <c r="O1518">
        <v>27</v>
      </c>
      <c r="P1518">
        <v>105</v>
      </c>
      <c r="Q1518" t="s">
        <v>33</v>
      </c>
      <c r="R1518" t="s">
        <v>186</v>
      </c>
      <c r="S1518">
        <v>1969</v>
      </c>
      <c r="T1518">
        <v>2</v>
      </c>
      <c r="U1518">
        <v>7</v>
      </c>
      <c r="V1518" t="s">
        <v>30</v>
      </c>
      <c r="W1518" t="s">
        <v>30</v>
      </c>
      <c r="X1518" t="s">
        <v>30</v>
      </c>
      <c r="Y1518" t="s">
        <v>33</v>
      </c>
      <c r="Z1518">
        <v>2</v>
      </c>
      <c r="AA1518" t="s">
        <v>11608</v>
      </c>
      <c r="AB1518" t="s">
        <v>33</v>
      </c>
      <c r="AC1518" t="s">
        <v>217</v>
      </c>
      <c r="AD1518" t="s">
        <v>166</v>
      </c>
      <c r="AE1518">
        <v>6</v>
      </c>
      <c r="AF1518">
        <v>16900</v>
      </c>
      <c r="AG1518" t="s">
        <v>33</v>
      </c>
      <c r="AH1518" t="s">
        <v>33</v>
      </c>
      <c r="AI1518" t="s">
        <v>33</v>
      </c>
      <c r="AJ1518" t="s">
        <v>33</v>
      </c>
    </row>
    <row r="1519" spans="1:36" x14ac:dyDescent="0.25">
      <c r="A1519">
        <v>14369</v>
      </c>
      <c r="B1519" t="s">
        <v>11609</v>
      </c>
      <c r="C1519" t="s">
        <v>5136</v>
      </c>
      <c r="D1519" t="s">
        <v>11610</v>
      </c>
      <c r="E1519" t="s">
        <v>3056</v>
      </c>
      <c r="F1519" t="s">
        <v>33</v>
      </c>
      <c r="G1519" t="s">
        <v>27</v>
      </c>
      <c r="H1519" t="s">
        <v>33</v>
      </c>
      <c r="I1519" t="s">
        <v>11275</v>
      </c>
      <c r="J1519">
        <v>1</v>
      </c>
      <c r="K1519">
        <v>6</v>
      </c>
      <c r="L1519" s="1" t="s">
        <v>11611</v>
      </c>
      <c r="M1519" t="s">
        <v>33</v>
      </c>
      <c r="N1519">
        <v>2</v>
      </c>
      <c r="O1519">
        <v>27</v>
      </c>
      <c r="P1519">
        <v>105</v>
      </c>
      <c r="Q1519" t="s">
        <v>33</v>
      </c>
      <c r="R1519" t="s">
        <v>186</v>
      </c>
      <c r="S1519">
        <v>1977</v>
      </c>
      <c r="T1519">
        <v>2</v>
      </c>
      <c r="U1519">
        <v>7</v>
      </c>
      <c r="V1519" t="s">
        <v>30</v>
      </c>
      <c r="W1519" t="s">
        <v>30</v>
      </c>
      <c r="X1519" t="s">
        <v>30</v>
      </c>
      <c r="Y1519" t="s">
        <v>33</v>
      </c>
      <c r="Z1519">
        <v>3</v>
      </c>
      <c r="AA1519" t="s">
        <v>11612</v>
      </c>
      <c r="AB1519" t="s">
        <v>33</v>
      </c>
      <c r="AC1519" t="s">
        <v>217</v>
      </c>
      <c r="AD1519" t="s">
        <v>166</v>
      </c>
      <c r="AE1519">
        <v>6</v>
      </c>
      <c r="AF1519">
        <v>16900</v>
      </c>
      <c r="AG1519" t="s">
        <v>11613</v>
      </c>
      <c r="AH1519" t="s">
        <v>33</v>
      </c>
      <c r="AI1519" t="s">
        <v>33</v>
      </c>
      <c r="AJ1519">
        <v>-0.1</v>
      </c>
    </row>
    <row r="1520" spans="1:36" x14ac:dyDescent="0.25">
      <c r="A1520">
        <v>14370</v>
      </c>
      <c r="B1520" t="s">
        <v>11614</v>
      </c>
      <c r="C1520" t="s">
        <v>5136</v>
      </c>
      <c r="D1520" t="s">
        <v>11615</v>
      </c>
      <c r="E1520" t="s">
        <v>3057</v>
      </c>
      <c r="F1520" t="s">
        <v>33</v>
      </c>
      <c r="G1520" t="s">
        <v>27</v>
      </c>
      <c r="H1520" t="s">
        <v>33</v>
      </c>
      <c r="I1520" t="s">
        <v>11275</v>
      </c>
      <c r="J1520">
        <v>1</v>
      </c>
      <c r="K1520">
        <v>6</v>
      </c>
      <c r="L1520" s="1" t="s">
        <v>11616</v>
      </c>
      <c r="M1520" t="s">
        <v>33</v>
      </c>
      <c r="N1520">
        <v>2</v>
      </c>
      <c r="O1520">
        <v>27</v>
      </c>
      <c r="P1520">
        <v>105</v>
      </c>
      <c r="Q1520" t="s">
        <v>33</v>
      </c>
      <c r="R1520" t="s">
        <v>186</v>
      </c>
      <c r="S1520">
        <v>1988</v>
      </c>
      <c r="T1520">
        <v>1</v>
      </c>
      <c r="U1520">
        <v>7</v>
      </c>
      <c r="V1520" t="s">
        <v>30</v>
      </c>
      <c r="W1520" t="s">
        <v>30</v>
      </c>
      <c r="X1520" t="s">
        <v>30</v>
      </c>
      <c r="Y1520" t="s">
        <v>33</v>
      </c>
      <c r="Z1520">
        <v>4</v>
      </c>
      <c r="AA1520" t="s">
        <v>11617</v>
      </c>
      <c r="AB1520" t="s">
        <v>33</v>
      </c>
      <c r="AC1520" t="s">
        <v>217</v>
      </c>
      <c r="AD1520" t="s">
        <v>166</v>
      </c>
      <c r="AE1520">
        <v>6</v>
      </c>
      <c r="AF1520">
        <v>16900</v>
      </c>
      <c r="AG1520" t="s">
        <v>3151</v>
      </c>
      <c r="AH1520" t="s">
        <v>33</v>
      </c>
      <c r="AI1520" t="s">
        <v>33</v>
      </c>
      <c r="AJ1520">
        <v>-0.4</v>
      </c>
    </row>
    <row r="1521" spans="1:36" x14ac:dyDescent="0.25">
      <c r="A1521">
        <v>14371</v>
      </c>
      <c r="B1521" t="s">
        <v>11618</v>
      </c>
      <c r="C1521" t="s">
        <v>5136</v>
      </c>
      <c r="D1521" t="s">
        <v>11619</v>
      </c>
      <c r="E1521" t="s">
        <v>3058</v>
      </c>
      <c r="F1521" t="s">
        <v>33</v>
      </c>
      <c r="G1521" t="s">
        <v>27</v>
      </c>
      <c r="H1521" t="s">
        <v>33</v>
      </c>
      <c r="I1521" t="s">
        <v>11275</v>
      </c>
      <c r="J1521">
        <v>1</v>
      </c>
      <c r="K1521">
        <v>6</v>
      </c>
      <c r="L1521" s="1" t="s">
        <v>11620</v>
      </c>
      <c r="M1521" t="s">
        <v>33</v>
      </c>
      <c r="N1521">
        <v>2</v>
      </c>
      <c r="O1521">
        <v>27</v>
      </c>
      <c r="P1521">
        <v>105</v>
      </c>
      <c r="Q1521" t="s">
        <v>33</v>
      </c>
      <c r="R1521" t="s">
        <v>186</v>
      </c>
      <c r="S1521">
        <v>1990</v>
      </c>
      <c r="T1521">
        <v>1</v>
      </c>
      <c r="U1521">
        <v>7</v>
      </c>
      <c r="V1521" t="s">
        <v>30</v>
      </c>
      <c r="W1521" t="s">
        <v>30</v>
      </c>
      <c r="X1521" t="s">
        <v>30</v>
      </c>
      <c r="Y1521" t="s">
        <v>33</v>
      </c>
      <c r="Z1521">
        <v>4</v>
      </c>
      <c r="AA1521" t="s">
        <v>11621</v>
      </c>
      <c r="AB1521" t="s">
        <v>33</v>
      </c>
      <c r="AC1521" t="s">
        <v>217</v>
      </c>
      <c r="AD1521" t="s">
        <v>166</v>
      </c>
      <c r="AE1521">
        <v>6</v>
      </c>
      <c r="AF1521">
        <v>16900</v>
      </c>
      <c r="AG1521" t="s">
        <v>3153</v>
      </c>
      <c r="AH1521" t="s">
        <v>33</v>
      </c>
      <c r="AI1521" t="s">
        <v>33</v>
      </c>
      <c r="AJ1521">
        <v>-0.4</v>
      </c>
    </row>
    <row r="1522" spans="1:36" x14ac:dyDescent="0.25">
      <c r="A1522">
        <v>14372</v>
      </c>
      <c r="B1522" t="s">
        <v>11622</v>
      </c>
      <c r="C1522" t="s">
        <v>5136</v>
      </c>
      <c r="D1522" t="s">
        <v>11623</v>
      </c>
      <c r="E1522" t="s">
        <v>3059</v>
      </c>
      <c r="F1522" t="s">
        <v>33</v>
      </c>
      <c r="G1522" t="s">
        <v>27</v>
      </c>
      <c r="H1522" t="s">
        <v>33</v>
      </c>
      <c r="I1522" t="s">
        <v>11275</v>
      </c>
      <c r="J1522">
        <v>1</v>
      </c>
      <c r="K1522">
        <v>6</v>
      </c>
      <c r="L1522" s="1" t="s">
        <v>11624</v>
      </c>
      <c r="M1522" t="s">
        <v>33</v>
      </c>
      <c r="N1522">
        <v>2</v>
      </c>
      <c r="O1522">
        <v>27</v>
      </c>
      <c r="P1522">
        <v>105</v>
      </c>
      <c r="Q1522">
        <v>1</v>
      </c>
      <c r="R1522" t="s">
        <v>41</v>
      </c>
      <c r="S1522">
        <v>1984</v>
      </c>
      <c r="T1522">
        <v>1</v>
      </c>
      <c r="U1522">
        <v>7</v>
      </c>
      <c r="V1522" t="s">
        <v>30</v>
      </c>
      <c r="W1522" t="s">
        <v>30</v>
      </c>
      <c r="X1522" t="s">
        <v>30</v>
      </c>
      <c r="Y1522" t="s">
        <v>33</v>
      </c>
      <c r="Z1522">
        <v>4</v>
      </c>
      <c r="AA1522" t="s">
        <v>11625</v>
      </c>
      <c r="AB1522" t="s">
        <v>33</v>
      </c>
      <c r="AC1522" t="s">
        <v>42</v>
      </c>
      <c r="AD1522" t="s">
        <v>30</v>
      </c>
      <c r="AE1522">
        <v>6</v>
      </c>
      <c r="AF1522">
        <v>16900</v>
      </c>
      <c r="AG1522" t="s">
        <v>33</v>
      </c>
      <c r="AH1522" t="s">
        <v>33</v>
      </c>
      <c r="AI1522" t="s">
        <v>33</v>
      </c>
      <c r="AJ1522">
        <v>-0.1</v>
      </c>
    </row>
    <row r="1523" spans="1:36" x14ac:dyDescent="0.25">
      <c r="A1523">
        <v>14373</v>
      </c>
      <c r="B1523" t="s">
        <v>11626</v>
      </c>
      <c r="C1523" t="s">
        <v>5136</v>
      </c>
      <c r="D1523" t="s">
        <v>11627</v>
      </c>
      <c r="E1523" t="s">
        <v>3060</v>
      </c>
      <c r="F1523" t="s">
        <v>33</v>
      </c>
      <c r="G1523" t="s">
        <v>27</v>
      </c>
      <c r="H1523" t="s">
        <v>33</v>
      </c>
      <c r="I1523" t="s">
        <v>11275</v>
      </c>
      <c r="J1523">
        <v>1</v>
      </c>
      <c r="K1523">
        <v>6</v>
      </c>
      <c r="L1523" s="1" t="s">
        <v>11628</v>
      </c>
      <c r="M1523" t="s">
        <v>33</v>
      </c>
      <c r="N1523">
        <v>2</v>
      </c>
      <c r="O1523">
        <v>27</v>
      </c>
      <c r="P1523">
        <v>105</v>
      </c>
      <c r="Q1523">
        <v>1</v>
      </c>
      <c r="R1523" t="s">
        <v>222</v>
      </c>
      <c r="S1523">
        <v>1968</v>
      </c>
      <c r="T1523">
        <v>1</v>
      </c>
      <c r="U1523">
        <v>7</v>
      </c>
      <c r="V1523" t="s">
        <v>30</v>
      </c>
      <c r="W1523" t="s">
        <v>30</v>
      </c>
      <c r="X1523" t="s">
        <v>30</v>
      </c>
      <c r="Y1523" t="s">
        <v>33</v>
      </c>
      <c r="Z1523">
        <v>2</v>
      </c>
      <c r="AA1523" t="s">
        <v>11629</v>
      </c>
      <c r="AB1523" t="s">
        <v>33</v>
      </c>
      <c r="AC1523" t="s">
        <v>244</v>
      </c>
      <c r="AD1523" t="s">
        <v>30</v>
      </c>
      <c r="AE1523">
        <v>6</v>
      </c>
      <c r="AF1523">
        <v>16900</v>
      </c>
      <c r="AG1523" t="s">
        <v>33</v>
      </c>
      <c r="AH1523" t="s">
        <v>33</v>
      </c>
      <c r="AI1523" t="s">
        <v>33</v>
      </c>
      <c r="AJ1523" t="s">
        <v>33</v>
      </c>
    </row>
    <row r="1524" spans="1:36" x14ac:dyDescent="0.25">
      <c r="A1524">
        <v>14374</v>
      </c>
      <c r="B1524" t="s">
        <v>11630</v>
      </c>
      <c r="C1524" t="s">
        <v>5136</v>
      </c>
      <c r="D1524" t="s">
        <v>11631</v>
      </c>
      <c r="E1524" t="s">
        <v>3061</v>
      </c>
      <c r="F1524" t="s">
        <v>33</v>
      </c>
      <c r="G1524" t="s">
        <v>27</v>
      </c>
      <c r="H1524" t="s">
        <v>33</v>
      </c>
      <c r="I1524" t="s">
        <v>11275</v>
      </c>
      <c r="J1524">
        <v>1</v>
      </c>
      <c r="K1524">
        <v>6</v>
      </c>
      <c r="L1524" s="1" t="s">
        <v>11632</v>
      </c>
      <c r="M1524" t="s">
        <v>33</v>
      </c>
      <c r="N1524">
        <v>2</v>
      </c>
      <c r="O1524">
        <v>27</v>
      </c>
      <c r="P1524">
        <v>105</v>
      </c>
      <c r="Q1524">
        <v>1</v>
      </c>
      <c r="R1524" t="s">
        <v>261</v>
      </c>
      <c r="S1524">
        <v>1952</v>
      </c>
      <c r="T1524">
        <v>1</v>
      </c>
      <c r="U1524">
        <v>7</v>
      </c>
      <c r="V1524" t="s">
        <v>30</v>
      </c>
      <c r="W1524" t="s">
        <v>30</v>
      </c>
      <c r="X1524" t="s">
        <v>30</v>
      </c>
      <c r="Y1524" t="s">
        <v>33</v>
      </c>
      <c r="Z1524">
        <v>2</v>
      </c>
      <c r="AA1524" t="s">
        <v>11633</v>
      </c>
      <c r="AB1524" t="s">
        <v>33</v>
      </c>
      <c r="AC1524" t="s">
        <v>262</v>
      </c>
      <c r="AD1524" t="s">
        <v>30</v>
      </c>
      <c r="AE1524">
        <v>6</v>
      </c>
      <c r="AF1524">
        <v>16900</v>
      </c>
      <c r="AG1524" t="s">
        <v>33</v>
      </c>
      <c r="AH1524" t="s">
        <v>33</v>
      </c>
      <c r="AI1524" t="s">
        <v>33</v>
      </c>
      <c r="AJ1524" t="s">
        <v>33</v>
      </c>
    </row>
    <row r="1525" spans="1:36" x14ac:dyDescent="0.25">
      <c r="A1525">
        <v>14375</v>
      </c>
      <c r="B1525" t="s">
        <v>11634</v>
      </c>
      <c r="C1525" t="s">
        <v>5136</v>
      </c>
      <c r="D1525" t="s">
        <v>11635</v>
      </c>
      <c r="E1525" t="s">
        <v>3062</v>
      </c>
      <c r="F1525" t="s">
        <v>33</v>
      </c>
      <c r="G1525" t="s">
        <v>27</v>
      </c>
      <c r="H1525" t="s">
        <v>33</v>
      </c>
      <c r="I1525" t="s">
        <v>11275</v>
      </c>
      <c r="J1525">
        <v>1</v>
      </c>
      <c r="K1525">
        <v>6</v>
      </c>
      <c r="L1525" s="1" t="s">
        <v>11636</v>
      </c>
      <c r="M1525" t="s">
        <v>33</v>
      </c>
      <c r="N1525">
        <v>2</v>
      </c>
      <c r="O1525">
        <v>27</v>
      </c>
      <c r="P1525">
        <v>105</v>
      </c>
      <c r="Q1525">
        <v>1</v>
      </c>
      <c r="R1525" t="s">
        <v>261</v>
      </c>
      <c r="S1525">
        <v>1980</v>
      </c>
      <c r="T1525">
        <v>1</v>
      </c>
      <c r="U1525">
        <v>7</v>
      </c>
      <c r="V1525" t="s">
        <v>30</v>
      </c>
      <c r="W1525" t="s">
        <v>30</v>
      </c>
      <c r="X1525" t="s">
        <v>30</v>
      </c>
      <c r="Y1525" t="s">
        <v>33</v>
      </c>
      <c r="Z1525">
        <v>2</v>
      </c>
      <c r="AA1525" t="s">
        <v>11637</v>
      </c>
      <c r="AB1525" t="s">
        <v>33</v>
      </c>
      <c r="AC1525" t="s">
        <v>262</v>
      </c>
      <c r="AD1525" t="s">
        <v>30</v>
      </c>
      <c r="AE1525">
        <v>6</v>
      </c>
      <c r="AF1525">
        <v>16900</v>
      </c>
      <c r="AG1525" t="s">
        <v>11638</v>
      </c>
      <c r="AH1525" t="s">
        <v>33</v>
      </c>
      <c r="AI1525" t="s">
        <v>33</v>
      </c>
      <c r="AJ1525">
        <v>-0.1</v>
      </c>
    </row>
    <row r="1526" spans="1:36" x14ac:dyDescent="0.25">
      <c r="A1526">
        <v>14376</v>
      </c>
      <c r="B1526" t="s">
        <v>11639</v>
      </c>
      <c r="C1526" t="s">
        <v>5136</v>
      </c>
      <c r="D1526" t="s">
        <v>11640</v>
      </c>
      <c r="E1526" t="s">
        <v>3063</v>
      </c>
      <c r="F1526" t="s">
        <v>33</v>
      </c>
      <c r="G1526" t="s">
        <v>27</v>
      </c>
      <c r="H1526" t="s">
        <v>33</v>
      </c>
      <c r="I1526" t="s">
        <v>11275</v>
      </c>
      <c r="J1526">
        <v>1</v>
      </c>
      <c r="K1526">
        <v>6</v>
      </c>
      <c r="L1526" s="1" t="s">
        <v>11641</v>
      </c>
      <c r="M1526" t="s">
        <v>33</v>
      </c>
      <c r="N1526">
        <v>2</v>
      </c>
      <c r="O1526">
        <v>27</v>
      </c>
      <c r="P1526">
        <v>105</v>
      </c>
      <c r="Q1526">
        <v>1</v>
      </c>
      <c r="R1526" t="s">
        <v>261</v>
      </c>
      <c r="S1526">
        <v>1970</v>
      </c>
      <c r="T1526">
        <v>1</v>
      </c>
      <c r="U1526">
        <v>7</v>
      </c>
      <c r="V1526" t="s">
        <v>30</v>
      </c>
      <c r="W1526" t="s">
        <v>30</v>
      </c>
      <c r="X1526" t="s">
        <v>30</v>
      </c>
      <c r="Y1526" t="s">
        <v>33</v>
      </c>
      <c r="Z1526">
        <v>2</v>
      </c>
      <c r="AA1526" t="s">
        <v>11642</v>
      </c>
      <c r="AB1526" t="s">
        <v>33</v>
      </c>
      <c r="AC1526" t="s">
        <v>262</v>
      </c>
      <c r="AD1526" t="s">
        <v>30</v>
      </c>
      <c r="AE1526">
        <v>6</v>
      </c>
      <c r="AF1526">
        <v>16900</v>
      </c>
      <c r="AG1526" t="s">
        <v>33</v>
      </c>
      <c r="AH1526" t="s">
        <v>33</v>
      </c>
      <c r="AI1526" t="s">
        <v>33</v>
      </c>
      <c r="AJ1526" t="s">
        <v>33</v>
      </c>
    </row>
    <row r="1527" spans="1:36" x14ac:dyDescent="0.25">
      <c r="A1527">
        <v>14377</v>
      </c>
      <c r="B1527" t="s">
        <v>11643</v>
      </c>
      <c r="C1527" t="s">
        <v>5136</v>
      </c>
      <c r="D1527" t="s">
        <v>11644</v>
      </c>
      <c r="E1527" t="s">
        <v>3064</v>
      </c>
      <c r="F1527" t="s">
        <v>33</v>
      </c>
      <c r="G1527" t="s">
        <v>27</v>
      </c>
      <c r="H1527" t="s">
        <v>33</v>
      </c>
      <c r="I1527" t="s">
        <v>11275</v>
      </c>
      <c r="J1527">
        <v>1</v>
      </c>
      <c r="K1527">
        <v>6</v>
      </c>
      <c r="L1527" s="1" t="s">
        <v>11645</v>
      </c>
      <c r="M1527" t="s">
        <v>33</v>
      </c>
      <c r="N1527">
        <v>2</v>
      </c>
      <c r="O1527">
        <v>27</v>
      </c>
      <c r="P1527">
        <v>105</v>
      </c>
      <c r="Q1527">
        <v>1</v>
      </c>
      <c r="R1527" t="s">
        <v>261</v>
      </c>
      <c r="S1527">
        <v>1984</v>
      </c>
      <c r="T1527">
        <v>1</v>
      </c>
      <c r="U1527">
        <v>7</v>
      </c>
      <c r="V1527" t="s">
        <v>30</v>
      </c>
      <c r="W1527" t="s">
        <v>30</v>
      </c>
      <c r="X1527" t="s">
        <v>30</v>
      </c>
      <c r="Y1527" t="s">
        <v>33</v>
      </c>
      <c r="Z1527">
        <v>2</v>
      </c>
      <c r="AA1527" t="s">
        <v>11646</v>
      </c>
      <c r="AB1527" t="s">
        <v>33</v>
      </c>
      <c r="AC1527" t="s">
        <v>262</v>
      </c>
      <c r="AD1527" t="s">
        <v>30</v>
      </c>
      <c r="AE1527">
        <v>6</v>
      </c>
      <c r="AF1527">
        <v>16900</v>
      </c>
      <c r="AG1527" t="s">
        <v>33</v>
      </c>
      <c r="AH1527" t="s">
        <v>33</v>
      </c>
      <c r="AI1527" t="s">
        <v>33</v>
      </c>
      <c r="AJ1527" t="s">
        <v>33</v>
      </c>
    </row>
    <row r="1528" spans="1:36" x14ac:dyDescent="0.25">
      <c r="A1528">
        <v>14378</v>
      </c>
      <c r="B1528" t="s">
        <v>11647</v>
      </c>
      <c r="C1528" t="s">
        <v>5136</v>
      </c>
      <c r="D1528" t="s">
        <v>11648</v>
      </c>
      <c r="E1528" t="s">
        <v>3065</v>
      </c>
      <c r="F1528" t="s">
        <v>33</v>
      </c>
      <c r="G1528" t="s">
        <v>27</v>
      </c>
      <c r="H1528" t="s">
        <v>33</v>
      </c>
      <c r="I1528" t="s">
        <v>11275</v>
      </c>
      <c r="J1528">
        <v>1</v>
      </c>
      <c r="K1528">
        <v>6</v>
      </c>
      <c r="L1528" s="1" t="s">
        <v>11649</v>
      </c>
      <c r="M1528" t="s">
        <v>33</v>
      </c>
      <c r="N1528">
        <v>2</v>
      </c>
      <c r="O1528">
        <v>27</v>
      </c>
      <c r="P1528">
        <v>105</v>
      </c>
      <c r="Q1528">
        <v>1</v>
      </c>
      <c r="R1528" t="s">
        <v>261</v>
      </c>
      <c r="S1528">
        <v>1985</v>
      </c>
      <c r="T1528">
        <v>1</v>
      </c>
      <c r="U1528">
        <v>7</v>
      </c>
      <c r="V1528" t="s">
        <v>30</v>
      </c>
      <c r="W1528" t="s">
        <v>30</v>
      </c>
      <c r="X1528" t="s">
        <v>30</v>
      </c>
      <c r="Y1528" t="s">
        <v>33</v>
      </c>
      <c r="Z1528">
        <v>3</v>
      </c>
      <c r="AA1528" t="s">
        <v>11650</v>
      </c>
      <c r="AB1528" t="s">
        <v>33</v>
      </c>
      <c r="AC1528" t="s">
        <v>262</v>
      </c>
      <c r="AD1528" t="s">
        <v>30</v>
      </c>
      <c r="AE1528">
        <v>6</v>
      </c>
      <c r="AF1528">
        <v>16900</v>
      </c>
      <c r="AG1528" t="s">
        <v>11651</v>
      </c>
      <c r="AH1528" t="s">
        <v>33</v>
      </c>
      <c r="AI1528" t="s">
        <v>33</v>
      </c>
      <c r="AJ1528" t="s">
        <v>33</v>
      </c>
    </row>
    <row r="1529" spans="1:36" x14ac:dyDescent="0.25">
      <c r="A1529">
        <v>14379</v>
      </c>
      <c r="B1529" t="s">
        <v>11652</v>
      </c>
      <c r="C1529" t="s">
        <v>5136</v>
      </c>
      <c r="D1529" t="s">
        <v>11653</v>
      </c>
      <c r="E1529" t="s">
        <v>3066</v>
      </c>
      <c r="F1529" t="s">
        <v>33</v>
      </c>
      <c r="G1529" t="s">
        <v>27</v>
      </c>
      <c r="H1529" t="s">
        <v>33</v>
      </c>
      <c r="I1529" t="s">
        <v>11275</v>
      </c>
      <c r="J1529">
        <v>1</v>
      </c>
      <c r="K1529">
        <v>6</v>
      </c>
      <c r="L1529" s="1" t="s">
        <v>11654</v>
      </c>
      <c r="M1529" t="s">
        <v>33</v>
      </c>
      <c r="N1529">
        <v>2</v>
      </c>
      <c r="O1529">
        <v>27</v>
      </c>
      <c r="P1529">
        <v>105</v>
      </c>
      <c r="Q1529">
        <v>1</v>
      </c>
      <c r="R1529" t="s">
        <v>261</v>
      </c>
      <c r="S1529">
        <v>1994</v>
      </c>
      <c r="T1529">
        <v>1</v>
      </c>
      <c r="U1529">
        <v>7</v>
      </c>
      <c r="V1529" t="s">
        <v>30</v>
      </c>
      <c r="W1529" t="s">
        <v>30</v>
      </c>
      <c r="X1529" t="s">
        <v>30</v>
      </c>
      <c r="Y1529" t="s">
        <v>33</v>
      </c>
      <c r="Z1529">
        <v>5</v>
      </c>
      <c r="AA1529" t="s">
        <v>11655</v>
      </c>
      <c r="AB1529" t="s">
        <v>33</v>
      </c>
      <c r="AC1529" t="s">
        <v>262</v>
      </c>
      <c r="AD1529" t="s">
        <v>166</v>
      </c>
      <c r="AE1529">
        <v>6</v>
      </c>
      <c r="AF1529">
        <v>16900</v>
      </c>
      <c r="AG1529" t="s">
        <v>33</v>
      </c>
      <c r="AH1529" t="s">
        <v>27</v>
      </c>
      <c r="AI1529" t="s">
        <v>33</v>
      </c>
      <c r="AJ1529">
        <v>-0.4</v>
      </c>
    </row>
    <row r="1530" spans="1:36" x14ac:dyDescent="0.25">
      <c r="A1530">
        <v>14380</v>
      </c>
      <c r="B1530" t="s">
        <v>11656</v>
      </c>
      <c r="C1530" t="s">
        <v>5136</v>
      </c>
      <c r="D1530" t="s">
        <v>11657</v>
      </c>
      <c r="E1530" t="s">
        <v>11658</v>
      </c>
      <c r="F1530" t="s">
        <v>33</v>
      </c>
      <c r="G1530" t="s">
        <v>27</v>
      </c>
      <c r="H1530" t="s">
        <v>33</v>
      </c>
      <c r="I1530" t="s">
        <v>11275</v>
      </c>
      <c r="J1530">
        <v>1</v>
      </c>
      <c r="K1530">
        <v>6</v>
      </c>
      <c r="L1530" s="1" t="s">
        <v>11659</v>
      </c>
      <c r="M1530" t="s">
        <v>33</v>
      </c>
      <c r="N1530">
        <v>2</v>
      </c>
      <c r="O1530">
        <v>27</v>
      </c>
      <c r="P1530">
        <v>105</v>
      </c>
      <c r="Q1530">
        <v>1</v>
      </c>
      <c r="R1530" t="s">
        <v>261</v>
      </c>
      <c r="S1530">
        <v>1988</v>
      </c>
      <c r="T1530">
        <v>1</v>
      </c>
      <c r="U1530">
        <v>7</v>
      </c>
      <c r="V1530" t="s">
        <v>30</v>
      </c>
      <c r="W1530" t="s">
        <v>30</v>
      </c>
      <c r="X1530" t="s">
        <v>30</v>
      </c>
      <c r="Y1530" t="s">
        <v>33</v>
      </c>
      <c r="Z1530">
        <v>4</v>
      </c>
      <c r="AA1530" t="s">
        <v>11660</v>
      </c>
      <c r="AB1530" t="s">
        <v>33</v>
      </c>
      <c r="AC1530" t="s">
        <v>262</v>
      </c>
      <c r="AD1530" t="s">
        <v>166</v>
      </c>
      <c r="AE1530">
        <v>6</v>
      </c>
      <c r="AF1530">
        <v>16900</v>
      </c>
      <c r="AG1530" t="s">
        <v>33</v>
      </c>
      <c r="AH1530" t="s">
        <v>27</v>
      </c>
      <c r="AI1530" t="s">
        <v>33</v>
      </c>
      <c r="AJ1530">
        <v>-0.4</v>
      </c>
    </row>
    <row r="1531" spans="1:36" x14ac:dyDescent="0.25">
      <c r="A1531">
        <v>14381</v>
      </c>
      <c r="B1531" t="s">
        <v>11661</v>
      </c>
      <c r="C1531" t="s">
        <v>5136</v>
      </c>
      <c r="D1531" t="s">
        <v>11662</v>
      </c>
      <c r="E1531" t="s">
        <v>3068</v>
      </c>
      <c r="F1531" t="s">
        <v>33</v>
      </c>
      <c r="G1531" t="s">
        <v>27</v>
      </c>
      <c r="H1531" t="s">
        <v>33</v>
      </c>
      <c r="I1531" t="s">
        <v>11275</v>
      </c>
      <c r="J1531">
        <v>1</v>
      </c>
      <c r="K1531">
        <v>6</v>
      </c>
      <c r="L1531" s="1" t="s">
        <v>11663</v>
      </c>
      <c r="M1531" t="s">
        <v>33</v>
      </c>
      <c r="N1531">
        <v>2</v>
      </c>
      <c r="O1531">
        <v>27</v>
      </c>
      <c r="P1531">
        <v>105</v>
      </c>
      <c r="Q1531">
        <v>1</v>
      </c>
      <c r="R1531" t="s">
        <v>261</v>
      </c>
      <c r="S1531">
        <v>1992</v>
      </c>
      <c r="T1531">
        <v>1</v>
      </c>
      <c r="U1531">
        <v>12</v>
      </c>
      <c r="V1531" t="s">
        <v>30</v>
      </c>
      <c r="W1531" t="s">
        <v>30</v>
      </c>
      <c r="X1531" t="s">
        <v>30</v>
      </c>
      <c r="Y1531" t="s">
        <v>33</v>
      </c>
      <c r="Z1531">
        <v>5</v>
      </c>
      <c r="AA1531" t="s">
        <v>11664</v>
      </c>
      <c r="AB1531" t="s">
        <v>33</v>
      </c>
      <c r="AC1531" t="s">
        <v>262</v>
      </c>
      <c r="AD1531" t="s">
        <v>166</v>
      </c>
      <c r="AE1531">
        <v>6</v>
      </c>
      <c r="AF1531">
        <v>16900</v>
      </c>
      <c r="AG1531" t="s">
        <v>11665</v>
      </c>
      <c r="AH1531" t="s">
        <v>33</v>
      </c>
      <c r="AI1531" t="s">
        <v>33</v>
      </c>
      <c r="AJ1531">
        <v>-0.4</v>
      </c>
    </row>
    <row r="1532" spans="1:36" x14ac:dyDescent="0.25">
      <c r="A1532">
        <v>14382</v>
      </c>
      <c r="B1532" t="s">
        <v>11666</v>
      </c>
      <c r="C1532" t="s">
        <v>5136</v>
      </c>
      <c r="D1532" t="s">
        <v>11667</v>
      </c>
      <c r="E1532" t="s">
        <v>3070</v>
      </c>
      <c r="F1532" t="s">
        <v>33</v>
      </c>
      <c r="G1532" t="s">
        <v>27</v>
      </c>
      <c r="H1532" t="s">
        <v>33</v>
      </c>
      <c r="I1532" t="s">
        <v>11275</v>
      </c>
      <c r="J1532">
        <v>1</v>
      </c>
      <c r="K1532">
        <v>6</v>
      </c>
      <c r="L1532" s="1" t="s">
        <v>11668</v>
      </c>
      <c r="M1532" t="s">
        <v>33</v>
      </c>
      <c r="N1532">
        <v>2</v>
      </c>
      <c r="O1532">
        <v>27</v>
      </c>
      <c r="P1532">
        <v>105</v>
      </c>
      <c r="Q1532" t="s">
        <v>33</v>
      </c>
      <c r="R1532" t="s">
        <v>75</v>
      </c>
      <c r="S1532">
        <v>1973</v>
      </c>
      <c r="T1532">
        <v>2</v>
      </c>
      <c r="U1532">
        <v>7</v>
      </c>
      <c r="V1532" t="s">
        <v>30</v>
      </c>
      <c r="W1532" t="s">
        <v>30</v>
      </c>
      <c r="X1532" t="s">
        <v>30</v>
      </c>
      <c r="Y1532" t="s">
        <v>33</v>
      </c>
      <c r="Z1532">
        <v>3</v>
      </c>
      <c r="AA1532" t="s">
        <v>11669</v>
      </c>
      <c r="AB1532" t="s">
        <v>33</v>
      </c>
      <c r="AC1532" t="s">
        <v>76</v>
      </c>
      <c r="AD1532" t="s">
        <v>30</v>
      </c>
      <c r="AE1532">
        <v>6</v>
      </c>
      <c r="AF1532">
        <v>16900</v>
      </c>
      <c r="AG1532" t="s">
        <v>33</v>
      </c>
      <c r="AH1532" t="s">
        <v>33</v>
      </c>
      <c r="AI1532" t="s">
        <v>33</v>
      </c>
      <c r="AJ1532">
        <v>-0.3</v>
      </c>
    </row>
    <row r="1533" spans="1:36" x14ac:dyDescent="0.25">
      <c r="A1533">
        <v>14383</v>
      </c>
      <c r="B1533" t="s">
        <v>11670</v>
      </c>
      <c r="C1533" t="s">
        <v>5136</v>
      </c>
      <c r="D1533" t="s">
        <v>11671</v>
      </c>
      <c r="E1533" t="s">
        <v>3071</v>
      </c>
      <c r="F1533" t="s">
        <v>33</v>
      </c>
      <c r="G1533" t="s">
        <v>27</v>
      </c>
      <c r="H1533" t="s">
        <v>33</v>
      </c>
      <c r="I1533" t="s">
        <v>11275</v>
      </c>
      <c r="J1533">
        <v>1</v>
      </c>
      <c r="K1533">
        <v>6</v>
      </c>
      <c r="L1533" s="1" t="s">
        <v>11672</v>
      </c>
      <c r="M1533" t="s">
        <v>33</v>
      </c>
      <c r="N1533">
        <v>2</v>
      </c>
      <c r="O1533">
        <v>27</v>
      </c>
      <c r="P1533">
        <v>105</v>
      </c>
      <c r="Q1533" t="s">
        <v>33</v>
      </c>
      <c r="R1533" t="s">
        <v>186</v>
      </c>
      <c r="S1533">
        <v>1973</v>
      </c>
      <c r="T1533">
        <v>1</v>
      </c>
      <c r="U1533">
        <v>7</v>
      </c>
      <c r="V1533" t="s">
        <v>30</v>
      </c>
      <c r="W1533" t="s">
        <v>30</v>
      </c>
      <c r="X1533" t="s">
        <v>30</v>
      </c>
      <c r="Y1533" t="s">
        <v>33</v>
      </c>
      <c r="Z1533">
        <v>2</v>
      </c>
      <c r="AA1533" t="s">
        <v>11673</v>
      </c>
      <c r="AB1533" t="s">
        <v>33</v>
      </c>
      <c r="AC1533" t="s">
        <v>217</v>
      </c>
      <c r="AD1533" t="s">
        <v>30</v>
      </c>
      <c r="AE1533">
        <v>6</v>
      </c>
      <c r="AF1533">
        <v>16900</v>
      </c>
      <c r="AG1533" t="s">
        <v>33</v>
      </c>
      <c r="AH1533" t="s">
        <v>33</v>
      </c>
      <c r="AI1533" t="s">
        <v>33</v>
      </c>
      <c r="AJ1533">
        <v>-0.2</v>
      </c>
    </row>
    <row r="1534" spans="1:36" x14ac:dyDescent="0.25">
      <c r="A1534">
        <v>14384</v>
      </c>
      <c r="B1534" t="s">
        <v>11674</v>
      </c>
      <c r="C1534" t="s">
        <v>5136</v>
      </c>
      <c r="D1534" t="s">
        <v>11675</v>
      </c>
      <c r="E1534" t="s">
        <v>3072</v>
      </c>
      <c r="F1534" t="s">
        <v>33</v>
      </c>
      <c r="G1534" t="s">
        <v>27</v>
      </c>
      <c r="H1534" t="s">
        <v>33</v>
      </c>
      <c r="I1534" t="s">
        <v>11275</v>
      </c>
      <c r="J1534">
        <v>1</v>
      </c>
      <c r="K1534">
        <v>6</v>
      </c>
      <c r="L1534" s="1" t="s">
        <v>11676</v>
      </c>
      <c r="M1534" t="s">
        <v>33</v>
      </c>
      <c r="N1534">
        <v>2</v>
      </c>
      <c r="O1534">
        <v>27</v>
      </c>
      <c r="P1534">
        <v>105</v>
      </c>
      <c r="Q1534" t="s">
        <v>33</v>
      </c>
      <c r="R1534" t="s">
        <v>186</v>
      </c>
      <c r="S1534">
        <v>1984</v>
      </c>
      <c r="T1534">
        <v>1</v>
      </c>
      <c r="U1534">
        <v>7</v>
      </c>
      <c r="V1534" t="s">
        <v>30</v>
      </c>
      <c r="W1534" t="s">
        <v>30</v>
      </c>
      <c r="X1534" t="s">
        <v>30</v>
      </c>
      <c r="Y1534" t="s">
        <v>33</v>
      </c>
      <c r="Z1534">
        <v>3</v>
      </c>
      <c r="AA1534" t="s">
        <v>11677</v>
      </c>
      <c r="AB1534" t="s">
        <v>33</v>
      </c>
      <c r="AC1534" t="s">
        <v>217</v>
      </c>
      <c r="AD1534" t="s">
        <v>30</v>
      </c>
      <c r="AE1534">
        <v>6</v>
      </c>
      <c r="AF1534">
        <v>16900</v>
      </c>
      <c r="AG1534" t="s">
        <v>11678</v>
      </c>
      <c r="AH1534" t="s">
        <v>33</v>
      </c>
      <c r="AI1534" t="s">
        <v>33</v>
      </c>
      <c r="AJ1534">
        <v>-0.3</v>
      </c>
    </row>
    <row r="1535" spans="1:36" x14ac:dyDescent="0.25">
      <c r="A1535">
        <v>14385</v>
      </c>
      <c r="B1535" t="s">
        <v>11679</v>
      </c>
      <c r="C1535" t="s">
        <v>5136</v>
      </c>
      <c r="D1535" t="s">
        <v>11680</v>
      </c>
      <c r="E1535" t="s">
        <v>3074</v>
      </c>
      <c r="F1535" t="s">
        <v>33</v>
      </c>
      <c r="G1535" t="s">
        <v>27</v>
      </c>
      <c r="H1535" t="s">
        <v>33</v>
      </c>
      <c r="I1535" t="s">
        <v>11275</v>
      </c>
      <c r="J1535">
        <v>1</v>
      </c>
      <c r="K1535">
        <v>6</v>
      </c>
      <c r="L1535" s="1" t="s">
        <v>11681</v>
      </c>
      <c r="M1535" t="s">
        <v>33</v>
      </c>
      <c r="N1535">
        <v>2</v>
      </c>
      <c r="O1535">
        <v>27</v>
      </c>
      <c r="P1535">
        <v>105</v>
      </c>
      <c r="Q1535" t="s">
        <v>33</v>
      </c>
      <c r="R1535" t="s">
        <v>541</v>
      </c>
      <c r="S1535">
        <v>1974</v>
      </c>
      <c r="T1535">
        <v>1</v>
      </c>
      <c r="U1535">
        <v>7</v>
      </c>
      <c r="V1535" t="s">
        <v>30</v>
      </c>
      <c r="W1535" t="s">
        <v>30</v>
      </c>
      <c r="X1535" t="s">
        <v>30</v>
      </c>
      <c r="Y1535" t="s">
        <v>33</v>
      </c>
      <c r="Z1535">
        <v>3</v>
      </c>
      <c r="AA1535" t="s">
        <v>11682</v>
      </c>
      <c r="AB1535" t="s">
        <v>33</v>
      </c>
      <c r="AC1535" t="s">
        <v>533</v>
      </c>
      <c r="AD1535" t="s">
        <v>30</v>
      </c>
      <c r="AE1535">
        <v>6</v>
      </c>
      <c r="AF1535">
        <v>16900</v>
      </c>
      <c r="AG1535" t="s">
        <v>11683</v>
      </c>
      <c r="AH1535" t="s">
        <v>33</v>
      </c>
      <c r="AI1535" t="s">
        <v>33</v>
      </c>
      <c r="AJ1535">
        <v>-0.1</v>
      </c>
    </row>
    <row r="1536" spans="1:36" x14ac:dyDescent="0.25">
      <c r="A1536">
        <v>14386</v>
      </c>
      <c r="B1536" t="s">
        <v>11684</v>
      </c>
      <c r="C1536" t="s">
        <v>5136</v>
      </c>
      <c r="D1536" t="s">
        <v>11685</v>
      </c>
      <c r="E1536" t="s">
        <v>3076</v>
      </c>
      <c r="F1536" t="s">
        <v>33</v>
      </c>
      <c r="G1536" t="s">
        <v>27</v>
      </c>
      <c r="H1536" t="s">
        <v>33</v>
      </c>
      <c r="I1536" t="s">
        <v>11275</v>
      </c>
      <c r="J1536">
        <v>1</v>
      </c>
      <c r="K1536">
        <v>6</v>
      </c>
      <c r="L1536" s="1" t="s">
        <v>11686</v>
      </c>
      <c r="M1536" t="s">
        <v>33</v>
      </c>
      <c r="N1536">
        <v>2</v>
      </c>
      <c r="O1536">
        <v>27</v>
      </c>
      <c r="P1536">
        <v>105</v>
      </c>
      <c r="Q1536">
        <v>1</v>
      </c>
      <c r="R1536" t="s">
        <v>29</v>
      </c>
      <c r="S1536">
        <v>1963</v>
      </c>
      <c r="T1536">
        <v>1</v>
      </c>
      <c r="U1536">
        <v>7</v>
      </c>
      <c r="V1536" t="s">
        <v>30</v>
      </c>
      <c r="W1536" t="s">
        <v>30</v>
      </c>
      <c r="X1536" t="s">
        <v>30</v>
      </c>
      <c r="Y1536" t="s">
        <v>33</v>
      </c>
      <c r="Z1536">
        <v>1</v>
      </c>
      <c r="AA1536" t="s">
        <v>11687</v>
      </c>
      <c r="AB1536" t="s">
        <v>33</v>
      </c>
      <c r="AC1536" t="s">
        <v>31</v>
      </c>
      <c r="AD1536" t="s">
        <v>30</v>
      </c>
      <c r="AE1536">
        <v>6</v>
      </c>
      <c r="AF1536">
        <v>16900</v>
      </c>
      <c r="AG1536" t="s">
        <v>11688</v>
      </c>
      <c r="AH1536" t="s">
        <v>33</v>
      </c>
      <c r="AI1536" t="s">
        <v>33</v>
      </c>
      <c r="AJ1536" t="s">
        <v>33</v>
      </c>
    </row>
    <row r="1537" spans="1:36" x14ac:dyDescent="0.25">
      <c r="A1537">
        <v>14387</v>
      </c>
      <c r="B1537" t="s">
        <v>11689</v>
      </c>
      <c r="C1537" t="s">
        <v>5136</v>
      </c>
      <c r="D1537" t="s">
        <v>11690</v>
      </c>
      <c r="E1537" t="s">
        <v>3077</v>
      </c>
      <c r="F1537" t="s">
        <v>33</v>
      </c>
      <c r="G1537" t="s">
        <v>27</v>
      </c>
      <c r="H1537" t="s">
        <v>33</v>
      </c>
      <c r="I1537" t="s">
        <v>11275</v>
      </c>
      <c r="J1537">
        <v>1</v>
      </c>
      <c r="K1537">
        <v>6</v>
      </c>
      <c r="L1537" s="1" t="s">
        <v>11691</v>
      </c>
      <c r="M1537" t="s">
        <v>33</v>
      </c>
      <c r="N1537">
        <v>2</v>
      </c>
      <c r="O1537">
        <v>27</v>
      </c>
      <c r="P1537">
        <v>105</v>
      </c>
      <c r="Q1537">
        <v>1</v>
      </c>
      <c r="R1537" t="s">
        <v>29</v>
      </c>
      <c r="S1537">
        <v>1961</v>
      </c>
      <c r="T1537">
        <v>1</v>
      </c>
      <c r="U1537">
        <v>7</v>
      </c>
      <c r="V1537" t="s">
        <v>30</v>
      </c>
      <c r="W1537" t="s">
        <v>30</v>
      </c>
      <c r="X1537" t="s">
        <v>30</v>
      </c>
      <c r="Y1537" t="s">
        <v>33</v>
      </c>
      <c r="Z1537">
        <v>1</v>
      </c>
      <c r="AA1537" t="s">
        <v>11692</v>
      </c>
      <c r="AB1537" t="s">
        <v>33</v>
      </c>
      <c r="AC1537" t="s">
        <v>31</v>
      </c>
      <c r="AD1537" t="s">
        <v>30</v>
      </c>
      <c r="AE1537">
        <v>6</v>
      </c>
      <c r="AF1537">
        <v>16900</v>
      </c>
      <c r="AG1537" t="s">
        <v>33</v>
      </c>
      <c r="AH1537" t="s">
        <v>33</v>
      </c>
      <c r="AI1537" t="s">
        <v>33</v>
      </c>
      <c r="AJ1537" t="s">
        <v>33</v>
      </c>
    </row>
    <row r="1538" spans="1:36" x14ac:dyDescent="0.25">
      <c r="A1538">
        <v>14388</v>
      </c>
      <c r="B1538" t="s">
        <v>11693</v>
      </c>
      <c r="C1538" t="s">
        <v>5136</v>
      </c>
      <c r="D1538" t="s">
        <v>11694</v>
      </c>
      <c r="E1538" t="s">
        <v>3078</v>
      </c>
      <c r="F1538" t="s">
        <v>33</v>
      </c>
      <c r="G1538" t="s">
        <v>27</v>
      </c>
      <c r="H1538" t="s">
        <v>33</v>
      </c>
      <c r="I1538" t="s">
        <v>11275</v>
      </c>
      <c r="J1538">
        <v>1</v>
      </c>
      <c r="K1538">
        <v>6</v>
      </c>
      <c r="L1538" s="1" t="s">
        <v>11695</v>
      </c>
      <c r="M1538" t="s">
        <v>33</v>
      </c>
      <c r="N1538">
        <v>2</v>
      </c>
      <c r="O1538">
        <v>27</v>
      </c>
      <c r="P1538">
        <v>105</v>
      </c>
      <c r="Q1538">
        <v>1</v>
      </c>
      <c r="R1538" t="s">
        <v>29</v>
      </c>
      <c r="S1538">
        <v>1976</v>
      </c>
      <c r="T1538">
        <v>1</v>
      </c>
      <c r="U1538">
        <v>7</v>
      </c>
      <c r="V1538" t="s">
        <v>30</v>
      </c>
      <c r="W1538" t="s">
        <v>30</v>
      </c>
      <c r="X1538" t="s">
        <v>30</v>
      </c>
      <c r="Y1538" t="s">
        <v>33</v>
      </c>
      <c r="Z1538">
        <v>2</v>
      </c>
      <c r="AA1538" t="s">
        <v>11696</v>
      </c>
      <c r="AB1538" t="s">
        <v>33</v>
      </c>
      <c r="AC1538" t="s">
        <v>31</v>
      </c>
      <c r="AD1538" t="s">
        <v>30</v>
      </c>
      <c r="AE1538">
        <v>6</v>
      </c>
      <c r="AF1538">
        <v>16900</v>
      </c>
      <c r="AG1538" t="s">
        <v>11697</v>
      </c>
      <c r="AH1538" t="s">
        <v>33</v>
      </c>
      <c r="AI1538" t="s">
        <v>33</v>
      </c>
      <c r="AJ1538">
        <v>-0.1</v>
      </c>
    </row>
    <row r="1539" spans="1:36" x14ac:dyDescent="0.25">
      <c r="A1539">
        <v>14389</v>
      </c>
      <c r="B1539" t="s">
        <v>11698</v>
      </c>
      <c r="C1539" t="s">
        <v>5136</v>
      </c>
      <c r="D1539" t="s">
        <v>11699</v>
      </c>
      <c r="E1539" t="s">
        <v>3079</v>
      </c>
      <c r="F1539" t="s">
        <v>33</v>
      </c>
      <c r="G1539" t="s">
        <v>27</v>
      </c>
      <c r="H1539" t="s">
        <v>33</v>
      </c>
      <c r="I1539" t="s">
        <v>11275</v>
      </c>
      <c r="J1539">
        <v>1</v>
      </c>
      <c r="K1539">
        <v>6</v>
      </c>
      <c r="L1539" s="1" t="s">
        <v>11700</v>
      </c>
      <c r="M1539" t="s">
        <v>33</v>
      </c>
      <c r="N1539">
        <v>2</v>
      </c>
      <c r="O1539">
        <v>27</v>
      </c>
      <c r="P1539">
        <v>105</v>
      </c>
      <c r="Q1539">
        <v>1</v>
      </c>
      <c r="R1539" t="s">
        <v>29</v>
      </c>
      <c r="S1539">
        <v>1968</v>
      </c>
      <c r="T1539">
        <v>1</v>
      </c>
      <c r="U1539">
        <v>7</v>
      </c>
      <c r="V1539" t="s">
        <v>30</v>
      </c>
      <c r="W1539" t="s">
        <v>30</v>
      </c>
      <c r="X1539" t="s">
        <v>30</v>
      </c>
      <c r="Y1539" t="s">
        <v>33</v>
      </c>
      <c r="Z1539">
        <v>2</v>
      </c>
      <c r="AA1539" t="s">
        <v>11701</v>
      </c>
      <c r="AB1539" t="s">
        <v>33</v>
      </c>
      <c r="AC1539" t="s">
        <v>31</v>
      </c>
      <c r="AD1539" t="s">
        <v>30</v>
      </c>
      <c r="AE1539">
        <v>6</v>
      </c>
      <c r="AF1539">
        <v>16900</v>
      </c>
      <c r="AG1539" t="s">
        <v>33</v>
      </c>
      <c r="AH1539" t="s">
        <v>33</v>
      </c>
      <c r="AI1539" t="s">
        <v>33</v>
      </c>
      <c r="AJ1539" t="s">
        <v>33</v>
      </c>
    </row>
    <row r="1540" spans="1:36" x14ac:dyDescent="0.25">
      <c r="A1540">
        <v>14390</v>
      </c>
      <c r="B1540" t="s">
        <v>11702</v>
      </c>
      <c r="C1540" t="s">
        <v>5136</v>
      </c>
      <c r="D1540" t="s">
        <v>11703</v>
      </c>
      <c r="E1540" t="s">
        <v>11704</v>
      </c>
      <c r="F1540" t="s">
        <v>33</v>
      </c>
      <c r="G1540" t="s">
        <v>27</v>
      </c>
      <c r="H1540" t="s">
        <v>33</v>
      </c>
      <c r="I1540" t="s">
        <v>11275</v>
      </c>
      <c r="J1540">
        <v>1</v>
      </c>
      <c r="K1540">
        <v>6</v>
      </c>
      <c r="L1540" s="1" t="s">
        <v>11705</v>
      </c>
      <c r="M1540" t="s">
        <v>33</v>
      </c>
      <c r="N1540">
        <v>2</v>
      </c>
      <c r="O1540">
        <v>27</v>
      </c>
      <c r="P1540">
        <v>105</v>
      </c>
      <c r="Q1540" t="s">
        <v>33</v>
      </c>
      <c r="R1540" t="s">
        <v>243</v>
      </c>
      <c r="S1540">
        <v>1955</v>
      </c>
      <c r="T1540">
        <v>1</v>
      </c>
      <c r="U1540">
        <v>7</v>
      </c>
      <c r="V1540" t="s">
        <v>30</v>
      </c>
      <c r="W1540" t="s">
        <v>30</v>
      </c>
      <c r="X1540" t="s">
        <v>30</v>
      </c>
      <c r="Y1540" t="s">
        <v>33</v>
      </c>
      <c r="Z1540">
        <v>3</v>
      </c>
      <c r="AA1540" t="s">
        <v>11706</v>
      </c>
      <c r="AB1540" t="s">
        <v>33</v>
      </c>
      <c r="AC1540" t="s">
        <v>154</v>
      </c>
      <c r="AD1540" t="s">
        <v>166</v>
      </c>
      <c r="AE1540">
        <v>6</v>
      </c>
      <c r="AF1540">
        <v>16900</v>
      </c>
      <c r="AG1540" t="s">
        <v>33</v>
      </c>
      <c r="AH1540" t="s">
        <v>33</v>
      </c>
      <c r="AI1540" t="s">
        <v>33</v>
      </c>
      <c r="AJ1540" t="s">
        <v>33</v>
      </c>
    </row>
    <row r="1541" spans="1:36" x14ac:dyDescent="0.25">
      <c r="A1541">
        <v>14391</v>
      </c>
      <c r="B1541" t="s">
        <v>11707</v>
      </c>
      <c r="C1541" t="s">
        <v>5136</v>
      </c>
      <c r="D1541" t="s">
        <v>11708</v>
      </c>
      <c r="E1541" t="s">
        <v>3080</v>
      </c>
      <c r="F1541" t="s">
        <v>33</v>
      </c>
      <c r="G1541" t="s">
        <v>27</v>
      </c>
      <c r="H1541" t="s">
        <v>33</v>
      </c>
      <c r="I1541" t="s">
        <v>11275</v>
      </c>
      <c r="J1541">
        <v>1</v>
      </c>
      <c r="K1541">
        <v>6</v>
      </c>
      <c r="L1541" s="1" t="s">
        <v>11709</v>
      </c>
      <c r="M1541" t="s">
        <v>33</v>
      </c>
      <c r="N1541">
        <v>2</v>
      </c>
      <c r="O1541">
        <v>27</v>
      </c>
      <c r="P1541">
        <v>105</v>
      </c>
      <c r="Q1541">
        <v>1</v>
      </c>
      <c r="R1541" t="s">
        <v>36</v>
      </c>
      <c r="S1541">
        <v>1956</v>
      </c>
      <c r="T1541">
        <v>1</v>
      </c>
      <c r="U1541">
        <v>7</v>
      </c>
      <c r="V1541" t="s">
        <v>30</v>
      </c>
      <c r="W1541" t="s">
        <v>30</v>
      </c>
      <c r="X1541" t="s">
        <v>30</v>
      </c>
      <c r="Y1541" t="s">
        <v>33</v>
      </c>
      <c r="Z1541">
        <v>1</v>
      </c>
      <c r="AA1541" t="s">
        <v>11710</v>
      </c>
      <c r="AB1541" t="s">
        <v>33</v>
      </c>
      <c r="AC1541" t="s">
        <v>37</v>
      </c>
      <c r="AD1541" t="s">
        <v>30</v>
      </c>
      <c r="AE1541">
        <v>6</v>
      </c>
      <c r="AF1541">
        <v>16900</v>
      </c>
      <c r="AG1541" t="s">
        <v>33</v>
      </c>
      <c r="AH1541" t="s">
        <v>33</v>
      </c>
      <c r="AI1541" t="s">
        <v>33</v>
      </c>
      <c r="AJ1541" t="s">
        <v>33</v>
      </c>
    </row>
    <row r="1542" spans="1:36" x14ac:dyDescent="0.25">
      <c r="A1542">
        <v>14392</v>
      </c>
      <c r="B1542" t="s">
        <v>11711</v>
      </c>
      <c r="C1542" t="s">
        <v>5136</v>
      </c>
      <c r="D1542" t="s">
        <v>11712</v>
      </c>
      <c r="E1542" t="s">
        <v>3081</v>
      </c>
      <c r="F1542" t="s">
        <v>33</v>
      </c>
      <c r="G1542" t="s">
        <v>27</v>
      </c>
      <c r="H1542" t="s">
        <v>33</v>
      </c>
      <c r="I1542" t="s">
        <v>11275</v>
      </c>
      <c r="J1542">
        <v>1</v>
      </c>
      <c r="K1542">
        <v>6</v>
      </c>
      <c r="L1542" s="1" t="s">
        <v>11713</v>
      </c>
      <c r="M1542" t="s">
        <v>33</v>
      </c>
      <c r="N1542">
        <v>2</v>
      </c>
      <c r="O1542">
        <v>27</v>
      </c>
      <c r="P1542">
        <v>105</v>
      </c>
      <c r="Q1542" t="s">
        <v>33</v>
      </c>
      <c r="R1542" t="s">
        <v>153</v>
      </c>
      <c r="S1542">
        <v>1990</v>
      </c>
      <c r="T1542">
        <v>1</v>
      </c>
      <c r="U1542">
        <v>7</v>
      </c>
      <c r="V1542" t="s">
        <v>30</v>
      </c>
      <c r="W1542" t="s">
        <v>30</v>
      </c>
      <c r="X1542" t="s">
        <v>30</v>
      </c>
      <c r="Y1542" t="s">
        <v>33</v>
      </c>
      <c r="Z1542">
        <v>3</v>
      </c>
      <c r="AA1542" t="s">
        <v>11714</v>
      </c>
      <c r="AB1542" t="s">
        <v>33</v>
      </c>
      <c r="AC1542" t="s">
        <v>187</v>
      </c>
      <c r="AD1542" t="s">
        <v>30</v>
      </c>
      <c r="AE1542">
        <v>6</v>
      </c>
      <c r="AF1542">
        <v>16900</v>
      </c>
      <c r="AG1542" t="s">
        <v>11715</v>
      </c>
      <c r="AH1542" t="s">
        <v>33</v>
      </c>
      <c r="AI1542" t="s">
        <v>33</v>
      </c>
      <c r="AJ1542" t="s">
        <v>33</v>
      </c>
    </row>
    <row r="1543" spans="1:36" x14ac:dyDescent="0.25">
      <c r="A1543">
        <v>14393</v>
      </c>
      <c r="B1543" t="s">
        <v>11716</v>
      </c>
      <c r="C1543" t="s">
        <v>5136</v>
      </c>
      <c r="D1543" t="s">
        <v>11717</v>
      </c>
      <c r="E1543" t="s">
        <v>3082</v>
      </c>
      <c r="F1543" t="s">
        <v>33</v>
      </c>
      <c r="G1543" t="s">
        <v>27</v>
      </c>
      <c r="H1543" t="s">
        <v>33</v>
      </c>
      <c r="I1543" t="s">
        <v>11275</v>
      </c>
      <c r="J1543">
        <v>1</v>
      </c>
      <c r="K1543">
        <v>6</v>
      </c>
      <c r="L1543" s="1" t="s">
        <v>11718</v>
      </c>
      <c r="M1543" t="s">
        <v>33</v>
      </c>
      <c r="N1543">
        <v>2</v>
      </c>
      <c r="O1543">
        <v>27</v>
      </c>
      <c r="P1543">
        <v>105</v>
      </c>
      <c r="Q1543">
        <v>1</v>
      </c>
      <c r="R1543" t="s">
        <v>222</v>
      </c>
      <c r="S1543">
        <v>1968</v>
      </c>
      <c r="T1543">
        <v>1</v>
      </c>
      <c r="U1543">
        <v>7</v>
      </c>
      <c r="V1543" t="s">
        <v>30</v>
      </c>
      <c r="W1543" t="s">
        <v>30</v>
      </c>
      <c r="X1543" t="s">
        <v>30</v>
      </c>
      <c r="Y1543" t="s">
        <v>33</v>
      </c>
      <c r="Z1543">
        <v>2</v>
      </c>
      <c r="AA1543" t="s">
        <v>11719</v>
      </c>
      <c r="AB1543" t="s">
        <v>33</v>
      </c>
      <c r="AC1543" t="s">
        <v>244</v>
      </c>
      <c r="AD1543" t="s">
        <v>30</v>
      </c>
      <c r="AE1543">
        <v>6</v>
      </c>
      <c r="AF1543">
        <v>16900</v>
      </c>
      <c r="AG1543" t="s">
        <v>33</v>
      </c>
      <c r="AH1543" t="s">
        <v>33</v>
      </c>
      <c r="AI1543" t="s">
        <v>33</v>
      </c>
      <c r="AJ1543" t="s">
        <v>33</v>
      </c>
    </row>
    <row r="1544" spans="1:36" x14ac:dyDescent="0.25">
      <c r="A1544">
        <v>14394</v>
      </c>
      <c r="B1544" t="s">
        <v>11720</v>
      </c>
      <c r="C1544" t="s">
        <v>5136</v>
      </c>
      <c r="D1544" t="s">
        <v>11721</v>
      </c>
      <c r="E1544" t="s">
        <v>3083</v>
      </c>
      <c r="F1544" t="s">
        <v>33</v>
      </c>
      <c r="G1544" t="s">
        <v>27</v>
      </c>
      <c r="H1544" t="s">
        <v>33</v>
      </c>
      <c r="I1544" t="s">
        <v>11275</v>
      </c>
      <c r="J1544">
        <v>1</v>
      </c>
      <c r="K1544">
        <v>6</v>
      </c>
      <c r="L1544" s="1" t="s">
        <v>11722</v>
      </c>
      <c r="M1544" t="s">
        <v>33</v>
      </c>
      <c r="N1544">
        <v>2</v>
      </c>
      <c r="O1544">
        <v>27</v>
      </c>
      <c r="P1544">
        <v>105</v>
      </c>
      <c r="Q1544">
        <v>1</v>
      </c>
      <c r="R1544" t="s">
        <v>36</v>
      </c>
      <c r="S1544">
        <v>1972</v>
      </c>
      <c r="T1544">
        <v>1</v>
      </c>
      <c r="U1544">
        <v>7</v>
      </c>
      <c r="V1544" t="s">
        <v>30</v>
      </c>
      <c r="W1544" t="s">
        <v>30</v>
      </c>
      <c r="X1544" t="s">
        <v>30</v>
      </c>
      <c r="Y1544" t="s">
        <v>33</v>
      </c>
      <c r="Z1544">
        <v>3</v>
      </c>
      <c r="AA1544" t="s">
        <v>11723</v>
      </c>
      <c r="AB1544" t="s">
        <v>33</v>
      </c>
      <c r="AC1544" t="s">
        <v>37</v>
      </c>
      <c r="AD1544" t="s">
        <v>30</v>
      </c>
      <c r="AE1544">
        <v>6</v>
      </c>
      <c r="AF1544">
        <v>16900</v>
      </c>
      <c r="AG1544" t="s">
        <v>33</v>
      </c>
      <c r="AH1544" t="s">
        <v>33</v>
      </c>
      <c r="AI1544" t="s">
        <v>33</v>
      </c>
      <c r="AJ1544">
        <v>-0.2</v>
      </c>
    </row>
    <row r="1545" spans="1:36" x14ac:dyDescent="0.25">
      <c r="A1545">
        <v>14395</v>
      </c>
      <c r="B1545" t="s">
        <v>11724</v>
      </c>
      <c r="C1545" t="s">
        <v>5136</v>
      </c>
      <c r="D1545" t="s">
        <v>11725</v>
      </c>
      <c r="E1545" t="s">
        <v>3084</v>
      </c>
      <c r="F1545" t="s">
        <v>33</v>
      </c>
      <c r="G1545" t="s">
        <v>27</v>
      </c>
      <c r="H1545" t="s">
        <v>33</v>
      </c>
      <c r="I1545" t="s">
        <v>11275</v>
      </c>
      <c r="J1545">
        <v>1</v>
      </c>
      <c r="K1545">
        <v>6</v>
      </c>
      <c r="L1545" s="1" t="s">
        <v>11726</v>
      </c>
      <c r="M1545" t="s">
        <v>33</v>
      </c>
      <c r="N1545">
        <v>2</v>
      </c>
      <c r="O1545">
        <v>27</v>
      </c>
      <c r="P1545">
        <v>105</v>
      </c>
      <c r="Q1545">
        <v>1</v>
      </c>
      <c r="R1545" t="s">
        <v>222</v>
      </c>
      <c r="S1545">
        <v>1995</v>
      </c>
      <c r="T1545">
        <v>1</v>
      </c>
      <c r="U1545">
        <v>7</v>
      </c>
      <c r="V1545" t="s">
        <v>30</v>
      </c>
      <c r="W1545" t="s">
        <v>30</v>
      </c>
      <c r="X1545" t="s">
        <v>30</v>
      </c>
      <c r="Y1545" t="s">
        <v>33</v>
      </c>
      <c r="Z1545">
        <v>3</v>
      </c>
      <c r="AA1545" t="s">
        <v>11727</v>
      </c>
      <c r="AB1545" t="s">
        <v>33</v>
      </c>
      <c r="AC1545" t="s">
        <v>244</v>
      </c>
      <c r="AD1545" t="s">
        <v>30</v>
      </c>
      <c r="AE1545">
        <v>6</v>
      </c>
      <c r="AF1545">
        <v>16900</v>
      </c>
      <c r="AG1545" t="s">
        <v>11728</v>
      </c>
      <c r="AH1545" t="s">
        <v>33</v>
      </c>
      <c r="AI1545" t="s">
        <v>33</v>
      </c>
      <c r="AJ1545">
        <v>-0.2</v>
      </c>
    </row>
    <row r="1546" spans="1:36" x14ac:dyDescent="0.25">
      <c r="A1546">
        <v>14396</v>
      </c>
      <c r="B1546" t="s">
        <v>11729</v>
      </c>
      <c r="C1546" t="s">
        <v>5136</v>
      </c>
      <c r="D1546" t="s">
        <v>11730</v>
      </c>
      <c r="E1546" t="s">
        <v>3086</v>
      </c>
      <c r="F1546" t="s">
        <v>33</v>
      </c>
      <c r="G1546" t="s">
        <v>27</v>
      </c>
      <c r="H1546" t="s">
        <v>33</v>
      </c>
      <c r="I1546" t="s">
        <v>11275</v>
      </c>
      <c r="J1546">
        <v>1</v>
      </c>
      <c r="K1546">
        <v>6</v>
      </c>
      <c r="L1546" s="1" t="s">
        <v>11731</v>
      </c>
      <c r="M1546" t="s">
        <v>33</v>
      </c>
      <c r="N1546">
        <v>2</v>
      </c>
      <c r="O1546">
        <v>27</v>
      </c>
      <c r="P1546">
        <v>105</v>
      </c>
      <c r="Q1546">
        <v>1</v>
      </c>
      <c r="R1546" t="s">
        <v>222</v>
      </c>
      <c r="S1546">
        <v>1983</v>
      </c>
      <c r="T1546">
        <v>1</v>
      </c>
      <c r="U1546">
        <v>7</v>
      </c>
      <c r="V1546" t="s">
        <v>30</v>
      </c>
      <c r="W1546" t="s">
        <v>30</v>
      </c>
      <c r="X1546" t="s">
        <v>30</v>
      </c>
      <c r="Y1546" t="s">
        <v>33</v>
      </c>
      <c r="Z1546">
        <v>3</v>
      </c>
      <c r="AA1546" t="s">
        <v>11732</v>
      </c>
      <c r="AB1546" t="s">
        <v>33</v>
      </c>
      <c r="AC1546" t="s">
        <v>244</v>
      </c>
      <c r="AD1546" t="s">
        <v>30</v>
      </c>
      <c r="AE1546">
        <v>6</v>
      </c>
      <c r="AF1546">
        <v>16900</v>
      </c>
      <c r="AG1546" t="s">
        <v>33</v>
      </c>
      <c r="AH1546" t="s">
        <v>33</v>
      </c>
      <c r="AI1546" t="s">
        <v>33</v>
      </c>
      <c r="AJ1546">
        <v>-0.1</v>
      </c>
    </row>
    <row r="1547" spans="1:36" x14ac:dyDescent="0.25">
      <c r="A1547">
        <v>14397</v>
      </c>
      <c r="B1547" t="s">
        <v>11733</v>
      </c>
      <c r="C1547" t="s">
        <v>5136</v>
      </c>
      <c r="D1547" t="s">
        <v>11734</v>
      </c>
      <c r="E1547" t="s">
        <v>3087</v>
      </c>
      <c r="F1547" t="s">
        <v>33</v>
      </c>
      <c r="G1547" t="s">
        <v>27</v>
      </c>
      <c r="H1547" t="s">
        <v>33</v>
      </c>
      <c r="I1547" t="s">
        <v>11275</v>
      </c>
      <c r="J1547">
        <v>1</v>
      </c>
      <c r="K1547">
        <v>6</v>
      </c>
      <c r="L1547" s="1" t="s">
        <v>11735</v>
      </c>
      <c r="M1547" t="s">
        <v>33</v>
      </c>
      <c r="N1547">
        <v>2</v>
      </c>
      <c r="O1547">
        <v>27</v>
      </c>
      <c r="P1547">
        <v>105</v>
      </c>
      <c r="Q1547">
        <v>1</v>
      </c>
      <c r="R1547" t="s">
        <v>222</v>
      </c>
      <c r="S1547">
        <v>1985</v>
      </c>
      <c r="T1547">
        <v>1</v>
      </c>
      <c r="U1547">
        <v>7</v>
      </c>
      <c r="V1547" t="s">
        <v>30</v>
      </c>
      <c r="W1547" t="s">
        <v>30</v>
      </c>
      <c r="X1547" t="s">
        <v>30</v>
      </c>
      <c r="Y1547" t="s">
        <v>33</v>
      </c>
      <c r="Z1547">
        <v>4</v>
      </c>
      <c r="AA1547" t="s">
        <v>11736</v>
      </c>
      <c r="AB1547" t="s">
        <v>33</v>
      </c>
      <c r="AC1547" t="s">
        <v>244</v>
      </c>
      <c r="AD1547" t="s">
        <v>30</v>
      </c>
      <c r="AE1547">
        <v>6</v>
      </c>
      <c r="AF1547">
        <v>16900</v>
      </c>
      <c r="AG1547" t="s">
        <v>33</v>
      </c>
      <c r="AH1547" t="s">
        <v>33</v>
      </c>
      <c r="AI1547" t="s">
        <v>33</v>
      </c>
      <c r="AJ1547">
        <v>-0.3</v>
      </c>
    </row>
    <row r="1548" spans="1:36" x14ac:dyDescent="0.25">
      <c r="A1548">
        <v>14398</v>
      </c>
      <c r="B1548" t="s">
        <v>11737</v>
      </c>
      <c r="C1548" t="s">
        <v>5136</v>
      </c>
      <c r="D1548" t="s">
        <v>11738</v>
      </c>
      <c r="E1548" t="s">
        <v>3088</v>
      </c>
      <c r="F1548" t="s">
        <v>33</v>
      </c>
      <c r="G1548" t="s">
        <v>27</v>
      </c>
      <c r="H1548" t="s">
        <v>33</v>
      </c>
      <c r="I1548" t="s">
        <v>11275</v>
      </c>
      <c r="J1548">
        <v>1</v>
      </c>
      <c r="K1548">
        <v>6</v>
      </c>
      <c r="L1548" s="1" t="s">
        <v>11739</v>
      </c>
      <c r="M1548" t="s">
        <v>33</v>
      </c>
      <c r="N1548">
        <v>2</v>
      </c>
      <c r="O1548">
        <v>27</v>
      </c>
      <c r="P1548">
        <v>105</v>
      </c>
      <c r="Q1548">
        <v>1</v>
      </c>
      <c r="R1548" t="s">
        <v>249</v>
      </c>
      <c r="S1548">
        <v>1957</v>
      </c>
      <c r="T1548">
        <v>1</v>
      </c>
      <c r="U1548">
        <v>7</v>
      </c>
      <c r="V1548" t="s">
        <v>30</v>
      </c>
      <c r="W1548" t="s">
        <v>30</v>
      </c>
      <c r="X1548" t="s">
        <v>30</v>
      </c>
      <c r="Y1548" t="s">
        <v>33</v>
      </c>
      <c r="Z1548">
        <v>2</v>
      </c>
      <c r="AA1548" t="s">
        <v>11740</v>
      </c>
      <c r="AB1548" t="s">
        <v>33</v>
      </c>
      <c r="AC1548" t="s">
        <v>251</v>
      </c>
      <c r="AD1548" t="s">
        <v>30</v>
      </c>
      <c r="AE1548">
        <v>6</v>
      </c>
      <c r="AF1548">
        <v>16900</v>
      </c>
      <c r="AG1548" t="s">
        <v>33</v>
      </c>
      <c r="AH1548" t="s">
        <v>33</v>
      </c>
      <c r="AI1548" t="s">
        <v>33</v>
      </c>
      <c r="AJ1548" t="s">
        <v>33</v>
      </c>
    </row>
    <row r="1549" spans="1:36" x14ac:dyDescent="0.25">
      <c r="A1549">
        <v>14399</v>
      </c>
      <c r="B1549" t="s">
        <v>11741</v>
      </c>
      <c r="C1549" t="s">
        <v>5136</v>
      </c>
      <c r="D1549" t="s">
        <v>11742</v>
      </c>
      <c r="E1549" t="s">
        <v>3089</v>
      </c>
      <c r="F1549" t="s">
        <v>33</v>
      </c>
      <c r="G1549" t="s">
        <v>27</v>
      </c>
      <c r="H1549" t="s">
        <v>33</v>
      </c>
      <c r="I1549" t="s">
        <v>11275</v>
      </c>
      <c r="J1549">
        <v>1</v>
      </c>
      <c r="K1549">
        <v>6</v>
      </c>
      <c r="L1549" s="1" t="s">
        <v>11743</v>
      </c>
      <c r="M1549" t="s">
        <v>33</v>
      </c>
      <c r="N1549">
        <v>2</v>
      </c>
      <c r="O1549">
        <v>27</v>
      </c>
      <c r="P1549">
        <v>105</v>
      </c>
      <c r="Q1549">
        <v>1</v>
      </c>
      <c r="R1549" t="s">
        <v>249</v>
      </c>
      <c r="S1549">
        <v>1959</v>
      </c>
      <c r="T1549">
        <v>1</v>
      </c>
      <c r="U1549">
        <v>7</v>
      </c>
      <c r="V1549" t="s">
        <v>30</v>
      </c>
      <c r="W1549" t="s">
        <v>30</v>
      </c>
      <c r="X1549" t="s">
        <v>30</v>
      </c>
      <c r="Y1549" t="s">
        <v>33</v>
      </c>
      <c r="Z1549">
        <v>2</v>
      </c>
      <c r="AA1549" t="s">
        <v>11744</v>
      </c>
      <c r="AB1549" t="s">
        <v>33</v>
      </c>
      <c r="AC1549" t="s">
        <v>251</v>
      </c>
      <c r="AD1549" t="s">
        <v>30</v>
      </c>
      <c r="AE1549">
        <v>6</v>
      </c>
      <c r="AF1549">
        <v>16900</v>
      </c>
      <c r="AG1549" t="s">
        <v>11745</v>
      </c>
      <c r="AH1549" t="s">
        <v>33</v>
      </c>
      <c r="AI1549" t="s">
        <v>33</v>
      </c>
      <c r="AJ1549" t="s">
        <v>33</v>
      </c>
    </row>
    <row r="1550" spans="1:36" x14ac:dyDescent="0.25">
      <c r="A1550">
        <v>14400</v>
      </c>
      <c r="B1550" t="s">
        <v>11746</v>
      </c>
      <c r="C1550" t="s">
        <v>5136</v>
      </c>
      <c r="D1550" t="s">
        <v>11747</v>
      </c>
      <c r="E1550" t="s">
        <v>3091</v>
      </c>
      <c r="F1550" t="s">
        <v>33</v>
      </c>
      <c r="G1550" t="s">
        <v>27</v>
      </c>
      <c r="H1550" t="s">
        <v>33</v>
      </c>
      <c r="I1550" t="s">
        <v>11275</v>
      </c>
      <c r="J1550">
        <v>1</v>
      </c>
      <c r="K1550">
        <v>6</v>
      </c>
      <c r="L1550" s="1" t="s">
        <v>11748</v>
      </c>
      <c r="M1550" t="s">
        <v>33</v>
      </c>
      <c r="N1550">
        <v>2</v>
      </c>
      <c r="O1550">
        <v>27</v>
      </c>
      <c r="P1550">
        <v>105</v>
      </c>
      <c r="Q1550">
        <v>1</v>
      </c>
      <c r="R1550" t="s">
        <v>36</v>
      </c>
      <c r="S1550">
        <v>1957</v>
      </c>
      <c r="T1550">
        <v>1</v>
      </c>
      <c r="U1550">
        <v>7</v>
      </c>
      <c r="V1550" t="s">
        <v>30</v>
      </c>
      <c r="W1550" t="s">
        <v>30</v>
      </c>
      <c r="X1550" t="s">
        <v>30</v>
      </c>
      <c r="Y1550" t="s">
        <v>33</v>
      </c>
      <c r="Z1550">
        <v>2</v>
      </c>
      <c r="AA1550" t="s">
        <v>11749</v>
      </c>
      <c r="AB1550" t="s">
        <v>33</v>
      </c>
      <c r="AC1550" t="s">
        <v>37</v>
      </c>
      <c r="AD1550" t="s">
        <v>166</v>
      </c>
      <c r="AE1550">
        <v>6</v>
      </c>
      <c r="AF1550">
        <v>16900</v>
      </c>
      <c r="AG1550" t="s">
        <v>33</v>
      </c>
      <c r="AH1550" t="s">
        <v>33</v>
      </c>
      <c r="AI1550" t="s">
        <v>33</v>
      </c>
      <c r="AJ1550">
        <v>-0.1</v>
      </c>
    </row>
    <row r="1551" spans="1:36" x14ac:dyDescent="0.25">
      <c r="A1551">
        <v>14401</v>
      </c>
      <c r="B1551" t="s">
        <v>11750</v>
      </c>
      <c r="C1551" t="s">
        <v>5136</v>
      </c>
      <c r="D1551" t="s">
        <v>11751</v>
      </c>
      <c r="E1551" t="s">
        <v>3092</v>
      </c>
      <c r="F1551" t="s">
        <v>33</v>
      </c>
      <c r="G1551" t="s">
        <v>27</v>
      </c>
      <c r="H1551" t="s">
        <v>33</v>
      </c>
      <c r="I1551" t="s">
        <v>11275</v>
      </c>
      <c r="J1551">
        <v>1</v>
      </c>
      <c r="K1551">
        <v>6</v>
      </c>
      <c r="L1551" s="1" t="s">
        <v>11752</v>
      </c>
      <c r="M1551" t="s">
        <v>33</v>
      </c>
      <c r="N1551">
        <v>2</v>
      </c>
      <c r="O1551">
        <v>27</v>
      </c>
      <c r="P1551">
        <v>105</v>
      </c>
      <c r="Q1551">
        <v>1</v>
      </c>
      <c r="R1551" t="s">
        <v>29</v>
      </c>
      <c r="S1551">
        <v>1975</v>
      </c>
      <c r="T1551">
        <v>1</v>
      </c>
      <c r="U1551">
        <v>7</v>
      </c>
      <c r="V1551" t="s">
        <v>30</v>
      </c>
      <c r="W1551" t="s">
        <v>30</v>
      </c>
      <c r="X1551" t="s">
        <v>30</v>
      </c>
      <c r="Y1551" t="s">
        <v>33</v>
      </c>
      <c r="Z1551">
        <v>3</v>
      </c>
      <c r="AA1551" t="s">
        <v>11753</v>
      </c>
      <c r="AB1551" t="s">
        <v>33</v>
      </c>
      <c r="AC1551" t="s">
        <v>31</v>
      </c>
      <c r="AD1551" t="s">
        <v>30</v>
      </c>
      <c r="AE1551">
        <v>6</v>
      </c>
      <c r="AF1551">
        <v>16900</v>
      </c>
      <c r="AG1551" t="s">
        <v>33</v>
      </c>
      <c r="AH1551" t="s">
        <v>33</v>
      </c>
      <c r="AI1551" t="s">
        <v>33</v>
      </c>
      <c r="AJ1551">
        <v>-0.2</v>
      </c>
    </row>
    <row r="1552" spans="1:36" x14ac:dyDescent="0.25">
      <c r="A1552">
        <v>14402</v>
      </c>
      <c r="B1552" t="s">
        <v>11754</v>
      </c>
      <c r="C1552" t="s">
        <v>5136</v>
      </c>
      <c r="D1552" t="s">
        <v>11755</v>
      </c>
      <c r="E1552" t="s">
        <v>3093</v>
      </c>
      <c r="F1552" t="s">
        <v>33</v>
      </c>
      <c r="G1552" t="s">
        <v>27</v>
      </c>
      <c r="H1552" t="s">
        <v>33</v>
      </c>
      <c r="I1552" t="s">
        <v>11275</v>
      </c>
      <c r="J1552">
        <v>1</v>
      </c>
      <c r="K1552">
        <v>6</v>
      </c>
      <c r="L1552" s="1" t="s">
        <v>11756</v>
      </c>
      <c r="M1552" t="s">
        <v>33</v>
      </c>
      <c r="N1552">
        <v>2</v>
      </c>
      <c r="O1552">
        <v>27</v>
      </c>
      <c r="P1552">
        <v>105</v>
      </c>
      <c r="Q1552">
        <v>1</v>
      </c>
      <c r="R1552" t="s">
        <v>36</v>
      </c>
      <c r="S1552">
        <v>1982</v>
      </c>
      <c r="T1552">
        <v>1</v>
      </c>
      <c r="U1552">
        <v>7</v>
      </c>
      <c r="V1552" t="s">
        <v>30</v>
      </c>
      <c r="W1552" t="s">
        <v>30</v>
      </c>
      <c r="X1552" t="s">
        <v>30</v>
      </c>
      <c r="Y1552" t="s">
        <v>33</v>
      </c>
      <c r="Z1552">
        <v>3</v>
      </c>
      <c r="AA1552" t="s">
        <v>11757</v>
      </c>
      <c r="AB1552" t="s">
        <v>33</v>
      </c>
      <c r="AC1552" t="s">
        <v>37</v>
      </c>
      <c r="AD1552" t="s">
        <v>166</v>
      </c>
      <c r="AE1552">
        <v>6</v>
      </c>
      <c r="AF1552">
        <v>16900</v>
      </c>
      <c r="AG1552" t="s">
        <v>33</v>
      </c>
      <c r="AH1552" t="s">
        <v>33</v>
      </c>
      <c r="AI1552" t="s">
        <v>33</v>
      </c>
      <c r="AJ1552">
        <v>-0.2</v>
      </c>
    </row>
    <row r="1553" spans="1:36" x14ac:dyDescent="0.25">
      <c r="A1553">
        <v>14403</v>
      </c>
      <c r="B1553" t="s">
        <v>11758</v>
      </c>
      <c r="C1553" t="s">
        <v>5136</v>
      </c>
      <c r="D1553" t="s">
        <v>11759</v>
      </c>
      <c r="E1553" t="s">
        <v>3094</v>
      </c>
      <c r="F1553" t="s">
        <v>33</v>
      </c>
      <c r="G1553" t="s">
        <v>27</v>
      </c>
      <c r="H1553" t="s">
        <v>33</v>
      </c>
      <c r="I1553" t="s">
        <v>11275</v>
      </c>
      <c r="J1553">
        <v>1</v>
      </c>
      <c r="K1553">
        <v>6</v>
      </c>
      <c r="L1553" s="1" t="s">
        <v>11760</v>
      </c>
      <c r="M1553" t="s">
        <v>33</v>
      </c>
      <c r="N1553">
        <v>2</v>
      </c>
      <c r="O1553">
        <v>27</v>
      </c>
      <c r="P1553">
        <v>105</v>
      </c>
      <c r="Q1553">
        <v>1</v>
      </c>
      <c r="R1553" t="s">
        <v>249</v>
      </c>
      <c r="S1553">
        <v>1975</v>
      </c>
      <c r="T1553">
        <v>1</v>
      </c>
      <c r="U1553">
        <v>7</v>
      </c>
      <c r="V1553" t="s">
        <v>30</v>
      </c>
      <c r="W1553" t="s">
        <v>30</v>
      </c>
      <c r="X1553" t="s">
        <v>30</v>
      </c>
      <c r="Y1553" t="s">
        <v>33</v>
      </c>
      <c r="Z1553">
        <v>3</v>
      </c>
      <c r="AA1553" t="s">
        <v>11761</v>
      </c>
      <c r="AB1553" t="s">
        <v>33</v>
      </c>
      <c r="AC1553" t="s">
        <v>251</v>
      </c>
      <c r="AD1553" t="s">
        <v>30</v>
      </c>
      <c r="AE1553">
        <v>6</v>
      </c>
      <c r="AF1553">
        <v>16900</v>
      </c>
      <c r="AG1553" t="s">
        <v>11762</v>
      </c>
      <c r="AH1553" t="s">
        <v>33</v>
      </c>
      <c r="AI1553" t="s">
        <v>33</v>
      </c>
      <c r="AJ1553">
        <v>-0.1</v>
      </c>
    </row>
    <row r="1554" spans="1:36" x14ac:dyDescent="0.25">
      <c r="A1554">
        <v>14404</v>
      </c>
      <c r="B1554" t="s">
        <v>11763</v>
      </c>
      <c r="C1554" t="s">
        <v>5136</v>
      </c>
      <c r="D1554" t="s">
        <v>11764</v>
      </c>
      <c r="E1554" t="s">
        <v>3095</v>
      </c>
      <c r="F1554" t="s">
        <v>33</v>
      </c>
      <c r="G1554" t="s">
        <v>27</v>
      </c>
      <c r="H1554" t="s">
        <v>33</v>
      </c>
      <c r="I1554" t="s">
        <v>11275</v>
      </c>
      <c r="J1554">
        <v>1</v>
      </c>
      <c r="K1554">
        <v>6</v>
      </c>
      <c r="L1554" s="1" t="s">
        <v>11765</v>
      </c>
      <c r="M1554" t="s">
        <v>33</v>
      </c>
      <c r="N1554">
        <v>2</v>
      </c>
      <c r="O1554">
        <v>27</v>
      </c>
      <c r="P1554">
        <v>105</v>
      </c>
      <c r="Q1554">
        <v>1</v>
      </c>
      <c r="R1554" t="s">
        <v>249</v>
      </c>
      <c r="S1554">
        <v>1972</v>
      </c>
      <c r="T1554">
        <v>1</v>
      </c>
      <c r="U1554">
        <v>7</v>
      </c>
      <c r="V1554" t="s">
        <v>30</v>
      </c>
      <c r="W1554" t="s">
        <v>30</v>
      </c>
      <c r="X1554" t="s">
        <v>30</v>
      </c>
      <c r="Y1554" t="s">
        <v>33</v>
      </c>
      <c r="Z1554">
        <v>2</v>
      </c>
      <c r="AA1554" t="s">
        <v>11766</v>
      </c>
      <c r="AB1554" t="s">
        <v>33</v>
      </c>
      <c r="AC1554" t="s">
        <v>251</v>
      </c>
      <c r="AD1554" t="s">
        <v>30</v>
      </c>
      <c r="AE1554">
        <v>6</v>
      </c>
      <c r="AF1554">
        <v>16900</v>
      </c>
      <c r="AG1554" t="s">
        <v>11767</v>
      </c>
      <c r="AH1554" t="s">
        <v>33</v>
      </c>
      <c r="AI1554" t="s">
        <v>33</v>
      </c>
      <c r="AJ1554">
        <v>-0.1</v>
      </c>
    </row>
    <row r="1555" spans="1:36" x14ac:dyDescent="0.25">
      <c r="A1555">
        <v>14405</v>
      </c>
      <c r="B1555" t="s">
        <v>11768</v>
      </c>
      <c r="C1555" t="s">
        <v>5136</v>
      </c>
      <c r="D1555" t="s">
        <v>11769</v>
      </c>
      <c r="E1555" t="s">
        <v>3096</v>
      </c>
      <c r="F1555" t="s">
        <v>33</v>
      </c>
      <c r="G1555" t="s">
        <v>27</v>
      </c>
      <c r="H1555" t="s">
        <v>33</v>
      </c>
      <c r="I1555" t="s">
        <v>11275</v>
      </c>
      <c r="J1555">
        <v>1</v>
      </c>
      <c r="K1555">
        <v>6</v>
      </c>
      <c r="L1555" s="1" t="s">
        <v>11770</v>
      </c>
      <c r="M1555" t="s">
        <v>33</v>
      </c>
      <c r="N1555">
        <v>2</v>
      </c>
      <c r="O1555">
        <v>27</v>
      </c>
      <c r="P1555">
        <v>105</v>
      </c>
      <c r="Q1555">
        <v>1</v>
      </c>
      <c r="R1555" t="s">
        <v>249</v>
      </c>
      <c r="S1555">
        <v>1969</v>
      </c>
      <c r="T1555">
        <v>1</v>
      </c>
      <c r="U1555">
        <v>7</v>
      </c>
      <c r="V1555" t="s">
        <v>30</v>
      </c>
      <c r="W1555" t="s">
        <v>30</v>
      </c>
      <c r="X1555" t="s">
        <v>30</v>
      </c>
      <c r="Y1555" t="s">
        <v>33</v>
      </c>
      <c r="Z1555">
        <v>2</v>
      </c>
      <c r="AA1555" t="s">
        <v>11771</v>
      </c>
      <c r="AB1555" t="s">
        <v>33</v>
      </c>
      <c r="AC1555" t="s">
        <v>251</v>
      </c>
      <c r="AD1555" t="s">
        <v>30</v>
      </c>
      <c r="AE1555">
        <v>6</v>
      </c>
      <c r="AF1555">
        <v>16900</v>
      </c>
      <c r="AG1555" t="s">
        <v>33</v>
      </c>
      <c r="AH1555" t="s">
        <v>33</v>
      </c>
      <c r="AI1555" t="s">
        <v>33</v>
      </c>
      <c r="AJ1555">
        <v>-0.1</v>
      </c>
    </row>
    <row r="1556" spans="1:36" x14ac:dyDescent="0.25">
      <c r="A1556">
        <v>14406</v>
      </c>
      <c r="B1556" t="s">
        <v>11772</v>
      </c>
      <c r="C1556" t="s">
        <v>5136</v>
      </c>
      <c r="D1556" t="s">
        <v>11773</v>
      </c>
      <c r="E1556" t="s">
        <v>3097</v>
      </c>
      <c r="F1556" t="s">
        <v>33</v>
      </c>
      <c r="G1556" t="s">
        <v>27</v>
      </c>
      <c r="H1556" t="s">
        <v>33</v>
      </c>
      <c r="I1556" t="s">
        <v>11275</v>
      </c>
      <c r="J1556">
        <v>1</v>
      </c>
      <c r="K1556">
        <v>6</v>
      </c>
      <c r="L1556" s="1" t="s">
        <v>11774</v>
      </c>
      <c r="M1556" t="s">
        <v>33</v>
      </c>
      <c r="N1556">
        <v>2</v>
      </c>
      <c r="O1556">
        <v>27</v>
      </c>
      <c r="P1556">
        <v>105</v>
      </c>
      <c r="Q1556">
        <v>1</v>
      </c>
      <c r="R1556" t="s">
        <v>41</v>
      </c>
      <c r="S1556">
        <v>1975</v>
      </c>
      <c r="T1556">
        <v>1</v>
      </c>
      <c r="U1556">
        <v>7</v>
      </c>
      <c r="V1556" t="s">
        <v>30</v>
      </c>
      <c r="W1556" t="s">
        <v>30</v>
      </c>
      <c r="X1556" t="s">
        <v>30</v>
      </c>
      <c r="Y1556" t="s">
        <v>33</v>
      </c>
      <c r="Z1556">
        <v>2</v>
      </c>
      <c r="AA1556" t="s">
        <v>11775</v>
      </c>
      <c r="AB1556" t="s">
        <v>33</v>
      </c>
      <c r="AC1556" t="s">
        <v>42</v>
      </c>
      <c r="AD1556" t="s">
        <v>30</v>
      </c>
      <c r="AE1556">
        <v>6</v>
      </c>
      <c r="AF1556">
        <v>16900</v>
      </c>
      <c r="AG1556" t="s">
        <v>33</v>
      </c>
      <c r="AH1556" t="s">
        <v>33</v>
      </c>
      <c r="AI1556" t="s">
        <v>33</v>
      </c>
      <c r="AJ1556" t="s">
        <v>33</v>
      </c>
    </row>
    <row r="1557" spans="1:36" x14ac:dyDescent="0.25">
      <c r="A1557">
        <v>14407</v>
      </c>
      <c r="B1557" t="s">
        <v>11776</v>
      </c>
      <c r="C1557" t="s">
        <v>5136</v>
      </c>
      <c r="D1557" t="s">
        <v>11777</v>
      </c>
      <c r="E1557" t="s">
        <v>3098</v>
      </c>
      <c r="F1557" t="s">
        <v>33</v>
      </c>
      <c r="G1557" t="s">
        <v>27</v>
      </c>
      <c r="H1557" t="s">
        <v>33</v>
      </c>
      <c r="I1557" t="s">
        <v>11275</v>
      </c>
      <c r="J1557">
        <v>1</v>
      </c>
      <c r="K1557">
        <v>6</v>
      </c>
      <c r="L1557" s="1" t="s">
        <v>11778</v>
      </c>
      <c r="M1557" t="s">
        <v>33</v>
      </c>
      <c r="N1557">
        <v>2</v>
      </c>
      <c r="O1557">
        <v>27</v>
      </c>
      <c r="P1557">
        <v>105</v>
      </c>
      <c r="Q1557">
        <v>1</v>
      </c>
      <c r="R1557" t="s">
        <v>41</v>
      </c>
      <c r="S1557">
        <v>1965</v>
      </c>
      <c r="T1557">
        <v>1</v>
      </c>
      <c r="U1557">
        <v>7</v>
      </c>
      <c r="V1557" t="s">
        <v>30</v>
      </c>
      <c r="W1557" t="s">
        <v>30</v>
      </c>
      <c r="X1557" t="s">
        <v>30</v>
      </c>
      <c r="Y1557" t="s">
        <v>33</v>
      </c>
      <c r="Z1557">
        <v>2</v>
      </c>
      <c r="AA1557" t="s">
        <v>11779</v>
      </c>
      <c r="AB1557" t="s">
        <v>33</v>
      </c>
      <c r="AC1557" t="s">
        <v>42</v>
      </c>
      <c r="AD1557" t="s">
        <v>30</v>
      </c>
      <c r="AE1557">
        <v>6</v>
      </c>
      <c r="AF1557">
        <v>16900</v>
      </c>
      <c r="AG1557" t="s">
        <v>33</v>
      </c>
      <c r="AH1557" t="s">
        <v>33</v>
      </c>
      <c r="AI1557" t="s">
        <v>33</v>
      </c>
      <c r="AJ1557" t="s">
        <v>33</v>
      </c>
    </row>
    <row r="1558" spans="1:36" x14ac:dyDescent="0.25">
      <c r="A1558">
        <v>14408</v>
      </c>
      <c r="B1558" t="s">
        <v>11780</v>
      </c>
      <c r="C1558" t="s">
        <v>5136</v>
      </c>
      <c r="D1558" t="s">
        <v>11781</v>
      </c>
      <c r="E1558" t="s">
        <v>3100</v>
      </c>
      <c r="F1558" t="s">
        <v>33</v>
      </c>
      <c r="G1558" t="s">
        <v>27</v>
      </c>
      <c r="H1558" t="s">
        <v>33</v>
      </c>
      <c r="I1558" t="s">
        <v>11275</v>
      </c>
      <c r="J1558">
        <v>1</v>
      </c>
      <c r="K1558">
        <v>6</v>
      </c>
      <c r="L1558" s="1" t="s">
        <v>11782</v>
      </c>
      <c r="M1558" t="s">
        <v>33</v>
      </c>
      <c r="N1558">
        <v>2</v>
      </c>
      <c r="O1558">
        <v>27</v>
      </c>
      <c r="P1558">
        <v>105</v>
      </c>
      <c r="Q1558">
        <v>1</v>
      </c>
      <c r="R1558" t="s">
        <v>29</v>
      </c>
      <c r="S1558">
        <v>1979</v>
      </c>
      <c r="T1558">
        <v>1</v>
      </c>
      <c r="U1558">
        <v>7</v>
      </c>
      <c r="V1558" t="s">
        <v>30</v>
      </c>
      <c r="W1558" t="s">
        <v>30</v>
      </c>
      <c r="X1558" t="s">
        <v>30</v>
      </c>
      <c r="Y1558" t="s">
        <v>33</v>
      </c>
      <c r="Z1558">
        <v>3</v>
      </c>
      <c r="AA1558" t="s">
        <v>11783</v>
      </c>
      <c r="AB1558" t="s">
        <v>33</v>
      </c>
      <c r="AC1558" t="s">
        <v>31</v>
      </c>
      <c r="AD1558" t="s">
        <v>30</v>
      </c>
      <c r="AE1558">
        <v>6</v>
      </c>
      <c r="AF1558">
        <v>16900</v>
      </c>
      <c r="AG1558" t="s">
        <v>33</v>
      </c>
      <c r="AH1558" t="s">
        <v>33</v>
      </c>
      <c r="AI1558" t="s">
        <v>33</v>
      </c>
      <c r="AJ1558">
        <v>-0.2</v>
      </c>
    </row>
    <row r="1559" spans="1:36" x14ac:dyDescent="0.25">
      <c r="A1559">
        <v>14409</v>
      </c>
      <c r="B1559" t="s">
        <v>11784</v>
      </c>
      <c r="C1559" t="s">
        <v>5136</v>
      </c>
      <c r="D1559" t="s">
        <v>11785</v>
      </c>
      <c r="E1559" t="s">
        <v>3102</v>
      </c>
      <c r="F1559" t="s">
        <v>33</v>
      </c>
      <c r="G1559" t="s">
        <v>27</v>
      </c>
      <c r="H1559" t="s">
        <v>33</v>
      </c>
      <c r="I1559" t="s">
        <v>11275</v>
      </c>
      <c r="J1559">
        <v>1</v>
      </c>
      <c r="K1559">
        <v>6</v>
      </c>
      <c r="L1559" s="1" t="s">
        <v>11786</v>
      </c>
      <c r="M1559" t="s">
        <v>33</v>
      </c>
      <c r="N1559">
        <v>2</v>
      </c>
      <c r="O1559">
        <v>27</v>
      </c>
      <c r="P1559">
        <v>105</v>
      </c>
      <c r="Q1559">
        <v>1</v>
      </c>
      <c r="R1559" t="s">
        <v>36</v>
      </c>
      <c r="S1559">
        <v>1978</v>
      </c>
      <c r="T1559">
        <v>1</v>
      </c>
      <c r="U1559">
        <v>7</v>
      </c>
      <c r="V1559" t="s">
        <v>30</v>
      </c>
      <c r="W1559" t="s">
        <v>30</v>
      </c>
      <c r="X1559" t="s">
        <v>30</v>
      </c>
      <c r="Y1559" t="s">
        <v>33</v>
      </c>
      <c r="Z1559">
        <v>3</v>
      </c>
      <c r="AA1559" t="s">
        <v>11787</v>
      </c>
      <c r="AB1559" t="s">
        <v>33</v>
      </c>
      <c r="AC1559" t="s">
        <v>37</v>
      </c>
      <c r="AD1559" t="s">
        <v>30</v>
      </c>
      <c r="AE1559">
        <v>6</v>
      </c>
      <c r="AF1559">
        <v>16900</v>
      </c>
      <c r="AG1559" t="s">
        <v>33</v>
      </c>
      <c r="AH1559" t="s">
        <v>33</v>
      </c>
      <c r="AI1559" t="s">
        <v>33</v>
      </c>
      <c r="AJ1559">
        <v>-0.1</v>
      </c>
    </row>
    <row r="1560" spans="1:36" x14ac:dyDescent="0.25">
      <c r="A1560">
        <v>14410</v>
      </c>
      <c r="B1560" t="s">
        <v>11788</v>
      </c>
      <c r="C1560" t="s">
        <v>5136</v>
      </c>
      <c r="D1560" t="s">
        <v>11789</v>
      </c>
      <c r="E1560" t="s">
        <v>3103</v>
      </c>
      <c r="F1560" t="s">
        <v>33</v>
      </c>
      <c r="G1560" t="s">
        <v>27</v>
      </c>
      <c r="H1560" t="s">
        <v>33</v>
      </c>
      <c r="I1560" t="s">
        <v>11275</v>
      </c>
      <c r="J1560">
        <v>1</v>
      </c>
      <c r="K1560">
        <v>6</v>
      </c>
      <c r="L1560" s="1" t="s">
        <v>11790</v>
      </c>
      <c r="M1560" t="s">
        <v>33</v>
      </c>
      <c r="N1560">
        <v>2</v>
      </c>
      <c r="O1560">
        <v>27</v>
      </c>
      <c r="P1560">
        <v>105</v>
      </c>
      <c r="Q1560">
        <v>1</v>
      </c>
      <c r="R1560" t="s">
        <v>249</v>
      </c>
      <c r="S1560">
        <v>1980</v>
      </c>
      <c r="T1560">
        <v>1</v>
      </c>
      <c r="U1560">
        <v>7</v>
      </c>
      <c r="V1560" t="s">
        <v>30</v>
      </c>
      <c r="W1560" t="s">
        <v>30</v>
      </c>
      <c r="X1560" t="s">
        <v>30</v>
      </c>
      <c r="Y1560" t="s">
        <v>33</v>
      </c>
      <c r="Z1560">
        <v>3</v>
      </c>
      <c r="AA1560" t="s">
        <v>11791</v>
      </c>
      <c r="AB1560" t="s">
        <v>33</v>
      </c>
      <c r="AC1560" t="s">
        <v>251</v>
      </c>
      <c r="AD1560" t="s">
        <v>30</v>
      </c>
      <c r="AE1560">
        <v>6</v>
      </c>
      <c r="AF1560">
        <v>16900</v>
      </c>
      <c r="AG1560" t="s">
        <v>33</v>
      </c>
      <c r="AH1560" t="s">
        <v>33</v>
      </c>
      <c r="AI1560" t="s">
        <v>33</v>
      </c>
      <c r="AJ1560">
        <v>-0.2</v>
      </c>
    </row>
    <row r="1561" spans="1:36" x14ac:dyDescent="0.25">
      <c r="A1561">
        <v>14411</v>
      </c>
      <c r="B1561" t="s">
        <v>11792</v>
      </c>
      <c r="C1561" t="s">
        <v>5136</v>
      </c>
      <c r="D1561" t="s">
        <v>11793</v>
      </c>
      <c r="E1561" t="s">
        <v>3104</v>
      </c>
      <c r="F1561" t="s">
        <v>33</v>
      </c>
      <c r="G1561" t="s">
        <v>27</v>
      </c>
      <c r="H1561" t="s">
        <v>33</v>
      </c>
      <c r="I1561" t="s">
        <v>11275</v>
      </c>
      <c r="J1561">
        <v>1</v>
      </c>
      <c r="K1561">
        <v>6</v>
      </c>
      <c r="L1561" s="1" t="s">
        <v>11794</v>
      </c>
      <c r="M1561" t="s">
        <v>33</v>
      </c>
      <c r="N1561">
        <v>2</v>
      </c>
      <c r="O1561">
        <v>27</v>
      </c>
      <c r="P1561">
        <v>105</v>
      </c>
      <c r="Q1561">
        <v>1</v>
      </c>
      <c r="R1561" t="s">
        <v>29</v>
      </c>
      <c r="S1561">
        <v>1988</v>
      </c>
      <c r="T1561">
        <v>1</v>
      </c>
      <c r="U1561">
        <v>7</v>
      </c>
      <c r="V1561" t="s">
        <v>30</v>
      </c>
      <c r="W1561" t="s">
        <v>30</v>
      </c>
      <c r="X1561" t="s">
        <v>30</v>
      </c>
      <c r="Y1561" t="s">
        <v>33</v>
      </c>
      <c r="Z1561">
        <v>3</v>
      </c>
      <c r="AA1561" t="s">
        <v>11795</v>
      </c>
      <c r="AB1561" t="s">
        <v>33</v>
      </c>
      <c r="AC1561" t="s">
        <v>31</v>
      </c>
      <c r="AD1561" t="s">
        <v>30</v>
      </c>
      <c r="AE1561">
        <v>6</v>
      </c>
      <c r="AF1561">
        <v>16900</v>
      </c>
      <c r="AG1561" t="s">
        <v>11796</v>
      </c>
      <c r="AH1561" t="s">
        <v>33</v>
      </c>
      <c r="AI1561" t="s">
        <v>33</v>
      </c>
      <c r="AJ1561">
        <v>-0.1</v>
      </c>
    </row>
    <row r="1562" spans="1:36" x14ac:dyDescent="0.25">
      <c r="A1562">
        <v>14412</v>
      </c>
      <c r="B1562" t="s">
        <v>11797</v>
      </c>
      <c r="C1562" t="s">
        <v>5136</v>
      </c>
      <c r="D1562" t="s">
        <v>11798</v>
      </c>
      <c r="E1562" t="s">
        <v>3105</v>
      </c>
      <c r="F1562" t="s">
        <v>33</v>
      </c>
      <c r="G1562" t="s">
        <v>27</v>
      </c>
      <c r="H1562" t="s">
        <v>33</v>
      </c>
      <c r="I1562" t="s">
        <v>11275</v>
      </c>
      <c r="J1562">
        <v>1</v>
      </c>
      <c r="K1562">
        <v>6</v>
      </c>
      <c r="L1562" s="1" t="s">
        <v>11799</v>
      </c>
      <c r="M1562" t="s">
        <v>33</v>
      </c>
      <c r="N1562">
        <v>2</v>
      </c>
      <c r="O1562">
        <v>27</v>
      </c>
      <c r="P1562">
        <v>105</v>
      </c>
      <c r="Q1562">
        <v>1</v>
      </c>
      <c r="R1562" t="s">
        <v>41</v>
      </c>
      <c r="S1562">
        <v>1975</v>
      </c>
      <c r="T1562">
        <v>1</v>
      </c>
      <c r="U1562">
        <v>7</v>
      </c>
      <c r="V1562" t="s">
        <v>30</v>
      </c>
      <c r="W1562" t="s">
        <v>30</v>
      </c>
      <c r="X1562" t="s">
        <v>30</v>
      </c>
      <c r="Y1562" t="s">
        <v>33</v>
      </c>
      <c r="Z1562">
        <v>2</v>
      </c>
      <c r="AA1562" t="s">
        <v>11800</v>
      </c>
      <c r="AB1562" t="s">
        <v>33</v>
      </c>
      <c r="AC1562" t="s">
        <v>42</v>
      </c>
      <c r="AD1562" t="s">
        <v>30</v>
      </c>
      <c r="AE1562">
        <v>6</v>
      </c>
      <c r="AF1562">
        <v>16900</v>
      </c>
      <c r="AG1562" t="s">
        <v>33</v>
      </c>
      <c r="AH1562" t="s">
        <v>33</v>
      </c>
      <c r="AI1562" t="s">
        <v>33</v>
      </c>
      <c r="AJ1562" t="s">
        <v>33</v>
      </c>
    </row>
    <row r="1563" spans="1:36" x14ac:dyDescent="0.25">
      <c r="A1563">
        <v>14413</v>
      </c>
      <c r="B1563" t="s">
        <v>11801</v>
      </c>
      <c r="C1563" t="s">
        <v>5136</v>
      </c>
      <c r="D1563" t="s">
        <v>11802</v>
      </c>
      <c r="E1563" t="s">
        <v>3106</v>
      </c>
      <c r="F1563" t="s">
        <v>33</v>
      </c>
      <c r="G1563" t="s">
        <v>27</v>
      </c>
      <c r="H1563" t="s">
        <v>33</v>
      </c>
      <c r="I1563" t="s">
        <v>11275</v>
      </c>
      <c r="J1563">
        <v>1</v>
      </c>
      <c r="K1563">
        <v>6</v>
      </c>
      <c r="L1563" s="1" t="s">
        <v>11803</v>
      </c>
      <c r="M1563" t="s">
        <v>33</v>
      </c>
      <c r="N1563">
        <v>2</v>
      </c>
      <c r="O1563">
        <v>27</v>
      </c>
      <c r="P1563">
        <v>105</v>
      </c>
      <c r="Q1563">
        <v>1</v>
      </c>
      <c r="R1563" t="s">
        <v>249</v>
      </c>
      <c r="S1563">
        <v>1984</v>
      </c>
      <c r="T1563">
        <v>1</v>
      </c>
      <c r="U1563">
        <v>7</v>
      </c>
      <c r="V1563" t="s">
        <v>30</v>
      </c>
      <c r="W1563" t="s">
        <v>30</v>
      </c>
      <c r="X1563" t="s">
        <v>30</v>
      </c>
      <c r="Y1563" t="s">
        <v>33</v>
      </c>
      <c r="Z1563">
        <v>3</v>
      </c>
      <c r="AA1563" t="s">
        <v>11804</v>
      </c>
      <c r="AB1563" t="s">
        <v>33</v>
      </c>
      <c r="AC1563" t="s">
        <v>251</v>
      </c>
      <c r="AD1563" t="s">
        <v>30</v>
      </c>
      <c r="AE1563">
        <v>6</v>
      </c>
      <c r="AF1563">
        <v>16900</v>
      </c>
      <c r="AG1563" t="s">
        <v>33</v>
      </c>
      <c r="AH1563" t="s">
        <v>33</v>
      </c>
      <c r="AI1563" t="s">
        <v>33</v>
      </c>
      <c r="AJ1563">
        <v>-0.1</v>
      </c>
    </row>
    <row r="1564" spans="1:36" x14ac:dyDescent="0.25">
      <c r="A1564">
        <v>14414</v>
      </c>
      <c r="B1564" t="s">
        <v>11805</v>
      </c>
      <c r="C1564" t="s">
        <v>5136</v>
      </c>
      <c r="D1564" t="s">
        <v>11806</v>
      </c>
      <c r="E1564" t="s">
        <v>3107</v>
      </c>
      <c r="F1564" t="s">
        <v>33</v>
      </c>
      <c r="G1564" t="s">
        <v>27</v>
      </c>
      <c r="H1564" t="s">
        <v>33</v>
      </c>
      <c r="I1564" t="s">
        <v>11275</v>
      </c>
      <c r="J1564">
        <v>1</v>
      </c>
      <c r="K1564">
        <v>6</v>
      </c>
      <c r="L1564" s="1" t="s">
        <v>11807</v>
      </c>
      <c r="M1564" t="s">
        <v>33</v>
      </c>
      <c r="N1564">
        <v>2</v>
      </c>
      <c r="O1564">
        <v>27</v>
      </c>
      <c r="P1564">
        <v>105</v>
      </c>
      <c r="Q1564">
        <v>1</v>
      </c>
      <c r="R1564" t="s">
        <v>41</v>
      </c>
      <c r="S1564">
        <v>1983</v>
      </c>
      <c r="T1564">
        <v>1</v>
      </c>
      <c r="U1564">
        <v>7</v>
      </c>
      <c r="V1564" t="s">
        <v>30</v>
      </c>
      <c r="W1564" t="s">
        <v>30</v>
      </c>
      <c r="X1564" t="s">
        <v>30</v>
      </c>
      <c r="Y1564" t="s">
        <v>33</v>
      </c>
      <c r="Z1564">
        <v>3</v>
      </c>
      <c r="AA1564" t="s">
        <v>11808</v>
      </c>
      <c r="AB1564" t="s">
        <v>33</v>
      </c>
      <c r="AC1564" t="s">
        <v>42</v>
      </c>
      <c r="AD1564" t="s">
        <v>30</v>
      </c>
      <c r="AE1564">
        <v>6</v>
      </c>
      <c r="AF1564">
        <v>16900</v>
      </c>
      <c r="AG1564" t="s">
        <v>11809</v>
      </c>
      <c r="AH1564" t="s">
        <v>33</v>
      </c>
      <c r="AI1564" t="s">
        <v>33</v>
      </c>
      <c r="AJ1564">
        <v>-0.2</v>
      </c>
    </row>
    <row r="1565" spans="1:36" x14ac:dyDescent="0.25">
      <c r="A1565">
        <v>14415</v>
      </c>
      <c r="B1565" t="s">
        <v>11810</v>
      </c>
      <c r="C1565" t="s">
        <v>5136</v>
      </c>
      <c r="D1565" t="s">
        <v>11811</v>
      </c>
      <c r="E1565" t="s">
        <v>3109</v>
      </c>
      <c r="F1565" t="s">
        <v>33</v>
      </c>
      <c r="G1565" t="s">
        <v>27</v>
      </c>
      <c r="H1565" t="s">
        <v>33</v>
      </c>
      <c r="I1565" t="s">
        <v>11275</v>
      </c>
      <c r="J1565">
        <v>1</v>
      </c>
      <c r="K1565">
        <v>6</v>
      </c>
      <c r="L1565" s="1" t="s">
        <v>11812</v>
      </c>
      <c r="M1565" t="s">
        <v>33</v>
      </c>
      <c r="N1565">
        <v>2</v>
      </c>
      <c r="O1565">
        <v>27</v>
      </c>
      <c r="P1565">
        <v>105</v>
      </c>
      <c r="Q1565">
        <v>1</v>
      </c>
      <c r="R1565" t="s">
        <v>41</v>
      </c>
      <c r="S1565">
        <v>1979</v>
      </c>
      <c r="T1565">
        <v>1</v>
      </c>
      <c r="U1565">
        <v>7</v>
      </c>
      <c r="V1565" t="s">
        <v>30</v>
      </c>
      <c r="W1565" t="s">
        <v>30</v>
      </c>
      <c r="X1565" t="s">
        <v>30</v>
      </c>
      <c r="Y1565" t="s">
        <v>33</v>
      </c>
      <c r="Z1565">
        <v>3</v>
      </c>
      <c r="AA1565" t="s">
        <v>11813</v>
      </c>
      <c r="AB1565" t="s">
        <v>33</v>
      </c>
      <c r="AC1565" t="s">
        <v>42</v>
      </c>
      <c r="AD1565" t="s">
        <v>30</v>
      </c>
      <c r="AE1565">
        <v>6</v>
      </c>
      <c r="AF1565">
        <v>16900</v>
      </c>
      <c r="AG1565" t="s">
        <v>33</v>
      </c>
      <c r="AH1565" t="s">
        <v>33</v>
      </c>
      <c r="AI1565" t="s">
        <v>33</v>
      </c>
      <c r="AJ1565">
        <v>-0.2</v>
      </c>
    </row>
    <row r="1566" spans="1:36" x14ac:dyDescent="0.25">
      <c r="A1566">
        <v>14416</v>
      </c>
      <c r="B1566" t="s">
        <v>11814</v>
      </c>
      <c r="C1566" t="s">
        <v>5136</v>
      </c>
      <c r="D1566" t="s">
        <v>11815</v>
      </c>
      <c r="E1566" t="s">
        <v>3110</v>
      </c>
      <c r="F1566" t="s">
        <v>33</v>
      </c>
      <c r="G1566" t="s">
        <v>27</v>
      </c>
      <c r="H1566" s="2" t="s">
        <v>33</v>
      </c>
      <c r="I1566" t="s">
        <v>11275</v>
      </c>
      <c r="J1566">
        <v>1</v>
      </c>
      <c r="K1566">
        <v>6</v>
      </c>
      <c r="L1566" s="1" t="s">
        <v>11816</v>
      </c>
      <c r="M1566" t="s">
        <v>33</v>
      </c>
      <c r="N1566">
        <v>2</v>
      </c>
      <c r="O1566">
        <v>27</v>
      </c>
      <c r="P1566">
        <v>105</v>
      </c>
      <c r="Q1566">
        <v>1</v>
      </c>
      <c r="R1566" t="s">
        <v>41</v>
      </c>
      <c r="S1566">
        <v>1979</v>
      </c>
      <c r="T1566">
        <v>1</v>
      </c>
      <c r="U1566">
        <v>7</v>
      </c>
      <c r="V1566" t="s">
        <v>30</v>
      </c>
      <c r="W1566" t="s">
        <v>30</v>
      </c>
      <c r="X1566" t="s">
        <v>30</v>
      </c>
      <c r="Y1566" t="s">
        <v>33</v>
      </c>
      <c r="Z1566">
        <v>3</v>
      </c>
      <c r="AA1566" t="s">
        <v>11817</v>
      </c>
      <c r="AB1566" t="s">
        <v>33</v>
      </c>
      <c r="AC1566" t="s">
        <v>42</v>
      </c>
      <c r="AD1566" t="s">
        <v>30</v>
      </c>
      <c r="AE1566">
        <v>6</v>
      </c>
      <c r="AF1566">
        <v>16900</v>
      </c>
      <c r="AG1566" t="s">
        <v>11818</v>
      </c>
      <c r="AH1566" t="s">
        <v>33</v>
      </c>
      <c r="AI1566" t="s">
        <v>33</v>
      </c>
      <c r="AJ1566">
        <v>-0.2</v>
      </c>
    </row>
    <row r="1567" spans="1:36" x14ac:dyDescent="0.25">
      <c r="A1567">
        <v>14417</v>
      </c>
      <c r="B1567" t="s">
        <v>11819</v>
      </c>
      <c r="C1567" t="s">
        <v>5136</v>
      </c>
      <c r="D1567" t="s">
        <v>11820</v>
      </c>
      <c r="E1567" t="s">
        <v>3111</v>
      </c>
      <c r="F1567" t="s">
        <v>33</v>
      </c>
      <c r="G1567" t="s">
        <v>27</v>
      </c>
      <c r="H1567" t="s">
        <v>33</v>
      </c>
      <c r="I1567" t="s">
        <v>11275</v>
      </c>
      <c r="J1567">
        <v>1</v>
      </c>
      <c r="K1567">
        <v>6</v>
      </c>
      <c r="L1567" s="1" t="s">
        <v>11821</v>
      </c>
      <c r="M1567" t="s">
        <v>33</v>
      </c>
      <c r="N1567">
        <v>2</v>
      </c>
      <c r="O1567">
        <v>27</v>
      </c>
      <c r="P1567">
        <v>105</v>
      </c>
      <c r="Q1567">
        <v>1</v>
      </c>
      <c r="R1567" t="s">
        <v>249</v>
      </c>
      <c r="S1567">
        <v>1991</v>
      </c>
      <c r="T1567">
        <v>1</v>
      </c>
      <c r="U1567">
        <v>7</v>
      </c>
      <c r="V1567" t="s">
        <v>30</v>
      </c>
      <c r="W1567" t="s">
        <v>30</v>
      </c>
      <c r="X1567" t="s">
        <v>30</v>
      </c>
      <c r="Y1567" t="s">
        <v>33</v>
      </c>
      <c r="Z1567">
        <v>3</v>
      </c>
      <c r="AA1567" t="s">
        <v>11822</v>
      </c>
      <c r="AB1567" t="s">
        <v>33</v>
      </c>
      <c r="AC1567" t="s">
        <v>251</v>
      </c>
      <c r="AD1567" t="s">
        <v>30</v>
      </c>
      <c r="AE1567">
        <v>6</v>
      </c>
      <c r="AF1567">
        <v>16900</v>
      </c>
      <c r="AG1567" t="s">
        <v>33</v>
      </c>
      <c r="AH1567" t="s">
        <v>27</v>
      </c>
      <c r="AI1567" t="s">
        <v>33</v>
      </c>
      <c r="AJ1567">
        <v>-0.3</v>
      </c>
    </row>
    <row r="1568" spans="1:36" x14ac:dyDescent="0.25">
      <c r="A1568">
        <v>14418</v>
      </c>
      <c r="B1568" t="s">
        <v>11823</v>
      </c>
      <c r="C1568" t="s">
        <v>5136</v>
      </c>
      <c r="D1568" t="s">
        <v>11824</v>
      </c>
      <c r="E1568" t="s">
        <v>3112</v>
      </c>
      <c r="F1568" t="s">
        <v>33</v>
      </c>
      <c r="G1568" t="s">
        <v>27</v>
      </c>
      <c r="H1568" t="s">
        <v>33</v>
      </c>
      <c r="I1568" t="s">
        <v>11275</v>
      </c>
      <c r="J1568">
        <v>1</v>
      </c>
      <c r="K1568">
        <v>6</v>
      </c>
      <c r="L1568" s="1" t="s">
        <v>11825</v>
      </c>
      <c r="M1568" t="s">
        <v>33</v>
      </c>
      <c r="N1568">
        <v>2</v>
      </c>
      <c r="O1568">
        <v>27</v>
      </c>
      <c r="P1568">
        <v>105</v>
      </c>
      <c r="Q1568">
        <v>1</v>
      </c>
      <c r="R1568" t="s">
        <v>41</v>
      </c>
      <c r="S1568">
        <v>1991</v>
      </c>
      <c r="T1568">
        <v>1</v>
      </c>
      <c r="U1568">
        <v>7</v>
      </c>
      <c r="V1568" t="s">
        <v>30</v>
      </c>
      <c r="W1568" t="s">
        <v>30</v>
      </c>
      <c r="X1568" t="s">
        <v>30</v>
      </c>
      <c r="Y1568" t="s">
        <v>33</v>
      </c>
      <c r="Z1568">
        <v>3</v>
      </c>
      <c r="AA1568" t="s">
        <v>11826</v>
      </c>
      <c r="AB1568" t="s">
        <v>33</v>
      </c>
      <c r="AC1568" t="s">
        <v>42</v>
      </c>
      <c r="AD1568" t="s">
        <v>30</v>
      </c>
      <c r="AE1568">
        <v>6</v>
      </c>
      <c r="AF1568">
        <v>16900</v>
      </c>
      <c r="AG1568" t="s">
        <v>33</v>
      </c>
      <c r="AH1568" t="s">
        <v>33</v>
      </c>
      <c r="AI1568" t="s">
        <v>33</v>
      </c>
      <c r="AJ1568">
        <v>-0.5</v>
      </c>
    </row>
    <row r="1569" spans="1:36" x14ac:dyDescent="0.25">
      <c r="A1569">
        <v>14419</v>
      </c>
      <c r="B1569" t="s">
        <v>11827</v>
      </c>
      <c r="C1569" t="s">
        <v>5136</v>
      </c>
      <c r="D1569" t="s">
        <v>11828</v>
      </c>
      <c r="E1569" t="s">
        <v>3113</v>
      </c>
      <c r="F1569" t="s">
        <v>33</v>
      </c>
      <c r="G1569" t="s">
        <v>27</v>
      </c>
      <c r="H1569" t="s">
        <v>33</v>
      </c>
      <c r="I1569" t="s">
        <v>11275</v>
      </c>
      <c r="J1569">
        <v>1</v>
      </c>
      <c r="K1569">
        <v>6</v>
      </c>
      <c r="L1569" s="1" t="s">
        <v>11829</v>
      </c>
      <c r="M1569" t="s">
        <v>33</v>
      </c>
      <c r="N1569">
        <v>2</v>
      </c>
      <c r="O1569">
        <v>27</v>
      </c>
      <c r="P1569">
        <v>105</v>
      </c>
      <c r="Q1569">
        <v>1</v>
      </c>
      <c r="R1569" t="s">
        <v>41</v>
      </c>
      <c r="S1569">
        <v>1976</v>
      </c>
      <c r="T1569">
        <v>1</v>
      </c>
      <c r="U1569">
        <v>7</v>
      </c>
      <c r="V1569" t="s">
        <v>30</v>
      </c>
      <c r="W1569" t="s">
        <v>30</v>
      </c>
      <c r="X1569" t="s">
        <v>30</v>
      </c>
      <c r="Y1569" t="s">
        <v>33</v>
      </c>
      <c r="Z1569">
        <v>3</v>
      </c>
      <c r="AA1569" t="s">
        <v>3202</v>
      </c>
      <c r="AB1569" t="s">
        <v>33</v>
      </c>
      <c r="AC1569" t="s">
        <v>42</v>
      </c>
      <c r="AD1569" t="s">
        <v>30</v>
      </c>
      <c r="AE1569">
        <v>6</v>
      </c>
      <c r="AF1569">
        <v>16900</v>
      </c>
      <c r="AG1569" t="s">
        <v>33</v>
      </c>
      <c r="AH1569" t="s">
        <v>33</v>
      </c>
      <c r="AI1569" t="s">
        <v>33</v>
      </c>
      <c r="AJ1569">
        <v>-0.2</v>
      </c>
    </row>
    <row r="1570" spans="1:36" x14ac:dyDescent="0.25">
      <c r="A1570">
        <v>14420</v>
      </c>
      <c r="B1570" t="s">
        <v>11830</v>
      </c>
      <c r="C1570" t="s">
        <v>5136</v>
      </c>
      <c r="D1570" t="s">
        <v>11831</v>
      </c>
      <c r="E1570" t="s">
        <v>3114</v>
      </c>
      <c r="F1570" t="s">
        <v>33</v>
      </c>
      <c r="G1570" t="s">
        <v>27</v>
      </c>
      <c r="H1570" t="s">
        <v>33</v>
      </c>
      <c r="I1570" t="s">
        <v>11275</v>
      </c>
      <c r="J1570">
        <v>1</v>
      </c>
      <c r="K1570">
        <v>6</v>
      </c>
      <c r="L1570" s="1" t="s">
        <v>11832</v>
      </c>
      <c r="M1570" t="s">
        <v>33</v>
      </c>
      <c r="N1570">
        <v>2</v>
      </c>
      <c r="O1570">
        <v>27</v>
      </c>
      <c r="P1570">
        <v>105</v>
      </c>
      <c r="Q1570">
        <v>1</v>
      </c>
      <c r="R1570" t="s">
        <v>41</v>
      </c>
      <c r="S1570">
        <v>1978</v>
      </c>
      <c r="T1570">
        <v>1</v>
      </c>
      <c r="U1570">
        <v>7</v>
      </c>
      <c r="V1570" t="s">
        <v>30</v>
      </c>
      <c r="W1570" t="s">
        <v>30</v>
      </c>
      <c r="X1570" t="s">
        <v>30</v>
      </c>
      <c r="Y1570" t="s">
        <v>33</v>
      </c>
      <c r="Z1570">
        <v>4</v>
      </c>
      <c r="AA1570" t="s">
        <v>11833</v>
      </c>
      <c r="AB1570" t="s">
        <v>33</v>
      </c>
      <c r="AC1570" t="s">
        <v>42</v>
      </c>
      <c r="AD1570" t="s">
        <v>30</v>
      </c>
      <c r="AE1570">
        <v>6</v>
      </c>
      <c r="AF1570">
        <v>16900</v>
      </c>
      <c r="AG1570" t="s">
        <v>11834</v>
      </c>
      <c r="AH1570" t="s">
        <v>33</v>
      </c>
      <c r="AI1570" t="s">
        <v>33</v>
      </c>
      <c r="AJ1570">
        <v>-0.3</v>
      </c>
    </row>
    <row r="1571" spans="1:36" x14ac:dyDescent="0.25">
      <c r="A1571">
        <v>14421</v>
      </c>
      <c r="B1571" t="s">
        <v>11835</v>
      </c>
      <c r="C1571" t="s">
        <v>5136</v>
      </c>
      <c r="D1571" t="s">
        <v>11836</v>
      </c>
      <c r="E1571" t="s">
        <v>3116</v>
      </c>
      <c r="F1571" t="s">
        <v>33</v>
      </c>
      <c r="G1571" t="s">
        <v>27</v>
      </c>
      <c r="H1571" t="s">
        <v>33</v>
      </c>
      <c r="I1571" t="s">
        <v>11275</v>
      </c>
      <c r="J1571">
        <v>1</v>
      </c>
      <c r="K1571">
        <v>6</v>
      </c>
      <c r="L1571" s="1" t="s">
        <v>11837</v>
      </c>
      <c r="M1571" t="s">
        <v>33</v>
      </c>
      <c r="N1571">
        <v>2</v>
      </c>
      <c r="O1571">
        <v>27</v>
      </c>
      <c r="P1571">
        <v>105</v>
      </c>
      <c r="Q1571">
        <v>1</v>
      </c>
      <c r="R1571" t="s">
        <v>41</v>
      </c>
      <c r="S1571">
        <v>1985</v>
      </c>
      <c r="T1571">
        <v>1</v>
      </c>
      <c r="U1571">
        <v>7</v>
      </c>
      <c r="V1571" t="s">
        <v>30</v>
      </c>
      <c r="W1571" t="s">
        <v>30</v>
      </c>
      <c r="X1571" t="s">
        <v>30</v>
      </c>
      <c r="Y1571" t="s">
        <v>33</v>
      </c>
      <c r="Z1571">
        <v>5</v>
      </c>
      <c r="AA1571" t="s">
        <v>11838</v>
      </c>
      <c r="AB1571" t="s">
        <v>33</v>
      </c>
      <c r="AC1571" t="s">
        <v>42</v>
      </c>
      <c r="AD1571" t="s">
        <v>30</v>
      </c>
      <c r="AE1571">
        <v>6</v>
      </c>
      <c r="AF1571">
        <v>16900</v>
      </c>
      <c r="AG1571" t="s">
        <v>11839</v>
      </c>
      <c r="AH1571" t="s">
        <v>33</v>
      </c>
      <c r="AI1571" t="s">
        <v>33</v>
      </c>
      <c r="AJ1571">
        <v>-0.3</v>
      </c>
    </row>
    <row r="1572" spans="1:36" x14ac:dyDescent="0.25">
      <c r="A1572">
        <v>14422</v>
      </c>
      <c r="B1572" t="s">
        <v>11840</v>
      </c>
      <c r="C1572" t="s">
        <v>5136</v>
      </c>
      <c r="D1572" t="s">
        <v>11841</v>
      </c>
      <c r="E1572" t="s">
        <v>3118</v>
      </c>
      <c r="F1572" t="s">
        <v>33</v>
      </c>
      <c r="G1572" t="s">
        <v>27</v>
      </c>
      <c r="H1572" t="s">
        <v>33</v>
      </c>
      <c r="I1572" t="s">
        <v>11275</v>
      </c>
      <c r="J1572">
        <v>1</v>
      </c>
      <c r="K1572">
        <v>6</v>
      </c>
      <c r="L1572" s="1" t="s">
        <v>11842</v>
      </c>
      <c r="M1572" t="s">
        <v>33</v>
      </c>
      <c r="N1572">
        <v>2</v>
      </c>
      <c r="O1572">
        <v>27</v>
      </c>
      <c r="P1572">
        <v>105</v>
      </c>
      <c r="Q1572">
        <v>1</v>
      </c>
      <c r="R1572" t="s">
        <v>41</v>
      </c>
      <c r="S1572">
        <v>1991</v>
      </c>
      <c r="T1572">
        <v>1</v>
      </c>
      <c r="U1572">
        <v>12</v>
      </c>
      <c r="V1572" t="s">
        <v>30</v>
      </c>
      <c r="W1572" t="s">
        <v>30</v>
      </c>
      <c r="X1572" t="s">
        <v>30</v>
      </c>
      <c r="Y1572" t="s">
        <v>33</v>
      </c>
      <c r="Z1572">
        <v>5</v>
      </c>
      <c r="AA1572" t="s">
        <v>11843</v>
      </c>
      <c r="AB1572" t="s">
        <v>33</v>
      </c>
      <c r="AC1572" t="s">
        <v>42</v>
      </c>
      <c r="AD1572" t="s">
        <v>166</v>
      </c>
      <c r="AE1572">
        <v>6</v>
      </c>
      <c r="AF1572">
        <v>16900</v>
      </c>
      <c r="AG1572" t="s">
        <v>33</v>
      </c>
      <c r="AH1572" t="s">
        <v>33</v>
      </c>
      <c r="AI1572" t="s">
        <v>33</v>
      </c>
      <c r="AJ1572">
        <v>-0.4</v>
      </c>
    </row>
    <row r="1573" spans="1:36" x14ac:dyDescent="0.25">
      <c r="A1573">
        <v>14423</v>
      </c>
      <c r="B1573" t="s">
        <v>11844</v>
      </c>
      <c r="C1573" t="s">
        <v>5136</v>
      </c>
      <c r="D1573" t="s">
        <v>11845</v>
      </c>
      <c r="E1573" t="s">
        <v>3120</v>
      </c>
      <c r="F1573" t="s">
        <v>33</v>
      </c>
      <c r="G1573" t="s">
        <v>27</v>
      </c>
      <c r="H1573" t="s">
        <v>33</v>
      </c>
      <c r="I1573" t="s">
        <v>11275</v>
      </c>
      <c r="J1573">
        <v>1</v>
      </c>
      <c r="K1573">
        <v>6</v>
      </c>
      <c r="L1573" s="1" t="s">
        <v>11846</v>
      </c>
      <c r="M1573" t="s">
        <v>33</v>
      </c>
      <c r="N1573">
        <v>2</v>
      </c>
      <c r="O1573">
        <v>27</v>
      </c>
      <c r="P1573">
        <v>105</v>
      </c>
      <c r="Q1573">
        <v>1</v>
      </c>
      <c r="R1573" t="s">
        <v>41</v>
      </c>
      <c r="S1573">
        <v>1989</v>
      </c>
      <c r="T1573">
        <v>1</v>
      </c>
      <c r="U1573">
        <v>7</v>
      </c>
      <c r="V1573" t="s">
        <v>30</v>
      </c>
      <c r="W1573" t="s">
        <v>30</v>
      </c>
      <c r="X1573" t="s">
        <v>30</v>
      </c>
      <c r="Y1573" t="s">
        <v>33</v>
      </c>
      <c r="Z1573">
        <v>5</v>
      </c>
      <c r="AA1573" t="s">
        <v>11847</v>
      </c>
      <c r="AB1573" t="s">
        <v>33</v>
      </c>
      <c r="AC1573" t="s">
        <v>42</v>
      </c>
      <c r="AD1573" t="s">
        <v>30</v>
      </c>
      <c r="AE1573">
        <v>6</v>
      </c>
      <c r="AF1573">
        <v>16900</v>
      </c>
      <c r="AG1573" t="s">
        <v>11848</v>
      </c>
      <c r="AH1573" t="s">
        <v>33</v>
      </c>
      <c r="AI1573" t="s">
        <v>33</v>
      </c>
      <c r="AJ1573">
        <v>-0.4</v>
      </c>
    </row>
    <row r="1574" spans="1:36" x14ac:dyDescent="0.25">
      <c r="A1574">
        <v>14424</v>
      </c>
      <c r="B1574" t="s">
        <v>11849</v>
      </c>
      <c r="C1574" t="s">
        <v>5136</v>
      </c>
      <c r="D1574" t="s">
        <v>11850</v>
      </c>
      <c r="E1574" t="s">
        <v>3122</v>
      </c>
      <c r="F1574" t="s">
        <v>33</v>
      </c>
      <c r="G1574" t="s">
        <v>27</v>
      </c>
      <c r="H1574" t="s">
        <v>33</v>
      </c>
      <c r="I1574" t="s">
        <v>11275</v>
      </c>
      <c r="J1574">
        <v>1</v>
      </c>
      <c r="K1574">
        <v>6</v>
      </c>
      <c r="L1574" s="1" t="s">
        <v>11851</v>
      </c>
      <c r="M1574" t="s">
        <v>33</v>
      </c>
      <c r="N1574">
        <v>2</v>
      </c>
      <c r="O1574">
        <v>27</v>
      </c>
      <c r="P1574">
        <v>105</v>
      </c>
      <c r="Q1574">
        <v>1</v>
      </c>
      <c r="R1574" t="s">
        <v>29</v>
      </c>
      <c r="S1574">
        <v>1989</v>
      </c>
      <c r="T1574">
        <v>1</v>
      </c>
      <c r="U1574">
        <v>7</v>
      </c>
      <c r="V1574" t="s">
        <v>30</v>
      </c>
      <c r="W1574" t="s">
        <v>30</v>
      </c>
      <c r="X1574" t="s">
        <v>30</v>
      </c>
      <c r="Y1574" t="s">
        <v>33</v>
      </c>
      <c r="Z1574">
        <v>5</v>
      </c>
      <c r="AA1574" t="s">
        <v>3212</v>
      </c>
      <c r="AB1574" t="s">
        <v>33</v>
      </c>
      <c r="AC1574" t="s">
        <v>31</v>
      </c>
      <c r="AD1574" t="s">
        <v>30</v>
      </c>
      <c r="AE1574">
        <v>6</v>
      </c>
      <c r="AF1574">
        <v>16900</v>
      </c>
      <c r="AG1574" t="s">
        <v>33</v>
      </c>
      <c r="AH1574" t="s">
        <v>33</v>
      </c>
      <c r="AI1574" t="s">
        <v>33</v>
      </c>
      <c r="AJ1574">
        <v>-0.4</v>
      </c>
    </row>
    <row r="1575" spans="1:36" x14ac:dyDescent="0.25">
      <c r="A1575">
        <v>14425</v>
      </c>
      <c r="B1575" t="s">
        <v>11852</v>
      </c>
      <c r="C1575" t="s">
        <v>5136</v>
      </c>
      <c r="D1575" t="s">
        <v>11853</v>
      </c>
      <c r="E1575" t="s">
        <v>3124</v>
      </c>
      <c r="F1575" t="s">
        <v>33</v>
      </c>
      <c r="G1575" t="s">
        <v>27</v>
      </c>
      <c r="H1575" t="s">
        <v>33</v>
      </c>
      <c r="I1575" t="s">
        <v>11275</v>
      </c>
      <c r="J1575">
        <v>1</v>
      </c>
      <c r="K1575">
        <v>6</v>
      </c>
      <c r="L1575" s="1" t="s">
        <v>11854</v>
      </c>
      <c r="M1575" t="s">
        <v>33</v>
      </c>
      <c r="N1575">
        <v>2</v>
      </c>
      <c r="O1575">
        <v>27</v>
      </c>
      <c r="P1575">
        <v>105</v>
      </c>
      <c r="Q1575">
        <v>1</v>
      </c>
      <c r="R1575" t="s">
        <v>41</v>
      </c>
      <c r="S1575">
        <v>1982</v>
      </c>
      <c r="T1575">
        <v>1</v>
      </c>
      <c r="U1575">
        <v>7</v>
      </c>
      <c r="V1575" t="s">
        <v>30</v>
      </c>
      <c r="W1575" t="s">
        <v>30</v>
      </c>
      <c r="X1575" t="s">
        <v>30</v>
      </c>
      <c r="Y1575" t="s">
        <v>33</v>
      </c>
      <c r="Z1575">
        <v>5</v>
      </c>
      <c r="AA1575" t="s">
        <v>11855</v>
      </c>
      <c r="AB1575" t="s">
        <v>33</v>
      </c>
      <c r="AC1575" t="s">
        <v>42</v>
      </c>
      <c r="AD1575" t="s">
        <v>30</v>
      </c>
      <c r="AE1575">
        <v>6</v>
      </c>
      <c r="AF1575">
        <v>16900</v>
      </c>
      <c r="AG1575" t="s">
        <v>33</v>
      </c>
      <c r="AH1575" t="s">
        <v>33</v>
      </c>
      <c r="AI1575" t="s">
        <v>33</v>
      </c>
      <c r="AJ1575">
        <v>-0.4</v>
      </c>
    </row>
    <row r="1576" spans="1:36" x14ac:dyDescent="0.25">
      <c r="A1576">
        <v>14426</v>
      </c>
      <c r="B1576" t="s">
        <v>11856</v>
      </c>
      <c r="C1576" t="s">
        <v>5136</v>
      </c>
      <c r="D1576" t="s">
        <v>11857</v>
      </c>
      <c r="E1576" t="s">
        <v>3126</v>
      </c>
      <c r="F1576" t="s">
        <v>33</v>
      </c>
      <c r="G1576" t="s">
        <v>27</v>
      </c>
      <c r="H1576" t="s">
        <v>33</v>
      </c>
      <c r="I1576" t="s">
        <v>11275</v>
      </c>
      <c r="J1576">
        <v>1</v>
      </c>
      <c r="K1576">
        <v>6</v>
      </c>
      <c r="L1576" s="1" t="s">
        <v>11858</v>
      </c>
      <c r="M1576" t="s">
        <v>33</v>
      </c>
      <c r="N1576">
        <v>2</v>
      </c>
      <c r="O1576">
        <v>27</v>
      </c>
      <c r="P1576">
        <v>105</v>
      </c>
      <c r="Q1576">
        <v>1</v>
      </c>
      <c r="R1576" t="s">
        <v>36</v>
      </c>
      <c r="S1576">
        <v>1989</v>
      </c>
      <c r="T1576">
        <v>1</v>
      </c>
      <c r="U1576">
        <v>7</v>
      </c>
      <c r="V1576" t="s">
        <v>30</v>
      </c>
      <c r="W1576" t="s">
        <v>30</v>
      </c>
      <c r="X1576" t="s">
        <v>30</v>
      </c>
      <c r="Y1576" t="s">
        <v>33</v>
      </c>
      <c r="Z1576">
        <v>4</v>
      </c>
      <c r="AA1576" t="s">
        <v>11859</v>
      </c>
      <c r="AB1576" t="s">
        <v>33</v>
      </c>
      <c r="AC1576" t="s">
        <v>37</v>
      </c>
      <c r="AD1576" t="s">
        <v>166</v>
      </c>
      <c r="AE1576">
        <v>6</v>
      </c>
      <c r="AF1576">
        <v>16900</v>
      </c>
      <c r="AG1576" t="s">
        <v>33</v>
      </c>
      <c r="AH1576" t="s">
        <v>33</v>
      </c>
      <c r="AI1576" t="s">
        <v>33</v>
      </c>
      <c r="AJ1576">
        <v>-0.4</v>
      </c>
    </row>
    <row r="1577" spans="1:36" x14ac:dyDescent="0.25">
      <c r="A1577">
        <v>14427</v>
      </c>
      <c r="B1577" t="s">
        <v>11860</v>
      </c>
      <c r="C1577" t="s">
        <v>5136</v>
      </c>
      <c r="D1577" t="s">
        <v>11861</v>
      </c>
      <c r="E1577" t="s">
        <v>3127</v>
      </c>
      <c r="F1577" t="s">
        <v>33</v>
      </c>
      <c r="G1577" t="s">
        <v>27</v>
      </c>
      <c r="H1577" t="s">
        <v>33</v>
      </c>
      <c r="I1577" t="s">
        <v>11275</v>
      </c>
      <c r="J1577">
        <v>1</v>
      </c>
      <c r="K1577">
        <v>6</v>
      </c>
      <c r="L1577" s="1" t="s">
        <v>11858</v>
      </c>
      <c r="M1577" t="s">
        <v>33</v>
      </c>
      <c r="N1577">
        <v>2</v>
      </c>
      <c r="O1577">
        <v>27</v>
      </c>
      <c r="P1577">
        <v>105</v>
      </c>
      <c r="Q1577">
        <v>1</v>
      </c>
      <c r="R1577" t="s">
        <v>249</v>
      </c>
      <c r="S1577">
        <v>1988</v>
      </c>
      <c r="T1577">
        <v>1</v>
      </c>
      <c r="U1577">
        <v>7</v>
      </c>
      <c r="V1577" t="s">
        <v>30</v>
      </c>
      <c r="W1577" t="s">
        <v>30</v>
      </c>
      <c r="X1577" t="s">
        <v>30</v>
      </c>
      <c r="Y1577" t="s">
        <v>33</v>
      </c>
      <c r="Z1577">
        <v>4</v>
      </c>
      <c r="AA1577" t="s">
        <v>11862</v>
      </c>
      <c r="AB1577" t="s">
        <v>33</v>
      </c>
      <c r="AC1577" t="s">
        <v>251</v>
      </c>
      <c r="AD1577" t="s">
        <v>166</v>
      </c>
      <c r="AE1577">
        <v>6</v>
      </c>
      <c r="AF1577">
        <v>16900</v>
      </c>
      <c r="AG1577" t="s">
        <v>33</v>
      </c>
      <c r="AH1577" t="s">
        <v>33</v>
      </c>
      <c r="AI1577" t="s">
        <v>33</v>
      </c>
      <c r="AJ1577">
        <v>-0.4</v>
      </c>
    </row>
    <row r="1578" spans="1:36" x14ac:dyDescent="0.25">
      <c r="A1578">
        <v>14428</v>
      </c>
      <c r="B1578" t="s">
        <v>11863</v>
      </c>
      <c r="C1578" t="s">
        <v>5136</v>
      </c>
      <c r="D1578" t="s">
        <v>11864</v>
      </c>
      <c r="E1578" t="s">
        <v>3128</v>
      </c>
      <c r="F1578" t="s">
        <v>33</v>
      </c>
      <c r="G1578" t="s">
        <v>27</v>
      </c>
      <c r="H1578" t="s">
        <v>33</v>
      </c>
      <c r="I1578" t="s">
        <v>11275</v>
      </c>
      <c r="J1578">
        <v>1</v>
      </c>
      <c r="K1578">
        <v>6</v>
      </c>
      <c r="L1578" s="1" t="s">
        <v>11865</v>
      </c>
      <c r="M1578" t="s">
        <v>33</v>
      </c>
      <c r="N1578">
        <v>2</v>
      </c>
      <c r="O1578">
        <v>27</v>
      </c>
      <c r="P1578">
        <v>105</v>
      </c>
      <c r="Q1578">
        <v>1</v>
      </c>
      <c r="R1578" t="s">
        <v>41</v>
      </c>
      <c r="S1578">
        <v>1989</v>
      </c>
      <c r="T1578">
        <v>1</v>
      </c>
      <c r="U1578">
        <v>7</v>
      </c>
      <c r="V1578" t="s">
        <v>30</v>
      </c>
      <c r="W1578" t="s">
        <v>30</v>
      </c>
      <c r="X1578" t="s">
        <v>30</v>
      </c>
      <c r="Y1578" t="s">
        <v>33</v>
      </c>
      <c r="Z1578">
        <v>4</v>
      </c>
      <c r="AA1578" t="s">
        <v>11866</v>
      </c>
      <c r="AB1578" t="s">
        <v>33</v>
      </c>
      <c r="AC1578" t="s">
        <v>42</v>
      </c>
      <c r="AD1578" t="s">
        <v>30</v>
      </c>
      <c r="AE1578">
        <v>6</v>
      </c>
      <c r="AF1578">
        <v>16900</v>
      </c>
      <c r="AG1578" t="s">
        <v>11867</v>
      </c>
      <c r="AH1578" t="s">
        <v>33</v>
      </c>
      <c r="AI1578" t="s">
        <v>33</v>
      </c>
      <c r="AJ1578">
        <v>-0.4</v>
      </c>
    </row>
    <row r="1579" spans="1:36" x14ac:dyDescent="0.25">
      <c r="A1579">
        <v>14429</v>
      </c>
      <c r="B1579" t="s">
        <v>11868</v>
      </c>
      <c r="C1579" t="s">
        <v>5136</v>
      </c>
      <c r="D1579" t="s">
        <v>11869</v>
      </c>
      <c r="E1579" t="s">
        <v>3130</v>
      </c>
      <c r="F1579" t="s">
        <v>33</v>
      </c>
      <c r="G1579" t="s">
        <v>27</v>
      </c>
      <c r="H1579" t="s">
        <v>33</v>
      </c>
      <c r="I1579" t="s">
        <v>11275</v>
      </c>
      <c r="J1579">
        <v>1</v>
      </c>
      <c r="K1579">
        <v>6</v>
      </c>
      <c r="L1579" s="1" t="s">
        <v>11870</v>
      </c>
      <c r="M1579" t="s">
        <v>33</v>
      </c>
      <c r="N1579">
        <v>2</v>
      </c>
      <c r="O1579">
        <v>27</v>
      </c>
      <c r="P1579">
        <v>105</v>
      </c>
      <c r="Q1579">
        <v>1</v>
      </c>
      <c r="R1579" t="s">
        <v>41</v>
      </c>
      <c r="S1579">
        <v>1981</v>
      </c>
      <c r="T1579">
        <v>1</v>
      </c>
      <c r="U1579">
        <v>7</v>
      </c>
      <c r="V1579" t="s">
        <v>30</v>
      </c>
      <c r="W1579" t="s">
        <v>30</v>
      </c>
      <c r="X1579" t="s">
        <v>30</v>
      </c>
      <c r="Y1579" t="s">
        <v>33</v>
      </c>
      <c r="Z1579">
        <v>4</v>
      </c>
      <c r="AA1579" t="s">
        <v>11871</v>
      </c>
      <c r="AB1579" t="s">
        <v>33</v>
      </c>
      <c r="AC1579" t="s">
        <v>42</v>
      </c>
      <c r="AD1579" t="s">
        <v>30</v>
      </c>
      <c r="AE1579">
        <v>6</v>
      </c>
      <c r="AF1579">
        <v>16900</v>
      </c>
      <c r="AG1579" t="s">
        <v>33</v>
      </c>
      <c r="AH1579" t="s">
        <v>33</v>
      </c>
      <c r="AI1579" t="s">
        <v>33</v>
      </c>
      <c r="AJ1579">
        <v>-0.4</v>
      </c>
    </row>
    <row r="1580" spans="1:36" x14ac:dyDescent="0.25">
      <c r="A1580">
        <v>14430</v>
      </c>
      <c r="B1580" t="s">
        <v>11872</v>
      </c>
      <c r="C1580" t="s">
        <v>5136</v>
      </c>
      <c r="D1580" t="s">
        <v>11873</v>
      </c>
      <c r="E1580" t="s">
        <v>3131</v>
      </c>
      <c r="F1580" t="s">
        <v>33</v>
      </c>
      <c r="G1580" t="s">
        <v>27</v>
      </c>
      <c r="H1580" t="s">
        <v>33</v>
      </c>
      <c r="I1580" t="s">
        <v>11275</v>
      </c>
      <c r="J1580">
        <v>1</v>
      </c>
      <c r="K1580">
        <v>6</v>
      </c>
      <c r="L1580" s="1" t="s">
        <v>11874</v>
      </c>
      <c r="M1580" t="s">
        <v>33</v>
      </c>
      <c r="N1580">
        <v>2</v>
      </c>
      <c r="O1580">
        <v>27</v>
      </c>
      <c r="P1580">
        <v>105</v>
      </c>
      <c r="Q1580" t="s">
        <v>33</v>
      </c>
      <c r="R1580" t="s">
        <v>75</v>
      </c>
      <c r="S1580">
        <v>1988</v>
      </c>
      <c r="T1580">
        <v>1</v>
      </c>
      <c r="U1580">
        <v>7</v>
      </c>
      <c r="V1580" t="s">
        <v>30</v>
      </c>
      <c r="W1580" t="s">
        <v>30</v>
      </c>
      <c r="X1580" t="s">
        <v>30</v>
      </c>
      <c r="Y1580" t="s">
        <v>33</v>
      </c>
      <c r="Z1580">
        <v>4</v>
      </c>
      <c r="AA1580" t="s">
        <v>11875</v>
      </c>
      <c r="AB1580" t="s">
        <v>33</v>
      </c>
      <c r="AC1580" t="s">
        <v>76</v>
      </c>
      <c r="AD1580" t="s">
        <v>30</v>
      </c>
      <c r="AE1580">
        <v>6</v>
      </c>
      <c r="AF1580">
        <v>16900</v>
      </c>
      <c r="AG1580" t="s">
        <v>11876</v>
      </c>
      <c r="AH1580" t="s">
        <v>33</v>
      </c>
      <c r="AI1580" t="s">
        <v>33</v>
      </c>
      <c r="AJ1580">
        <v>-0.4</v>
      </c>
    </row>
    <row r="1581" spans="1:36" x14ac:dyDescent="0.25">
      <c r="A1581">
        <v>14431</v>
      </c>
      <c r="B1581" t="s">
        <v>11877</v>
      </c>
      <c r="C1581" t="s">
        <v>5136</v>
      </c>
      <c r="D1581" t="s">
        <v>11878</v>
      </c>
      <c r="E1581" t="s">
        <v>3132</v>
      </c>
      <c r="F1581" t="s">
        <v>33</v>
      </c>
      <c r="G1581" t="s">
        <v>27</v>
      </c>
      <c r="H1581" t="s">
        <v>33</v>
      </c>
      <c r="I1581" t="s">
        <v>11275</v>
      </c>
      <c r="J1581">
        <v>1</v>
      </c>
      <c r="K1581">
        <v>6</v>
      </c>
      <c r="L1581" s="1" t="s">
        <v>11879</v>
      </c>
      <c r="M1581" t="s">
        <v>33</v>
      </c>
      <c r="N1581">
        <v>2</v>
      </c>
      <c r="O1581">
        <v>27</v>
      </c>
      <c r="P1581">
        <v>105</v>
      </c>
      <c r="Q1581" t="s">
        <v>33</v>
      </c>
      <c r="R1581" t="s">
        <v>75</v>
      </c>
      <c r="S1581">
        <v>1967</v>
      </c>
      <c r="T1581">
        <v>1</v>
      </c>
      <c r="U1581">
        <v>7</v>
      </c>
      <c r="V1581" t="s">
        <v>30</v>
      </c>
      <c r="W1581" t="s">
        <v>30</v>
      </c>
      <c r="X1581" t="s">
        <v>30</v>
      </c>
      <c r="Y1581" t="s">
        <v>33</v>
      </c>
      <c r="Z1581">
        <v>4</v>
      </c>
      <c r="AA1581" t="s">
        <v>11880</v>
      </c>
      <c r="AB1581" t="s">
        <v>33</v>
      </c>
      <c r="AC1581" t="s">
        <v>76</v>
      </c>
      <c r="AD1581" t="s">
        <v>30</v>
      </c>
      <c r="AE1581">
        <v>6</v>
      </c>
      <c r="AF1581">
        <v>16900</v>
      </c>
      <c r="AG1581" t="s">
        <v>11881</v>
      </c>
      <c r="AH1581" t="s">
        <v>33</v>
      </c>
      <c r="AI1581" t="s">
        <v>33</v>
      </c>
      <c r="AJ1581">
        <v>-0.1</v>
      </c>
    </row>
    <row r="1582" spans="1:36" x14ac:dyDescent="0.25">
      <c r="A1582">
        <v>14432</v>
      </c>
      <c r="B1582" t="s">
        <v>11882</v>
      </c>
      <c r="C1582" t="s">
        <v>5136</v>
      </c>
      <c r="D1582" t="s">
        <v>11883</v>
      </c>
      <c r="E1582" t="s">
        <v>3134</v>
      </c>
      <c r="F1582" t="s">
        <v>33</v>
      </c>
      <c r="G1582" t="s">
        <v>27</v>
      </c>
      <c r="H1582" t="s">
        <v>33</v>
      </c>
      <c r="I1582" t="s">
        <v>11275</v>
      </c>
      <c r="J1582">
        <v>1</v>
      </c>
      <c r="K1582">
        <v>6</v>
      </c>
      <c r="L1582" s="1" t="s">
        <v>11884</v>
      </c>
      <c r="M1582" t="s">
        <v>33</v>
      </c>
      <c r="N1582">
        <v>2</v>
      </c>
      <c r="O1582">
        <v>27</v>
      </c>
      <c r="P1582">
        <v>105</v>
      </c>
      <c r="Q1582" t="s">
        <v>33</v>
      </c>
      <c r="R1582" t="s">
        <v>75</v>
      </c>
      <c r="S1582">
        <v>1973</v>
      </c>
      <c r="T1582">
        <v>1</v>
      </c>
      <c r="U1582">
        <v>7</v>
      </c>
      <c r="V1582" t="s">
        <v>30</v>
      </c>
      <c r="W1582" t="s">
        <v>30</v>
      </c>
      <c r="X1582" t="s">
        <v>30</v>
      </c>
      <c r="Y1582" t="s">
        <v>33</v>
      </c>
      <c r="Z1582">
        <v>3</v>
      </c>
      <c r="AA1582" t="s">
        <v>11885</v>
      </c>
      <c r="AB1582" t="s">
        <v>33</v>
      </c>
      <c r="AC1582" t="s">
        <v>76</v>
      </c>
      <c r="AD1582" t="s">
        <v>30</v>
      </c>
      <c r="AE1582">
        <v>6</v>
      </c>
      <c r="AF1582">
        <v>16900</v>
      </c>
      <c r="AG1582" t="s">
        <v>33</v>
      </c>
      <c r="AH1582" t="s">
        <v>33</v>
      </c>
      <c r="AI1582" t="s">
        <v>33</v>
      </c>
      <c r="AJ1582">
        <v>-0.2</v>
      </c>
    </row>
    <row r="1583" spans="1:36" x14ac:dyDescent="0.25">
      <c r="A1583">
        <v>14433</v>
      </c>
      <c r="B1583" t="s">
        <v>11886</v>
      </c>
      <c r="C1583" t="s">
        <v>5136</v>
      </c>
      <c r="D1583" t="s">
        <v>11887</v>
      </c>
      <c r="E1583" t="s">
        <v>3135</v>
      </c>
      <c r="F1583" t="s">
        <v>33</v>
      </c>
      <c r="G1583" t="s">
        <v>27</v>
      </c>
      <c r="H1583" s="2" t="s">
        <v>33</v>
      </c>
      <c r="I1583" t="s">
        <v>11275</v>
      </c>
      <c r="J1583">
        <v>1</v>
      </c>
      <c r="K1583">
        <v>6</v>
      </c>
      <c r="L1583" s="1" t="s">
        <v>11888</v>
      </c>
      <c r="M1583" t="s">
        <v>33</v>
      </c>
      <c r="N1583">
        <v>2</v>
      </c>
      <c r="O1583">
        <v>27</v>
      </c>
      <c r="P1583">
        <v>105</v>
      </c>
      <c r="Q1583" t="s">
        <v>33</v>
      </c>
      <c r="R1583" t="s">
        <v>75</v>
      </c>
      <c r="S1583">
        <v>1986</v>
      </c>
      <c r="T1583">
        <v>1</v>
      </c>
      <c r="U1583">
        <v>7</v>
      </c>
      <c r="V1583" t="s">
        <v>30</v>
      </c>
      <c r="W1583" t="s">
        <v>30</v>
      </c>
      <c r="X1583" t="s">
        <v>30</v>
      </c>
      <c r="Y1583" t="s">
        <v>33</v>
      </c>
      <c r="Z1583">
        <v>3</v>
      </c>
      <c r="AA1583" t="s">
        <v>11889</v>
      </c>
      <c r="AB1583" t="s">
        <v>33</v>
      </c>
      <c r="AC1583" t="s">
        <v>76</v>
      </c>
      <c r="AD1583" t="s">
        <v>30</v>
      </c>
      <c r="AE1583">
        <v>6</v>
      </c>
      <c r="AF1583">
        <v>16900</v>
      </c>
      <c r="AG1583" t="s">
        <v>33</v>
      </c>
      <c r="AH1583" t="s">
        <v>33</v>
      </c>
      <c r="AI1583" t="s">
        <v>33</v>
      </c>
      <c r="AJ1583">
        <v>-0.4</v>
      </c>
    </row>
    <row r="1584" spans="1:36" x14ac:dyDescent="0.25">
      <c r="A1584">
        <v>14434</v>
      </c>
      <c r="B1584" t="s">
        <v>11890</v>
      </c>
      <c r="C1584" t="s">
        <v>5136</v>
      </c>
      <c r="D1584" t="s">
        <v>11891</v>
      </c>
      <c r="E1584" t="s">
        <v>3136</v>
      </c>
      <c r="F1584" t="s">
        <v>33</v>
      </c>
      <c r="G1584" t="s">
        <v>27</v>
      </c>
      <c r="H1584" t="s">
        <v>33</v>
      </c>
      <c r="I1584" t="s">
        <v>11275</v>
      </c>
      <c r="J1584">
        <v>1</v>
      </c>
      <c r="K1584">
        <v>6</v>
      </c>
      <c r="L1584" s="1" t="s">
        <v>11892</v>
      </c>
      <c r="M1584" t="s">
        <v>33</v>
      </c>
      <c r="N1584">
        <v>2</v>
      </c>
      <c r="O1584">
        <v>27</v>
      </c>
      <c r="P1584">
        <v>105</v>
      </c>
      <c r="Q1584" t="s">
        <v>33</v>
      </c>
      <c r="R1584" t="s">
        <v>75</v>
      </c>
      <c r="S1584">
        <v>1983</v>
      </c>
      <c r="T1584">
        <v>1</v>
      </c>
      <c r="U1584">
        <v>7</v>
      </c>
      <c r="V1584" t="s">
        <v>30</v>
      </c>
      <c r="W1584" t="s">
        <v>30</v>
      </c>
      <c r="X1584" t="s">
        <v>30</v>
      </c>
      <c r="Y1584" t="s">
        <v>33</v>
      </c>
      <c r="Z1584">
        <v>3</v>
      </c>
      <c r="AA1584" t="s">
        <v>11893</v>
      </c>
      <c r="AB1584" t="s">
        <v>33</v>
      </c>
      <c r="AC1584" t="s">
        <v>76</v>
      </c>
      <c r="AD1584" t="s">
        <v>30</v>
      </c>
      <c r="AE1584">
        <v>6</v>
      </c>
      <c r="AF1584">
        <v>16900</v>
      </c>
      <c r="AG1584" t="s">
        <v>11894</v>
      </c>
      <c r="AH1584" t="s">
        <v>33</v>
      </c>
      <c r="AI1584" t="s">
        <v>33</v>
      </c>
      <c r="AJ1584">
        <v>-0.3</v>
      </c>
    </row>
    <row r="1585" spans="1:36" x14ac:dyDescent="0.25">
      <c r="A1585">
        <v>14435</v>
      </c>
      <c r="B1585" t="s">
        <v>11895</v>
      </c>
      <c r="C1585" t="s">
        <v>5136</v>
      </c>
      <c r="D1585" t="s">
        <v>11896</v>
      </c>
      <c r="E1585" t="s">
        <v>3137</v>
      </c>
      <c r="F1585" t="s">
        <v>33</v>
      </c>
      <c r="G1585" t="s">
        <v>27</v>
      </c>
      <c r="H1585" t="s">
        <v>33</v>
      </c>
      <c r="I1585" t="s">
        <v>11275</v>
      </c>
      <c r="J1585">
        <v>1</v>
      </c>
      <c r="K1585">
        <v>6</v>
      </c>
      <c r="L1585" s="1" t="s">
        <v>11897</v>
      </c>
      <c r="M1585" t="s">
        <v>33</v>
      </c>
      <c r="N1585">
        <v>2</v>
      </c>
      <c r="O1585">
        <v>27</v>
      </c>
      <c r="P1585">
        <v>105</v>
      </c>
      <c r="Q1585" t="s">
        <v>33</v>
      </c>
      <c r="R1585" t="s">
        <v>75</v>
      </c>
      <c r="S1585">
        <v>1961</v>
      </c>
      <c r="T1585">
        <v>1</v>
      </c>
      <c r="U1585">
        <v>7</v>
      </c>
      <c r="V1585" t="s">
        <v>30</v>
      </c>
      <c r="W1585" t="s">
        <v>30</v>
      </c>
      <c r="X1585" t="s">
        <v>30</v>
      </c>
      <c r="Y1585" t="s">
        <v>33</v>
      </c>
      <c r="Z1585">
        <v>3</v>
      </c>
      <c r="AA1585" t="s">
        <v>11898</v>
      </c>
      <c r="AB1585" t="s">
        <v>33</v>
      </c>
      <c r="AC1585" t="s">
        <v>76</v>
      </c>
      <c r="AD1585" t="s">
        <v>30</v>
      </c>
      <c r="AE1585">
        <v>6</v>
      </c>
      <c r="AF1585">
        <v>16900</v>
      </c>
      <c r="AG1585" t="s">
        <v>33</v>
      </c>
      <c r="AH1585" t="s">
        <v>33</v>
      </c>
      <c r="AI1585" t="s">
        <v>33</v>
      </c>
      <c r="AJ1585" t="s">
        <v>33</v>
      </c>
    </row>
    <row r="1586" spans="1:36" x14ac:dyDescent="0.25">
      <c r="A1586">
        <v>14436</v>
      </c>
      <c r="B1586" t="s">
        <v>11899</v>
      </c>
      <c r="C1586" t="s">
        <v>5136</v>
      </c>
      <c r="D1586" t="s">
        <v>11900</v>
      </c>
      <c r="E1586" t="s">
        <v>3138</v>
      </c>
      <c r="F1586" t="s">
        <v>33</v>
      </c>
      <c r="G1586" t="s">
        <v>27</v>
      </c>
      <c r="H1586" t="s">
        <v>33</v>
      </c>
      <c r="I1586" t="s">
        <v>11275</v>
      </c>
      <c r="J1586">
        <v>1</v>
      </c>
      <c r="K1586">
        <v>6</v>
      </c>
      <c r="L1586" s="1" t="s">
        <v>11901</v>
      </c>
      <c r="M1586" t="s">
        <v>33</v>
      </c>
      <c r="N1586">
        <v>2</v>
      </c>
      <c r="O1586">
        <v>27</v>
      </c>
      <c r="P1586">
        <v>105</v>
      </c>
      <c r="Q1586" t="s">
        <v>33</v>
      </c>
      <c r="R1586" t="s">
        <v>153</v>
      </c>
      <c r="S1586">
        <v>1969</v>
      </c>
      <c r="T1586">
        <v>1</v>
      </c>
      <c r="U1586">
        <v>7</v>
      </c>
      <c r="V1586" t="s">
        <v>30</v>
      </c>
      <c r="W1586" t="s">
        <v>30</v>
      </c>
      <c r="X1586" t="s">
        <v>30</v>
      </c>
      <c r="Y1586" t="s">
        <v>33</v>
      </c>
      <c r="Z1586">
        <v>2</v>
      </c>
      <c r="AA1586" t="s">
        <v>11902</v>
      </c>
      <c r="AB1586" t="s">
        <v>33</v>
      </c>
      <c r="AC1586" t="s">
        <v>187</v>
      </c>
      <c r="AD1586" t="s">
        <v>30</v>
      </c>
      <c r="AE1586">
        <v>6</v>
      </c>
      <c r="AF1586">
        <v>16900</v>
      </c>
      <c r="AG1586" t="s">
        <v>33</v>
      </c>
      <c r="AH1586" t="s">
        <v>33</v>
      </c>
      <c r="AI1586" t="s">
        <v>33</v>
      </c>
      <c r="AJ1586" t="s">
        <v>33</v>
      </c>
    </row>
    <row r="1587" spans="1:36" x14ac:dyDescent="0.25">
      <c r="A1587">
        <v>14437</v>
      </c>
      <c r="B1587" t="s">
        <v>11903</v>
      </c>
      <c r="C1587" t="s">
        <v>5136</v>
      </c>
      <c r="D1587" t="s">
        <v>11904</v>
      </c>
      <c r="E1587" t="s">
        <v>3139</v>
      </c>
      <c r="F1587" t="s">
        <v>33</v>
      </c>
      <c r="G1587" t="s">
        <v>27</v>
      </c>
      <c r="H1587" t="s">
        <v>33</v>
      </c>
      <c r="I1587" t="s">
        <v>11275</v>
      </c>
      <c r="J1587">
        <v>1</v>
      </c>
      <c r="K1587">
        <v>6</v>
      </c>
      <c r="L1587" s="1" t="s">
        <v>11905</v>
      </c>
      <c r="M1587" t="s">
        <v>33</v>
      </c>
      <c r="N1587">
        <v>2</v>
      </c>
      <c r="O1587">
        <v>27</v>
      </c>
      <c r="P1587">
        <v>105</v>
      </c>
      <c r="Q1587" t="s">
        <v>33</v>
      </c>
      <c r="R1587" t="s">
        <v>153</v>
      </c>
      <c r="S1587">
        <v>1969</v>
      </c>
      <c r="T1587">
        <v>1</v>
      </c>
      <c r="U1587">
        <v>7</v>
      </c>
      <c r="V1587" t="s">
        <v>30</v>
      </c>
      <c r="W1587" t="s">
        <v>30</v>
      </c>
      <c r="X1587" t="s">
        <v>30</v>
      </c>
      <c r="Y1587" t="s">
        <v>33</v>
      </c>
      <c r="Z1587">
        <v>3</v>
      </c>
      <c r="AA1587" t="s">
        <v>11906</v>
      </c>
      <c r="AB1587" t="s">
        <v>33</v>
      </c>
      <c r="AC1587" t="s">
        <v>187</v>
      </c>
      <c r="AD1587" t="s">
        <v>30</v>
      </c>
      <c r="AE1587">
        <v>6</v>
      </c>
      <c r="AF1587">
        <v>16900</v>
      </c>
      <c r="AG1587" t="s">
        <v>33</v>
      </c>
      <c r="AH1587" t="s">
        <v>33</v>
      </c>
      <c r="AI1587" t="s">
        <v>33</v>
      </c>
      <c r="AJ1587" t="s">
        <v>33</v>
      </c>
    </row>
    <row r="1588" spans="1:36" x14ac:dyDescent="0.25">
      <c r="A1588">
        <v>14438</v>
      </c>
      <c r="B1588" t="s">
        <v>11907</v>
      </c>
      <c r="C1588" t="s">
        <v>5136</v>
      </c>
      <c r="D1588" t="s">
        <v>11908</v>
      </c>
      <c r="E1588" t="s">
        <v>3140</v>
      </c>
      <c r="F1588" t="s">
        <v>33</v>
      </c>
      <c r="G1588" t="s">
        <v>27</v>
      </c>
      <c r="H1588" t="s">
        <v>33</v>
      </c>
      <c r="I1588" t="s">
        <v>11275</v>
      </c>
      <c r="J1588">
        <v>1</v>
      </c>
      <c r="K1588">
        <v>6</v>
      </c>
      <c r="L1588" s="1" t="s">
        <v>11909</v>
      </c>
      <c r="M1588" t="s">
        <v>33</v>
      </c>
      <c r="N1588">
        <v>2</v>
      </c>
      <c r="O1588">
        <v>27</v>
      </c>
      <c r="P1588">
        <v>105</v>
      </c>
      <c r="Q1588" t="s">
        <v>33</v>
      </c>
      <c r="R1588" t="s">
        <v>557</v>
      </c>
      <c r="S1588">
        <v>1970</v>
      </c>
      <c r="T1588">
        <v>2</v>
      </c>
      <c r="U1588">
        <v>7</v>
      </c>
      <c r="V1588" t="s">
        <v>30</v>
      </c>
      <c r="W1588" t="s">
        <v>30</v>
      </c>
      <c r="X1588" t="s">
        <v>30</v>
      </c>
      <c r="Y1588" t="s">
        <v>33</v>
      </c>
      <c r="Z1588">
        <v>1</v>
      </c>
      <c r="AA1588" t="s">
        <v>11910</v>
      </c>
      <c r="AB1588" t="s">
        <v>33</v>
      </c>
      <c r="AC1588" t="s">
        <v>542</v>
      </c>
      <c r="AD1588" t="s">
        <v>30</v>
      </c>
      <c r="AE1588">
        <v>6</v>
      </c>
      <c r="AF1588">
        <v>16900</v>
      </c>
      <c r="AG1588" t="s">
        <v>33</v>
      </c>
      <c r="AH1588" t="s">
        <v>33</v>
      </c>
      <c r="AI1588" t="s">
        <v>33</v>
      </c>
      <c r="AJ1588" t="s">
        <v>33</v>
      </c>
    </row>
    <row r="1589" spans="1:36" x14ac:dyDescent="0.25">
      <c r="A1589">
        <v>14439</v>
      </c>
      <c r="B1589" t="s">
        <v>11911</v>
      </c>
      <c r="C1589" t="s">
        <v>5136</v>
      </c>
      <c r="D1589" t="s">
        <v>11912</v>
      </c>
      <c r="E1589" t="s">
        <v>3141</v>
      </c>
      <c r="F1589" t="s">
        <v>33</v>
      </c>
      <c r="G1589" t="s">
        <v>27</v>
      </c>
      <c r="H1589" t="s">
        <v>33</v>
      </c>
      <c r="I1589" t="s">
        <v>11275</v>
      </c>
      <c r="J1589">
        <v>1</v>
      </c>
      <c r="K1589">
        <v>6</v>
      </c>
      <c r="L1589" s="1" t="s">
        <v>11913</v>
      </c>
      <c r="M1589" t="s">
        <v>33</v>
      </c>
      <c r="N1589">
        <v>2</v>
      </c>
      <c r="O1589">
        <v>27</v>
      </c>
      <c r="P1589">
        <v>105</v>
      </c>
      <c r="Q1589">
        <v>1</v>
      </c>
      <c r="R1589" t="s">
        <v>261</v>
      </c>
      <c r="S1589">
        <v>1995</v>
      </c>
      <c r="T1589">
        <v>1</v>
      </c>
      <c r="U1589">
        <v>7</v>
      </c>
      <c r="V1589" t="s">
        <v>30</v>
      </c>
      <c r="W1589" t="s">
        <v>30</v>
      </c>
      <c r="X1589" t="s">
        <v>30</v>
      </c>
      <c r="Y1589" t="s">
        <v>33</v>
      </c>
      <c r="Z1589">
        <v>4</v>
      </c>
      <c r="AA1589" t="s">
        <v>11914</v>
      </c>
      <c r="AB1589" t="s">
        <v>33</v>
      </c>
      <c r="AC1589" t="s">
        <v>262</v>
      </c>
      <c r="AD1589" t="s">
        <v>166</v>
      </c>
      <c r="AE1589">
        <v>6</v>
      </c>
      <c r="AF1589">
        <v>16900</v>
      </c>
      <c r="AG1589" t="s">
        <v>11915</v>
      </c>
      <c r="AH1589" t="s">
        <v>27</v>
      </c>
      <c r="AI1589" t="s">
        <v>33</v>
      </c>
      <c r="AJ1589">
        <v>-0.3</v>
      </c>
    </row>
    <row r="1590" spans="1:36" x14ac:dyDescent="0.25">
      <c r="A1590">
        <v>14440</v>
      </c>
      <c r="B1590" t="s">
        <v>11916</v>
      </c>
      <c r="C1590" t="s">
        <v>5136</v>
      </c>
      <c r="D1590" t="s">
        <v>11917</v>
      </c>
      <c r="E1590" t="s">
        <v>3142</v>
      </c>
      <c r="F1590" t="s">
        <v>33</v>
      </c>
      <c r="G1590" t="s">
        <v>27</v>
      </c>
      <c r="H1590" t="s">
        <v>33</v>
      </c>
      <c r="I1590" t="s">
        <v>11275</v>
      </c>
      <c r="J1590">
        <v>1</v>
      </c>
      <c r="K1590">
        <v>6</v>
      </c>
      <c r="L1590" s="1" t="s">
        <v>11918</v>
      </c>
      <c r="M1590" t="s">
        <v>33</v>
      </c>
      <c r="N1590">
        <v>2</v>
      </c>
      <c r="O1590">
        <v>27</v>
      </c>
      <c r="P1590">
        <v>105</v>
      </c>
      <c r="Q1590">
        <v>1</v>
      </c>
      <c r="R1590" t="s">
        <v>261</v>
      </c>
      <c r="S1590">
        <v>1979</v>
      </c>
      <c r="T1590">
        <v>1</v>
      </c>
      <c r="U1590">
        <v>7</v>
      </c>
      <c r="V1590" t="s">
        <v>30</v>
      </c>
      <c r="W1590" t="s">
        <v>30</v>
      </c>
      <c r="X1590" t="s">
        <v>30</v>
      </c>
      <c r="Y1590" t="s">
        <v>33</v>
      </c>
      <c r="Z1590">
        <v>3</v>
      </c>
      <c r="AA1590" t="s">
        <v>11919</v>
      </c>
      <c r="AB1590" t="s">
        <v>33</v>
      </c>
      <c r="AC1590" t="s">
        <v>262</v>
      </c>
      <c r="AD1590" t="s">
        <v>166</v>
      </c>
      <c r="AE1590">
        <v>6</v>
      </c>
      <c r="AF1590">
        <v>16900</v>
      </c>
      <c r="AG1590" t="s">
        <v>11920</v>
      </c>
      <c r="AH1590" t="s">
        <v>33</v>
      </c>
      <c r="AI1590" t="s">
        <v>33</v>
      </c>
      <c r="AJ1590">
        <v>-0.1</v>
      </c>
    </row>
    <row r="1591" spans="1:36" x14ac:dyDescent="0.25">
      <c r="A1591">
        <v>14441</v>
      </c>
      <c r="B1591" t="s">
        <v>11921</v>
      </c>
      <c r="C1591" t="s">
        <v>5136</v>
      </c>
      <c r="D1591" t="s">
        <v>11922</v>
      </c>
      <c r="E1591" t="s">
        <v>3144</v>
      </c>
      <c r="F1591" t="s">
        <v>33</v>
      </c>
      <c r="G1591" t="s">
        <v>27</v>
      </c>
      <c r="H1591" t="s">
        <v>33</v>
      </c>
      <c r="I1591" t="s">
        <v>11275</v>
      </c>
      <c r="J1591">
        <v>1</v>
      </c>
      <c r="K1591">
        <v>6</v>
      </c>
      <c r="L1591" s="1" t="s">
        <v>11923</v>
      </c>
      <c r="M1591" t="s">
        <v>33</v>
      </c>
      <c r="N1591">
        <v>2</v>
      </c>
      <c r="O1591">
        <v>27</v>
      </c>
      <c r="P1591">
        <v>105</v>
      </c>
      <c r="Q1591">
        <v>1</v>
      </c>
      <c r="R1591" t="s">
        <v>261</v>
      </c>
      <c r="S1591">
        <v>1984</v>
      </c>
      <c r="T1591">
        <v>1</v>
      </c>
      <c r="U1591">
        <v>12</v>
      </c>
      <c r="V1591" t="s">
        <v>30</v>
      </c>
      <c r="W1591" t="s">
        <v>30</v>
      </c>
      <c r="X1591" t="s">
        <v>30</v>
      </c>
      <c r="Y1591" t="s">
        <v>33</v>
      </c>
      <c r="Z1591">
        <v>3</v>
      </c>
      <c r="AA1591" t="s">
        <v>11924</v>
      </c>
      <c r="AB1591" t="s">
        <v>33</v>
      </c>
      <c r="AC1591" t="s">
        <v>262</v>
      </c>
      <c r="AD1591" t="s">
        <v>166</v>
      </c>
      <c r="AE1591">
        <v>6</v>
      </c>
      <c r="AF1591">
        <v>16900</v>
      </c>
      <c r="AG1591" t="s">
        <v>33</v>
      </c>
      <c r="AH1591" t="s">
        <v>33</v>
      </c>
      <c r="AI1591" t="s">
        <v>33</v>
      </c>
      <c r="AJ1591">
        <v>-0.1</v>
      </c>
    </row>
    <row r="1592" spans="1:36" x14ac:dyDescent="0.25">
      <c r="A1592">
        <v>14442</v>
      </c>
      <c r="B1592" t="s">
        <v>11925</v>
      </c>
      <c r="C1592" t="s">
        <v>5136</v>
      </c>
      <c r="D1592" t="s">
        <v>11926</v>
      </c>
      <c r="E1592" t="s">
        <v>3145</v>
      </c>
      <c r="F1592" t="s">
        <v>33</v>
      </c>
      <c r="G1592" t="s">
        <v>27</v>
      </c>
      <c r="H1592" t="s">
        <v>33</v>
      </c>
      <c r="I1592" t="s">
        <v>11275</v>
      </c>
      <c r="J1592">
        <v>1</v>
      </c>
      <c r="K1592">
        <v>6</v>
      </c>
      <c r="L1592" s="1" t="s">
        <v>11927</v>
      </c>
      <c r="M1592" t="s">
        <v>33</v>
      </c>
      <c r="N1592">
        <v>2</v>
      </c>
      <c r="O1592">
        <v>27</v>
      </c>
      <c r="P1592">
        <v>105</v>
      </c>
      <c r="Q1592">
        <v>1</v>
      </c>
      <c r="R1592" t="s">
        <v>261</v>
      </c>
      <c r="S1592">
        <v>1969</v>
      </c>
      <c r="T1592">
        <v>1</v>
      </c>
      <c r="U1592">
        <v>7</v>
      </c>
      <c r="V1592" t="s">
        <v>30</v>
      </c>
      <c r="W1592" t="s">
        <v>30</v>
      </c>
      <c r="X1592" t="s">
        <v>30</v>
      </c>
      <c r="Y1592" t="s">
        <v>33</v>
      </c>
      <c r="Z1592">
        <v>2</v>
      </c>
      <c r="AA1592" t="s">
        <v>11928</v>
      </c>
      <c r="AB1592" t="s">
        <v>33</v>
      </c>
      <c r="AC1592" t="s">
        <v>262</v>
      </c>
      <c r="AD1592" t="s">
        <v>166</v>
      </c>
      <c r="AE1592">
        <v>6</v>
      </c>
      <c r="AF1592">
        <v>16900</v>
      </c>
      <c r="AG1592" t="s">
        <v>33</v>
      </c>
      <c r="AH1592" t="s">
        <v>33</v>
      </c>
      <c r="AI1592" t="s">
        <v>33</v>
      </c>
      <c r="AJ1592" t="s">
        <v>33</v>
      </c>
    </row>
    <row r="1593" spans="1:36" x14ac:dyDescent="0.25">
      <c r="A1593">
        <v>14443</v>
      </c>
      <c r="B1593" t="s">
        <v>11929</v>
      </c>
      <c r="C1593" t="s">
        <v>5136</v>
      </c>
      <c r="D1593" t="s">
        <v>11930</v>
      </c>
      <c r="E1593" t="s">
        <v>3146</v>
      </c>
      <c r="F1593" t="s">
        <v>33</v>
      </c>
      <c r="G1593" t="s">
        <v>27</v>
      </c>
      <c r="H1593" t="s">
        <v>33</v>
      </c>
      <c r="I1593" t="s">
        <v>11275</v>
      </c>
      <c r="J1593">
        <v>1</v>
      </c>
      <c r="K1593">
        <v>6</v>
      </c>
      <c r="L1593" s="1" t="s">
        <v>11931</v>
      </c>
      <c r="M1593" t="s">
        <v>33</v>
      </c>
      <c r="N1593">
        <v>2</v>
      </c>
      <c r="O1593">
        <v>27</v>
      </c>
      <c r="P1593">
        <v>105</v>
      </c>
      <c r="Q1593" t="s">
        <v>33</v>
      </c>
      <c r="R1593" t="s">
        <v>541</v>
      </c>
      <c r="S1593">
        <v>1994</v>
      </c>
      <c r="T1593">
        <v>1</v>
      </c>
      <c r="U1593">
        <v>7</v>
      </c>
      <c r="V1593" t="s">
        <v>30</v>
      </c>
      <c r="W1593" t="s">
        <v>30</v>
      </c>
      <c r="X1593" t="s">
        <v>30</v>
      </c>
      <c r="Y1593" t="s">
        <v>33</v>
      </c>
      <c r="Z1593">
        <v>5</v>
      </c>
      <c r="AA1593" t="s">
        <v>11932</v>
      </c>
      <c r="AB1593" t="s">
        <v>33</v>
      </c>
      <c r="AC1593" t="s">
        <v>533</v>
      </c>
      <c r="AD1593" t="s">
        <v>166</v>
      </c>
      <c r="AE1593">
        <v>6</v>
      </c>
      <c r="AF1593">
        <v>16900</v>
      </c>
      <c r="AG1593" t="s">
        <v>33</v>
      </c>
      <c r="AH1593" t="s">
        <v>27</v>
      </c>
      <c r="AI1593" t="s">
        <v>33</v>
      </c>
      <c r="AJ1593">
        <v>-0.5</v>
      </c>
    </row>
    <row r="1594" spans="1:36" x14ac:dyDescent="0.25">
      <c r="A1594">
        <v>14444</v>
      </c>
      <c r="B1594" t="s">
        <v>11933</v>
      </c>
      <c r="C1594" t="s">
        <v>5136</v>
      </c>
      <c r="D1594" t="s">
        <v>11934</v>
      </c>
      <c r="E1594" t="s">
        <v>3147</v>
      </c>
      <c r="F1594" t="s">
        <v>33</v>
      </c>
      <c r="G1594" t="s">
        <v>27</v>
      </c>
      <c r="H1594" t="s">
        <v>33</v>
      </c>
      <c r="I1594" t="s">
        <v>11275</v>
      </c>
      <c r="J1594">
        <v>1</v>
      </c>
      <c r="K1594">
        <v>6</v>
      </c>
      <c r="L1594" s="1" t="s">
        <v>11935</v>
      </c>
      <c r="M1594" t="s">
        <v>33</v>
      </c>
      <c r="N1594">
        <v>2</v>
      </c>
      <c r="O1594">
        <v>27</v>
      </c>
      <c r="P1594">
        <v>105</v>
      </c>
      <c r="Q1594" t="s">
        <v>33</v>
      </c>
      <c r="R1594" t="s">
        <v>75</v>
      </c>
      <c r="S1594">
        <v>1991</v>
      </c>
      <c r="T1594">
        <v>2</v>
      </c>
      <c r="U1594">
        <v>7</v>
      </c>
      <c r="V1594" t="s">
        <v>30</v>
      </c>
      <c r="W1594" t="s">
        <v>30</v>
      </c>
      <c r="X1594" t="s">
        <v>30</v>
      </c>
      <c r="Y1594" t="s">
        <v>33</v>
      </c>
      <c r="Z1594">
        <v>4</v>
      </c>
      <c r="AA1594" t="s">
        <v>11936</v>
      </c>
      <c r="AB1594" t="s">
        <v>33</v>
      </c>
      <c r="AC1594" t="s">
        <v>76</v>
      </c>
      <c r="AD1594" t="s">
        <v>30</v>
      </c>
      <c r="AE1594">
        <v>6</v>
      </c>
      <c r="AF1594">
        <v>16900</v>
      </c>
      <c r="AG1594" t="s">
        <v>33</v>
      </c>
      <c r="AH1594" t="s">
        <v>27</v>
      </c>
      <c r="AI1594" t="s">
        <v>33</v>
      </c>
      <c r="AJ1594">
        <v>-0.5</v>
      </c>
    </row>
    <row r="1595" spans="1:36" x14ac:dyDescent="0.25">
      <c r="A1595">
        <v>14445</v>
      </c>
      <c r="B1595" t="s">
        <v>11937</v>
      </c>
      <c r="C1595" t="s">
        <v>5136</v>
      </c>
      <c r="D1595" t="s">
        <v>11938</v>
      </c>
      <c r="E1595" t="s">
        <v>3148</v>
      </c>
      <c r="F1595" t="s">
        <v>33</v>
      </c>
      <c r="G1595" t="s">
        <v>27</v>
      </c>
      <c r="H1595" t="s">
        <v>33</v>
      </c>
      <c r="I1595" t="s">
        <v>11275</v>
      </c>
      <c r="J1595">
        <v>1</v>
      </c>
      <c r="K1595">
        <v>6</v>
      </c>
      <c r="L1595" s="1" t="s">
        <v>11939</v>
      </c>
      <c r="M1595" t="s">
        <v>33</v>
      </c>
      <c r="N1595">
        <v>2</v>
      </c>
      <c r="O1595">
        <v>27</v>
      </c>
      <c r="P1595">
        <v>105</v>
      </c>
      <c r="Q1595" t="s">
        <v>33</v>
      </c>
      <c r="R1595" t="s">
        <v>243</v>
      </c>
      <c r="S1595">
        <v>1967</v>
      </c>
      <c r="T1595">
        <v>2</v>
      </c>
      <c r="U1595">
        <v>7</v>
      </c>
      <c r="V1595" t="s">
        <v>30</v>
      </c>
      <c r="W1595" t="s">
        <v>30</v>
      </c>
      <c r="X1595" t="s">
        <v>30</v>
      </c>
      <c r="Y1595" t="s">
        <v>33</v>
      </c>
      <c r="Z1595">
        <v>1</v>
      </c>
      <c r="AA1595" t="s">
        <v>11940</v>
      </c>
      <c r="AB1595" t="s">
        <v>33</v>
      </c>
      <c r="AC1595" t="s">
        <v>154</v>
      </c>
      <c r="AD1595" t="s">
        <v>30</v>
      </c>
      <c r="AE1595">
        <v>6</v>
      </c>
      <c r="AF1595">
        <v>16900</v>
      </c>
      <c r="AG1595" t="s">
        <v>33</v>
      </c>
      <c r="AH1595" t="s">
        <v>33</v>
      </c>
      <c r="AI1595" t="s">
        <v>33</v>
      </c>
      <c r="AJ1595" t="s">
        <v>33</v>
      </c>
    </row>
    <row r="1596" spans="1:36" x14ac:dyDescent="0.25">
      <c r="A1596">
        <v>14446</v>
      </c>
      <c r="B1596" t="s">
        <v>11941</v>
      </c>
      <c r="C1596" t="s">
        <v>5136</v>
      </c>
      <c r="D1596" t="s">
        <v>11942</v>
      </c>
      <c r="E1596" t="s">
        <v>3149</v>
      </c>
      <c r="F1596" t="s">
        <v>33</v>
      </c>
      <c r="G1596" t="s">
        <v>27</v>
      </c>
      <c r="H1596" t="s">
        <v>33</v>
      </c>
      <c r="I1596" t="s">
        <v>11275</v>
      </c>
      <c r="J1596">
        <v>1</v>
      </c>
      <c r="K1596">
        <v>6</v>
      </c>
      <c r="L1596" s="1" t="s">
        <v>11943</v>
      </c>
      <c r="M1596" t="s">
        <v>33</v>
      </c>
      <c r="N1596">
        <v>2</v>
      </c>
      <c r="O1596">
        <v>27</v>
      </c>
      <c r="P1596">
        <v>105</v>
      </c>
      <c r="Q1596" t="s">
        <v>33</v>
      </c>
      <c r="R1596" t="s">
        <v>243</v>
      </c>
      <c r="S1596">
        <v>1963</v>
      </c>
      <c r="T1596">
        <v>1</v>
      </c>
      <c r="U1596">
        <v>7</v>
      </c>
      <c r="V1596" t="s">
        <v>30</v>
      </c>
      <c r="W1596" t="s">
        <v>30</v>
      </c>
      <c r="X1596" t="s">
        <v>30</v>
      </c>
      <c r="Y1596" t="s">
        <v>33</v>
      </c>
      <c r="Z1596">
        <v>1</v>
      </c>
      <c r="AA1596" t="s">
        <v>11944</v>
      </c>
      <c r="AB1596" t="s">
        <v>33</v>
      </c>
      <c r="AC1596" t="s">
        <v>154</v>
      </c>
      <c r="AD1596" t="s">
        <v>166</v>
      </c>
      <c r="AE1596">
        <v>6</v>
      </c>
      <c r="AF1596">
        <v>16900</v>
      </c>
      <c r="AG1596" t="s">
        <v>33</v>
      </c>
      <c r="AH1596" t="s">
        <v>33</v>
      </c>
      <c r="AI1596" t="s">
        <v>33</v>
      </c>
      <c r="AJ1596" t="s">
        <v>33</v>
      </c>
    </row>
    <row r="1597" spans="1:36" x14ac:dyDescent="0.25">
      <c r="A1597">
        <v>14447</v>
      </c>
      <c r="B1597" t="s">
        <v>11945</v>
      </c>
      <c r="C1597" t="s">
        <v>5136</v>
      </c>
      <c r="D1597" t="s">
        <v>11946</v>
      </c>
      <c r="E1597" t="s">
        <v>3150</v>
      </c>
      <c r="F1597" t="s">
        <v>33</v>
      </c>
      <c r="G1597" t="s">
        <v>27</v>
      </c>
      <c r="H1597" t="s">
        <v>33</v>
      </c>
      <c r="I1597" t="s">
        <v>11275</v>
      </c>
      <c r="J1597">
        <v>1</v>
      </c>
      <c r="K1597">
        <v>6</v>
      </c>
      <c r="L1597" s="1" t="s">
        <v>11947</v>
      </c>
      <c r="M1597" t="s">
        <v>33</v>
      </c>
      <c r="N1597">
        <v>2</v>
      </c>
      <c r="O1597">
        <v>27</v>
      </c>
      <c r="P1597">
        <v>105</v>
      </c>
      <c r="Q1597" t="s">
        <v>33</v>
      </c>
      <c r="R1597" t="s">
        <v>243</v>
      </c>
      <c r="S1597">
        <v>1965</v>
      </c>
      <c r="T1597">
        <v>1</v>
      </c>
      <c r="U1597">
        <v>7</v>
      </c>
      <c r="V1597" t="s">
        <v>30</v>
      </c>
      <c r="W1597" t="s">
        <v>30</v>
      </c>
      <c r="X1597" t="s">
        <v>30</v>
      </c>
      <c r="Y1597" t="s">
        <v>33</v>
      </c>
      <c r="Z1597">
        <v>2</v>
      </c>
      <c r="AA1597" t="s">
        <v>11948</v>
      </c>
      <c r="AB1597" t="s">
        <v>33</v>
      </c>
      <c r="AC1597" t="s">
        <v>154</v>
      </c>
      <c r="AD1597" t="s">
        <v>166</v>
      </c>
      <c r="AE1597">
        <v>6</v>
      </c>
      <c r="AF1597">
        <v>16900</v>
      </c>
      <c r="AG1597" t="s">
        <v>11949</v>
      </c>
      <c r="AH1597" t="s">
        <v>33</v>
      </c>
      <c r="AI1597" t="s">
        <v>33</v>
      </c>
      <c r="AJ1597" t="s">
        <v>33</v>
      </c>
    </row>
    <row r="1598" spans="1:36" x14ac:dyDescent="0.25">
      <c r="A1598">
        <v>14448</v>
      </c>
      <c r="B1598" t="s">
        <v>11950</v>
      </c>
      <c r="C1598" t="s">
        <v>5136</v>
      </c>
      <c r="D1598" t="s">
        <v>11951</v>
      </c>
      <c r="E1598" t="s">
        <v>3152</v>
      </c>
      <c r="F1598" t="s">
        <v>33</v>
      </c>
      <c r="G1598" t="s">
        <v>27</v>
      </c>
      <c r="H1598" t="s">
        <v>33</v>
      </c>
      <c r="I1598" t="s">
        <v>11275</v>
      </c>
      <c r="J1598">
        <v>1</v>
      </c>
      <c r="K1598">
        <v>6</v>
      </c>
      <c r="L1598" s="1" t="s">
        <v>11952</v>
      </c>
      <c r="M1598" t="s">
        <v>33</v>
      </c>
      <c r="N1598">
        <v>2</v>
      </c>
      <c r="O1598">
        <v>27</v>
      </c>
      <c r="P1598">
        <v>105</v>
      </c>
      <c r="Q1598" t="s">
        <v>33</v>
      </c>
      <c r="R1598" t="s">
        <v>243</v>
      </c>
      <c r="S1598">
        <v>1985</v>
      </c>
      <c r="T1598">
        <v>1</v>
      </c>
      <c r="U1598">
        <v>7</v>
      </c>
      <c r="V1598" t="s">
        <v>30</v>
      </c>
      <c r="W1598" t="s">
        <v>30</v>
      </c>
      <c r="X1598" t="s">
        <v>30</v>
      </c>
      <c r="Y1598" t="s">
        <v>33</v>
      </c>
      <c r="Z1598">
        <v>3</v>
      </c>
      <c r="AA1598" t="s">
        <v>11953</v>
      </c>
      <c r="AB1598" t="s">
        <v>33</v>
      </c>
      <c r="AC1598" t="s">
        <v>154</v>
      </c>
      <c r="AD1598" t="s">
        <v>166</v>
      </c>
      <c r="AE1598">
        <v>6</v>
      </c>
      <c r="AF1598">
        <v>16900</v>
      </c>
      <c r="AG1598" t="s">
        <v>11954</v>
      </c>
      <c r="AH1598" t="s">
        <v>33</v>
      </c>
      <c r="AI1598" t="s">
        <v>33</v>
      </c>
      <c r="AJ1598" t="s">
        <v>33</v>
      </c>
    </row>
    <row r="1599" spans="1:36" x14ac:dyDescent="0.25">
      <c r="A1599">
        <v>14449</v>
      </c>
      <c r="B1599" t="s">
        <v>11955</v>
      </c>
      <c r="C1599" t="s">
        <v>5136</v>
      </c>
      <c r="D1599" t="s">
        <v>11956</v>
      </c>
      <c r="E1599" t="s">
        <v>3154</v>
      </c>
      <c r="F1599" t="s">
        <v>33</v>
      </c>
      <c r="G1599" t="s">
        <v>27</v>
      </c>
      <c r="H1599" t="s">
        <v>33</v>
      </c>
      <c r="I1599" t="s">
        <v>11275</v>
      </c>
      <c r="J1599">
        <v>1</v>
      </c>
      <c r="K1599">
        <v>6</v>
      </c>
      <c r="L1599" s="1" t="s">
        <v>11957</v>
      </c>
      <c r="M1599" t="s">
        <v>33</v>
      </c>
      <c r="N1599">
        <v>2</v>
      </c>
      <c r="O1599">
        <v>27</v>
      </c>
      <c r="P1599">
        <v>105</v>
      </c>
      <c r="Q1599" t="s">
        <v>33</v>
      </c>
      <c r="R1599" t="s">
        <v>243</v>
      </c>
      <c r="S1599">
        <v>1971</v>
      </c>
      <c r="T1599">
        <v>2</v>
      </c>
      <c r="U1599">
        <v>7</v>
      </c>
      <c r="V1599" t="s">
        <v>30</v>
      </c>
      <c r="W1599" t="s">
        <v>30</v>
      </c>
      <c r="X1599" t="s">
        <v>30</v>
      </c>
      <c r="Y1599" t="s">
        <v>33</v>
      </c>
      <c r="Z1599">
        <v>4</v>
      </c>
      <c r="AA1599" t="s">
        <v>11958</v>
      </c>
      <c r="AB1599" t="s">
        <v>33</v>
      </c>
      <c r="AC1599" t="s">
        <v>154</v>
      </c>
      <c r="AD1599" t="s">
        <v>30</v>
      </c>
      <c r="AE1599">
        <v>6</v>
      </c>
      <c r="AF1599">
        <v>16900</v>
      </c>
      <c r="AG1599" t="s">
        <v>33</v>
      </c>
      <c r="AH1599" t="s">
        <v>33</v>
      </c>
      <c r="AI1599" t="s">
        <v>33</v>
      </c>
      <c r="AJ1599">
        <v>-0.3</v>
      </c>
    </row>
    <row r="1600" spans="1:36" x14ac:dyDescent="0.25">
      <c r="A1600">
        <v>14450</v>
      </c>
      <c r="B1600" t="s">
        <v>11959</v>
      </c>
      <c r="C1600" t="s">
        <v>5136</v>
      </c>
      <c r="D1600" t="s">
        <v>11960</v>
      </c>
      <c r="E1600" t="s">
        <v>3155</v>
      </c>
      <c r="F1600" t="s">
        <v>33</v>
      </c>
      <c r="G1600" t="s">
        <v>27</v>
      </c>
      <c r="H1600" t="s">
        <v>33</v>
      </c>
      <c r="I1600" t="s">
        <v>11275</v>
      </c>
      <c r="J1600">
        <v>1</v>
      </c>
      <c r="K1600">
        <v>6</v>
      </c>
      <c r="L1600" s="1" t="s">
        <v>11961</v>
      </c>
      <c r="M1600" t="s">
        <v>33</v>
      </c>
      <c r="N1600">
        <v>2</v>
      </c>
      <c r="O1600">
        <v>27</v>
      </c>
      <c r="P1600">
        <v>105</v>
      </c>
      <c r="Q1600" t="s">
        <v>33</v>
      </c>
      <c r="R1600" t="s">
        <v>243</v>
      </c>
      <c r="S1600">
        <v>1992</v>
      </c>
      <c r="T1600">
        <v>1</v>
      </c>
      <c r="U1600">
        <v>7</v>
      </c>
      <c r="V1600" t="s">
        <v>30</v>
      </c>
      <c r="W1600" t="s">
        <v>30</v>
      </c>
      <c r="X1600" t="s">
        <v>30</v>
      </c>
      <c r="Y1600" t="s">
        <v>33</v>
      </c>
      <c r="Z1600">
        <v>4</v>
      </c>
      <c r="AA1600" t="s">
        <v>11962</v>
      </c>
      <c r="AB1600" t="s">
        <v>33</v>
      </c>
      <c r="AC1600" t="s">
        <v>154</v>
      </c>
      <c r="AD1600" t="s">
        <v>30</v>
      </c>
      <c r="AE1600">
        <v>6</v>
      </c>
      <c r="AF1600">
        <v>16900</v>
      </c>
      <c r="AG1600" t="s">
        <v>11963</v>
      </c>
      <c r="AH1600" t="s">
        <v>27</v>
      </c>
      <c r="AI1600" t="s">
        <v>33</v>
      </c>
      <c r="AJ1600">
        <v>-0.3</v>
      </c>
    </row>
    <row r="1601" spans="1:36" x14ac:dyDescent="0.25">
      <c r="A1601">
        <v>14451</v>
      </c>
      <c r="B1601" t="s">
        <v>11964</v>
      </c>
      <c r="C1601" t="s">
        <v>5136</v>
      </c>
      <c r="D1601" t="s">
        <v>11965</v>
      </c>
      <c r="E1601" t="s">
        <v>3156</v>
      </c>
      <c r="F1601" t="s">
        <v>33</v>
      </c>
      <c r="G1601" t="s">
        <v>27</v>
      </c>
      <c r="H1601" t="s">
        <v>33</v>
      </c>
      <c r="I1601" t="s">
        <v>11275</v>
      </c>
      <c r="J1601">
        <v>1</v>
      </c>
      <c r="K1601">
        <v>6</v>
      </c>
      <c r="L1601" s="1" t="s">
        <v>11966</v>
      </c>
      <c r="M1601" t="s">
        <v>33</v>
      </c>
      <c r="N1601">
        <v>2</v>
      </c>
      <c r="O1601">
        <v>27</v>
      </c>
      <c r="P1601">
        <v>105</v>
      </c>
      <c r="Q1601" t="s">
        <v>33</v>
      </c>
      <c r="R1601" t="s">
        <v>243</v>
      </c>
      <c r="S1601">
        <v>1979</v>
      </c>
      <c r="T1601">
        <v>1</v>
      </c>
      <c r="U1601">
        <v>7</v>
      </c>
      <c r="V1601" t="s">
        <v>30</v>
      </c>
      <c r="W1601" t="s">
        <v>30</v>
      </c>
      <c r="X1601" t="s">
        <v>30</v>
      </c>
      <c r="Y1601" t="s">
        <v>33</v>
      </c>
      <c r="Z1601">
        <v>4</v>
      </c>
      <c r="AA1601" t="s">
        <v>11967</v>
      </c>
      <c r="AB1601" t="s">
        <v>33</v>
      </c>
      <c r="AC1601" t="s">
        <v>154</v>
      </c>
      <c r="AD1601" t="s">
        <v>30</v>
      </c>
      <c r="AE1601">
        <v>6</v>
      </c>
      <c r="AF1601">
        <v>16900</v>
      </c>
      <c r="AG1601" t="s">
        <v>33</v>
      </c>
      <c r="AH1601" t="s">
        <v>33</v>
      </c>
      <c r="AI1601" t="s">
        <v>33</v>
      </c>
      <c r="AJ1601">
        <v>-0.3</v>
      </c>
    </row>
    <row r="1602" spans="1:36" x14ac:dyDescent="0.25">
      <c r="A1602">
        <v>14452</v>
      </c>
      <c r="B1602" t="s">
        <v>11968</v>
      </c>
      <c r="C1602" t="s">
        <v>5136</v>
      </c>
      <c r="D1602" t="s">
        <v>11969</v>
      </c>
      <c r="E1602" t="s">
        <v>3157</v>
      </c>
      <c r="F1602" t="s">
        <v>33</v>
      </c>
      <c r="G1602" t="s">
        <v>27</v>
      </c>
      <c r="H1602" t="s">
        <v>33</v>
      </c>
      <c r="I1602" t="s">
        <v>11275</v>
      </c>
      <c r="J1602">
        <v>1</v>
      </c>
      <c r="K1602">
        <v>6</v>
      </c>
      <c r="L1602" s="1" t="s">
        <v>11970</v>
      </c>
      <c r="M1602" t="s">
        <v>33</v>
      </c>
      <c r="N1602">
        <v>2</v>
      </c>
      <c r="O1602">
        <v>27</v>
      </c>
      <c r="P1602">
        <v>105</v>
      </c>
      <c r="Q1602" t="s">
        <v>33</v>
      </c>
      <c r="R1602" t="s">
        <v>186</v>
      </c>
      <c r="S1602">
        <v>1979</v>
      </c>
      <c r="T1602">
        <v>2</v>
      </c>
      <c r="U1602">
        <v>7</v>
      </c>
      <c r="V1602" t="s">
        <v>30</v>
      </c>
      <c r="W1602" t="s">
        <v>30</v>
      </c>
      <c r="X1602" t="s">
        <v>30</v>
      </c>
      <c r="Y1602" t="s">
        <v>33</v>
      </c>
      <c r="Z1602">
        <v>2</v>
      </c>
      <c r="AA1602" t="s">
        <v>11971</v>
      </c>
      <c r="AB1602" t="s">
        <v>33</v>
      </c>
      <c r="AC1602" t="s">
        <v>217</v>
      </c>
      <c r="AD1602" t="s">
        <v>166</v>
      </c>
      <c r="AE1602">
        <v>6</v>
      </c>
      <c r="AF1602">
        <v>16900</v>
      </c>
      <c r="AG1602" t="s">
        <v>33</v>
      </c>
      <c r="AH1602" t="s">
        <v>33</v>
      </c>
      <c r="AI1602" t="s">
        <v>33</v>
      </c>
      <c r="AJ1602">
        <v>-0.1</v>
      </c>
    </row>
    <row r="1603" spans="1:36" x14ac:dyDescent="0.25">
      <c r="A1603">
        <v>14453</v>
      </c>
      <c r="B1603" t="s">
        <v>11972</v>
      </c>
      <c r="C1603" t="s">
        <v>5136</v>
      </c>
      <c r="D1603" t="s">
        <v>11973</v>
      </c>
      <c r="E1603" t="s">
        <v>3158</v>
      </c>
      <c r="F1603" t="s">
        <v>33</v>
      </c>
      <c r="G1603" t="s">
        <v>27</v>
      </c>
      <c r="H1603" t="s">
        <v>33</v>
      </c>
      <c r="I1603" t="s">
        <v>11275</v>
      </c>
      <c r="J1603">
        <v>1</v>
      </c>
      <c r="K1603">
        <v>6</v>
      </c>
      <c r="L1603" s="1" t="s">
        <v>11974</v>
      </c>
      <c r="M1603" t="s">
        <v>33</v>
      </c>
      <c r="N1603">
        <v>2</v>
      </c>
      <c r="O1603">
        <v>27</v>
      </c>
      <c r="P1603">
        <v>105</v>
      </c>
      <c r="Q1603" t="s">
        <v>33</v>
      </c>
      <c r="R1603" t="s">
        <v>186</v>
      </c>
      <c r="S1603">
        <v>1990</v>
      </c>
      <c r="T1603">
        <v>1</v>
      </c>
      <c r="U1603">
        <v>7</v>
      </c>
      <c r="V1603" t="s">
        <v>30</v>
      </c>
      <c r="W1603" t="s">
        <v>30</v>
      </c>
      <c r="X1603" t="s">
        <v>30</v>
      </c>
      <c r="Y1603" t="s">
        <v>33</v>
      </c>
      <c r="Z1603">
        <v>2</v>
      </c>
      <c r="AA1603" t="s">
        <v>11975</v>
      </c>
      <c r="AB1603" t="s">
        <v>33</v>
      </c>
      <c r="AC1603" t="s">
        <v>217</v>
      </c>
      <c r="AD1603" t="s">
        <v>166</v>
      </c>
      <c r="AE1603">
        <v>6</v>
      </c>
      <c r="AF1603">
        <v>16900</v>
      </c>
      <c r="AG1603" t="s">
        <v>33</v>
      </c>
      <c r="AH1603" t="s">
        <v>33</v>
      </c>
      <c r="AI1603" t="s">
        <v>33</v>
      </c>
      <c r="AJ1603">
        <v>-0.4</v>
      </c>
    </row>
    <row r="1604" spans="1:36" x14ac:dyDescent="0.25">
      <c r="A1604">
        <v>14454</v>
      </c>
      <c r="B1604" t="s">
        <v>11976</v>
      </c>
      <c r="C1604" t="s">
        <v>5136</v>
      </c>
      <c r="D1604" t="s">
        <v>11977</v>
      </c>
      <c r="E1604" t="s">
        <v>3159</v>
      </c>
      <c r="F1604" t="s">
        <v>33</v>
      </c>
      <c r="G1604" t="s">
        <v>27</v>
      </c>
      <c r="H1604" t="s">
        <v>33</v>
      </c>
      <c r="I1604" t="s">
        <v>11275</v>
      </c>
      <c r="J1604">
        <v>1</v>
      </c>
      <c r="K1604">
        <v>6</v>
      </c>
      <c r="L1604" s="1" t="s">
        <v>11978</v>
      </c>
      <c r="M1604" t="s">
        <v>33</v>
      </c>
      <c r="N1604">
        <v>2</v>
      </c>
      <c r="O1604">
        <v>27</v>
      </c>
      <c r="P1604">
        <v>105</v>
      </c>
      <c r="Q1604">
        <v>1</v>
      </c>
      <c r="R1604" t="s">
        <v>261</v>
      </c>
      <c r="S1604">
        <v>1991</v>
      </c>
      <c r="T1604">
        <v>1</v>
      </c>
      <c r="U1604">
        <v>7</v>
      </c>
      <c r="V1604" t="s">
        <v>30</v>
      </c>
      <c r="W1604" t="s">
        <v>30</v>
      </c>
      <c r="X1604" t="s">
        <v>30</v>
      </c>
      <c r="Y1604" t="s">
        <v>33</v>
      </c>
      <c r="Z1604">
        <v>3</v>
      </c>
      <c r="AA1604" t="s">
        <v>11979</v>
      </c>
      <c r="AB1604" t="s">
        <v>33</v>
      </c>
      <c r="AC1604" t="s">
        <v>262</v>
      </c>
      <c r="AD1604" t="s">
        <v>30</v>
      </c>
      <c r="AE1604">
        <v>6</v>
      </c>
      <c r="AF1604">
        <v>16900</v>
      </c>
      <c r="AG1604" t="s">
        <v>11980</v>
      </c>
      <c r="AH1604" t="s">
        <v>33</v>
      </c>
      <c r="AI1604" t="s">
        <v>33</v>
      </c>
      <c r="AJ1604">
        <v>-0.3</v>
      </c>
    </row>
    <row r="1605" spans="1:36" x14ac:dyDescent="0.25">
      <c r="A1605">
        <v>14455</v>
      </c>
      <c r="B1605" t="s">
        <v>11981</v>
      </c>
      <c r="C1605" t="s">
        <v>5136</v>
      </c>
      <c r="D1605" t="s">
        <v>11982</v>
      </c>
      <c r="E1605" t="s">
        <v>3160</v>
      </c>
      <c r="F1605" t="s">
        <v>33</v>
      </c>
      <c r="G1605" t="s">
        <v>27</v>
      </c>
      <c r="H1605" t="s">
        <v>33</v>
      </c>
      <c r="I1605" t="s">
        <v>11275</v>
      </c>
      <c r="J1605">
        <v>1</v>
      </c>
      <c r="K1605">
        <v>6</v>
      </c>
      <c r="L1605" s="1" t="s">
        <v>11983</v>
      </c>
      <c r="M1605" t="s">
        <v>33</v>
      </c>
      <c r="N1605">
        <v>2</v>
      </c>
      <c r="O1605">
        <v>27</v>
      </c>
      <c r="P1605">
        <v>105</v>
      </c>
      <c r="Q1605">
        <v>1</v>
      </c>
      <c r="R1605" t="s">
        <v>261</v>
      </c>
      <c r="S1605">
        <v>1989</v>
      </c>
      <c r="T1605">
        <v>1</v>
      </c>
      <c r="U1605">
        <v>7</v>
      </c>
      <c r="V1605" t="s">
        <v>30</v>
      </c>
      <c r="W1605" t="s">
        <v>30</v>
      </c>
      <c r="X1605" t="s">
        <v>30</v>
      </c>
      <c r="Y1605" t="s">
        <v>33</v>
      </c>
      <c r="Z1605">
        <v>3</v>
      </c>
      <c r="AA1605" t="s">
        <v>11984</v>
      </c>
      <c r="AB1605" t="s">
        <v>33</v>
      </c>
      <c r="AC1605" t="s">
        <v>262</v>
      </c>
      <c r="AD1605" t="s">
        <v>30</v>
      </c>
      <c r="AE1605">
        <v>6</v>
      </c>
      <c r="AF1605">
        <v>16900</v>
      </c>
      <c r="AG1605" t="s">
        <v>33</v>
      </c>
      <c r="AH1605" t="s">
        <v>33</v>
      </c>
      <c r="AI1605" t="s">
        <v>33</v>
      </c>
      <c r="AJ1605">
        <v>-0.1</v>
      </c>
    </row>
    <row r="1606" spans="1:36" x14ac:dyDescent="0.25">
      <c r="A1606">
        <v>14456</v>
      </c>
      <c r="B1606" t="s">
        <v>11985</v>
      </c>
      <c r="C1606" t="s">
        <v>5136</v>
      </c>
      <c r="D1606" t="s">
        <v>11986</v>
      </c>
      <c r="E1606" t="s">
        <v>3161</v>
      </c>
      <c r="F1606" t="s">
        <v>33</v>
      </c>
      <c r="G1606" t="s">
        <v>27</v>
      </c>
      <c r="H1606" t="s">
        <v>33</v>
      </c>
      <c r="I1606" t="s">
        <v>11275</v>
      </c>
      <c r="J1606">
        <v>1</v>
      </c>
      <c r="K1606">
        <v>6</v>
      </c>
      <c r="L1606" s="1" t="s">
        <v>11987</v>
      </c>
      <c r="M1606" t="s">
        <v>33</v>
      </c>
      <c r="N1606">
        <v>2</v>
      </c>
      <c r="O1606">
        <v>27</v>
      </c>
      <c r="P1606">
        <v>105</v>
      </c>
      <c r="Q1606">
        <v>1</v>
      </c>
      <c r="R1606" t="s">
        <v>36</v>
      </c>
      <c r="S1606">
        <v>1980</v>
      </c>
      <c r="T1606">
        <v>1</v>
      </c>
      <c r="U1606">
        <v>7</v>
      </c>
      <c r="V1606" t="s">
        <v>30</v>
      </c>
      <c r="W1606" t="s">
        <v>30</v>
      </c>
      <c r="X1606" t="s">
        <v>30</v>
      </c>
      <c r="Y1606" t="s">
        <v>33</v>
      </c>
      <c r="Z1606">
        <v>3</v>
      </c>
      <c r="AA1606" t="s">
        <v>11988</v>
      </c>
      <c r="AB1606" t="s">
        <v>33</v>
      </c>
      <c r="AC1606" t="s">
        <v>37</v>
      </c>
      <c r="AD1606" t="s">
        <v>30</v>
      </c>
      <c r="AE1606">
        <v>6</v>
      </c>
      <c r="AF1606">
        <v>16900</v>
      </c>
      <c r="AG1606" t="s">
        <v>33</v>
      </c>
      <c r="AH1606" t="s">
        <v>33</v>
      </c>
      <c r="AI1606" t="s">
        <v>33</v>
      </c>
      <c r="AJ1606">
        <v>-0.2</v>
      </c>
    </row>
    <row r="1607" spans="1:36" x14ac:dyDescent="0.25">
      <c r="A1607">
        <v>14457</v>
      </c>
      <c r="B1607" t="s">
        <v>11989</v>
      </c>
      <c r="C1607" t="s">
        <v>5136</v>
      </c>
      <c r="D1607" t="s">
        <v>11990</v>
      </c>
      <c r="E1607" t="s">
        <v>3162</v>
      </c>
      <c r="F1607" t="s">
        <v>33</v>
      </c>
      <c r="G1607" t="s">
        <v>27</v>
      </c>
      <c r="H1607" t="s">
        <v>33</v>
      </c>
      <c r="I1607" t="s">
        <v>11275</v>
      </c>
      <c r="J1607">
        <v>1</v>
      </c>
      <c r="K1607">
        <v>6</v>
      </c>
      <c r="L1607" s="1" t="s">
        <v>11991</v>
      </c>
      <c r="M1607" t="s">
        <v>33</v>
      </c>
      <c r="N1607">
        <v>2</v>
      </c>
      <c r="O1607">
        <v>27</v>
      </c>
      <c r="P1607">
        <v>105</v>
      </c>
      <c r="Q1607">
        <v>1</v>
      </c>
      <c r="R1607" t="s">
        <v>36</v>
      </c>
      <c r="S1607">
        <v>1984</v>
      </c>
      <c r="T1607">
        <v>1</v>
      </c>
      <c r="U1607">
        <v>7</v>
      </c>
      <c r="V1607" t="s">
        <v>30</v>
      </c>
      <c r="W1607" t="s">
        <v>30</v>
      </c>
      <c r="X1607" t="s">
        <v>30</v>
      </c>
      <c r="Y1607" t="s">
        <v>33</v>
      </c>
      <c r="Z1607">
        <v>3</v>
      </c>
      <c r="AA1607" t="s">
        <v>11992</v>
      </c>
      <c r="AB1607" t="s">
        <v>33</v>
      </c>
      <c r="AC1607" t="s">
        <v>37</v>
      </c>
      <c r="AD1607" t="s">
        <v>30</v>
      </c>
      <c r="AE1607">
        <v>6</v>
      </c>
      <c r="AF1607">
        <v>16900</v>
      </c>
      <c r="AG1607" t="s">
        <v>33</v>
      </c>
      <c r="AH1607" t="s">
        <v>33</v>
      </c>
      <c r="AI1607" t="s">
        <v>33</v>
      </c>
      <c r="AJ1607">
        <v>-0.4</v>
      </c>
    </row>
    <row r="1608" spans="1:36" x14ac:dyDescent="0.25">
      <c r="A1608">
        <v>14458</v>
      </c>
      <c r="B1608" t="s">
        <v>11993</v>
      </c>
      <c r="C1608" t="s">
        <v>5136</v>
      </c>
      <c r="D1608" t="s">
        <v>11994</v>
      </c>
      <c r="E1608" t="s">
        <v>3163</v>
      </c>
      <c r="F1608" t="s">
        <v>33</v>
      </c>
      <c r="G1608" t="s">
        <v>27</v>
      </c>
      <c r="H1608" t="s">
        <v>33</v>
      </c>
      <c r="I1608" t="s">
        <v>11275</v>
      </c>
      <c r="J1608">
        <v>1</v>
      </c>
      <c r="K1608">
        <v>6</v>
      </c>
      <c r="L1608" s="1" t="s">
        <v>11995</v>
      </c>
      <c r="M1608" t="s">
        <v>33</v>
      </c>
      <c r="N1608">
        <v>2</v>
      </c>
      <c r="O1608">
        <v>27</v>
      </c>
      <c r="P1608">
        <v>105</v>
      </c>
      <c r="Q1608">
        <v>1</v>
      </c>
      <c r="R1608" t="s">
        <v>29</v>
      </c>
      <c r="S1608">
        <v>1983</v>
      </c>
      <c r="T1608">
        <v>1</v>
      </c>
      <c r="U1608">
        <v>7</v>
      </c>
      <c r="V1608" t="s">
        <v>30</v>
      </c>
      <c r="W1608" t="s">
        <v>30</v>
      </c>
      <c r="X1608" t="s">
        <v>30</v>
      </c>
      <c r="Y1608" t="s">
        <v>33</v>
      </c>
      <c r="Z1608">
        <v>4</v>
      </c>
      <c r="AA1608" t="s">
        <v>11996</v>
      </c>
      <c r="AB1608" t="s">
        <v>33</v>
      </c>
      <c r="AC1608" t="s">
        <v>31</v>
      </c>
      <c r="AD1608" t="s">
        <v>30</v>
      </c>
      <c r="AE1608">
        <v>6</v>
      </c>
      <c r="AF1608">
        <v>16900</v>
      </c>
      <c r="AG1608" t="s">
        <v>33</v>
      </c>
      <c r="AH1608" t="s">
        <v>33</v>
      </c>
      <c r="AI1608" t="s">
        <v>33</v>
      </c>
      <c r="AJ1608">
        <v>-0.2</v>
      </c>
    </row>
    <row r="1609" spans="1:36" x14ac:dyDescent="0.25">
      <c r="A1609">
        <v>14459</v>
      </c>
      <c r="B1609" t="s">
        <v>11997</v>
      </c>
      <c r="C1609" t="s">
        <v>5136</v>
      </c>
      <c r="D1609" t="s">
        <v>11998</v>
      </c>
      <c r="E1609" t="s">
        <v>3164</v>
      </c>
      <c r="F1609" t="s">
        <v>33</v>
      </c>
      <c r="G1609" t="s">
        <v>27</v>
      </c>
      <c r="H1609" t="s">
        <v>33</v>
      </c>
      <c r="I1609" t="s">
        <v>11275</v>
      </c>
      <c r="J1609">
        <v>1</v>
      </c>
      <c r="K1609">
        <v>6</v>
      </c>
      <c r="L1609" s="1" t="s">
        <v>11999</v>
      </c>
      <c r="M1609" t="s">
        <v>33</v>
      </c>
      <c r="N1609">
        <v>2</v>
      </c>
      <c r="O1609">
        <v>27</v>
      </c>
      <c r="P1609">
        <v>105</v>
      </c>
      <c r="Q1609">
        <v>1</v>
      </c>
      <c r="R1609" t="s">
        <v>249</v>
      </c>
      <c r="S1609">
        <v>1984</v>
      </c>
      <c r="T1609">
        <v>1</v>
      </c>
      <c r="U1609">
        <v>7</v>
      </c>
      <c r="V1609" t="s">
        <v>30</v>
      </c>
      <c r="W1609" t="s">
        <v>30</v>
      </c>
      <c r="X1609" t="s">
        <v>30</v>
      </c>
      <c r="Y1609" t="s">
        <v>33</v>
      </c>
      <c r="Z1609">
        <v>3</v>
      </c>
      <c r="AA1609" t="s">
        <v>12000</v>
      </c>
      <c r="AB1609" t="s">
        <v>33</v>
      </c>
      <c r="AC1609" t="s">
        <v>251</v>
      </c>
      <c r="AD1609" t="s">
        <v>166</v>
      </c>
      <c r="AE1609">
        <v>6</v>
      </c>
      <c r="AF1609">
        <v>16900</v>
      </c>
      <c r="AG1609" t="s">
        <v>33</v>
      </c>
      <c r="AH1609" t="s">
        <v>33</v>
      </c>
      <c r="AI1609" t="s">
        <v>33</v>
      </c>
      <c r="AJ1609">
        <v>-0.1</v>
      </c>
    </row>
    <row r="1610" spans="1:36" x14ac:dyDescent="0.25">
      <c r="A1610">
        <v>14460</v>
      </c>
      <c r="B1610" t="s">
        <v>12001</v>
      </c>
      <c r="C1610" t="s">
        <v>5136</v>
      </c>
      <c r="D1610" t="s">
        <v>12002</v>
      </c>
      <c r="E1610" t="s">
        <v>3165</v>
      </c>
      <c r="F1610" t="s">
        <v>33</v>
      </c>
      <c r="G1610" t="s">
        <v>27</v>
      </c>
      <c r="H1610" t="s">
        <v>33</v>
      </c>
      <c r="I1610" t="s">
        <v>11275</v>
      </c>
      <c r="J1610">
        <v>1</v>
      </c>
      <c r="K1610">
        <v>6</v>
      </c>
      <c r="L1610" s="1" t="s">
        <v>12003</v>
      </c>
      <c r="M1610" t="s">
        <v>33</v>
      </c>
      <c r="N1610">
        <v>2</v>
      </c>
      <c r="O1610">
        <v>27</v>
      </c>
      <c r="P1610">
        <v>105</v>
      </c>
      <c r="Q1610">
        <v>1</v>
      </c>
      <c r="R1610" t="s">
        <v>249</v>
      </c>
      <c r="S1610">
        <v>1984</v>
      </c>
      <c r="T1610">
        <v>1</v>
      </c>
      <c r="U1610">
        <v>7</v>
      </c>
      <c r="V1610" t="s">
        <v>30</v>
      </c>
      <c r="W1610" t="s">
        <v>30</v>
      </c>
      <c r="X1610" t="s">
        <v>30</v>
      </c>
      <c r="Y1610" t="s">
        <v>33</v>
      </c>
      <c r="Z1610">
        <v>3</v>
      </c>
      <c r="AA1610" t="s">
        <v>12004</v>
      </c>
      <c r="AB1610" t="s">
        <v>33</v>
      </c>
      <c r="AC1610" t="s">
        <v>251</v>
      </c>
      <c r="AD1610" t="s">
        <v>30</v>
      </c>
      <c r="AE1610">
        <v>6</v>
      </c>
      <c r="AF1610">
        <v>16900</v>
      </c>
      <c r="AG1610" t="s">
        <v>33</v>
      </c>
      <c r="AH1610" t="s">
        <v>33</v>
      </c>
      <c r="AI1610" t="s">
        <v>33</v>
      </c>
      <c r="AJ1610">
        <v>-0.3</v>
      </c>
    </row>
    <row r="1611" spans="1:36" x14ac:dyDescent="0.25">
      <c r="A1611">
        <v>14461</v>
      </c>
      <c r="B1611" t="s">
        <v>12005</v>
      </c>
      <c r="C1611" t="s">
        <v>5136</v>
      </c>
      <c r="D1611" t="s">
        <v>12006</v>
      </c>
      <c r="E1611" t="s">
        <v>3166</v>
      </c>
      <c r="F1611" t="s">
        <v>33</v>
      </c>
      <c r="G1611" t="s">
        <v>27</v>
      </c>
      <c r="H1611" t="s">
        <v>33</v>
      </c>
      <c r="I1611" t="s">
        <v>11275</v>
      </c>
      <c r="J1611">
        <v>1</v>
      </c>
      <c r="K1611">
        <v>6</v>
      </c>
      <c r="L1611" s="1" t="s">
        <v>12007</v>
      </c>
      <c r="M1611" t="s">
        <v>33</v>
      </c>
      <c r="N1611">
        <v>2</v>
      </c>
      <c r="O1611">
        <v>27</v>
      </c>
      <c r="P1611">
        <v>105</v>
      </c>
      <c r="Q1611">
        <v>1</v>
      </c>
      <c r="R1611" t="s">
        <v>36</v>
      </c>
      <c r="S1611">
        <v>1986</v>
      </c>
      <c r="T1611">
        <v>1</v>
      </c>
      <c r="U1611">
        <v>7</v>
      </c>
      <c r="V1611" t="s">
        <v>30</v>
      </c>
      <c r="W1611" t="s">
        <v>30</v>
      </c>
      <c r="X1611" t="s">
        <v>30</v>
      </c>
      <c r="Y1611" t="s">
        <v>33</v>
      </c>
      <c r="Z1611">
        <v>3</v>
      </c>
      <c r="AA1611" t="s">
        <v>12008</v>
      </c>
      <c r="AB1611" t="s">
        <v>33</v>
      </c>
      <c r="AC1611" t="s">
        <v>37</v>
      </c>
      <c r="AD1611" t="s">
        <v>166</v>
      </c>
      <c r="AE1611">
        <v>6</v>
      </c>
      <c r="AF1611">
        <v>16900</v>
      </c>
      <c r="AG1611" t="s">
        <v>12009</v>
      </c>
      <c r="AH1611" t="s">
        <v>33</v>
      </c>
      <c r="AI1611" t="s">
        <v>33</v>
      </c>
      <c r="AJ1611">
        <v>-0.2</v>
      </c>
    </row>
    <row r="1612" spans="1:36" x14ac:dyDescent="0.25">
      <c r="A1612">
        <v>14462</v>
      </c>
      <c r="B1612" t="s">
        <v>12010</v>
      </c>
      <c r="C1612" t="s">
        <v>5136</v>
      </c>
      <c r="D1612" t="s">
        <v>12011</v>
      </c>
      <c r="E1612" t="s">
        <v>3167</v>
      </c>
      <c r="F1612" t="s">
        <v>33</v>
      </c>
      <c r="G1612" t="s">
        <v>27</v>
      </c>
      <c r="H1612" t="s">
        <v>33</v>
      </c>
      <c r="I1612" t="s">
        <v>11275</v>
      </c>
      <c r="J1612">
        <v>1</v>
      </c>
      <c r="K1612">
        <v>6</v>
      </c>
      <c r="L1612" s="1" t="s">
        <v>12012</v>
      </c>
      <c r="M1612" t="s">
        <v>33</v>
      </c>
      <c r="N1612">
        <v>2</v>
      </c>
      <c r="O1612">
        <v>27</v>
      </c>
      <c r="P1612">
        <v>105</v>
      </c>
      <c r="Q1612">
        <v>1</v>
      </c>
      <c r="R1612" t="s">
        <v>41</v>
      </c>
      <c r="S1612">
        <v>1979</v>
      </c>
      <c r="T1612">
        <v>1</v>
      </c>
      <c r="U1612">
        <v>7</v>
      </c>
      <c r="V1612" t="s">
        <v>30</v>
      </c>
      <c r="W1612" t="s">
        <v>30</v>
      </c>
      <c r="X1612" t="s">
        <v>30</v>
      </c>
      <c r="Y1612" t="s">
        <v>33</v>
      </c>
      <c r="Z1612">
        <v>4</v>
      </c>
      <c r="AA1612" t="s">
        <v>12013</v>
      </c>
      <c r="AB1612" t="s">
        <v>33</v>
      </c>
      <c r="AC1612" t="s">
        <v>42</v>
      </c>
      <c r="AD1612" t="s">
        <v>166</v>
      </c>
      <c r="AE1612">
        <v>6</v>
      </c>
      <c r="AF1612">
        <v>16900</v>
      </c>
      <c r="AG1612" t="s">
        <v>33</v>
      </c>
      <c r="AH1612" t="s">
        <v>33</v>
      </c>
      <c r="AI1612" t="s">
        <v>33</v>
      </c>
      <c r="AJ1612">
        <v>-0.2</v>
      </c>
    </row>
    <row r="1613" spans="1:36" x14ac:dyDescent="0.25">
      <c r="A1613">
        <v>14463</v>
      </c>
      <c r="B1613" t="s">
        <v>12014</v>
      </c>
      <c r="C1613" t="s">
        <v>5136</v>
      </c>
      <c r="D1613" t="s">
        <v>12015</v>
      </c>
      <c r="E1613" t="s">
        <v>3168</v>
      </c>
      <c r="F1613" t="s">
        <v>33</v>
      </c>
      <c r="G1613" t="s">
        <v>27</v>
      </c>
      <c r="H1613" t="s">
        <v>33</v>
      </c>
      <c r="I1613" t="s">
        <v>11275</v>
      </c>
      <c r="J1613">
        <v>1</v>
      </c>
      <c r="K1613">
        <v>6</v>
      </c>
      <c r="L1613" s="1" t="s">
        <v>12016</v>
      </c>
      <c r="M1613" t="s">
        <v>33</v>
      </c>
      <c r="N1613">
        <v>2</v>
      </c>
      <c r="O1613">
        <v>27</v>
      </c>
      <c r="P1613">
        <v>105</v>
      </c>
      <c r="Q1613">
        <v>1</v>
      </c>
      <c r="R1613" t="s">
        <v>41</v>
      </c>
      <c r="S1613">
        <v>1974</v>
      </c>
      <c r="T1613">
        <v>1</v>
      </c>
      <c r="U1613">
        <v>7</v>
      </c>
      <c r="V1613" t="s">
        <v>30</v>
      </c>
      <c r="W1613" t="s">
        <v>30</v>
      </c>
      <c r="X1613" t="s">
        <v>30</v>
      </c>
      <c r="Y1613" t="s">
        <v>33</v>
      </c>
      <c r="Z1613">
        <v>4</v>
      </c>
      <c r="AA1613" t="s">
        <v>12017</v>
      </c>
      <c r="AB1613" t="s">
        <v>33</v>
      </c>
      <c r="AC1613" t="s">
        <v>42</v>
      </c>
      <c r="AD1613" t="s">
        <v>166</v>
      </c>
      <c r="AE1613">
        <v>6</v>
      </c>
      <c r="AF1613">
        <v>16900</v>
      </c>
      <c r="AG1613" t="s">
        <v>33</v>
      </c>
      <c r="AH1613" t="s">
        <v>33</v>
      </c>
      <c r="AI1613" t="s">
        <v>33</v>
      </c>
      <c r="AJ1613">
        <v>-0.2</v>
      </c>
    </row>
    <row r="1614" spans="1:36" x14ac:dyDescent="0.25">
      <c r="A1614">
        <v>14464</v>
      </c>
      <c r="B1614" t="s">
        <v>12018</v>
      </c>
      <c r="C1614" t="s">
        <v>5136</v>
      </c>
      <c r="D1614" t="s">
        <v>12019</v>
      </c>
      <c r="E1614" t="s">
        <v>3169</v>
      </c>
      <c r="F1614" t="s">
        <v>33</v>
      </c>
      <c r="G1614" t="s">
        <v>27</v>
      </c>
      <c r="H1614" t="s">
        <v>33</v>
      </c>
      <c r="I1614" t="s">
        <v>11275</v>
      </c>
      <c r="J1614">
        <v>1</v>
      </c>
      <c r="K1614">
        <v>6</v>
      </c>
      <c r="L1614" s="1" t="s">
        <v>12020</v>
      </c>
      <c r="M1614" t="s">
        <v>33</v>
      </c>
      <c r="N1614">
        <v>2</v>
      </c>
      <c r="O1614">
        <v>27</v>
      </c>
      <c r="P1614">
        <v>105</v>
      </c>
      <c r="Q1614">
        <v>1</v>
      </c>
      <c r="R1614" t="s">
        <v>222</v>
      </c>
      <c r="S1614">
        <v>1989</v>
      </c>
      <c r="T1614">
        <v>1</v>
      </c>
      <c r="U1614">
        <v>7</v>
      </c>
      <c r="V1614" t="s">
        <v>30</v>
      </c>
      <c r="W1614" t="s">
        <v>30</v>
      </c>
      <c r="X1614" t="s">
        <v>30</v>
      </c>
      <c r="Y1614" t="s">
        <v>33</v>
      </c>
      <c r="Z1614">
        <v>4</v>
      </c>
      <c r="AA1614" t="s">
        <v>12021</v>
      </c>
      <c r="AB1614" t="s">
        <v>33</v>
      </c>
      <c r="AC1614" t="s">
        <v>244</v>
      </c>
      <c r="AD1614" t="s">
        <v>30</v>
      </c>
      <c r="AE1614">
        <v>6</v>
      </c>
      <c r="AF1614">
        <v>16900</v>
      </c>
      <c r="AG1614" t="s">
        <v>33</v>
      </c>
      <c r="AH1614" t="s">
        <v>33</v>
      </c>
      <c r="AI1614" t="s">
        <v>33</v>
      </c>
      <c r="AJ1614">
        <v>-0.1</v>
      </c>
    </row>
    <row r="1615" spans="1:36" x14ac:dyDescent="0.25">
      <c r="A1615">
        <v>14465</v>
      </c>
      <c r="B1615" t="s">
        <v>12022</v>
      </c>
      <c r="C1615" t="s">
        <v>5136</v>
      </c>
      <c r="D1615" t="s">
        <v>12023</v>
      </c>
      <c r="E1615" t="s">
        <v>3170</v>
      </c>
      <c r="F1615" t="s">
        <v>33</v>
      </c>
      <c r="G1615" t="s">
        <v>27</v>
      </c>
      <c r="H1615" t="s">
        <v>33</v>
      </c>
      <c r="I1615" t="s">
        <v>11275</v>
      </c>
      <c r="J1615">
        <v>1</v>
      </c>
      <c r="K1615">
        <v>6</v>
      </c>
      <c r="L1615" s="1" t="s">
        <v>12024</v>
      </c>
      <c r="M1615" t="s">
        <v>33</v>
      </c>
      <c r="N1615">
        <v>2</v>
      </c>
      <c r="O1615">
        <v>27</v>
      </c>
      <c r="P1615">
        <v>105</v>
      </c>
      <c r="Q1615">
        <v>1</v>
      </c>
      <c r="R1615" t="s">
        <v>41</v>
      </c>
      <c r="S1615">
        <v>1988</v>
      </c>
      <c r="T1615">
        <v>1</v>
      </c>
      <c r="U1615">
        <v>7</v>
      </c>
      <c r="V1615" t="s">
        <v>30</v>
      </c>
      <c r="W1615" t="s">
        <v>30</v>
      </c>
      <c r="X1615" t="s">
        <v>30</v>
      </c>
      <c r="Y1615" t="s">
        <v>33</v>
      </c>
      <c r="Z1615">
        <v>6</v>
      </c>
      <c r="AA1615" t="s">
        <v>12025</v>
      </c>
      <c r="AB1615" t="s">
        <v>33</v>
      </c>
      <c r="AC1615" t="s">
        <v>42</v>
      </c>
      <c r="AD1615" t="s">
        <v>30</v>
      </c>
      <c r="AE1615">
        <v>6</v>
      </c>
      <c r="AF1615">
        <v>16900</v>
      </c>
      <c r="AG1615" t="s">
        <v>12026</v>
      </c>
      <c r="AH1615" t="s">
        <v>33</v>
      </c>
      <c r="AI1615" t="s">
        <v>33</v>
      </c>
      <c r="AJ1615">
        <v>-0.2</v>
      </c>
    </row>
    <row r="1616" spans="1:36" x14ac:dyDescent="0.25">
      <c r="A1616">
        <v>14466</v>
      </c>
      <c r="B1616" t="s">
        <v>12027</v>
      </c>
      <c r="C1616" t="s">
        <v>5136</v>
      </c>
      <c r="D1616" t="s">
        <v>12028</v>
      </c>
      <c r="E1616" t="s">
        <v>3171</v>
      </c>
      <c r="F1616" t="s">
        <v>33</v>
      </c>
      <c r="G1616" t="s">
        <v>27</v>
      </c>
      <c r="H1616" t="s">
        <v>33</v>
      </c>
      <c r="I1616" t="s">
        <v>11275</v>
      </c>
      <c r="J1616">
        <v>1</v>
      </c>
      <c r="K1616">
        <v>6</v>
      </c>
      <c r="L1616" s="1" t="s">
        <v>12029</v>
      </c>
      <c r="M1616" t="s">
        <v>33</v>
      </c>
      <c r="N1616">
        <v>2</v>
      </c>
      <c r="O1616">
        <v>27</v>
      </c>
      <c r="P1616">
        <v>105</v>
      </c>
      <c r="Q1616">
        <v>1</v>
      </c>
      <c r="R1616" t="s">
        <v>29</v>
      </c>
      <c r="S1616">
        <v>1985</v>
      </c>
      <c r="T1616">
        <v>1</v>
      </c>
      <c r="U1616">
        <v>7</v>
      </c>
      <c r="V1616" t="s">
        <v>30</v>
      </c>
      <c r="W1616" t="s">
        <v>30</v>
      </c>
      <c r="X1616" t="s">
        <v>30</v>
      </c>
      <c r="Y1616" t="s">
        <v>33</v>
      </c>
      <c r="Z1616">
        <v>4</v>
      </c>
      <c r="AA1616" t="s">
        <v>12030</v>
      </c>
      <c r="AB1616" t="s">
        <v>33</v>
      </c>
      <c r="AC1616" t="s">
        <v>31</v>
      </c>
      <c r="AD1616" t="s">
        <v>30</v>
      </c>
      <c r="AE1616">
        <v>6</v>
      </c>
      <c r="AF1616">
        <v>16900</v>
      </c>
      <c r="AG1616" t="s">
        <v>33</v>
      </c>
      <c r="AH1616" t="s">
        <v>33</v>
      </c>
      <c r="AI1616" t="s">
        <v>33</v>
      </c>
      <c r="AJ1616">
        <v>-0.1</v>
      </c>
    </row>
    <row r="1617" spans="1:36" x14ac:dyDescent="0.25">
      <c r="A1617">
        <v>14467</v>
      </c>
      <c r="B1617" t="s">
        <v>12031</v>
      </c>
      <c r="C1617" t="s">
        <v>5136</v>
      </c>
      <c r="D1617" t="s">
        <v>12032</v>
      </c>
      <c r="E1617" t="s">
        <v>3172</v>
      </c>
      <c r="F1617" t="s">
        <v>33</v>
      </c>
      <c r="G1617" t="s">
        <v>27</v>
      </c>
      <c r="H1617" t="s">
        <v>33</v>
      </c>
      <c r="I1617" t="s">
        <v>11275</v>
      </c>
      <c r="J1617">
        <v>1</v>
      </c>
      <c r="K1617">
        <v>6</v>
      </c>
      <c r="L1617" s="1" t="s">
        <v>12033</v>
      </c>
      <c r="M1617" t="s">
        <v>33</v>
      </c>
      <c r="N1617">
        <v>2</v>
      </c>
      <c r="O1617">
        <v>27</v>
      </c>
      <c r="P1617">
        <v>105</v>
      </c>
      <c r="Q1617">
        <v>1</v>
      </c>
      <c r="R1617" t="s">
        <v>41</v>
      </c>
      <c r="S1617">
        <v>1981</v>
      </c>
      <c r="T1617">
        <v>1</v>
      </c>
      <c r="U1617">
        <v>7</v>
      </c>
      <c r="V1617" t="s">
        <v>30</v>
      </c>
      <c r="W1617" t="s">
        <v>30</v>
      </c>
      <c r="X1617" t="s">
        <v>30</v>
      </c>
      <c r="Y1617" t="s">
        <v>33</v>
      </c>
      <c r="Z1617">
        <v>4</v>
      </c>
      <c r="AA1617" t="s">
        <v>12034</v>
      </c>
      <c r="AB1617" t="s">
        <v>33</v>
      </c>
      <c r="AC1617" t="s">
        <v>42</v>
      </c>
      <c r="AD1617" t="s">
        <v>30</v>
      </c>
      <c r="AE1617">
        <v>6</v>
      </c>
      <c r="AF1617">
        <v>16900</v>
      </c>
      <c r="AG1617" t="s">
        <v>33</v>
      </c>
      <c r="AH1617" t="s">
        <v>33</v>
      </c>
      <c r="AI1617">
        <v>110</v>
      </c>
      <c r="AJ1617">
        <v>-0.1</v>
      </c>
    </row>
    <row r="1618" spans="1:36" x14ac:dyDescent="0.25">
      <c r="A1618">
        <v>14468</v>
      </c>
      <c r="B1618" t="s">
        <v>12035</v>
      </c>
      <c r="C1618" t="s">
        <v>5136</v>
      </c>
      <c r="D1618" t="s">
        <v>12036</v>
      </c>
      <c r="E1618" t="s">
        <v>3173</v>
      </c>
      <c r="F1618" t="s">
        <v>33</v>
      </c>
      <c r="G1618" t="s">
        <v>27</v>
      </c>
      <c r="H1618" t="s">
        <v>33</v>
      </c>
      <c r="I1618" t="s">
        <v>11275</v>
      </c>
      <c r="J1618">
        <v>1</v>
      </c>
      <c r="K1618">
        <v>6</v>
      </c>
      <c r="L1618" s="1" t="s">
        <v>12037</v>
      </c>
      <c r="M1618" t="s">
        <v>33</v>
      </c>
      <c r="N1618">
        <v>2</v>
      </c>
      <c r="O1618">
        <v>27</v>
      </c>
      <c r="P1618">
        <v>105</v>
      </c>
      <c r="Q1618">
        <v>1</v>
      </c>
      <c r="R1618" t="s">
        <v>41</v>
      </c>
      <c r="S1618">
        <v>1994</v>
      </c>
      <c r="T1618">
        <v>1</v>
      </c>
      <c r="U1618">
        <v>12</v>
      </c>
      <c r="V1618" t="s">
        <v>30</v>
      </c>
      <c r="W1618" t="s">
        <v>30</v>
      </c>
      <c r="X1618" t="s">
        <v>30</v>
      </c>
      <c r="Y1618" t="s">
        <v>33</v>
      </c>
      <c r="Z1618">
        <v>5</v>
      </c>
      <c r="AA1618" t="s">
        <v>12038</v>
      </c>
      <c r="AB1618" t="s">
        <v>33</v>
      </c>
      <c r="AC1618" t="s">
        <v>42</v>
      </c>
      <c r="AD1618" t="s">
        <v>166</v>
      </c>
      <c r="AE1618">
        <v>6</v>
      </c>
      <c r="AF1618">
        <v>16900</v>
      </c>
      <c r="AG1618" t="s">
        <v>33</v>
      </c>
      <c r="AH1618" t="s">
        <v>33</v>
      </c>
      <c r="AI1618" t="s">
        <v>33</v>
      </c>
      <c r="AJ1618">
        <v>-0.5</v>
      </c>
    </row>
    <row r="1619" spans="1:36" x14ac:dyDescent="0.25">
      <c r="A1619">
        <v>14469</v>
      </c>
      <c r="B1619" t="s">
        <v>12039</v>
      </c>
      <c r="C1619" t="s">
        <v>5136</v>
      </c>
      <c r="D1619" t="s">
        <v>12040</v>
      </c>
      <c r="E1619" t="s">
        <v>3174</v>
      </c>
      <c r="F1619" t="s">
        <v>33</v>
      </c>
      <c r="G1619" t="s">
        <v>27</v>
      </c>
      <c r="H1619" t="s">
        <v>33</v>
      </c>
      <c r="I1619" t="s">
        <v>11275</v>
      </c>
      <c r="J1619">
        <v>1</v>
      </c>
      <c r="K1619">
        <v>6</v>
      </c>
      <c r="L1619" s="1" t="s">
        <v>12041</v>
      </c>
      <c r="M1619" t="s">
        <v>33</v>
      </c>
      <c r="N1619">
        <v>2</v>
      </c>
      <c r="O1619">
        <v>27</v>
      </c>
      <c r="P1619">
        <v>105</v>
      </c>
      <c r="Q1619">
        <v>1</v>
      </c>
      <c r="R1619" t="s">
        <v>41</v>
      </c>
      <c r="S1619">
        <v>1988</v>
      </c>
      <c r="T1619">
        <v>1</v>
      </c>
      <c r="U1619">
        <v>7</v>
      </c>
      <c r="V1619" t="s">
        <v>30</v>
      </c>
      <c r="W1619" t="s">
        <v>30</v>
      </c>
      <c r="X1619" t="s">
        <v>30</v>
      </c>
      <c r="Y1619" t="s">
        <v>33</v>
      </c>
      <c r="Z1619">
        <v>5</v>
      </c>
      <c r="AA1619" t="s">
        <v>12042</v>
      </c>
      <c r="AB1619" t="s">
        <v>33</v>
      </c>
      <c r="AC1619" t="s">
        <v>42</v>
      </c>
      <c r="AD1619" t="s">
        <v>30</v>
      </c>
      <c r="AE1619">
        <v>6</v>
      </c>
      <c r="AF1619">
        <v>16900</v>
      </c>
      <c r="AG1619" t="s">
        <v>33</v>
      </c>
      <c r="AH1619" t="s">
        <v>33</v>
      </c>
      <c r="AI1619">
        <v>103</v>
      </c>
      <c r="AJ1619">
        <v>-0.5</v>
      </c>
    </row>
    <row r="1620" spans="1:36" x14ac:dyDescent="0.25">
      <c r="A1620">
        <v>14470</v>
      </c>
      <c r="B1620" t="s">
        <v>12043</v>
      </c>
      <c r="C1620" t="s">
        <v>5136</v>
      </c>
      <c r="D1620" t="s">
        <v>12044</v>
      </c>
      <c r="E1620" t="s">
        <v>3175</v>
      </c>
      <c r="F1620" t="s">
        <v>33</v>
      </c>
      <c r="G1620" t="s">
        <v>27</v>
      </c>
      <c r="H1620" t="s">
        <v>33</v>
      </c>
      <c r="I1620" t="s">
        <v>11275</v>
      </c>
      <c r="J1620">
        <v>1</v>
      </c>
      <c r="K1620">
        <v>6</v>
      </c>
      <c r="L1620" s="1" t="s">
        <v>12045</v>
      </c>
      <c r="M1620" t="s">
        <v>33</v>
      </c>
      <c r="N1620">
        <v>2</v>
      </c>
      <c r="O1620">
        <v>27</v>
      </c>
      <c r="P1620">
        <v>105</v>
      </c>
      <c r="Q1620">
        <v>1</v>
      </c>
      <c r="R1620" t="s">
        <v>261</v>
      </c>
      <c r="S1620">
        <v>1991</v>
      </c>
      <c r="T1620">
        <v>1</v>
      </c>
      <c r="U1620">
        <v>7</v>
      </c>
      <c r="V1620" t="s">
        <v>30</v>
      </c>
      <c r="W1620" t="s">
        <v>30</v>
      </c>
      <c r="X1620" t="s">
        <v>30</v>
      </c>
      <c r="Y1620" t="s">
        <v>33</v>
      </c>
      <c r="Z1620">
        <v>5</v>
      </c>
      <c r="AA1620" t="s">
        <v>12046</v>
      </c>
      <c r="AB1620" t="s">
        <v>33</v>
      </c>
      <c r="AC1620" t="s">
        <v>262</v>
      </c>
      <c r="AD1620" t="s">
        <v>166</v>
      </c>
      <c r="AE1620">
        <v>6</v>
      </c>
      <c r="AF1620">
        <v>16900</v>
      </c>
      <c r="AG1620" t="s">
        <v>33</v>
      </c>
      <c r="AH1620" t="s">
        <v>33</v>
      </c>
      <c r="AI1620" t="s">
        <v>33</v>
      </c>
      <c r="AJ1620">
        <v>-0.4</v>
      </c>
    </row>
    <row r="1621" spans="1:36" x14ac:dyDescent="0.25">
      <c r="A1621">
        <v>14471</v>
      </c>
      <c r="B1621" t="s">
        <v>12047</v>
      </c>
      <c r="C1621" t="s">
        <v>5136</v>
      </c>
      <c r="D1621" t="s">
        <v>12048</v>
      </c>
      <c r="E1621" t="s">
        <v>3176</v>
      </c>
      <c r="F1621" t="s">
        <v>33</v>
      </c>
      <c r="G1621" t="s">
        <v>27</v>
      </c>
      <c r="H1621" t="s">
        <v>33</v>
      </c>
      <c r="I1621" t="s">
        <v>11275</v>
      </c>
      <c r="J1621">
        <v>1</v>
      </c>
      <c r="K1621">
        <v>6</v>
      </c>
      <c r="L1621" s="1" t="s">
        <v>12049</v>
      </c>
      <c r="M1621" t="s">
        <v>33</v>
      </c>
      <c r="N1621">
        <v>2</v>
      </c>
      <c r="O1621">
        <v>27</v>
      </c>
      <c r="P1621">
        <v>105</v>
      </c>
      <c r="Q1621">
        <v>1</v>
      </c>
      <c r="R1621" t="s">
        <v>41</v>
      </c>
      <c r="S1621">
        <v>1985</v>
      </c>
      <c r="T1621">
        <v>1</v>
      </c>
      <c r="U1621">
        <v>7</v>
      </c>
      <c r="V1621" t="s">
        <v>30</v>
      </c>
      <c r="W1621" t="s">
        <v>30</v>
      </c>
      <c r="X1621" t="s">
        <v>30</v>
      </c>
      <c r="Y1621" t="s">
        <v>33</v>
      </c>
      <c r="Z1621">
        <v>5</v>
      </c>
      <c r="AA1621" t="s">
        <v>12050</v>
      </c>
      <c r="AB1621" t="s">
        <v>33</v>
      </c>
      <c r="AC1621" t="s">
        <v>42</v>
      </c>
      <c r="AD1621" t="s">
        <v>30</v>
      </c>
      <c r="AE1621">
        <v>6</v>
      </c>
      <c r="AF1621">
        <v>16900</v>
      </c>
      <c r="AG1621" t="s">
        <v>33</v>
      </c>
      <c r="AH1621" t="s">
        <v>33</v>
      </c>
      <c r="AI1621" t="s">
        <v>33</v>
      </c>
      <c r="AJ1621">
        <v>-0.4</v>
      </c>
    </row>
    <row r="1622" spans="1:36" x14ac:dyDescent="0.25">
      <c r="A1622">
        <v>14472</v>
      </c>
      <c r="B1622" t="s">
        <v>12051</v>
      </c>
      <c r="C1622" t="s">
        <v>5136</v>
      </c>
      <c r="D1622" t="s">
        <v>12052</v>
      </c>
      <c r="E1622" t="s">
        <v>3177</v>
      </c>
      <c r="F1622" t="s">
        <v>33</v>
      </c>
      <c r="G1622" t="s">
        <v>27</v>
      </c>
      <c r="H1622" t="s">
        <v>33</v>
      </c>
      <c r="I1622" t="s">
        <v>11275</v>
      </c>
      <c r="J1622">
        <v>1</v>
      </c>
      <c r="K1622">
        <v>6</v>
      </c>
      <c r="L1622" s="1" t="s">
        <v>12053</v>
      </c>
      <c r="M1622" t="s">
        <v>33</v>
      </c>
      <c r="N1622">
        <v>2</v>
      </c>
      <c r="O1622">
        <v>27</v>
      </c>
      <c r="P1622">
        <v>105</v>
      </c>
      <c r="Q1622">
        <v>1</v>
      </c>
      <c r="R1622" t="s">
        <v>41</v>
      </c>
      <c r="S1622">
        <v>1996</v>
      </c>
      <c r="T1622">
        <v>2</v>
      </c>
      <c r="U1622">
        <v>7</v>
      </c>
      <c r="V1622" t="s">
        <v>30</v>
      </c>
      <c r="W1622" t="s">
        <v>30</v>
      </c>
      <c r="X1622" t="s">
        <v>30</v>
      </c>
      <c r="Y1622" t="s">
        <v>33</v>
      </c>
      <c r="Z1622">
        <v>5</v>
      </c>
      <c r="AA1622" t="s">
        <v>12054</v>
      </c>
      <c r="AB1622" t="s">
        <v>33</v>
      </c>
      <c r="AC1622" t="s">
        <v>42</v>
      </c>
      <c r="AD1622" t="s">
        <v>166</v>
      </c>
      <c r="AE1622">
        <v>6</v>
      </c>
      <c r="AF1622">
        <v>16900</v>
      </c>
      <c r="AG1622" t="s">
        <v>12055</v>
      </c>
      <c r="AH1622" t="s">
        <v>27</v>
      </c>
      <c r="AI1622" t="s">
        <v>33</v>
      </c>
      <c r="AJ1622">
        <v>-0.5</v>
      </c>
    </row>
    <row r="1623" spans="1:36" x14ac:dyDescent="0.25">
      <c r="A1623">
        <v>14473</v>
      </c>
      <c r="B1623" t="s">
        <v>12056</v>
      </c>
      <c r="C1623" t="s">
        <v>5136</v>
      </c>
      <c r="D1623" t="s">
        <v>12057</v>
      </c>
      <c r="E1623" t="s">
        <v>3178</v>
      </c>
      <c r="F1623" t="s">
        <v>33</v>
      </c>
      <c r="G1623" t="s">
        <v>27</v>
      </c>
      <c r="H1623" t="s">
        <v>33</v>
      </c>
      <c r="I1623" t="s">
        <v>11275</v>
      </c>
      <c r="J1623">
        <v>1</v>
      </c>
      <c r="K1623">
        <v>6</v>
      </c>
      <c r="L1623" s="1" t="s">
        <v>12058</v>
      </c>
      <c r="M1623" t="s">
        <v>33</v>
      </c>
      <c r="N1623">
        <v>2</v>
      </c>
      <c r="O1623">
        <v>27</v>
      </c>
      <c r="P1623">
        <v>105</v>
      </c>
      <c r="Q1623">
        <v>1</v>
      </c>
      <c r="R1623" t="s">
        <v>222</v>
      </c>
      <c r="S1623">
        <v>1966</v>
      </c>
      <c r="T1623">
        <v>1</v>
      </c>
      <c r="U1623">
        <v>7</v>
      </c>
      <c r="V1623" t="s">
        <v>30</v>
      </c>
      <c r="W1623" t="s">
        <v>30</v>
      </c>
      <c r="X1623" t="s">
        <v>30</v>
      </c>
      <c r="Y1623" t="s">
        <v>33</v>
      </c>
      <c r="Z1623">
        <v>2</v>
      </c>
      <c r="AA1623" t="s">
        <v>12059</v>
      </c>
      <c r="AB1623" t="s">
        <v>33</v>
      </c>
      <c r="AC1623" t="s">
        <v>244</v>
      </c>
      <c r="AD1623" t="s">
        <v>30</v>
      </c>
      <c r="AE1623">
        <v>6</v>
      </c>
      <c r="AF1623">
        <v>16900</v>
      </c>
      <c r="AG1623" t="s">
        <v>33</v>
      </c>
      <c r="AH1623" t="s">
        <v>33</v>
      </c>
      <c r="AI1623" t="s">
        <v>33</v>
      </c>
      <c r="AJ1623" t="s">
        <v>33</v>
      </c>
    </row>
    <row r="1624" spans="1:36" x14ac:dyDescent="0.25">
      <c r="A1624">
        <v>14474</v>
      </c>
      <c r="B1624" t="s">
        <v>12060</v>
      </c>
      <c r="C1624" t="s">
        <v>5136</v>
      </c>
      <c r="D1624" t="s">
        <v>12061</v>
      </c>
      <c r="E1624" t="s">
        <v>3179</v>
      </c>
      <c r="F1624" t="s">
        <v>33</v>
      </c>
      <c r="G1624" t="s">
        <v>27</v>
      </c>
      <c r="H1624" t="s">
        <v>33</v>
      </c>
      <c r="I1624" t="s">
        <v>11275</v>
      </c>
      <c r="J1624">
        <v>1</v>
      </c>
      <c r="K1624">
        <v>6</v>
      </c>
      <c r="L1624" s="1" t="s">
        <v>12062</v>
      </c>
      <c r="M1624" t="s">
        <v>33</v>
      </c>
      <c r="N1624">
        <v>2</v>
      </c>
      <c r="O1624">
        <v>27</v>
      </c>
      <c r="P1624">
        <v>105</v>
      </c>
      <c r="Q1624">
        <v>1</v>
      </c>
      <c r="R1624" t="s">
        <v>36</v>
      </c>
      <c r="S1624">
        <v>1962</v>
      </c>
      <c r="T1624">
        <v>1</v>
      </c>
      <c r="U1624">
        <v>7</v>
      </c>
      <c r="V1624" t="s">
        <v>30</v>
      </c>
      <c r="W1624" t="s">
        <v>30</v>
      </c>
      <c r="X1624" t="s">
        <v>30</v>
      </c>
      <c r="Y1624" t="s">
        <v>33</v>
      </c>
      <c r="Z1624">
        <v>2</v>
      </c>
      <c r="AA1624" t="s">
        <v>12063</v>
      </c>
      <c r="AB1624" t="s">
        <v>33</v>
      </c>
      <c r="AC1624" t="s">
        <v>37</v>
      </c>
      <c r="AD1624" t="s">
        <v>30</v>
      </c>
      <c r="AE1624">
        <v>6</v>
      </c>
      <c r="AF1624">
        <v>16900</v>
      </c>
      <c r="AG1624" t="s">
        <v>33</v>
      </c>
      <c r="AH1624" t="s">
        <v>33</v>
      </c>
      <c r="AI1624" t="s">
        <v>33</v>
      </c>
      <c r="AJ1624" t="s">
        <v>33</v>
      </c>
    </row>
    <row r="1625" spans="1:36" x14ac:dyDescent="0.25">
      <c r="A1625">
        <v>14475</v>
      </c>
      <c r="B1625" t="s">
        <v>12064</v>
      </c>
      <c r="C1625" t="s">
        <v>5136</v>
      </c>
      <c r="D1625" t="s">
        <v>12065</v>
      </c>
      <c r="E1625" t="s">
        <v>3180</v>
      </c>
      <c r="F1625" t="s">
        <v>33</v>
      </c>
      <c r="G1625" t="s">
        <v>27</v>
      </c>
      <c r="H1625" t="s">
        <v>33</v>
      </c>
      <c r="I1625" t="s">
        <v>11275</v>
      </c>
      <c r="J1625">
        <v>1</v>
      </c>
      <c r="K1625">
        <v>6</v>
      </c>
      <c r="L1625" s="1" t="s">
        <v>12066</v>
      </c>
      <c r="M1625" t="s">
        <v>33</v>
      </c>
      <c r="N1625">
        <v>2</v>
      </c>
      <c r="O1625">
        <v>27</v>
      </c>
      <c r="P1625">
        <v>105</v>
      </c>
      <c r="Q1625">
        <v>1</v>
      </c>
      <c r="R1625" t="s">
        <v>36</v>
      </c>
      <c r="S1625">
        <v>1972</v>
      </c>
      <c r="T1625">
        <v>1</v>
      </c>
      <c r="U1625">
        <v>7</v>
      </c>
      <c r="V1625" t="s">
        <v>30</v>
      </c>
      <c r="W1625" t="s">
        <v>30</v>
      </c>
      <c r="X1625" t="s">
        <v>30</v>
      </c>
      <c r="Y1625" t="s">
        <v>33</v>
      </c>
      <c r="Z1625">
        <v>3</v>
      </c>
      <c r="AA1625" t="s">
        <v>12067</v>
      </c>
      <c r="AB1625" t="s">
        <v>33</v>
      </c>
      <c r="AC1625" t="s">
        <v>37</v>
      </c>
      <c r="AD1625" t="s">
        <v>30</v>
      </c>
      <c r="AE1625">
        <v>6</v>
      </c>
      <c r="AF1625">
        <v>16900</v>
      </c>
      <c r="AG1625" t="s">
        <v>12068</v>
      </c>
      <c r="AH1625" t="s">
        <v>33</v>
      </c>
      <c r="AI1625" t="s">
        <v>33</v>
      </c>
      <c r="AJ1625" t="s">
        <v>33</v>
      </c>
    </row>
    <row r="1626" spans="1:36" x14ac:dyDescent="0.25">
      <c r="A1626">
        <v>14476</v>
      </c>
      <c r="B1626" t="s">
        <v>12069</v>
      </c>
      <c r="C1626" t="s">
        <v>5136</v>
      </c>
      <c r="D1626" t="s">
        <v>12070</v>
      </c>
      <c r="E1626" t="s">
        <v>3181</v>
      </c>
      <c r="F1626" t="s">
        <v>33</v>
      </c>
      <c r="G1626" t="s">
        <v>27</v>
      </c>
      <c r="H1626" t="s">
        <v>33</v>
      </c>
      <c r="I1626" t="s">
        <v>11275</v>
      </c>
      <c r="J1626">
        <v>1</v>
      </c>
      <c r="K1626">
        <v>6</v>
      </c>
      <c r="L1626" s="1" t="s">
        <v>12071</v>
      </c>
      <c r="M1626" t="s">
        <v>33</v>
      </c>
      <c r="N1626">
        <v>2</v>
      </c>
      <c r="O1626">
        <v>27</v>
      </c>
      <c r="P1626">
        <v>105</v>
      </c>
      <c r="Q1626">
        <v>1</v>
      </c>
      <c r="R1626" t="s">
        <v>36</v>
      </c>
      <c r="S1626">
        <v>1960</v>
      </c>
      <c r="T1626">
        <v>1</v>
      </c>
      <c r="U1626">
        <v>7</v>
      </c>
      <c r="V1626" t="s">
        <v>30</v>
      </c>
      <c r="W1626" t="s">
        <v>30</v>
      </c>
      <c r="X1626" t="s">
        <v>30</v>
      </c>
      <c r="Y1626" t="s">
        <v>33</v>
      </c>
      <c r="Z1626">
        <v>2</v>
      </c>
      <c r="AA1626" t="s">
        <v>12072</v>
      </c>
      <c r="AB1626" t="s">
        <v>33</v>
      </c>
      <c r="AC1626" t="s">
        <v>37</v>
      </c>
      <c r="AD1626" t="s">
        <v>166</v>
      </c>
      <c r="AE1626">
        <v>6</v>
      </c>
      <c r="AF1626">
        <v>16900</v>
      </c>
      <c r="AG1626" t="s">
        <v>12073</v>
      </c>
      <c r="AH1626" t="s">
        <v>33</v>
      </c>
      <c r="AI1626" t="s">
        <v>33</v>
      </c>
      <c r="AJ1626">
        <v>-0.1</v>
      </c>
    </row>
    <row r="1627" spans="1:36" x14ac:dyDescent="0.25">
      <c r="A1627">
        <v>14477</v>
      </c>
      <c r="B1627" t="s">
        <v>12074</v>
      </c>
      <c r="C1627" t="s">
        <v>5136</v>
      </c>
      <c r="D1627" t="s">
        <v>12075</v>
      </c>
      <c r="E1627" t="s">
        <v>3182</v>
      </c>
      <c r="F1627" t="s">
        <v>33</v>
      </c>
      <c r="G1627" t="s">
        <v>27</v>
      </c>
      <c r="H1627" t="s">
        <v>33</v>
      </c>
      <c r="I1627" t="s">
        <v>11275</v>
      </c>
      <c r="J1627">
        <v>1</v>
      </c>
      <c r="K1627">
        <v>6</v>
      </c>
      <c r="L1627" s="1" t="s">
        <v>12076</v>
      </c>
      <c r="M1627" t="s">
        <v>33</v>
      </c>
      <c r="N1627">
        <v>2</v>
      </c>
      <c r="O1627">
        <v>27</v>
      </c>
      <c r="P1627">
        <v>105</v>
      </c>
      <c r="Q1627" t="s">
        <v>33</v>
      </c>
      <c r="R1627" t="s">
        <v>75</v>
      </c>
      <c r="S1627">
        <v>1994</v>
      </c>
      <c r="T1627">
        <v>1</v>
      </c>
      <c r="U1627">
        <v>7</v>
      </c>
      <c r="V1627" t="s">
        <v>30</v>
      </c>
      <c r="W1627" t="s">
        <v>30</v>
      </c>
      <c r="X1627" t="s">
        <v>30</v>
      </c>
      <c r="Y1627" t="s">
        <v>33</v>
      </c>
      <c r="Z1627">
        <v>3</v>
      </c>
      <c r="AA1627" t="s">
        <v>12077</v>
      </c>
      <c r="AB1627" t="s">
        <v>33</v>
      </c>
      <c r="AC1627" t="s">
        <v>76</v>
      </c>
      <c r="AD1627" t="s">
        <v>166</v>
      </c>
      <c r="AE1627">
        <v>6</v>
      </c>
      <c r="AF1627">
        <v>16900</v>
      </c>
      <c r="AG1627" t="s">
        <v>3085</v>
      </c>
      <c r="AH1627" t="s">
        <v>27</v>
      </c>
      <c r="AI1627" t="s">
        <v>33</v>
      </c>
      <c r="AJ1627">
        <v>-0.3</v>
      </c>
    </row>
    <row r="1628" spans="1:36" x14ac:dyDescent="0.25">
      <c r="A1628">
        <v>14478</v>
      </c>
      <c r="B1628" t="s">
        <v>12078</v>
      </c>
      <c r="C1628" t="s">
        <v>5136</v>
      </c>
      <c r="D1628" t="s">
        <v>12079</v>
      </c>
      <c r="E1628" t="s">
        <v>3183</v>
      </c>
      <c r="F1628" t="s">
        <v>33</v>
      </c>
      <c r="G1628" t="s">
        <v>27</v>
      </c>
      <c r="H1628" t="s">
        <v>33</v>
      </c>
      <c r="I1628" t="s">
        <v>11275</v>
      </c>
      <c r="J1628">
        <v>1</v>
      </c>
      <c r="K1628">
        <v>6</v>
      </c>
      <c r="L1628" s="1" t="s">
        <v>12080</v>
      </c>
      <c r="M1628" t="s">
        <v>33</v>
      </c>
      <c r="N1628">
        <v>2</v>
      </c>
      <c r="O1628">
        <v>27</v>
      </c>
      <c r="P1628">
        <v>105</v>
      </c>
      <c r="Q1628" t="s">
        <v>33</v>
      </c>
      <c r="R1628" t="s">
        <v>75</v>
      </c>
      <c r="S1628">
        <v>1978</v>
      </c>
      <c r="T1628">
        <v>1</v>
      </c>
      <c r="U1628">
        <v>12</v>
      </c>
      <c r="V1628" t="s">
        <v>30</v>
      </c>
      <c r="W1628" t="s">
        <v>30</v>
      </c>
      <c r="X1628" t="s">
        <v>30</v>
      </c>
      <c r="Y1628" t="s">
        <v>33</v>
      </c>
      <c r="Z1628">
        <v>3</v>
      </c>
      <c r="AA1628" t="s">
        <v>12081</v>
      </c>
      <c r="AB1628" t="s">
        <v>33</v>
      </c>
      <c r="AC1628" t="s">
        <v>76</v>
      </c>
      <c r="AD1628" t="s">
        <v>166</v>
      </c>
      <c r="AE1628">
        <v>6</v>
      </c>
      <c r="AF1628">
        <v>16900</v>
      </c>
      <c r="AG1628" t="s">
        <v>33</v>
      </c>
      <c r="AH1628" t="s">
        <v>33</v>
      </c>
      <c r="AI1628" t="s">
        <v>33</v>
      </c>
      <c r="AJ1628">
        <v>-0.2</v>
      </c>
    </row>
    <row r="1629" spans="1:36" x14ac:dyDescent="0.25">
      <c r="A1629">
        <v>14479</v>
      </c>
      <c r="B1629" t="s">
        <v>12082</v>
      </c>
      <c r="C1629" t="s">
        <v>5136</v>
      </c>
      <c r="D1629" t="s">
        <v>12083</v>
      </c>
      <c r="E1629" t="s">
        <v>3184</v>
      </c>
      <c r="F1629" t="s">
        <v>33</v>
      </c>
      <c r="G1629" t="s">
        <v>27</v>
      </c>
      <c r="H1629" t="s">
        <v>33</v>
      </c>
      <c r="I1629" t="s">
        <v>11275</v>
      </c>
      <c r="J1629">
        <v>1</v>
      </c>
      <c r="K1629">
        <v>6</v>
      </c>
      <c r="L1629" s="1" t="s">
        <v>12084</v>
      </c>
      <c r="M1629" t="s">
        <v>33</v>
      </c>
      <c r="N1629">
        <v>2</v>
      </c>
      <c r="O1629">
        <v>27</v>
      </c>
      <c r="P1629">
        <v>105</v>
      </c>
      <c r="Q1629" t="s">
        <v>33</v>
      </c>
      <c r="R1629" t="s">
        <v>186</v>
      </c>
      <c r="S1629">
        <v>1985</v>
      </c>
      <c r="T1629">
        <v>1</v>
      </c>
      <c r="U1629">
        <v>7</v>
      </c>
      <c r="V1629" t="s">
        <v>30</v>
      </c>
      <c r="W1629" t="s">
        <v>30</v>
      </c>
      <c r="X1629" t="s">
        <v>30</v>
      </c>
      <c r="Y1629" t="s">
        <v>33</v>
      </c>
      <c r="Z1629">
        <v>4</v>
      </c>
      <c r="AA1629" t="s">
        <v>12085</v>
      </c>
      <c r="AB1629" t="s">
        <v>33</v>
      </c>
      <c r="AC1629" t="s">
        <v>217</v>
      </c>
      <c r="AD1629" t="s">
        <v>30</v>
      </c>
      <c r="AE1629">
        <v>6</v>
      </c>
      <c r="AF1629">
        <v>16900</v>
      </c>
      <c r="AG1629" t="s">
        <v>33</v>
      </c>
      <c r="AH1629" t="s">
        <v>33</v>
      </c>
      <c r="AI1629" t="s">
        <v>33</v>
      </c>
      <c r="AJ1629">
        <v>-0.3</v>
      </c>
    </row>
    <row r="1630" spans="1:36" x14ac:dyDescent="0.25">
      <c r="A1630">
        <v>14480</v>
      </c>
      <c r="B1630" t="s">
        <v>12086</v>
      </c>
      <c r="C1630" t="s">
        <v>5136</v>
      </c>
      <c r="D1630" t="s">
        <v>12087</v>
      </c>
      <c r="E1630" t="s">
        <v>3185</v>
      </c>
      <c r="F1630" t="s">
        <v>33</v>
      </c>
      <c r="G1630" t="s">
        <v>27</v>
      </c>
      <c r="H1630" t="s">
        <v>33</v>
      </c>
      <c r="I1630" t="s">
        <v>11275</v>
      </c>
      <c r="J1630">
        <v>1</v>
      </c>
      <c r="K1630">
        <v>6</v>
      </c>
      <c r="L1630" s="1" t="s">
        <v>12088</v>
      </c>
      <c r="M1630" t="s">
        <v>33</v>
      </c>
      <c r="N1630">
        <v>2</v>
      </c>
      <c r="O1630">
        <v>27</v>
      </c>
      <c r="P1630">
        <v>105</v>
      </c>
      <c r="Q1630" t="s">
        <v>33</v>
      </c>
      <c r="R1630" t="s">
        <v>186</v>
      </c>
      <c r="S1630">
        <v>1988</v>
      </c>
      <c r="T1630">
        <v>1</v>
      </c>
      <c r="U1630">
        <v>7</v>
      </c>
      <c r="V1630" t="s">
        <v>30</v>
      </c>
      <c r="W1630" t="s">
        <v>30</v>
      </c>
      <c r="X1630" t="s">
        <v>30</v>
      </c>
      <c r="Y1630" t="s">
        <v>33</v>
      </c>
      <c r="Z1630">
        <v>5</v>
      </c>
      <c r="AA1630" t="s">
        <v>12089</v>
      </c>
      <c r="AB1630" t="s">
        <v>33</v>
      </c>
      <c r="AC1630" t="s">
        <v>217</v>
      </c>
      <c r="AD1630" t="s">
        <v>30</v>
      </c>
      <c r="AE1630">
        <v>6</v>
      </c>
      <c r="AF1630">
        <v>16900</v>
      </c>
      <c r="AG1630" t="s">
        <v>12090</v>
      </c>
      <c r="AH1630" t="s">
        <v>33</v>
      </c>
      <c r="AI1630" t="s">
        <v>33</v>
      </c>
      <c r="AJ1630">
        <v>-0.4</v>
      </c>
    </row>
    <row r="1631" spans="1:36" x14ac:dyDescent="0.25">
      <c r="A1631">
        <v>14481</v>
      </c>
      <c r="B1631" t="s">
        <v>12091</v>
      </c>
      <c r="C1631" t="s">
        <v>5136</v>
      </c>
      <c r="D1631" t="s">
        <v>12092</v>
      </c>
      <c r="E1631" t="s">
        <v>3186</v>
      </c>
      <c r="F1631" t="s">
        <v>33</v>
      </c>
      <c r="G1631" t="s">
        <v>27</v>
      </c>
      <c r="H1631" t="s">
        <v>33</v>
      </c>
      <c r="I1631" t="s">
        <v>11275</v>
      </c>
      <c r="J1631">
        <v>1</v>
      </c>
      <c r="K1631">
        <v>6</v>
      </c>
      <c r="L1631" s="1" t="s">
        <v>12093</v>
      </c>
      <c r="M1631" t="s">
        <v>33</v>
      </c>
      <c r="N1631">
        <v>2</v>
      </c>
      <c r="O1631">
        <v>27</v>
      </c>
      <c r="P1631">
        <v>105</v>
      </c>
      <c r="Q1631" t="s">
        <v>33</v>
      </c>
      <c r="R1631" t="s">
        <v>186</v>
      </c>
      <c r="S1631">
        <v>1985</v>
      </c>
      <c r="T1631">
        <v>1</v>
      </c>
      <c r="U1631">
        <v>12</v>
      </c>
      <c r="V1631" t="s">
        <v>30</v>
      </c>
      <c r="W1631" t="s">
        <v>30</v>
      </c>
      <c r="X1631" t="s">
        <v>30</v>
      </c>
      <c r="Y1631" t="s">
        <v>33</v>
      </c>
      <c r="Z1631">
        <v>4</v>
      </c>
      <c r="AA1631" t="s">
        <v>12094</v>
      </c>
      <c r="AB1631" t="s">
        <v>33</v>
      </c>
      <c r="AC1631" t="s">
        <v>217</v>
      </c>
      <c r="AD1631" t="s">
        <v>30</v>
      </c>
      <c r="AE1631">
        <v>6</v>
      </c>
      <c r="AF1631">
        <v>16900</v>
      </c>
      <c r="AG1631" t="s">
        <v>33</v>
      </c>
      <c r="AH1631" t="s">
        <v>33</v>
      </c>
      <c r="AI1631" t="s">
        <v>33</v>
      </c>
      <c r="AJ1631">
        <v>-0.2</v>
      </c>
    </row>
    <row r="1632" spans="1:36" x14ac:dyDescent="0.25">
      <c r="A1632">
        <v>14482</v>
      </c>
      <c r="B1632" t="s">
        <v>12095</v>
      </c>
      <c r="C1632" t="s">
        <v>5136</v>
      </c>
      <c r="D1632" t="s">
        <v>12096</v>
      </c>
      <c r="E1632" t="s">
        <v>3187</v>
      </c>
      <c r="F1632" t="s">
        <v>33</v>
      </c>
      <c r="G1632" t="s">
        <v>27</v>
      </c>
      <c r="H1632" t="s">
        <v>33</v>
      </c>
      <c r="I1632" t="s">
        <v>11275</v>
      </c>
      <c r="J1632">
        <v>1</v>
      </c>
      <c r="K1632">
        <v>6</v>
      </c>
      <c r="L1632" s="1" t="s">
        <v>12097</v>
      </c>
      <c r="M1632" t="s">
        <v>33</v>
      </c>
      <c r="N1632">
        <v>2</v>
      </c>
      <c r="O1632">
        <v>27</v>
      </c>
      <c r="P1632">
        <v>105</v>
      </c>
      <c r="Q1632" t="s">
        <v>33</v>
      </c>
      <c r="R1632" t="s">
        <v>186</v>
      </c>
      <c r="S1632">
        <v>1979</v>
      </c>
      <c r="T1632">
        <v>1</v>
      </c>
      <c r="U1632">
        <v>7</v>
      </c>
      <c r="V1632" t="s">
        <v>30</v>
      </c>
      <c r="W1632" t="s">
        <v>30</v>
      </c>
      <c r="X1632" t="s">
        <v>30</v>
      </c>
      <c r="Y1632" t="s">
        <v>33</v>
      </c>
      <c r="Z1632">
        <v>4</v>
      </c>
      <c r="AA1632" t="s">
        <v>12098</v>
      </c>
      <c r="AB1632" t="s">
        <v>33</v>
      </c>
      <c r="AC1632" t="s">
        <v>217</v>
      </c>
      <c r="AD1632" t="s">
        <v>30</v>
      </c>
      <c r="AE1632">
        <v>6</v>
      </c>
      <c r="AF1632">
        <v>16900</v>
      </c>
      <c r="AG1632" t="s">
        <v>33</v>
      </c>
      <c r="AH1632" t="s">
        <v>33</v>
      </c>
      <c r="AI1632" t="s">
        <v>33</v>
      </c>
      <c r="AJ1632">
        <v>-0.3</v>
      </c>
    </row>
    <row r="1633" spans="1:36" x14ac:dyDescent="0.25">
      <c r="A1633">
        <v>14483</v>
      </c>
      <c r="B1633" t="s">
        <v>12099</v>
      </c>
      <c r="C1633" t="s">
        <v>5136</v>
      </c>
      <c r="D1633" t="s">
        <v>12100</v>
      </c>
      <c r="E1633" t="s">
        <v>3188</v>
      </c>
      <c r="F1633" t="s">
        <v>33</v>
      </c>
      <c r="G1633" t="s">
        <v>27</v>
      </c>
      <c r="H1633" t="s">
        <v>33</v>
      </c>
      <c r="I1633" t="s">
        <v>11275</v>
      </c>
      <c r="J1633">
        <v>1</v>
      </c>
      <c r="K1633">
        <v>6</v>
      </c>
      <c r="L1633" s="1" t="s">
        <v>12101</v>
      </c>
      <c r="M1633" t="s">
        <v>33</v>
      </c>
      <c r="N1633">
        <v>2</v>
      </c>
      <c r="O1633">
        <v>27</v>
      </c>
      <c r="P1633">
        <v>105</v>
      </c>
      <c r="Q1633">
        <v>1</v>
      </c>
      <c r="R1633" t="s">
        <v>41</v>
      </c>
      <c r="S1633">
        <v>1985</v>
      </c>
      <c r="T1633">
        <v>1</v>
      </c>
      <c r="U1633">
        <v>7</v>
      </c>
      <c r="V1633" t="s">
        <v>30</v>
      </c>
      <c r="W1633" t="s">
        <v>30</v>
      </c>
      <c r="X1633" t="s">
        <v>30</v>
      </c>
      <c r="Y1633" t="s">
        <v>33</v>
      </c>
      <c r="Z1633">
        <v>2</v>
      </c>
      <c r="AA1633" t="s">
        <v>12102</v>
      </c>
      <c r="AB1633" t="s">
        <v>33</v>
      </c>
      <c r="AC1633" t="s">
        <v>42</v>
      </c>
      <c r="AD1633" t="s">
        <v>166</v>
      </c>
      <c r="AE1633">
        <v>6</v>
      </c>
      <c r="AF1633">
        <v>16900</v>
      </c>
      <c r="AG1633" t="s">
        <v>12103</v>
      </c>
      <c r="AH1633" t="s">
        <v>33</v>
      </c>
      <c r="AI1633" t="s">
        <v>33</v>
      </c>
      <c r="AJ1633">
        <v>-0.1</v>
      </c>
    </row>
    <row r="1634" spans="1:36" x14ac:dyDescent="0.25">
      <c r="A1634">
        <v>14484</v>
      </c>
      <c r="B1634" t="s">
        <v>12104</v>
      </c>
      <c r="C1634" t="s">
        <v>5136</v>
      </c>
      <c r="D1634" t="s">
        <v>12105</v>
      </c>
      <c r="E1634" t="s">
        <v>3189</v>
      </c>
      <c r="F1634" t="s">
        <v>33</v>
      </c>
      <c r="G1634" t="s">
        <v>27</v>
      </c>
      <c r="H1634" t="s">
        <v>33</v>
      </c>
      <c r="I1634" t="s">
        <v>11275</v>
      </c>
      <c r="J1634">
        <v>1</v>
      </c>
      <c r="K1634">
        <v>6</v>
      </c>
      <c r="L1634" s="1" t="s">
        <v>12106</v>
      </c>
      <c r="M1634" t="s">
        <v>33</v>
      </c>
      <c r="N1634">
        <v>2</v>
      </c>
      <c r="O1634">
        <v>27</v>
      </c>
      <c r="P1634">
        <v>105</v>
      </c>
      <c r="Q1634">
        <v>1</v>
      </c>
      <c r="R1634" t="s">
        <v>41</v>
      </c>
      <c r="S1634">
        <v>1974</v>
      </c>
      <c r="T1634">
        <v>1</v>
      </c>
      <c r="U1634">
        <v>7</v>
      </c>
      <c r="V1634" t="s">
        <v>30</v>
      </c>
      <c r="W1634" t="s">
        <v>30</v>
      </c>
      <c r="X1634" t="s">
        <v>30</v>
      </c>
      <c r="Y1634" t="s">
        <v>33</v>
      </c>
      <c r="Z1634">
        <v>2</v>
      </c>
      <c r="AA1634" t="s">
        <v>12107</v>
      </c>
      <c r="AB1634" t="s">
        <v>33</v>
      </c>
      <c r="AC1634" t="s">
        <v>42</v>
      </c>
      <c r="AD1634" t="s">
        <v>166</v>
      </c>
      <c r="AE1634">
        <v>6</v>
      </c>
      <c r="AF1634">
        <v>16900</v>
      </c>
      <c r="AG1634" t="s">
        <v>33</v>
      </c>
      <c r="AH1634" t="s">
        <v>33</v>
      </c>
      <c r="AI1634" t="s">
        <v>33</v>
      </c>
      <c r="AJ1634" t="s">
        <v>33</v>
      </c>
    </row>
    <row r="1635" spans="1:36" x14ac:dyDescent="0.25">
      <c r="A1635">
        <v>14485</v>
      </c>
      <c r="B1635" t="s">
        <v>12108</v>
      </c>
      <c r="C1635" t="s">
        <v>5136</v>
      </c>
      <c r="D1635" t="s">
        <v>12109</v>
      </c>
      <c r="E1635" t="s">
        <v>3190</v>
      </c>
      <c r="F1635" t="s">
        <v>33</v>
      </c>
      <c r="G1635" t="s">
        <v>27</v>
      </c>
      <c r="H1635" t="s">
        <v>33</v>
      </c>
      <c r="I1635" t="s">
        <v>11275</v>
      </c>
      <c r="J1635">
        <v>1</v>
      </c>
      <c r="K1635">
        <v>6</v>
      </c>
      <c r="L1635" s="1" t="s">
        <v>12110</v>
      </c>
      <c r="M1635" t="s">
        <v>33</v>
      </c>
      <c r="N1635">
        <v>2</v>
      </c>
      <c r="O1635">
        <v>27</v>
      </c>
      <c r="P1635">
        <v>105</v>
      </c>
      <c r="Q1635">
        <v>1</v>
      </c>
      <c r="R1635" t="s">
        <v>41</v>
      </c>
      <c r="S1635">
        <v>1989</v>
      </c>
      <c r="T1635">
        <v>1</v>
      </c>
      <c r="U1635">
        <v>7</v>
      </c>
      <c r="V1635" t="s">
        <v>30</v>
      </c>
      <c r="W1635" t="s">
        <v>30</v>
      </c>
      <c r="X1635" t="s">
        <v>30</v>
      </c>
      <c r="Y1635" t="s">
        <v>33</v>
      </c>
      <c r="Z1635">
        <v>3</v>
      </c>
      <c r="AA1635" t="s">
        <v>12111</v>
      </c>
      <c r="AB1635" t="s">
        <v>33</v>
      </c>
      <c r="AC1635" t="s">
        <v>42</v>
      </c>
      <c r="AD1635" t="s">
        <v>166</v>
      </c>
      <c r="AE1635">
        <v>6</v>
      </c>
      <c r="AF1635">
        <v>16900</v>
      </c>
      <c r="AG1635" t="s">
        <v>33</v>
      </c>
      <c r="AH1635" t="s">
        <v>27</v>
      </c>
      <c r="AI1635" t="s">
        <v>33</v>
      </c>
      <c r="AJ1635">
        <v>-0.4</v>
      </c>
    </row>
    <row r="1636" spans="1:36" x14ac:dyDescent="0.25">
      <c r="A1636">
        <v>14486</v>
      </c>
      <c r="B1636" t="s">
        <v>12112</v>
      </c>
      <c r="C1636" t="s">
        <v>5136</v>
      </c>
      <c r="D1636" t="s">
        <v>12113</v>
      </c>
      <c r="E1636" t="s">
        <v>3191</v>
      </c>
      <c r="F1636" t="s">
        <v>33</v>
      </c>
      <c r="G1636" t="s">
        <v>27</v>
      </c>
      <c r="H1636" t="s">
        <v>33</v>
      </c>
      <c r="I1636" t="s">
        <v>11275</v>
      </c>
      <c r="J1636">
        <v>1</v>
      </c>
      <c r="K1636">
        <v>6</v>
      </c>
      <c r="L1636" s="1" t="s">
        <v>12114</v>
      </c>
      <c r="M1636" t="s">
        <v>33</v>
      </c>
      <c r="N1636">
        <v>2</v>
      </c>
      <c r="O1636">
        <v>27</v>
      </c>
      <c r="P1636">
        <v>105</v>
      </c>
      <c r="Q1636" t="s">
        <v>33</v>
      </c>
      <c r="R1636" t="s">
        <v>532</v>
      </c>
      <c r="S1636">
        <v>1972</v>
      </c>
      <c r="T1636">
        <v>2</v>
      </c>
      <c r="U1636">
        <v>7</v>
      </c>
      <c r="V1636" t="s">
        <v>30</v>
      </c>
      <c r="W1636" t="s">
        <v>30</v>
      </c>
      <c r="X1636" t="s">
        <v>30</v>
      </c>
      <c r="Y1636" t="s">
        <v>33</v>
      </c>
      <c r="Z1636">
        <v>3</v>
      </c>
      <c r="AA1636" t="s">
        <v>12115</v>
      </c>
      <c r="AB1636" t="s">
        <v>33</v>
      </c>
      <c r="AC1636" t="s">
        <v>6048</v>
      </c>
      <c r="AD1636" t="s">
        <v>166</v>
      </c>
      <c r="AE1636">
        <v>6</v>
      </c>
      <c r="AF1636">
        <v>16900</v>
      </c>
      <c r="AG1636" t="s">
        <v>33</v>
      </c>
      <c r="AH1636" t="s">
        <v>33</v>
      </c>
      <c r="AI1636" t="s">
        <v>33</v>
      </c>
      <c r="AJ1636" t="s">
        <v>33</v>
      </c>
    </row>
    <row r="1637" spans="1:36" x14ac:dyDescent="0.25">
      <c r="A1637">
        <v>14487</v>
      </c>
      <c r="B1637" t="s">
        <v>12116</v>
      </c>
      <c r="C1637" t="s">
        <v>5136</v>
      </c>
      <c r="D1637" t="s">
        <v>12117</v>
      </c>
      <c r="E1637" t="s">
        <v>3192</v>
      </c>
      <c r="F1637" t="s">
        <v>33</v>
      </c>
      <c r="G1637" t="s">
        <v>27</v>
      </c>
      <c r="H1637" t="s">
        <v>33</v>
      </c>
      <c r="I1637" t="s">
        <v>11275</v>
      </c>
      <c r="J1637">
        <v>1</v>
      </c>
      <c r="K1637">
        <v>6</v>
      </c>
      <c r="L1637" s="1" t="s">
        <v>12118</v>
      </c>
      <c r="M1637" t="s">
        <v>33</v>
      </c>
      <c r="N1637">
        <v>2</v>
      </c>
      <c r="O1637">
        <v>27</v>
      </c>
      <c r="P1637">
        <v>105</v>
      </c>
      <c r="Q1637" t="s">
        <v>33</v>
      </c>
      <c r="R1637" t="s">
        <v>532</v>
      </c>
      <c r="S1637">
        <v>1980</v>
      </c>
      <c r="T1637">
        <v>2</v>
      </c>
      <c r="U1637">
        <v>7</v>
      </c>
      <c r="V1637" t="s">
        <v>30</v>
      </c>
      <c r="W1637" t="s">
        <v>30</v>
      </c>
      <c r="X1637" t="s">
        <v>30</v>
      </c>
      <c r="Y1637" t="s">
        <v>33</v>
      </c>
      <c r="Z1637">
        <v>4</v>
      </c>
      <c r="AA1637" t="s">
        <v>12119</v>
      </c>
      <c r="AB1637" t="s">
        <v>33</v>
      </c>
      <c r="AC1637" t="s">
        <v>6048</v>
      </c>
      <c r="AD1637" t="s">
        <v>30</v>
      </c>
      <c r="AE1637">
        <v>6</v>
      </c>
      <c r="AF1637">
        <v>16900</v>
      </c>
      <c r="AG1637" t="s">
        <v>33</v>
      </c>
      <c r="AH1637" t="s">
        <v>33</v>
      </c>
      <c r="AI1637" t="s">
        <v>33</v>
      </c>
      <c r="AJ1637">
        <v>-0.2</v>
      </c>
    </row>
    <row r="1638" spans="1:36" x14ac:dyDescent="0.25">
      <c r="A1638">
        <v>14488</v>
      </c>
      <c r="B1638" t="s">
        <v>12120</v>
      </c>
      <c r="C1638" t="s">
        <v>5136</v>
      </c>
      <c r="D1638" t="s">
        <v>12121</v>
      </c>
      <c r="E1638" t="s">
        <v>3193</v>
      </c>
      <c r="F1638" t="s">
        <v>33</v>
      </c>
      <c r="G1638" t="s">
        <v>27</v>
      </c>
      <c r="H1638" t="s">
        <v>33</v>
      </c>
      <c r="I1638" t="s">
        <v>11275</v>
      </c>
      <c r="J1638">
        <v>1</v>
      </c>
      <c r="K1638">
        <v>6</v>
      </c>
      <c r="L1638" s="1" t="s">
        <v>12122</v>
      </c>
      <c r="M1638" t="s">
        <v>33</v>
      </c>
      <c r="N1638">
        <v>2</v>
      </c>
      <c r="O1638">
        <v>27</v>
      </c>
      <c r="P1638">
        <v>105</v>
      </c>
      <c r="Q1638" t="s">
        <v>33</v>
      </c>
      <c r="R1638" t="s">
        <v>557</v>
      </c>
      <c r="S1638">
        <v>1980</v>
      </c>
      <c r="T1638">
        <v>1</v>
      </c>
      <c r="U1638">
        <v>7</v>
      </c>
      <c r="V1638" t="s">
        <v>30</v>
      </c>
      <c r="W1638" t="s">
        <v>30</v>
      </c>
      <c r="X1638" t="s">
        <v>30</v>
      </c>
      <c r="Y1638" t="s">
        <v>33</v>
      </c>
      <c r="Z1638">
        <v>4</v>
      </c>
      <c r="AA1638" t="s">
        <v>12123</v>
      </c>
      <c r="AB1638" t="s">
        <v>33</v>
      </c>
      <c r="AC1638" t="s">
        <v>542</v>
      </c>
      <c r="AD1638" t="s">
        <v>166</v>
      </c>
      <c r="AE1638">
        <v>6</v>
      </c>
      <c r="AF1638">
        <v>16900</v>
      </c>
      <c r="AG1638" t="s">
        <v>33</v>
      </c>
      <c r="AH1638" t="s">
        <v>33</v>
      </c>
      <c r="AI1638" t="s">
        <v>33</v>
      </c>
      <c r="AJ1638">
        <v>-0.2</v>
      </c>
    </row>
    <row r="1639" spans="1:36" x14ac:dyDescent="0.25">
      <c r="A1639">
        <v>14489</v>
      </c>
      <c r="B1639" t="s">
        <v>12124</v>
      </c>
      <c r="C1639" t="s">
        <v>5136</v>
      </c>
      <c r="D1639" t="s">
        <v>12125</v>
      </c>
      <c r="E1639" t="s">
        <v>3194</v>
      </c>
      <c r="F1639" t="s">
        <v>33</v>
      </c>
      <c r="G1639" t="s">
        <v>27</v>
      </c>
      <c r="H1639" t="s">
        <v>33</v>
      </c>
      <c r="I1639" t="s">
        <v>11275</v>
      </c>
      <c r="J1639">
        <v>1</v>
      </c>
      <c r="K1639">
        <v>6</v>
      </c>
      <c r="L1639" s="1" t="s">
        <v>12126</v>
      </c>
      <c r="M1639" t="s">
        <v>33</v>
      </c>
      <c r="N1639">
        <v>2</v>
      </c>
      <c r="O1639">
        <v>27</v>
      </c>
      <c r="P1639">
        <v>105</v>
      </c>
      <c r="Q1639" t="s">
        <v>33</v>
      </c>
      <c r="R1639" t="s">
        <v>557</v>
      </c>
      <c r="S1639">
        <v>1980</v>
      </c>
      <c r="T1639">
        <v>1</v>
      </c>
      <c r="U1639">
        <v>12</v>
      </c>
      <c r="V1639" t="s">
        <v>30</v>
      </c>
      <c r="W1639" t="s">
        <v>30</v>
      </c>
      <c r="X1639" t="s">
        <v>30</v>
      </c>
      <c r="Y1639" t="s">
        <v>33</v>
      </c>
      <c r="Z1639">
        <v>4</v>
      </c>
      <c r="AA1639" t="s">
        <v>12127</v>
      </c>
      <c r="AB1639" t="s">
        <v>33</v>
      </c>
      <c r="AC1639" t="s">
        <v>542</v>
      </c>
      <c r="AD1639" t="s">
        <v>30</v>
      </c>
      <c r="AE1639">
        <v>6</v>
      </c>
      <c r="AF1639">
        <v>16900</v>
      </c>
      <c r="AG1639" t="s">
        <v>33</v>
      </c>
      <c r="AH1639" t="s">
        <v>33</v>
      </c>
      <c r="AI1639" t="s">
        <v>33</v>
      </c>
      <c r="AJ1639">
        <v>-0.4</v>
      </c>
    </row>
    <row r="1640" spans="1:36" x14ac:dyDescent="0.25">
      <c r="A1640">
        <v>14490</v>
      </c>
      <c r="B1640" t="s">
        <v>12128</v>
      </c>
      <c r="C1640" t="s">
        <v>5136</v>
      </c>
      <c r="D1640" t="s">
        <v>12129</v>
      </c>
      <c r="E1640" t="s">
        <v>3195</v>
      </c>
      <c r="F1640" t="s">
        <v>33</v>
      </c>
      <c r="G1640" t="s">
        <v>27</v>
      </c>
      <c r="H1640" t="s">
        <v>33</v>
      </c>
      <c r="I1640" t="s">
        <v>11275</v>
      </c>
      <c r="J1640">
        <v>1</v>
      </c>
      <c r="K1640">
        <v>6</v>
      </c>
      <c r="L1640" s="1" t="s">
        <v>12130</v>
      </c>
      <c r="M1640" t="s">
        <v>33</v>
      </c>
      <c r="N1640">
        <v>2</v>
      </c>
      <c r="O1640">
        <v>27</v>
      </c>
      <c r="P1640">
        <v>105</v>
      </c>
      <c r="Q1640" t="s">
        <v>33</v>
      </c>
      <c r="R1640" t="s">
        <v>445</v>
      </c>
      <c r="S1640">
        <v>1990</v>
      </c>
      <c r="T1640">
        <v>2</v>
      </c>
      <c r="U1640">
        <v>7</v>
      </c>
      <c r="V1640" t="s">
        <v>30</v>
      </c>
      <c r="W1640" t="s">
        <v>30</v>
      </c>
      <c r="X1640" t="s">
        <v>30</v>
      </c>
      <c r="Y1640" t="s">
        <v>33</v>
      </c>
      <c r="Z1640">
        <v>5</v>
      </c>
      <c r="AA1640" t="s">
        <v>12131</v>
      </c>
      <c r="AB1640" t="s">
        <v>33</v>
      </c>
      <c r="AC1640" t="s">
        <v>446</v>
      </c>
      <c r="AD1640" t="s">
        <v>166</v>
      </c>
      <c r="AE1640">
        <v>6</v>
      </c>
      <c r="AF1640">
        <v>16900</v>
      </c>
      <c r="AG1640" t="s">
        <v>33</v>
      </c>
      <c r="AH1640" t="s">
        <v>33</v>
      </c>
      <c r="AI1640" t="s">
        <v>33</v>
      </c>
      <c r="AJ1640">
        <v>-0.5</v>
      </c>
    </row>
    <row r="1641" spans="1:36" x14ac:dyDescent="0.25">
      <c r="A1641">
        <v>14491</v>
      </c>
      <c r="B1641" t="s">
        <v>12132</v>
      </c>
      <c r="C1641" t="s">
        <v>5136</v>
      </c>
      <c r="D1641" t="s">
        <v>12133</v>
      </c>
      <c r="E1641" t="s">
        <v>3196</v>
      </c>
      <c r="F1641" t="s">
        <v>33</v>
      </c>
      <c r="G1641" t="s">
        <v>27</v>
      </c>
      <c r="H1641" t="s">
        <v>33</v>
      </c>
      <c r="I1641" t="s">
        <v>11275</v>
      </c>
      <c r="J1641">
        <v>1</v>
      </c>
      <c r="K1641">
        <v>6</v>
      </c>
      <c r="L1641" s="1" t="s">
        <v>12134</v>
      </c>
      <c r="M1641" t="s">
        <v>33</v>
      </c>
      <c r="N1641">
        <v>2</v>
      </c>
      <c r="O1641">
        <v>27</v>
      </c>
      <c r="P1641">
        <v>105</v>
      </c>
      <c r="Q1641" t="s">
        <v>33</v>
      </c>
      <c r="R1641" t="s">
        <v>445</v>
      </c>
      <c r="S1641">
        <v>1979</v>
      </c>
      <c r="T1641">
        <v>2</v>
      </c>
      <c r="U1641">
        <v>7</v>
      </c>
      <c r="V1641" t="s">
        <v>30</v>
      </c>
      <c r="W1641" t="s">
        <v>30</v>
      </c>
      <c r="X1641" t="s">
        <v>30</v>
      </c>
      <c r="Y1641" t="s">
        <v>33</v>
      </c>
      <c r="Z1641">
        <v>5</v>
      </c>
      <c r="AA1641" t="s">
        <v>12135</v>
      </c>
      <c r="AB1641" t="s">
        <v>33</v>
      </c>
      <c r="AC1641" t="s">
        <v>446</v>
      </c>
      <c r="AD1641" t="s">
        <v>166</v>
      </c>
      <c r="AE1641">
        <v>6</v>
      </c>
      <c r="AF1641">
        <v>16900</v>
      </c>
      <c r="AG1641" t="s">
        <v>33</v>
      </c>
      <c r="AH1641" t="s">
        <v>33</v>
      </c>
      <c r="AI1641" t="s">
        <v>33</v>
      </c>
      <c r="AJ1641">
        <v>-0.3</v>
      </c>
    </row>
    <row r="1642" spans="1:36" x14ac:dyDescent="0.25">
      <c r="A1642">
        <v>14492</v>
      </c>
      <c r="B1642" t="s">
        <v>12136</v>
      </c>
      <c r="C1642" t="s">
        <v>5136</v>
      </c>
      <c r="D1642" t="s">
        <v>12137</v>
      </c>
      <c r="E1642" t="s">
        <v>3197</v>
      </c>
      <c r="F1642" t="s">
        <v>33</v>
      </c>
      <c r="G1642" t="s">
        <v>27</v>
      </c>
      <c r="H1642" t="s">
        <v>33</v>
      </c>
      <c r="I1642" t="s">
        <v>11275</v>
      </c>
      <c r="J1642">
        <v>1</v>
      </c>
      <c r="K1642">
        <v>6</v>
      </c>
      <c r="L1642" s="1" t="s">
        <v>12138</v>
      </c>
      <c r="M1642" t="s">
        <v>33</v>
      </c>
      <c r="N1642">
        <v>2</v>
      </c>
      <c r="O1642">
        <v>27</v>
      </c>
      <c r="P1642">
        <v>105</v>
      </c>
      <c r="Q1642" t="s">
        <v>33</v>
      </c>
      <c r="R1642" t="s">
        <v>445</v>
      </c>
      <c r="S1642">
        <v>1991</v>
      </c>
      <c r="T1642">
        <v>1</v>
      </c>
      <c r="U1642">
        <v>12</v>
      </c>
      <c r="V1642" t="s">
        <v>30</v>
      </c>
      <c r="W1642" t="s">
        <v>30</v>
      </c>
      <c r="X1642" t="s">
        <v>30</v>
      </c>
      <c r="Y1642" t="s">
        <v>33</v>
      </c>
      <c r="Z1642">
        <v>4</v>
      </c>
      <c r="AA1642" t="s">
        <v>12139</v>
      </c>
      <c r="AB1642" t="s">
        <v>33</v>
      </c>
      <c r="AC1642" t="s">
        <v>446</v>
      </c>
      <c r="AD1642" t="s">
        <v>30</v>
      </c>
      <c r="AE1642">
        <v>6</v>
      </c>
      <c r="AF1642">
        <v>16900</v>
      </c>
      <c r="AG1642" t="s">
        <v>3090</v>
      </c>
      <c r="AH1642" t="s">
        <v>33</v>
      </c>
      <c r="AI1642" t="s">
        <v>33</v>
      </c>
      <c r="AJ1642">
        <v>-0.4</v>
      </c>
    </row>
    <row r="1643" spans="1:36" x14ac:dyDescent="0.25">
      <c r="A1643">
        <v>84608</v>
      </c>
      <c r="B1643" t="s">
        <v>12140</v>
      </c>
      <c r="C1643" t="s">
        <v>5130</v>
      </c>
      <c r="D1643" t="s">
        <v>12141</v>
      </c>
      <c r="E1643" t="s">
        <v>3198</v>
      </c>
      <c r="F1643" t="s">
        <v>27</v>
      </c>
      <c r="G1643" t="s">
        <v>27</v>
      </c>
      <c r="H1643" t="s">
        <v>33</v>
      </c>
      <c r="I1643" t="s">
        <v>5138</v>
      </c>
      <c r="J1643">
        <v>1</v>
      </c>
      <c r="K1643">
        <v>2</v>
      </c>
      <c r="L1643" s="1" t="s">
        <v>12142</v>
      </c>
      <c r="M1643" t="s">
        <v>33</v>
      </c>
      <c r="N1643">
        <v>6</v>
      </c>
      <c r="O1643">
        <v>24</v>
      </c>
      <c r="P1643">
        <v>16</v>
      </c>
      <c r="Q1643" t="s">
        <v>33</v>
      </c>
      <c r="R1643" t="s">
        <v>216</v>
      </c>
      <c r="S1643" t="s">
        <v>33</v>
      </c>
      <c r="T1643" t="s">
        <v>33</v>
      </c>
      <c r="U1643">
        <v>9</v>
      </c>
      <c r="V1643" t="s">
        <v>30</v>
      </c>
      <c r="W1643" t="s">
        <v>30</v>
      </c>
      <c r="X1643" t="s">
        <v>30</v>
      </c>
      <c r="Y1643">
        <v>2</v>
      </c>
      <c r="Z1643" t="s">
        <v>33</v>
      </c>
      <c r="AA1643" t="s">
        <v>12143</v>
      </c>
      <c r="AB1643" t="s">
        <v>33</v>
      </c>
      <c r="AC1643" t="s">
        <v>223</v>
      </c>
      <c r="AD1643" t="s">
        <v>33</v>
      </c>
      <c r="AE1643">
        <v>3</v>
      </c>
      <c r="AF1643">
        <v>3120</v>
      </c>
      <c r="AG1643" t="s">
        <v>33</v>
      </c>
      <c r="AH1643" t="s">
        <v>33</v>
      </c>
      <c r="AI1643" t="s">
        <v>33</v>
      </c>
      <c r="AJ1643" t="s">
        <v>33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004"/>
  <sheetViews>
    <sheetView topLeftCell="E1" workbookViewId="0">
      <selection activeCell="K2" sqref="K2:K18"/>
    </sheetView>
  </sheetViews>
  <sheetFormatPr baseColWidth="10" defaultRowHeight="15" x14ac:dyDescent="0.25"/>
  <cols>
    <col min="1" max="1" width="10.28515625" bestFit="1" customWidth="1"/>
    <col min="2" max="2" width="36.85546875" bestFit="1" customWidth="1"/>
    <col min="3" max="3" width="13.42578125" bestFit="1" customWidth="1"/>
    <col min="4" max="4" width="50.85546875" bestFit="1" customWidth="1"/>
    <col min="5" max="5" width="38.5703125" bestFit="1" customWidth="1"/>
    <col min="6" max="6" width="13.85546875" bestFit="1" customWidth="1"/>
    <col min="7" max="7" width="18.42578125" bestFit="1" customWidth="1"/>
    <col min="8" max="8" width="18.7109375" bestFit="1" customWidth="1"/>
    <col min="9" max="9" width="8.85546875" bestFit="1" customWidth="1"/>
    <col min="10" max="10" width="15.140625" bestFit="1" customWidth="1"/>
    <col min="11" max="11" width="14.5703125" bestFit="1" customWidth="1"/>
    <col min="12" max="12" width="9.5703125" bestFit="1" customWidth="1"/>
    <col min="13" max="13" width="7.42578125" bestFit="1" customWidth="1"/>
    <col min="14" max="14" width="15.140625" bestFit="1" customWidth="1"/>
    <col min="15" max="15" width="22.28515625" bestFit="1" customWidth="1"/>
    <col min="16" max="16" width="12.7109375" bestFit="1" customWidth="1"/>
    <col min="17" max="17" width="35.28515625" bestFit="1" customWidth="1"/>
    <col min="18" max="18" width="50.28515625" bestFit="1" customWidth="1"/>
    <col min="19" max="19" width="15.28515625" bestFit="1" customWidth="1"/>
    <col min="20" max="20" width="11" bestFit="1" customWidth="1"/>
    <col min="21" max="21" width="4.42578125" bestFit="1" customWidth="1"/>
    <col min="23" max="23" width="15.5703125" bestFit="1" customWidth="1"/>
  </cols>
  <sheetData>
    <row r="1" spans="1:23" x14ac:dyDescent="0.25">
      <c r="A1" t="s">
        <v>0</v>
      </c>
      <c r="B1" t="s">
        <v>5119</v>
      </c>
      <c r="C1" t="s">
        <v>5120</v>
      </c>
      <c r="D1" t="s">
        <v>5121</v>
      </c>
      <c r="E1" t="s">
        <v>1</v>
      </c>
      <c r="F1" t="s">
        <v>5122</v>
      </c>
      <c r="G1" t="s">
        <v>5124</v>
      </c>
      <c r="H1" s="1" t="s">
        <v>5128</v>
      </c>
      <c r="I1" t="s">
        <v>3</v>
      </c>
      <c r="J1" t="s">
        <v>5</v>
      </c>
      <c r="K1" t="s">
        <v>7</v>
      </c>
      <c r="L1" t="s">
        <v>9</v>
      </c>
      <c r="M1" t="s">
        <v>10</v>
      </c>
      <c r="N1" t="s">
        <v>11</v>
      </c>
      <c r="O1" t="s">
        <v>12</v>
      </c>
      <c r="P1" t="s">
        <v>13</v>
      </c>
      <c r="Q1" t="s">
        <v>16</v>
      </c>
      <c r="R1" t="s">
        <v>18</v>
      </c>
      <c r="S1" t="s">
        <v>19</v>
      </c>
      <c r="T1" t="s">
        <v>6</v>
      </c>
      <c r="U1" t="s">
        <v>24</v>
      </c>
      <c r="V1" t="s">
        <v>3199</v>
      </c>
      <c r="W1" t="s">
        <v>20</v>
      </c>
    </row>
    <row r="2" spans="1:23" x14ac:dyDescent="0.25">
      <c r="A2">
        <v>14493</v>
      </c>
      <c r="B2" t="s">
        <v>12185</v>
      </c>
      <c r="C2" t="s">
        <v>12186</v>
      </c>
      <c r="D2" t="s">
        <v>12187</v>
      </c>
      <c r="E2" t="s">
        <v>3200</v>
      </c>
      <c r="F2" t="s">
        <v>27</v>
      </c>
      <c r="G2">
        <v>10</v>
      </c>
      <c r="H2" s="1" t="s">
        <v>12188</v>
      </c>
      <c r="I2">
        <v>8</v>
      </c>
      <c r="J2">
        <v>3</v>
      </c>
      <c r="K2" t="s">
        <v>153</v>
      </c>
      <c r="L2">
        <v>2</v>
      </c>
      <c r="M2">
        <v>3</v>
      </c>
      <c r="N2" t="s">
        <v>30</v>
      </c>
      <c r="O2" t="s">
        <v>30</v>
      </c>
      <c r="P2" t="s">
        <v>30</v>
      </c>
      <c r="Q2" t="s">
        <v>12189</v>
      </c>
      <c r="R2" t="s">
        <v>187</v>
      </c>
      <c r="S2" t="s">
        <v>166</v>
      </c>
      <c r="T2" t="s">
        <v>33</v>
      </c>
      <c r="U2" t="s">
        <v>33</v>
      </c>
      <c r="V2" t="s">
        <v>33</v>
      </c>
      <c r="W2" t="s">
        <v>33</v>
      </c>
    </row>
    <row r="3" spans="1:23" x14ac:dyDescent="0.25">
      <c r="A3">
        <v>14494</v>
      </c>
      <c r="B3" t="s">
        <v>12190</v>
      </c>
      <c r="C3" t="s">
        <v>12186</v>
      </c>
      <c r="D3" t="s">
        <v>12191</v>
      </c>
      <c r="E3" t="s">
        <v>3201</v>
      </c>
      <c r="F3" t="s">
        <v>27</v>
      </c>
      <c r="G3">
        <v>10</v>
      </c>
      <c r="H3" s="1" t="s">
        <v>12188</v>
      </c>
      <c r="I3">
        <v>8</v>
      </c>
      <c r="J3">
        <v>3</v>
      </c>
      <c r="K3" t="s">
        <v>80</v>
      </c>
      <c r="L3">
        <v>2</v>
      </c>
      <c r="M3">
        <v>3</v>
      </c>
      <c r="N3" t="s">
        <v>30</v>
      </c>
      <c r="O3" t="s">
        <v>30</v>
      </c>
      <c r="P3" t="s">
        <v>30</v>
      </c>
      <c r="Q3" t="s">
        <v>12192</v>
      </c>
      <c r="R3" t="s">
        <v>81</v>
      </c>
      <c r="S3" t="s">
        <v>166</v>
      </c>
      <c r="T3" t="s">
        <v>33</v>
      </c>
      <c r="U3" t="s">
        <v>33</v>
      </c>
      <c r="V3" t="s">
        <v>33</v>
      </c>
      <c r="W3" t="s">
        <v>33</v>
      </c>
    </row>
    <row r="4" spans="1:23" x14ac:dyDescent="0.25">
      <c r="A4">
        <v>14495</v>
      </c>
      <c r="B4" t="s">
        <v>12193</v>
      </c>
      <c r="C4" t="s">
        <v>12186</v>
      </c>
      <c r="D4" t="s">
        <v>12194</v>
      </c>
      <c r="E4" t="s">
        <v>3203</v>
      </c>
      <c r="F4" t="s">
        <v>27</v>
      </c>
      <c r="G4">
        <v>10</v>
      </c>
      <c r="H4" s="1" t="s">
        <v>12188</v>
      </c>
      <c r="I4">
        <v>8</v>
      </c>
      <c r="J4">
        <v>3</v>
      </c>
      <c r="K4" t="s">
        <v>261</v>
      </c>
      <c r="L4">
        <v>2</v>
      </c>
      <c r="M4">
        <v>3</v>
      </c>
      <c r="N4" t="s">
        <v>30</v>
      </c>
      <c r="O4" t="s">
        <v>30</v>
      </c>
      <c r="P4" t="s">
        <v>30</v>
      </c>
      <c r="Q4" t="s">
        <v>12195</v>
      </c>
      <c r="R4" t="s">
        <v>262</v>
      </c>
      <c r="S4" t="s">
        <v>166</v>
      </c>
      <c r="T4">
        <v>1</v>
      </c>
      <c r="U4" t="s">
        <v>33</v>
      </c>
      <c r="V4" t="s">
        <v>33</v>
      </c>
      <c r="W4" t="s">
        <v>33</v>
      </c>
    </row>
    <row r="5" spans="1:23" x14ac:dyDescent="0.25">
      <c r="A5">
        <v>14496</v>
      </c>
      <c r="B5" t="s">
        <v>12196</v>
      </c>
      <c r="C5" t="s">
        <v>12186</v>
      </c>
      <c r="D5" t="s">
        <v>12197</v>
      </c>
      <c r="E5" t="s">
        <v>3204</v>
      </c>
      <c r="F5" t="s">
        <v>27</v>
      </c>
      <c r="G5">
        <v>10</v>
      </c>
      <c r="H5" s="1" t="s">
        <v>12188</v>
      </c>
      <c r="I5">
        <v>8</v>
      </c>
      <c r="J5">
        <v>3</v>
      </c>
      <c r="K5" t="s">
        <v>29</v>
      </c>
      <c r="L5">
        <v>2</v>
      </c>
      <c r="M5">
        <v>3</v>
      </c>
      <c r="N5" t="s">
        <v>30</v>
      </c>
      <c r="O5" t="s">
        <v>30</v>
      </c>
      <c r="P5" t="s">
        <v>30</v>
      </c>
      <c r="Q5" t="s">
        <v>12198</v>
      </c>
      <c r="R5" t="s">
        <v>31</v>
      </c>
      <c r="S5" t="s">
        <v>166</v>
      </c>
      <c r="T5">
        <v>1</v>
      </c>
      <c r="U5" t="s">
        <v>33</v>
      </c>
      <c r="V5" t="s">
        <v>33</v>
      </c>
      <c r="W5" t="s">
        <v>33</v>
      </c>
    </row>
    <row r="6" spans="1:23" x14ac:dyDescent="0.25">
      <c r="A6">
        <v>14497</v>
      </c>
      <c r="B6" t="s">
        <v>12199</v>
      </c>
      <c r="C6" t="s">
        <v>12186</v>
      </c>
      <c r="D6" t="s">
        <v>12200</v>
      </c>
      <c r="E6" t="s">
        <v>3205</v>
      </c>
      <c r="F6" t="s">
        <v>27</v>
      </c>
      <c r="G6">
        <v>10</v>
      </c>
      <c r="H6" s="1" t="s">
        <v>12188</v>
      </c>
      <c r="I6">
        <v>8</v>
      </c>
      <c r="J6">
        <v>3</v>
      </c>
      <c r="K6" t="s">
        <v>532</v>
      </c>
      <c r="L6">
        <v>2</v>
      </c>
      <c r="M6">
        <v>3</v>
      </c>
      <c r="N6" t="s">
        <v>30</v>
      </c>
      <c r="O6" t="s">
        <v>30</v>
      </c>
      <c r="P6" t="s">
        <v>30</v>
      </c>
      <c r="Q6" t="s">
        <v>12201</v>
      </c>
      <c r="R6" t="s">
        <v>6048</v>
      </c>
      <c r="S6" t="s">
        <v>166</v>
      </c>
      <c r="T6" t="s">
        <v>33</v>
      </c>
      <c r="U6" t="s">
        <v>33</v>
      </c>
      <c r="V6" t="s">
        <v>33</v>
      </c>
      <c r="W6" t="s">
        <v>33</v>
      </c>
    </row>
    <row r="7" spans="1:23" x14ac:dyDescent="0.25">
      <c r="A7">
        <v>14498</v>
      </c>
      <c r="B7" t="s">
        <v>12202</v>
      </c>
      <c r="C7" t="s">
        <v>12186</v>
      </c>
      <c r="D7" t="s">
        <v>12203</v>
      </c>
      <c r="E7" t="s">
        <v>3206</v>
      </c>
      <c r="F7" t="s">
        <v>27</v>
      </c>
      <c r="G7">
        <v>10</v>
      </c>
      <c r="H7" s="1" t="s">
        <v>12188</v>
      </c>
      <c r="I7">
        <v>8</v>
      </c>
      <c r="J7">
        <v>3</v>
      </c>
      <c r="K7" t="s">
        <v>75</v>
      </c>
      <c r="L7">
        <v>2</v>
      </c>
      <c r="M7">
        <v>3</v>
      </c>
      <c r="N7" t="s">
        <v>30</v>
      </c>
      <c r="O7" t="s">
        <v>30</v>
      </c>
      <c r="P7" t="s">
        <v>30</v>
      </c>
      <c r="Q7" t="s">
        <v>12204</v>
      </c>
      <c r="R7" t="s">
        <v>76</v>
      </c>
      <c r="S7" t="s">
        <v>166</v>
      </c>
      <c r="T7" t="s">
        <v>33</v>
      </c>
      <c r="U7" t="s">
        <v>33</v>
      </c>
      <c r="V7" t="s">
        <v>33</v>
      </c>
      <c r="W7" t="s">
        <v>33</v>
      </c>
    </row>
    <row r="8" spans="1:23" x14ac:dyDescent="0.25">
      <c r="A8">
        <v>14499</v>
      </c>
      <c r="B8" t="s">
        <v>12205</v>
      </c>
      <c r="C8" t="s">
        <v>12186</v>
      </c>
      <c r="D8" t="s">
        <v>12206</v>
      </c>
      <c r="E8" t="s">
        <v>3207</v>
      </c>
      <c r="F8" t="s">
        <v>27</v>
      </c>
      <c r="G8">
        <v>10</v>
      </c>
      <c r="H8" s="1" t="s">
        <v>12188</v>
      </c>
      <c r="I8">
        <v>8</v>
      </c>
      <c r="J8">
        <v>3</v>
      </c>
      <c r="K8" t="s">
        <v>580</v>
      </c>
      <c r="L8">
        <v>2</v>
      </c>
      <c r="M8">
        <v>3</v>
      </c>
      <c r="N8" t="s">
        <v>30</v>
      </c>
      <c r="O8" t="s">
        <v>30</v>
      </c>
      <c r="P8" t="s">
        <v>30</v>
      </c>
      <c r="Q8" t="s">
        <v>12207</v>
      </c>
      <c r="R8" t="s">
        <v>558</v>
      </c>
      <c r="S8" t="s">
        <v>166</v>
      </c>
      <c r="T8" t="s">
        <v>33</v>
      </c>
      <c r="U8" t="s">
        <v>33</v>
      </c>
      <c r="V8" t="s">
        <v>33</v>
      </c>
      <c r="W8" t="s">
        <v>33</v>
      </c>
    </row>
    <row r="9" spans="1:23" x14ac:dyDescent="0.25">
      <c r="A9">
        <v>14500</v>
      </c>
      <c r="B9" t="s">
        <v>12208</v>
      </c>
      <c r="C9" t="s">
        <v>12186</v>
      </c>
      <c r="D9" t="s">
        <v>12209</v>
      </c>
      <c r="E9" t="s">
        <v>3208</v>
      </c>
      <c r="F9" t="s">
        <v>27</v>
      </c>
      <c r="G9">
        <v>10</v>
      </c>
      <c r="H9" s="1" t="s">
        <v>12188</v>
      </c>
      <c r="I9">
        <v>8</v>
      </c>
      <c r="J9">
        <v>3</v>
      </c>
      <c r="K9" t="s">
        <v>222</v>
      </c>
      <c r="L9">
        <v>2</v>
      </c>
      <c r="M9">
        <v>3</v>
      </c>
      <c r="N9" t="s">
        <v>30</v>
      </c>
      <c r="O9" t="s">
        <v>30</v>
      </c>
      <c r="P9" t="s">
        <v>30</v>
      </c>
      <c r="Q9" t="s">
        <v>12210</v>
      </c>
      <c r="R9" t="s">
        <v>244</v>
      </c>
      <c r="S9" t="s">
        <v>166</v>
      </c>
      <c r="T9">
        <v>1</v>
      </c>
      <c r="U9" t="s">
        <v>33</v>
      </c>
      <c r="V9" t="s">
        <v>33</v>
      </c>
      <c r="W9" t="s">
        <v>33</v>
      </c>
    </row>
    <row r="10" spans="1:23" x14ac:dyDescent="0.25">
      <c r="A10">
        <v>14501</v>
      </c>
      <c r="B10" t="s">
        <v>12211</v>
      </c>
      <c r="C10" t="s">
        <v>12186</v>
      </c>
      <c r="D10" t="s">
        <v>12212</v>
      </c>
      <c r="E10" t="s">
        <v>3209</v>
      </c>
      <c r="F10" t="s">
        <v>27</v>
      </c>
      <c r="G10">
        <v>10</v>
      </c>
      <c r="H10" s="1" t="s">
        <v>12188</v>
      </c>
      <c r="I10">
        <v>8</v>
      </c>
      <c r="J10">
        <v>3</v>
      </c>
      <c r="K10" t="s">
        <v>557</v>
      </c>
      <c r="L10">
        <v>2</v>
      </c>
      <c r="M10">
        <v>3</v>
      </c>
      <c r="N10" t="s">
        <v>30</v>
      </c>
      <c r="O10" t="s">
        <v>30</v>
      </c>
      <c r="P10" t="s">
        <v>30</v>
      </c>
      <c r="Q10" t="s">
        <v>12213</v>
      </c>
      <c r="R10" t="s">
        <v>542</v>
      </c>
      <c r="S10" t="s">
        <v>166</v>
      </c>
      <c r="T10" t="s">
        <v>33</v>
      </c>
      <c r="U10" t="s">
        <v>33</v>
      </c>
      <c r="V10" t="s">
        <v>33</v>
      </c>
      <c r="W10" t="s">
        <v>33</v>
      </c>
    </row>
    <row r="11" spans="1:23" x14ac:dyDescent="0.25">
      <c r="A11">
        <v>14502</v>
      </c>
      <c r="B11" t="s">
        <v>12214</v>
      </c>
      <c r="C11" t="s">
        <v>12186</v>
      </c>
      <c r="D11" t="s">
        <v>12215</v>
      </c>
      <c r="E11" t="s">
        <v>3210</v>
      </c>
      <c r="F11" t="s">
        <v>27</v>
      </c>
      <c r="G11">
        <v>10</v>
      </c>
      <c r="H11" s="1" t="s">
        <v>12188</v>
      </c>
      <c r="I11">
        <v>8</v>
      </c>
      <c r="J11">
        <v>3</v>
      </c>
      <c r="K11" t="s">
        <v>216</v>
      </c>
      <c r="L11">
        <v>2</v>
      </c>
      <c r="M11">
        <v>3</v>
      </c>
      <c r="N11" t="s">
        <v>30</v>
      </c>
      <c r="O11" t="s">
        <v>30</v>
      </c>
      <c r="P11" t="s">
        <v>30</v>
      </c>
      <c r="Q11" t="s">
        <v>12216</v>
      </c>
      <c r="R11" t="s">
        <v>223</v>
      </c>
      <c r="S11" t="s">
        <v>166</v>
      </c>
      <c r="T11" t="s">
        <v>33</v>
      </c>
      <c r="U11">
        <v>101</v>
      </c>
      <c r="V11" t="s">
        <v>33</v>
      </c>
      <c r="W11" t="s">
        <v>33</v>
      </c>
    </row>
    <row r="12" spans="1:23" x14ac:dyDescent="0.25">
      <c r="A12">
        <v>14503</v>
      </c>
      <c r="B12" t="s">
        <v>12217</v>
      </c>
      <c r="C12" t="s">
        <v>12186</v>
      </c>
      <c r="D12" t="s">
        <v>12218</v>
      </c>
      <c r="E12" t="s">
        <v>3211</v>
      </c>
      <c r="F12" t="s">
        <v>27</v>
      </c>
      <c r="G12">
        <v>10</v>
      </c>
      <c r="H12" s="1" t="s">
        <v>12188</v>
      </c>
      <c r="I12">
        <v>8</v>
      </c>
      <c r="J12">
        <v>3</v>
      </c>
      <c r="K12" t="s">
        <v>36</v>
      </c>
      <c r="L12">
        <v>2</v>
      </c>
      <c r="M12">
        <v>3</v>
      </c>
      <c r="N12" t="s">
        <v>30</v>
      </c>
      <c r="O12" t="s">
        <v>30</v>
      </c>
      <c r="P12" t="s">
        <v>30</v>
      </c>
      <c r="Q12" t="s">
        <v>12219</v>
      </c>
      <c r="R12" t="s">
        <v>37</v>
      </c>
      <c r="S12" t="s">
        <v>166</v>
      </c>
      <c r="T12">
        <v>1</v>
      </c>
      <c r="U12" t="s">
        <v>33</v>
      </c>
      <c r="V12" t="s">
        <v>33</v>
      </c>
      <c r="W12" t="s">
        <v>33</v>
      </c>
    </row>
    <row r="13" spans="1:23" x14ac:dyDescent="0.25">
      <c r="A13">
        <v>14504</v>
      </c>
      <c r="B13" t="s">
        <v>12220</v>
      </c>
      <c r="C13" t="s">
        <v>12186</v>
      </c>
      <c r="D13" t="s">
        <v>12221</v>
      </c>
      <c r="E13" t="s">
        <v>3213</v>
      </c>
      <c r="F13" t="s">
        <v>27</v>
      </c>
      <c r="G13">
        <v>10</v>
      </c>
      <c r="H13" s="1" t="s">
        <v>12188</v>
      </c>
      <c r="I13">
        <v>8</v>
      </c>
      <c r="J13">
        <v>3</v>
      </c>
      <c r="K13" t="s">
        <v>249</v>
      </c>
      <c r="L13">
        <v>2</v>
      </c>
      <c r="M13">
        <v>3</v>
      </c>
      <c r="N13" t="s">
        <v>30</v>
      </c>
      <c r="O13" t="s">
        <v>30</v>
      </c>
      <c r="P13" t="s">
        <v>30</v>
      </c>
      <c r="Q13" t="s">
        <v>12222</v>
      </c>
      <c r="R13" t="s">
        <v>251</v>
      </c>
      <c r="S13" t="s">
        <v>166</v>
      </c>
      <c r="T13">
        <v>1</v>
      </c>
      <c r="U13" t="s">
        <v>33</v>
      </c>
      <c r="V13" t="s">
        <v>33</v>
      </c>
      <c r="W13" t="s">
        <v>33</v>
      </c>
    </row>
    <row r="14" spans="1:23" x14ac:dyDescent="0.25">
      <c r="A14">
        <v>14505</v>
      </c>
      <c r="B14" t="s">
        <v>12223</v>
      </c>
      <c r="C14" t="s">
        <v>12186</v>
      </c>
      <c r="D14" t="s">
        <v>12224</v>
      </c>
      <c r="E14" t="s">
        <v>3214</v>
      </c>
      <c r="F14" t="s">
        <v>27</v>
      </c>
      <c r="G14">
        <v>10</v>
      </c>
      <c r="H14" s="1" t="s">
        <v>12188</v>
      </c>
      <c r="I14">
        <v>8</v>
      </c>
      <c r="J14">
        <v>3</v>
      </c>
      <c r="K14" t="s">
        <v>445</v>
      </c>
      <c r="L14">
        <v>2</v>
      </c>
      <c r="M14">
        <v>3</v>
      </c>
      <c r="N14" t="s">
        <v>30</v>
      </c>
      <c r="O14" t="s">
        <v>30</v>
      </c>
      <c r="P14" t="s">
        <v>30</v>
      </c>
      <c r="Q14" t="s">
        <v>12225</v>
      </c>
      <c r="R14" t="s">
        <v>446</v>
      </c>
      <c r="S14" t="s">
        <v>166</v>
      </c>
      <c r="T14" t="s">
        <v>33</v>
      </c>
      <c r="U14" t="s">
        <v>33</v>
      </c>
      <c r="V14" t="s">
        <v>33</v>
      </c>
      <c r="W14" t="s">
        <v>33</v>
      </c>
    </row>
    <row r="15" spans="1:23" x14ac:dyDescent="0.25">
      <c r="A15">
        <v>14506</v>
      </c>
      <c r="B15" t="s">
        <v>12226</v>
      </c>
      <c r="C15" t="s">
        <v>12186</v>
      </c>
      <c r="D15" t="s">
        <v>12227</v>
      </c>
      <c r="E15" t="s">
        <v>3215</v>
      </c>
      <c r="F15" t="s">
        <v>27</v>
      </c>
      <c r="G15">
        <v>10</v>
      </c>
      <c r="H15" s="1" t="s">
        <v>12188</v>
      </c>
      <c r="I15">
        <v>8</v>
      </c>
      <c r="J15">
        <v>3</v>
      </c>
      <c r="K15" t="s">
        <v>541</v>
      </c>
      <c r="L15">
        <v>2</v>
      </c>
      <c r="M15">
        <v>3</v>
      </c>
      <c r="N15" t="s">
        <v>30</v>
      </c>
      <c r="O15" t="s">
        <v>30</v>
      </c>
      <c r="P15" t="s">
        <v>30</v>
      </c>
      <c r="Q15" t="s">
        <v>12228</v>
      </c>
      <c r="R15" t="s">
        <v>533</v>
      </c>
      <c r="S15" t="s">
        <v>166</v>
      </c>
      <c r="T15" t="s">
        <v>33</v>
      </c>
      <c r="U15" t="s">
        <v>33</v>
      </c>
      <c r="V15" t="s">
        <v>33</v>
      </c>
      <c r="W15" t="s">
        <v>33</v>
      </c>
    </row>
    <row r="16" spans="1:23" x14ac:dyDescent="0.25">
      <c r="A16">
        <v>14507</v>
      </c>
      <c r="B16" t="s">
        <v>12229</v>
      </c>
      <c r="C16" t="s">
        <v>12186</v>
      </c>
      <c r="D16" t="s">
        <v>12230</v>
      </c>
      <c r="E16" t="s">
        <v>3216</v>
      </c>
      <c r="F16" t="s">
        <v>27</v>
      </c>
      <c r="G16">
        <v>10</v>
      </c>
      <c r="H16" s="1" t="s">
        <v>12188</v>
      </c>
      <c r="I16">
        <v>8</v>
      </c>
      <c r="J16">
        <v>3</v>
      </c>
      <c r="K16" t="s">
        <v>243</v>
      </c>
      <c r="L16">
        <v>2</v>
      </c>
      <c r="M16">
        <v>3</v>
      </c>
      <c r="N16" t="s">
        <v>30</v>
      </c>
      <c r="O16" t="s">
        <v>30</v>
      </c>
      <c r="P16" t="s">
        <v>30</v>
      </c>
      <c r="Q16" t="s">
        <v>12231</v>
      </c>
      <c r="R16" t="s">
        <v>154</v>
      </c>
      <c r="S16" t="s">
        <v>166</v>
      </c>
      <c r="T16" t="s">
        <v>33</v>
      </c>
      <c r="U16" t="s">
        <v>33</v>
      </c>
      <c r="V16" t="s">
        <v>33</v>
      </c>
      <c r="W16" t="s">
        <v>33</v>
      </c>
    </row>
    <row r="17" spans="1:23" x14ac:dyDescent="0.25">
      <c r="A17">
        <v>14508</v>
      </c>
      <c r="B17" t="s">
        <v>12232</v>
      </c>
      <c r="C17" t="s">
        <v>12186</v>
      </c>
      <c r="D17" t="s">
        <v>12233</v>
      </c>
      <c r="E17" t="s">
        <v>3217</v>
      </c>
      <c r="F17" t="s">
        <v>27</v>
      </c>
      <c r="G17">
        <v>10</v>
      </c>
      <c r="H17" s="1" t="s">
        <v>12188</v>
      </c>
      <c r="I17">
        <v>8</v>
      </c>
      <c r="J17">
        <v>3</v>
      </c>
      <c r="K17" t="s">
        <v>186</v>
      </c>
      <c r="L17">
        <v>2</v>
      </c>
      <c r="M17">
        <v>3</v>
      </c>
      <c r="N17" t="s">
        <v>30</v>
      </c>
      <c r="O17" t="s">
        <v>30</v>
      </c>
      <c r="P17" t="s">
        <v>30</v>
      </c>
      <c r="Q17" t="s">
        <v>12234</v>
      </c>
      <c r="R17" t="s">
        <v>217</v>
      </c>
      <c r="S17" t="s">
        <v>166</v>
      </c>
      <c r="T17" t="s">
        <v>33</v>
      </c>
      <c r="U17" t="s">
        <v>33</v>
      </c>
      <c r="V17" t="s">
        <v>33</v>
      </c>
      <c r="W17" t="s">
        <v>33</v>
      </c>
    </row>
    <row r="18" spans="1:23" x14ac:dyDescent="0.25">
      <c r="A18">
        <v>14509</v>
      </c>
      <c r="B18" t="s">
        <v>12235</v>
      </c>
      <c r="C18" t="s">
        <v>12186</v>
      </c>
      <c r="D18" t="s">
        <v>12236</v>
      </c>
      <c r="E18" t="s">
        <v>3218</v>
      </c>
      <c r="F18" t="s">
        <v>27</v>
      </c>
      <c r="G18">
        <v>10</v>
      </c>
      <c r="H18" s="1" t="s">
        <v>12188</v>
      </c>
      <c r="I18">
        <v>8</v>
      </c>
      <c r="J18">
        <v>3</v>
      </c>
      <c r="K18" t="s">
        <v>41</v>
      </c>
      <c r="L18">
        <v>2</v>
      </c>
      <c r="M18">
        <v>3</v>
      </c>
      <c r="N18" t="s">
        <v>30</v>
      </c>
      <c r="O18" t="s">
        <v>30</v>
      </c>
      <c r="P18" t="s">
        <v>30</v>
      </c>
      <c r="Q18" t="s">
        <v>12237</v>
      </c>
      <c r="R18" t="s">
        <v>42</v>
      </c>
      <c r="S18" t="s">
        <v>166</v>
      </c>
      <c r="T18">
        <v>1</v>
      </c>
      <c r="U18" t="s">
        <v>33</v>
      </c>
      <c r="V18" t="s">
        <v>33</v>
      </c>
      <c r="W18" t="s">
        <v>33</v>
      </c>
    </row>
    <row r="19" spans="1:23" x14ac:dyDescent="0.25">
      <c r="A19">
        <v>24780</v>
      </c>
      <c r="B19" t="s">
        <v>12238</v>
      </c>
      <c r="C19" t="s">
        <v>166</v>
      </c>
      <c r="D19" t="s">
        <v>12239</v>
      </c>
      <c r="E19" t="s">
        <v>3219</v>
      </c>
      <c r="F19" t="s">
        <v>33</v>
      </c>
      <c r="G19" t="s">
        <v>33</v>
      </c>
      <c r="H19" s="1" t="s">
        <v>33</v>
      </c>
      <c r="I19" t="s">
        <v>33</v>
      </c>
      <c r="J19" t="s">
        <v>33</v>
      </c>
      <c r="K19" t="s">
        <v>33</v>
      </c>
      <c r="L19" t="s">
        <v>33</v>
      </c>
      <c r="M19" t="s">
        <v>33</v>
      </c>
      <c r="N19" t="s">
        <v>33</v>
      </c>
      <c r="O19" t="s">
        <v>33</v>
      </c>
      <c r="P19" t="s">
        <v>33</v>
      </c>
      <c r="Q19" t="s">
        <v>33</v>
      </c>
      <c r="R19" t="s">
        <v>33</v>
      </c>
      <c r="S19" t="s">
        <v>33</v>
      </c>
      <c r="T19" t="s">
        <v>33</v>
      </c>
      <c r="U19" t="s">
        <v>33</v>
      </c>
      <c r="V19">
        <v>7</v>
      </c>
      <c r="W19" t="s">
        <v>33</v>
      </c>
    </row>
    <row r="20" spans="1:23" x14ac:dyDescent="0.25">
      <c r="A20">
        <v>34547</v>
      </c>
      <c r="B20" t="s">
        <v>12240</v>
      </c>
      <c r="C20" t="s">
        <v>12241</v>
      </c>
      <c r="D20" t="s">
        <v>12242</v>
      </c>
      <c r="E20" t="s">
        <v>3220</v>
      </c>
      <c r="F20" t="s">
        <v>33</v>
      </c>
      <c r="G20" t="s">
        <v>33</v>
      </c>
      <c r="H20" s="1" t="s">
        <v>33</v>
      </c>
      <c r="I20" t="s">
        <v>33</v>
      </c>
      <c r="J20" t="s">
        <v>33</v>
      </c>
      <c r="K20" t="s">
        <v>33</v>
      </c>
      <c r="L20" t="s">
        <v>33</v>
      </c>
      <c r="M20" t="s">
        <v>33</v>
      </c>
      <c r="N20" t="s">
        <v>33</v>
      </c>
      <c r="O20" t="s">
        <v>33</v>
      </c>
      <c r="P20" t="s">
        <v>33</v>
      </c>
      <c r="Q20" t="s">
        <v>33</v>
      </c>
      <c r="R20" t="s">
        <v>33</v>
      </c>
      <c r="S20" t="s">
        <v>33</v>
      </c>
      <c r="T20" t="s">
        <v>33</v>
      </c>
      <c r="U20" t="s">
        <v>33</v>
      </c>
      <c r="V20" t="s">
        <v>33</v>
      </c>
      <c r="W20">
        <v>3</v>
      </c>
    </row>
    <row r="21" spans="1:23" x14ac:dyDescent="0.25">
      <c r="A21">
        <v>34582</v>
      </c>
      <c r="B21" t="s">
        <v>12243</v>
      </c>
      <c r="C21" t="s">
        <v>12241</v>
      </c>
      <c r="D21" t="s">
        <v>12244</v>
      </c>
      <c r="E21" t="s">
        <v>3221</v>
      </c>
      <c r="F21" t="s">
        <v>33</v>
      </c>
      <c r="G21" t="s">
        <v>33</v>
      </c>
      <c r="H21" s="1" t="s">
        <v>33</v>
      </c>
      <c r="I21" t="s">
        <v>33</v>
      </c>
      <c r="J21" t="s">
        <v>33</v>
      </c>
      <c r="K21" t="s">
        <v>33</v>
      </c>
      <c r="L21" t="s">
        <v>33</v>
      </c>
      <c r="M21" t="s">
        <v>33</v>
      </c>
      <c r="N21" t="s">
        <v>33</v>
      </c>
      <c r="O21" t="s">
        <v>33</v>
      </c>
      <c r="P21" t="s">
        <v>33</v>
      </c>
      <c r="Q21" t="s">
        <v>33</v>
      </c>
      <c r="R21" t="s">
        <v>33</v>
      </c>
      <c r="S21" t="s">
        <v>33</v>
      </c>
      <c r="T21" t="s">
        <v>33</v>
      </c>
      <c r="U21" t="s">
        <v>33</v>
      </c>
      <c r="V21" t="s">
        <v>33</v>
      </c>
      <c r="W21">
        <v>5</v>
      </c>
    </row>
    <row r="22" spans="1:23" x14ac:dyDescent="0.25">
      <c r="A22">
        <v>34589</v>
      </c>
      <c r="B22" t="s">
        <v>12245</v>
      </c>
      <c r="C22" t="s">
        <v>12241</v>
      </c>
      <c r="D22" t="s">
        <v>12246</v>
      </c>
      <c r="E22" t="s">
        <v>3222</v>
      </c>
      <c r="F22" t="s">
        <v>33</v>
      </c>
      <c r="G22" t="s">
        <v>33</v>
      </c>
      <c r="H22" s="1" t="s">
        <v>33</v>
      </c>
      <c r="I22" t="s">
        <v>33</v>
      </c>
      <c r="J22" t="s">
        <v>33</v>
      </c>
      <c r="K22" t="s">
        <v>33</v>
      </c>
      <c r="L22" t="s">
        <v>33</v>
      </c>
      <c r="M22" t="s">
        <v>33</v>
      </c>
      <c r="N22" t="s">
        <v>33</v>
      </c>
      <c r="O22" t="s">
        <v>33</v>
      </c>
      <c r="P22" t="s">
        <v>33</v>
      </c>
      <c r="Q22" t="s">
        <v>33</v>
      </c>
      <c r="R22" t="s">
        <v>33</v>
      </c>
      <c r="S22" t="s">
        <v>33</v>
      </c>
      <c r="T22" t="s">
        <v>33</v>
      </c>
      <c r="U22" t="s">
        <v>33</v>
      </c>
      <c r="V22" t="s">
        <v>33</v>
      </c>
      <c r="W22">
        <v>5</v>
      </c>
    </row>
    <row r="23" spans="1:23" x14ac:dyDescent="0.25">
      <c r="A23">
        <v>34593</v>
      </c>
      <c r="B23" t="s">
        <v>12247</v>
      </c>
      <c r="C23" t="s">
        <v>12241</v>
      </c>
      <c r="D23" t="s">
        <v>12248</v>
      </c>
      <c r="E23" t="s">
        <v>3223</v>
      </c>
      <c r="F23" t="s">
        <v>33</v>
      </c>
      <c r="G23" t="s">
        <v>33</v>
      </c>
      <c r="H23" s="1" t="s">
        <v>33</v>
      </c>
      <c r="I23" t="s">
        <v>33</v>
      </c>
      <c r="J23" t="s">
        <v>33</v>
      </c>
      <c r="K23" t="s">
        <v>33</v>
      </c>
      <c r="L23" t="s">
        <v>33</v>
      </c>
      <c r="M23" t="s">
        <v>33</v>
      </c>
      <c r="N23" t="s">
        <v>33</v>
      </c>
      <c r="O23" t="s">
        <v>33</v>
      </c>
      <c r="P23" t="s">
        <v>33</v>
      </c>
      <c r="Q23" t="s">
        <v>33</v>
      </c>
      <c r="R23" t="s">
        <v>33</v>
      </c>
      <c r="S23" t="s">
        <v>33</v>
      </c>
      <c r="T23" t="s">
        <v>33</v>
      </c>
      <c r="U23" t="s">
        <v>33</v>
      </c>
      <c r="V23" t="s">
        <v>33</v>
      </c>
      <c r="W23">
        <v>5</v>
      </c>
    </row>
    <row r="24" spans="1:23" x14ac:dyDescent="0.25">
      <c r="A24">
        <v>34598</v>
      </c>
      <c r="B24" t="s">
        <v>12249</v>
      </c>
      <c r="C24" t="s">
        <v>12241</v>
      </c>
      <c r="D24" t="s">
        <v>12250</v>
      </c>
      <c r="E24" t="s">
        <v>3224</v>
      </c>
      <c r="F24" t="s">
        <v>33</v>
      </c>
      <c r="G24" t="s">
        <v>33</v>
      </c>
      <c r="H24" s="1" t="s">
        <v>33</v>
      </c>
      <c r="I24" t="s">
        <v>33</v>
      </c>
      <c r="J24" t="s">
        <v>33</v>
      </c>
      <c r="K24" t="s">
        <v>33</v>
      </c>
      <c r="L24" t="s">
        <v>33</v>
      </c>
      <c r="M24" t="s">
        <v>33</v>
      </c>
      <c r="N24" t="s">
        <v>33</v>
      </c>
      <c r="O24" t="s">
        <v>33</v>
      </c>
      <c r="P24" t="s">
        <v>33</v>
      </c>
      <c r="Q24" t="s">
        <v>33</v>
      </c>
      <c r="R24" t="s">
        <v>33</v>
      </c>
      <c r="S24" t="s">
        <v>33</v>
      </c>
      <c r="T24" t="s">
        <v>33</v>
      </c>
      <c r="U24" t="s">
        <v>33</v>
      </c>
      <c r="V24" t="s">
        <v>33</v>
      </c>
      <c r="W24">
        <v>8</v>
      </c>
    </row>
    <row r="25" spans="1:23" x14ac:dyDescent="0.25">
      <c r="A25">
        <v>34602</v>
      </c>
      <c r="B25" t="s">
        <v>12251</v>
      </c>
      <c r="C25" t="s">
        <v>12241</v>
      </c>
      <c r="D25" t="s">
        <v>12252</v>
      </c>
      <c r="E25" t="s">
        <v>3225</v>
      </c>
      <c r="F25" t="s">
        <v>33</v>
      </c>
      <c r="G25" t="s">
        <v>33</v>
      </c>
      <c r="H25" s="1" t="s">
        <v>33</v>
      </c>
      <c r="I25" t="s">
        <v>33</v>
      </c>
      <c r="J25" t="s">
        <v>33</v>
      </c>
      <c r="K25" t="s">
        <v>33</v>
      </c>
      <c r="L25" t="s">
        <v>33</v>
      </c>
      <c r="M25" t="s">
        <v>33</v>
      </c>
      <c r="N25" t="s">
        <v>33</v>
      </c>
      <c r="O25" t="s">
        <v>33</v>
      </c>
      <c r="P25" t="s">
        <v>33</v>
      </c>
      <c r="Q25" t="s">
        <v>33</v>
      </c>
      <c r="R25" t="s">
        <v>33</v>
      </c>
      <c r="S25" t="s">
        <v>33</v>
      </c>
      <c r="T25" t="s">
        <v>33</v>
      </c>
      <c r="U25" t="s">
        <v>33</v>
      </c>
      <c r="V25" t="s">
        <v>33</v>
      </c>
      <c r="W25">
        <v>5</v>
      </c>
    </row>
    <row r="26" spans="1:23" x14ac:dyDescent="0.25">
      <c r="A26">
        <v>34608</v>
      </c>
      <c r="B26" t="s">
        <v>12253</v>
      </c>
      <c r="C26" t="s">
        <v>12241</v>
      </c>
      <c r="D26" t="s">
        <v>12254</v>
      </c>
      <c r="E26" t="s">
        <v>3226</v>
      </c>
      <c r="F26" t="s">
        <v>33</v>
      </c>
      <c r="G26" t="s">
        <v>33</v>
      </c>
      <c r="H26" s="1" t="s">
        <v>33</v>
      </c>
      <c r="I26" t="s">
        <v>33</v>
      </c>
      <c r="J26" t="s">
        <v>33</v>
      </c>
      <c r="K26" t="s">
        <v>33</v>
      </c>
      <c r="L26" t="s">
        <v>33</v>
      </c>
      <c r="M26" t="s">
        <v>33</v>
      </c>
      <c r="N26" t="s">
        <v>33</v>
      </c>
      <c r="O26" t="s">
        <v>33</v>
      </c>
      <c r="P26" t="s">
        <v>33</v>
      </c>
      <c r="Q26" t="s">
        <v>33</v>
      </c>
      <c r="R26" t="s">
        <v>33</v>
      </c>
      <c r="S26" t="s">
        <v>33</v>
      </c>
      <c r="T26" t="s">
        <v>33</v>
      </c>
      <c r="U26" t="s">
        <v>33</v>
      </c>
      <c r="V26" t="s">
        <v>33</v>
      </c>
      <c r="W26">
        <v>8</v>
      </c>
    </row>
    <row r="27" spans="1:23" x14ac:dyDescent="0.25">
      <c r="A27">
        <v>34612</v>
      </c>
      <c r="B27" t="s">
        <v>12255</v>
      </c>
      <c r="C27" t="s">
        <v>12241</v>
      </c>
      <c r="D27" t="s">
        <v>12256</v>
      </c>
      <c r="E27" t="s">
        <v>3227</v>
      </c>
      <c r="F27" t="s">
        <v>33</v>
      </c>
      <c r="G27" t="s">
        <v>33</v>
      </c>
      <c r="H27" s="1" t="s">
        <v>33</v>
      </c>
      <c r="I27" t="s">
        <v>33</v>
      </c>
      <c r="J27" t="s">
        <v>33</v>
      </c>
      <c r="K27" t="s">
        <v>33</v>
      </c>
      <c r="L27" t="s">
        <v>33</v>
      </c>
      <c r="M27" t="s">
        <v>33</v>
      </c>
      <c r="N27" t="s">
        <v>33</v>
      </c>
      <c r="O27" t="s">
        <v>33</v>
      </c>
      <c r="P27" t="s">
        <v>33</v>
      </c>
      <c r="Q27" t="s">
        <v>33</v>
      </c>
      <c r="R27" t="s">
        <v>33</v>
      </c>
      <c r="S27" t="s">
        <v>33</v>
      </c>
      <c r="T27" t="s">
        <v>33</v>
      </c>
      <c r="U27" t="s">
        <v>33</v>
      </c>
      <c r="V27" t="s">
        <v>33</v>
      </c>
      <c r="W27">
        <v>8</v>
      </c>
    </row>
    <row r="28" spans="1:23" x14ac:dyDescent="0.25">
      <c r="A28">
        <v>34616</v>
      </c>
      <c r="B28" t="s">
        <v>12257</v>
      </c>
      <c r="C28" t="s">
        <v>12241</v>
      </c>
      <c r="D28" t="s">
        <v>12258</v>
      </c>
      <c r="E28" t="s">
        <v>3228</v>
      </c>
      <c r="F28" t="s">
        <v>33</v>
      </c>
      <c r="G28" t="s">
        <v>33</v>
      </c>
      <c r="H28" s="1" t="s">
        <v>33</v>
      </c>
      <c r="I28" t="s">
        <v>33</v>
      </c>
      <c r="J28" t="s">
        <v>33</v>
      </c>
      <c r="K28" t="s">
        <v>33</v>
      </c>
      <c r="L28" t="s">
        <v>33</v>
      </c>
      <c r="M28" t="s">
        <v>33</v>
      </c>
      <c r="N28" t="s">
        <v>33</v>
      </c>
      <c r="O28" t="s">
        <v>33</v>
      </c>
      <c r="P28" t="s">
        <v>33</v>
      </c>
      <c r="Q28" t="s">
        <v>33</v>
      </c>
      <c r="R28" t="s">
        <v>33</v>
      </c>
      <c r="S28" t="s">
        <v>33</v>
      </c>
      <c r="T28" t="s">
        <v>33</v>
      </c>
      <c r="U28" t="s">
        <v>33</v>
      </c>
      <c r="V28" t="s">
        <v>33</v>
      </c>
      <c r="W28">
        <v>7</v>
      </c>
    </row>
    <row r="29" spans="1:23" x14ac:dyDescent="0.25">
      <c r="A29">
        <v>34621</v>
      </c>
      <c r="B29" t="s">
        <v>12259</v>
      </c>
      <c r="C29" t="s">
        <v>12241</v>
      </c>
      <c r="D29" t="s">
        <v>12260</v>
      </c>
      <c r="E29" t="s">
        <v>3229</v>
      </c>
      <c r="F29" t="s">
        <v>33</v>
      </c>
      <c r="G29" t="s">
        <v>33</v>
      </c>
      <c r="H29" s="1" t="s">
        <v>33</v>
      </c>
      <c r="I29" t="s">
        <v>33</v>
      </c>
      <c r="J29" t="s">
        <v>33</v>
      </c>
      <c r="K29" t="s">
        <v>33</v>
      </c>
      <c r="L29" t="s">
        <v>33</v>
      </c>
      <c r="M29" t="s">
        <v>33</v>
      </c>
      <c r="N29" t="s">
        <v>33</v>
      </c>
      <c r="O29" t="s">
        <v>33</v>
      </c>
      <c r="P29" t="s">
        <v>33</v>
      </c>
      <c r="Q29" t="s">
        <v>33</v>
      </c>
      <c r="R29" t="s">
        <v>33</v>
      </c>
      <c r="S29" t="s">
        <v>33</v>
      </c>
      <c r="T29" t="s">
        <v>33</v>
      </c>
      <c r="U29" t="s">
        <v>33</v>
      </c>
      <c r="V29" t="s">
        <v>33</v>
      </c>
      <c r="W29">
        <v>5</v>
      </c>
    </row>
    <row r="30" spans="1:23" x14ac:dyDescent="0.25">
      <c r="A30">
        <v>34626</v>
      </c>
      <c r="B30" t="s">
        <v>12261</v>
      </c>
      <c r="C30" t="s">
        <v>12241</v>
      </c>
      <c r="D30" t="s">
        <v>12262</v>
      </c>
      <c r="E30" t="s">
        <v>3230</v>
      </c>
      <c r="F30" t="s">
        <v>33</v>
      </c>
      <c r="G30" t="s">
        <v>33</v>
      </c>
      <c r="H30" s="1" t="s">
        <v>33</v>
      </c>
      <c r="I30" t="s">
        <v>33</v>
      </c>
      <c r="J30" t="s">
        <v>33</v>
      </c>
      <c r="K30" t="s">
        <v>33</v>
      </c>
      <c r="L30" t="s">
        <v>33</v>
      </c>
      <c r="M30" t="s">
        <v>33</v>
      </c>
      <c r="N30" t="s">
        <v>33</v>
      </c>
      <c r="O30" t="s">
        <v>33</v>
      </c>
      <c r="P30" t="s">
        <v>33</v>
      </c>
      <c r="Q30" t="s">
        <v>33</v>
      </c>
      <c r="R30" t="s">
        <v>33</v>
      </c>
      <c r="S30" t="s">
        <v>33</v>
      </c>
      <c r="T30" t="s">
        <v>33</v>
      </c>
      <c r="U30" t="s">
        <v>33</v>
      </c>
      <c r="V30" t="s">
        <v>33</v>
      </c>
      <c r="W30">
        <v>5</v>
      </c>
    </row>
    <row r="31" spans="1:23" x14ac:dyDescent="0.25">
      <c r="A31">
        <v>34631</v>
      </c>
      <c r="B31" t="s">
        <v>12263</v>
      </c>
      <c r="C31" t="s">
        <v>12241</v>
      </c>
      <c r="D31" t="s">
        <v>12264</v>
      </c>
      <c r="E31" t="s">
        <v>3231</v>
      </c>
      <c r="F31" t="s">
        <v>33</v>
      </c>
      <c r="G31" t="s">
        <v>33</v>
      </c>
      <c r="H31" s="1" t="s">
        <v>33</v>
      </c>
      <c r="I31" t="s">
        <v>33</v>
      </c>
      <c r="J31" t="s">
        <v>33</v>
      </c>
      <c r="K31" t="s">
        <v>33</v>
      </c>
      <c r="L31" t="s">
        <v>33</v>
      </c>
      <c r="M31" t="s">
        <v>33</v>
      </c>
      <c r="N31" t="s">
        <v>33</v>
      </c>
      <c r="O31" t="s">
        <v>33</v>
      </c>
      <c r="P31" t="s">
        <v>33</v>
      </c>
      <c r="Q31" t="s">
        <v>33</v>
      </c>
      <c r="R31" t="s">
        <v>33</v>
      </c>
      <c r="S31" t="s">
        <v>33</v>
      </c>
      <c r="T31" t="s">
        <v>33</v>
      </c>
      <c r="U31" t="s">
        <v>33</v>
      </c>
      <c r="V31" t="s">
        <v>33</v>
      </c>
      <c r="W31">
        <v>5</v>
      </c>
    </row>
    <row r="32" spans="1:23" x14ac:dyDescent="0.25">
      <c r="A32">
        <v>34636</v>
      </c>
      <c r="B32" t="s">
        <v>12265</v>
      </c>
      <c r="C32" t="s">
        <v>12241</v>
      </c>
      <c r="D32" t="s">
        <v>12266</v>
      </c>
      <c r="E32" t="s">
        <v>3232</v>
      </c>
      <c r="F32" t="s">
        <v>33</v>
      </c>
      <c r="G32" t="s">
        <v>33</v>
      </c>
      <c r="H32" s="1" t="s">
        <v>33</v>
      </c>
      <c r="I32" t="s">
        <v>33</v>
      </c>
      <c r="J32" t="s">
        <v>33</v>
      </c>
      <c r="K32" t="s">
        <v>33</v>
      </c>
      <c r="L32" t="s">
        <v>33</v>
      </c>
      <c r="M32" t="s">
        <v>33</v>
      </c>
      <c r="N32" t="s">
        <v>33</v>
      </c>
      <c r="O32" t="s">
        <v>33</v>
      </c>
      <c r="P32" t="s">
        <v>33</v>
      </c>
      <c r="Q32" t="s">
        <v>33</v>
      </c>
      <c r="R32" t="s">
        <v>33</v>
      </c>
      <c r="S32" t="s">
        <v>33</v>
      </c>
      <c r="T32" t="s">
        <v>33</v>
      </c>
      <c r="U32" t="s">
        <v>33</v>
      </c>
      <c r="V32" t="s">
        <v>33</v>
      </c>
      <c r="W32">
        <v>5</v>
      </c>
    </row>
    <row r="33" spans="1:23" x14ac:dyDescent="0.25">
      <c r="A33">
        <v>34640</v>
      </c>
      <c r="B33" t="s">
        <v>12267</v>
      </c>
      <c r="C33" t="s">
        <v>12241</v>
      </c>
      <c r="D33" t="s">
        <v>12268</v>
      </c>
      <c r="E33" t="s">
        <v>3233</v>
      </c>
      <c r="F33" t="s">
        <v>33</v>
      </c>
      <c r="G33" t="s">
        <v>33</v>
      </c>
      <c r="H33" s="1" t="s">
        <v>33</v>
      </c>
      <c r="I33" t="s">
        <v>33</v>
      </c>
      <c r="J33" t="s">
        <v>33</v>
      </c>
      <c r="K33" t="s">
        <v>33</v>
      </c>
      <c r="L33" t="s">
        <v>33</v>
      </c>
      <c r="M33" t="s">
        <v>33</v>
      </c>
      <c r="N33" t="s">
        <v>33</v>
      </c>
      <c r="O33" t="s">
        <v>33</v>
      </c>
      <c r="P33" t="s">
        <v>33</v>
      </c>
      <c r="Q33" t="s">
        <v>33</v>
      </c>
      <c r="R33" t="s">
        <v>33</v>
      </c>
      <c r="S33" t="s">
        <v>33</v>
      </c>
      <c r="T33" t="s">
        <v>33</v>
      </c>
      <c r="U33" t="s">
        <v>33</v>
      </c>
      <c r="V33" t="s">
        <v>33</v>
      </c>
      <c r="W33">
        <v>5</v>
      </c>
    </row>
    <row r="34" spans="1:23" x14ac:dyDescent="0.25">
      <c r="A34">
        <v>34644</v>
      </c>
      <c r="B34" t="s">
        <v>12269</v>
      </c>
      <c r="C34" t="s">
        <v>12241</v>
      </c>
      <c r="D34" t="s">
        <v>12270</v>
      </c>
      <c r="E34" t="s">
        <v>3234</v>
      </c>
      <c r="F34" t="s">
        <v>33</v>
      </c>
      <c r="G34" t="s">
        <v>33</v>
      </c>
      <c r="H34" s="1" t="s">
        <v>33</v>
      </c>
      <c r="I34" t="s">
        <v>33</v>
      </c>
      <c r="J34" t="s">
        <v>33</v>
      </c>
      <c r="K34" t="s">
        <v>33</v>
      </c>
      <c r="L34" t="s">
        <v>33</v>
      </c>
      <c r="M34" t="s">
        <v>33</v>
      </c>
      <c r="N34" t="s">
        <v>33</v>
      </c>
      <c r="O34" t="s">
        <v>33</v>
      </c>
      <c r="P34" t="s">
        <v>33</v>
      </c>
      <c r="Q34" t="s">
        <v>33</v>
      </c>
      <c r="R34" t="s">
        <v>33</v>
      </c>
      <c r="S34" t="s">
        <v>33</v>
      </c>
      <c r="T34" t="s">
        <v>33</v>
      </c>
      <c r="U34" t="s">
        <v>33</v>
      </c>
      <c r="V34" t="s">
        <v>33</v>
      </c>
      <c r="W34">
        <v>8</v>
      </c>
    </row>
    <row r="35" spans="1:23" x14ac:dyDescent="0.25">
      <c r="A35">
        <v>34650</v>
      </c>
      <c r="B35" t="s">
        <v>12271</v>
      </c>
      <c r="C35" t="s">
        <v>12272</v>
      </c>
      <c r="D35" t="s">
        <v>12273</v>
      </c>
      <c r="E35" t="s">
        <v>3235</v>
      </c>
      <c r="F35" t="s">
        <v>33</v>
      </c>
      <c r="G35" t="s">
        <v>33</v>
      </c>
      <c r="H35" s="1" t="s">
        <v>33</v>
      </c>
      <c r="I35" t="s">
        <v>33</v>
      </c>
      <c r="J35" t="s">
        <v>33</v>
      </c>
      <c r="K35" t="s">
        <v>33</v>
      </c>
      <c r="L35" t="s">
        <v>33</v>
      </c>
      <c r="M35" t="s">
        <v>33</v>
      </c>
      <c r="N35" t="s">
        <v>33</v>
      </c>
      <c r="O35" t="s">
        <v>33</v>
      </c>
      <c r="P35" t="s">
        <v>33</v>
      </c>
      <c r="Q35" t="s">
        <v>33</v>
      </c>
      <c r="R35" t="s">
        <v>33</v>
      </c>
      <c r="S35" t="s">
        <v>33</v>
      </c>
      <c r="T35" t="s">
        <v>33</v>
      </c>
      <c r="U35" t="s">
        <v>33</v>
      </c>
      <c r="V35" t="s">
        <v>33</v>
      </c>
      <c r="W35">
        <v>1</v>
      </c>
    </row>
    <row r="36" spans="1:23" x14ac:dyDescent="0.25">
      <c r="A36">
        <v>34660</v>
      </c>
      <c r="B36" t="s">
        <v>12274</v>
      </c>
      <c r="C36" t="s">
        <v>12272</v>
      </c>
      <c r="D36" t="s">
        <v>12275</v>
      </c>
      <c r="E36" t="s">
        <v>3236</v>
      </c>
      <c r="F36" t="s">
        <v>33</v>
      </c>
      <c r="G36" t="s">
        <v>33</v>
      </c>
      <c r="H36" s="1" t="s">
        <v>33</v>
      </c>
      <c r="I36" t="s">
        <v>33</v>
      </c>
      <c r="J36" t="s">
        <v>33</v>
      </c>
      <c r="K36" t="s">
        <v>33</v>
      </c>
      <c r="L36" t="s">
        <v>33</v>
      </c>
      <c r="M36" t="s">
        <v>33</v>
      </c>
      <c r="N36" t="s">
        <v>33</v>
      </c>
      <c r="O36" t="s">
        <v>33</v>
      </c>
      <c r="P36" t="s">
        <v>33</v>
      </c>
      <c r="Q36" t="s">
        <v>33</v>
      </c>
      <c r="R36" t="s">
        <v>33</v>
      </c>
      <c r="S36" t="s">
        <v>33</v>
      </c>
      <c r="T36" t="s">
        <v>33</v>
      </c>
      <c r="U36" t="s">
        <v>33</v>
      </c>
      <c r="V36" t="s">
        <v>33</v>
      </c>
      <c r="W36">
        <v>1</v>
      </c>
    </row>
    <row r="37" spans="1:23" x14ac:dyDescent="0.25">
      <c r="A37">
        <v>34667</v>
      </c>
      <c r="B37" t="s">
        <v>12276</v>
      </c>
      <c r="C37" t="s">
        <v>12272</v>
      </c>
      <c r="D37" t="s">
        <v>12277</v>
      </c>
      <c r="E37" t="s">
        <v>3237</v>
      </c>
      <c r="F37" t="s">
        <v>33</v>
      </c>
      <c r="G37" t="s">
        <v>33</v>
      </c>
      <c r="H37" s="1" t="s">
        <v>33</v>
      </c>
      <c r="I37" t="s">
        <v>33</v>
      </c>
      <c r="J37" t="s">
        <v>33</v>
      </c>
      <c r="K37" t="s">
        <v>33</v>
      </c>
      <c r="L37" t="s">
        <v>33</v>
      </c>
      <c r="M37" t="s">
        <v>33</v>
      </c>
      <c r="N37" t="s">
        <v>33</v>
      </c>
      <c r="O37" t="s">
        <v>33</v>
      </c>
      <c r="P37" t="s">
        <v>33</v>
      </c>
      <c r="Q37" t="s">
        <v>33</v>
      </c>
      <c r="R37" t="s">
        <v>33</v>
      </c>
      <c r="S37" t="s">
        <v>33</v>
      </c>
      <c r="T37" t="s">
        <v>33</v>
      </c>
      <c r="U37" t="s">
        <v>33</v>
      </c>
      <c r="V37" t="s">
        <v>33</v>
      </c>
      <c r="W37">
        <v>1</v>
      </c>
    </row>
    <row r="38" spans="1:23" x14ac:dyDescent="0.25">
      <c r="A38">
        <v>34673</v>
      </c>
      <c r="B38" t="s">
        <v>12278</v>
      </c>
      <c r="C38" t="s">
        <v>12272</v>
      </c>
      <c r="D38" t="s">
        <v>12279</v>
      </c>
      <c r="E38" t="s">
        <v>3238</v>
      </c>
      <c r="F38" t="s">
        <v>33</v>
      </c>
      <c r="G38" t="s">
        <v>33</v>
      </c>
      <c r="H38" s="1" t="s">
        <v>33</v>
      </c>
      <c r="I38" t="s">
        <v>33</v>
      </c>
      <c r="J38" t="s">
        <v>33</v>
      </c>
      <c r="K38" t="s">
        <v>33</v>
      </c>
      <c r="L38" t="s">
        <v>33</v>
      </c>
      <c r="M38" t="s">
        <v>33</v>
      </c>
      <c r="N38" t="s">
        <v>33</v>
      </c>
      <c r="O38" t="s">
        <v>33</v>
      </c>
      <c r="P38" t="s">
        <v>33</v>
      </c>
      <c r="Q38" t="s">
        <v>33</v>
      </c>
      <c r="R38" t="s">
        <v>33</v>
      </c>
      <c r="S38" t="s">
        <v>33</v>
      </c>
      <c r="T38" t="s">
        <v>33</v>
      </c>
      <c r="U38" t="s">
        <v>33</v>
      </c>
      <c r="V38" t="s">
        <v>33</v>
      </c>
      <c r="W38">
        <v>1</v>
      </c>
    </row>
    <row r="39" spans="1:23" x14ac:dyDescent="0.25">
      <c r="A39">
        <v>34679</v>
      </c>
      <c r="B39" t="s">
        <v>12280</v>
      </c>
      <c r="C39" t="s">
        <v>12241</v>
      </c>
      <c r="D39" t="s">
        <v>12281</v>
      </c>
      <c r="E39" t="s">
        <v>3239</v>
      </c>
      <c r="F39" t="s">
        <v>33</v>
      </c>
      <c r="G39" t="s">
        <v>33</v>
      </c>
      <c r="H39" s="1" t="s">
        <v>33</v>
      </c>
      <c r="I39" t="s">
        <v>33</v>
      </c>
      <c r="J39" t="s">
        <v>33</v>
      </c>
      <c r="K39" t="s">
        <v>33</v>
      </c>
      <c r="L39" t="s">
        <v>33</v>
      </c>
      <c r="M39" t="s">
        <v>33</v>
      </c>
      <c r="N39" t="s">
        <v>33</v>
      </c>
      <c r="O39" t="s">
        <v>33</v>
      </c>
      <c r="P39" t="s">
        <v>33</v>
      </c>
      <c r="Q39" t="s">
        <v>33</v>
      </c>
      <c r="R39" t="s">
        <v>33</v>
      </c>
      <c r="S39" t="s">
        <v>33</v>
      </c>
      <c r="T39" t="s">
        <v>33</v>
      </c>
      <c r="U39" t="s">
        <v>33</v>
      </c>
      <c r="V39" t="s">
        <v>33</v>
      </c>
      <c r="W39">
        <v>7</v>
      </c>
    </row>
    <row r="40" spans="1:23" x14ac:dyDescent="0.25">
      <c r="A40">
        <v>34684</v>
      </c>
      <c r="B40" t="s">
        <v>12282</v>
      </c>
      <c r="C40" t="s">
        <v>12241</v>
      </c>
      <c r="D40" t="s">
        <v>12283</v>
      </c>
      <c r="E40" t="s">
        <v>3240</v>
      </c>
      <c r="F40" t="s">
        <v>33</v>
      </c>
      <c r="G40" t="s">
        <v>33</v>
      </c>
      <c r="H40" s="1" t="s">
        <v>33</v>
      </c>
      <c r="I40" t="s">
        <v>33</v>
      </c>
      <c r="J40" t="s">
        <v>33</v>
      </c>
      <c r="K40" t="s">
        <v>33</v>
      </c>
      <c r="L40" t="s">
        <v>33</v>
      </c>
      <c r="M40" t="s">
        <v>33</v>
      </c>
      <c r="N40" t="s">
        <v>33</v>
      </c>
      <c r="O40" t="s">
        <v>33</v>
      </c>
      <c r="P40" t="s">
        <v>33</v>
      </c>
      <c r="Q40" t="s">
        <v>33</v>
      </c>
      <c r="R40" t="s">
        <v>33</v>
      </c>
      <c r="S40" t="s">
        <v>33</v>
      </c>
      <c r="T40" t="s">
        <v>33</v>
      </c>
      <c r="U40" t="s">
        <v>33</v>
      </c>
      <c r="V40" t="s">
        <v>33</v>
      </c>
      <c r="W40">
        <v>7</v>
      </c>
    </row>
    <row r="41" spans="1:23" x14ac:dyDescent="0.25">
      <c r="A41">
        <v>34688</v>
      </c>
      <c r="B41" t="s">
        <v>12284</v>
      </c>
      <c r="C41" t="s">
        <v>12241</v>
      </c>
      <c r="D41" t="s">
        <v>12285</v>
      </c>
      <c r="E41" t="s">
        <v>3241</v>
      </c>
      <c r="F41" t="s">
        <v>33</v>
      </c>
      <c r="G41" t="s">
        <v>33</v>
      </c>
      <c r="H41" s="1" t="s">
        <v>33</v>
      </c>
      <c r="I41" t="s">
        <v>33</v>
      </c>
      <c r="J41" t="s">
        <v>33</v>
      </c>
      <c r="K41" t="s">
        <v>33</v>
      </c>
      <c r="L41" t="s">
        <v>33</v>
      </c>
      <c r="M41" t="s">
        <v>33</v>
      </c>
      <c r="N41" t="s">
        <v>33</v>
      </c>
      <c r="O41" t="s">
        <v>33</v>
      </c>
      <c r="P41" t="s">
        <v>33</v>
      </c>
      <c r="Q41" t="s">
        <v>33</v>
      </c>
      <c r="R41" t="s">
        <v>33</v>
      </c>
      <c r="S41" t="s">
        <v>33</v>
      </c>
      <c r="T41" t="s">
        <v>33</v>
      </c>
      <c r="U41" t="s">
        <v>33</v>
      </c>
      <c r="V41" t="s">
        <v>33</v>
      </c>
      <c r="W41">
        <v>7</v>
      </c>
    </row>
    <row r="42" spans="1:23" x14ac:dyDescent="0.25">
      <c r="A42">
        <v>34692</v>
      </c>
      <c r="B42" t="s">
        <v>12286</v>
      </c>
      <c r="C42" t="s">
        <v>12241</v>
      </c>
      <c r="D42" t="s">
        <v>12287</v>
      </c>
      <c r="E42" t="s">
        <v>3242</v>
      </c>
      <c r="F42" t="s">
        <v>33</v>
      </c>
      <c r="G42" t="s">
        <v>33</v>
      </c>
      <c r="H42" s="1" t="s">
        <v>33</v>
      </c>
      <c r="I42" t="s">
        <v>33</v>
      </c>
      <c r="J42" t="s">
        <v>33</v>
      </c>
      <c r="K42" t="s">
        <v>33</v>
      </c>
      <c r="L42" t="s">
        <v>33</v>
      </c>
      <c r="M42" t="s">
        <v>33</v>
      </c>
      <c r="N42" t="s">
        <v>33</v>
      </c>
      <c r="O42" t="s">
        <v>33</v>
      </c>
      <c r="P42" t="s">
        <v>33</v>
      </c>
      <c r="Q42" t="s">
        <v>33</v>
      </c>
      <c r="R42" t="s">
        <v>33</v>
      </c>
      <c r="S42" t="s">
        <v>33</v>
      </c>
      <c r="T42" t="s">
        <v>33</v>
      </c>
      <c r="U42" t="s">
        <v>33</v>
      </c>
      <c r="V42" t="s">
        <v>33</v>
      </c>
      <c r="W42">
        <v>7</v>
      </c>
    </row>
    <row r="43" spans="1:23" x14ac:dyDescent="0.25">
      <c r="A43">
        <v>34696</v>
      </c>
      <c r="B43" t="s">
        <v>12288</v>
      </c>
      <c r="C43" t="s">
        <v>12241</v>
      </c>
      <c r="D43" t="s">
        <v>12289</v>
      </c>
      <c r="E43" t="s">
        <v>3243</v>
      </c>
      <c r="F43" t="s">
        <v>33</v>
      </c>
      <c r="G43" t="s">
        <v>33</v>
      </c>
      <c r="H43" s="1" t="s">
        <v>33</v>
      </c>
      <c r="I43" t="s">
        <v>33</v>
      </c>
      <c r="J43" t="s">
        <v>33</v>
      </c>
      <c r="K43" t="s">
        <v>33</v>
      </c>
      <c r="L43" t="s">
        <v>33</v>
      </c>
      <c r="M43" t="s">
        <v>33</v>
      </c>
      <c r="N43" t="s">
        <v>33</v>
      </c>
      <c r="O43" t="s">
        <v>33</v>
      </c>
      <c r="P43" t="s">
        <v>33</v>
      </c>
      <c r="Q43" t="s">
        <v>33</v>
      </c>
      <c r="R43" t="s">
        <v>33</v>
      </c>
      <c r="S43" t="s">
        <v>33</v>
      </c>
      <c r="T43" t="s">
        <v>33</v>
      </c>
      <c r="U43" t="s">
        <v>33</v>
      </c>
      <c r="V43" t="s">
        <v>33</v>
      </c>
      <c r="W43">
        <v>8</v>
      </c>
    </row>
    <row r="44" spans="1:23" x14ac:dyDescent="0.25">
      <c r="A44">
        <v>34701</v>
      </c>
      <c r="B44" t="s">
        <v>12290</v>
      </c>
      <c r="C44" t="s">
        <v>12241</v>
      </c>
      <c r="D44" t="s">
        <v>12291</v>
      </c>
      <c r="E44" t="s">
        <v>3244</v>
      </c>
      <c r="F44" t="s">
        <v>33</v>
      </c>
      <c r="G44" t="s">
        <v>33</v>
      </c>
      <c r="H44" s="1" t="s">
        <v>33</v>
      </c>
      <c r="I44" t="s">
        <v>33</v>
      </c>
      <c r="J44" t="s">
        <v>33</v>
      </c>
      <c r="K44" t="s">
        <v>33</v>
      </c>
      <c r="L44" t="s">
        <v>33</v>
      </c>
      <c r="M44" t="s">
        <v>33</v>
      </c>
      <c r="N44" t="s">
        <v>33</v>
      </c>
      <c r="O44" t="s">
        <v>33</v>
      </c>
      <c r="P44" t="s">
        <v>33</v>
      </c>
      <c r="Q44" t="s">
        <v>33</v>
      </c>
      <c r="R44" t="s">
        <v>33</v>
      </c>
      <c r="S44" t="s">
        <v>33</v>
      </c>
      <c r="T44" t="s">
        <v>33</v>
      </c>
      <c r="U44" t="s">
        <v>33</v>
      </c>
      <c r="V44" t="s">
        <v>33</v>
      </c>
      <c r="W44">
        <v>5</v>
      </c>
    </row>
    <row r="45" spans="1:23" x14ac:dyDescent="0.25">
      <c r="A45">
        <v>34706</v>
      </c>
      <c r="B45" t="s">
        <v>12292</v>
      </c>
      <c r="C45" t="s">
        <v>12241</v>
      </c>
      <c r="D45" t="s">
        <v>12293</v>
      </c>
      <c r="E45" t="s">
        <v>3245</v>
      </c>
      <c r="F45" t="s">
        <v>33</v>
      </c>
      <c r="G45" t="s">
        <v>33</v>
      </c>
      <c r="H45" s="1" t="s">
        <v>33</v>
      </c>
      <c r="I45" t="s">
        <v>33</v>
      </c>
      <c r="J45" t="s">
        <v>33</v>
      </c>
      <c r="K45" t="s">
        <v>33</v>
      </c>
      <c r="L45" t="s">
        <v>33</v>
      </c>
      <c r="M45" t="s">
        <v>33</v>
      </c>
      <c r="N45" t="s">
        <v>33</v>
      </c>
      <c r="O45" t="s">
        <v>33</v>
      </c>
      <c r="P45" t="s">
        <v>33</v>
      </c>
      <c r="Q45" t="s">
        <v>33</v>
      </c>
      <c r="R45" t="s">
        <v>33</v>
      </c>
      <c r="S45" t="s">
        <v>33</v>
      </c>
      <c r="T45" t="s">
        <v>33</v>
      </c>
      <c r="U45" t="s">
        <v>33</v>
      </c>
      <c r="V45" t="s">
        <v>33</v>
      </c>
      <c r="W45">
        <v>5</v>
      </c>
    </row>
    <row r="46" spans="1:23" x14ac:dyDescent="0.25">
      <c r="A46">
        <v>34712</v>
      </c>
      <c r="B46" t="s">
        <v>12294</v>
      </c>
      <c r="C46" t="s">
        <v>12241</v>
      </c>
      <c r="D46" t="s">
        <v>12295</v>
      </c>
      <c r="E46" t="s">
        <v>3246</v>
      </c>
      <c r="F46" t="s">
        <v>33</v>
      </c>
      <c r="G46" t="s">
        <v>33</v>
      </c>
      <c r="H46" s="1" t="s">
        <v>33</v>
      </c>
      <c r="I46" t="s">
        <v>33</v>
      </c>
      <c r="J46" t="s">
        <v>33</v>
      </c>
      <c r="K46" t="s">
        <v>33</v>
      </c>
      <c r="L46" t="s">
        <v>33</v>
      </c>
      <c r="M46" t="s">
        <v>33</v>
      </c>
      <c r="N46" t="s">
        <v>33</v>
      </c>
      <c r="O46" t="s">
        <v>33</v>
      </c>
      <c r="P46" t="s">
        <v>33</v>
      </c>
      <c r="Q46" t="s">
        <v>33</v>
      </c>
      <c r="R46" t="s">
        <v>33</v>
      </c>
      <c r="S46" t="s">
        <v>33</v>
      </c>
      <c r="T46" t="s">
        <v>33</v>
      </c>
      <c r="U46" t="s">
        <v>33</v>
      </c>
      <c r="V46" t="s">
        <v>33</v>
      </c>
      <c r="W46">
        <v>3</v>
      </c>
    </row>
    <row r="47" spans="1:23" x14ac:dyDescent="0.25">
      <c r="A47">
        <v>34718</v>
      </c>
      <c r="B47" t="s">
        <v>12296</v>
      </c>
      <c r="C47" t="s">
        <v>12241</v>
      </c>
      <c r="D47" t="s">
        <v>12297</v>
      </c>
      <c r="E47" t="s">
        <v>12298</v>
      </c>
      <c r="F47" t="s">
        <v>33</v>
      </c>
      <c r="G47" t="s">
        <v>33</v>
      </c>
      <c r="H47" s="1" t="s">
        <v>33</v>
      </c>
      <c r="I47" t="s">
        <v>33</v>
      </c>
      <c r="J47" t="s">
        <v>33</v>
      </c>
      <c r="K47" t="s">
        <v>33</v>
      </c>
      <c r="L47" t="s">
        <v>33</v>
      </c>
      <c r="M47" t="s">
        <v>33</v>
      </c>
      <c r="N47" t="s">
        <v>33</v>
      </c>
      <c r="O47" t="s">
        <v>33</v>
      </c>
      <c r="P47" t="s">
        <v>33</v>
      </c>
      <c r="Q47" t="s">
        <v>33</v>
      </c>
      <c r="R47" t="s">
        <v>33</v>
      </c>
      <c r="S47" t="s">
        <v>33</v>
      </c>
      <c r="T47" t="s">
        <v>33</v>
      </c>
      <c r="U47" t="s">
        <v>33</v>
      </c>
      <c r="V47" t="s">
        <v>33</v>
      </c>
      <c r="W47">
        <v>5</v>
      </c>
    </row>
    <row r="48" spans="1:23" x14ac:dyDescent="0.25">
      <c r="A48">
        <v>34724</v>
      </c>
      <c r="B48" t="s">
        <v>12299</v>
      </c>
      <c r="C48" t="s">
        <v>12272</v>
      </c>
      <c r="D48" t="s">
        <v>12300</v>
      </c>
      <c r="E48" t="s">
        <v>3247</v>
      </c>
      <c r="F48" t="s">
        <v>33</v>
      </c>
      <c r="G48" t="s">
        <v>33</v>
      </c>
      <c r="H48" s="1" t="s">
        <v>33</v>
      </c>
      <c r="I48" t="s">
        <v>33</v>
      </c>
      <c r="J48" t="s">
        <v>33</v>
      </c>
      <c r="K48" t="s">
        <v>33</v>
      </c>
      <c r="L48" t="s">
        <v>33</v>
      </c>
      <c r="M48" t="s">
        <v>33</v>
      </c>
      <c r="N48" t="s">
        <v>33</v>
      </c>
      <c r="O48" t="s">
        <v>33</v>
      </c>
      <c r="P48" t="s">
        <v>33</v>
      </c>
      <c r="Q48" t="s">
        <v>33</v>
      </c>
      <c r="R48" t="s">
        <v>33</v>
      </c>
      <c r="S48" t="s">
        <v>33</v>
      </c>
      <c r="T48" t="s">
        <v>33</v>
      </c>
      <c r="U48" t="s">
        <v>33</v>
      </c>
      <c r="V48" t="s">
        <v>33</v>
      </c>
      <c r="W48">
        <v>5</v>
      </c>
    </row>
    <row r="49" spans="1:23" x14ac:dyDescent="0.25">
      <c r="A49">
        <v>34728</v>
      </c>
      <c r="B49" t="s">
        <v>12301</v>
      </c>
      <c r="C49" t="s">
        <v>12241</v>
      </c>
      <c r="D49" t="s">
        <v>12302</v>
      </c>
      <c r="E49" t="s">
        <v>3248</v>
      </c>
      <c r="F49" t="s">
        <v>33</v>
      </c>
      <c r="G49" t="s">
        <v>33</v>
      </c>
      <c r="H49" s="1" t="s">
        <v>33</v>
      </c>
      <c r="I49" t="s">
        <v>33</v>
      </c>
      <c r="J49" t="s">
        <v>33</v>
      </c>
      <c r="K49" t="s">
        <v>33</v>
      </c>
      <c r="L49" t="s">
        <v>33</v>
      </c>
      <c r="M49" t="s">
        <v>33</v>
      </c>
      <c r="N49" t="s">
        <v>33</v>
      </c>
      <c r="O49" t="s">
        <v>33</v>
      </c>
      <c r="P49" t="s">
        <v>33</v>
      </c>
      <c r="Q49" t="s">
        <v>33</v>
      </c>
      <c r="R49" t="s">
        <v>33</v>
      </c>
      <c r="S49" t="s">
        <v>33</v>
      </c>
      <c r="T49" t="s">
        <v>33</v>
      </c>
      <c r="U49" t="s">
        <v>33</v>
      </c>
      <c r="V49" t="s">
        <v>33</v>
      </c>
      <c r="W49">
        <v>5</v>
      </c>
    </row>
    <row r="50" spans="1:23" x14ac:dyDescent="0.25">
      <c r="A50">
        <v>34732</v>
      </c>
      <c r="B50" t="s">
        <v>12303</v>
      </c>
      <c r="C50" t="s">
        <v>12272</v>
      </c>
      <c r="D50" t="s">
        <v>12304</v>
      </c>
      <c r="E50" t="s">
        <v>3249</v>
      </c>
      <c r="F50" t="s">
        <v>33</v>
      </c>
      <c r="G50" t="s">
        <v>33</v>
      </c>
      <c r="H50" s="1" t="s">
        <v>33</v>
      </c>
      <c r="I50" t="s">
        <v>33</v>
      </c>
      <c r="J50" t="s">
        <v>33</v>
      </c>
      <c r="K50" t="s">
        <v>33</v>
      </c>
      <c r="L50" t="s">
        <v>33</v>
      </c>
      <c r="M50" t="s">
        <v>33</v>
      </c>
      <c r="N50" t="s">
        <v>33</v>
      </c>
      <c r="O50" t="s">
        <v>33</v>
      </c>
      <c r="P50" t="s">
        <v>33</v>
      </c>
      <c r="Q50" t="s">
        <v>33</v>
      </c>
      <c r="R50" t="s">
        <v>33</v>
      </c>
      <c r="S50" t="s">
        <v>33</v>
      </c>
      <c r="T50" t="s">
        <v>33</v>
      </c>
      <c r="U50" t="s">
        <v>33</v>
      </c>
      <c r="V50" t="s">
        <v>33</v>
      </c>
      <c r="W50">
        <v>8</v>
      </c>
    </row>
    <row r="51" spans="1:23" x14ac:dyDescent="0.25">
      <c r="A51">
        <v>34737</v>
      </c>
      <c r="B51" t="s">
        <v>12305</v>
      </c>
      <c r="C51" t="s">
        <v>12241</v>
      </c>
      <c r="D51" t="s">
        <v>12306</v>
      </c>
      <c r="E51" t="s">
        <v>3250</v>
      </c>
      <c r="F51" t="s">
        <v>33</v>
      </c>
      <c r="G51" t="s">
        <v>33</v>
      </c>
      <c r="H51" s="1" t="s">
        <v>33</v>
      </c>
      <c r="I51" t="s">
        <v>33</v>
      </c>
      <c r="J51" t="s">
        <v>33</v>
      </c>
      <c r="K51" t="s">
        <v>33</v>
      </c>
      <c r="L51" t="s">
        <v>33</v>
      </c>
      <c r="M51" t="s">
        <v>33</v>
      </c>
      <c r="N51" t="s">
        <v>33</v>
      </c>
      <c r="O51" t="s">
        <v>33</v>
      </c>
      <c r="P51" t="s">
        <v>33</v>
      </c>
      <c r="Q51" t="s">
        <v>33</v>
      </c>
      <c r="R51" t="s">
        <v>33</v>
      </c>
      <c r="S51" t="s">
        <v>33</v>
      </c>
      <c r="T51" t="s">
        <v>33</v>
      </c>
      <c r="U51" t="s">
        <v>33</v>
      </c>
      <c r="V51" t="s">
        <v>33</v>
      </c>
      <c r="W51">
        <v>8</v>
      </c>
    </row>
    <row r="52" spans="1:23" x14ac:dyDescent="0.25">
      <c r="A52">
        <v>34741</v>
      </c>
      <c r="B52" t="s">
        <v>12307</v>
      </c>
      <c r="C52" t="s">
        <v>12241</v>
      </c>
      <c r="D52" t="s">
        <v>12308</v>
      </c>
      <c r="E52" t="s">
        <v>3251</v>
      </c>
      <c r="F52" t="s">
        <v>33</v>
      </c>
      <c r="G52" t="s">
        <v>33</v>
      </c>
      <c r="H52" s="1" t="s">
        <v>33</v>
      </c>
      <c r="I52" t="s">
        <v>33</v>
      </c>
      <c r="J52" t="s">
        <v>33</v>
      </c>
      <c r="K52" t="s">
        <v>33</v>
      </c>
      <c r="L52" t="s">
        <v>33</v>
      </c>
      <c r="M52" t="s">
        <v>33</v>
      </c>
      <c r="N52" t="s">
        <v>33</v>
      </c>
      <c r="O52" t="s">
        <v>33</v>
      </c>
      <c r="P52" t="s">
        <v>33</v>
      </c>
      <c r="Q52" t="s">
        <v>33</v>
      </c>
      <c r="R52" t="s">
        <v>33</v>
      </c>
      <c r="S52" t="s">
        <v>33</v>
      </c>
      <c r="T52" t="s">
        <v>33</v>
      </c>
      <c r="U52" t="s">
        <v>33</v>
      </c>
      <c r="V52" t="s">
        <v>33</v>
      </c>
      <c r="W52">
        <v>8</v>
      </c>
    </row>
    <row r="53" spans="1:23" x14ac:dyDescent="0.25">
      <c r="A53">
        <v>34746</v>
      </c>
      <c r="B53" t="s">
        <v>12309</v>
      </c>
      <c r="C53" t="s">
        <v>12241</v>
      </c>
      <c r="D53" t="s">
        <v>12310</v>
      </c>
      <c r="E53" t="s">
        <v>3252</v>
      </c>
      <c r="F53" t="s">
        <v>33</v>
      </c>
      <c r="G53" t="s">
        <v>33</v>
      </c>
      <c r="H53" s="1" t="s">
        <v>33</v>
      </c>
      <c r="I53" t="s">
        <v>33</v>
      </c>
      <c r="J53" t="s">
        <v>33</v>
      </c>
      <c r="K53" t="s">
        <v>33</v>
      </c>
      <c r="L53" t="s">
        <v>33</v>
      </c>
      <c r="M53" t="s">
        <v>33</v>
      </c>
      <c r="N53" t="s">
        <v>33</v>
      </c>
      <c r="O53" t="s">
        <v>33</v>
      </c>
      <c r="P53" t="s">
        <v>33</v>
      </c>
      <c r="Q53" t="s">
        <v>33</v>
      </c>
      <c r="R53" t="s">
        <v>33</v>
      </c>
      <c r="S53" t="s">
        <v>33</v>
      </c>
      <c r="T53" t="s">
        <v>33</v>
      </c>
      <c r="U53" t="s">
        <v>33</v>
      </c>
      <c r="V53" t="s">
        <v>33</v>
      </c>
      <c r="W53">
        <v>7</v>
      </c>
    </row>
    <row r="54" spans="1:23" x14ac:dyDescent="0.25">
      <c r="A54">
        <v>34753</v>
      </c>
      <c r="B54" t="s">
        <v>12311</v>
      </c>
      <c r="C54" t="s">
        <v>12241</v>
      </c>
      <c r="D54" t="s">
        <v>12312</v>
      </c>
      <c r="E54" t="s">
        <v>3253</v>
      </c>
      <c r="F54" t="s">
        <v>33</v>
      </c>
      <c r="G54" t="s">
        <v>33</v>
      </c>
      <c r="H54" s="1" t="s">
        <v>33</v>
      </c>
      <c r="I54" t="s">
        <v>33</v>
      </c>
      <c r="J54" t="s">
        <v>33</v>
      </c>
      <c r="K54" t="s">
        <v>33</v>
      </c>
      <c r="L54" t="s">
        <v>33</v>
      </c>
      <c r="M54" t="s">
        <v>33</v>
      </c>
      <c r="N54" t="s">
        <v>33</v>
      </c>
      <c r="O54" t="s">
        <v>33</v>
      </c>
      <c r="P54" t="s">
        <v>33</v>
      </c>
      <c r="Q54" t="s">
        <v>33</v>
      </c>
      <c r="R54" t="s">
        <v>33</v>
      </c>
      <c r="S54" t="s">
        <v>33</v>
      </c>
      <c r="T54" t="s">
        <v>33</v>
      </c>
      <c r="U54" t="s">
        <v>33</v>
      </c>
      <c r="V54" t="s">
        <v>33</v>
      </c>
      <c r="W54">
        <v>3</v>
      </c>
    </row>
    <row r="55" spans="1:23" x14ac:dyDescent="0.25">
      <c r="A55">
        <v>34759</v>
      </c>
      <c r="B55" t="s">
        <v>12313</v>
      </c>
      <c r="C55" t="s">
        <v>12241</v>
      </c>
      <c r="D55" t="s">
        <v>12314</v>
      </c>
      <c r="E55" t="s">
        <v>3254</v>
      </c>
      <c r="F55" t="s">
        <v>33</v>
      </c>
      <c r="G55" t="s">
        <v>33</v>
      </c>
      <c r="H55" s="1" t="s">
        <v>33</v>
      </c>
      <c r="I55" t="s">
        <v>33</v>
      </c>
      <c r="J55" t="s">
        <v>33</v>
      </c>
      <c r="K55" t="s">
        <v>33</v>
      </c>
      <c r="L55" t="s">
        <v>33</v>
      </c>
      <c r="M55" t="s">
        <v>33</v>
      </c>
      <c r="N55" t="s">
        <v>33</v>
      </c>
      <c r="O55" t="s">
        <v>33</v>
      </c>
      <c r="P55" t="s">
        <v>33</v>
      </c>
      <c r="Q55" t="s">
        <v>33</v>
      </c>
      <c r="R55" t="s">
        <v>33</v>
      </c>
      <c r="S55" t="s">
        <v>33</v>
      </c>
      <c r="T55" t="s">
        <v>33</v>
      </c>
      <c r="U55" t="s">
        <v>33</v>
      </c>
      <c r="V55" t="s">
        <v>33</v>
      </c>
      <c r="W55">
        <v>5</v>
      </c>
    </row>
    <row r="56" spans="1:23" x14ac:dyDescent="0.25">
      <c r="A56">
        <v>34764</v>
      </c>
      <c r="B56" t="s">
        <v>12315</v>
      </c>
      <c r="C56" t="s">
        <v>12241</v>
      </c>
      <c r="D56" t="s">
        <v>12316</v>
      </c>
      <c r="E56" t="s">
        <v>3255</v>
      </c>
      <c r="F56" t="s">
        <v>33</v>
      </c>
      <c r="G56" t="s">
        <v>33</v>
      </c>
      <c r="H56" s="1" t="s">
        <v>33</v>
      </c>
      <c r="I56" t="s">
        <v>33</v>
      </c>
      <c r="J56" t="s">
        <v>33</v>
      </c>
      <c r="K56" t="s">
        <v>33</v>
      </c>
      <c r="L56" t="s">
        <v>33</v>
      </c>
      <c r="M56" t="s">
        <v>33</v>
      </c>
      <c r="N56" t="s">
        <v>33</v>
      </c>
      <c r="O56" t="s">
        <v>33</v>
      </c>
      <c r="P56" t="s">
        <v>33</v>
      </c>
      <c r="Q56" t="s">
        <v>33</v>
      </c>
      <c r="R56" t="s">
        <v>33</v>
      </c>
      <c r="S56" t="s">
        <v>33</v>
      </c>
      <c r="T56" t="s">
        <v>33</v>
      </c>
      <c r="U56" t="s">
        <v>33</v>
      </c>
      <c r="V56" t="s">
        <v>33</v>
      </c>
      <c r="W56">
        <v>5</v>
      </c>
    </row>
    <row r="57" spans="1:23" x14ac:dyDescent="0.25">
      <c r="A57">
        <v>34768</v>
      </c>
      <c r="B57" t="s">
        <v>12317</v>
      </c>
      <c r="C57" t="s">
        <v>12241</v>
      </c>
      <c r="D57" t="s">
        <v>12318</v>
      </c>
      <c r="E57" t="s">
        <v>3256</v>
      </c>
      <c r="F57" t="s">
        <v>33</v>
      </c>
      <c r="G57" t="s">
        <v>33</v>
      </c>
      <c r="H57" s="1" t="s">
        <v>33</v>
      </c>
      <c r="I57" t="s">
        <v>33</v>
      </c>
      <c r="J57" t="s">
        <v>33</v>
      </c>
      <c r="K57" t="s">
        <v>33</v>
      </c>
      <c r="L57" t="s">
        <v>33</v>
      </c>
      <c r="M57" t="s">
        <v>33</v>
      </c>
      <c r="N57" t="s">
        <v>33</v>
      </c>
      <c r="O57" t="s">
        <v>33</v>
      </c>
      <c r="P57" t="s">
        <v>33</v>
      </c>
      <c r="Q57" t="s">
        <v>33</v>
      </c>
      <c r="R57" t="s">
        <v>33</v>
      </c>
      <c r="S57" t="s">
        <v>33</v>
      </c>
      <c r="T57" t="s">
        <v>33</v>
      </c>
      <c r="U57" t="s">
        <v>33</v>
      </c>
      <c r="V57" t="s">
        <v>33</v>
      </c>
      <c r="W57">
        <v>5</v>
      </c>
    </row>
    <row r="58" spans="1:23" x14ac:dyDescent="0.25">
      <c r="A58">
        <v>34773</v>
      </c>
      <c r="B58" t="s">
        <v>12319</v>
      </c>
      <c r="C58" t="s">
        <v>12241</v>
      </c>
      <c r="D58" t="s">
        <v>12320</v>
      </c>
      <c r="E58" t="s">
        <v>3257</v>
      </c>
      <c r="F58" t="s">
        <v>33</v>
      </c>
      <c r="G58" t="s">
        <v>33</v>
      </c>
      <c r="H58" s="1" t="s">
        <v>33</v>
      </c>
      <c r="I58" t="s">
        <v>33</v>
      </c>
      <c r="J58" t="s">
        <v>33</v>
      </c>
      <c r="K58" t="s">
        <v>33</v>
      </c>
      <c r="L58" t="s">
        <v>33</v>
      </c>
      <c r="M58" t="s">
        <v>33</v>
      </c>
      <c r="N58" t="s">
        <v>33</v>
      </c>
      <c r="O58" t="s">
        <v>33</v>
      </c>
      <c r="P58" t="s">
        <v>33</v>
      </c>
      <c r="Q58" t="s">
        <v>33</v>
      </c>
      <c r="R58" t="s">
        <v>33</v>
      </c>
      <c r="S58" t="s">
        <v>33</v>
      </c>
      <c r="T58" t="s">
        <v>33</v>
      </c>
      <c r="U58" t="s">
        <v>33</v>
      </c>
      <c r="V58" t="s">
        <v>33</v>
      </c>
      <c r="W58">
        <v>5</v>
      </c>
    </row>
    <row r="59" spans="1:23" x14ac:dyDescent="0.25">
      <c r="A59">
        <v>34779</v>
      </c>
      <c r="B59" t="s">
        <v>12321</v>
      </c>
      <c r="C59" t="s">
        <v>12241</v>
      </c>
      <c r="D59" t="s">
        <v>12322</v>
      </c>
      <c r="E59" t="s">
        <v>3258</v>
      </c>
      <c r="F59" t="s">
        <v>33</v>
      </c>
      <c r="G59" t="s">
        <v>33</v>
      </c>
      <c r="H59" s="1" t="s">
        <v>33</v>
      </c>
      <c r="I59" t="s">
        <v>33</v>
      </c>
      <c r="J59" t="s">
        <v>33</v>
      </c>
      <c r="K59" t="s">
        <v>33</v>
      </c>
      <c r="L59" t="s">
        <v>33</v>
      </c>
      <c r="M59" t="s">
        <v>33</v>
      </c>
      <c r="N59" t="s">
        <v>33</v>
      </c>
      <c r="O59" t="s">
        <v>33</v>
      </c>
      <c r="P59" t="s">
        <v>33</v>
      </c>
      <c r="Q59" t="s">
        <v>33</v>
      </c>
      <c r="R59" t="s">
        <v>33</v>
      </c>
      <c r="S59" t="s">
        <v>33</v>
      </c>
      <c r="T59" t="s">
        <v>33</v>
      </c>
      <c r="U59" t="s">
        <v>33</v>
      </c>
      <c r="V59" t="s">
        <v>33</v>
      </c>
      <c r="W59">
        <v>5</v>
      </c>
    </row>
    <row r="60" spans="1:23" x14ac:dyDescent="0.25">
      <c r="A60">
        <v>34785</v>
      </c>
      <c r="B60" t="s">
        <v>12323</v>
      </c>
      <c r="C60" t="s">
        <v>12241</v>
      </c>
      <c r="D60" t="s">
        <v>12324</v>
      </c>
      <c r="E60" t="s">
        <v>3259</v>
      </c>
      <c r="F60" t="s">
        <v>33</v>
      </c>
      <c r="G60" t="s">
        <v>33</v>
      </c>
      <c r="H60" s="1" t="s">
        <v>33</v>
      </c>
      <c r="I60" t="s">
        <v>33</v>
      </c>
      <c r="J60" t="s">
        <v>33</v>
      </c>
      <c r="K60" t="s">
        <v>33</v>
      </c>
      <c r="L60" t="s">
        <v>33</v>
      </c>
      <c r="M60" t="s">
        <v>33</v>
      </c>
      <c r="N60" t="s">
        <v>33</v>
      </c>
      <c r="O60" t="s">
        <v>33</v>
      </c>
      <c r="P60" t="s">
        <v>33</v>
      </c>
      <c r="Q60" t="s">
        <v>33</v>
      </c>
      <c r="R60" t="s">
        <v>33</v>
      </c>
      <c r="S60" t="s">
        <v>33</v>
      </c>
      <c r="T60" t="s">
        <v>33</v>
      </c>
      <c r="U60" t="s">
        <v>33</v>
      </c>
      <c r="V60" t="s">
        <v>33</v>
      </c>
      <c r="W60">
        <v>5</v>
      </c>
    </row>
    <row r="61" spans="1:23" x14ac:dyDescent="0.25">
      <c r="A61">
        <v>34790</v>
      </c>
      <c r="B61" t="s">
        <v>12325</v>
      </c>
      <c r="C61" t="s">
        <v>12241</v>
      </c>
      <c r="D61" t="s">
        <v>12326</v>
      </c>
      <c r="E61" t="s">
        <v>3260</v>
      </c>
      <c r="F61" t="s">
        <v>33</v>
      </c>
      <c r="G61" t="s">
        <v>33</v>
      </c>
      <c r="H61" s="1" t="s">
        <v>33</v>
      </c>
      <c r="I61" t="s">
        <v>33</v>
      </c>
      <c r="J61" t="s">
        <v>33</v>
      </c>
      <c r="K61" t="s">
        <v>33</v>
      </c>
      <c r="L61" t="s">
        <v>33</v>
      </c>
      <c r="M61" t="s">
        <v>33</v>
      </c>
      <c r="N61" t="s">
        <v>33</v>
      </c>
      <c r="O61" t="s">
        <v>33</v>
      </c>
      <c r="P61" t="s">
        <v>33</v>
      </c>
      <c r="Q61" t="s">
        <v>33</v>
      </c>
      <c r="R61" t="s">
        <v>33</v>
      </c>
      <c r="S61" t="s">
        <v>33</v>
      </c>
      <c r="T61" t="s">
        <v>33</v>
      </c>
      <c r="U61" t="s">
        <v>33</v>
      </c>
      <c r="V61" t="s">
        <v>33</v>
      </c>
      <c r="W61">
        <v>5</v>
      </c>
    </row>
    <row r="62" spans="1:23" x14ac:dyDescent="0.25">
      <c r="A62">
        <v>34796</v>
      </c>
      <c r="B62" t="s">
        <v>12327</v>
      </c>
      <c r="C62" t="s">
        <v>12241</v>
      </c>
      <c r="D62" t="s">
        <v>12328</v>
      </c>
      <c r="E62" t="s">
        <v>3261</v>
      </c>
      <c r="F62" t="s">
        <v>33</v>
      </c>
      <c r="G62" t="s">
        <v>33</v>
      </c>
      <c r="H62" s="1" t="s">
        <v>33</v>
      </c>
      <c r="I62" t="s">
        <v>33</v>
      </c>
      <c r="J62" t="s">
        <v>33</v>
      </c>
      <c r="K62" t="s">
        <v>33</v>
      </c>
      <c r="L62" t="s">
        <v>33</v>
      </c>
      <c r="M62" t="s">
        <v>33</v>
      </c>
      <c r="N62" t="s">
        <v>33</v>
      </c>
      <c r="O62" t="s">
        <v>33</v>
      </c>
      <c r="P62" t="s">
        <v>33</v>
      </c>
      <c r="Q62" t="s">
        <v>33</v>
      </c>
      <c r="R62" t="s">
        <v>33</v>
      </c>
      <c r="S62" t="s">
        <v>33</v>
      </c>
      <c r="T62" t="s">
        <v>33</v>
      </c>
      <c r="U62" t="s">
        <v>33</v>
      </c>
      <c r="V62" t="s">
        <v>33</v>
      </c>
      <c r="W62">
        <v>5</v>
      </c>
    </row>
    <row r="63" spans="1:23" x14ac:dyDescent="0.25">
      <c r="A63">
        <v>34801</v>
      </c>
      <c r="B63" t="s">
        <v>12329</v>
      </c>
      <c r="C63" t="s">
        <v>12241</v>
      </c>
      <c r="D63" t="s">
        <v>12330</v>
      </c>
      <c r="E63" t="s">
        <v>3262</v>
      </c>
      <c r="F63" t="s">
        <v>33</v>
      </c>
      <c r="G63" t="s">
        <v>33</v>
      </c>
      <c r="H63" s="1" t="s">
        <v>33</v>
      </c>
      <c r="I63" t="s">
        <v>33</v>
      </c>
      <c r="J63" t="s">
        <v>33</v>
      </c>
      <c r="K63" t="s">
        <v>33</v>
      </c>
      <c r="L63" t="s">
        <v>33</v>
      </c>
      <c r="M63" t="s">
        <v>33</v>
      </c>
      <c r="N63" t="s">
        <v>33</v>
      </c>
      <c r="O63" t="s">
        <v>33</v>
      </c>
      <c r="P63" t="s">
        <v>33</v>
      </c>
      <c r="Q63" t="s">
        <v>33</v>
      </c>
      <c r="R63" t="s">
        <v>33</v>
      </c>
      <c r="S63" t="s">
        <v>33</v>
      </c>
      <c r="T63" t="s">
        <v>33</v>
      </c>
      <c r="U63" t="s">
        <v>33</v>
      </c>
      <c r="V63" t="s">
        <v>33</v>
      </c>
      <c r="W63">
        <v>5</v>
      </c>
    </row>
    <row r="64" spans="1:23" x14ac:dyDescent="0.25">
      <c r="A64">
        <v>34805</v>
      </c>
      <c r="B64" t="s">
        <v>12331</v>
      </c>
      <c r="C64" t="s">
        <v>12241</v>
      </c>
      <c r="D64" t="s">
        <v>12332</v>
      </c>
      <c r="E64" t="s">
        <v>3263</v>
      </c>
      <c r="F64" t="s">
        <v>33</v>
      </c>
      <c r="G64" t="s">
        <v>33</v>
      </c>
      <c r="H64" s="1" t="s">
        <v>33</v>
      </c>
      <c r="I64" t="s">
        <v>33</v>
      </c>
      <c r="J64" t="s">
        <v>33</v>
      </c>
      <c r="K64" t="s">
        <v>33</v>
      </c>
      <c r="L64" t="s">
        <v>33</v>
      </c>
      <c r="M64" t="s">
        <v>33</v>
      </c>
      <c r="N64" t="s">
        <v>33</v>
      </c>
      <c r="O64" t="s">
        <v>33</v>
      </c>
      <c r="P64" t="s">
        <v>33</v>
      </c>
      <c r="Q64" t="s">
        <v>33</v>
      </c>
      <c r="R64" t="s">
        <v>33</v>
      </c>
      <c r="S64" t="s">
        <v>33</v>
      </c>
      <c r="T64" t="s">
        <v>33</v>
      </c>
      <c r="U64" t="s">
        <v>33</v>
      </c>
      <c r="V64" t="s">
        <v>33</v>
      </c>
      <c r="W64">
        <v>5</v>
      </c>
    </row>
    <row r="65" spans="1:23" x14ac:dyDescent="0.25">
      <c r="A65">
        <v>34811</v>
      </c>
      <c r="B65" t="s">
        <v>12333</v>
      </c>
      <c r="C65" t="s">
        <v>12241</v>
      </c>
      <c r="D65" t="s">
        <v>12334</v>
      </c>
      <c r="E65" t="s">
        <v>3264</v>
      </c>
      <c r="F65" t="s">
        <v>33</v>
      </c>
      <c r="G65" t="s">
        <v>33</v>
      </c>
      <c r="H65" s="1" t="s">
        <v>33</v>
      </c>
      <c r="I65" t="s">
        <v>33</v>
      </c>
      <c r="J65" t="s">
        <v>33</v>
      </c>
      <c r="K65" t="s">
        <v>33</v>
      </c>
      <c r="L65" t="s">
        <v>33</v>
      </c>
      <c r="M65" t="s">
        <v>33</v>
      </c>
      <c r="N65" t="s">
        <v>33</v>
      </c>
      <c r="O65" t="s">
        <v>33</v>
      </c>
      <c r="P65" t="s">
        <v>33</v>
      </c>
      <c r="Q65" t="s">
        <v>33</v>
      </c>
      <c r="R65" t="s">
        <v>33</v>
      </c>
      <c r="S65" t="s">
        <v>33</v>
      </c>
      <c r="T65" t="s">
        <v>33</v>
      </c>
      <c r="U65" t="s">
        <v>33</v>
      </c>
      <c r="V65" t="s">
        <v>33</v>
      </c>
      <c r="W65">
        <v>5</v>
      </c>
    </row>
    <row r="66" spans="1:23" x14ac:dyDescent="0.25">
      <c r="A66">
        <v>34817</v>
      </c>
      <c r="B66" t="s">
        <v>12335</v>
      </c>
      <c r="C66" t="s">
        <v>12241</v>
      </c>
      <c r="D66" t="s">
        <v>12336</v>
      </c>
      <c r="E66" t="s">
        <v>3265</v>
      </c>
      <c r="F66" t="s">
        <v>33</v>
      </c>
      <c r="G66" t="s">
        <v>33</v>
      </c>
      <c r="H66" s="1" t="s">
        <v>33</v>
      </c>
      <c r="I66" t="s">
        <v>33</v>
      </c>
      <c r="J66" t="s">
        <v>33</v>
      </c>
      <c r="K66" t="s">
        <v>33</v>
      </c>
      <c r="L66" t="s">
        <v>33</v>
      </c>
      <c r="M66" t="s">
        <v>33</v>
      </c>
      <c r="N66" t="s">
        <v>33</v>
      </c>
      <c r="O66" t="s">
        <v>33</v>
      </c>
      <c r="P66" t="s">
        <v>33</v>
      </c>
      <c r="Q66" t="s">
        <v>33</v>
      </c>
      <c r="R66" t="s">
        <v>33</v>
      </c>
      <c r="S66" t="s">
        <v>33</v>
      </c>
      <c r="T66" t="s">
        <v>33</v>
      </c>
      <c r="U66" t="s">
        <v>33</v>
      </c>
      <c r="V66" t="s">
        <v>33</v>
      </c>
      <c r="W66">
        <v>5</v>
      </c>
    </row>
    <row r="67" spans="1:23" x14ac:dyDescent="0.25">
      <c r="A67">
        <v>34823</v>
      </c>
      <c r="B67" t="s">
        <v>12337</v>
      </c>
      <c r="C67" t="s">
        <v>12272</v>
      </c>
      <c r="D67" t="s">
        <v>12338</v>
      </c>
      <c r="E67" t="s">
        <v>3266</v>
      </c>
      <c r="F67" t="s">
        <v>33</v>
      </c>
      <c r="G67" t="s">
        <v>33</v>
      </c>
      <c r="H67" s="1" t="s">
        <v>33</v>
      </c>
      <c r="I67" t="s">
        <v>33</v>
      </c>
      <c r="J67" t="s">
        <v>33</v>
      </c>
      <c r="K67" t="s">
        <v>33</v>
      </c>
      <c r="L67" t="s">
        <v>33</v>
      </c>
      <c r="M67" t="s">
        <v>33</v>
      </c>
      <c r="N67" t="s">
        <v>33</v>
      </c>
      <c r="O67" t="s">
        <v>33</v>
      </c>
      <c r="P67" t="s">
        <v>33</v>
      </c>
      <c r="Q67" t="s">
        <v>33</v>
      </c>
      <c r="R67" t="s">
        <v>33</v>
      </c>
      <c r="S67" t="s">
        <v>33</v>
      </c>
      <c r="T67" t="s">
        <v>33</v>
      </c>
      <c r="U67" t="s">
        <v>33</v>
      </c>
      <c r="V67" t="s">
        <v>33</v>
      </c>
      <c r="W67">
        <v>1</v>
      </c>
    </row>
    <row r="68" spans="1:23" x14ac:dyDescent="0.25">
      <c r="A68">
        <v>34829</v>
      </c>
      <c r="B68" t="s">
        <v>12339</v>
      </c>
      <c r="C68" t="s">
        <v>12272</v>
      </c>
      <c r="D68" t="s">
        <v>12340</v>
      </c>
      <c r="E68" t="s">
        <v>3267</v>
      </c>
      <c r="F68" t="s">
        <v>33</v>
      </c>
      <c r="G68" t="s">
        <v>33</v>
      </c>
      <c r="H68" s="1" t="s">
        <v>33</v>
      </c>
      <c r="I68" t="s">
        <v>33</v>
      </c>
      <c r="J68" t="s">
        <v>33</v>
      </c>
      <c r="K68" t="s">
        <v>33</v>
      </c>
      <c r="L68" t="s">
        <v>33</v>
      </c>
      <c r="M68" t="s">
        <v>33</v>
      </c>
      <c r="N68" t="s">
        <v>33</v>
      </c>
      <c r="O68" t="s">
        <v>33</v>
      </c>
      <c r="P68" t="s">
        <v>33</v>
      </c>
      <c r="Q68" t="s">
        <v>33</v>
      </c>
      <c r="R68" t="s">
        <v>33</v>
      </c>
      <c r="S68" t="s">
        <v>33</v>
      </c>
      <c r="T68" t="s">
        <v>33</v>
      </c>
      <c r="U68" t="s">
        <v>33</v>
      </c>
      <c r="V68" t="s">
        <v>33</v>
      </c>
      <c r="W68">
        <v>1</v>
      </c>
    </row>
    <row r="69" spans="1:23" x14ac:dyDescent="0.25">
      <c r="A69">
        <v>34835</v>
      </c>
      <c r="B69" t="s">
        <v>12341</v>
      </c>
      <c r="C69" t="s">
        <v>12272</v>
      </c>
      <c r="D69" t="s">
        <v>12342</v>
      </c>
      <c r="E69" t="s">
        <v>3268</v>
      </c>
      <c r="F69" t="s">
        <v>33</v>
      </c>
      <c r="G69" t="s">
        <v>33</v>
      </c>
      <c r="H69" s="1" t="s">
        <v>33</v>
      </c>
      <c r="I69" t="s">
        <v>33</v>
      </c>
      <c r="J69" t="s">
        <v>33</v>
      </c>
      <c r="K69" t="s">
        <v>33</v>
      </c>
      <c r="L69" t="s">
        <v>33</v>
      </c>
      <c r="M69" t="s">
        <v>33</v>
      </c>
      <c r="N69" t="s">
        <v>33</v>
      </c>
      <c r="O69" t="s">
        <v>33</v>
      </c>
      <c r="P69" t="s">
        <v>33</v>
      </c>
      <c r="Q69" t="s">
        <v>33</v>
      </c>
      <c r="R69" t="s">
        <v>33</v>
      </c>
      <c r="S69" t="s">
        <v>33</v>
      </c>
      <c r="T69" t="s">
        <v>33</v>
      </c>
      <c r="U69" t="s">
        <v>33</v>
      </c>
      <c r="V69" t="s">
        <v>33</v>
      </c>
      <c r="W69">
        <v>1</v>
      </c>
    </row>
    <row r="70" spans="1:23" x14ac:dyDescent="0.25">
      <c r="A70">
        <v>34841</v>
      </c>
      <c r="B70" t="s">
        <v>12343</v>
      </c>
      <c r="C70" t="s">
        <v>12272</v>
      </c>
      <c r="D70" t="s">
        <v>12344</v>
      </c>
      <c r="E70" t="s">
        <v>3269</v>
      </c>
      <c r="F70" t="s">
        <v>33</v>
      </c>
      <c r="G70" t="s">
        <v>33</v>
      </c>
      <c r="H70" s="1" t="s">
        <v>33</v>
      </c>
      <c r="I70" t="s">
        <v>33</v>
      </c>
      <c r="J70" t="s">
        <v>33</v>
      </c>
      <c r="K70" t="s">
        <v>33</v>
      </c>
      <c r="L70" t="s">
        <v>33</v>
      </c>
      <c r="M70" t="s">
        <v>33</v>
      </c>
      <c r="N70" t="s">
        <v>33</v>
      </c>
      <c r="O70" t="s">
        <v>33</v>
      </c>
      <c r="P70" t="s">
        <v>33</v>
      </c>
      <c r="Q70" t="s">
        <v>33</v>
      </c>
      <c r="R70" t="s">
        <v>33</v>
      </c>
      <c r="S70" t="s">
        <v>33</v>
      </c>
      <c r="T70" t="s">
        <v>33</v>
      </c>
      <c r="U70" t="s">
        <v>33</v>
      </c>
      <c r="V70" t="s">
        <v>33</v>
      </c>
      <c r="W70">
        <v>1</v>
      </c>
    </row>
    <row r="71" spans="1:23" x14ac:dyDescent="0.25">
      <c r="A71">
        <v>34847</v>
      </c>
      <c r="B71" t="s">
        <v>12345</v>
      </c>
      <c r="C71" t="s">
        <v>12272</v>
      </c>
      <c r="D71" t="s">
        <v>12346</v>
      </c>
      <c r="E71" t="s">
        <v>3270</v>
      </c>
      <c r="F71" t="s">
        <v>33</v>
      </c>
      <c r="G71" t="s">
        <v>33</v>
      </c>
      <c r="H71" s="1" t="s">
        <v>33</v>
      </c>
      <c r="I71" t="s">
        <v>33</v>
      </c>
      <c r="J71" t="s">
        <v>33</v>
      </c>
      <c r="K71" t="s">
        <v>33</v>
      </c>
      <c r="L71" t="s">
        <v>33</v>
      </c>
      <c r="M71" t="s">
        <v>33</v>
      </c>
      <c r="N71" t="s">
        <v>33</v>
      </c>
      <c r="O71" t="s">
        <v>33</v>
      </c>
      <c r="P71" t="s">
        <v>33</v>
      </c>
      <c r="Q71" t="s">
        <v>33</v>
      </c>
      <c r="R71" t="s">
        <v>33</v>
      </c>
      <c r="S71" t="s">
        <v>33</v>
      </c>
      <c r="T71" t="s">
        <v>33</v>
      </c>
      <c r="U71" t="s">
        <v>33</v>
      </c>
      <c r="V71" t="s">
        <v>33</v>
      </c>
      <c r="W71">
        <v>1</v>
      </c>
    </row>
    <row r="72" spans="1:23" x14ac:dyDescent="0.25">
      <c r="A72">
        <v>34853</v>
      </c>
      <c r="B72" t="s">
        <v>12347</v>
      </c>
      <c r="C72" t="s">
        <v>12272</v>
      </c>
      <c r="D72" t="s">
        <v>12348</v>
      </c>
      <c r="E72" t="s">
        <v>3271</v>
      </c>
      <c r="F72" t="s">
        <v>33</v>
      </c>
      <c r="G72" t="s">
        <v>33</v>
      </c>
      <c r="H72" s="1" t="s">
        <v>33</v>
      </c>
      <c r="I72" t="s">
        <v>33</v>
      </c>
      <c r="J72" t="s">
        <v>33</v>
      </c>
      <c r="K72" t="s">
        <v>33</v>
      </c>
      <c r="L72" t="s">
        <v>33</v>
      </c>
      <c r="M72" t="s">
        <v>33</v>
      </c>
      <c r="N72" t="s">
        <v>33</v>
      </c>
      <c r="O72" t="s">
        <v>33</v>
      </c>
      <c r="P72" t="s">
        <v>33</v>
      </c>
      <c r="Q72" t="s">
        <v>33</v>
      </c>
      <c r="R72" t="s">
        <v>33</v>
      </c>
      <c r="S72" t="s">
        <v>33</v>
      </c>
      <c r="T72" t="s">
        <v>33</v>
      </c>
      <c r="U72" t="s">
        <v>33</v>
      </c>
      <c r="V72" t="s">
        <v>33</v>
      </c>
      <c r="W72">
        <v>1</v>
      </c>
    </row>
    <row r="73" spans="1:23" x14ac:dyDescent="0.25">
      <c r="A73">
        <v>34859</v>
      </c>
      <c r="B73" t="s">
        <v>12349</v>
      </c>
      <c r="C73" t="s">
        <v>12272</v>
      </c>
      <c r="D73" t="s">
        <v>12350</v>
      </c>
      <c r="E73" t="s">
        <v>3272</v>
      </c>
      <c r="F73" t="s">
        <v>33</v>
      </c>
      <c r="G73" t="s">
        <v>33</v>
      </c>
      <c r="H73" s="1" t="s">
        <v>33</v>
      </c>
      <c r="I73" t="s">
        <v>33</v>
      </c>
      <c r="J73" t="s">
        <v>33</v>
      </c>
      <c r="K73" t="s">
        <v>33</v>
      </c>
      <c r="L73" t="s">
        <v>33</v>
      </c>
      <c r="M73" t="s">
        <v>33</v>
      </c>
      <c r="N73" t="s">
        <v>33</v>
      </c>
      <c r="O73" t="s">
        <v>33</v>
      </c>
      <c r="P73" t="s">
        <v>33</v>
      </c>
      <c r="Q73" t="s">
        <v>33</v>
      </c>
      <c r="R73" t="s">
        <v>33</v>
      </c>
      <c r="S73" t="s">
        <v>33</v>
      </c>
      <c r="T73" t="s">
        <v>33</v>
      </c>
      <c r="U73" t="s">
        <v>33</v>
      </c>
      <c r="V73" t="s">
        <v>33</v>
      </c>
      <c r="W73">
        <v>1</v>
      </c>
    </row>
    <row r="74" spans="1:23" x14ac:dyDescent="0.25">
      <c r="A74">
        <v>34865</v>
      </c>
      <c r="B74" t="s">
        <v>12351</v>
      </c>
      <c r="C74" t="s">
        <v>12272</v>
      </c>
      <c r="D74" t="s">
        <v>12352</v>
      </c>
      <c r="E74" t="s">
        <v>3273</v>
      </c>
      <c r="F74" t="s">
        <v>33</v>
      </c>
      <c r="G74" t="s">
        <v>33</v>
      </c>
      <c r="H74" s="1" t="s">
        <v>33</v>
      </c>
      <c r="I74" t="s">
        <v>33</v>
      </c>
      <c r="J74" t="s">
        <v>33</v>
      </c>
      <c r="K74" t="s">
        <v>33</v>
      </c>
      <c r="L74" t="s">
        <v>33</v>
      </c>
      <c r="M74" t="s">
        <v>33</v>
      </c>
      <c r="N74" t="s">
        <v>33</v>
      </c>
      <c r="O74" t="s">
        <v>33</v>
      </c>
      <c r="P74" t="s">
        <v>33</v>
      </c>
      <c r="Q74" t="s">
        <v>33</v>
      </c>
      <c r="R74" t="s">
        <v>33</v>
      </c>
      <c r="S74" t="s">
        <v>33</v>
      </c>
      <c r="T74" t="s">
        <v>33</v>
      </c>
      <c r="U74" t="s">
        <v>33</v>
      </c>
      <c r="V74" t="s">
        <v>33</v>
      </c>
      <c r="W74">
        <v>1</v>
      </c>
    </row>
    <row r="75" spans="1:23" x14ac:dyDescent="0.25">
      <c r="A75">
        <v>34871</v>
      </c>
      <c r="B75" t="s">
        <v>12353</v>
      </c>
      <c r="C75" t="s">
        <v>12272</v>
      </c>
      <c r="D75" t="s">
        <v>12354</v>
      </c>
      <c r="E75" t="s">
        <v>3274</v>
      </c>
      <c r="F75" t="s">
        <v>33</v>
      </c>
      <c r="G75" t="s">
        <v>33</v>
      </c>
      <c r="H75" s="1" t="s">
        <v>33</v>
      </c>
      <c r="I75" t="s">
        <v>33</v>
      </c>
      <c r="J75" t="s">
        <v>33</v>
      </c>
      <c r="K75" t="s">
        <v>33</v>
      </c>
      <c r="L75" t="s">
        <v>33</v>
      </c>
      <c r="M75" t="s">
        <v>33</v>
      </c>
      <c r="N75" t="s">
        <v>33</v>
      </c>
      <c r="O75" t="s">
        <v>33</v>
      </c>
      <c r="P75" t="s">
        <v>33</v>
      </c>
      <c r="Q75" t="s">
        <v>33</v>
      </c>
      <c r="R75" t="s">
        <v>33</v>
      </c>
      <c r="S75" t="s">
        <v>33</v>
      </c>
      <c r="T75" t="s">
        <v>33</v>
      </c>
      <c r="U75" t="s">
        <v>33</v>
      </c>
      <c r="V75" t="s">
        <v>33</v>
      </c>
      <c r="W75">
        <v>1</v>
      </c>
    </row>
    <row r="76" spans="1:23" x14ac:dyDescent="0.25">
      <c r="A76">
        <v>34877</v>
      </c>
      <c r="B76" t="s">
        <v>12355</v>
      </c>
      <c r="C76" t="s">
        <v>12272</v>
      </c>
      <c r="D76" t="s">
        <v>12356</v>
      </c>
      <c r="E76" t="s">
        <v>3275</v>
      </c>
      <c r="F76" t="s">
        <v>33</v>
      </c>
      <c r="G76" t="s">
        <v>33</v>
      </c>
      <c r="H76" s="1" t="s">
        <v>33</v>
      </c>
      <c r="I76" t="s">
        <v>33</v>
      </c>
      <c r="J76" t="s">
        <v>33</v>
      </c>
      <c r="K76" t="s">
        <v>33</v>
      </c>
      <c r="L76" t="s">
        <v>33</v>
      </c>
      <c r="M76" t="s">
        <v>33</v>
      </c>
      <c r="N76" t="s">
        <v>33</v>
      </c>
      <c r="O76" t="s">
        <v>33</v>
      </c>
      <c r="P76" t="s">
        <v>33</v>
      </c>
      <c r="Q76" t="s">
        <v>33</v>
      </c>
      <c r="R76" t="s">
        <v>33</v>
      </c>
      <c r="S76" t="s">
        <v>33</v>
      </c>
      <c r="T76" t="s">
        <v>33</v>
      </c>
      <c r="U76" t="s">
        <v>33</v>
      </c>
      <c r="V76" t="s">
        <v>33</v>
      </c>
      <c r="W76">
        <v>1</v>
      </c>
    </row>
    <row r="77" spans="1:23" x14ac:dyDescent="0.25">
      <c r="A77">
        <v>34883</v>
      </c>
      <c r="B77" t="s">
        <v>12357</v>
      </c>
      <c r="C77" t="s">
        <v>12272</v>
      </c>
      <c r="D77" t="s">
        <v>12358</v>
      </c>
      <c r="E77" t="s">
        <v>3276</v>
      </c>
      <c r="F77" t="s">
        <v>33</v>
      </c>
      <c r="G77" t="s">
        <v>33</v>
      </c>
      <c r="H77" s="1" t="s">
        <v>33</v>
      </c>
      <c r="I77" t="s">
        <v>33</v>
      </c>
      <c r="J77" t="s">
        <v>33</v>
      </c>
      <c r="K77" t="s">
        <v>33</v>
      </c>
      <c r="L77" t="s">
        <v>33</v>
      </c>
      <c r="M77" t="s">
        <v>33</v>
      </c>
      <c r="N77" t="s">
        <v>33</v>
      </c>
      <c r="O77" t="s">
        <v>33</v>
      </c>
      <c r="P77" t="s">
        <v>33</v>
      </c>
      <c r="Q77" t="s">
        <v>33</v>
      </c>
      <c r="R77" t="s">
        <v>33</v>
      </c>
      <c r="S77" t="s">
        <v>33</v>
      </c>
      <c r="T77" t="s">
        <v>33</v>
      </c>
      <c r="U77" t="s">
        <v>33</v>
      </c>
      <c r="V77" t="s">
        <v>33</v>
      </c>
      <c r="W77">
        <v>1</v>
      </c>
    </row>
    <row r="78" spans="1:23" x14ac:dyDescent="0.25">
      <c r="A78">
        <v>34889</v>
      </c>
      <c r="B78" t="s">
        <v>12359</v>
      </c>
      <c r="C78" t="s">
        <v>12272</v>
      </c>
      <c r="D78" t="s">
        <v>12360</v>
      </c>
      <c r="E78" t="s">
        <v>3277</v>
      </c>
      <c r="F78" t="s">
        <v>33</v>
      </c>
      <c r="G78" t="s">
        <v>33</v>
      </c>
      <c r="H78" s="1" t="s">
        <v>33</v>
      </c>
      <c r="I78" t="s">
        <v>33</v>
      </c>
      <c r="J78" t="s">
        <v>33</v>
      </c>
      <c r="K78" t="s">
        <v>33</v>
      </c>
      <c r="L78" t="s">
        <v>33</v>
      </c>
      <c r="M78" t="s">
        <v>33</v>
      </c>
      <c r="N78" t="s">
        <v>33</v>
      </c>
      <c r="O78" t="s">
        <v>33</v>
      </c>
      <c r="P78" t="s">
        <v>33</v>
      </c>
      <c r="Q78" t="s">
        <v>33</v>
      </c>
      <c r="R78" t="s">
        <v>33</v>
      </c>
      <c r="S78" t="s">
        <v>33</v>
      </c>
      <c r="T78" t="s">
        <v>33</v>
      </c>
      <c r="U78" t="s">
        <v>33</v>
      </c>
      <c r="V78" t="s">
        <v>33</v>
      </c>
      <c r="W78">
        <v>1</v>
      </c>
    </row>
    <row r="79" spans="1:23" x14ac:dyDescent="0.25">
      <c r="A79">
        <v>34895</v>
      </c>
      <c r="B79" t="s">
        <v>12361</v>
      </c>
      <c r="C79" t="s">
        <v>12272</v>
      </c>
      <c r="D79" t="s">
        <v>12362</v>
      </c>
      <c r="E79" t="s">
        <v>3278</v>
      </c>
      <c r="F79" t="s">
        <v>33</v>
      </c>
      <c r="G79" t="s">
        <v>33</v>
      </c>
      <c r="H79" s="1" t="s">
        <v>33</v>
      </c>
      <c r="I79" t="s">
        <v>33</v>
      </c>
      <c r="J79" t="s">
        <v>33</v>
      </c>
      <c r="K79" t="s">
        <v>33</v>
      </c>
      <c r="L79" t="s">
        <v>33</v>
      </c>
      <c r="M79" t="s">
        <v>33</v>
      </c>
      <c r="N79" t="s">
        <v>33</v>
      </c>
      <c r="O79" t="s">
        <v>33</v>
      </c>
      <c r="P79" t="s">
        <v>33</v>
      </c>
      <c r="Q79" t="s">
        <v>33</v>
      </c>
      <c r="R79" t="s">
        <v>33</v>
      </c>
      <c r="S79" t="s">
        <v>33</v>
      </c>
      <c r="T79" t="s">
        <v>33</v>
      </c>
      <c r="U79" t="s">
        <v>33</v>
      </c>
      <c r="V79" t="s">
        <v>33</v>
      </c>
      <c r="W79">
        <v>1</v>
      </c>
    </row>
    <row r="80" spans="1:23" x14ac:dyDescent="0.25">
      <c r="A80">
        <v>34901</v>
      </c>
      <c r="B80" t="s">
        <v>12363</v>
      </c>
      <c r="C80" t="s">
        <v>12241</v>
      </c>
      <c r="D80" t="s">
        <v>12364</v>
      </c>
      <c r="E80" t="s">
        <v>3279</v>
      </c>
      <c r="F80" t="s">
        <v>33</v>
      </c>
      <c r="G80" t="s">
        <v>33</v>
      </c>
      <c r="H80" s="1" t="s">
        <v>33</v>
      </c>
      <c r="I80" t="s">
        <v>33</v>
      </c>
      <c r="J80" t="s">
        <v>33</v>
      </c>
      <c r="K80" t="s">
        <v>33</v>
      </c>
      <c r="L80" t="s">
        <v>33</v>
      </c>
      <c r="M80" t="s">
        <v>33</v>
      </c>
      <c r="N80" t="s">
        <v>33</v>
      </c>
      <c r="O80" t="s">
        <v>33</v>
      </c>
      <c r="P80" t="s">
        <v>33</v>
      </c>
      <c r="Q80" t="s">
        <v>33</v>
      </c>
      <c r="R80" t="s">
        <v>33</v>
      </c>
      <c r="S80" t="s">
        <v>33</v>
      </c>
      <c r="T80" t="s">
        <v>33</v>
      </c>
      <c r="U80" t="s">
        <v>33</v>
      </c>
      <c r="V80" t="s">
        <v>33</v>
      </c>
      <c r="W80">
        <v>5</v>
      </c>
    </row>
    <row r="81" spans="1:23" x14ac:dyDescent="0.25">
      <c r="A81">
        <v>34906</v>
      </c>
      <c r="B81" t="s">
        <v>12365</v>
      </c>
      <c r="C81" t="s">
        <v>12241</v>
      </c>
      <c r="D81" t="s">
        <v>12366</v>
      </c>
      <c r="E81" t="s">
        <v>3280</v>
      </c>
      <c r="F81" t="s">
        <v>33</v>
      </c>
      <c r="G81" t="s">
        <v>33</v>
      </c>
      <c r="H81" s="1" t="s">
        <v>33</v>
      </c>
      <c r="I81" t="s">
        <v>33</v>
      </c>
      <c r="J81" t="s">
        <v>33</v>
      </c>
      <c r="K81" t="s">
        <v>33</v>
      </c>
      <c r="L81" t="s">
        <v>33</v>
      </c>
      <c r="M81" t="s">
        <v>33</v>
      </c>
      <c r="N81" t="s">
        <v>33</v>
      </c>
      <c r="O81" t="s">
        <v>33</v>
      </c>
      <c r="P81" t="s">
        <v>33</v>
      </c>
      <c r="Q81" t="s">
        <v>33</v>
      </c>
      <c r="R81" t="s">
        <v>33</v>
      </c>
      <c r="S81" t="s">
        <v>33</v>
      </c>
      <c r="T81" t="s">
        <v>33</v>
      </c>
      <c r="U81" t="s">
        <v>33</v>
      </c>
      <c r="V81" t="s">
        <v>33</v>
      </c>
      <c r="W81">
        <v>7</v>
      </c>
    </row>
    <row r="82" spans="1:23" x14ac:dyDescent="0.25">
      <c r="A82">
        <v>34911</v>
      </c>
      <c r="B82" t="s">
        <v>12367</v>
      </c>
      <c r="C82" t="s">
        <v>12241</v>
      </c>
      <c r="D82" t="s">
        <v>12368</v>
      </c>
      <c r="E82" t="s">
        <v>3281</v>
      </c>
      <c r="F82" t="s">
        <v>33</v>
      </c>
      <c r="G82" t="s">
        <v>33</v>
      </c>
      <c r="H82" s="1" t="s">
        <v>33</v>
      </c>
      <c r="I82" t="s">
        <v>33</v>
      </c>
      <c r="J82" t="s">
        <v>33</v>
      </c>
      <c r="K82" t="s">
        <v>33</v>
      </c>
      <c r="L82" t="s">
        <v>33</v>
      </c>
      <c r="M82" t="s">
        <v>33</v>
      </c>
      <c r="N82" t="s">
        <v>33</v>
      </c>
      <c r="O82" t="s">
        <v>33</v>
      </c>
      <c r="P82" t="s">
        <v>33</v>
      </c>
      <c r="Q82" t="s">
        <v>33</v>
      </c>
      <c r="R82" t="s">
        <v>33</v>
      </c>
      <c r="S82" t="s">
        <v>33</v>
      </c>
      <c r="T82" t="s">
        <v>33</v>
      </c>
      <c r="U82" t="s">
        <v>33</v>
      </c>
      <c r="V82" t="s">
        <v>33</v>
      </c>
      <c r="W82">
        <v>7</v>
      </c>
    </row>
    <row r="83" spans="1:23" x14ac:dyDescent="0.25">
      <c r="A83">
        <v>34916</v>
      </c>
      <c r="B83" t="s">
        <v>12369</v>
      </c>
      <c r="C83" t="s">
        <v>12241</v>
      </c>
      <c r="D83" t="s">
        <v>12370</v>
      </c>
      <c r="E83" t="s">
        <v>3282</v>
      </c>
      <c r="F83" t="s">
        <v>33</v>
      </c>
      <c r="G83" t="s">
        <v>33</v>
      </c>
      <c r="H83" s="1" t="s">
        <v>33</v>
      </c>
      <c r="I83" t="s">
        <v>33</v>
      </c>
      <c r="J83" t="s">
        <v>33</v>
      </c>
      <c r="K83" t="s">
        <v>33</v>
      </c>
      <c r="L83" t="s">
        <v>33</v>
      </c>
      <c r="M83" t="s">
        <v>33</v>
      </c>
      <c r="N83" t="s">
        <v>33</v>
      </c>
      <c r="O83" t="s">
        <v>33</v>
      </c>
      <c r="P83" t="s">
        <v>33</v>
      </c>
      <c r="Q83" t="s">
        <v>33</v>
      </c>
      <c r="R83" t="s">
        <v>33</v>
      </c>
      <c r="S83" t="s">
        <v>33</v>
      </c>
      <c r="T83" t="s">
        <v>33</v>
      </c>
      <c r="U83" t="s">
        <v>33</v>
      </c>
      <c r="V83" t="s">
        <v>33</v>
      </c>
      <c r="W83">
        <v>7</v>
      </c>
    </row>
    <row r="84" spans="1:23" x14ac:dyDescent="0.25">
      <c r="A84">
        <v>34921</v>
      </c>
      <c r="B84" t="s">
        <v>12371</v>
      </c>
      <c r="C84" t="s">
        <v>12241</v>
      </c>
      <c r="D84" t="s">
        <v>12372</v>
      </c>
      <c r="E84" t="s">
        <v>3283</v>
      </c>
      <c r="F84" t="s">
        <v>33</v>
      </c>
      <c r="G84" t="s">
        <v>33</v>
      </c>
      <c r="H84" s="1" t="s">
        <v>33</v>
      </c>
      <c r="I84" t="s">
        <v>33</v>
      </c>
      <c r="J84" t="s">
        <v>33</v>
      </c>
      <c r="K84" t="s">
        <v>33</v>
      </c>
      <c r="L84" t="s">
        <v>33</v>
      </c>
      <c r="M84" t="s">
        <v>33</v>
      </c>
      <c r="N84" t="s">
        <v>33</v>
      </c>
      <c r="O84" t="s">
        <v>33</v>
      </c>
      <c r="P84" t="s">
        <v>33</v>
      </c>
      <c r="Q84" t="s">
        <v>33</v>
      </c>
      <c r="R84" t="s">
        <v>33</v>
      </c>
      <c r="S84" t="s">
        <v>33</v>
      </c>
      <c r="T84" t="s">
        <v>33</v>
      </c>
      <c r="U84" t="s">
        <v>33</v>
      </c>
      <c r="V84" t="s">
        <v>33</v>
      </c>
      <c r="W84">
        <v>7</v>
      </c>
    </row>
    <row r="85" spans="1:23" x14ac:dyDescent="0.25">
      <c r="A85">
        <v>34925</v>
      </c>
      <c r="B85" t="s">
        <v>12373</v>
      </c>
      <c r="C85" t="s">
        <v>12272</v>
      </c>
      <c r="D85" t="s">
        <v>12374</v>
      </c>
      <c r="E85" t="s">
        <v>3284</v>
      </c>
      <c r="F85" t="s">
        <v>33</v>
      </c>
      <c r="G85" t="s">
        <v>33</v>
      </c>
      <c r="H85" s="1" t="s">
        <v>33</v>
      </c>
      <c r="I85" t="s">
        <v>33</v>
      </c>
      <c r="J85" t="s">
        <v>33</v>
      </c>
      <c r="K85" t="s">
        <v>33</v>
      </c>
      <c r="L85" t="s">
        <v>33</v>
      </c>
      <c r="M85" t="s">
        <v>33</v>
      </c>
      <c r="N85" t="s">
        <v>33</v>
      </c>
      <c r="O85" t="s">
        <v>33</v>
      </c>
      <c r="P85" t="s">
        <v>33</v>
      </c>
      <c r="Q85" t="s">
        <v>33</v>
      </c>
      <c r="R85" t="s">
        <v>33</v>
      </c>
      <c r="S85" t="s">
        <v>33</v>
      </c>
      <c r="T85" t="s">
        <v>33</v>
      </c>
      <c r="U85" t="s">
        <v>33</v>
      </c>
      <c r="V85" t="s">
        <v>33</v>
      </c>
      <c r="W85">
        <v>7</v>
      </c>
    </row>
    <row r="86" spans="1:23" x14ac:dyDescent="0.25">
      <c r="A86">
        <v>34929</v>
      </c>
      <c r="B86" t="s">
        <v>12375</v>
      </c>
      <c r="C86" t="s">
        <v>12241</v>
      </c>
      <c r="D86" t="s">
        <v>12376</v>
      </c>
      <c r="E86" t="s">
        <v>3285</v>
      </c>
      <c r="F86" t="s">
        <v>33</v>
      </c>
      <c r="G86" t="s">
        <v>33</v>
      </c>
      <c r="H86" s="1" t="s">
        <v>33</v>
      </c>
      <c r="I86" t="s">
        <v>33</v>
      </c>
      <c r="J86" t="s">
        <v>33</v>
      </c>
      <c r="K86" t="s">
        <v>33</v>
      </c>
      <c r="L86" t="s">
        <v>33</v>
      </c>
      <c r="M86" t="s">
        <v>33</v>
      </c>
      <c r="N86" t="s">
        <v>33</v>
      </c>
      <c r="O86" t="s">
        <v>33</v>
      </c>
      <c r="P86" t="s">
        <v>33</v>
      </c>
      <c r="Q86" t="s">
        <v>33</v>
      </c>
      <c r="R86" t="s">
        <v>33</v>
      </c>
      <c r="S86" t="s">
        <v>33</v>
      </c>
      <c r="T86" t="s">
        <v>33</v>
      </c>
      <c r="U86" t="s">
        <v>33</v>
      </c>
      <c r="V86" t="s">
        <v>33</v>
      </c>
      <c r="W86">
        <v>7</v>
      </c>
    </row>
    <row r="87" spans="1:23" x14ac:dyDescent="0.25">
      <c r="A87">
        <v>34934</v>
      </c>
      <c r="B87" t="s">
        <v>12377</v>
      </c>
      <c r="C87" t="s">
        <v>12241</v>
      </c>
      <c r="D87" t="s">
        <v>12378</v>
      </c>
      <c r="E87" t="s">
        <v>3286</v>
      </c>
      <c r="F87" t="s">
        <v>33</v>
      </c>
      <c r="G87" t="s">
        <v>33</v>
      </c>
      <c r="H87" s="1" t="s">
        <v>33</v>
      </c>
      <c r="I87" t="s">
        <v>33</v>
      </c>
      <c r="J87" t="s">
        <v>33</v>
      </c>
      <c r="K87" t="s">
        <v>33</v>
      </c>
      <c r="L87" t="s">
        <v>33</v>
      </c>
      <c r="M87" t="s">
        <v>33</v>
      </c>
      <c r="N87" t="s">
        <v>33</v>
      </c>
      <c r="O87" t="s">
        <v>33</v>
      </c>
      <c r="P87" t="s">
        <v>33</v>
      </c>
      <c r="Q87" t="s">
        <v>33</v>
      </c>
      <c r="R87" t="s">
        <v>33</v>
      </c>
      <c r="S87" t="s">
        <v>33</v>
      </c>
      <c r="T87" t="s">
        <v>33</v>
      </c>
      <c r="U87" t="s">
        <v>33</v>
      </c>
      <c r="V87" t="s">
        <v>33</v>
      </c>
      <c r="W87">
        <v>5</v>
      </c>
    </row>
    <row r="88" spans="1:23" x14ac:dyDescent="0.25">
      <c r="A88">
        <v>34939</v>
      </c>
      <c r="B88" t="s">
        <v>12379</v>
      </c>
      <c r="C88" t="s">
        <v>12241</v>
      </c>
      <c r="D88" t="s">
        <v>12380</v>
      </c>
      <c r="E88" t="s">
        <v>3287</v>
      </c>
      <c r="F88" t="s">
        <v>33</v>
      </c>
      <c r="G88" t="s">
        <v>33</v>
      </c>
      <c r="H88" s="1" t="s">
        <v>33</v>
      </c>
      <c r="I88" t="s">
        <v>33</v>
      </c>
      <c r="J88" t="s">
        <v>33</v>
      </c>
      <c r="K88" t="s">
        <v>33</v>
      </c>
      <c r="L88" t="s">
        <v>33</v>
      </c>
      <c r="M88" t="s">
        <v>33</v>
      </c>
      <c r="N88" t="s">
        <v>33</v>
      </c>
      <c r="O88" t="s">
        <v>33</v>
      </c>
      <c r="P88" t="s">
        <v>33</v>
      </c>
      <c r="Q88" t="s">
        <v>33</v>
      </c>
      <c r="R88" t="s">
        <v>33</v>
      </c>
      <c r="S88" t="s">
        <v>33</v>
      </c>
      <c r="T88" t="s">
        <v>33</v>
      </c>
      <c r="U88" t="s">
        <v>33</v>
      </c>
      <c r="V88" t="s">
        <v>33</v>
      </c>
      <c r="W88">
        <v>5</v>
      </c>
    </row>
    <row r="89" spans="1:23" x14ac:dyDescent="0.25">
      <c r="A89">
        <v>34944</v>
      </c>
      <c r="B89" t="s">
        <v>12381</v>
      </c>
      <c r="C89" t="s">
        <v>12272</v>
      </c>
      <c r="D89" t="s">
        <v>12382</v>
      </c>
      <c r="E89" t="s">
        <v>3288</v>
      </c>
      <c r="F89" t="s">
        <v>33</v>
      </c>
      <c r="G89" t="s">
        <v>33</v>
      </c>
      <c r="H89" s="1" t="s">
        <v>33</v>
      </c>
      <c r="I89" t="s">
        <v>33</v>
      </c>
      <c r="J89" t="s">
        <v>33</v>
      </c>
      <c r="K89" t="s">
        <v>33</v>
      </c>
      <c r="L89" t="s">
        <v>33</v>
      </c>
      <c r="M89" t="s">
        <v>33</v>
      </c>
      <c r="N89" t="s">
        <v>33</v>
      </c>
      <c r="O89" t="s">
        <v>33</v>
      </c>
      <c r="P89" t="s">
        <v>33</v>
      </c>
      <c r="Q89" t="s">
        <v>33</v>
      </c>
      <c r="R89" t="s">
        <v>33</v>
      </c>
      <c r="S89" t="s">
        <v>33</v>
      </c>
      <c r="T89" t="s">
        <v>33</v>
      </c>
      <c r="U89" t="s">
        <v>33</v>
      </c>
      <c r="V89" t="s">
        <v>33</v>
      </c>
      <c r="W89">
        <v>1</v>
      </c>
    </row>
    <row r="90" spans="1:23" x14ac:dyDescent="0.25">
      <c r="A90">
        <v>34950</v>
      </c>
      <c r="B90" t="s">
        <v>12383</v>
      </c>
      <c r="C90" t="s">
        <v>12272</v>
      </c>
      <c r="D90" t="s">
        <v>12384</v>
      </c>
      <c r="E90" t="s">
        <v>3289</v>
      </c>
      <c r="F90" t="s">
        <v>33</v>
      </c>
      <c r="G90" t="s">
        <v>33</v>
      </c>
      <c r="H90" s="1" t="s">
        <v>33</v>
      </c>
      <c r="I90" t="s">
        <v>33</v>
      </c>
      <c r="J90" t="s">
        <v>33</v>
      </c>
      <c r="K90" t="s">
        <v>33</v>
      </c>
      <c r="L90" t="s">
        <v>33</v>
      </c>
      <c r="M90" t="s">
        <v>33</v>
      </c>
      <c r="N90" t="s">
        <v>33</v>
      </c>
      <c r="O90" t="s">
        <v>33</v>
      </c>
      <c r="P90" t="s">
        <v>33</v>
      </c>
      <c r="Q90" t="s">
        <v>33</v>
      </c>
      <c r="R90" t="s">
        <v>33</v>
      </c>
      <c r="S90" t="s">
        <v>33</v>
      </c>
      <c r="T90" t="s">
        <v>33</v>
      </c>
      <c r="U90" t="s">
        <v>33</v>
      </c>
      <c r="V90" t="s">
        <v>33</v>
      </c>
      <c r="W90">
        <v>1</v>
      </c>
    </row>
    <row r="91" spans="1:23" x14ac:dyDescent="0.25">
      <c r="A91">
        <v>34956</v>
      </c>
      <c r="B91" t="s">
        <v>12385</v>
      </c>
      <c r="C91" t="s">
        <v>12272</v>
      </c>
      <c r="D91" t="s">
        <v>12386</v>
      </c>
      <c r="E91" t="s">
        <v>3290</v>
      </c>
      <c r="F91" t="s">
        <v>33</v>
      </c>
      <c r="G91" t="s">
        <v>33</v>
      </c>
      <c r="H91" s="1" t="s">
        <v>33</v>
      </c>
      <c r="I91" t="s">
        <v>33</v>
      </c>
      <c r="J91" t="s">
        <v>33</v>
      </c>
      <c r="K91" t="s">
        <v>33</v>
      </c>
      <c r="L91" t="s">
        <v>33</v>
      </c>
      <c r="M91" t="s">
        <v>33</v>
      </c>
      <c r="N91" t="s">
        <v>33</v>
      </c>
      <c r="O91" t="s">
        <v>33</v>
      </c>
      <c r="P91" t="s">
        <v>33</v>
      </c>
      <c r="Q91" t="s">
        <v>33</v>
      </c>
      <c r="R91" t="s">
        <v>33</v>
      </c>
      <c r="S91" t="s">
        <v>33</v>
      </c>
      <c r="T91" t="s">
        <v>33</v>
      </c>
      <c r="U91" t="s">
        <v>33</v>
      </c>
      <c r="V91" t="s">
        <v>33</v>
      </c>
      <c r="W91">
        <v>1</v>
      </c>
    </row>
    <row r="92" spans="1:23" x14ac:dyDescent="0.25">
      <c r="A92">
        <v>34962</v>
      </c>
      <c r="B92" t="s">
        <v>12387</v>
      </c>
      <c r="C92" t="s">
        <v>12272</v>
      </c>
      <c r="D92" t="s">
        <v>12388</v>
      </c>
      <c r="E92" t="s">
        <v>3291</v>
      </c>
      <c r="F92" t="s">
        <v>33</v>
      </c>
      <c r="G92" t="s">
        <v>33</v>
      </c>
      <c r="H92" s="1" t="s">
        <v>33</v>
      </c>
      <c r="I92" t="s">
        <v>33</v>
      </c>
      <c r="J92" t="s">
        <v>33</v>
      </c>
      <c r="K92" t="s">
        <v>33</v>
      </c>
      <c r="L92" t="s">
        <v>33</v>
      </c>
      <c r="M92" t="s">
        <v>33</v>
      </c>
      <c r="N92" t="s">
        <v>33</v>
      </c>
      <c r="O92" t="s">
        <v>33</v>
      </c>
      <c r="P92" t="s">
        <v>33</v>
      </c>
      <c r="Q92" t="s">
        <v>33</v>
      </c>
      <c r="R92" t="s">
        <v>33</v>
      </c>
      <c r="S92" t="s">
        <v>33</v>
      </c>
      <c r="T92" t="s">
        <v>33</v>
      </c>
      <c r="U92" t="s">
        <v>33</v>
      </c>
      <c r="V92" t="s">
        <v>33</v>
      </c>
      <c r="W92">
        <v>1</v>
      </c>
    </row>
    <row r="93" spans="1:23" x14ac:dyDescent="0.25">
      <c r="A93">
        <v>34968</v>
      </c>
      <c r="B93" t="s">
        <v>12389</v>
      </c>
      <c r="C93" t="s">
        <v>12272</v>
      </c>
      <c r="D93" t="s">
        <v>12390</v>
      </c>
      <c r="E93" t="s">
        <v>3292</v>
      </c>
      <c r="F93" t="s">
        <v>33</v>
      </c>
      <c r="G93" t="s">
        <v>33</v>
      </c>
      <c r="H93" s="1" t="s">
        <v>33</v>
      </c>
      <c r="I93" t="s">
        <v>33</v>
      </c>
      <c r="J93" t="s">
        <v>33</v>
      </c>
      <c r="K93" t="s">
        <v>33</v>
      </c>
      <c r="L93" t="s">
        <v>33</v>
      </c>
      <c r="M93" t="s">
        <v>33</v>
      </c>
      <c r="N93" t="s">
        <v>33</v>
      </c>
      <c r="O93" t="s">
        <v>33</v>
      </c>
      <c r="P93" t="s">
        <v>33</v>
      </c>
      <c r="Q93" t="s">
        <v>33</v>
      </c>
      <c r="R93" t="s">
        <v>33</v>
      </c>
      <c r="S93" t="s">
        <v>33</v>
      </c>
      <c r="T93" t="s">
        <v>33</v>
      </c>
      <c r="U93" t="s">
        <v>33</v>
      </c>
      <c r="V93" t="s">
        <v>33</v>
      </c>
      <c r="W93">
        <v>1</v>
      </c>
    </row>
    <row r="94" spans="1:23" x14ac:dyDescent="0.25">
      <c r="A94">
        <v>34974</v>
      </c>
      <c r="B94" t="s">
        <v>12391</v>
      </c>
      <c r="C94" t="s">
        <v>12241</v>
      </c>
      <c r="D94" t="s">
        <v>12392</v>
      </c>
      <c r="E94" t="s">
        <v>3293</v>
      </c>
      <c r="F94" t="s">
        <v>33</v>
      </c>
      <c r="G94" t="s">
        <v>33</v>
      </c>
      <c r="H94" s="1" t="s">
        <v>33</v>
      </c>
      <c r="I94" t="s">
        <v>33</v>
      </c>
      <c r="J94" t="s">
        <v>33</v>
      </c>
      <c r="K94" t="s">
        <v>33</v>
      </c>
      <c r="L94" t="s">
        <v>33</v>
      </c>
      <c r="M94" t="s">
        <v>33</v>
      </c>
      <c r="N94" t="s">
        <v>33</v>
      </c>
      <c r="O94" t="s">
        <v>33</v>
      </c>
      <c r="P94" t="s">
        <v>33</v>
      </c>
      <c r="Q94" t="s">
        <v>33</v>
      </c>
      <c r="R94" t="s">
        <v>33</v>
      </c>
      <c r="S94" t="s">
        <v>33</v>
      </c>
      <c r="T94" t="s">
        <v>33</v>
      </c>
      <c r="U94" t="s">
        <v>33</v>
      </c>
      <c r="V94" t="s">
        <v>33</v>
      </c>
      <c r="W94">
        <v>5</v>
      </c>
    </row>
    <row r="95" spans="1:23" x14ac:dyDescent="0.25">
      <c r="A95">
        <v>34978</v>
      </c>
      <c r="B95" t="s">
        <v>12393</v>
      </c>
      <c r="C95" t="s">
        <v>12241</v>
      </c>
      <c r="D95" t="s">
        <v>12394</v>
      </c>
      <c r="E95" t="s">
        <v>3294</v>
      </c>
      <c r="F95" t="s">
        <v>33</v>
      </c>
      <c r="G95" t="s">
        <v>33</v>
      </c>
      <c r="H95" s="1" t="s">
        <v>33</v>
      </c>
      <c r="I95" t="s">
        <v>33</v>
      </c>
      <c r="J95" t="s">
        <v>33</v>
      </c>
      <c r="K95" t="s">
        <v>33</v>
      </c>
      <c r="L95" t="s">
        <v>33</v>
      </c>
      <c r="M95" t="s">
        <v>33</v>
      </c>
      <c r="N95" t="s">
        <v>33</v>
      </c>
      <c r="O95" t="s">
        <v>33</v>
      </c>
      <c r="P95" t="s">
        <v>33</v>
      </c>
      <c r="Q95" t="s">
        <v>33</v>
      </c>
      <c r="R95" t="s">
        <v>33</v>
      </c>
      <c r="S95" t="s">
        <v>33</v>
      </c>
      <c r="T95" t="s">
        <v>33</v>
      </c>
      <c r="U95" t="s">
        <v>33</v>
      </c>
      <c r="V95" t="s">
        <v>33</v>
      </c>
      <c r="W95">
        <v>7</v>
      </c>
    </row>
    <row r="96" spans="1:23" x14ac:dyDescent="0.25">
      <c r="A96">
        <v>34982</v>
      </c>
      <c r="B96" t="s">
        <v>12395</v>
      </c>
      <c r="C96" t="s">
        <v>12241</v>
      </c>
      <c r="D96" t="s">
        <v>12396</v>
      </c>
      <c r="E96" t="s">
        <v>3295</v>
      </c>
      <c r="F96" t="s">
        <v>33</v>
      </c>
      <c r="G96" t="s">
        <v>33</v>
      </c>
      <c r="H96" s="1" t="s">
        <v>33</v>
      </c>
      <c r="I96" t="s">
        <v>33</v>
      </c>
      <c r="J96" t="s">
        <v>33</v>
      </c>
      <c r="K96" t="s">
        <v>33</v>
      </c>
      <c r="L96" t="s">
        <v>33</v>
      </c>
      <c r="M96" t="s">
        <v>33</v>
      </c>
      <c r="N96" t="s">
        <v>33</v>
      </c>
      <c r="O96" t="s">
        <v>33</v>
      </c>
      <c r="P96" t="s">
        <v>33</v>
      </c>
      <c r="Q96" t="s">
        <v>33</v>
      </c>
      <c r="R96" t="s">
        <v>33</v>
      </c>
      <c r="S96" t="s">
        <v>33</v>
      </c>
      <c r="T96" t="s">
        <v>33</v>
      </c>
      <c r="U96" t="s">
        <v>33</v>
      </c>
      <c r="V96" t="s">
        <v>33</v>
      </c>
      <c r="W96">
        <v>7</v>
      </c>
    </row>
    <row r="97" spans="1:23" x14ac:dyDescent="0.25">
      <c r="A97">
        <v>34986</v>
      </c>
      <c r="B97" t="s">
        <v>12397</v>
      </c>
      <c r="C97" t="s">
        <v>12272</v>
      </c>
      <c r="D97" t="s">
        <v>12398</v>
      </c>
      <c r="E97" t="s">
        <v>3296</v>
      </c>
      <c r="F97" t="s">
        <v>33</v>
      </c>
      <c r="G97" t="s">
        <v>33</v>
      </c>
      <c r="H97" s="1" t="s">
        <v>33</v>
      </c>
      <c r="I97" t="s">
        <v>33</v>
      </c>
      <c r="J97" t="s">
        <v>33</v>
      </c>
      <c r="K97" t="s">
        <v>33</v>
      </c>
      <c r="L97" t="s">
        <v>33</v>
      </c>
      <c r="M97" t="s">
        <v>33</v>
      </c>
      <c r="N97" t="s">
        <v>33</v>
      </c>
      <c r="O97" t="s">
        <v>33</v>
      </c>
      <c r="P97" t="s">
        <v>33</v>
      </c>
      <c r="Q97" t="s">
        <v>33</v>
      </c>
      <c r="R97" t="s">
        <v>33</v>
      </c>
      <c r="S97" t="s">
        <v>33</v>
      </c>
      <c r="T97" t="s">
        <v>33</v>
      </c>
      <c r="U97" t="s">
        <v>33</v>
      </c>
      <c r="V97" t="s">
        <v>33</v>
      </c>
      <c r="W97">
        <v>7</v>
      </c>
    </row>
    <row r="98" spans="1:23" x14ac:dyDescent="0.25">
      <c r="A98">
        <v>34990</v>
      </c>
      <c r="B98" t="s">
        <v>12399</v>
      </c>
      <c r="C98" t="s">
        <v>12241</v>
      </c>
      <c r="D98" t="s">
        <v>12400</v>
      </c>
      <c r="E98" t="s">
        <v>3297</v>
      </c>
      <c r="F98" t="s">
        <v>33</v>
      </c>
      <c r="G98" t="s">
        <v>33</v>
      </c>
      <c r="H98" s="1" t="s">
        <v>33</v>
      </c>
      <c r="I98" t="s">
        <v>33</v>
      </c>
      <c r="J98" t="s">
        <v>33</v>
      </c>
      <c r="K98" t="s">
        <v>33</v>
      </c>
      <c r="L98" t="s">
        <v>33</v>
      </c>
      <c r="M98" t="s">
        <v>33</v>
      </c>
      <c r="N98" t="s">
        <v>33</v>
      </c>
      <c r="O98" t="s">
        <v>33</v>
      </c>
      <c r="P98" t="s">
        <v>33</v>
      </c>
      <c r="Q98" t="s">
        <v>33</v>
      </c>
      <c r="R98" t="s">
        <v>33</v>
      </c>
      <c r="S98" t="s">
        <v>33</v>
      </c>
      <c r="T98" t="s">
        <v>33</v>
      </c>
      <c r="U98" t="s">
        <v>33</v>
      </c>
      <c r="V98" t="s">
        <v>33</v>
      </c>
      <c r="W98">
        <v>7</v>
      </c>
    </row>
    <row r="99" spans="1:23" x14ac:dyDescent="0.25">
      <c r="A99">
        <v>34994</v>
      </c>
      <c r="B99" t="s">
        <v>12401</v>
      </c>
      <c r="C99" t="s">
        <v>12241</v>
      </c>
      <c r="D99" t="s">
        <v>12402</v>
      </c>
      <c r="E99" t="s">
        <v>3298</v>
      </c>
      <c r="F99" t="s">
        <v>33</v>
      </c>
      <c r="G99" t="s">
        <v>33</v>
      </c>
      <c r="H99" s="1" t="s">
        <v>33</v>
      </c>
      <c r="I99" t="s">
        <v>33</v>
      </c>
      <c r="J99" t="s">
        <v>33</v>
      </c>
      <c r="K99" t="s">
        <v>33</v>
      </c>
      <c r="L99" t="s">
        <v>33</v>
      </c>
      <c r="M99" t="s">
        <v>33</v>
      </c>
      <c r="N99" t="s">
        <v>33</v>
      </c>
      <c r="O99" t="s">
        <v>33</v>
      </c>
      <c r="P99" t="s">
        <v>33</v>
      </c>
      <c r="Q99" t="s">
        <v>33</v>
      </c>
      <c r="R99" t="s">
        <v>33</v>
      </c>
      <c r="S99" t="s">
        <v>33</v>
      </c>
      <c r="T99" t="s">
        <v>33</v>
      </c>
      <c r="U99" t="s">
        <v>33</v>
      </c>
      <c r="V99" t="s">
        <v>33</v>
      </c>
      <c r="W99">
        <v>7</v>
      </c>
    </row>
    <row r="100" spans="1:23" x14ac:dyDescent="0.25">
      <c r="A100">
        <v>34997</v>
      </c>
      <c r="B100" t="s">
        <v>12403</v>
      </c>
      <c r="C100" t="s">
        <v>12272</v>
      </c>
      <c r="D100" t="s">
        <v>12404</v>
      </c>
      <c r="E100" t="s">
        <v>3299</v>
      </c>
      <c r="F100" t="s">
        <v>33</v>
      </c>
      <c r="G100" t="s">
        <v>33</v>
      </c>
      <c r="H100" s="1" t="s">
        <v>33</v>
      </c>
      <c r="I100" t="s">
        <v>33</v>
      </c>
      <c r="J100" t="s">
        <v>33</v>
      </c>
      <c r="K100" t="s">
        <v>33</v>
      </c>
      <c r="L100" t="s">
        <v>33</v>
      </c>
      <c r="M100" t="s">
        <v>33</v>
      </c>
      <c r="N100" t="s">
        <v>33</v>
      </c>
      <c r="O100" t="s">
        <v>33</v>
      </c>
      <c r="P100" t="s">
        <v>33</v>
      </c>
      <c r="Q100" t="s">
        <v>33</v>
      </c>
      <c r="R100" t="s">
        <v>33</v>
      </c>
      <c r="S100" t="s">
        <v>33</v>
      </c>
      <c r="T100" t="s">
        <v>33</v>
      </c>
      <c r="U100" t="s">
        <v>33</v>
      </c>
      <c r="V100" t="s">
        <v>33</v>
      </c>
      <c r="W100">
        <v>7</v>
      </c>
    </row>
    <row r="101" spans="1:23" x14ac:dyDescent="0.25">
      <c r="A101">
        <v>35000</v>
      </c>
      <c r="B101" t="s">
        <v>12405</v>
      </c>
      <c r="C101" t="s">
        <v>12272</v>
      </c>
      <c r="D101" t="s">
        <v>12406</v>
      </c>
      <c r="E101" t="s">
        <v>3300</v>
      </c>
      <c r="F101" t="s">
        <v>33</v>
      </c>
      <c r="G101" t="s">
        <v>33</v>
      </c>
      <c r="H101" s="1" t="s">
        <v>33</v>
      </c>
      <c r="I101" t="s">
        <v>33</v>
      </c>
      <c r="J101" t="s">
        <v>33</v>
      </c>
      <c r="K101" t="s">
        <v>33</v>
      </c>
      <c r="L101" t="s">
        <v>33</v>
      </c>
      <c r="M101" t="s">
        <v>33</v>
      </c>
      <c r="N101" t="s">
        <v>33</v>
      </c>
      <c r="O101" t="s">
        <v>33</v>
      </c>
      <c r="P101" t="s">
        <v>33</v>
      </c>
      <c r="Q101" t="s">
        <v>33</v>
      </c>
      <c r="R101" t="s">
        <v>33</v>
      </c>
      <c r="S101" t="s">
        <v>33</v>
      </c>
      <c r="T101" t="s">
        <v>33</v>
      </c>
      <c r="U101" t="s">
        <v>33</v>
      </c>
      <c r="V101" t="s">
        <v>33</v>
      </c>
      <c r="W101">
        <v>7</v>
      </c>
    </row>
    <row r="102" spans="1:23" x14ac:dyDescent="0.25">
      <c r="A102">
        <v>35003</v>
      </c>
      <c r="B102" t="s">
        <v>12407</v>
      </c>
      <c r="C102" t="s">
        <v>12241</v>
      </c>
      <c r="D102" t="s">
        <v>12408</v>
      </c>
      <c r="E102" t="s">
        <v>3301</v>
      </c>
      <c r="F102" t="s">
        <v>33</v>
      </c>
      <c r="G102" t="s">
        <v>33</v>
      </c>
      <c r="H102" s="1" t="s">
        <v>33</v>
      </c>
      <c r="I102" t="s">
        <v>33</v>
      </c>
      <c r="J102" t="s">
        <v>33</v>
      </c>
      <c r="K102" t="s">
        <v>33</v>
      </c>
      <c r="L102" t="s">
        <v>33</v>
      </c>
      <c r="M102" t="s">
        <v>33</v>
      </c>
      <c r="N102" t="s">
        <v>33</v>
      </c>
      <c r="O102" t="s">
        <v>33</v>
      </c>
      <c r="P102" t="s">
        <v>33</v>
      </c>
      <c r="Q102" t="s">
        <v>33</v>
      </c>
      <c r="R102" t="s">
        <v>33</v>
      </c>
      <c r="S102" t="s">
        <v>33</v>
      </c>
      <c r="T102" t="s">
        <v>33</v>
      </c>
      <c r="U102" t="s">
        <v>33</v>
      </c>
      <c r="V102" t="s">
        <v>33</v>
      </c>
      <c r="W102">
        <v>7</v>
      </c>
    </row>
    <row r="103" spans="1:23" x14ac:dyDescent="0.25">
      <c r="A103">
        <v>35006</v>
      </c>
      <c r="B103" t="s">
        <v>12409</v>
      </c>
      <c r="C103" t="s">
        <v>12272</v>
      </c>
      <c r="D103" t="s">
        <v>12410</v>
      </c>
      <c r="E103" t="s">
        <v>12411</v>
      </c>
      <c r="F103" t="s">
        <v>33</v>
      </c>
      <c r="G103" t="s">
        <v>33</v>
      </c>
      <c r="H103" s="1" t="s">
        <v>33</v>
      </c>
      <c r="I103" t="s">
        <v>33</v>
      </c>
      <c r="J103" t="s">
        <v>33</v>
      </c>
      <c r="K103" t="s">
        <v>33</v>
      </c>
      <c r="L103" t="s">
        <v>33</v>
      </c>
      <c r="M103" t="s">
        <v>33</v>
      </c>
      <c r="N103" t="s">
        <v>33</v>
      </c>
      <c r="O103" t="s">
        <v>33</v>
      </c>
      <c r="P103" t="s">
        <v>33</v>
      </c>
      <c r="Q103" t="s">
        <v>33</v>
      </c>
      <c r="R103" t="s">
        <v>33</v>
      </c>
      <c r="S103" t="s">
        <v>33</v>
      </c>
      <c r="T103" t="s">
        <v>33</v>
      </c>
      <c r="U103" t="s">
        <v>33</v>
      </c>
      <c r="V103" t="s">
        <v>33</v>
      </c>
      <c r="W103">
        <v>7</v>
      </c>
    </row>
    <row r="104" spans="1:23" x14ac:dyDescent="0.25">
      <c r="A104">
        <v>35009</v>
      </c>
      <c r="B104" t="s">
        <v>12412</v>
      </c>
      <c r="C104" t="s">
        <v>12272</v>
      </c>
      <c r="D104" t="s">
        <v>12413</v>
      </c>
      <c r="E104" t="s">
        <v>3302</v>
      </c>
      <c r="F104" t="s">
        <v>33</v>
      </c>
      <c r="G104" t="s">
        <v>33</v>
      </c>
      <c r="H104" s="1" t="s">
        <v>33</v>
      </c>
      <c r="I104" t="s">
        <v>33</v>
      </c>
      <c r="J104" t="s">
        <v>33</v>
      </c>
      <c r="K104" t="s">
        <v>33</v>
      </c>
      <c r="L104" t="s">
        <v>33</v>
      </c>
      <c r="M104" t="s">
        <v>33</v>
      </c>
      <c r="N104" t="s">
        <v>33</v>
      </c>
      <c r="O104" t="s">
        <v>33</v>
      </c>
      <c r="P104" t="s">
        <v>33</v>
      </c>
      <c r="Q104" t="s">
        <v>33</v>
      </c>
      <c r="R104" t="s">
        <v>33</v>
      </c>
      <c r="S104" t="s">
        <v>33</v>
      </c>
      <c r="T104" t="s">
        <v>33</v>
      </c>
      <c r="U104" t="s">
        <v>33</v>
      </c>
      <c r="V104" t="s">
        <v>33</v>
      </c>
      <c r="W104">
        <v>1</v>
      </c>
    </row>
    <row r="105" spans="1:23" x14ac:dyDescent="0.25">
      <c r="A105">
        <v>35015</v>
      </c>
      <c r="B105" t="s">
        <v>12414</v>
      </c>
      <c r="C105" t="s">
        <v>12241</v>
      </c>
      <c r="D105" t="s">
        <v>12415</v>
      </c>
      <c r="E105" t="s">
        <v>3303</v>
      </c>
      <c r="F105" t="s">
        <v>33</v>
      </c>
      <c r="G105" t="s">
        <v>33</v>
      </c>
      <c r="H105" s="1" t="s">
        <v>33</v>
      </c>
      <c r="I105" t="s">
        <v>33</v>
      </c>
      <c r="J105" t="s">
        <v>33</v>
      </c>
      <c r="K105" t="s">
        <v>33</v>
      </c>
      <c r="L105" t="s">
        <v>33</v>
      </c>
      <c r="M105" t="s">
        <v>33</v>
      </c>
      <c r="N105" t="s">
        <v>33</v>
      </c>
      <c r="O105" t="s">
        <v>33</v>
      </c>
      <c r="P105" t="s">
        <v>33</v>
      </c>
      <c r="Q105" t="s">
        <v>33</v>
      </c>
      <c r="R105" t="s">
        <v>33</v>
      </c>
      <c r="S105" t="s">
        <v>33</v>
      </c>
      <c r="T105" t="s">
        <v>33</v>
      </c>
      <c r="U105" t="s">
        <v>33</v>
      </c>
      <c r="V105" t="s">
        <v>33</v>
      </c>
      <c r="W105">
        <v>8</v>
      </c>
    </row>
    <row r="106" spans="1:23" x14ac:dyDescent="0.25">
      <c r="A106">
        <v>35019</v>
      </c>
      <c r="B106" t="s">
        <v>12416</v>
      </c>
      <c r="C106" t="s">
        <v>12241</v>
      </c>
      <c r="D106" t="s">
        <v>12417</v>
      </c>
      <c r="E106" t="s">
        <v>3304</v>
      </c>
      <c r="F106" t="s">
        <v>33</v>
      </c>
      <c r="G106" t="s">
        <v>33</v>
      </c>
      <c r="H106" s="1" t="s">
        <v>33</v>
      </c>
      <c r="I106" t="s">
        <v>33</v>
      </c>
      <c r="J106" t="s">
        <v>33</v>
      </c>
      <c r="K106" t="s">
        <v>33</v>
      </c>
      <c r="L106" t="s">
        <v>33</v>
      </c>
      <c r="M106" t="s">
        <v>33</v>
      </c>
      <c r="N106" t="s">
        <v>33</v>
      </c>
      <c r="O106" t="s">
        <v>33</v>
      </c>
      <c r="P106" t="s">
        <v>33</v>
      </c>
      <c r="Q106" t="s">
        <v>33</v>
      </c>
      <c r="R106" t="s">
        <v>33</v>
      </c>
      <c r="S106" t="s">
        <v>33</v>
      </c>
      <c r="T106" t="s">
        <v>33</v>
      </c>
      <c r="U106" t="s">
        <v>33</v>
      </c>
      <c r="V106" t="s">
        <v>33</v>
      </c>
      <c r="W106">
        <v>3</v>
      </c>
    </row>
    <row r="107" spans="1:23" x14ac:dyDescent="0.25">
      <c r="A107">
        <v>35022</v>
      </c>
      <c r="B107" t="s">
        <v>12418</v>
      </c>
      <c r="C107" t="s">
        <v>12241</v>
      </c>
      <c r="D107" t="s">
        <v>12419</v>
      </c>
      <c r="E107" t="s">
        <v>3305</v>
      </c>
      <c r="F107" t="s">
        <v>33</v>
      </c>
      <c r="G107" t="s">
        <v>33</v>
      </c>
      <c r="H107" s="1" t="s">
        <v>33</v>
      </c>
      <c r="I107" t="s">
        <v>33</v>
      </c>
      <c r="J107" t="s">
        <v>33</v>
      </c>
      <c r="K107" t="s">
        <v>33</v>
      </c>
      <c r="L107" t="s">
        <v>33</v>
      </c>
      <c r="M107" t="s">
        <v>33</v>
      </c>
      <c r="N107" t="s">
        <v>33</v>
      </c>
      <c r="O107" t="s">
        <v>33</v>
      </c>
      <c r="P107" t="s">
        <v>33</v>
      </c>
      <c r="Q107" t="s">
        <v>33</v>
      </c>
      <c r="R107" t="s">
        <v>33</v>
      </c>
      <c r="S107" t="s">
        <v>33</v>
      </c>
      <c r="T107" t="s">
        <v>33</v>
      </c>
      <c r="U107" t="s">
        <v>33</v>
      </c>
      <c r="V107" t="s">
        <v>33</v>
      </c>
      <c r="W107">
        <v>3</v>
      </c>
    </row>
    <row r="108" spans="1:23" x14ac:dyDescent="0.25">
      <c r="A108">
        <v>35026</v>
      </c>
      <c r="B108" t="s">
        <v>12420</v>
      </c>
      <c r="C108" t="s">
        <v>12241</v>
      </c>
      <c r="D108" t="s">
        <v>12421</v>
      </c>
      <c r="E108" t="s">
        <v>3306</v>
      </c>
      <c r="F108" t="s">
        <v>33</v>
      </c>
      <c r="G108" t="s">
        <v>33</v>
      </c>
      <c r="H108" s="1" t="s">
        <v>33</v>
      </c>
      <c r="I108" t="s">
        <v>33</v>
      </c>
      <c r="J108" t="s">
        <v>33</v>
      </c>
      <c r="K108" t="s">
        <v>33</v>
      </c>
      <c r="L108" t="s">
        <v>33</v>
      </c>
      <c r="M108" t="s">
        <v>33</v>
      </c>
      <c r="N108" t="s">
        <v>33</v>
      </c>
      <c r="O108" t="s">
        <v>33</v>
      </c>
      <c r="P108" t="s">
        <v>33</v>
      </c>
      <c r="Q108" t="s">
        <v>33</v>
      </c>
      <c r="R108" t="s">
        <v>33</v>
      </c>
      <c r="S108" t="s">
        <v>33</v>
      </c>
      <c r="T108" t="s">
        <v>33</v>
      </c>
      <c r="U108" t="s">
        <v>33</v>
      </c>
      <c r="V108" t="s">
        <v>33</v>
      </c>
      <c r="W108">
        <v>3</v>
      </c>
    </row>
    <row r="109" spans="1:23" x14ac:dyDescent="0.25">
      <c r="A109">
        <v>35031</v>
      </c>
      <c r="B109" t="s">
        <v>12422</v>
      </c>
      <c r="C109" t="s">
        <v>12241</v>
      </c>
      <c r="D109" t="s">
        <v>12423</v>
      </c>
      <c r="E109" t="s">
        <v>3307</v>
      </c>
      <c r="F109" t="s">
        <v>33</v>
      </c>
      <c r="G109" t="s">
        <v>33</v>
      </c>
      <c r="H109" s="1" t="s">
        <v>33</v>
      </c>
      <c r="I109" t="s">
        <v>33</v>
      </c>
      <c r="J109" t="s">
        <v>33</v>
      </c>
      <c r="K109" t="s">
        <v>33</v>
      </c>
      <c r="L109" t="s">
        <v>33</v>
      </c>
      <c r="M109" t="s">
        <v>33</v>
      </c>
      <c r="N109" t="s">
        <v>33</v>
      </c>
      <c r="O109" t="s">
        <v>33</v>
      </c>
      <c r="P109" t="s">
        <v>33</v>
      </c>
      <c r="Q109" t="s">
        <v>33</v>
      </c>
      <c r="R109" t="s">
        <v>33</v>
      </c>
      <c r="S109" t="s">
        <v>33</v>
      </c>
      <c r="T109" t="s">
        <v>33</v>
      </c>
      <c r="U109" t="s">
        <v>33</v>
      </c>
      <c r="V109" t="s">
        <v>33</v>
      </c>
      <c r="W109">
        <v>3</v>
      </c>
    </row>
    <row r="110" spans="1:23" x14ac:dyDescent="0.25">
      <c r="A110">
        <v>35035</v>
      </c>
      <c r="B110" t="s">
        <v>12424</v>
      </c>
      <c r="C110" t="s">
        <v>12241</v>
      </c>
      <c r="D110" t="s">
        <v>12425</v>
      </c>
      <c r="E110" t="s">
        <v>3308</v>
      </c>
      <c r="F110" t="s">
        <v>33</v>
      </c>
      <c r="G110" t="s">
        <v>33</v>
      </c>
      <c r="H110" s="1" t="s">
        <v>33</v>
      </c>
      <c r="I110" t="s">
        <v>33</v>
      </c>
      <c r="J110" t="s">
        <v>33</v>
      </c>
      <c r="K110" t="s">
        <v>33</v>
      </c>
      <c r="L110" t="s">
        <v>33</v>
      </c>
      <c r="M110" t="s">
        <v>33</v>
      </c>
      <c r="N110" t="s">
        <v>33</v>
      </c>
      <c r="O110" t="s">
        <v>33</v>
      </c>
      <c r="P110" t="s">
        <v>33</v>
      </c>
      <c r="Q110" t="s">
        <v>33</v>
      </c>
      <c r="R110" t="s">
        <v>33</v>
      </c>
      <c r="S110" t="s">
        <v>33</v>
      </c>
      <c r="T110" t="s">
        <v>33</v>
      </c>
      <c r="U110" t="s">
        <v>33</v>
      </c>
      <c r="V110" t="s">
        <v>33</v>
      </c>
      <c r="W110">
        <v>3</v>
      </c>
    </row>
    <row r="111" spans="1:23" x14ac:dyDescent="0.25">
      <c r="A111">
        <v>35039</v>
      </c>
      <c r="B111" t="s">
        <v>12426</v>
      </c>
      <c r="C111" t="s">
        <v>12241</v>
      </c>
      <c r="D111" t="s">
        <v>12427</v>
      </c>
      <c r="E111" t="s">
        <v>3309</v>
      </c>
      <c r="F111" t="s">
        <v>33</v>
      </c>
      <c r="G111" t="s">
        <v>33</v>
      </c>
      <c r="H111" s="1" t="s">
        <v>33</v>
      </c>
      <c r="I111" t="s">
        <v>33</v>
      </c>
      <c r="J111" t="s">
        <v>33</v>
      </c>
      <c r="K111" t="s">
        <v>33</v>
      </c>
      <c r="L111" t="s">
        <v>33</v>
      </c>
      <c r="M111" t="s">
        <v>33</v>
      </c>
      <c r="N111" t="s">
        <v>33</v>
      </c>
      <c r="O111" t="s">
        <v>33</v>
      </c>
      <c r="P111" t="s">
        <v>33</v>
      </c>
      <c r="Q111" t="s">
        <v>33</v>
      </c>
      <c r="R111" t="s">
        <v>33</v>
      </c>
      <c r="S111" t="s">
        <v>33</v>
      </c>
      <c r="T111" t="s">
        <v>33</v>
      </c>
      <c r="U111" t="s">
        <v>33</v>
      </c>
      <c r="V111" t="s">
        <v>33</v>
      </c>
      <c r="W111">
        <v>3</v>
      </c>
    </row>
    <row r="112" spans="1:23" x14ac:dyDescent="0.25">
      <c r="A112">
        <v>35043</v>
      </c>
      <c r="B112" t="s">
        <v>12428</v>
      </c>
      <c r="C112" t="s">
        <v>12241</v>
      </c>
      <c r="D112" t="s">
        <v>12429</v>
      </c>
      <c r="E112" t="s">
        <v>3310</v>
      </c>
      <c r="F112" t="s">
        <v>33</v>
      </c>
      <c r="G112" t="s">
        <v>33</v>
      </c>
      <c r="H112" s="1" t="s">
        <v>33</v>
      </c>
      <c r="I112" t="s">
        <v>33</v>
      </c>
      <c r="J112" t="s">
        <v>33</v>
      </c>
      <c r="K112" t="s">
        <v>33</v>
      </c>
      <c r="L112" t="s">
        <v>33</v>
      </c>
      <c r="M112" t="s">
        <v>33</v>
      </c>
      <c r="N112" t="s">
        <v>33</v>
      </c>
      <c r="O112" t="s">
        <v>33</v>
      </c>
      <c r="P112" t="s">
        <v>33</v>
      </c>
      <c r="Q112" t="s">
        <v>33</v>
      </c>
      <c r="R112" t="s">
        <v>33</v>
      </c>
      <c r="S112" t="s">
        <v>33</v>
      </c>
      <c r="T112" t="s">
        <v>33</v>
      </c>
      <c r="U112" t="s">
        <v>33</v>
      </c>
      <c r="V112" t="s">
        <v>33</v>
      </c>
      <c r="W112">
        <v>3</v>
      </c>
    </row>
    <row r="113" spans="1:23" x14ac:dyDescent="0.25">
      <c r="A113">
        <v>35047</v>
      </c>
      <c r="B113" t="s">
        <v>12430</v>
      </c>
      <c r="C113" t="s">
        <v>12241</v>
      </c>
      <c r="D113" t="s">
        <v>12431</v>
      </c>
      <c r="E113" t="s">
        <v>3311</v>
      </c>
      <c r="F113" t="s">
        <v>33</v>
      </c>
      <c r="G113" t="s">
        <v>33</v>
      </c>
      <c r="H113" s="1" t="s">
        <v>33</v>
      </c>
      <c r="I113" t="s">
        <v>33</v>
      </c>
      <c r="J113" t="s">
        <v>33</v>
      </c>
      <c r="K113" t="s">
        <v>33</v>
      </c>
      <c r="L113" t="s">
        <v>33</v>
      </c>
      <c r="M113" t="s">
        <v>33</v>
      </c>
      <c r="N113" t="s">
        <v>33</v>
      </c>
      <c r="O113" t="s">
        <v>33</v>
      </c>
      <c r="P113" t="s">
        <v>33</v>
      </c>
      <c r="Q113" t="s">
        <v>33</v>
      </c>
      <c r="R113" t="s">
        <v>33</v>
      </c>
      <c r="S113" t="s">
        <v>33</v>
      </c>
      <c r="T113" t="s">
        <v>33</v>
      </c>
      <c r="U113" t="s">
        <v>33</v>
      </c>
      <c r="V113" t="s">
        <v>33</v>
      </c>
      <c r="W113">
        <v>3</v>
      </c>
    </row>
    <row r="114" spans="1:23" x14ac:dyDescent="0.25">
      <c r="A114">
        <v>35051</v>
      </c>
      <c r="B114" t="s">
        <v>12432</v>
      </c>
      <c r="C114" t="s">
        <v>12241</v>
      </c>
      <c r="D114" t="s">
        <v>12433</v>
      </c>
      <c r="E114" t="s">
        <v>3312</v>
      </c>
      <c r="F114" t="s">
        <v>33</v>
      </c>
      <c r="G114" t="s">
        <v>33</v>
      </c>
      <c r="H114" s="1" t="s">
        <v>33</v>
      </c>
      <c r="I114" t="s">
        <v>33</v>
      </c>
      <c r="J114" t="s">
        <v>33</v>
      </c>
      <c r="K114" t="s">
        <v>33</v>
      </c>
      <c r="L114" t="s">
        <v>33</v>
      </c>
      <c r="M114" t="s">
        <v>33</v>
      </c>
      <c r="N114" t="s">
        <v>33</v>
      </c>
      <c r="O114" t="s">
        <v>33</v>
      </c>
      <c r="P114" t="s">
        <v>33</v>
      </c>
      <c r="Q114" t="s">
        <v>33</v>
      </c>
      <c r="R114" t="s">
        <v>33</v>
      </c>
      <c r="S114" t="s">
        <v>33</v>
      </c>
      <c r="T114" t="s">
        <v>33</v>
      </c>
      <c r="U114" t="s">
        <v>33</v>
      </c>
      <c r="V114" t="s">
        <v>33</v>
      </c>
      <c r="W114">
        <v>8</v>
      </c>
    </row>
    <row r="115" spans="1:23" x14ac:dyDescent="0.25">
      <c r="A115">
        <v>35055</v>
      </c>
      <c r="B115" t="s">
        <v>12434</v>
      </c>
      <c r="C115" t="s">
        <v>12272</v>
      </c>
      <c r="D115" t="s">
        <v>12435</v>
      </c>
      <c r="E115" t="s">
        <v>3313</v>
      </c>
      <c r="F115" t="s">
        <v>33</v>
      </c>
      <c r="G115" t="s">
        <v>33</v>
      </c>
      <c r="H115" s="1" t="s">
        <v>33</v>
      </c>
      <c r="I115" t="s">
        <v>33</v>
      </c>
      <c r="J115" t="s">
        <v>33</v>
      </c>
      <c r="K115" t="s">
        <v>33</v>
      </c>
      <c r="L115" t="s">
        <v>33</v>
      </c>
      <c r="M115" t="s">
        <v>33</v>
      </c>
      <c r="N115" t="s">
        <v>33</v>
      </c>
      <c r="O115" t="s">
        <v>33</v>
      </c>
      <c r="P115" t="s">
        <v>33</v>
      </c>
      <c r="Q115" t="s">
        <v>33</v>
      </c>
      <c r="R115" t="s">
        <v>33</v>
      </c>
      <c r="S115" t="s">
        <v>33</v>
      </c>
      <c r="T115" t="s">
        <v>33</v>
      </c>
      <c r="U115" t="s">
        <v>33</v>
      </c>
      <c r="V115" t="s">
        <v>33</v>
      </c>
      <c r="W115">
        <v>8</v>
      </c>
    </row>
    <row r="116" spans="1:23" x14ac:dyDescent="0.25">
      <c r="A116">
        <v>35059</v>
      </c>
      <c r="B116" t="s">
        <v>12436</v>
      </c>
      <c r="C116" t="s">
        <v>12272</v>
      </c>
      <c r="D116" t="s">
        <v>12437</v>
      </c>
      <c r="E116" t="s">
        <v>3314</v>
      </c>
      <c r="F116" t="s">
        <v>33</v>
      </c>
      <c r="G116" t="s">
        <v>33</v>
      </c>
      <c r="H116" s="1" t="s">
        <v>33</v>
      </c>
      <c r="I116" t="s">
        <v>33</v>
      </c>
      <c r="J116" t="s">
        <v>33</v>
      </c>
      <c r="K116" t="s">
        <v>33</v>
      </c>
      <c r="L116" t="s">
        <v>33</v>
      </c>
      <c r="M116" t="s">
        <v>33</v>
      </c>
      <c r="N116" t="s">
        <v>33</v>
      </c>
      <c r="O116" t="s">
        <v>33</v>
      </c>
      <c r="P116" t="s">
        <v>33</v>
      </c>
      <c r="Q116" t="s">
        <v>33</v>
      </c>
      <c r="R116" t="s">
        <v>33</v>
      </c>
      <c r="S116" t="s">
        <v>33</v>
      </c>
      <c r="T116" t="s">
        <v>33</v>
      </c>
      <c r="U116" t="s">
        <v>33</v>
      </c>
      <c r="V116" t="s">
        <v>33</v>
      </c>
      <c r="W116">
        <v>8</v>
      </c>
    </row>
    <row r="117" spans="1:23" x14ac:dyDescent="0.25">
      <c r="A117">
        <v>35063</v>
      </c>
      <c r="B117" t="s">
        <v>12438</v>
      </c>
      <c r="C117" t="s">
        <v>12241</v>
      </c>
      <c r="D117" t="s">
        <v>12439</v>
      </c>
      <c r="E117" t="s">
        <v>3315</v>
      </c>
      <c r="F117" t="s">
        <v>33</v>
      </c>
      <c r="G117" t="s">
        <v>33</v>
      </c>
      <c r="H117" s="1" t="s">
        <v>33</v>
      </c>
      <c r="I117" t="s">
        <v>33</v>
      </c>
      <c r="J117" t="s">
        <v>33</v>
      </c>
      <c r="K117" t="s">
        <v>33</v>
      </c>
      <c r="L117" t="s">
        <v>33</v>
      </c>
      <c r="M117" t="s">
        <v>33</v>
      </c>
      <c r="N117" t="s">
        <v>33</v>
      </c>
      <c r="O117" t="s">
        <v>33</v>
      </c>
      <c r="P117" t="s">
        <v>33</v>
      </c>
      <c r="Q117" t="s">
        <v>33</v>
      </c>
      <c r="R117" t="s">
        <v>33</v>
      </c>
      <c r="S117" t="s">
        <v>33</v>
      </c>
      <c r="T117" t="s">
        <v>33</v>
      </c>
      <c r="U117" t="s">
        <v>33</v>
      </c>
      <c r="V117" t="s">
        <v>33</v>
      </c>
      <c r="W117">
        <v>8</v>
      </c>
    </row>
    <row r="118" spans="1:23" x14ac:dyDescent="0.25">
      <c r="A118">
        <v>35067</v>
      </c>
      <c r="B118" t="s">
        <v>12440</v>
      </c>
      <c r="C118" t="s">
        <v>12272</v>
      </c>
      <c r="D118" t="s">
        <v>12441</v>
      </c>
      <c r="E118" t="s">
        <v>3316</v>
      </c>
      <c r="F118" t="s">
        <v>33</v>
      </c>
      <c r="G118" t="s">
        <v>33</v>
      </c>
      <c r="H118" s="1" t="s">
        <v>33</v>
      </c>
      <c r="I118" t="s">
        <v>33</v>
      </c>
      <c r="J118" t="s">
        <v>33</v>
      </c>
      <c r="K118" t="s">
        <v>33</v>
      </c>
      <c r="L118" t="s">
        <v>33</v>
      </c>
      <c r="M118" t="s">
        <v>33</v>
      </c>
      <c r="N118" t="s">
        <v>33</v>
      </c>
      <c r="O118" t="s">
        <v>33</v>
      </c>
      <c r="P118" t="s">
        <v>33</v>
      </c>
      <c r="Q118" t="s">
        <v>33</v>
      </c>
      <c r="R118" t="s">
        <v>33</v>
      </c>
      <c r="S118" t="s">
        <v>33</v>
      </c>
      <c r="T118" t="s">
        <v>33</v>
      </c>
      <c r="U118" t="s">
        <v>33</v>
      </c>
      <c r="V118" t="s">
        <v>33</v>
      </c>
      <c r="W118">
        <v>8</v>
      </c>
    </row>
    <row r="119" spans="1:23" x14ac:dyDescent="0.25">
      <c r="A119">
        <v>35071</v>
      </c>
      <c r="B119" t="s">
        <v>12442</v>
      </c>
      <c r="C119" t="s">
        <v>12272</v>
      </c>
      <c r="D119" t="s">
        <v>12443</v>
      </c>
      <c r="E119" t="s">
        <v>3317</v>
      </c>
      <c r="F119" t="s">
        <v>33</v>
      </c>
      <c r="G119" t="s">
        <v>33</v>
      </c>
      <c r="H119" s="1" t="s">
        <v>33</v>
      </c>
      <c r="I119" t="s">
        <v>33</v>
      </c>
      <c r="J119" t="s">
        <v>33</v>
      </c>
      <c r="K119" t="s">
        <v>33</v>
      </c>
      <c r="L119" t="s">
        <v>33</v>
      </c>
      <c r="M119" t="s">
        <v>33</v>
      </c>
      <c r="N119" t="s">
        <v>33</v>
      </c>
      <c r="O119" t="s">
        <v>33</v>
      </c>
      <c r="P119" t="s">
        <v>33</v>
      </c>
      <c r="Q119" t="s">
        <v>33</v>
      </c>
      <c r="R119" t="s">
        <v>33</v>
      </c>
      <c r="S119" t="s">
        <v>33</v>
      </c>
      <c r="T119" t="s">
        <v>33</v>
      </c>
      <c r="U119" t="s">
        <v>33</v>
      </c>
      <c r="V119" t="s">
        <v>33</v>
      </c>
      <c r="W119">
        <v>8</v>
      </c>
    </row>
    <row r="120" spans="1:23" x14ac:dyDescent="0.25">
      <c r="A120">
        <v>35075</v>
      </c>
      <c r="B120" t="s">
        <v>12444</v>
      </c>
      <c r="C120" t="s">
        <v>12272</v>
      </c>
      <c r="D120" t="s">
        <v>12445</v>
      </c>
      <c r="E120" t="s">
        <v>3318</v>
      </c>
      <c r="F120" t="s">
        <v>33</v>
      </c>
      <c r="G120" t="s">
        <v>33</v>
      </c>
      <c r="H120" s="1" t="s">
        <v>33</v>
      </c>
      <c r="I120" t="s">
        <v>33</v>
      </c>
      <c r="J120" t="s">
        <v>33</v>
      </c>
      <c r="K120" t="s">
        <v>33</v>
      </c>
      <c r="L120" t="s">
        <v>33</v>
      </c>
      <c r="M120" t="s">
        <v>33</v>
      </c>
      <c r="N120" t="s">
        <v>33</v>
      </c>
      <c r="O120" t="s">
        <v>33</v>
      </c>
      <c r="P120" t="s">
        <v>33</v>
      </c>
      <c r="Q120" t="s">
        <v>33</v>
      </c>
      <c r="R120" t="s">
        <v>33</v>
      </c>
      <c r="S120" t="s">
        <v>33</v>
      </c>
      <c r="T120" t="s">
        <v>33</v>
      </c>
      <c r="U120" t="s">
        <v>33</v>
      </c>
      <c r="V120" t="s">
        <v>33</v>
      </c>
      <c r="W120">
        <v>8</v>
      </c>
    </row>
    <row r="121" spans="1:23" x14ac:dyDescent="0.25">
      <c r="A121">
        <v>35079</v>
      </c>
      <c r="B121" t="s">
        <v>12446</v>
      </c>
      <c r="C121" t="s">
        <v>12272</v>
      </c>
      <c r="D121" t="s">
        <v>12447</v>
      </c>
      <c r="E121" t="s">
        <v>3319</v>
      </c>
      <c r="F121" t="s">
        <v>33</v>
      </c>
      <c r="G121" t="s">
        <v>33</v>
      </c>
      <c r="H121" s="1" t="s">
        <v>33</v>
      </c>
      <c r="I121" t="s">
        <v>33</v>
      </c>
      <c r="J121" t="s">
        <v>33</v>
      </c>
      <c r="K121" t="s">
        <v>33</v>
      </c>
      <c r="L121" t="s">
        <v>33</v>
      </c>
      <c r="M121" t="s">
        <v>33</v>
      </c>
      <c r="N121" t="s">
        <v>33</v>
      </c>
      <c r="O121" t="s">
        <v>33</v>
      </c>
      <c r="P121" t="s">
        <v>33</v>
      </c>
      <c r="Q121" t="s">
        <v>33</v>
      </c>
      <c r="R121" t="s">
        <v>33</v>
      </c>
      <c r="S121" t="s">
        <v>33</v>
      </c>
      <c r="T121" t="s">
        <v>33</v>
      </c>
      <c r="U121" t="s">
        <v>33</v>
      </c>
      <c r="V121" t="s">
        <v>33</v>
      </c>
      <c r="W121">
        <v>5</v>
      </c>
    </row>
    <row r="122" spans="1:23" x14ac:dyDescent="0.25">
      <c r="A122">
        <v>35085</v>
      </c>
      <c r="B122" t="s">
        <v>12448</v>
      </c>
      <c r="C122" t="s">
        <v>12272</v>
      </c>
      <c r="D122" t="s">
        <v>12449</v>
      </c>
      <c r="E122" t="s">
        <v>3320</v>
      </c>
      <c r="F122" t="s">
        <v>33</v>
      </c>
      <c r="G122" t="s">
        <v>33</v>
      </c>
      <c r="H122" s="1" t="s">
        <v>33</v>
      </c>
      <c r="I122" t="s">
        <v>33</v>
      </c>
      <c r="J122" t="s">
        <v>33</v>
      </c>
      <c r="K122" t="s">
        <v>33</v>
      </c>
      <c r="L122" t="s">
        <v>33</v>
      </c>
      <c r="M122" t="s">
        <v>33</v>
      </c>
      <c r="N122" t="s">
        <v>33</v>
      </c>
      <c r="O122" t="s">
        <v>33</v>
      </c>
      <c r="P122" t="s">
        <v>33</v>
      </c>
      <c r="Q122" t="s">
        <v>33</v>
      </c>
      <c r="R122" t="s">
        <v>33</v>
      </c>
      <c r="S122" t="s">
        <v>33</v>
      </c>
      <c r="T122" t="s">
        <v>33</v>
      </c>
      <c r="U122" t="s">
        <v>33</v>
      </c>
      <c r="V122" t="s">
        <v>33</v>
      </c>
      <c r="W122">
        <v>8</v>
      </c>
    </row>
    <row r="123" spans="1:23" x14ac:dyDescent="0.25">
      <c r="A123">
        <v>35090</v>
      </c>
      <c r="B123" t="s">
        <v>12450</v>
      </c>
      <c r="C123" t="s">
        <v>12272</v>
      </c>
      <c r="D123" t="s">
        <v>12451</v>
      </c>
      <c r="E123" t="s">
        <v>3321</v>
      </c>
      <c r="F123" t="s">
        <v>33</v>
      </c>
      <c r="G123" t="s">
        <v>33</v>
      </c>
      <c r="H123" s="1" t="s">
        <v>33</v>
      </c>
      <c r="I123" t="s">
        <v>33</v>
      </c>
      <c r="J123" t="s">
        <v>33</v>
      </c>
      <c r="K123" t="s">
        <v>33</v>
      </c>
      <c r="L123" t="s">
        <v>33</v>
      </c>
      <c r="M123" t="s">
        <v>33</v>
      </c>
      <c r="N123" t="s">
        <v>33</v>
      </c>
      <c r="O123" t="s">
        <v>33</v>
      </c>
      <c r="P123" t="s">
        <v>33</v>
      </c>
      <c r="Q123" t="s">
        <v>33</v>
      </c>
      <c r="R123" t="s">
        <v>33</v>
      </c>
      <c r="S123" t="s">
        <v>33</v>
      </c>
      <c r="T123" t="s">
        <v>33</v>
      </c>
      <c r="U123" t="s">
        <v>33</v>
      </c>
      <c r="V123" t="s">
        <v>33</v>
      </c>
      <c r="W123">
        <v>8</v>
      </c>
    </row>
    <row r="124" spans="1:23" x14ac:dyDescent="0.25">
      <c r="A124">
        <v>35094</v>
      </c>
      <c r="B124" t="s">
        <v>12452</v>
      </c>
      <c r="C124" t="s">
        <v>12272</v>
      </c>
      <c r="D124" t="s">
        <v>12453</v>
      </c>
      <c r="E124" t="s">
        <v>3322</v>
      </c>
      <c r="F124" t="s">
        <v>33</v>
      </c>
      <c r="G124" t="s">
        <v>33</v>
      </c>
      <c r="H124" s="1" t="s">
        <v>33</v>
      </c>
      <c r="I124" t="s">
        <v>33</v>
      </c>
      <c r="J124" t="s">
        <v>33</v>
      </c>
      <c r="K124" t="s">
        <v>33</v>
      </c>
      <c r="L124" t="s">
        <v>33</v>
      </c>
      <c r="M124" t="s">
        <v>33</v>
      </c>
      <c r="N124" t="s">
        <v>33</v>
      </c>
      <c r="O124" t="s">
        <v>33</v>
      </c>
      <c r="P124" t="s">
        <v>33</v>
      </c>
      <c r="Q124" t="s">
        <v>33</v>
      </c>
      <c r="R124" t="s">
        <v>33</v>
      </c>
      <c r="S124" t="s">
        <v>33</v>
      </c>
      <c r="T124" t="s">
        <v>33</v>
      </c>
      <c r="U124" t="s">
        <v>33</v>
      </c>
      <c r="V124" t="s">
        <v>33</v>
      </c>
      <c r="W124">
        <v>8</v>
      </c>
    </row>
    <row r="125" spans="1:23" x14ac:dyDescent="0.25">
      <c r="A125">
        <v>35098</v>
      </c>
      <c r="B125" t="s">
        <v>12454</v>
      </c>
      <c r="C125" t="s">
        <v>12241</v>
      </c>
      <c r="D125" t="s">
        <v>12455</v>
      </c>
      <c r="E125" t="s">
        <v>3323</v>
      </c>
      <c r="F125" t="s">
        <v>33</v>
      </c>
      <c r="G125" t="s">
        <v>33</v>
      </c>
      <c r="H125" s="1" t="s">
        <v>33</v>
      </c>
      <c r="I125" t="s">
        <v>33</v>
      </c>
      <c r="J125" t="s">
        <v>33</v>
      </c>
      <c r="K125" t="s">
        <v>33</v>
      </c>
      <c r="L125" t="s">
        <v>33</v>
      </c>
      <c r="M125" t="s">
        <v>33</v>
      </c>
      <c r="N125" t="s">
        <v>33</v>
      </c>
      <c r="O125" t="s">
        <v>33</v>
      </c>
      <c r="P125" t="s">
        <v>33</v>
      </c>
      <c r="Q125" t="s">
        <v>33</v>
      </c>
      <c r="R125" t="s">
        <v>33</v>
      </c>
      <c r="S125" t="s">
        <v>33</v>
      </c>
      <c r="T125" t="s">
        <v>33</v>
      </c>
      <c r="U125" t="s">
        <v>33</v>
      </c>
      <c r="V125" t="s">
        <v>33</v>
      </c>
      <c r="W125">
        <v>8</v>
      </c>
    </row>
    <row r="126" spans="1:23" x14ac:dyDescent="0.25">
      <c r="A126">
        <v>35102</v>
      </c>
      <c r="B126" t="s">
        <v>12456</v>
      </c>
      <c r="C126" t="s">
        <v>12241</v>
      </c>
      <c r="D126" t="s">
        <v>12457</v>
      </c>
      <c r="E126" t="s">
        <v>3324</v>
      </c>
      <c r="F126" t="s">
        <v>33</v>
      </c>
      <c r="G126" t="s">
        <v>33</v>
      </c>
      <c r="H126" s="1" t="s">
        <v>33</v>
      </c>
      <c r="I126" t="s">
        <v>33</v>
      </c>
      <c r="J126" t="s">
        <v>33</v>
      </c>
      <c r="K126" t="s">
        <v>33</v>
      </c>
      <c r="L126" t="s">
        <v>33</v>
      </c>
      <c r="M126" t="s">
        <v>33</v>
      </c>
      <c r="N126" t="s">
        <v>33</v>
      </c>
      <c r="O126" t="s">
        <v>33</v>
      </c>
      <c r="P126" t="s">
        <v>33</v>
      </c>
      <c r="Q126" t="s">
        <v>33</v>
      </c>
      <c r="R126" t="s">
        <v>33</v>
      </c>
      <c r="S126" t="s">
        <v>33</v>
      </c>
      <c r="T126" t="s">
        <v>33</v>
      </c>
      <c r="U126" t="s">
        <v>33</v>
      </c>
      <c r="V126" t="s">
        <v>33</v>
      </c>
      <c r="W126">
        <v>8</v>
      </c>
    </row>
    <row r="127" spans="1:23" x14ac:dyDescent="0.25">
      <c r="A127">
        <v>35106</v>
      </c>
      <c r="B127" t="s">
        <v>12458</v>
      </c>
      <c r="C127" t="s">
        <v>12272</v>
      </c>
      <c r="D127" t="s">
        <v>12459</v>
      </c>
      <c r="E127" t="s">
        <v>3325</v>
      </c>
      <c r="F127" t="s">
        <v>33</v>
      </c>
      <c r="G127" t="s">
        <v>33</v>
      </c>
      <c r="H127" s="1" t="s">
        <v>33</v>
      </c>
      <c r="I127" t="s">
        <v>33</v>
      </c>
      <c r="J127" t="s">
        <v>33</v>
      </c>
      <c r="K127" t="s">
        <v>33</v>
      </c>
      <c r="L127" t="s">
        <v>33</v>
      </c>
      <c r="M127" t="s">
        <v>33</v>
      </c>
      <c r="N127" t="s">
        <v>33</v>
      </c>
      <c r="O127" t="s">
        <v>33</v>
      </c>
      <c r="P127" t="s">
        <v>33</v>
      </c>
      <c r="Q127" t="s">
        <v>33</v>
      </c>
      <c r="R127" t="s">
        <v>33</v>
      </c>
      <c r="S127" t="s">
        <v>33</v>
      </c>
      <c r="T127" t="s">
        <v>33</v>
      </c>
      <c r="U127" t="s">
        <v>33</v>
      </c>
      <c r="V127" t="s">
        <v>33</v>
      </c>
      <c r="W127">
        <v>8</v>
      </c>
    </row>
    <row r="128" spans="1:23" x14ac:dyDescent="0.25">
      <c r="A128">
        <v>35110</v>
      </c>
      <c r="B128" t="s">
        <v>12460</v>
      </c>
      <c r="C128" t="s">
        <v>12272</v>
      </c>
      <c r="D128" t="s">
        <v>12461</v>
      </c>
      <c r="E128" t="s">
        <v>3326</v>
      </c>
      <c r="F128" t="s">
        <v>33</v>
      </c>
      <c r="G128" t="s">
        <v>33</v>
      </c>
      <c r="H128" s="1" t="s">
        <v>33</v>
      </c>
      <c r="I128" t="s">
        <v>33</v>
      </c>
      <c r="J128" t="s">
        <v>33</v>
      </c>
      <c r="K128" t="s">
        <v>33</v>
      </c>
      <c r="L128" t="s">
        <v>33</v>
      </c>
      <c r="M128" t="s">
        <v>33</v>
      </c>
      <c r="N128" t="s">
        <v>33</v>
      </c>
      <c r="O128" t="s">
        <v>33</v>
      </c>
      <c r="P128" t="s">
        <v>33</v>
      </c>
      <c r="Q128" t="s">
        <v>33</v>
      </c>
      <c r="R128" t="s">
        <v>33</v>
      </c>
      <c r="S128" t="s">
        <v>33</v>
      </c>
      <c r="T128" t="s">
        <v>33</v>
      </c>
      <c r="U128" t="s">
        <v>33</v>
      </c>
      <c r="V128" t="s">
        <v>33</v>
      </c>
      <c r="W128">
        <v>8</v>
      </c>
    </row>
    <row r="129" spans="1:23" x14ac:dyDescent="0.25">
      <c r="A129">
        <v>35114</v>
      </c>
      <c r="B129" t="s">
        <v>12462</v>
      </c>
      <c r="C129" t="s">
        <v>12272</v>
      </c>
      <c r="D129" t="s">
        <v>12463</v>
      </c>
      <c r="E129" t="s">
        <v>3327</v>
      </c>
      <c r="F129" t="s">
        <v>33</v>
      </c>
      <c r="G129" t="s">
        <v>33</v>
      </c>
      <c r="H129" s="1" t="s">
        <v>33</v>
      </c>
      <c r="I129" t="s">
        <v>33</v>
      </c>
      <c r="J129" t="s">
        <v>33</v>
      </c>
      <c r="K129" t="s">
        <v>33</v>
      </c>
      <c r="L129" t="s">
        <v>33</v>
      </c>
      <c r="M129" t="s">
        <v>33</v>
      </c>
      <c r="N129" t="s">
        <v>33</v>
      </c>
      <c r="O129" t="s">
        <v>33</v>
      </c>
      <c r="P129" t="s">
        <v>33</v>
      </c>
      <c r="Q129" t="s">
        <v>33</v>
      </c>
      <c r="R129" t="s">
        <v>33</v>
      </c>
      <c r="S129" t="s">
        <v>33</v>
      </c>
      <c r="T129" t="s">
        <v>33</v>
      </c>
      <c r="U129" t="s">
        <v>33</v>
      </c>
      <c r="V129" t="s">
        <v>33</v>
      </c>
      <c r="W129">
        <v>5</v>
      </c>
    </row>
    <row r="130" spans="1:23" x14ac:dyDescent="0.25">
      <c r="A130">
        <v>35119</v>
      </c>
      <c r="B130" t="s">
        <v>12464</v>
      </c>
      <c r="C130" t="s">
        <v>12272</v>
      </c>
      <c r="D130" t="s">
        <v>12465</v>
      </c>
      <c r="E130" t="s">
        <v>3328</v>
      </c>
      <c r="F130" t="s">
        <v>33</v>
      </c>
      <c r="G130" t="s">
        <v>33</v>
      </c>
      <c r="H130" s="1" t="s">
        <v>33</v>
      </c>
      <c r="I130" t="s">
        <v>33</v>
      </c>
      <c r="J130" t="s">
        <v>33</v>
      </c>
      <c r="K130" t="s">
        <v>33</v>
      </c>
      <c r="L130" t="s">
        <v>33</v>
      </c>
      <c r="M130" t="s">
        <v>33</v>
      </c>
      <c r="N130" t="s">
        <v>33</v>
      </c>
      <c r="O130" t="s">
        <v>33</v>
      </c>
      <c r="P130" t="s">
        <v>33</v>
      </c>
      <c r="Q130" t="s">
        <v>33</v>
      </c>
      <c r="R130" t="s">
        <v>33</v>
      </c>
      <c r="S130" t="s">
        <v>33</v>
      </c>
      <c r="T130" t="s">
        <v>33</v>
      </c>
      <c r="U130" t="s">
        <v>33</v>
      </c>
      <c r="V130" t="s">
        <v>33</v>
      </c>
      <c r="W130">
        <v>8</v>
      </c>
    </row>
    <row r="131" spans="1:23" x14ac:dyDescent="0.25">
      <c r="A131">
        <v>35123</v>
      </c>
      <c r="B131" t="s">
        <v>12466</v>
      </c>
      <c r="C131" t="s">
        <v>12272</v>
      </c>
      <c r="D131" t="s">
        <v>12467</v>
      </c>
      <c r="E131" t="s">
        <v>3329</v>
      </c>
      <c r="F131" t="s">
        <v>33</v>
      </c>
      <c r="G131" t="s">
        <v>33</v>
      </c>
      <c r="H131" s="1" t="s">
        <v>33</v>
      </c>
      <c r="I131" t="s">
        <v>33</v>
      </c>
      <c r="J131" t="s">
        <v>33</v>
      </c>
      <c r="K131" t="s">
        <v>33</v>
      </c>
      <c r="L131" t="s">
        <v>33</v>
      </c>
      <c r="M131" t="s">
        <v>33</v>
      </c>
      <c r="N131" t="s">
        <v>33</v>
      </c>
      <c r="O131" t="s">
        <v>33</v>
      </c>
      <c r="P131" t="s">
        <v>33</v>
      </c>
      <c r="Q131" t="s">
        <v>33</v>
      </c>
      <c r="R131" t="s">
        <v>33</v>
      </c>
      <c r="S131" t="s">
        <v>33</v>
      </c>
      <c r="T131" t="s">
        <v>33</v>
      </c>
      <c r="U131" t="s">
        <v>33</v>
      </c>
      <c r="V131" t="s">
        <v>33</v>
      </c>
      <c r="W131">
        <v>8</v>
      </c>
    </row>
    <row r="132" spans="1:23" x14ac:dyDescent="0.25">
      <c r="A132">
        <v>35127</v>
      </c>
      <c r="B132" t="s">
        <v>12468</v>
      </c>
      <c r="C132" t="s">
        <v>12241</v>
      </c>
      <c r="D132" t="s">
        <v>12469</v>
      </c>
      <c r="E132" t="s">
        <v>3330</v>
      </c>
      <c r="F132" t="s">
        <v>33</v>
      </c>
      <c r="G132" t="s">
        <v>33</v>
      </c>
      <c r="H132" s="1" t="s">
        <v>33</v>
      </c>
      <c r="I132" t="s">
        <v>33</v>
      </c>
      <c r="J132" t="s">
        <v>33</v>
      </c>
      <c r="K132" t="s">
        <v>33</v>
      </c>
      <c r="L132" t="s">
        <v>33</v>
      </c>
      <c r="M132" t="s">
        <v>33</v>
      </c>
      <c r="N132" t="s">
        <v>33</v>
      </c>
      <c r="O132" t="s">
        <v>33</v>
      </c>
      <c r="P132" t="s">
        <v>33</v>
      </c>
      <c r="Q132" t="s">
        <v>33</v>
      </c>
      <c r="R132" t="s">
        <v>33</v>
      </c>
      <c r="S132" t="s">
        <v>33</v>
      </c>
      <c r="T132" t="s">
        <v>33</v>
      </c>
      <c r="U132" t="s">
        <v>33</v>
      </c>
      <c r="V132" t="s">
        <v>33</v>
      </c>
      <c r="W132">
        <v>5</v>
      </c>
    </row>
    <row r="133" spans="1:23" x14ac:dyDescent="0.25">
      <c r="A133">
        <v>35133</v>
      </c>
      <c r="B133" t="s">
        <v>12470</v>
      </c>
      <c r="C133" t="s">
        <v>12272</v>
      </c>
      <c r="D133" t="s">
        <v>12471</v>
      </c>
      <c r="E133" t="s">
        <v>3331</v>
      </c>
      <c r="F133" t="s">
        <v>33</v>
      </c>
      <c r="G133" t="s">
        <v>33</v>
      </c>
      <c r="H133" s="1" t="s">
        <v>33</v>
      </c>
      <c r="I133" t="s">
        <v>33</v>
      </c>
      <c r="J133" t="s">
        <v>33</v>
      </c>
      <c r="K133" t="s">
        <v>33</v>
      </c>
      <c r="L133" t="s">
        <v>33</v>
      </c>
      <c r="M133" t="s">
        <v>33</v>
      </c>
      <c r="N133" t="s">
        <v>33</v>
      </c>
      <c r="O133" t="s">
        <v>33</v>
      </c>
      <c r="P133" t="s">
        <v>33</v>
      </c>
      <c r="Q133" t="s">
        <v>33</v>
      </c>
      <c r="R133" t="s">
        <v>33</v>
      </c>
      <c r="S133" t="s">
        <v>33</v>
      </c>
      <c r="T133" t="s">
        <v>33</v>
      </c>
      <c r="U133" t="s">
        <v>33</v>
      </c>
      <c r="V133" t="s">
        <v>33</v>
      </c>
      <c r="W133">
        <v>8</v>
      </c>
    </row>
    <row r="134" spans="1:23" x14ac:dyDescent="0.25">
      <c r="A134">
        <v>35137</v>
      </c>
      <c r="B134" t="s">
        <v>12472</v>
      </c>
      <c r="C134" t="s">
        <v>12241</v>
      </c>
      <c r="D134" t="s">
        <v>12473</v>
      </c>
      <c r="E134" t="s">
        <v>3332</v>
      </c>
      <c r="F134" t="s">
        <v>33</v>
      </c>
      <c r="G134" t="s">
        <v>33</v>
      </c>
      <c r="H134" s="1" t="s">
        <v>33</v>
      </c>
      <c r="I134" t="s">
        <v>33</v>
      </c>
      <c r="J134" t="s">
        <v>33</v>
      </c>
      <c r="K134" t="s">
        <v>33</v>
      </c>
      <c r="L134" t="s">
        <v>33</v>
      </c>
      <c r="M134" t="s">
        <v>33</v>
      </c>
      <c r="N134" t="s">
        <v>33</v>
      </c>
      <c r="O134" t="s">
        <v>33</v>
      </c>
      <c r="P134" t="s">
        <v>33</v>
      </c>
      <c r="Q134" t="s">
        <v>33</v>
      </c>
      <c r="R134" t="s">
        <v>33</v>
      </c>
      <c r="S134" t="s">
        <v>33</v>
      </c>
      <c r="T134" t="s">
        <v>33</v>
      </c>
      <c r="U134" t="s">
        <v>33</v>
      </c>
      <c r="V134" t="s">
        <v>33</v>
      </c>
      <c r="W134">
        <v>3</v>
      </c>
    </row>
    <row r="135" spans="1:23" x14ac:dyDescent="0.25">
      <c r="A135">
        <v>35141</v>
      </c>
      <c r="B135" t="s">
        <v>12474</v>
      </c>
      <c r="C135" t="s">
        <v>12241</v>
      </c>
      <c r="D135" t="s">
        <v>12475</v>
      </c>
      <c r="E135" t="s">
        <v>3333</v>
      </c>
      <c r="F135" t="s">
        <v>33</v>
      </c>
      <c r="G135" t="s">
        <v>33</v>
      </c>
      <c r="H135" s="1" t="s">
        <v>33</v>
      </c>
      <c r="I135" t="s">
        <v>33</v>
      </c>
      <c r="J135" t="s">
        <v>33</v>
      </c>
      <c r="K135" t="s">
        <v>33</v>
      </c>
      <c r="L135" t="s">
        <v>33</v>
      </c>
      <c r="M135" t="s">
        <v>33</v>
      </c>
      <c r="N135" t="s">
        <v>33</v>
      </c>
      <c r="O135" t="s">
        <v>33</v>
      </c>
      <c r="P135" t="s">
        <v>33</v>
      </c>
      <c r="Q135" t="s">
        <v>33</v>
      </c>
      <c r="R135" t="s">
        <v>33</v>
      </c>
      <c r="S135" t="s">
        <v>33</v>
      </c>
      <c r="T135" t="s">
        <v>33</v>
      </c>
      <c r="U135" t="s">
        <v>33</v>
      </c>
      <c r="V135" t="s">
        <v>33</v>
      </c>
      <c r="W135">
        <v>3</v>
      </c>
    </row>
    <row r="136" spans="1:23" x14ac:dyDescent="0.25">
      <c r="A136">
        <v>35145</v>
      </c>
      <c r="B136" t="s">
        <v>12476</v>
      </c>
      <c r="C136" t="s">
        <v>12241</v>
      </c>
      <c r="D136" t="s">
        <v>12477</v>
      </c>
      <c r="E136" t="s">
        <v>3334</v>
      </c>
      <c r="F136" t="s">
        <v>33</v>
      </c>
      <c r="G136" t="s">
        <v>33</v>
      </c>
      <c r="H136" s="1" t="s">
        <v>33</v>
      </c>
      <c r="I136" t="s">
        <v>33</v>
      </c>
      <c r="J136" t="s">
        <v>33</v>
      </c>
      <c r="K136" t="s">
        <v>33</v>
      </c>
      <c r="L136" t="s">
        <v>33</v>
      </c>
      <c r="M136" t="s">
        <v>33</v>
      </c>
      <c r="N136" t="s">
        <v>33</v>
      </c>
      <c r="O136" t="s">
        <v>33</v>
      </c>
      <c r="P136" t="s">
        <v>33</v>
      </c>
      <c r="Q136" t="s">
        <v>33</v>
      </c>
      <c r="R136" t="s">
        <v>33</v>
      </c>
      <c r="S136" t="s">
        <v>33</v>
      </c>
      <c r="T136" t="s">
        <v>33</v>
      </c>
      <c r="U136" t="s">
        <v>33</v>
      </c>
      <c r="V136" t="s">
        <v>33</v>
      </c>
      <c r="W136">
        <v>3</v>
      </c>
    </row>
    <row r="137" spans="1:23" x14ac:dyDescent="0.25">
      <c r="A137">
        <v>35149</v>
      </c>
      <c r="B137" t="s">
        <v>12478</v>
      </c>
      <c r="C137" t="s">
        <v>12241</v>
      </c>
      <c r="D137" t="s">
        <v>12479</v>
      </c>
      <c r="E137" t="s">
        <v>3335</v>
      </c>
      <c r="F137" t="s">
        <v>33</v>
      </c>
      <c r="G137" t="s">
        <v>33</v>
      </c>
      <c r="H137" s="1" t="s">
        <v>33</v>
      </c>
      <c r="I137" t="s">
        <v>33</v>
      </c>
      <c r="J137" t="s">
        <v>33</v>
      </c>
      <c r="K137" t="s">
        <v>33</v>
      </c>
      <c r="L137" t="s">
        <v>33</v>
      </c>
      <c r="M137" t="s">
        <v>33</v>
      </c>
      <c r="N137" t="s">
        <v>33</v>
      </c>
      <c r="O137" t="s">
        <v>33</v>
      </c>
      <c r="P137" t="s">
        <v>33</v>
      </c>
      <c r="Q137" t="s">
        <v>33</v>
      </c>
      <c r="R137" t="s">
        <v>33</v>
      </c>
      <c r="S137" t="s">
        <v>33</v>
      </c>
      <c r="T137" t="s">
        <v>33</v>
      </c>
      <c r="U137" t="s">
        <v>33</v>
      </c>
      <c r="V137" t="s">
        <v>33</v>
      </c>
      <c r="W137">
        <v>3</v>
      </c>
    </row>
    <row r="138" spans="1:23" x14ac:dyDescent="0.25">
      <c r="A138">
        <v>35153</v>
      </c>
      <c r="B138" t="s">
        <v>12480</v>
      </c>
      <c r="C138" t="s">
        <v>12241</v>
      </c>
      <c r="D138" t="s">
        <v>12481</v>
      </c>
      <c r="E138" t="s">
        <v>3336</v>
      </c>
      <c r="F138" t="s">
        <v>33</v>
      </c>
      <c r="G138" t="s">
        <v>33</v>
      </c>
      <c r="H138" s="1" t="s">
        <v>33</v>
      </c>
      <c r="I138" t="s">
        <v>33</v>
      </c>
      <c r="J138" t="s">
        <v>33</v>
      </c>
      <c r="K138" t="s">
        <v>33</v>
      </c>
      <c r="L138" t="s">
        <v>33</v>
      </c>
      <c r="M138" t="s">
        <v>33</v>
      </c>
      <c r="N138" t="s">
        <v>33</v>
      </c>
      <c r="O138" t="s">
        <v>33</v>
      </c>
      <c r="P138" t="s">
        <v>33</v>
      </c>
      <c r="Q138" t="s">
        <v>33</v>
      </c>
      <c r="R138" t="s">
        <v>33</v>
      </c>
      <c r="S138" t="s">
        <v>33</v>
      </c>
      <c r="T138" t="s">
        <v>33</v>
      </c>
      <c r="U138" t="s">
        <v>33</v>
      </c>
      <c r="V138" t="s">
        <v>33</v>
      </c>
      <c r="W138">
        <v>8</v>
      </c>
    </row>
    <row r="139" spans="1:23" x14ac:dyDescent="0.25">
      <c r="A139">
        <v>35157</v>
      </c>
      <c r="B139" t="s">
        <v>12482</v>
      </c>
      <c r="C139" t="s">
        <v>12241</v>
      </c>
      <c r="D139" t="s">
        <v>12483</v>
      </c>
      <c r="E139" t="s">
        <v>3337</v>
      </c>
      <c r="F139" t="s">
        <v>33</v>
      </c>
      <c r="G139" t="s">
        <v>33</v>
      </c>
      <c r="H139" s="1" t="s">
        <v>33</v>
      </c>
      <c r="I139" t="s">
        <v>33</v>
      </c>
      <c r="J139" t="s">
        <v>33</v>
      </c>
      <c r="K139" t="s">
        <v>33</v>
      </c>
      <c r="L139" t="s">
        <v>33</v>
      </c>
      <c r="M139" t="s">
        <v>33</v>
      </c>
      <c r="N139" t="s">
        <v>33</v>
      </c>
      <c r="O139" t="s">
        <v>33</v>
      </c>
      <c r="P139" t="s">
        <v>33</v>
      </c>
      <c r="Q139" t="s">
        <v>33</v>
      </c>
      <c r="R139" t="s">
        <v>33</v>
      </c>
      <c r="S139" t="s">
        <v>33</v>
      </c>
      <c r="T139" t="s">
        <v>33</v>
      </c>
      <c r="U139" t="s">
        <v>33</v>
      </c>
      <c r="V139" t="s">
        <v>33</v>
      </c>
      <c r="W139">
        <v>7</v>
      </c>
    </row>
    <row r="140" spans="1:23" x14ac:dyDescent="0.25">
      <c r="A140">
        <v>35161</v>
      </c>
      <c r="B140" t="s">
        <v>12484</v>
      </c>
      <c r="C140" t="s">
        <v>12241</v>
      </c>
      <c r="D140" t="s">
        <v>12485</v>
      </c>
      <c r="E140" t="s">
        <v>3338</v>
      </c>
      <c r="F140" t="s">
        <v>33</v>
      </c>
      <c r="G140" t="s">
        <v>33</v>
      </c>
      <c r="H140" s="1" t="s">
        <v>33</v>
      </c>
      <c r="I140" t="s">
        <v>33</v>
      </c>
      <c r="J140" t="s">
        <v>33</v>
      </c>
      <c r="K140" t="s">
        <v>33</v>
      </c>
      <c r="L140" t="s">
        <v>33</v>
      </c>
      <c r="M140" t="s">
        <v>33</v>
      </c>
      <c r="N140" t="s">
        <v>33</v>
      </c>
      <c r="O140" t="s">
        <v>33</v>
      </c>
      <c r="P140" t="s">
        <v>33</v>
      </c>
      <c r="Q140" t="s">
        <v>33</v>
      </c>
      <c r="R140" t="s">
        <v>33</v>
      </c>
      <c r="S140" t="s">
        <v>33</v>
      </c>
      <c r="T140" t="s">
        <v>33</v>
      </c>
      <c r="U140" t="s">
        <v>33</v>
      </c>
      <c r="V140" t="s">
        <v>33</v>
      </c>
      <c r="W140">
        <v>7</v>
      </c>
    </row>
    <row r="141" spans="1:23" x14ac:dyDescent="0.25">
      <c r="A141">
        <v>35166</v>
      </c>
      <c r="B141" t="s">
        <v>12486</v>
      </c>
      <c r="C141" t="s">
        <v>12241</v>
      </c>
      <c r="D141" t="s">
        <v>12487</v>
      </c>
      <c r="E141" t="s">
        <v>3339</v>
      </c>
      <c r="F141" t="s">
        <v>33</v>
      </c>
      <c r="G141" t="s">
        <v>33</v>
      </c>
      <c r="H141" s="1" t="s">
        <v>33</v>
      </c>
      <c r="I141" t="s">
        <v>33</v>
      </c>
      <c r="J141" t="s">
        <v>33</v>
      </c>
      <c r="K141" t="s">
        <v>33</v>
      </c>
      <c r="L141" t="s">
        <v>33</v>
      </c>
      <c r="M141" t="s">
        <v>33</v>
      </c>
      <c r="N141" t="s">
        <v>33</v>
      </c>
      <c r="O141" t="s">
        <v>33</v>
      </c>
      <c r="P141" t="s">
        <v>33</v>
      </c>
      <c r="Q141" t="s">
        <v>33</v>
      </c>
      <c r="R141" t="s">
        <v>33</v>
      </c>
      <c r="S141" t="s">
        <v>33</v>
      </c>
      <c r="T141" t="s">
        <v>33</v>
      </c>
      <c r="U141" t="s">
        <v>33</v>
      </c>
      <c r="V141" t="s">
        <v>33</v>
      </c>
      <c r="W141">
        <v>7</v>
      </c>
    </row>
    <row r="142" spans="1:23" x14ac:dyDescent="0.25">
      <c r="A142">
        <v>35170</v>
      </c>
      <c r="B142" t="s">
        <v>12488</v>
      </c>
      <c r="C142" t="s">
        <v>12241</v>
      </c>
      <c r="D142" t="s">
        <v>12489</v>
      </c>
      <c r="E142" t="s">
        <v>3340</v>
      </c>
      <c r="F142" t="s">
        <v>33</v>
      </c>
      <c r="G142" t="s">
        <v>33</v>
      </c>
      <c r="H142" s="1" t="s">
        <v>33</v>
      </c>
      <c r="I142" t="s">
        <v>33</v>
      </c>
      <c r="J142" t="s">
        <v>33</v>
      </c>
      <c r="K142" t="s">
        <v>33</v>
      </c>
      <c r="L142" t="s">
        <v>33</v>
      </c>
      <c r="M142" t="s">
        <v>33</v>
      </c>
      <c r="N142" t="s">
        <v>33</v>
      </c>
      <c r="O142" t="s">
        <v>33</v>
      </c>
      <c r="P142" t="s">
        <v>33</v>
      </c>
      <c r="Q142" t="s">
        <v>33</v>
      </c>
      <c r="R142" t="s">
        <v>33</v>
      </c>
      <c r="S142" t="s">
        <v>33</v>
      </c>
      <c r="T142" t="s">
        <v>33</v>
      </c>
      <c r="U142" t="s">
        <v>33</v>
      </c>
      <c r="V142" t="s">
        <v>33</v>
      </c>
      <c r="W142">
        <v>7</v>
      </c>
    </row>
    <row r="143" spans="1:23" x14ac:dyDescent="0.25">
      <c r="A143">
        <v>35173</v>
      </c>
      <c r="B143" t="s">
        <v>12490</v>
      </c>
      <c r="C143" t="s">
        <v>12241</v>
      </c>
      <c r="D143" t="s">
        <v>12491</v>
      </c>
      <c r="E143" t="s">
        <v>3341</v>
      </c>
      <c r="F143" t="s">
        <v>33</v>
      </c>
      <c r="G143" t="s">
        <v>33</v>
      </c>
      <c r="H143" s="1" t="s">
        <v>33</v>
      </c>
      <c r="I143" t="s">
        <v>33</v>
      </c>
      <c r="J143" t="s">
        <v>33</v>
      </c>
      <c r="K143" t="s">
        <v>33</v>
      </c>
      <c r="L143" t="s">
        <v>33</v>
      </c>
      <c r="M143" t="s">
        <v>33</v>
      </c>
      <c r="N143" t="s">
        <v>33</v>
      </c>
      <c r="O143" t="s">
        <v>33</v>
      </c>
      <c r="P143" t="s">
        <v>33</v>
      </c>
      <c r="Q143" t="s">
        <v>33</v>
      </c>
      <c r="R143" t="s">
        <v>33</v>
      </c>
      <c r="S143" t="s">
        <v>33</v>
      </c>
      <c r="T143" t="s">
        <v>33</v>
      </c>
      <c r="U143" t="s">
        <v>33</v>
      </c>
      <c r="V143" t="s">
        <v>33</v>
      </c>
      <c r="W143">
        <v>3</v>
      </c>
    </row>
    <row r="144" spans="1:23" x14ac:dyDescent="0.25">
      <c r="A144">
        <v>35176</v>
      </c>
      <c r="B144" t="s">
        <v>12492</v>
      </c>
      <c r="C144" t="s">
        <v>12241</v>
      </c>
      <c r="D144" t="s">
        <v>12493</v>
      </c>
      <c r="E144" t="s">
        <v>3342</v>
      </c>
      <c r="F144" t="s">
        <v>33</v>
      </c>
      <c r="G144" t="s">
        <v>33</v>
      </c>
      <c r="H144" s="1" t="s">
        <v>33</v>
      </c>
      <c r="I144" t="s">
        <v>33</v>
      </c>
      <c r="J144" t="s">
        <v>33</v>
      </c>
      <c r="K144" t="s">
        <v>33</v>
      </c>
      <c r="L144" t="s">
        <v>33</v>
      </c>
      <c r="M144" t="s">
        <v>33</v>
      </c>
      <c r="N144" t="s">
        <v>33</v>
      </c>
      <c r="O144" t="s">
        <v>33</v>
      </c>
      <c r="P144" t="s">
        <v>33</v>
      </c>
      <c r="Q144" t="s">
        <v>33</v>
      </c>
      <c r="R144" t="s">
        <v>33</v>
      </c>
      <c r="S144" t="s">
        <v>33</v>
      </c>
      <c r="T144" t="s">
        <v>33</v>
      </c>
      <c r="U144" t="s">
        <v>33</v>
      </c>
      <c r="V144" t="s">
        <v>33</v>
      </c>
      <c r="W144">
        <v>7</v>
      </c>
    </row>
    <row r="145" spans="1:23" x14ac:dyDescent="0.25">
      <c r="A145">
        <v>35180</v>
      </c>
      <c r="B145" t="s">
        <v>12494</v>
      </c>
      <c r="C145" t="s">
        <v>12241</v>
      </c>
      <c r="D145" t="s">
        <v>12495</v>
      </c>
      <c r="E145" t="s">
        <v>3343</v>
      </c>
      <c r="F145" t="s">
        <v>33</v>
      </c>
      <c r="G145" t="s">
        <v>33</v>
      </c>
      <c r="H145" s="1" t="s">
        <v>33</v>
      </c>
      <c r="I145" t="s">
        <v>33</v>
      </c>
      <c r="J145" t="s">
        <v>33</v>
      </c>
      <c r="K145" t="s">
        <v>33</v>
      </c>
      <c r="L145" t="s">
        <v>33</v>
      </c>
      <c r="M145" t="s">
        <v>33</v>
      </c>
      <c r="N145" t="s">
        <v>33</v>
      </c>
      <c r="O145" t="s">
        <v>33</v>
      </c>
      <c r="P145" t="s">
        <v>33</v>
      </c>
      <c r="Q145" t="s">
        <v>33</v>
      </c>
      <c r="R145" t="s">
        <v>33</v>
      </c>
      <c r="S145" t="s">
        <v>33</v>
      </c>
      <c r="T145" t="s">
        <v>33</v>
      </c>
      <c r="U145" t="s">
        <v>33</v>
      </c>
      <c r="V145" t="s">
        <v>33</v>
      </c>
      <c r="W145">
        <v>7</v>
      </c>
    </row>
    <row r="146" spans="1:23" x14ac:dyDescent="0.25">
      <c r="A146">
        <v>35184</v>
      </c>
      <c r="B146" t="s">
        <v>12496</v>
      </c>
      <c r="C146" t="s">
        <v>12241</v>
      </c>
      <c r="D146" t="s">
        <v>12497</v>
      </c>
      <c r="E146" t="s">
        <v>3344</v>
      </c>
      <c r="F146" t="s">
        <v>33</v>
      </c>
      <c r="G146" t="s">
        <v>33</v>
      </c>
      <c r="H146" s="1" t="s">
        <v>33</v>
      </c>
      <c r="I146" t="s">
        <v>33</v>
      </c>
      <c r="J146" t="s">
        <v>33</v>
      </c>
      <c r="K146" t="s">
        <v>33</v>
      </c>
      <c r="L146" t="s">
        <v>33</v>
      </c>
      <c r="M146" t="s">
        <v>33</v>
      </c>
      <c r="N146" t="s">
        <v>33</v>
      </c>
      <c r="O146" t="s">
        <v>33</v>
      </c>
      <c r="P146" t="s">
        <v>33</v>
      </c>
      <c r="Q146" t="s">
        <v>33</v>
      </c>
      <c r="R146" t="s">
        <v>33</v>
      </c>
      <c r="S146" t="s">
        <v>33</v>
      </c>
      <c r="T146" t="s">
        <v>33</v>
      </c>
      <c r="U146" t="s">
        <v>33</v>
      </c>
      <c r="V146" t="s">
        <v>33</v>
      </c>
      <c r="W146">
        <v>7</v>
      </c>
    </row>
    <row r="147" spans="1:23" x14ac:dyDescent="0.25">
      <c r="A147">
        <v>35188</v>
      </c>
      <c r="B147" t="s">
        <v>12498</v>
      </c>
      <c r="C147" t="s">
        <v>12241</v>
      </c>
      <c r="D147" t="s">
        <v>12499</v>
      </c>
      <c r="E147" t="s">
        <v>3345</v>
      </c>
      <c r="F147" t="s">
        <v>33</v>
      </c>
      <c r="G147" t="s">
        <v>33</v>
      </c>
      <c r="H147" s="1" t="s">
        <v>33</v>
      </c>
      <c r="I147" t="s">
        <v>33</v>
      </c>
      <c r="J147" t="s">
        <v>33</v>
      </c>
      <c r="K147" t="s">
        <v>33</v>
      </c>
      <c r="L147" t="s">
        <v>33</v>
      </c>
      <c r="M147" t="s">
        <v>33</v>
      </c>
      <c r="N147" t="s">
        <v>33</v>
      </c>
      <c r="O147" t="s">
        <v>33</v>
      </c>
      <c r="P147" t="s">
        <v>33</v>
      </c>
      <c r="Q147" t="s">
        <v>33</v>
      </c>
      <c r="R147" t="s">
        <v>33</v>
      </c>
      <c r="S147" t="s">
        <v>33</v>
      </c>
      <c r="T147" t="s">
        <v>33</v>
      </c>
      <c r="U147" t="s">
        <v>33</v>
      </c>
      <c r="V147" t="s">
        <v>33</v>
      </c>
      <c r="W147">
        <v>7</v>
      </c>
    </row>
    <row r="148" spans="1:23" x14ac:dyDescent="0.25">
      <c r="A148">
        <v>35192</v>
      </c>
      <c r="B148" t="s">
        <v>12500</v>
      </c>
      <c r="C148" t="s">
        <v>12241</v>
      </c>
      <c r="D148" t="s">
        <v>12501</v>
      </c>
      <c r="E148" t="s">
        <v>3346</v>
      </c>
      <c r="F148" t="s">
        <v>33</v>
      </c>
      <c r="G148" t="s">
        <v>33</v>
      </c>
      <c r="H148" s="1" t="s">
        <v>33</v>
      </c>
      <c r="I148" t="s">
        <v>33</v>
      </c>
      <c r="J148" t="s">
        <v>33</v>
      </c>
      <c r="K148" t="s">
        <v>33</v>
      </c>
      <c r="L148" t="s">
        <v>33</v>
      </c>
      <c r="M148" t="s">
        <v>33</v>
      </c>
      <c r="N148" t="s">
        <v>33</v>
      </c>
      <c r="O148" t="s">
        <v>33</v>
      </c>
      <c r="P148" t="s">
        <v>33</v>
      </c>
      <c r="Q148" t="s">
        <v>33</v>
      </c>
      <c r="R148" t="s">
        <v>33</v>
      </c>
      <c r="S148" t="s">
        <v>33</v>
      </c>
      <c r="T148" t="s">
        <v>33</v>
      </c>
      <c r="U148" t="s">
        <v>33</v>
      </c>
      <c r="V148" t="s">
        <v>33</v>
      </c>
      <c r="W148">
        <v>7</v>
      </c>
    </row>
    <row r="149" spans="1:23" x14ac:dyDescent="0.25">
      <c r="A149">
        <v>35196</v>
      </c>
      <c r="B149" t="s">
        <v>12502</v>
      </c>
      <c r="C149" t="s">
        <v>12241</v>
      </c>
      <c r="D149" t="s">
        <v>12503</v>
      </c>
      <c r="E149" t="s">
        <v>3347</v>
      </c>
      <c r="F149" t="s">
        <v>33</v>
      </c>
      <c r="G149" t="s">
        <v>33</v>
      </c>
      <c r="H149" s="1" t="s">
        <v>33</v>
      </c>
      <c r="I149" t="s">
        <v>33</v>
      </c>
      <c r="J149" t="s">
        <v>33</v>
      </c>
      <c r="K149" t="s">
        <v>33</v>
      </c>
      <c r="L149" t="s">
        <v>33</v>
      </c>
      <c r="M149" t="s">
        <v>33</v>
      </c>
      <c r="N149" t="s">
        <v>33</v>
      </c>
      <c r="O149" t="s">
        <v>33</v>
      </c>
      <c r="P149" t="s">
        <v>33</v>
      </c>
      <c r="Q149" t="s">
        <v>33</v>
      </c>
      <c r="R149" t="s">
        <v>33</v>
      </c>
      <c r="S149" t="s">
        <v>33</v>
      </c>
      <c r="T149" t="s">
        <v>33</v>
      </c>
      <c r="U149" t="s">
        <v>33</v>
      </c>
      <c r="V149" t="s">
        <v>33</v>
      </c>
      <c r="W149">
        <v>7</v>
      </c>
    </row>
    <row r="150" spans="1:23" x14ac:dyDescent="0.25">
      <c r="A150">
        <v>35200</v>
      </c>
      <c r="B150" t="s">
        <v>12504</v>
      </c>
      <c r="C150" t="s">
        <v>12241</v>
      </c>
      <c r="D150" t="s">
        <v>12505</v>
      </c>
      <c r="E150" t="s">
        <v>3348</v>
      </c>
      <c r="F150" t="s">
        <v>33</v>
      </c>
      <c r="G150" t="s">
        <v>33</v>
      </c>
      <c r="H150" s="1" t="s">
        <v>33</v>
      </c>
      <c r="I150" t="s">
        <v>33</v>
      </c>
      <c r="J150" t="s">
        <v>33</v>
      </c>
      <c r="K150" t="s">
        <v>33</v>
      </c>
      <c r="L150" t="s">
        <v>33</v>
      </c>
      <c r="M150" t="s">
        <v>33</v>
      </c>
      <c r="N150" t="s">
        <v>33</v>
      </c>
      <c r="O150" t="s">
        <v>33</v>
      </c>
      <c r="P150" t="s">
        <v>33</v>
      </c>
      <c r="Q150" t="s">
        <v>33</v>
      </c>
      <c r="R150" t="s">
        <v>33</v>
      </c>
      <c r="S150" t="s">
        <v>33</v>
      </c>
      <c r="T150" t="s">
        <v>33</v>
      </c>
      <c r="U150" t="s">
        <v>33</v>
      </c>
      <c r="V150" t="s">
        <v>33</v>
      </c>
      <c r="W150">
        <v>7</v>
      </c>
    </row>
    <row r="151" spans="1:23" x14ac:dyDescent="0.25">
      <c r="A151">
        <v>35204</v>
      </c>
      <c r="B151" t="s">
        <v>12506</v>
      </c>
      <c r="C151" t="s">
        <v>12241</v>
      </c>
      <c r="D151" t="s">
        <v>12507</v>
      </c>
      <c r="E151" t="s">
        <v>3349</v>
      </c>
      <c r="F151" t="s">
        <v>33</v>
      </c>
      <c r="G151" t="s">
        <v>33</v>
      </c>
      <c r="H151" s="1" t="s">
        <v>33</v>
      </c>
      <c r="I151" t="s">
        <v>33</v>
      </c>
      <c r="J151" t="s">
        <v>33</v>
      </c>
      <c r="K151" t="s">
        <v>33</v>
      </c>
      <c r="L151" t="s">
        <v>33</v>
      </c>
      <c r="M151" t="s">
        <v>33</v>
      </c>
      <c r="N151" t="s">
        <v>33</v>
      </c>
      <c r="O151" t="s">
        <v>33</v>
      </c>
      <c r="P151" t="s">
        <v>33</v>
      </c>
      <c r="Q151" t="s">
        <v>33</v>
      </c>
      <c r="R151" t="s">
        <v>33</v>
      </c>
      <c r="S151" t="s">
        <v>33</v>
      </c>
      <c r="T151" t="s">
        <v>33</v>
      </c>
      <c r="U151" t="s">
        <v>33</v>
      </c>
      <c r="V151" t="s">
        <v>33</v>
      </c>
      <c r="W151">
        <v>7</v>
      </c>
    </row>
    <row r="152" spans="1:23" x14ac:dyDescent="0.25">
      <c r="A152">
        <v>35208</v>
      </c>
      <c r="B152" t="s">
        <v>12508</v>
      </c>
      <c r="C152" t="s">
        <v>12241</v>
      </c>
      <c r="D152" t="s">
        <v>12509</v>
      </c>
      <c r="E152" t="s">
        <v>3350</v>
      </c>
      <c r="F152" t="s">
        <v>33</v>
      </c>
      <c r="G152" t="s">
        <v>33</v>
      </c>
      <c r="H152" s="1" t="s">
        <v>33</v>
      </c>
      <c r="I152" t="s">
        <v>33</v>
      </c>
      <c r="J152" t="s">
        <v>33</v>
      </c>
      <c r="K152" t="s">
        <v>33</v>
      </c>
      <c r="L152" t="s">
        <v>33</v>
      </c>
      <c r="M152" t="s">
        <v>33</v>
      </c>
      <c r="N152" t="s">
        <v>33</v>
      </c>
      <c r="O152" t="s">
        <v>33</v>
      </c>
      <c r="P152" t="s">
        <v>33</v>
      </c>
      <c r="Q152" t="s">
        <v>33</v>
      </c>
      <c r="R152" t="s">
        <v>33</v>
      </c>
      <c r="S152" t="s">
        <v>33</v>
      </c>
      <c r="T152" t="s">
        <v>33</v>
      </c>
      <c r="U152" t="s">
        <v>33</v>
      </c>
      <c r="V152" t="s">
        <v>33</v>
      </c>
      <c r="W152">
        <v>7</v>
      </c>
    </row>
    <row r="153" spans="1:23" x14ac:dyDescent="0.25">
      <c r="A153">
        <v>35212</v>
      </c>
      <c r="B153" t="s">
        <v>12510</v>
      </c>
      <c r="C153" t="s">
        <v>12241</v>
      </c>
      <c r="D153" t="s">
        <v>12511</v>
      </c>
      <c r="E153" t="s">
        <v>3351</v>
      </c>
      <c r="F153" t="s">
        <v>33</v>
      </c>
      <c r="G153" t="s">
        <v>33</v>
      </c>
      <c r="H153" s="1" t="s">
        <v>33</v>
      </c>
      <c r="I153" t="s">
        <v>33</v>
      </c>
      <c r="J153" t="s">
        <v>33</v>
      </c>
      <c r="K153" t="s">
        <v>33</v>
      </c>
      <c r="L153" t="s">
        <v>33</v>
      </c>
      <c r="M153" t="s">
        <v>33</v>
      </c>
      <c r="N153" t="s">
        <v>33</v>
      </c>
      <c r="O153" t="s">
        <v>33</v>
      </c>
      <c r="P153" t="s">
        <v>33</v>
      </c>
      <c r="Q153" t="s">
        <v>33</v>
      </c>
      <c r="R153" t="s">
        <v>33</v>
      </c>
      <c r="S153" t="s">
        <v>33</v>
      </c>
      <c r="T153" t="s">
        <v>33</v>
      </c>
      <c r="U153" t="s">
        <v>33</v>
      </c>
      <c r="V153" t="s">
        <v>33</v>
      </c>
      <c r="W153">
        <v>7</v>
      </c>
    </row>
    <row r="154" spans="1:23" x14ac:dyDescent="0.25">
      <c r="A154">
        <v>35216</v>
      </c>
      <c r="B154" t="s">
        <v>12512</v>
      </c>
      <c r="C154" t="s">
        <v>12241</v>
      </c>
      <c r="D154" t="s">
        <v>12513</v>
      </c>
      <c r="E154" t="s">
        <v>3352</v>
      </c>
      <c r="F154" t="s">
        <v>33</v>
      </c>
      <c r="G154" t="s">
        <v>33</v>
      </c>
      <c r="H154" s="1" t="s">
        <v>33</v>
      </c>
      <c r="I154" t="s">
        <v>33</v>
      </c>
      <c r="J154" t="s">
        <v>33</v>
      </c>
      <c r="K154" t="s">
        <v>33</v>
      </c>
      <c r="L154" t="s">
        <v>33</v>
      </c>
      <c r="M154" t="s">
        <v>33</v>
      </c>
      <c r="N154" t="s">
        <v>33</v>
      </c>
      <c r="O154" t="s">
        <v>33</v>
      </c>
      <c r="P154" t="s">
        <v>33</v>
      </c>
      <c r="Q154" t="s">
        <v>33</v>
      </c>
      <c r="R154" t="s">
        <v>33</v>
      </c>
      <c r="S154" t="s">
        <v>33</v>
      </c>
      <c r="T154" t="s">
        <v>33</v>
      </c>
      <c r="U154" t="s">
        <v>33</v>
      </c>
      <c r="V154" t="s">
        <v>33</v>
      </c>
      <c r="W154">
        <v>7</v>
      </c>
    </row>
    <row r="155" spans="1:23" x14ac:dyDescent="0.25">
      <c r="A155">
        <v>35220</v>
      </c>
      <c r="B155" t="s">
        <v>12514</v>
      </c>
      <c r="C155" t="s">
        <v>12241</v>
      </c>
      <c r="D155" t="s">
        <v>12515</v>
      </c>
      <c r="E155" t="s">
        <v>3353</v>
      </c>
      <c r="F155" t="s">
        <v>33</v>
      </c>
      <c r="G155" t="s">
        <v>33</v>
      </c>
      <c r="H155" s="1" t="s">
        <v>33</v>
      </c>
      <c r="I155" t="s">
        <v>33</v>
      </c>
      <c r="J155" t="s">
        <v>33</v>
      </c>
      <c r="K155" t="s">
        <v>33</v>
      </c>
      <c r="L155" t="s">
        <v>33</v>
      </c>
      <c r="M155" t="s">
        <v>33</v>
      </c>
      <c r="N155" t="s">
        <v>33</v>
      </c>
      <c r="O155" t="s">
        <v>33</v>
      </c>
      <c r="P155" t="s">
        <v>33</v>
      </c>
      <c r="Q155" t="s">
        <v>33</v>
      </c>
      <c r="R155" t="s">
        <v>33</v>
      </c>
      <c r="S155" t="s">
        <v>33</v>
      </c>
      <c r="T155" t="s">
        <v>33</v>
      </c>
      <c r="U155" t="s">
        <v>33</v>
      </c>
      <c r="V155" t="s">
        <v>33</v>
      </c>
      <c r="W155">
        <v>7</v>
      </c>
    </row>
    <row r="156" spans="1:23" x14ac:dyDescent="0.25">
      <c r="A156">
        <v>35224</v>
      </c>
      <c r="B156" t="s">
        <v>12516</v>
      </c>
      <c r="C156" t="s">
        <v>12241</v>
      </c>
      <c r="D156" t="s">
        <v>12517</v>
      </c>
      <c r="E156" t="s">
        <v>3354</v>
      </c>
      <c r="F156" t="s">
        <v>33</v>
      </c>
      <c r="G156" t="s">
        <v>33</v>
      </c>
      <c r="H156" s="1" t="s">
        <v>33</v>
      </c>
      <c r="I156" t="s">
        <v>33</v>
      </c>
      <c r="J156" t="s">
        <v>33</v>
      </c>
      <c r="K156" t="s">
        <v>33</v>
      </c>
      <c r="L156" t="s">
        <v>33</v>
      </c>
      <c r="M156" t="s">
        <v>33</v>
      </c>
      <c r="N156" t="s">
        <v>33</v>
      </c>
      <c r="O156" t="s">
        <v>33</v>
      </c>
      <c r="P156" t="s">
        <v>33</v>
      </c>
      <c r="Q156" t="s">
        <v>33</v>
      </c>
      <c r="R156" t="s">
        <v>33</v>
      </c>
      <c r="S156" t="s">
        <v>33</v>
      </c>
      <c r="T156" t="s">
        <v>33</v>
      </c>
      <c r="U156" t="s">
        <v>33</v>
      </c>
      <c r="V156" t="s">
        <v>33</v>
      </c>
      <c r="W156">
        <v>8</v>
      </c>
    </row>
    <row r="157" spans="1:23" x14ac:dyDescent="0.25">
      <c r="A157">
        <v>35228</v>
      </c>
      <c r="B157" t="s">
        <v>12518</v>
      </c>
      <c r="C157" t="s">
        <v>12241</v>
      </c>
      <c r="D157" t="s">
        <v>12519</v>
      </c>
      <c r="E157" t="s">
        <v>3355</v>
      </c>
      <c r="F157" t="s">
        <v>33</v>
      </c>
      <c r="G157" t="s">
        <v>33</v>
      </c>
      <c r="H157" s="1" t="s">
        <v>33</v>
      </c>
      <c r="I157" t="s">
        <v>33</v>
      </c>
      <c r="J157" t="s">
        <v>33</v>
      </c>
      <c r="K157" t="s">
        <v>33</v>
      </c>
      <c r="L157" t="s">
        <v>33</v>
      </c>
      <c r="M157" t="s">
        <v>33</v>
      </c>
      <c r="N157" t="s">
        <v>33</v>
      </c>
      <c r="O157" t="s">
        <v>33</v>
      </c>
      <c r="P157" t="s">
        <v>33</v>
      </c>
      <c r="Q157" t="s">
        <v>33</v>
      </c>
      <c r="R157" t="s">
        <v>33</v>
      </c>
      <c r="S157" t="s">
        <v>33</v>
      </c>
      <c r="T157" t="s">
        <v>33</v>
      </c>
      <c r="U157" t="s">
        <v>33</v>
      </c>
      <c r="V157" t="s">
        <v>33</v>
      </c>
      <c r="W157">
        <v>8</v>
      </c>
    </row>
    <row r="158" spans="1:23" x14ac:dyDescent="0.25">
      <c r="A158">
        <v>35232</v>
      </c>
      <c r="B158" t="s">
        <v>12520</v>
      </c>
      <c r="C158" t="s">
        <v>12241</v>
      </c>
      <c r="D158" t="s">
        <v>12521</v>
      </c>
      <c r="E158" t="s">
        <v>3356</v>
      </c>
      <c r="F158" t="s">
        <v>33</v>
      </c>
      <c r="G158" t="s">
        <v>33</v>
      </c>
      <c r="H158" s="1" t="s">
        <v>33</v>
      </c>
      <c r="I158" t="s">
        <v>33</v>
      </c>
      <c r="J158" t="s">
        <v>33</v>
      </c>
      <c r="K158" t="s">
        <v>33</v>
      </c>
      <c r="L158" t="s">
        <v>33</v>
      </c>
      <c r="M158" t="s">
        <v>33</v>
      </c>
      <c r="N158" t="s">
        <v>33</v>
      </c>
      <c r="O158" t="s">
        <v>33</v>
      </c>
      <c r="P158" t="s">
        <v>33</v>
      </c>
      <c r="Q158" t="s">
        <v>33</v>
      </c>
      <c r="R158" t="s">
        <v>33</v>
      </c>
      <c r="S158" t="s">
        <v>33</v>
      </c>
      <c r="T158" t="s">
        <v>33</v>
      </c>
      <c r="U158" t="s">
        <v>33</v>
      </c>
      <c r="V158" t="s">
        <v>33</v>
      </c>
      <c r="W158">
        <v>3</v>
      </c>
    </row>
    <row r="159" spans="1:23" x14ac:dyDescent="0.25">
      <c r="A159">
        <v>35237</v>
      </c>
      <c r="B159" t="s">
        <v>12522</v>
      </c>
      <c r="C159" t="s">
        <v>12241</v>
      </c>
      <c r="D159" t="s">
        <v>12523</v>
      </c>
      <c r="E159" t="s">
        <v>3357</v>
      </c>
      <c r="F159" t="s">
        <v>33</v>
      </c>
      <c r="G159" t="s">
        <v>33</v>
      </c>
      <c r="H159" s="1" t="s">
        <v>33</v>
      </c>
      <c r="I159" t="s">
        <v>33</v>
      </c>
      <c r="J159" t="s">
        <v>33</v>
      </c>
      <c r="K159" t="s">
        <v>33</v>
      </c>
      <c r="L159" t="s">
        <v>33</v>
      </c>
      <c r="M159" t="s">
        <v>33</v>
      </c>
      <c r="N159" t="s">
        <v>33</v>
      </c>
      <c r="O159" t="s">
        <v>33</v>
      </c>
      <c r="P159" t="s">
        <v>33</v>
      </c>
      <c r="Q159" t="s">
        <v>33</v>
      </c>
      <c r="R159" t="s">
        <v>33</v>
      </c>
      <c r="S159" t="s">
        <v>33</v>
      </c>
      <c r="T159" t="s">
        <v>33</v>
      </c>
      <c r="U159" t="s">
        <v>33</v>
      </c>
      <c r="V159" t="s">
        <v>33</v>
      </c>
      <c r="W159">
        <v>3</v>
      </c>
    </row>
    <row r="160" spans="1:23" x14ac:dyDescent="0.25">
      <c r="A160">
        <v>35241</v>
      </c>
      <c r="B160" t="s">
        <v>12524</v>
      </c>
      <c r="C160" t="s">
        <v>12241</v>
      </c>
      <c r="D160" t="s">
        <v>12525</v>
      </c>
      <c r="E160" t="s">
        <v>3358</v>
      </c>
      <c r="F160" t="s">
        <v>33</v>
      </c>
      <c r="G160" t="s">
        <v>33</v>
      </c>
      <c r="H160" s="1" t="s">
        <v>33</v>
      </c>
      <c r="I160" t="s">
        <v>33</v>
      </c>
      <c r="J160" t="s">
        <v>33</v>
      </c>
      <c r="K160" t="s">
        <v>33</v>
      </c>
      <c r="L160" t="s">
        <v>33</v>
      </c>
      <c r="M160" t="s">
        <v>33</v>
      </c>
      <c r="N160" t="s">
        <v>33</v>
      </c>
      <c r="O160" t="s">
        <v>33</v>
      </c>
      <c r="P160" t="s">
        <v>33</v>
      </c>
      <c r="Q160" t="s">
        <v>33</v>
      </c>
      <c r="R160" t="s">
        <v>33</v>
      </c>
      <c r="S160" t="s">
        <v>33</v>
      </c>
      <c r="T160" t="s">
        <v>33</v>
      </c>
      <c r="U160" t="s">
        <v>33</v>
      </c>
      <c r="V160" t="s">
        <v>33</v>
      </c>
      <c r="W160">
        <v>3</v>
      </c>
    </row>
    <row r="161" spans="1:23" x14ac:dyDescent="0.25">
      <c r="A161">
        <v>35245</v>
      </c>
      <c r="B161" t="s">
        <v>12526</v>
      </c>
      <c r="C161" t="s">
        <v>12241</v>
      </c>
      <c r="D161" t="s">
        <v>12527</v>
      </c>
      <c r="E161" t="s">
        <v>3359</v>
      </c>
      <c r="F161" t="s">
        <v>33</v>
      </c>
      <c r="G161" t="s">
        <v>33</v>
      </c>
      <c r="H161" s="1" t="s">
        <v>33</v>
      </c>
      <c r="I161" t="s">
        <v>33</v>
      </c>
      <c r="J161" t="s">
        <v>33</v>
      </c>
      <c r="K161" t="s">
        <v>33</v>
      </c>
      <c r="L161" t="s">
        <v>33</v>
      </c>
      <c r="M161" t="s">
        <v>33</v>
      </c>
      <c r="N161" t="s">
        <v>33</v>
      </c>
      <c r="O161" t="s">
        <v>33</v>
      </c>
      <c r="P161" t="s">
        <v>33</v>
      </c>
      <c r="Q161" t="s">
        <v>33</v>
      </c>
      <c r="R161" t="s">
        <v>33</v>
      </c>
      <c r="S161" t="s">
        <v>33</v>
      </c>
      <c r="T161" t="s">
        <v>33</v>
      </c>
      <c r="U161" t="s">
        <v>33</v>
      </c>
      <c r="V161" t="s">
        <v>33</v>
      </c>
      <c r="W161">
        <v>7</v>
      </c>
    </row>
    <row r="162" spans="1:23" x14ac:dyDescent="0.25">
      <c r="A162">
        <v>35249</v>
      </c>
      <c r="B162" t="s">
        <v>12528</v>
      </c>
      <c r="C162" t="s">
        <v>12272</v>
      </c>
      <c r="D162" t="s">
        <v>12529</v>
      </c>
      <c r="E162" t="s">
        <v>3360</v>
      </c>
      <c r="F162" t="s">
        <v>33</v>
      </c>
      <c r="G162" t="s">
        <v>33</v>
      </c>
      <c r="H162" s="1" t="s">
        <v>33</v>
      </c>
      <c r="I162" t="s">
        <v>33</v>
      </c>
      <c r="J162" t="s">
        <v>33</v>
      </c>
      <c r="K162" t="s">
        <v>33</v>
      </c>
      <c r="L162" t="s">
        <v>33</v>
      </c>
      <c r="M162" t="s">
        <v>33</v>
      </c>
      <c r="N162" t="s">
        <v>33</v>
      </c>
      <c r="O162" t="s">
        <v>33</v>
      </c>
      <c r="P162" t="s">
        <v>33</v>
      </c>
      <c r="Q162" t="s">
        <v>33</v>
      </c>
      <c r="R162" t="s">
        <v>33</v>
      </c>
      <c r="S162" t="s">
        <v>33</v>
      </c>
      <c r="T162" t="s">
        <v>33</v>
      </c>
      <c r="U162" t="s">
        <v>33</v>
      </c>
      <c r="V162" t="s">
        <v>33</v>
      </c>
      <c r="W162">
        <v>7</v>
      </c>
    </row>
    <row r="163" spans="1:23" x14ac:dyDescent="0.25">
      <c r="A163">
        <v>35253</v>
      </c>
      <c r="B163" t="s">
        <v>12530</v>
      </c>
      <c r="C163" t="s">
        <v>12272</v>
      </c>
      <c r="D163" t="s">
        <v>12531</v>
      </c>
      <c r="E163" t="s">
        <v>3361</v>
      </c>
      <c r="F163" t="s">
        <v>33</v>
      </c>
      <c r="G163" t="s">
        <v>33</v>
      </c>
      <c r="H163" s="1" t="s">
        <v>33</v>
      </c>
      <c r="I163" t="s">
        <v>33</v>
      </c>
      <c r="J163" t="s">
        <v>33</v>
      </c>
      <c r="K163" t="s">
        <v>33</v>
      </c>
      <c r="L163" t="s">
        <v>33</v>
      </c>
      <c r="M163" t="s">
        <v>33</v>
      </c>
      <c r="N163" t="s">
        <v>33</v>
      </c>
      <c r="O163" t="s">
        <v>33</v>
      </c>
      <c r="P163" t="s">
        <v>33</v>
      </c>
      <c r="Q163" t="s">
        <v>33</v>
      </c>
      <c r="R163" t="s">
        <v>33</v>
      </c>
      <c r="S163" t="s">
        <v>33</v>
      </c>
      <c r="T163" t="s">
        <v>33</v>
      </c>
      <c r="U163" t="s">
        <v>33</v>
      </c>
      <c r="V163" t="s">
        <v>33</v>
      </c>
      <c r="W163">
        <v>7</v>
      </c>
    </row>
    <row r="164" spans="1:23" x14ac:dyDescent="0.25">
      <c r="A164">
        <v>35257</v>
      </c>
      <c r="B164" t="s">
        <v>12532</v>
      </c>
      <c r="C164" t="s">
        <v>12241</v>
      </c>
      <c r="D164" t="s">
        <v>12533</v>
      </c>
      <c r="E164" t="s">
        <v>3362</v>
      </c>
      <c r="F164" t="s">
        <v>33</v>
      </c>
      <c r="G164" t="s">
        <v>33</v>
      </c>
      <c r="H164" s="1" t="s">
        <v>33</v>
      </c>
      <c r="I164" t="s">
        <v>33</v>
      </c>
      <c r="J164" t="s">
        <v>33</v>
      </c>
      <c r="K164" t="s">
        <v>33</v>
      </c>
      <c r="L164" t="s">
        <v>33</v>
      </c>
      <c r="M164" t="s">
        <v>33</v>
      </c>
      <c r="N164" t="s">
        <v>33</v>
      </c>
      <c r="O164" t="s">
        <v>33</v>
      </c>
      <c r="P164" t="s">
        <v>33</v>
      </c>
      <c r="Q164" t="s">
        <v>33</v>
      </c>
      <c r="R164" t="s">
        <v>33</v>
      </c>
      <c r="S164" t="s">
        <v>33</v>
      </c>
      <c r="T164" t="s">
        <v>33</v>
      </c>
      <c r="U164" t="s">
        <v>33</v>
      </c>
      <c r="V164" t="s">
        <v>33</v>
      </c>
      <c r="W164">
        <v>7</v>
      </c>
    </row>
    <row r="165" spans="1:23" x14ac:dyDescent="0.25">
      <c r="A165">
        <v>35261</v>
      </c>
      <c r="B165" t="s">
        <v>12534</v>
      </c>
      <c r="C165" t="s">
        <v>12241</v>
      </c>
      <c r="D165" t="s">
        <v>12535</v>
      </c>
      <c r="E165" t="s">
        <v>3363</v>
      </c>
      <c r="F165" t="s">
        <v>33</v>
      </c>
      <c r="G165" t="s">
        <v>33</v>
      </c>
      <c r="H165" s="1" t="s">
        <v>33</v>
      </c>
      <c r="I165" t="s">
        <v>33</v>
      </c>
      <c r="J165" t="s">
        <v>33</v>
      </c>
      <c r="K165" t="s">
        <v>33</v>
      </c>
      <c r="L165" t="s">
        <v>33</v>
      </c>
      <c r="M165" t="s">
        <v>33</v>
      </c>
      <c r="N165" t="s">
        <v>33</v>
      </c>
      <c r="O165" t="s">
        <v>33</v>
      </c>
      <c r="P165" t="s">
        <v>33</v>
      </c>
      <c r="Q165" t="s">
        <v>33</v>
      </c>
      <c r="R165" t="s">
        <v>33</v>
      </c>
      <c r="S165" t="s">
        <v>33</v>
      </c>
      <c r="T165" t="s">
        <v>33</v>
      </c>
      <c r="U165" t="s">
        <v>33</v>
      </c>
      <c r="V165" t="s">
        <v>33</v>
      </c>
      <c r="W165">
        <v>7</v>
      </c>
    </row>
    <row r="166" spans="1:23" x14ac:dyDescent="0.25">
      <c r="A166">
        <v>35265</v>
      </c>
      <c r="B166" t="s">
        <v>12536</v>
      </c>
      <c r="C166" t="s">
        <v>12272</v>
      </c>
      <c r="D166" t="s">
        <v>12537</v>
      </c>
      <c r="E166" t="s">
        <v>3364</v>
      </c>
      <c r="F166" t="s">
        <v>33</v>
      </c>
      <c r="G166" t="s">
        <v>33</v>
      </c>
      <c r="H166" s="1" t="s">
        <v>33</v>
      </c>
      <c r="I166" t="s">
        <v>33</v>
      </c>
      <c r="J166" t="s">
        <v>33</v>
      </c>
      <c r="K166" t="s">
        <v>33</v>
      </c>
      <c r="L166" t="s">
        <v>33</v>
      </c>
      <c r="M166" t="s">
        <v>33</v>
      </c>
      <c r="N166" t="s">
        <v>33</v>
      </c>
      <c r="O166" t="s">
        <v>33</v>
      </c>
      <c r="P166" t="s">
        <v>33</v>
      </c>
      <c r="Q166" t="s">
        <v>33</v>
      </c>
      <c r="R166" t="s">
        <v>33</v>
      </c>
      <c r="S166" t="s">
        <v>33</v>
      </c>
      <c r="T166" t="s">
        <v>33</v>
      </c>
      <c r="U166" t="s">
        <v>33</v>
      </c>
      <c r="V166" t="s">
        <v>33</v>
      </c>
      <c r="W166">
        <v>7</v>
      </c>
    </row>
    <row r="167" spans="1:23" x14ac:dyDescent="0.25">
      <c r="A167">
        <v>35269</v>
      </c>
      <c r="B167" t="s">
        <v>12538</v>
      </c>
      <c r="C167" t="s">
        <v>12272</v>
      </c>
      <c r="D167" t="s">
        <v>12539</v>
      </c>
      <c r="E167" t="s">
        <v>3365</v>
      </c>
      <c r="F167" t="s">
        <v>33</v>
      </c>
      <c r="G167" t="s">
        <v>33</v>
      </c>
      <c r="H167" s="1" t="s">
        <v>33</v>
      </c>
      <c r="I167" t="s">
        <v>33</v>
      </c>
      <c r="J167" t="s">
        <v>33</v>
      </c>
      <c r="K167" t="s">
        <v>33</v>
      </c>
      <c r="L167" t="s">
        <v>33</v>
      </c>
      <c r="M167" t="s">
        <v>33</v>
      </c>
      <c r="N167" t="s">
        <v>33</v>
      </c>
      <c r="O167" t="s">
        <v>33</v>
      </c>
      <c r="P167" t="s">
        <v>33</v>
      </c>
      <c r="Q167" t="s">
        <v>33</v>
      </c>
      <c r="R167" t="s">
        <v>33</v>
      </c>
      <c r="S167" t="s">
        <v>33</v>
      </c>
      <c r="T167" t="s">
        <v>33</v>
      </c>
      <c r="U167" t="s">
        <v>33</v>
      </c>
      <c r="V167" t="s">
        <v>33</v>
      </c>
      <c r="W167">
        <v>7</v>
      </c>
    </row>
    <row r="168" spans="1:23" x14ac:dyDescent="0.25">
      <c r="A168">
        <v>35273</v>
      </c>
      <c r="B168" t="s">
        <v>12540</v>
      </c>
      <c r="C168" t="s">
        <v>12272</v>
      </c>
      <c r="D168" t="s">
        <v>12541</v>
      </c>
      <c r="E168" t="s">
        <v>3366</v>
      </c>
      <c r="F168" t="s">
        <v>33</v>
      </c>
      <c r="G168" t="s">
        <v>33</v>
      </c>
      <c r="H168" s="1" t="s">
        <v>33</v>
      </c>
      <c r="I168" t="s">
        <v>33</v>
      </c>
      <c r="J168" t="s">
        <v>33</v>
      </c>
      <c r="K168" t="s">
        <v>33</v>
      </c>
      <c r="L168" t="s">
        <v>33</v>
      </c>
      <c r="M168" t="s">
        <v>33</v>
      </c>
      <c r="N168" t="s">
        <v>33</v>
      </c>
      <c r="O168" t="s">
        <v>33</v>
      </c>
      <c r="P168" t="s">
        <v>33</v>
      </c>
      <c r="Q168" t="s">
        <v>33</v>
      </c>
      <c r="R168" t="s">
        <v>33</v>
      </c>
      <c r="S168" t="s">
        <v>33</v>
      </c>
      <c r="T168" t="s">
        <v>33</v>
      </c>
      <c r="U168" t="s">
        <v>33</v>
      </c>
      <c r="V168" t="s">
        <v>33</v>
      </c>
      <c r="W168">
        <v>7</v>
      </c>
    </row>
    <row r="169" spans="1:23" x14ac:dyDescent="0.25">
      <c r="A169">
        <v>35277</v>
      </c>
      <c r="B169" t="s">
        <v>12542</v>
      </c>
      <c r="C169" t="s">
        <v>12272</v>
      </c>
      <c r="D169" t="s">
        <v>12543</v>
      </c>
      <c r="E169" t="s">
        <v>3367</v>
      </c>
      <c r="F169" t="s">
        <v>33</v>
      </c>
      <c r="G169" t="s">
        <v>33</v>
      </c>
      <c r="H169" s="1" t="s">
        <v>33</v>
      </c>
      <c r="I169" t="s">
        <v>33</v>
      </c>
      <c r="J169" t="s">
        <v>33</v>
      </c>
      <c r="K169" t="s">
        <v>33</v>
      </c>
      <c r="L169" t="s">
        <v>33</v>
      </c>
      <c r="M169" t="s">
        <v>33</v>
      </c>
      <c r="N169" t="s">
        <v>33</v>
      </c>
      <c r="O169" t="s">
        <v>33</v>
      </c>
      <c r="P169" t="s">
        <v>33</v>
      </c>
      <c r="Q169" t="s">
        <v>33</v>
      </c>
      <c r="R169" t="s">
        <v>33</v>
      </c>
      <c r="S169" t="s">
        <v>33</v>
      </c>
      <c r="T169" t="s">
        <v>33</v>
      </c>
      <c r="U169" t="s">
        <v>33</v>
      </c>
      <c r="V169" t="s">
        <v>33</v>
      </c>
      <c r="W169">
        <v>7</v>
      </c>
    </row>
    <row r="170" spans="1:23" x14ac:dyDescent="0.25">
      <c r="A170">
        <v>35282</v>
      </c>
      <c r="B170" t="s">
        <v>12544</v>
      </c>
      <c r="C170" t="s">
        <v>12272</v>
      </c>
      <c r="D170" t="s">
        <v>12545</v>
      </c>
      <c r="E170" t="s">
        <v>3368</v>
      </c>
      <c r="F170" t="s">
        <v>33</v>
      </c>
      <c r="G170" t="s">
        <v>33</v>
      </c>
      <c r="H170" s="1" t="s">
        <v>33</v>
      </c>
      <c r="I170" t="s">
        <v>33</v>
      </c>
      <c r="J170" t="s">
        <v>33</v>
      </c>
      <c r="K170" t="s">
        <v>33</v>
      </c>
      <c r="L170" t="s">
        <v>33</v>
      </c>
      <c r="M170" t="s">
        <v>33</v>
      </c>
      <c r="N170" t="s">
        <v>33</v>
      </c>
      <c r="O170" t="s">
        <v>33</v>
      </c>
      <c r="P170" t="s">
        <v>33</v>
      </c>
      <c r="Q170" t="s">
        <v>33</v>
      </c>
      <c r="R170" t="s">
        <v>33</v>
      </c>
      <c r="S170" t="s">
        <v>33</v>
      </c>
      <c r="T170" t="s">
        <v>33</v>
      </c>
      <c r="U170" t="s">
        <v>33</v>
      </c>
      <c r="V170" t="s">
        <v>33</v>
      </c>
      <c r="W170">
        <v>5</v>
      </c>
    </row>
    <row r="171" spans="1:23" x14ac:dyDescent="0.25">
      <c r="A171">
        <v>35288</v>
      </c>
      <c r="B171" t="s">
        <v>12546</v>
      </c>
      <c r="C171" t="s">
        <v>12241</v>
      </c>
      <c r="D171" t="s">
        <v>12547</v>
      </c>
      <c r="E171" t="s">
        <v>3369</v>
      </c>
      <c r="F171" t="s">
        <v>33</v>
      </c>
      <c r="G171" t="s">
        <v>33</v>
      </c>
      <c r="H171" s="1" t="s">
        <v>33</v>
      </c>
      <c r="I171" t="s">
        <v>33</v>
      </c>
      <c r="J171" t="s">
        <v>33</v>
      </c>
      <c r="K171" t="s">
        <v>33</v>
      </c>
      <c r="L171" t="s">
        <v>33</v>
      </c>
      <c r="M171" t="s">
        <v>33</v>
      </c>
      <c r="N171" t="s">
        <v>33</v>
      </c>
      <c r="O171" t="s">
        <v>33</v>
      </c>
      <c r="P171" t="s">
        <v>33</v>
      </c>
      <c r="Q171" t="s">
        <v>33</v>
      </c>
      <c r="R171" t="s">
        <v>33</v>
      </c>
      <c r="S171" t="s">
        <v>33</v>
      </c>
      <c r="T171" t="s">
        <v>33</v>
      </c>
      <c r="U171" t="s">
        <v>33</v>
      </c>
      <c r="V171" t="s">
        <v>33</v>
      </c>
      <c r="W171">
        <v>3</v>
      </c>
    </row>
    <row r="172" spans="1:23" x14ac:dyDescent="0.25">
      <c r="A172">
        <v>35292</v>
      </c>
      <c r="B172" t="s">
        <v>12548</v>
      </c>
      <c r="C172" t="s">
        <v>12241</v>
      </c>
      <c r="D172" t="s">
        <v>12549</v>
      </c>
      <c r="E172" t="s">
        <v>3370</v>
      </c>
      <c r="F172" t="s">
        <v>33</v>
      </c>
      <c r="G172" t="s">
        <v>33</v>
      </c>
      <c r="H172" s="1" t="s">
        <v>33</v>
      </c>
      <c r="I172" t="s">
        <v>33</v>
      </c>
      <c r="J172" t="s">
        <v>33</v>
      </c>
      <c r="K172" t="s">
        <v>33</v>
      </c>
      <c r="L172" t="s">
        <v>33</v>
      </c>
      <c r="M172" t="s">
        <v>33</v>
      </c>
      <c r="N172" t="s">
        <v>33</v>
      </c>
      <c r="O172" t="s">
        <v>33</v>
      </c>
      <c r="P172" t="s">
        <v>33</v>
      </c>
      <c r="Q172" t="s">
        <v>33</v>
      </c>
      <c r="R172" t="s">
        <v>33</v>
      </c>
      <c r="S172" t="s">
        <v>33</v>
      </c>
      <c r="T172" t="s">
        <v>33</v>
      </c>
      <c r="U172" t="s">
        <v>33</v>
      </c>
      <c r="V172" t="s">
        <v>33</v>
      </c>
      <c r="W172">
        <v>3</v>
      </c>
    </row>
    <row r="173" spans="1:23" x14ac:dyDescent="0.25">
      <c r="A173">
        <v>35296</v>
      </c>
      <c r="B173" t="s">
        <v>12550</v>
      </c>
      <c r="C173" t="s">
        <v>12272</v>
      </c>
      <c r="D173" t="s">
        <v>12551</v>
      </c>
      <c r="E173" t="s">
        <v>3371</v>
      </c>
      <c r="F173" t="s">
        <v>33</v>
      </c>
      <c r="G173" t="s">
        <v>33</v>
      </c>
      <c r="H173" s="1" t="s">
        <v>33</v>
      </c>
      <c r="I173" t="s">
        <v>33</v>
      </c>
      <c r="J173" t="s">
        <v>33</v>
      </c>
      <c r="K173" t="s">
        <v>33</v>
      </c>
      <c r="L173" t="s">
        <v>33</v>
      </c>
      <c r="M173" t="s">
        <v>33</v>
      </c>
      <c r="N173" t="s">
        <v>33</v>
      </c>
      <c r="O173" t="s">
        <v>33</v>
      </c>
      <c r="P173" t="s">
        <v>33</v>
      </c>
      <c r="Q173" t="s">
        <v>33</v>
      </c>
      <c r="R173" t="s">
        <v>33</v>
      </c>
      <c r="S173" t="s">
        <v>33</v>
      </c>
      <c r="T173" t="s">
        <v>33</v>
      </c>
      <c r="U173" t="s">
        <v>33</v>
      </c>
      <c r="V173" t="s">
        <v>33</v>
      </c>
      <c r="W173">
        <v>3</v>
      </c>
    </row>
    <row r="174" spans="1:23" x14ac:dyDescent="0.25">
      <c r="A174">
        <v>35300</v>
      </c>
      <c r="B174" t="s">
        <v>12552</v>
      </c>
      <c r="C174" t="s">
        <v>12241</v>
      </c>
      <c r="D174" t="s">
        <v>12553</v>
      </c>
      <c r="E174" t="s">
        <v>3372</v>
      </c>
      <c r="F174" t="s">
        <v>33</v>
      </c>
      <c r="G174" t="s">
        <v>33</v>
      </c>
      <c r="H174" s="1" t="s">
        <v>33</v>
      </c>
      <c r="I174" t="s">
        <v>33</v>
      </c>
      <c r="J174" t="s">
        <v>33</v>
      </c>
      <c r="K174" t="s">
        <v>33</v>
      </c>
      <c r="L174" t="s">
        <v>33</v>
      </c>
      <c r="M174" t="s">
        <v>33</v>
      </c>
      <c r="N174" t="s">
        <v>33</v>
      </c>
      <c r="O174" t="s">
        <v>33</v>
      </c>
      <c r="P174" t="s">
        <v>33</v>
      </c>
      <c r="Q174" t="s">
        <v>33</v>
      </c>
      <c r="R174" t="s">
        <v>33</v>
      </c>
      <c r="S174" t="s">
        <v>33</v>
      </c>
      <c r="T174" t="s">
        <v>33</v>
      </c>
      <c r="U174" t="s">
        <v>33</v>
      </c>
      <c r="V174" t="s">
        <v>33</v>
      </c>
      <c r="W174">
        <v>3</v>
      </c>
    </row>
    <row r="175" spans="1:23" x14ac:dyDescent="0.25">
      <c r="A175">
        <v>35304</v>
      </c>
      <c r="B175" t="s">
        <v>12554</v>
      </c>
      <c r="C175" t="s">
        <v>12272</v>
      </c>
      <c r="D175" t="s">
        <v>12555</v>
      </c>
      <c r="E175" t="s">
        <v>3373</v>
      </c>
      <c r="F175" t="s">
        <v>33</v>
      </c>
      <c r="G175" t="s">
        <v>33</v>
      </c>
      <c r="H175" s="1" t="s">
        <v>33</v>
      </c>
      <c r="I175" t="s">
        <v>33</v>
      </c>
      <c r="J175" t="s">
        <v>33</v>
      </c>
      <c r="K175" t="s">
        <v>33</v>
      </c>
      <c r="L175" t="s">
        <v>33</v>
      </c>
      <c r="M175" t="s">
        <v>33</v>
      </c>
      <c r="N175" t="s">
        <v>33</v>
      </c>
      <c r="O175" t="s">
        <v>33</v>
      </c>
      <c r="P175" t="s">
        <v>33</v>
      </c>
      <c r="Q175" t="s">
        <v>33</v>
      </c>
      <c r="R175" t="s">
        <v>33</v>
      </c>
      <c r="S175" t="s">
        <v>33</v>
      </c>
      <c r="T175" t="s">
        <v>33</v>
      </c>
      <c r="U175" t="s">
        <v>33</v>
      </c>
      <c r="V175" t="s">
        <v>33</v>
      </c>
      <c r="W175">
        <v>8</v>
      </c>
    </row>
    <row r="176" spans="1:23" x14ac:dyDescent="0.25">
      <c r="A176">
        <v>35308</v>
      </c>
      <c r="B176" t="s">
        <v>12556</v>
      </c>
      <c r="C176" t="s">
        <v>12272</v>
      </c>
      <c r="D176" t="s">
        <v>12557</v>
      </c>
      <c r="E176" t="s">
        <v>3374</v>
      </c>
      <c r="F176" t="s">
        <v>33</v>
      </c>
      <c r="G176" t="s">
        <v>33</v>
      </c>
      <c r="H176" s="1" t="s">
        <v>33</v>
      </c>
      <c r="I176" t="s">
        <v>33</v>
      </c>
      <c r="J176" t="s">
        <v>33</v>
      </c>
      <c r="K176" t="s">
        <v>33</v>
      </c>
      <c r="L176" t="s">
        <v>33</v>
      </c>
      <c r="M176" t="s">
        <v>33</v>
      </c>
      <c r="N176" t="s">
        <v>33</v>
      </c>
      <c r="O176" t="s">
        <v>33</v>
      </c>
      <c r="P176" t="s">
        <v>33</v>
      </c>
      <c r="Q176" t="s">
        <v>33</v>
      </c>
      <c r="R176" t="s">
        <v>33</v>
      </c>
      <c r="S176" t="s">
        <v>33</v>
      </c>
      <c r="T176" t="s">
        <v>33</v>
      </c>
      <c r="U176" t="s">
        <v>33</v>
      </c>
      <c r="V176" t="s">
        <v>33</v>
      </c>
      <c r="W176">
        <v>7</v>
      </c>
    </row>
    <row r="177" spans="1:23" x14ac:dyDescent="0.25">
      <c r="A177">
        <v>35312</v>
      </c>
      <c r="B177" t="s">
        <v>12558</v>
      </c>
      <c r="C177" t="s">
        <v>12272</v>
      </c>
      <c r="D177" t="s">
        <v>12559</v>
      </c>
      <c r="E177" t="s">
        <v>3375</v>
      </c>
      <c r="F177" t="s">
        <v>33</v>
      </c>
      <c r="G177" t="s">
        <v>33</v>
      </c>
      <c r="H177" s="1" t="s">
        <v>33</v>
      </c>
      <c r="I177" t="s">
        <v>33</v>
      </c>
      <c r="J177" t="s">
        <v>33</v>
      </c>
      <c r="K177" t="s">
        <v>33</v>
      </c>
      <c r="L177" t="s">
        <v>33</v>
      </c>
      <c r="M177" t="s">
        <v>33</v>
      </c>
      <c r="N177" t="s">
        <v>33</v>
      </c>
      <c r="O177" t="s">
        <v>33</v>
      </c>
      <c r="P177" t="s">
        <v>33</v>
      </c>
      <c r="Q177" t="s">
        <v>33</v>
      </c>
      <c r="R177" t="s">
        <v>33</v>
      </c>
      <c r="S177" t="s">
        <v>33</v>
      </c>
      <c r="T177" t="s">
        <v>33</v>
      </c>
      <c r="U177" t="s">
        <v>33</v>
      </c>
      <c r="V177" t="s">
        <v>33</v>
      </c>
      <c r="W177">
        <v>7</v>
      </c>
    </row>
    <row r="178" spans="1:23" x14ac:dyDescent="0.25">
      <c r="A178">
        <v>35316</v>
      </c>
      <c r="B178" t="s">
        <v>12560</v>
      </c>
      <c r="C178" t="s">
        <v>12272</v>
      </c>
      <c r="D178" t="s">
        <v>12561</v>
      </c>
      <c r="E178" t="s">
        <v>3376</v>
      </c>
      <c r="F178" t="s">
        <v>33</v>
      </c>
      <c r="G178" t="s">
        <v>33</v>
      </c>
      <c r="H178" s="1" t="s">
        <v>33</v>
      </c>
      <c r="I178" t="s">
        <v>33</v>
      </c>
      <c r="J178" t="s">
        <v>33</v>
      </c>
      <c r="K178" t="s">
        <v>33</v>
      </c>
      <c r="L178" t="s">
        <v>33</v>
      </c>
      <c r="M178" t="s">
        <v>33</v>
      </c>
      <c r="N178" t="s">
        <v>33</v>
      </c>
      <c r="O178" t="s">
        <v>33</v>
      </c>
      <c r="P178" t="s">
        <v>33</v>
      </c>
      <c r="Q178" t="s">
        <v>33</v>
      </c>
      <c r="R178" t="s">
        <v>33</v>
      </c>
      <c r="S178" t="s">
        <v>33</v>
      </c>
      <c r="T178" t="s">
        <v>33</v>
      </c>
      <c r="U178" t="s">
        <v>33</v>
      </c>
      <c r="V178" t="s">
        <v>33</v>
      </c>
      <c r="W178">
        <v>8</v>
      </c>
    </row>
    <row r="179" spans="1:23" x14ac:dyDescent="0.25">
      <c r="A179">
        <v>35320</v>
      </c>
      <c r="B179" t="s">
        <v>12562</v>
      </c>
      <c r="C179" t="s">
        <v>12272</v>
      </c>
      <c r="D179" t="s">
        <v>12563</v>
      </c>
      <c r="E179" t="s">
        <v>3377</v>
      </c>
      <c r="F179" t="s">
        <v>33</v>
      </c>
      <c r="G179" t="s">
        <v>33</v>
      </c>
      <c r="H179" s="1" t="s">
        <v>33</v>
      </c>
      <c r="I179" t="s">
        <v>33</v>
      </c>
      <c r="J179" t="s">
        <v>33</v>
      </c>
      <c r="K179" t="s">
        <v>33</v>
      </c>
      <c r="L179" t="s">
        <v>33</v>
      </c>
      <c r="M179" t="s">
        <v>33</v>
      </c>
      <c r="N179" t="s">
        <v>33</v>
      </c>
      <c r="O179" t="s">
        <v>33</v>
      </c>
      <c r="P179" t="s">
        <v>33</v>
      </c>
      <c r="Q179" t="s">
        <v>33</v>
      </c>
      <c r="R179" t="s">
        <v>33</v>
      </c>
      <c r="S179" t="s">
        <v>33</v>
      </c>
      <c r="T179" t="s">
        <v>33</v>
      </c>
      <c r="U179" t="s">
        <v>33</v>
      </c>
      <c r="V179" t="s">
        <v>33</v>
      </c>
      <c r="W179">
        <v>8</v>
      </c>
    </row>
    <row r="180" spans="1:23" x14ac:dyDescent="0.25">
      <c r="A180">
        <v>35325</v>
      </c>
      <c r="B180" t="s">
        <v>12564</v>
      </c>
      <c r="C180" t="s">
        <v>12272</v>
      </c>
      <c r="D180" t="s">
        <v>12565</v>
      </c>
      <c r="E180" t="s">
        <v>3378</v>
      </c>
      <c r="F180" t="s">
        <v>33</v>
      </c>
      <c r="G180" t="s">
        <v>33</v>
      </c>
      <c r="H180" s="1" t="s">
        <v>33</v>
      </c>
      <c r="I180" t="s">
        <v>33</v>
      </c>
      <c r="J180" t="s">
        <v>33</v>
      </c>
      <c r="K180" t="s">
        <v>33</v>
      </c>
      <c r="L180" t="s">
        <v>33</v>
      </c>
      <c r="M180" t="s">
        <v>33</v>
      </c>
      <c r="N180" t="s">
        <v>33</v>
      </c>
      <c r="O180" t="s">
        <v>33</v>
      </c>
      <c r="P180" t="s">
        <v>33</v>
      </c>
      <c r="Q180" t="s">
        <v>33</v>
      </c>
      <c r="R180" t="s">
        <v>33</v>
      </c>
      <c r="S180" t="s">
        <v>33</v>
      </c>
      <c r="T180" t="s">
        <v>33</v>
      </c>
      <c r="U180" t="s">
        <v>33</v>
      </c>
      <c r="V180" t="s">
        <v>33</v>
      </c>
      <c r="W180">
        <v>8</v>
      </c>
    </row>
    <row r="181" spans="1:23" x14ac:dyDescent="0.25">
      <c r="A181">
        <v>35331</v>
      </c>
      <c r="B181" t="s">
        <v>12566</v>
      </c>
      <c r="C181" t="s">
        <v>12272</v>
      </c>
      <c r="D181" t="s">
        <v>12567</v>
      </c>
      <c r="E181" t="s">
        <v>3379</v>
      </c>
      <c r="F181" t="s">
        <v>33</v>
      </c>
      <c r="G181" t="s">
        <v>33</v>
      </c>
      <c r="H181" s="1" t="s">
        <v>33</v>
      </c>
      <c r="I181" t="s">
        <v>33</v>
      </c>
      <c r="J181" t="s">
        <v>33</v>
      </c>
      <c r="K181" t="s">
        <v>33</v>
      </c>
      <c r="L181" t="s">
        <v>33</v>
      </c>
      <c r="M181" t="s">
        <v>33</v>
      </c>
      <c r="N181" t="s">
        <v>33</v>
      </c>
      <c r="O181" t="s">
        <v>33</v>
      </c>
      <c r="P181" t="s">
        <v>33</v>
      </c>
      <c r="Q181" t="s">
        <v>33</v>
      </c>
      <c r="R181" t="s">
        <v>33</v>
      </c>
      <c r="S181" t="s">
        <v>33</v>
      </c>
      <c r="T181" t="s">
        <v>33</v>
      </c>
      <c r="U181" t="s">
        <v>33</v>
      </c>
      <c r="V181" t="s">
        <v>33</v>
      </c>
      <c r="W181">
        <v>8</v>
      </c>
    </row>
    <row r="182" spans="1:23" x14ac:dyDescent="0.25">
      <c r="A182">
        <v>35335</v>
      </c>
      <c r="B182" t="s">
        <v>12568</v>
      </c>
      <c r="C182" t="s">
        <v>12241</v>
      </c>
      <c r="D182" t="s">
        <v>12569</v>
      </c>
      <c r="E182" t="s">
        <v>3380</v>
      </c>
      <c r="F182" t="s">
        <v>33</v>
      </c>
      <c r="G182" t="s">
        <v>33</v>
      </c>
      <c r="H182" s="1" t="s">
        <v>33</v>
      </c>
      <c r="I182" t="s">
        <v>33</v>
      </c>
      <c r="J182" t="s">
        <v>33</v>
      </c>
      <c r="K182" t="s">
        <v>33</v>
      </c>
      <c r="L182" t="s">
        <v>33</v>
      </c>
      <c r="M182" t="s">
        <v>33</v>
      </c>
      <c r="N182" t="s">
        <v>33</v>
      </c>
      <c r="O182" t="s">
        <v>33</v>
      </c>
      <c r="P182" t="s">
        <v>33</v>
      </c>
      <c r="Q182" t="s">
        <v>33</v>
      </c>
      <c r="R182" t="s">
        <v>33</v>
      </c>
      <c r="S182" t="s">
        <v>33</v>
      </c>
      <c r="T182" t="s">
        <v>33</v>
      </c>
      <c r="U182" t="s">
        <v>33</v>
      </c>
      <c r="V182" t="s">
        <v>33</v>
      </c>
      <c r="W182">
        <v>8</v>
      </c>
    </row>
    <row r="183" spans="1:23" x14ac:dyDescent="0.25">
      <c r="A183">
        <v>35339</v>
      </c>
      <c r="B183" t="s">
        <v>12570</v>
      </c>
      <c r="C183" t="s">
        <v>12272</v>
      </c>
      <c r="D183" t="s">
        <v>12571</v>
      </c>
      <c r="E183" t="s">
        <v>3381</v>
      </c>
      <c r="F183" t="s">
        <v>33</v>
      </c>
      <c r="G183" t="s">
        <v>33</v>
      </c>
      <c r="H183" s="1" t="s">
        <v>33</v>
      </c>
      <c r="I183" t="s">
        <v>33</v>
      </c>
      <c r="J183" t="s">
        <v>33</v>
      </c>
      <c r="K183" t="s">
        <v>33</v>
      </c>
      <c r="L183" t="s">
        <v>33</v>
      </c>
      <c r="M183" t="s">
        <v>33</v>
      </c>
      <c r="N183" t="s">
        <v>33</v>
      </c>
      <c r="O183" t="s">
        <v>33</v>
      </c>
      <c r="P183" t="s">
        <v>33</v>
      </c>
      <c r="Q183" t="s">
        <v>33</v>
      </c>
      <c r="R183" t="s">
        <v>33</v>
      </c>
      <c r="S183" t="s">
        <v>33</v>
      </c>
      <c r="T183" t="s">
        <v>33</v>
      </c>
      <c r="U183" t="s">
        <v>33</v>
      </c>
      <c r="V183" t="s">
        <v>33</v>
      </c>
      <c r="W183">
        <v>8</v>
      </c>
    </row>
    <row r="184" spans="1:23" x14ac:dyDescent="0.25">
      <c r="A184">
        <v>35343</v>
      </c>
      <c r="B184" t="s">
        <v>12572</v>
      </c>
      <c r="C184" t="s">
        <v>12272</v>
      </c>
      <c r="D184" t="s">
        <v>12573</v>
      </c>
      <c r="E184" t="s">
        <v>3382</v>
      </c>
      <c r="F184" t="s">
        <v>33</v>
      </c>
      <c r="G184" t="s">
        <v>33</v>
      </c>
      <c r="H184" s="1" t="s">
        <v>33</v>
      </c>
      <c r="I184" t="s">
        <v>33</v>
      </c>
      <c r="J184" t="s">
        <v>33</v>
      </c>
      <c r="K184" t="s">
        <v>33</v>
      </c>
      <c r="L184" t="s">
        <v>33</v>
      </c>
      <c r="M184" t="s">
        <v>33</v>
      </c>
      <c r="N184" t="s">
        <v>33</v>
      </c>
      <c r="O184" t="s">
        <v>33</v>
      </c>
      <c r="P184" t="s">
        <v>33</v>
      </c>
      <c r="Q184" t="s">
        <v>33</v>
      </c>
      <c r="R184" t="s">
        <v>33</v>
      </c>
      <c r="S184" t="s">
        <v>33</v>
      </c>
      <c r="T184" t="s">
        <v>33</v>
      </c>
      <c r="U184" t="s">
        <v>33</v>
      </c>
      <c r="V184" t="s">
        <v>33</v>
      </c>
      <c r="W184">
        <v>8</v>
      </c>
    </row>
    <row r="185" spans="1:23" x14ac:dyDescent="0.25">
      <c r="A185">
        <v>35347</v>
      </c>
      <c r="B185" t="s">
        <v>12574</v>
      </c>
      <c r="C185" t="s">
        <v>12272</v>
      </c>
      <c r="D185" t="s">
        <v>12575</v>
      </c>
      <c r="E185" t="s">
        <v>3383</v>
      </c>
      <c r="F185" t="s">
        <v>33</v>
      </c>
      <c r="G185" t="s">
        <v>33</v>
      </c>
      <c r="H185" s="1" t="s">
        <v>33</v>
      </c>
      <c r="I185" t="s">
        <v>33</v>
      </c>
      <c r="J185" t="s">
        <v>33</v>
      </c>
      <c r="K185" t="s">
        <v>33</v>
      </c>
      <c r="L185" t="s">
        <v>33</v>
      </c>
      <c r="M185" t="s">
        <v>33</v>
      </c>
      <c r="N185" t="s">
        <v>33</v>
      </c>
      <c r="O185" t="s">
        <v>33</v>
      </c>
      <c r="P185" t="s">
        <v>33</v>
      </c>
      <c r="Q185" t="s">
        <v>33</v>
      </c>
      <c r="R185" t="s">
        <v>33</v>
      </c>
      <c r="S185" t="s">
        <v>33</v>
      </c>
      <c r="T185" t="s">
        <v>33</v>
      </c>
      <c r="U185" t="s">
        <v>33</v>
      </c>
      <c r="V185" t="s">
        <v>33</v>
      </c>
      <c r="W185">
        <v>8</v>
      </c>
    </row>
    <row r="186" spans="1:23" x14ac:dyDescent="0.25">
      <c r="A186">
        <v>35351</v>
      </c>
      <c r="B186" t="s">
        <v>12576</v>
      </c>
      <c r="C186" t="s">
        <v>12272</v>
      </c>
      <c r="D186" t="s">
        <v>12577</v>
      </c>
      <c r="E186" t="s">
        <v>3384</v>
      </c>
      <c r="F186" t="s">
        <v>33</v>
      </c>
      <c r="G186" t="s">
        <v>33</v>
      </c>
      <c r="H186" s="1" t="s">
        <v>33</v>
      </c>
      <c r="I186" t="s">
        <v>33</v>
      </c>
      <c r="J186" t="s">
        <v>33</v>
      </c>
      <c r="K186" t="s">
        <v>33</v>
      </c>
      <c r="L186" t="s">
        <v>33</v>
      </c>
      <c r="M186" t="s">
        <v>33</v>
      </c>
      <c r="N186" t="s">
        <v>33</v>
      </c>
      <c r="O186" t="s">
        <v>33</v>
      </c>
      <c r="P186" t="s">
        <v>33</v>
      </c>
      <c r="Q186" t="s">
        <v>33</v>
      </c>
      <c r="R186" t="s">
        <v>33</v>
      </c>
      <c r="S186" t="s">
        <v>33</v>
      </c>
      <c r="T186" t="s">
        <v>33</v>
      </c>
      <c r="U186" t="s">
        <v>33</v>
      </c>
      <c r="V186" t="s">
        <v>33</v>
      </c>
      <c r="W186">
        <v>8</v>
      </c>
    </row>
    <row r="187" spans="1:23" x14ac:dyDescent="0.25">
      <c r="A187">
        <v>35355</v>
      </c>
      <c r="B187" t="s">
        <v>12578</v>
      </c>
      <c r="C187" t="s">
        <v>12272</v>
      </c>
      <c r="D187" t="s">
        <v>12579</v>
      </c>
      <c r="E187" t="s">
        <v>3385</v>
      </c>
      <c r="F187" t="s">
        <v>33</v>
      </c>
      <c r="G187" t="s">
        <v>33</v>
      </c>
      <c r="H187" s="1" t="s">
        <v>33</v>
      </c>
      <c r="I187" t="s">
        <v>33</v>
      </c>
      <c r="J187" t="s">
        <v>33</v>
      </c>
      <c r="K187" t="s">
        <v>33</v>
      </c>
      <c r="L187" t="s">
        <v>33</v>
      </c>
      <c r="M187" t="s">
        <v>33</v>
      </c>
      <c r="N187" t="s">
        <v>33</v>
      </c>
      <c r="O187" t="s">
        <v>33</v>
      </c>
      <c r="P187" t="s">
        <v>33</v>
      </c>
      <c r="Q187" t="s">
        <v>33</v>
      </c>
      <c r="R187" t="s">
        <v>33</v>
      </c>
      <c r="S187" t="s">
        <v>33</v>
      </c>
      <c r="T187" t="s">
        <v>33</v>
      </c>
      <c r="U187" t="s">
        <v>33</v>
      </c>
      <c r="V187" t="s">
        <v>33</v>
      </c>
      <c r="W187">
        <v>8</v>
      </c>
    </row>
    <row r="188" spans="1:23" x14ac:dyDescent="0.25">
      <c r="A188">
        <v>35359</v>
      </c>
      <c r="B188" t="s">
        <v>12580</v>
      </c>
      <c r="C188" t="s">
        <v>12272</v>
      </c>
      <c r="D188" t="s">
        <v>12581</v>
      </c>
      <c r="E188" t="s">
        <v>3386</v>
      </c>
      <c r="F188" t="s">
        <v>33</v>
      </c>
      <c r="G188" t="s">
        <v>33</v>
      </c>
      <c r="H188" s="1" t="s">
        <v>33</v>
      </c>
      <c r="I188" t="s">
        <v>33</v>
      </c>
      <c r="J188" t="s">
        <v>33</v>
      </c>
      <c r="K188" t="s">
        <v>33</v>
      </c>
      <c r="L188" t="s">
        <v>33</v>
      </c>
      <c r="M188" t="s">
        <v>33</v>
      </c>
      <c r="N188" t="s">
        <v>33</v>
      </c>
      <c r="O188" t="s">
        <v>33</v>
      </c>
      <c r="P188" t="s">
        <v>33</v>
      </c>
      <c r="Q188" t="s">
        <v>33</v>
      </c>
      <c r="R188" t="s">
        <v>33</v>
      </c>
      <c r="S188" t="s">
        <v>33</v>
      </c>
      <c r="T188" t="s">
        <v>33</v>
      </c>
      <c r="U188" t="s">
        <v>33</v>
      </c>
      <c r="V188" t="s">
        <v>33</v>
      </c>
      <c r="W188">
        <v>5</v>
      </c>
    </row>
    <row r="189" spans="1:23" x14ac:dyDescent="0.25">
      <c r="A189">
        <v>35363</v>
      </c>
      <c r="B189" t="s">
        <v>12582</v>
      </c>
      <c r="C189" t="s">
        <v>12241</v>
      </c>
      <c r="D189" t="s">
        <v>12583</v>
      </c>
      <c r="E189" t="s">
        <v>3387</v>
      </c>
      <c r="F189" t="s">
        <v>33</v>
      </c>
      <c r="G189" t="s">
        <v>33</v>
      </c>
      <c r="H189" s="1" t="s">
        <v>33</v>
      </c>
      <c r="I189" t="s">
        <v>33</v>
      </c>
      <c r="J189" t="s">
        <v>33</v>
      </c>
      <c r="K189" t="s">
        <v>33</v>
      </c>
      <c r="L189" t="s">
        <v>33</v>
      </c>
      <c r="M189" t="s">
        <v>33</v>
      </c>
      <c r="N189" t="s">
        <v>33</v>
      </c>
      <c r="O189" t="s">
        <v>33</v>
      </c>
      <c r="P189" t="s">
        <v>33</v>
      </c>
      <c r="Q189" t="s">
        <v>33</v>
      </c>
      <c r="R189" t="s">
        <v>33</v>
      </c>
      <c r="S189" t="s">
        <v>33</v>
      </c>
      <c r="T189" t="s">
        <v>33</v>
      </c>
      <c r="U189" t="s">
        <v>33</v>
      </c>
      <c r="V189" t="s">
        <v>33</v>
      </c>
      <c r="W189">
        <v>7</v>
      </c>
    </row>
    <row r="190" spans="1:23" x14ac:dyDescent="0.25">
      <c r="A190">
        <v>35366</v>
      </c>
      <c r="B190" t="s">
        <v>12584</v>
      </c>
      <c r="C190" t="s">
        <v>12241</v>
      </c>
      <c r="D190" t="s">
        <v>12585</v>
      </c>
      <c r="E190" t="s">
        <v>3388</v>
      </c>
      <c r="F190" t="s">
        <v>33</v>
      </c>
      <c r="G190" t="s">
        <v>33</v>
      </c>
      <c r="H190" s="1" t="s">
        <v>33</v>
      </c>
      <c r="I190" t="s">
        <v>33</v>
      </c>
      <c r="J190" t="s">
        <v>33</v>
      </c>
      <c r="K190" t="s">
        <v>33</v>
      </c>
      <c r="L190" t="s">
        <v>33</v>
      </c>
      <c r="M190" t="s">
        <v>33</v>
      </c>
      <c r="N190" t="s">
        <v>33</v>
      </c>
      <c r="O190" t="s">
        <v>33</v>
      </c>
      <c r="P190" t="s">
        <v>33</v>
      </c>
      <c r="Q190" t="s">
        <v>33</v>
      </c>
      <c r="R190" t="s">
        <v>33</v>
      </c>
      <c r="S190" t="s">
        <v>33</v>
      </c>
      <c r="T190" t="s">
        <v>33</v>
      </c>
      <c r="U190" t="s">
        <v>33</v>
      </c>
      <c r="V190" t="s">
        <v>33</v>
      </c>
      <c r="W190">
        <v>3</v>
      </c>
    </row>
    <row r="191" spans="1:23" x14ac:dyDescent="0.25">
      <c r="A191">
        <v>35371</v>
      </c>
      <c r="B191" t="s">
        <v>12586</v>
      </c>
      <c r="C191" t="s">
        <v>12241</v>
      </c>
      <c r="D191" t="s">
        <v>12587</v>
      </c>
      <c r="E191" t="s">
        <v>3389</v>
      </c>
      <c r="F191" t="s">
        <v>33</v>
      </c>
      <c r="G191" t="s">
        <v>33</v>
      </c>
      <c r="H191" s="1" t="s">
        <v>33</v>
      </c>
      <c r="I191" t="s">
        <v>33</v>
      </c>
      <c r="J191" t="s">
        <v>33</v>
      </c>
      <c r="K191" t="s">
        <v>33</v>
      </c>
      <c r="L191" t="s">
        <v>33</v>
      </c>
      <c r="M191" t="s">
        <v>33</v>
      </c>
      <c r="N191" t="s">
        <v>33</v>
      </c>
      <c r="O191" t="s">
        <v>33</v>
      </c>
      <c r="P191" t="s">
        <v>33</v>
      </c>
      <c r="Q191" t="s">
        <v>33</v>
      </c>
      <c r="R191" t="s">
        <v>33</v>
      </c>
      <c r="S191" t="s">
        <v>33</v>
      </c>
      <c r="T191" t="s">
        <v>33</v>
      </c>
      <c r="U191" t="s">
        <v>33</v>
      </c>
      <c r="V191" t="s">
        <v>33</v>
      </c>
      <c r="W191">
        <v>5</v>
      </c>
    </row>
    <row r="192" spans="1:23" x14ac:dyDescent="0.25">
      <c r="A192">
        <v>35376</v>
      </c>
      <c r="B192" t="s">
        <v>12588</v>
      </c>
      <c r="C192" t="s">
        <v>12241</v>
      </c>
      <c r="D192" t="s">
        <v>12589</v>
      </c>
      <c r="E192" t="s">
        <v>12590</v>
      </c>
      <c r="F192" t="s">
        <v>33</v>
      </c>
      <c r="G192" t="s">
        <v>33</v>
      </c>
      <c r="H192" s="1" t="s">
        <v>33</v>
      </c>
      <c r="I192" t="s">
        <v>33</v>
      </c>
      <c r="J192" t="s">
        <v>33</v>
      </c>
      <c r="K192" t="s">
        <v>33</v>
      </c>
      <c r="L192" t="s">
        <v>33</v>
      </c>
      <c r="M192" t="s">
        <v>33</v>
      </c>
      <c r="N192" t="s">
        <v>33</v>
      </c>
      <c r="O192" t="s">
        <v>33</v>
      </c>
      <c r="P192" t="s">
        <v>33</v>
      </c>
      <c r="Q192" t="s">
        <v>33</v>
      </c>
      <c r="R192" t="s">
        <v>33</v>
      </c>
      <c r="S192" t="s">
        <v>33</v>
      </c>
      <c r="T192" t="s">
        <v>33</v>
      </c>
      <c r="U192" t="s">
        <v>33</v>
      </c>
      <c r="V192" t="s">
        <v>33</v>
      </c>
      <c r="W192">
        <v>5</v>
      </c>
    </row>
    <row r="193" spans="1:23" x14ac:dyDescent="0.25">
      <c r="A193">
        <v>35381</v>
      </c>
      <c r="B193" t="s">
        <v>12591</v>
      </c>
      <c r="C193" t="s">
        <v>12241</v>
      </c>
      <c r="D193" t="s">
        <v>12592</v>
      </c>
      <c r="E193" t="s">
        <v>3390</v>
      </c>
      <c r="F193" t="s">
        <v>33</v>
      </c>
      <c r="G193" t="s">
        <v>33</v>
      </c>
      <c r="H193" s="1" t="s">
        <v>33</v>
      </c>
      <c r="I193" t="s">
        <v>33</v>
      </c>
      <c r="J193" t="s">
        <v>33</v>
      </c>
      <c r="K193" t="s">
        <v>33</v>
      </c>
      <c r="L193" t="s">
        <v>33</v>
      </c>
      <c r="M193" t="s">
        <v>33</v>
      </c>
      <c r="N193" t="s">
        <v>33</v>
      </c>
      <c r="O193" t="s">
        <v>33</v>
      </c>
      <c r="P193" t="s">
        <v>33</v>
      </c>
      <c r="Q193" t="s">
        <v>33</v>
      </c>
      <c r="R193" t="s">
        <v>33</v>
      </c>
      <c r="S193" t="s">
        <v>33</v>
      </c>
      <c r="T193" t="s">
        <v>33</v>
      </c>
      <c r="U193" t="s">
        <v>33</v>
      </c>
      <c r="V193" t="s">
        <v>33</v>
      </c>
      <c r="W193">
        <v>8</v>
      </c>
    </row>
    <row r="194" spans="1:23" x14ac:dyDescent="0.25">
      <c r="A194">
        <v>35387</v>
      </c>
      <c r="B194" t="s">
        <v>12593</v>
      </c>
      <c r="C194" t="s">
        <v>12241</v>
      </c>
      <c r="D194" t="s">
        <v>12594</v>
      </c>
      <c r="E194" t="s">
        <v>3391</v>
      </c>
      <c r="F194" t="s">
        <v>33</v>
      </c>
      <c r="G194" t="s">
        <v>33</v>
      </c>
      <c r="H194" s="1" t="s">
        <v>33</v>
      </c>
      <c r="I194" t="s">
        <v>33</v>
      </c>
      <c r="J194" t="s">
        <v>33</v>
      </c>
      <c r="K194" t="s">
        <v>33</v>
      </c>
      <c r="L194" t="s">
        <v>33</v>
      </c>
      <c r="M194" t="s">
        <v>33</v>
      </c>
      <c r="N194" t="s">
        <v>33</v>
      </c>
      <c r="O194" t="s">
        <v>33</v>
      </c>
      <c r="P194" t="s">
        <v>33</v>
      </c>
      <c r="Q194" t="s">
        <v>33</v>
      </c>
      <c r="R194" t="s">
        <v>33</v>
      </c>
      <c r="S194" t="s">
        <v>33</v>
      </c>
      <c r="T194" t="s">
        <v>33</v>
      </c>
      <c r="U194" t="s">
        <v>33</v>
      </c>
      <c r="V194" t="s">
        <v>33</v>
      </c>
      <c r="W194">
        <v>5</v>
      </c>
    </row>
    <row r="195" spans="1:23" x14ac:dyDescent="0.25">
      <c r="A195">
        <v>35391</v>
      </c>
      <c r="B195" t="s">
        <v>12595</v>
      </c>
      <c r="C195" t="s">
        <v>12272</v>
      </c>
      <c r="D195" t="s">
        <v>12596</v>
      </c>
      <c r="E195" t="s">
        <v>3392</v>
      </c>
      <c r="F195" t="s">
        <v>33</v>
      </c>
      <c r="G195" t="s">
        <v>33</v>
      </c>
      <c r="H195" s="1" t="s">
        <v>33</v>
      </c>
      <c r="I195" t="s">
        <v>33</v>
      </c>
      <c r="J195" t="s">
        <v>33</v>
      </c>
      <c r="K195" t="s">
        <v>33</v>
      </c>
      <c r="L195" t="s">
        <v>33</v>
      </c>
      <c r="M195" t="s">
        <v>33</v>
      </c>
      <c r="N195" t="s">
        <v>33</v>
      </c>
      <c r="O195" t="s">
        <v>33</v>
      </c>
      <c r="P195" t="s">
        <v>33</v>
      </c>
      <c r="Q195" t="s">
        <v>33</v>
      </c>
      <c r="R195" t="s">
        <v>33</v>
      </c>
      <c r="S195" t="s">
        <v>33</v>
      </c>
      <c r="T195" t="s">
        <v>33</v>
      </c>
      <c r="U195" t="s">
        <v>33</v>
      </c>
      <c r="V195" t="s">
        <v>33</v>
      </c>
      <c r="W195">
        <v>1</v>
      </c>
    </row>
    <row r="196" spans="1:23" x14ac:dyDescent="0.25">
      <c r="A196">
        <v>35397</v>
      </c>
      <c r="B196" t="s">
        <v>12597</v>
      </c>
      <c r="C196" t="s">
        <v>12241</v>
      </c>
      <c r="D196" t="s">
        <v>12598</v>
      </c>
      <c r="E196" t="s">
        <v>3393</v>
      </c>
      <c r="F196" t="s">
        <v>33</v>
      </c>
      <c r="G196" t="s">
        <v>33</v>
      </c>
      <c r="H196" s="1" t="s">
        <v>33</v>
      </c>
      <c r="I196" t="s">
        <v>33</v>
      </c>
      <c r="J196" t="s">
        <v>33</v>
      </c>
      <c r="K196" t="s">
        <v>33</v>
      </c>
      <c r="L196" t="s">
        <v>33</v>
      </c>
      <c r="M196" t="s">
        <v>33</v>
      </c>
      <c r="N196" t="s">
        <v>33</v>
      </c>
      <c r="O196" t="s">
        <v>33</v>
      </c>
      <c r="P196" t="s">
        <v>33</v>
      </c>
      <c r="Q196" t="s">
        <v>33</v>
      </c>
      <c r="R196" t="s">
        <v>33</v>
      </c>
      <c r="S196" t="s">
        <v>33</v>
      </c>
      <c r="T196" t="s">
        <v>33</v>
      </c>
      <c r="U196" t="s">
        <v>33</v>
      </c>
      <c r="V196" t="s">
        <v>33</v>
      </c>
      <c r="W196">
        <v>3</v>
      </c>
    </row>
    <row r="197" spans="1:23" x14ac:dyDescent="0.25">
      <c r="A197">
        <v>35401</v>
      </c>
      <c r="B197" t="s">
        <v>12599</v>
      </c>
      <c r="C197" t="s">
        <v>12272</v>
      </c>
      <c r="D197" t="s">
        <v>12600</v>
      </c>
      <c r="E197" t="s">
        <v>3394</v>
      </c>
      <c r="F197" t="s">
        <v>33</v>
      </c>
      <c r="G197" t="s">
        <v>33</v>
      </c>
      <c r="H197" s="1" t="s">
        <v>33</v>
      </c>
      <c r="I197" t="s">
        <v>33</v>
      </c>
      <c r="J197" t="s">
        <v>33</v>
      </c>
      <c r="K197" t="s">
        <v>33</v>
      </c>
      <c r="L197" t="s">
        <v>33</v>
      </c>
      <c r="M197" t="s">
        <v>33</v>
      </c>
      <c r="N197" t="s">
        <v>33</v>
      </c>
      <c r="O197" t="s">
        <v>33</v>
      </c>
      <c r="P197" t="s">
        <v>33</v>
      </c>
      <c r="Q197" t="s">
        <v>33</v>
      </c>
      <c r="R197" t="s">
        <v>33</v>
      </c>
      <c r="S197" t="s">
        <v>33</v>
      </c>
      <c r="T197" t="s">
        <v>33</v>
      </c>
      <c r="U197" t="s">
        <v>33</v>
      </c>
      <c r="V197" t="s">
        <v>33</v>
      </c>
      <c r="W197">
        <v>1</v>
      </c>
    </row>
    <row r="198" spans="1:23" x14ac:dyDescent="0.25">
      <c r="A198">
        <v>35407</v>
      </c>
      <c r="B198" t="s">
        <v>12601</v>
      </c>
      <c r="C198" t="s">
        <v>12272</v>
      </c>
      <c r="D198" t="s">
        <v>12602</v>
      </c>
      <c r="E198" t="s">
        <v>3395</v>
      </c>
      <c r="F198" t="s">
        <v>33</v>
      </c>
      <c r="G198" t="s">
        <v>33</v>
      </c>
      <c r="H198" s="1" t="s">
        <v>33</v>
      </c>
      <c r="I198" t="s">
        <v>33</v>
      </c>
      <c r="J198" t="s">
        <v>33</v>
      </c>
      <c r="K198" t="s">
        <v>33</v>
      </c>
      <c r="L198" t="s">
        <v>33</v>
      </c>
      <c r="M198" t="s">
        <v>33</v>
      </c>
      <c r="N198" t="s">
        <v>33</v>
      </c>
      <c r="O198" t="s">
        <v>33</v>
      </c>
      <c r="P198" t="s">
        <v>33</v>
      </c>
      <c r="Q198" t="s">
        <v>33</v>
      </c>
      <c r="R198" t="s">
        <v>33</v>
      </c>
      <c r="S198" t="s">
        <v>33</v>
      </c>
      <c r="T198" t="s">
        <v>33</v>
      </c>
      <c r="U198" t="s">
        <v>33</v>
      </c>
      <c r="V198" t="s">
        <v>33</v>
      </c>
      <c r="W198">
        <v>1</v>
      </c>
    </row>
    <row r="199" spans="1:23" x14ac:dyDescent="0.25">
      <c r="A199">
        <v>35413</v>
      </c>
      <c r="B199" t="s">
        <v>12603</v>
      </c>
      <c r="C199" t="s">
        <v>12272</v>
      </c>
      <c r="D199" t="s">
        <v>12604</v>
      </c>
      <c r="E199" t="s">
        <v>3396</v>
      </c>
      <c r="F199" t="s">
        <v>33</v>
      </c>
      <c r="G199" t="s">
        <v>33</v>
      </c>
      <c r="H199" s="1" t="s">
        <v>33</v>
      </c>
      <c r="I199" t="s">
        <v>33</v>
      </c>
      <c r="J199" t="s">
        <v>33</v>
      </c>
      <c r="K199" t="s">
        <v>33</v>
      </c>
      <c r="L199" t="s">
        <v>33</v>
      </c>
      <c r="M199" t="s">
        <v>33</v>
      </c>
      <c r="N199" t="s">
        <v>33</v>
      </c>
      <c r="O199" t="s">
        <v>33</v>
      </c>
      <c r="P199" t="s">
        <v>33</v>
      </c>
      <c r="Q199" t="s">
        <v>33</v>
      </c>
      <c r="R199" t="s">
        <v>33</v>
      </c>
      <c r="S199" t="s">
        <v>33</v>
      </c>
      <c r="T199" t="s">
        <v>33</v>
      </c>
      <c r="U199" t="s">
        <v>33</v>
      </c>
      <c r="V199" t="s">
        <v>33</v>
      </c>
      <c r="W199">
        <v>7</v>
      </c>
    </row>
    <row r="200" spans="1:23" x14ac:dyDescent="0.25">
      <c r="A200">
        <v>35417</v>
      </c>
      <c r="B200" t="s">
        <v>12605</v>
      </c>
      <c r="C200" t="s">
        <v>12241</v>
      </c>
      <c r="D200" t="s">
        <v>12606</v>
      </c>
      <c r="E200" t="s">
        <v>3397</v>
      </c>
      <c r="F200" t="s">
        <v>33</v>
      </c>
      <c r="G200" t="s">
        <v>33</v>
      </c>
      <c r="H200" s="1" t="s">
        <v>33</v>
      </c>
      <c r="I200" t="s">
        <v>33</v>
      </c>
      <c r="J200" t="s">
        <v>33</v>
      </c>
      <c r="K200" t="s">
        <v>33</v>
      </c>
      <c r="L200" t="s">
        <v>33</v>
      </c>
      <c r="M200" t="s">
        <v>33</v>
      </c>
      <c r="N200" t="s">
        <v>33</v>
      </c>
      <c r="O200" t="s">
        <v>33</v>
      </c>
      <c r="P200" t="s">
        <v>33</v>
      </c>
      <c r="Q200" t="s">
        <v>33</v>
      </c>
      <c r="R200" t="s">
        <v>33</v>
      </c>
      <c r="S200" t="s">
        <v>33</v>
      </c>
      <c r="T200" t="s">
        <v>33</v>
      </c>
      <c r="U200" t="s">
        <v>33</v>
      </c>
      <c r="V200" t="s">
        <v>33</v>
      </c>
      <c r="W200">
        <v>7</v>
      </c>
    </row>
    <row r="201" spans="1:23" x14ac:dyDescent="0.25">
      <c r="A201">
        <v>35422</v>
      </c>
      <c r="B201" t="s">
        <v>12607</v>
      </c>
      <c r="C201" t="s">
        <v>12272</v>
      </c>
      <c r="D201" t="s">
        <v>12608</v>
      </c>
      <c r="E201" t="s">
        <v>3398</v>
      </c>
      <c r="F201" t="s">
        <v>33</v>
      </c>
      <c r="G201" t="s">
        <v>33</v>
      </c>
      <c r="H201" s="1" t="s">
        <v>33</v>
      </c>
      <c r="I201" t="s">
        <v>33</v>
      </c>
      <c r="J201" t="s">
        <v>33</v>
      </c>
      <c r="K201" t="s">
        <v>33</v>
      </c>
      <c r="L201" t="s">
        <v>33</v>
      </c>
      <c r="M201" t="s">
        <v>33</v>
      </c>
      <c r="N201" t="s">
        <v>33</v>
      </c>
      <c r="O201" t="s">
        <v>33</v>
      </c>
      <c r="P201" t="s">
        <v>33</v>
      </c>
      <c r="Q201" t="s">
        <v>33</v>
      </c>
      <c r="R201" t="s">
        <v>33</v>
      </c>
      <c r="S201" t="s">
        <v>33</v>
      </c>
      <c r="T201" t="s">
        <v>33</v>
      </c>
      <c r="U201" t="s">
        <v>33</v>
      </c>
      <c r="V201" t="s">
        <v>33</v>
      </c>
      <c r="W201">
        <v>1</v>
      </c>
    </row>
    <row r="202" spans="1:23" x14ac:dyDescent="0.25">
      <c r="A202">
        <v>35428</v>
      </c>
      <c r="B202" t="s">
        <v>12609</v>
      </c>
      <c r="C202" t="s">
        <v>12241</v>
      </c>
      <c r="D202" t="s">
        <v>12610</v>
      </c>
      <c r="E202" t="s">
        <v>3399</v>
      </c>
      <c r="F202" t="s">
        <v>33</v>
      </c>
      <c r="G202" t="s">
        <v>33</v>
      </c>
      <c r="H202" s="1" t="s">
        <v>33</v>
      </c>
      <c r="I202" t="s">
        <v>33</v>
      </c>
      <c r="J202" t="s">
        <v>33</v>
      </c>
      <c r="K202" t="s">
        <v>33</v>
      </c>
      <c r="L202" t="s">
        <v>33</v>
      </c>
      <c r="M202" t="s">
        <v>33</v>
      </c>
      <c r="N202" t="s">
        <v>33</v>
      </c>
      <c r="O202" t="s">
        <v>33</v>
      </c>
      <c r="P202" t="s">
        <v>33</v>
      </c>
      <c r="Q202" t="s">
        <v>33</v>
      </c>
      <c r="R202" t="s">
        <v>33</v>
      </c>
      <c r="S202" t="s">
        <v>33</v>
      </c>
      <c r="T202" t="s">
        <v>33</v>
      </c>
      <c r="U202" t="s">
        <v>33</v>
      </c>
      <c r="V202" t="s">
        <v>33</v>
      </c>
      <c r="W202">
        <v>5</v>
      </c>
    </row>
    <row r="203" spans="1:23" x14ac:dyDescent="0.25">
      <c r="A203">
        <v>35435</v>
      </c>
      <c r="B203" t="s">
        <v>12611</v>
      </c>
      <c r="C203" t="s">
        <v>12241</v>
      </c>
      <c r="D203" t="s">
        <v>12612</v>
      </c>
      <c r="E203" t="s">
        <v>3400</v>
      </c>
      <c r="F203" t="s">
        <v>33</v>
      </c>
      <c r="G203" t="s">
        <v>33</v>
      </c>
      <c r="H203" s="1" t="s">
        <v>33</v>
      </c>
      <c r="I203" t="s">
        <v>33</v>
      </c>
      <c r="J203" t="s">
        <v>33</v>
      </c>
      <c r="K203" t="s">
        <v>33</v>
      </c>
      <c r="L203" t="s">
        <v>33</v>
      </c>
      <c r="M203" t="s">
        <v>33</v>
      </c>
      <c r="N203" t="s">
        <v>33</v>
      </c>
      <c r="O203" t="s">
        <v>33</v>
      </c>
      <c r="P203" t="s">
        <v>33</v>
      </c>
      <c r="Q203" t="s">
        <v>33</v>
      </c>
      <c r="R203" t="s">
        <v>33</v>
      </c>
      <c r="S203" t="s">
        <v>33</v>
      </c>
      <c r="T203" t="s">
        <v>33</v>
      </c>
      <c r="U203" t="s">
        <v>33</v>
      </c>
      <c r="V203" t="s">
        <v>33</v>
      </c>
      <c r="W203">
        <v>3</v>
      </c>
    </row>
    <row r="204" spans="1:23" x14ac:dyDescent="0.25">
      <c r="A204">
        <v>35440</v>
      </c>
      <c r="B204" t="s">
        <v>12613</v>
      </c>
      <c r="C204" t="s">
        <v>12272</v>
      </c>
      <c r="D204" t="s">
        <v>12614</v>
      </c>
      <c r="E204" t="s">
        <v>3401</v>
      </c>
      <c r="F204" t="s">
        <v>33</v>
      </c>
      <c r="G204" t="s">
        <v>33</v>
      </c>
      <c r="H204" s="1" t="s">
        <v>33</v>
      </c>
      <c r="I204" t="s">
        <v>33</v>
      </c>
      <c r="J204" t="s">
        <v>33</v>
      </c>
      <c r="K204" t="s">
        <v>33</v>
      </c>
      <c r="L204" t="s">
        <v>33</v>
      </c>
      <c r="M204" t="s">
        <v>33</v>
      </c>
      <c r="N204" t="s">
        <v>33</v>
      </c>
      <c r="O204" t="s">
        <v>33</v>
      </c>
      <c r="P204" t="s">
        <v>33</v>
      </c>
      <c r="Q204" t="s">
        <v>33</v>
      </c>
      <c r="R204" t="s">
        <v>33</v>
      </c>
      <c r="S204" t="s">
        <v>33</v>
      </c>
      <c r="T204" t="s">
        <v>33</v>
      </c>
      <c r="U204" t="s">
        <v>33</v>
      </c>
      <c r="V204" t="s">
        <v>33</v>
      </c>
      <c r="W204">
        <v>1</v>
      </c>
    </row>
    <row r="205" spans="1:23" x14ac:dyDescent="0.25">
      <c r="A205">
        <v>35446</v>
      </c>
      <c r="B205" t="s">
        <v>12615</v>
      </c>
      <c r="C205" t="s">
        <v>12241</v>
      </c>
      <c r="D205" t="s">
        <v>12616</v>
      </c>
      <c r="E205" t="s">
        <v>3402</v>
      </c>
      <c r="F205" t="s">
        <v>33</v>
      </c>
      <c r="G205" t="s">
        <v>33</v>
      </c>
      <c r="H205" s="1" t="s">
        <v>33</v>
      </c>
      <c r="I205" t="s">
        <v>33</v>
      </c>
      <c r="J205" t="s">
        <v>33</v>
      </c>
      <c r="K205" t="s">
        <v>33</v>
      </c>
      <c r="L205" t="s">
        <v>33</v>
      </c>
      <c r="M205" t="s">
        <v>33</v>
      </c>
      <c r="N205" t="s">
        <v>33</v>
      </c>
      <c r="O205" t="s">
        <v>33</v>
      </c>
      <c r="P205" t="s">
        <v>33</v>
      </c>
      <c r="Q205" t="s">
        <v>33</v>
      </c>
      <c r="R205" t="s">
        <v>33</v>
      </c>
      <c r="S205" t="s">
        <v>33</v>
      </c>
      <c r="T205" t="s">
        <v>33</v>
      </c>
      <c r="U205" t="s">
        <v>33</v>
      </c>
      <c r="V205" t="s">
        <v>33</v>
      </c>
      <c r="W205">
        <v>3</v>
      </c>
    </row>
    <row r="206" spans="1:23" x14ac:dyDescent="0.25">
      <c r="A206">
        <v>35449</v>
      </c>
      <c r="B206" t="s">
        <v>12617</v>
      </c>
      <c r="C206" t="s">
        <v>12241</v>
      </c>
      <c r="D206" t="s">
        <v>12618</v>
      </c>
      <c r="E206" t="s">
        <v>3403</v>
      </c>
      <c r="F206" t="s">
        <v>33</v>
      </c>
      <c r="G206" t="s">
        <v>33</v>
      </c>
      <c r="H206" s="1" t="s">
        <v>33</v>
      </c>
      <c r="I206" t="s">
        <v>33</v>
      </c>
      <c r="J206" t="s">
        <v>33</v>
      </c>
      <c r="K206" t="s">
        <v>33</v>
      </c>
      <c r="L206" t="s">
        <v>33</v>
      </c>
      <c r="M206" t="s">
        <v>33</v>
      </c>
      <c r="N206" t="s">
        <v>33</v>
      </c>
      <c r="O206" t="s">
        <v>33</v>
      </c>
      <c r="P206" t="s">
        <v>33</v>
      </c>
      <c r="Q206" t="s">
        <v>33</v>
      </c>
      <c r="R206" t="s">
        <v>33</v>
      </c>
      <c r="S206" t="s">
        <v>33</v>
      </c>
      <c r="T206" t="s">
        <v>33</v>
      </c>
      <c r="U206" t="s">
        <v>33</v>
      </c>
      <c r="V206" t="s">
        <v>33</v>
      </c>
      <c r="W206">
        <v>3</v>
      </c>
    </row>
    <row r="207" spans="1:23" x14ac:dyDescent="0.25">
      <c r="A207">
        <v>35452</v>
      </c>
      <c r="B207" t="s">
        <v>12619</v>
      </c>
      <c r="C207" t="s">
        <v>12241</v>
      </c>
      <c r="D207" t="s">
        <v>12620</v>
      </c>
      <c r="E207" t="s">
        <v>3404</v>
      </c>
      <c r="F207" t="s">
        <v>33</v>
      </c>
      <c r="G207" t="s">
        <v>33</v>
      </c>
      <c r="H207" s="1" t="s">
        <v>33</v>
      </c>
      <c r="I207" t="s">
        <v>33</v>
      </c>
      <c r="J207" t="s">
        <v>33</v>
      </c>
      <c r="K207" t="s">
        <v>33</v>
      </c>
      <c r="L207" t="s">
        <v>33</v>
      </c>
      <c r="M207" t="s">
        <v>33</v>
      </c>
      <c r="N207" t="s">
        <v>33</v>
      </c>
      <c r="O207" t="s">
        <v>33</v>
      </c>
      <c r="P207" t="s">
        <v>33</v>
      </c>
      <c r="Q207" t="s">
        <v>33</v>
      </c>
      <c r="R207" t="s">
        <v>33</v>
      </c>
      <c r="S207" t="s">
        <v>33</v>
      </c>
      <c r="T207" t="s">
        <v>33</v>
      </c>
      <c r="U207" t="s">
        <v>33</v>
      </c>
      <c r="V207" t="s">
        <v>33</v>
      </c>
      <c r="W207">
        <v>3</v>
      </c>
    </row>
    <row r="208" spans="1:23" x14ac:dyDescent="0.25">
      <c r="A208">
        <v>35456</v>
      </c>
      <c r="B208" t="s">
        <v>12621</v>
      </c>
      <c r="C208" t="s">
        <v>12241</v>
      </c>
      <c r="D208" t="s">
        <v>12622</v>
      </c>
      <c r="E208" t="s">
        <v>3405</v>
      </c>
      <c r="F208" t="s">
        <v>33</v>
      </c>
      <c r="G208" t="s">
        <v>33</v>
      </c>
      <c r="H208" s="1" t="s">
        <v>33</v>
      </c>
      <c r="I208" t="s">
        <v>33</v>
      </c>
      <c r="J208" t="s">
        <v>33</v>
      </c>
      <c r="K208" t="s">
        <v>33</v>
      </c>
      <c r="L208" t="s">
        <v>33</v>
      </c>
      <c r="M208" t="s">
        <v>33</v>
      </c>
      <c r="N208" t="s">
        <v>33</v>
      </c>
      <c r="O208" t="s">
        <v>33</v>
      </c>
      <c r="P208" t="s">
        <v>33</v>
      </c>
      <c r="Q208" t="s">
        <v>33</v>
      </c>
      <c r="R208" t="s">
        <v>33</v>
      </c>
      <c r="S208" t="s">
        <v>33</v>
      </c>
      <c r="T208" t="s">
        <v>33</v>
      </c>
      <c r="U208" t="s">
        <v>33</v>
      </c>
      <c r="V208" t="s">
        <v>33</v>
      </c>
      <c r="W208">
        <v>7</v>
      </c>
    </row>
    <row r="209" spans="1:23" x14ac:dyDescent="0.25">
      <c r="A209">
        <v>35461</v>
      </c>
      <c r="B209" t="s">
        <v>12623</v>
      </c>
      <c r="C209" t="s">
        <v>12241</v>
      </c>
      <c r="D209" t="s">
        <v>12624</v>
      </c>
      <c r="E209" t="s">
        <v>3406</v>
      </c>
      <c r="F209" t="s">
        <v>33</v>
      </c>
      <c r="G209" t="s">
        <v>33</v>
      </c>
      <c r="H209" s="1" t="s">
        <v>33</v>
      </c>
      <c r="I209" t="s">
        <v>33</v>
      </c>
      <c r="J209" t="s">
        <v>33</v>
      </c>
      <c r="K209" t="s">
        <v>33</v>
      </c>
      <c r="L209" t="s">
        <v>33</v>
      </c>
      <c r="M209" t="s">
        <v>33</v>
      </c>
      <c r="N209" t="s">
        <v>33</v>
      </c>
      <c r="O209" t="s">
        <v>33</v>
      </c>
      <c r="P209" t="s">
        <v>33</v>
      </c>
      <c r="Q209" t="s">
        <v>33</v>
      </c>
      <c r="R209" t="s">
        <v>33</v>
      </c>
      <c r="S209" t="s">
        <v>33</v>
      </c>
      <c r="T209" t="s">
        <v>33</v>
      </c>
      <c r="U209" t="s">
        <v>33</v>
      </c>
      <c r="V209" t="s">
        <v>33</v>
      </c>
      <c r="W209">
        <v>5</v>
      </c>
    </row>
    <row r="210" spans="1:23" x14ac:dyDescent="0.25">
      <c r="A210">
        <v>35467</v>
      </c>
      <c r="B210" t="s">
        <v>12625</v>
      </c>
      <c r="C210" t="s">
        <v>12241</v>
      </c>
      <c r="D210" t="s">
        <v>12626</v>
      </c>
      <c r="E210" t="s">
        <v>3407</v>
      </c>
      <c r="F210" t="s">
        <v>33</v>
      </c>
      <c r="G210" t="s">
        <v>33</v>
      </c>
      <c r="H210" s="1" t="s">
        <v>33</v>
      </c>
      <c r="I210" t="s">
        <v>33</v>
      </c>
      <c r="J210" t="s">
        <v>33</v>
      </c>
      <c r="K210" t="s">
        <v>33</v>
      </c>
      <c r="L210" t="s">
        <v>33</v>
      </c>
      <c r="M210" t="s">
        <v>33</v>
      </c>
      <c r="N210" t="s">
        <v>33</v>
      </c>
      <c r="O210" t="s">
        <v>33</v>
      </c>
      <c r="P210" t="s">
        <v>33</v>
      </c>
      <c r="Q210" t="s">
        <v>33</v>
      </c>
      <c r="R210" t="s">
        <v>33</v>
      </c>
      <c r="S210" t="s">
        <v>33</v>
      </c>
      <c r="T210" t="s">
        <v>33</v>
      </c>
      <c r="U210" t="s">
        <v>33</v>
      </c>
      <c r="V210" t="s">
        <v>33</v>
      </c>
      <c r="W210">
        <v>5</v>
      </c>
    </row>
    <row r="211" spans="1:23" x14ac:dyDescent="0.25">
      <c r="A211">
        <v>35472</v>
      </c>
      <c r="B211" t="s">
        <v>12627</v>
      </c>
      <c r="C211" t="s">
        <v>12241</v>
      </c>
      <c r="D211" t="s">
        <v>12628</v>
      </c>
      <c r="E211" t="s">
        <v>3408</v>
      </c>
      <c r="F211" t="s">
        <v>33</v>
      </c>
      <c r="G211" t="s">
        <v>33</v>
      </c>
      <c r="H211" s="1" t="s">
        <v>33</v>
      </c>
      <c r="I211" t="s">
        <v>33</v>
      </c>
      <c r="J211" t="s">
        <v>33</v>
      </c>
      <c r="K211" t="s">
        <v>33</v>
      </c>
      <c r="L211" t="s">
        <v>33</v>
      </c>
      <c r="M211" t="s">
        <v>33</v>
      </c>
      <c r="N211" t="s">
        <v>33</v>
      </c>
      <c r="O211" t="s">
        <v>33</v>
      </c>
      <c r="P211" t="s">
        <v>33</v>
      </c>
      <c r="Q211" t="s">
        <v>33</v>
      </c>
      <c r="R211" t="s">
        <v>33</v>
      </c>
      <c r="S211" t="s">
        <v>33</v>
      </c>
      <c r="T211" t="s">
        <v>33</v>
      </c>
      <c r="U211" t="s">
        <v>33</v>
      </c>
      <c r="V211" t="s">
        <v>33</v>
      </c>
      <c r="W211">
        <v>5</v>
      </c>
    </row>
    <row r="212" spans="1:23" x14ac:dyDescent="0.25">
      <c r="A212">
        <v>35477</v>
      </c>
      <c r="B212" t="s">
        <v>12629</v>
      </c>
      <c r="C212" t="s">
        <v>12272</v>
      </c>
      <c r="D212" t="s">
        <v>12630</v>
      </c>
      <c r="E212" t="s">
        <v>3409</v>
      </c>
      <c r="F212" t="s">
        <v>33</v>
      </c>
      <c r="G212" t="s">
        <v>33</v>
      </c>
      <c r="H212" s="1" t="s">
        <v>33</v>
      </c>
      <c r="I212" t="s">
        <v>33</v>
      </c>
      <c r="J212" t="s">
        <v>33</v>
      </c>
      <c r="K212" t="s">
        <v>33</v>
      </c>
      <c r="L212" t="s">
        <v>33</v>
      </c>
      <c r="M212" t="s">
        <v>33</v>
      </c>
      <c r="N212" t="s">
        <v>33</v>
      </c>
      <c r="O212" t="s">
        <v>33</v>
      </c>
      <c r="P212" t="s">
        <v>33</v>
      </c>
      <c r="Q212" t="s">
        <v>33</v>
      </c>
      <c r="R212" t="s">
        <v>33</v>
      </c>
      <c r="S212" t="s">
        <v>33</v>
      </c>
      <c r="T212" t="s">
        <v>33</v>
      </c>
      <c r="U212" t="s">
        <v>33</v>
      </c>
      <c r="V212" t="s">
        <v>33</v>
      </c>
      <c r="W212">
        <v>1</v>
      </c>
    </row>
    <row r="213" spans="1:23" x14ac:dyDescent="0.25">
      <c r="A213">
        <v>35483</v>
      </c>
      <c r="B213" t="s">
        <v>12631</v>
      </c>
      <c r="C213" t="s">
        <v>12272</v>
      </c>
      <c r="D213" t="s">
        <v>12632</v>
      </c>
      <c r="E213" t="s">
        <v>3410</v>
      </c>
      <c r="F213" t="s">
        <v>33</v>
      </c>
      <c r="G213" t="s">
        <v>33</v>
      </c>
      <c r="H213" s="1" t="s">
        <v>33</v>
      </c>
      <c r="I213" t="s">
        <v>33</v>
      </c>
      <c r="J213" t="s">
        <v>33</v>
      </c>
      <c r="K213" t="s">
        <v>33</v>
      </c>
      <c r="L213" t="s">
        <v>33</v>
      </c>
      <c r="M213" t="s">
        <v>33</v>
      </c>
      <c r="N213" t="s">
        <v>33</v>
      </c>
      <c r="O213" t="s">
        <v>33</v>
      </c>
      <c r="P213" t="s">
        <v>33</v>
      </c>
      <c r="Q213" t="s">
        <v>33</v>
      </c>
      <c r="R213" t="s">
        <v>33</v>
      </c>
      <c r="S213" t="s">
        <v>33</v>
      </c>
      <c r="T213" t="s">
        <v>33</v>
      </c>
      <c r="U213" t="s">
        <v>33</v>
      </c>
      <c r="V213" t="s">
        <v>33</v>
      </c>
      <c r="W213">
        <v>5</v>
      </c>
    </row>
    <row r="214" spans="1:23" x14ac:dyDescent="0.25">
      <c r="A214">
        <v>35488</v>
      </c>
      <c r="B214" t="s">
        <v>12633</v>
      </c>
      <c r="C214" t="s">
        <v>12272</v>
      </c>
      <c r="D214" t="s">
        <v>12634</v>
      </c>
      <c r="E214" t="s">
        <v>3411</v>
      </c>
      <c r="F214" t="s">
        <v>33</v>
      </c>
      <c r="G214" t="s">
        <v>33</v>
      </c>
      <c r="H214" s="1" t="s">
        <v>33</v>
      </c>
      <c r="I214" t="s">
        <v>33</v>
      </c>
      <c r="J214" t="s">
        <v>33</v>
      </c>
      <c r="K214" t="s">
        <v>33</v>
      </c>
      <c r="L214" t="s">
        <v>33</v>
      </c>
      <c r="M214" t="s">
        <v>33</v>
      </c>
      <c r="N214" t="s">
        <v>33</v>
      </c>
      <c r="O214" t="s">
        <v>33</v>
      </c>
      <c r="P214" t="s">
        <v>33</v>
      </c>
      <c r="Q214" t="s">
        <v>33</v>
      </c>
      <c r="R214" t="s">
        <v>33</v>
      </c>
      <c r="S214" t="s">
        <v>33</v>
      </c>
      <c r="T214" t="s">
        <v>33</v>
      </c>
      <c r="U214" t="s">
        <v>33</v>
      </c>
      <c r="V214" t="s">
        <v>33</v>
      </c>
      <c r="W214">
        <v>1</v>
      </c>
    </row>
    <row r="215" spans="1:23" x14ac:dyDescent="0.25">
      <c r="A215">
        <v>35494</v>
      </c>
      <c r="B215" t="s">
        <v>12635</v>
      </c>
      <c r="C215" t="s">
        <v>12272</v>
      </c>
      <c r="D215" t="s">
        <v>12636</v>
      </c>
      <c r="E215" t="s">
        <v>3412</v>
      </c>
      <c r="F215" t="s">
        <v>33</v>
      </c>
      <c r="G215" t="s">
        <v>33</v>
      </c>
      <c r="H215" s="1" t="s">
        <v>33</v>
      </c>
      <c r="I215" t="s">
        <v>33</v>
      </c>
      <c r="J215" t="s">
        <v>33</v>
      </c>
      <c r="K215" t="s">
        <v>33</v>
      </c>
      <c r="L215" t="s">
        <v>33</v>
      </c>
      <c r="M215" t="s">
        <v>33</v>
      </c>
      <c r="N215" t="s">
        <v>33</v>
      </c>
      <c r="O215" t="s">
        <v>33</v>
      </c>
      <c r="P215" t="s">
        <v>33</v>
      </c>
      <c r="Q215" t="s">
        <v>33</v>
      </c>
      <c r="R215" t="s">
        <v>33</v>
      </c>
      <c r="S215" t="s">
        <v>33</v>
      </c>
      <c r="T215" t="s">
        <v>33</v>
      </c>
      <c r="U215" t="s">
        <v>33</v>
      </c>
      <c r="V215" t="s">
        <v>33</v>
      </c>
      <c r="W215">
        <v>1</v>
      </c>
    </row>
    <row r="216" spans="1:23" x14ac:dyDescent="0.25">
      <c r="A216">
        <v>35500</v>
      </c>
      <c r="B216" t="s">
        <v>12637</v>
      </c>
      <c r="C216" t="s">
        <v>12272</v>
      </c>
      <c r="D216" t="s">
        <v>12638</v>
      </c>
      <c r="E216" t="s">
        <v>3413</v>
      </c>
      <c r="F216" t="s">
        <v>33</v>
      </c>
      <c r="G216" t="s">
        <v>33</v>
      </c>
      <c r="H216" s="1" t="s">
        <v>33</v>
      </c>
      <c r="I216" t="s">
        <v>33</v>
      </c>
      <c r="J216" t="s">
        <v>33</v>
      </c>
      <c r="K216" t="s">
        <v>33</v>
      </c>
      <c r="L216" t="s">
        <v>33</v>
      </c>
      <c r="M216" t="s">
        <v>33</v>
      </c>
      <c r="N216" t="s">
        <v>33</v>
      </c>
      <c r="O216" t="s">
        <v>33</v>
      </c>
      <c r="P216" t="s">
        <v>33</v>
      </c>
      <c r="Q216" t="s">
        <v>33</v>
      </c>
      <c r="R216" t="s">
        <v>33</v>
      </c>
      <c r="S216" t="s">
        <v>33</v>
      </c>
      <c r="T216" t="s">
        <v>33</v>
      </c>
      <c r="U216" t="s">
        <v>33</v>
      </c>
      <c r="V216" t="s">
        <v>33</v>
      </c>
      <c r="W216">
        <v>1</v>
      </c>
    </row>
    <row r="217" spans="1:23" x14ac:dyDescent="0.25">
      <c r="A217">
        <v>35506</v>
      </c>
      <c r="B217" t="s">
        <v>12639</v>
      </c>
      <c r="C217" t="s">
        <v>12272</v>
      </c>
      <c r="D217" t="s">
        <v>12640</v>
      </c>
      <c r="E217" t="s">
        <v>3414</v>
      </c>
      <c r="F217" t="s">
        <v>33</v>
      </c>
      <c r="G217" t="s">
        <v>33</v>
      </c>
      <c r="H217" s="1" t="s">
        <v>33</v>
      </c>
      <c r="I217" t="s">
        <v>33</v>
      </c>
      <c r="J217" t="s">
        <v>33</v>
      </c>
      <c r="K217" t="s">
        <v>33</v>
      </c>
      <c r="L217" t="s">
        <v>33</v>
      </c>
      <c r="M217" t="s">
        <v>33</v>
      </c>
      <c r="N217" t="s">
        <v>33</v>
      </c>
      <c r="O217" t="s">
        <v>33</v>
      </c>
      <c r="P217" t="s">
        <v>33</v>
      </c>
      <c r="Q217" t="s">
        <v>33</v>
      </c>
      <c r="R217" t="s">
        <v>33</v>
      </c>
      <c r="S217" t="s">
        <v>33</v>
      </c>
      <c r="T217" t="s">
        <v>33</v>
      </c>
      <c r="U217" t="s">
        <v>33</v>
      </c>
      <c r="V217" t="s">
        <v>33</v>
      </c>
      <c r="W217">
        <v>1</v>
      </c>
    </row>
    <row r="218" spans="1:23" x14ac:dyDescent="0.25">
      <c r="A218">
        <v>35512</v>
      </c>
      <c r="B218" t="s">
        <v>12641</v>
      </c>
      <c r="C218" t="s">
        <v>12272</v>
      </c>
      <c r="D218" t="s">
        <v>12642</v>
      </c>
      <c r="E218" t="s">
        <v>3415</v>
      </c>
      <c r="F218" t="s">
        <v>33</v>
      </c>
      <c r="G218" t="s">
        <v>33</v>
      </c>
      <c r="H218" s="1" t="s">
        <v>33</v>
      </c>
      <c r="I218" t="s">
        <v>33</v>
      </c>
      <c r="J218" t="s">
        <v>33</v>
      </c>
      <c r="K218" t="s">
        <v>33</v>
      </c>
      <c r="L218" t="s">
        <v>33</v>
      </c>
      <c r="M218" t="s">
        <v>33</v>
      </c>
      <c r="N218" t="s">
        <v>33</v>
      </c>
      <c r="O218" t="s">
        <v>33</v>
      </c>
      <c r="P218" t="s">
        <v>33</v>
      </c>
      <c r="Q218" t="s">
        <v>33</v>
      </c>
      <c r="R218" t="s">
        <v>33</v>
      </c>
      <c r="S218" t="s">
        <v>33</v>
      </c>
      <c r="T218" t="s">
        <v>33</v>
      </c>
      <c r="U218" t="s">
        <v>33</v>
      </c>
      <c r="V218" t="s">
        <v>33</v>
      </c>
      <c r="W218">
        <v>1</v>
      </c>
    </row>
    <row r="219" spans="1:23" x14ac:dyDescent="0.25">
      <c r="A219">
        <v>35518</v>
      </c>
      <c r="B219" t="s">
        <v>12643</v>
      </c>
      <c r="C219" t="s">
        <v>12272</v>
      </c>
      <c r="D219" t="s">
        <v>12644</v>
      </c>
      <c r="E219" t="s">
        <v>3416</v>
      </c>
      <c r="F219" t="s">
        <v>33</v>
      </c>
      <c r="G219" t="s">
        <v>33</v>
      </c>
      <c r="H219" s="1" t="s">
        <v>33</v>
      </c>
      <c r="I219" t="s">
        <v>33</v>
      </c>
      <c r="J219" t="s">
        <v>33</v>
      </c>
      <c r="K219" t="s">
        <v>33</v>
      </c>
      <c r="L219" t="s">
        <v>33</v>
      </c>
      <c r="M219" t="s">
        <v>33</v>
      </c>
      <c r="N219" t="s">
        <v>33</v>
      </c>
      <c r="O219" t="s">
        <v>33</v>
      </c>
      <c r="P219" t="s">
        <v>33</v>
      </c>
      <c r="Q219" t="s">
        <v>33</v>
      </c>
      <c r="R219" t="s">
        <v>33</v>
      </c>
      <c r="S219" t="s">
        <v>33</v>
      </c>
      <c r="T219" t="s">
        <v>33</v>
      </c>
      <c r="U219" t="s">
        <v>33</v>
      </c>
      <c r="V219" t="s">
        <v>33</v>
      </c>
      <c r="W219">
        <v>1</v>
      </c>
    </row>
    <row r="220" spans="1:23" x14ac:dyDescent="0.25">
      <c r="A220">
        <v>35524</v>
      </c>
      <c r="B220" t="s">
        <v>12645</v>
      </c>
      <c r="C220" t="s">
        <v>12272</v>
      </c>
      <c r="D220" t="s">
        <v>12646</v>
      </c>
      <c r="E220" t="s">
        <v>3417</v>
      </c>
      <c r="F220" t="s">
        <v>33</v>
      </c>
      <c r="G220" t="s">
        <v>33</v>
      </c>
      <c r="H220" s="1" t="s">
        <v>33</v>
      </c>
      <c r="I220" t="s">
        <v>33</v>
      </c>
      <c r="J220" t="s">
        <v>33</v>
      </c>
      <c r="K220" t="s">
        <v>33</v>
      </c>
      <c r="L220" t="s">
        <v>33</v>
      </c>
      <c r="M220" t="s">
        <v>33</v>
      </c>
      <c r="N220" t="s">
        <v>33</v>
      </c>
      <c r="O220" t="s">
        <v>33</v>
      </c>
      <c r="P220" t="s">
        <v>33</v>
      </c>
      <c r="Q220" t="s">
        <v>33</v>
      </c>
      <c r="R220" t="s">
        <v>33</v>
      </c>
      <c r="S220" t="s">
        <v>33</v>
      </c>
      <c r="T220" t="s">
        <v>33</v>
      </c>
      <c r="U220" t="s">
        <v>33</v>
      </c>
      <c r="V220" t="s">
        <v>33</v>
      </c>
      <c r="W220">
        <v>1</v>
      </c>
    </row>
    <row r="221" spans="1:23" x14ac:dyDescent="0.25">
      <c r="A221">
        <v>35530</v>
      </c>
      <c r="B221" t="s">
        <v>12647</v>
      </c>
      <c r="C221" t="s">
        <v>12241</v>
      </c>
      <c r="D221" t="s">
        <v>12648</v>
      </c>
      <c r="E221" t="s">
        <v>3418</v>
      </c>
      <c r="F221" t="s">
        <v>33</v>
      </c>
      <c r="G221" t="s">
        <v>33</v>
      </c>
      <c r="H221" s="1" t="s">
        <v>33</v>
      </c>
      <c r="I221" t="s">
        <v>33</v>
      </c>
      <c r="J221" t="s">
        <v>33</v>
      </c>
      <c r="K221" t="s">
        <v>33</v>
      </c>
      <c r="L221" t="s">
        <v>33</v>
      </c>
      <c r="M221" t="s">
        <v>33</v>
      </c>
      <c r="N221" t="s">
        <v>33</v>
      </c>
      <c r="O221" t="s">
        <v>33</v>
      </c>
      <c r="P221" t="s">
        <v>33</v>
      </c>
      <c r="Q221" t="s">
        <v>33</v>
      </c>
      <c r="R221" t="s">
        <v>33</v>
      </c>
      <c r="S221" t="s">
        <v>33</v>
      </c>
      <c r="T221" t="s">
        <v>33</v>
      </c>
      <c r="U221" t="s">
        <v>33</v>
      </c>
      <c r="V221" t="s">
        <v>33</v>
      </c>
      <c r="W221">
        <v>5</v>
      </c>
    </row>
    <row r="222" spans="1:23" x14ac:dyDescent="0.25">
      <c r="A222">
        <v>35535</v>
      </c>
      <c r="B222" t="s">
        <v>12649</v>
      </c>
      <c r="C222" t="s">
        <v>12272</v>
      </c>
      <c r="D222" t="s">
        <v>12650</v>
      </c>
      <c r="E222" t="s">
        <v>3419</v>
      </c>
      <c r="F222" t="s">
        <v>33</v>
      </c>
      <c r="G222" t="s">
        <v>33</v>
      </c>
      <c r="H222" s="1" t="s">
        <v>33</v>
      </c>
      <c r="I222" t="s">
        <v>33</v>
      </c>
      <c r="J222" t="s">
        <v>33</v>
      </c>
      <c r="K222" t="s">
        <v>33</v>
      </c>
      <c r="L222" t="s">
        <v>33</v>
      </c>
      <c r="M222" t="s">
        <v>33</v>
      </c>
      <c r="N222" t="s">
        <v>33</v>
      </c>
      <c r="O222" t="s">
        <v>33</v>
      </c>
      <c r="P222" t="s">
        <v>33</v>
      </c>
      <c r="Q222" t="s">
        <v>33</v>
      </c>
      <c r="R222" t="s">
        <v>33</v>
      </c>
      <c r="S222" t="s">
        <v>33</v>
      </c>
      <c r="T222" t="s">
        <v>33</v>
      </c>
      <c r="U222" t="s">
        <v>33</v>
      </c>
      <c r="V222" t="s">
        <v>33</v>
      </c>
      <c r="W222">
        <v>1</v>
      </c>
    </row>
    <row r="223" spans="1:23" x14ac:dyDescent="0.25">
      <c r="A223">
        <v>35541</v>
      </c>
      <c r="B223" t="s">
        <v>12651</v>
      </c>
      <c r="C223" t="s">
        <v>12272</v>
      </c>
      <c r="D223" t="s">
        <v>12652</v>
      </c>
      <c r="E223" t="s">
        <v>3420</v>
      </c>
      <c r="F223" t="s">
        <v>33</v>
      </c>
      <c r="G223" t="s">
        <v>33</v>
      </c>
      <c r="H223" s="1" t="s">
        <v>33</v>
      </c>
      <c r="I223" t="s">
        <v>33</v>
      </c>
      <c r="J223" t="s">
        <v>33</v>
      </c>
      <c r="K223" t="s">
        <v>33</v>
      </c>
      <c r="L223" t="s">
        <v>33</v>
      </c>
      <c r="M223" t="s">
        <v>33</v>
      </c>
      <c r="N223" t="s">
        <v>33</v>
      </c>
      <c r="O223" t="s">
        <v>33</v>
      </c>
      <c r="P223" t="s">
        <v>33</v>
      </c>
      <c r="Q223" t="s">
        <v>33</v>
      </c>
      <c r="R223" t="s">
        <v>33</v>
      </c>
      <c r="S223" t="s">
        <v>33</v>
      </c>
      <c r="T223" t="s">
        <v>33</v>
      </c>
      <c r="U223" t="s">
        <v>33</v>
      </c>
      <c r="V223" t="s">
        <v>33</v>
      </c>
      <c r="W223">
        <v>1</v>
      </c>
    </row>
    <row r="224" spans="1:23" x14ac:dyDescent="0.25">
      <c r="A224">
        <v>35547</v>
      </c>
      <c r="B224" t="s">
        <v>12653</v>
      </c>
      <c r="C224" t="s">
        <v>12272</v>
      </c>
      <c r="D224" t="s">
        <v>12654</v>
      </c>
      <c r="E224" t="s">
        <v>3421</v>
      </c>
      <c r="F224" t="s">
        <v>33</v>
      </c>
      <c r="G224" t="s">
        <v>33</v>
      </c>
      <c r="H224" s="1" t="s">
        <v>33</v>
      </c>
      <c r="I224" t="s">
        <v>33</v>
      </c>
      <c r="J224" t="s">
        <v>33</v>
      </c>
      <c r="K224" t="s">
        <v>33</v>
      </c>
      <c r="L224" t="s">
        <v>33</v>
      </c>
      <c r="M224" t="s">
        <v>33</v>
      </c>
      <c r="N224" t="s">
        <v>33</v>
      </c>
      <c r="O224" t="s">
        <v>33</v>
      </c>
      <c r="P224" t="s">
        <v>33</v>
      </c>
      <c r="Q224" t="s">
        <v>33</v>
      </c>
      <c r="R224" t="s">
        <v>33</v>
      </c>
      <c r="S224" t="s">
        <v>33</v>
      </c>
      <c r="T224" t="s">
        <v>33</v>
      </c>
      <c r="U224" t="s">
        <v>33</v>
      </c>
      <c r="V224" t="s">
        <v>33</v>
      </c>
      <c r="W224">
        <v>1</v>
      </c>
    </row>
    <row r="225" spans="1:23" x14ac:dyDescent="0.25">
      <c r="A225">
        <v>35553</v>
      </c>
      <c r="B225" t="s">
        <v>12655</v>
      </c>
      <c r="C225" t="s">
        <v>12272</v>
      </c>
      <c r="D225" t="s">
        <v>12656</v>
      </c>
      <c r="E225" t="s">
        <v>3422</v>
      </c>
      <c r="F225" t="s">
        <v>33</v>
      </c>
      <c r="G225" t="s">
        <v>33</v>
      </c>
      <c r="H225" s="1" t="s">
        <v>33</v>
      </c>
      <c r="I225" t="s">
        <v>33</v>
      </c>
      <c r="J225" t="s">
        <v>33</v>
      </c>
      <c r="K225" t="s">
        <v>33</v>
      </c>
      <c r="L225" t="s">
        <v>33</v>
      </c>
      <c r="M225" t="s">
        <v>33</v>
      </c>
      <c r="N225" t="s">
        <v>33</v>
      </c>
      <c r="O225" t="s">
        <v>33</v>
      </c>
      <c r="P225" t="s">
        <v>33</v>
      </c>
      <c r="Q225" t="s">
        <v>33</v>
      </c>
      <c r="R225" t="s">
        <v>33</v>
      </c>
      <c r="S225" t="s">
        <v>33</v>
      </c>
      <c r="T225" t="s">
        <v>33</v>
      </c>
      <c r="U225" t="s">
        <v>33</v>
      </c>
      <c r="V225" t="s">
        <v>33</v>
      </c>
      <c r="W225">
        <v>1</v>
      </c>
    </row>
    <row r="226" spans="1:23" x14ac:dyDescent="0.25">
      <c r="A226">
        <v>35559</v>
      </c>
      <c r="B226" t="s">
        <v>12657</v>
      </c>
      <c r="C226" t="s">
        <v>12272</v>
      </c>
      <c r="D226" t="s">
        <v>12658</v>
      </c>
      <c r="E226" t="s">
        <v>3423</v>
      </c>
      <c r="F226" t="s">
        <v>33</v>
      </c>
      <c r="G226" t="s">
        <v>33</v>
      </c>
      <c r="H226" s="1" t="s">
        <v>33</v>
      </c>
      <c r="I226" t="s">
        <v>33</v>
      </c>
      <c r="J226" t="s">
        <v>33</v>
      </c>
      <c r="K226" t="s">
        <v>33</v>
      </c>
      <c r="L226" t="s">
        <v>33</v>
      </c>
      <c r="M226" t="s">
        <v>33</v>
      </c>
      <c r="N226" t="s">
        <v>33</v>
      </c>
      <c r="O226" t="s">
        <v>33</v>
      </c>
      <c r="P226" t="s">
        <v>33</v>
      </c>
      <c r="Q226" t="s">
        <v>33</v>
      </c>
      <c r="R226" t="s">
        <v>33</v>
      </c>
      <c r="S226" t="s">
        <v>33</v>
      </c>
      <c r="T226" t="s">
        <v>33</v>
      </c>
      <c r="U226" t="s">
        <v>33</v>
      </c>
      <c r="V226" t="s">
        <v>33</v>
      </c>
      <c r="W226">
        <v>1</v>
      </c>
    </row>
    <row r="227" spans="1:23" x14ac:dyDescent="0.25">
      <c r="A227">
        <v>35565</v>
      </c>
      <c r="B227" t="s">
        <v>12659</v>
      </c>
      <c r="C227" t="s">
        <v>12272</v>
      </c>
      <c r="D227" t="s">
        <v>12660</v>
      </c>
      <c r="E227" t="s">
        <v>3424</v>
      </c>
      <c r="F227" t="s">
        <v>33</v>
      </c>
      <c r="G227" t="s">
        <v>33</v>
      </c>
      <c r="H227" s="1" t="s">
        <v>33</v>
      </c>
      <c r="I227" t="s">
        <v>33</v>
      </c>
      <c r="J227" t="s">
        <v>33</v>
      </c>
      <c r="K227" t="s">
        <v>33</v>
      </c>
      <c r="L227" t="s">
        <v>33</v>
      </c>
      <c r="M227" t="s">
        <v>33</v>
      </c>
      <c r="N227" t="s">
        <v>33</v>
      </c>
      <c r="O227" t="s">
        <v>33</v>
      </c>
      <c r="P227" t="s">
        <v>33</v>
      </c>
      <c r="Q227" t="s">
        <v>33</v>
      </c>
      <c r="R227" t="s">
        <v>33</v>
      </c>
      <c r="S227" t="s">
        <v>33</v>
      </c>
      <c r="T227" t="s">
        <v>33</v>
      </c>
      <c r="U227" t="s">
        <v>33</v>
      </c>
      <c r="V227" t="s">
        <v>33</v>
      </c>
      <c r="W227">
        <v>1</v>
      </c>
    </row>
    <row r="228" spans="1:23" x14ac:dyDescent="0.25">
      <c r="A228">
        <v>35571</v>
      </c>
      <c r="B228" t="s">
        <v>12661</v>
      </c>
      <c r="C228" t="s">
        <v>12272</v>
      </c>
      <c r="D228" t="s">
        <v>12662</v>
      </c>
      <c r="E228" t="s">
        <v>3425</v>
      </c>
      <c r="F228" t="s">
        <v>33</v>
      </c>
      <c r="G228" t="s">
        <v>33</v>
      </c>
      <c r="H228" s="1" t="s">
        <v>33</v>
      </c>
      <c r="I228" t="s">
        <v>33</v>
      </c>
      <c r="J228" t="s">
        <v>33</v>
      </c>
      <c r="K228" t="s">
        <v>33</v>
      </c>
      <c r="L228" t="s">
        <v>33</v>
      </c>
      <c r="M228" t="s">
        <v>33</v>
      </c>
      <c r="N228" t="s">
        <v>33</v>
      </c>
      <c r="O228" t="s">
        <v>33</v>
      </c>
      <c r="P228" t="s">
        <v>33</v>
      </c>
      <c r="Q228" t="s">
        <v>33</v>
      </c>
      <c r="R228" t="s">
        <v>33</v>
      </c>
      <c r="S228" t="s">
        <v>33</v>
      </c>
      <c r="T228" t="s">
        <v>33</v>
      </c>
      <c r="U228" t="s">
        <v>33</v>
      </c>
      <c r="V228" t="s">
        <v>33</v>
      </c>
      <c r="W228">
        <v>1</v>
      </c>
    </row>
    <row r="229" spans="1:23" x14ac:dyDescent="0.25">
      <c r="A229">
        <v>35577</v>
      </c>
      <c r="B229" t="s">
        <v>12663</v>
      </c>
      <c r="C229" t="s">
        <v>12272</v>
      </c>
      <c r="D229" t="s">
        <v>12664</v>
      </c>
      <c r="E229" t="s">
        <v>3426</v>
      </c>
      <c r="F229" t="s">
        <v>33</v>
      </c>
      <c r="G229" t="s">
        <v>33</v>
      </c>
      <c r="H229" s="1" t="s">
        <v>33</v>
      </c>
      <c r="I229" t="s">
        <v>33</v>
      </c>
      <c r="J229" t="s">
        <v>33</v>
      </c>
      <c r="K229" t="s">
        <v>33</v>
      </c>
      <c r="L229" t="s">
        <v>33</v>
      </c>
      <c r="M229" t="s">
        <v>33</v>
      </c>
      <c r="N229" t="s">
        <v>33</v>
      </c>
      <c r="O229" t="s">
        <v>33</v>
      </c>
      <c r="P229" t="s">
        <v>33</v>
      </c>
      <c r="Q229" t="s">
        <v>33</v>
      </c>
      <c r="R229" t="s">
        <v>33</v>
      </c>
      <c r="S229" t="s">
        <v>33</v>
      </c>
      <c r="T229" t="s">
        <v>33</v>
      </c>
      <c r="U229" t="s">
        <v>33</v>
      </c>
      <c r="V229" t="s">
        <v>33</v>
      </c>
      <c r="W229">
        <v>1</v>
      </c>
    </row>
    <row r="230" spans="1:23" x14ac:dyDescent="0.25">
      <c r="A230">
        <v>35583</v>
      </c>
      <c r="B230" t="s">
        <v>12665</v>
      </c>
      <c r="C230" t="s">
        <v>12241</v>
      </c>
      <c r="D230" t="s">
        <v>12666</v>
      </c>
      <c r="E230" t="s">
        <v>3427</v>
      </c>
      <c r="F230" t="s">
        <v>33</v>
      </c>
      <c r="G230" t="s">
        <v>33</v>
      </c>
      <c r="H230" s="1" t="s">
        <v>33</v>
      </c>
      <c r="I230" t="s">
        <v>33</v>
      </c>
      <c r="J230" t="s">
        <v>33</v>
      </c>
      <c r="K230" t="s">
        <v>33</v>
      </c>
      <c r="L230" t="s">
        <v>33</v>
      </c>
      <c r="M230" t="s">
        <v>33</v>
      </c>
      <c r="N230" t="s">
        <v>33</v>
      </c>
      <c r="O230" t="s">
        <v>33</v>
      </c>
      <c r="P230" t="s">
        <v>33</v>
      </c>
      <c r="Q230" t="s">
        <v>33</v>
      </c>
      <c r="R230" t="s">
        <v>33</v>
      </c>
      <c r="S230" t="s">
        <v>33</v>
      </c>
      <c r="T230" t="s">
        <v>33</v>
      </c>
      <c r="U230" t="s">
        <v>33</v>
      </c>
      <c r="V230" t="s">
        <v>33</v>
      </c>
      <c r="W230">
        <v>5</v>
      </c>
    </row>
    <row r="231" spans="1:23" x14ac:dyDescent="0.25">
      <c r="A231">
        <v>35588</v>
      </c>
      <c r="B231" t="s">
        <v>12667</v>
      </c>
      <c r="C231" t="s">
        <v>12241</v>
      </c>
      <c r="D231" t="s">
        <v>12668</v>
      </c>
      <c r="E231" t="s">
        <v>3428</v>
      </c>
      <c r="F231" t="s">
        <v>33</v>
      </c>
      <c r="G231" t="s">
        <v>33</v>
      </c>
      <c r="H231" s="1" t="s">
        <v>33</v>
      </c>
      <c r="I231" t="s">
        <v>33</v>
      </c>
      <c r="J231" t="s">
        <v>33</v>
      </c>
      <c r="K231" t="s">
        <v>33</v>
      </c>
      <c r="L231" t="s">
        <v>33</v>
      </c>
      <c r="M231" t="s">
        <v>33</v>
      </c>
      <c r="N231" t="s">
        <v>33</v>
      </c>
      <c r="O231" t="s">
        <v>33</v>
      </c>
      <c r="P231" t="s">
        <v>33</v>
      </c>
      <c r="Q231" t="s">
        <v>33</v>
      </c>
      <c r="R231" t="s">
        <v>33</v>
      </c>
      <c r="S231" t="s">
        <v>33</v>
      </c>
      <c r="T231" t="s">
        <v>33</v>
      </c>
      <c r="U231" t="s">
        <v>33</v>
      </c>
      <c r="V231" t="s">
        <v>33</v>
      </c>
      <c r="W231">
        <v>8</v>
      </c>
    </row>
    <row r="232" spans="1:23" x14ac:dyDescent="0.25">
      <c r="A232">
        <v>35591</v>
      </c>
      <c r="B232" t="s">
        <v>12669</v>
      </c>
      <c r="C232" t="s">
        <v>12241</v>
      </c>
      <c r="D232" t="s">
        <v>12670</v>
      </c>
      <c r="E232" t="s">
        <v>3429</v>
      </c>
      <c r="F232" t="s">
        <v>33</v>
      </c>
      <c r="G232" t="s">
        <v>33</v>
      </c>
      <c r="H232" s="1" t="s">
        <v>33</v>
      </c>
      <c r="I232" t="s">
        <v>33</v>
      </c>
      <c r="J232" t="s">
        <v>33</v>
      </c>
      <c r="K232" t="s">
        <v>33</v>
      </c>
      <c r="L232" t="s">
        <v>33</v>
      </c>
      <c r="M232" t="s">
        <v>33</v>
      </c>
      <c r="N232" t="s">
        <v>33</v>
      </c>
      <c r="O232" t="s">
        <v>33</v>
      </c>
      <c r="P232" t="s">
        <v>33</v>
      </c>
      <c r="Q232" t="s">
        <v>33</v>
      </c>
      <c r="R232" t="s">
        <v>33</v>
      </c>
      <c r="S232" t="s">
        <v>33</v>
      </c>
      <c r="T232" t="s">
        <v>33</v>
      </c>
      <c r="U232" t="s">
        <v>33</v>
      </c>
      <c r="V232" t="s">
        <v>33</v>
      </c>
      <c r="W232">
        <v>3</v>
      </c>
    </row>
    <row r="233" spans="1:23" x14ac:dyDescent="0.25">
      <c r="A233">
        <v>35594</v>
      </c>
      <c r="B233" t="s">
        <v>12671</v>
      </c>
      <c r="C233" t="s">
        <v>12241</v>
      </c>
      <c r="D233" t="s">
        <v>12672</v>
      </c>
      <c r="E233" t="s">
        <v>3430</v>
      </c>
      <c r="F233" t="s">
        <v>33</v>
      </c>
      <c r="G233" t="s">
        <v>33</v>
      </c>
      <c r="H233" s="1" t="s">
        <v>33</v>
      </c>
      <c r="I233" t="s">
        <v>33</v>
      </c>
      <c r="J233" t="s">
        <v>33</v>
      </c>
      <c r="K233" t="s">
        <v>33</v>
      </c>
      <c r="L233" t="s">
        <v>33</v>
      </c>
      <c r="M233" t="s">
        <v>33</v>
      </c>
      <c r="N233" t="s">
        <v>33</v>
      </c>
      <c r="O233" t="s">
        <v>33</v>
      </c>
      <c r="P233" t="s">
        <v>33</v>
      </c>
      <c r="Q233" t="s">
        <v>33</v>
      </c>
      <c r="R233" t="s">
        <v>33</v>
      </c>
      <c r="S233" t="s">
        <v>33</v>
      </c>
      <c r="T233" t="s">
        <v>33</v>
      </c>
      <c r="U233" t="s">
        <v>33</v>
      </c>
      <c r="V233" t="s">
        <v>33</v>
      </c>
      <c r="W233">
        <v>5</v>
      </c>
    </row>
    <row r="234" spans="1:23" x14ac:dyDescent="0.25">
      <c r="A234">
        <v>35599</v>
      </c>
      <c r="B234" t="s">
        <v>12673</v>
      </c>
      <c r="C234" t="s">
        <v>12241</v>
      </c>
      <c r="D234" t="s">
        <v>12674</v>
      </c>
      <c r="E234" t="s">
        <v>3431</v>
      </c>
      <c r="F234" t="s">
        <v>33</v>
      </c>
      <c r="G234" t="s">
        <v>33</v>
      </c>
      <c r="H234" s="1" t="s">
        <v>33</v>
      </c>
      <c r="I234" t="s">
        <v>33</v>
      </c>
      <c r="J234" t="s">
        <v>33</v>
      </c>
      <c r="K234" t="s">
        <v>33</v>
      </c>
      <c r="L234" t="s">
        <v>33</v>
      </c>
      <c r="M234" t="s">
        <v>33</v>
      </c>
      <c r="N234" t="s">
        <v>33</v>
      </c>
      <c r="O234" t="s">
        <v>33</v>
      </c>
      <c r="P234" t="s">
        <v>33</v>
      </c>
      <c r="Q234" t="s">
        <v>33</v>
      </c>
      <c r="R234" t="s">
        <v>33</v>
      </c>
      <c r="S234" t="s">
        <v>33</v>
      </c>
      <c r="T234" t="s">
        <v>33</v>
      </c>
      <c r="U234" t="s">
        <v>33</v>
      </c>
      <c r="V234" t="s">
        <v>33</v>
      </c>
      <c r="W234">
        <v>5</v>
      </c>
    </row>
    <row r="235" spans="1:23" x14ac:dyDescent="0.25">
      <c r="A235">
        <v>35605</v>
      </c>
      <c r="B235" t="s">
        <v>12675</v>
      </c>
      <c r="C235" t="s">
        <v>12241</v>
      </c>
      <c r="D235" t="s">
        <v>12676</v>
      </c>
      <c r="E235" t="s">
        <v>3432</v>
      </c>
      <c r="F235" t="s">
        <v>33</v>
      </c>
      <c r="G235" t="s">
        <v>33</v>
      </c>
      <c r="H235" s="1" t="s">
        <v>33</v>
      </c>
      <c r="I235" t="s">
        <v>33</v>
      </c>
      <c r="J235" t="s">
        <v>33</v>
      </c>
      <c r="K235" t="s">
        <v>33</v>
      </c>
      <c r="L235" t="s">
        <v>33</v>
      </c>
      <c r="M235" t="s">
        <v>33</v>
      </c>
      <c r="N235" t="s">
        <v>33</v>
      </c>
      <c r="O235" t="s">
        <v>33</v>
      </c>
      <c r="P235" t="s">
        <v>33</v>
      </c>
      <c r="Q235" t="s">
        <v>33</v>
      </c>
      <c r="R235" t="s">
        <v>33</v>
      </c>
      <c r="S235" t="s">
        <v>33</v>
      </c>
      <c r="T235" t="s">
        <v>33</v>
      </c>
      <c r="U235" t="s">
        <v>33</v>
      </c>
      <c r="V235" t="s">
        <v>33</v>
      </c>
      <c r="W235">
        <v>5</v>
      </c>
    </row>
    <row r="236" spans="1:23" x14ac:dyDescent="0.25">
      <c r="A236">
        <v>35611</v>
      </c>
      <c r="B236" t="s">
        <v>12677</v>
      </c>
      <c r="C236" t="s">
        <v>12241</v>
      </c>
      <c r="D236" t="s">
        <v>12678</v>
      </c>
      <c r="E236" t="s">
        <v>3433</v>
      </c>
      <c r="F236" t="s">
        <v>33</v>
      </c>
      <c r="G236" t="s">
        <v>33</v>
      </c>
      <c r="H236" s="1" t="s">
        <v>33</v>
      </c>
      <c r="I236" t="s">
        <v>33</v>
      </c>
      <c r="J236" t="s">
        <v>33</v>
      </c>
      <c r="K236" t="s">
        <v>33</v>
      </c>
      <c r="L236" t="s">
        <v>33</v>
      </c>
      <c r="M236" t="s">
        <v>33</v>
      </c>
      <c r="N236" t="s">
        <v>33</v>
      </c>
      <c r="O236" t="s">
        <v>33</v>
      </c>
      <c r="P236" t="s">
        <v>33</v>
      </c>
      <c r="Q236" t="s">
        <v>33</v>
      </c>
      <c r="R236" t="s">
        <v>33</v>
      </c>
      <c r="S236" t="s">
        <v>33</v>
      </c>
      <c r="T236" t="s">
        <v>33</v>
      </c>
      <c r="U236" t="s">
        <v>33</v>
      </c>
      <c r="V236" t="s">
        <v>33</v>
      </c>
      <c r="W236">
        <v>8</v>
      </c>
    </row>
    <row r="237" spans="1:23" x14ac:dyDescent="0.25">
      <c r="A237">
        <v>35615</v>
      </c>
      <c r="B237" t="s">
        <v>12679</v>
      </c>
      <c r="C237" t="s">
        <v>12241</v>
      </c>
      <c r="D237" t="s">
        <v>12680</v>
      </c>
      <c r="E237" t="s">
        <v>3434</v>
      </c>
      <c r="F237" t="s">
        <v>33</v>
      </c>
      <c r="G237" t="s">
        <v>33</v>
      </c>
      <c r="H237" s="1" t="s">
        <v>33</v>
      </c>
      <c r="I237" t="s">
        <v>33</v>
      </c>
      <c r="J237" t="s">
        <v>33</v>
      </c>
      <c r="K237" t="s">
        <v>33</v>
      </c>
      <c r="L237" t="s">
        <v>33</v>
      </c>
      <c r="M237" t="s">
        <v>33</v>
      </c>
      <c r="N237" t="s">
        <v>33</v>
      </c>
      <c r="O237" t="s">
        <v>33</v>
      </c>
      <c r="P237" t="s">
        <v>33</v>
      </c>
      <c r="Q237" t="s">
        <v>33</v>
      </c>
      <c r="R237" t="s">
        <v>33</v>
      </c>
      <c r="S237" t="s">
        <v>33</v>
      </c>
      <c r="T237" t="s">
        <v>33</v>
      </c>
      <c r="U237" t="s">
        <v>33</v>
      </c>
      <c r="V237" t="s">
        <v>33</v>
      </c>
      <c r="W237">
        <v>8</v>
      </c>
    </row>
    <row r="238" spans="1:23" x14ac:dyDescent="0.25">
      <c r="A238">
        <v>35619</v>
      </c>
      <c r="B238" t="s">
        <v>12681</v>
      </c>
      <c r="C238" t="s">
        <v>12241</v>
      </c>
      <c r="D238" t="s">
        <v>12682</v>
      </c>
      <c r="E238" t="s">
        <v>3435</v>
      </c>
      <c r="F238" t="s">
        <v>33</v>
      </c>
      <c r="G238" t="s">
        <v>33</v>
      </c>
      <c r="H238" s="1" t="s">
        <v>33</v>
      </c>
      <c r="I238" t="s">
        <v>33</v>
      </c>
      <c r="J238" t="s">
        <v>33</v>
      </c>
      <c r="K238" t="s">
        <v>33</v>
      </c>
      <c r="L238" t="s">
        <v>33</v>
      </c>
      <c r="M238" t="s">
        <v>33</v>
      </c>
      <c r="N238" t="s">
        <v>33</v>
      </c>
      <c r="O238" t="s">
        <v>33</v>
      </c>
      <c r="P238" t="s">
        <v>33</v>
      </c>
      <c r="Q238" t="s">
        <v>33</v>
      </c>
      <c r="R238" t="s">
        <v>33</v>
      </c>
      <c r="S238" t="s">
        <v>33</v>
      </c>
      <c r="T238" t="s">
        <v>33</v>
      </c>
      <c r="U238" t="s">
        <v>33</v>
      </c>
      <c r="V238" t="s">
        <v>33</v>
      </c>
      <c r="W238">
        <v>3</v>
      </c>
    </row>
    <row r="239" spans="1:23" x14ac:dyDescent="0.25">
      <c r="A239">
        <v>35622</v>
      </c>
      <c r="B239" t="s">
        <v>12683</v>
      </c>
      <c r="C239" t="s">
        <v>12241</v>
      </c>
      <c r="D239" t="s">
        <v>12684</v>
      </c>
      <c r="E239" t="s">
        <v>3436</v>
      </c>
      <c r="F239" t="s">
        <v>33</v>
      </c>
      <c r="G239" t="s">
        <v>33</v>
      </c>
      <c r="H239" s="1" t="s">
        <v>33</v>
      </c>
      <c r="I239" t="s">
        <v>33</v>
      </c>
      <c r="J239" t="s">
        <v>33</v>
      </c>
      <c r="K239" t="s">
        <v>33</v>
      </c>
      <c r="L239" t="s">
        <v>33</v>
      </c>
      <c r="M239" t="s">
        <v>33</v>
      </c>
      <c r="N239" t="s">
        <v>33</v>
      </c>
      <c r="O239" t="s">
        <v>33</v>
      </c>
      <c r="P239" t="s">
        <v>33</v>
      </c>
      <c r="Q239" t="s">
        <v>33</v>
      </c>
      <c r="R239" t="s">
        <v>33</v>
      </c>
      <c r="S239" t="s">
        <v>33</v>
      </c>
      <c r="T239" t="s">
        <v>33</v>
      </c>
      <c r="U239" t="s">
        <v>33</v>
      </c>
      <c r="V239" t="s">
        <v>33</v>
      </c>
      <c r="W239">
        <v>5</v>
      </c>
    </row>
    <row r="240" spans="1:23" x14ac:dyDescent="0.25">
      <c r="A240">
        <v>35628</v>
      </c>
      <c r="B240" t="s">
        <v>12685</v>
      </c>
      <c r="C240" t="s">
        <v>12241</v>
      </c>
      <c r="D240" t="s">
        <v>12686</v>
      </c>
      <c r="E240" t="s">
        <v>3437</v>
      </c>
      <c r="F240" t="s">
        <v>33</v>
      </c>
      <c r="G240" t="s">
        <v>33</v>
      </c>
      <c r="H240" s="1" t="s">
        <v>33</v>
      </c>
      <c r="I240" t="s">
        <v>33</v>
      </c>
      <c r="J240" t="s">
        <v>33</v>
      </c>
      <c r="K240" t="s">
        <v>33</v>
      </c>
      <c r="L240" t="s">
        <v>33</v>
      </c>
      <c r="M240" t="s">
        <v>33</v>
      </c>
      <c r="N240" t="s">
        <v>33</v>
      </c>
      <c r="O240" t="s">
        <v>33</v>
      </c>
      <c r="P240" t="s">
        <v>33</v>
      </c>
      <c r="Q240" t="s">
        <v>33</v>
      </c>
      <c r="R240" t="s">
        <v>33</v>
      </c>
      <c r="S240" t="s">
        <v>33</v>
      </c>
      <c r="T240" t="s">
        <v>33</v>
      </c>
      <c r="U240" t="s">
        <v>33</v>
      </c>
      <c r="V240" t="s">
        <v>33</v>
      </c>
      <c r="W240">
        <v>5</v>
      </c>
    </row>
    <row r="241" spans="1:23" x14ac:dyDescent="0.25">
      <c r="A241">
        <v>35634</v>
      </c>
      <c r="B241" t="s">
        <v>12687</v>
      </c>
      <c r="C241" t="s">
        <v>12241</v>
      </c>
      <c r="D241" t="s">
        <v>12688</v>
      </c>
      <c r="E241" t="s">
        <v>3438</v>
      </c>
      <c r="F241" t="s">
        <v>33</v>
      </c>
      <c r="G241" t="s">
        <v>33</v>
      </c>
      <c r="H241" s="1" t="s">
        <v>33</v>
      </c>
      <c r="I241" t="s">
        <v>33</v>
      </c>
      <c r="J241" t="s">
        <v>33</v>
      </c>
      <c r="K241" t="s">
        <v>33</v>
      </c>
      <c r="L241" t="s">
        <v>33</v>
      </c>
      <c r="M241" t="s">
        <v>33</v>
      </c>
      <c r="N241" t="s">
        <v>33</v>
      </c>
      <c r="O241" t="s">
        <v>33</v>
      </c>
      <c r="P241" t="s">
        <v>33</v>
      </c>
      <c r="Q241" t="s">
        <v>33</v>
      </c>
      <c r="R241" t="s">
        <v>33</v>
      </c>
      <c r="S241" t="s">
        <v>33</v>
      </c>
      <c r="T241" t="s">
        <v>33</v>
      </c>
      <c r="U241" t="s">
        <v>33</v>
      </c>
      <c r="V241" t="s">
        <v>33</v>
      </c>
      <c r="W241">
        <v>5</v>
      </c>
    </row>
    <row r="242" spans="1:23" x14ac:dyDescent="0.25">
      <c r="A242">
        <v>35640</v>
      </c>
      <c r="B242" t="s">
        <v>12689</v>
      </c>
      <c r="C242" t="s">
        <v>12241</v>
      </c>
      <c r="D242" t="s">
        <v>12690</v>
      </c>
      <c r="E242" t="s">
        <v>3439</v>
      </c>
      <c r="F242" t="s">
        <v>33</v>
      </c>
      <c r="G242" t="s">
        <v>33</v>
      </c>
      <c r="H242" s="1" t="s">
        <v>33</v>
      </c>
      <c r="I242" t="s">
        <v>33</v>
      </c>
      <c r="J242" t="s">
        <v>33</v>
      </c>
      <c r="K242" t="s">
        <v>33</v>
      </c>
      <c r="L242" t="s">
        <v>33</v>
      </c>
      <c r="M242" t="s">
        <v>33</v>
      </c>
      <c r="N242" t="s">
        <v>33</v>
      </c>
      <c r="O242" t="s">
        <v>33</v>
      </c>
      <c r="P242" t="s">
        <v>33</v>
      </c>
      <c r="Q242" t="s">
        <v>33</v>
      </c>
      <c r="R242" t="s">
        <v>33</v>
      </c>
      <c r="S242" t="s">
        <v>33</v>
      </c>
      <c r="T242" t="s">
        <v>33</v>
      </c>
      <c r="U242" t="s">
        <v>33</v>
      </c>
      <c r="V242" t="s">
        <v>33</v>
      </c>
      <c r="W242">
        <v>5</v>
      </c>
    </row>
    <row r="243" spans="1:23" x14ac:dyDescent="0.25">
      <c r="A243">
        <v>35645</v>
      </c>
      <c r="B243" t="s">
        <v>12691</v>
      </c>
      <c r="C243" t="s">
        <v>12241</v>
      </c>
      <c r="D243" t="s">
        <v>12692</v>
      </c>
      <c r="E243" t="s">
        <v>3440</v>
      </c>
      <c r="F243" t="s">
        <v>33</v>
      </c>
      <c r="G243" t="s">
        <v>33</v>
      </c>
      <c r="H243" s="1" t="s">
        <v>33</v>
      </c>
      <c r="I243" t="s">
        <v>33</v>
      </c>
      <c r="J243" t="s">
        <v>33</v>
      </c>
      <c r="K243" t="s">
        <v>33</v>
      </c>
      <c r="L243" t="s">
        <v>33</v>
      </c>
      <c r="M243" t="s">
        <v>33</v>
      </c>
      <c r="N243" t="s">
        <v>33</v>
      </c>
      <c r="O243" t="s">
        <v>33</v>
      </c>
      <c r="P243" t="s">
        <v>33</v>
      </c>
      <c r="Q243" t="s">
        <v>33</v>
      </c>
      <c r="R243" t="s">
        <v>33</v>
      </c>
      <c r="S243" t="s">
        <v>33</v>
      </c>
      <c r="T243" t="s">
        <v>33</v>
      </c>
      <c r="U243" t="s">
        <v>33</v>
      </c>
      <c r="V243" t="s">
        <v>33</v>
      </c>
      <c r="W243">
        <v>5</v>
      </c>
    </row>
    <row r="244" spans="1:23" x14ac:dyDescent="0.25">
      <c r="A244">
        <v>35651</v>
      </c>
      <c r="B244" t="s">
        <v>12693</v>
      </c>
      <c r="C244" t="s">
        <v>12241</v>
      </c>
      <c r="D244" t="s">
        <v>12694</v>
      </c>
      <c r="E244" t="s">
        <v>3441</v>
      </c>
      <c r="F244" t="s">
        <v>33</v>
      </c>
      <c r="G244" t="s">
        <v>33</v>
      </c>
      <c r="H244" s="1" t="s">
        <v>33</v>
      </c>
      <c r="I244" t="s">
        <v>33</v>
      </c>
      <c r="J244" t="s">
        <v>33</v>
      </c>
      <c r="K244" t="s">
        <v>33</v>
      </c>
      <c r="L244" t="s">
        <v>33</v>
      </c>
      <c r="M244" t="s">
        <v>33</v>
      </c>
      <c r="N244" t="s">
        <v>33</v>
      </c>
      <c r="O244" t="s">
        <v>33</v>
      </c>
      <c r="P244" t="s">
        <v>33</v>
      </c>
      <c r="Q244" t="s">
        <v>33</v>
      </c>
      <c r="R244" t="s">
        <v>33</v>
      </c>
      <c r="S244" t="s">
        <v>33</v>
      </c>
      <c r="T244" t="s">
        <v>33</v>
      </c>
      <c r="U244" t="s">
        <v>33</v>
      </c>
      <c r="V244" t="s">
        <v>33</v>
      </c>
      <c r="W244">
        <v>5</v>
      </c>
    </row>
    <row r="245" spans="1:23" x14ac:dyDescent="0.25">
      <c r="A245">
        <v>35657</v>
      </c>
      <c r="B245" t="s">
        <v>12695</v>
      </c>
      <c r="C245" t="s">
        <v>12241</v>
      </c>
      <c r="D245" t="s">
        <v>12696</v>
      </c>
      <c r="E245" t="s">
        <v>3442</v>
      </c>
      <c r="F245" t="s">
        <v>33</v>
      </c>
      <c r="G245" t="s">
        <v>33</v>
      </c>
      <c r="H245" s="1" t="s">
        <v>33</v>
      </c>
      <c r="I245" t="s">
        <v>33</v>
      </c>
      <c r="J245" t="s">
        <v>33</v>
      </c>
      <c r="K245" t="s">
        <v>33</v>
      </c>
      <c r="L245" t="s">
        <v>33</v>
      </c>
      <c r="M245" t="s">
        <v>33</v>
      </c>
      <c r="N245" t="s">
        <v>33</v>
      </c>
      <c r="O245" t="s">
        <v>33</v>
      </c>
      <c r="P245" t="s">
        <v>33</v>
      </c>
      <c r="Q245" t="s">
        <v>33</v>
      </c>
      <c r="R245" t="s">
        <v>33</v>
      </c>
      <c r="S245" t="s">
        <v>33</v>
      </c>
      <c r="T245" t="s">
        <v>33</v>
      </c>
      <c r="U245" t="s">
        <v>33</v>
      </c>
      <c r="V245" t="s">
        <v>33</v>
      </c>
      <c r="W245">
        <v>5</v>
      </c>
    </row>
    <row r="246" spans="1:23" x14ac:dyDescent="0.25">
      <c r="A246">
        <v>35662</v>
      </c>
      <c r="B246" t="s">
        <v>12697</v>
      </c>
      <c r="C246" t="s">
        <v>12241</v>
      </c>
      <c r="D246" t="s">
        <v>12698</v>
      </c>
      <c r="E246" t="s">
        <v>3443</v>
      </c>
      <c r="F246" t="s">
        <v>33</v>
      </c>
      <c r="G246" t="s">
        <v>33</v>
      </c>
      <c r="H246" s="1" t="s">
        <v>33</v>
      </c>
      <c r="I246" t="s">
        <v>33</v>
      </c>
      <c r="J246" t="s">
        <v>33</v>
      </c>
      <c r="K246" t="s">
        <v>33</v>
      </c>
      <c r="L246" t="s">
        <v>33</v>
      </c>
      <c r="M246" t="s">
        <v>33</v>
      </c>
      <c r="N246" t="s">
        <v>33</v>
      </c>
      <c r="O246" t="s">
        <v>33</v>
      </c>
      <c r="P246" t="s">
        <v>33</v>
      </c>
      <c r="Q246" t="s">
        <v>33</v>
      </c>
      <c r="R246" t="s">
        <v>33</v>
      </c>
      <c r="S246" t="s">
        <v>33</v>
      </c>
      <c r="T246" t="s">
        <v>33</v>
      </c>
      <c r="U246" t="s">
        <v>33</v>
      </c>
      <c r="V246" t="s">
        <v>33</v>
      </c>
      <c r="W246">
        <v>5</v>
      </c>
    </row>
    <row r="247" spans="1:23" x14ac:dyDescent="0.25">
      <c r="A247">
        <v>35668</v>
      </c>
      <c r="B247" t="s">
        <v>12699</v>
      </c>
      <c r="C247" t="s">
        <v>12241</v>
      </c>
      <c r="D247" t="s">
        <v>12700</v>
      </c>
      <c r="E247" t="s">
        <v>3444</v>
      </c>
      <c r="F247" t="s">
        <v>33</v>
      </c>
      <c r="G247" t="s">
        <v>33</v>
      </c>
      <c r="H247" s="1" t="s">
        <v>33</v>
      </c>
      <c r="I247" t="s">
        <v>33</v>
      </c>
      <c r="J247" t="s">
        <v>33</v>
      </c>
      <c r="K247" t="s">
        <v>33</v>
      </c>
      <c r="L247" t="s">
        <v>33</v>
      </c>
      <c r="M247" t="s">
        <v>33</v>
      </c>
      <c r="N247" t="s">
        <v>33</v>
      </c>
      <c r="O247" t="s">
        <v>33</v>
      </c>
      <c r="P247" t="s">
        <v>33</v>
      </c>
      <c r="Q247" t="s">
        <v>33</v>
      </c>
      <c r="R247" t="s">
        <v>33</v>
      </c>
      <c r="S247" t="s">
        <v>33</v>
      </c>
      <c r="T247" t="s">
        <v>33</v>
      </c>
      <c r="U247" t="s">
        <v>33</v>
      </c>
      <c r="V247" t="s">
        <v>33</v>
      </c>
      <c r="W247">
        <v>5</v>
      </c>
    </row>
    <row r="248" spans="1:23" x14ac:dyDescent="0.25">
      <c r="A248">
        <v>35673</v>
      </c>
      <c r="B248" t="s">
        <v>12701</v>
      </c>
      <c r="C248" t="s">
        <v>12241</v>
      </c>
      <c r="D248" t="s">
        <v>12702</v>
      </c>
      <c r="E248" t="s">
        <v>3445</v>
      </c>
      <c r="F248" t="s">
        <v>33</v>
      </c>
      <c r="G248" t="s">
        <v>33</v>
      </c>
      <c r="H248" s="1" t="s">
        <v>33</v>
      </c>
      <c r="I248" t="s">
        <v>33</v>
      </c>
      <c r="J248" t="s">
        <v>33</v>
      </c>
      <c r="K248" t="s">
        <v>33</v>
      </c>
      <c r="L248" t="s">
        <v>33</v>
      </c>
      <c r="M248" t="s">
        <v>33</v>
      </c>
      <c r="N248" t="s">
        <v>33</v>
      </c>
      <c r="O248" t="s">
        <v>33</v>
      </c>
      <c r="P248" t="s">
        <v>33</v>
      </c>
      <c r="Q248" t="s">
        <v>33</v>
      </c>
      <c r="R248" t="s">
        <v>33</v>
      </c>
      <c r="S248" t="s">
        <v>33</v>
      </c>
      <c r="T248" t="s">
        <v>33</v>
      </c>
      <c r="U248" t="s">
        <v>33</v>
      </c>
      <c r="V248" t="s">
        <v>33</v>
      </c>
      <c r="W248">
        <v>5</v>
      </c>
    </row>
    <row r="249" spans="1:23" x14ac:dyDescent="0.25">
      <c r="A249">
        <v>35679</v>
      </c>
      <c r="B249" t="s">
        <v>12703</v>
      </c>
      <c r="C249" t="s">
        <v>12241</v>
      </c>
      <c r="D249" t="s">
        <v>12704</v>
      </c>
      <c r="E249" t="s">
        <v>3446</v>
      </c>
      <c r="F249" t="s">
        <v>33</v>
      </c>
      <c r="G249" t="s">
        <v>33</v>
      </c>
      <c r="H249" s="1" t="s">
        <v>33</v>
      </c>
      <c r="I249" t="s">
        <v>33</v>
      </c>
      <c r="J249" t="s">
        <v>33</v>
      </c>
      <c r="K249" t="s">
        <v>33</v>
      </c>
      <c r="L249" t="s">
        <v>33</v>
      </c>
      <c r="M249" t="s">
        <v>33</v>
      </c>
      <c r="N249" t="s">
        <v>33</v>
      </c>
      <c r="O249" t="s">
        <v>33</v>
      </c>
      <c r="P249" t="s">
        <v>33</v>
      </c>
      <c r="Q249" t="s">
        <v>33</v>
      </c>
      <c r="R249" t="s">
        <v>33</v>
      </c>
      <c r="S249" t="s">
        <v>33</v>
      </c>
      <c r="T249" t="s">
        <v>33</v>
      </c>
      <c r="U249" t="s">
        <v>33</v>
      </c>
      <c r="V249" t="s">
        <v>33</v>
      </c>
      <c r="W249">
        <v>5</v>
      </c>
    </row>
    <row r="250" spans="1:23" x14ac:dyDescent="0.25">
      <c r="A250">
        <v>35684</v>
      </c>
      <c r="B250" t="s">
        <v>12705</v>
      </c>
      <c r="C250" t="s">
        <v>12241</v>
      </c>
      <c r="D250" t="s">
        <v>12706</v>
      </c>
      <c r="E250" t="s">
        <v>3447</v>
      </c>
      <c r="F250" t="s">
        <v>33</v>
      </c>
      <c r="G250" t="s">
        <v>33</v>
      </c>
      <c r="H250" s="1" t="s">
        <v>33</v>
      </c>
      <c r="I250" t="s">
        <v>33</v>
      </c>
      <c r="J250" t="s">
        <v>33</v>
      </c>
      <c r="K250" t="s">
        <v>33</v>
      </c>
      <c r="L250" t="s">
        <v>33</v>
      </c>
      <c r="M250" t="s">
        <v>33</v>
      </c>
      <c r="N250" t="s">
        <v>33</v>
      </c>
      <c r="O250" t="s">
        <v>33</v>
      </c>
      <c r="P250" t="s">
        <v>33</v>
      </c>
      <c r="Q250" t="s">
        <v>33</v>
      </c>
      <c r="R250" t="s">
        <v>33</v>
      </c>
      <c r="S250" t="s">
        <v>33</v>
      </c>
      <c r="T250" t="s">
        <v>33</v>
      </c>
      <c r="U250" t="s">
        <v>33</v>
      </c>
      <c r="V250" t="s">
        <v>33</v>
      </c>
      <c r="W250">
        <v>8</v>
      </c>
    </row>
    <row r="251" spans="1:23" x14ac:dyDescent="0.25">
      <c r="A251">
        <v>35688</v>
      </c>
      <c r="B251" t="s">
        <v>12707</v>
      </c>
      <c r="C251" t="s">
        <v>12241</v>
      </c>
      <c r="D251" t="s">
        <v>12708</v>
      </c>
      <c r="E251" t="s">
        <v>3448</v>
      </c>
      <c r="F251" t="s">
        <v>33</v>
      </c>
      <c r="G251" t="s">
        <v>33</v>
      </c>
      <c r="H251" s="1" t="s">
        <v>33</v>
      </c>
      <c r="I251" t="s">
        <v>33</v>
      </c>
      <c r="J251" t="s">
        <v>33</v>
      </c>
      <c r="K251" t="s">
        <v>33</v>
      </c>
      <c r="L251" t="s">
        <v>33</v>
      </c>
      <c r="M251" t="s">
        <v>33</v>
      </c>
      <c r="N251" t="s">
        <v>33</v>
      </c>
      <c r="O251" t="s">
        <v>33</v>
      </c>
      <c r="P251" t="s">
        <v>33</v>
      </c>
      <c r="Q251" t="s">
        <v>33</v>
      </c>
      <c r="R251" t="s">
        <v>33</v>
      </c>
      <c r="S251" t="s">
        <v>33</v>
      </c>
      <c r="T251" t="s">
        <v>33</v>
      </c>
      <c r="U251" t="s">
        <v>33</v>
      </c>
      <c r="V251" t="s">
        <v>33</v>
      </c>
      <c r="W251">
        <v>5</v>
      </c>
    </row>
    <row r="252" spans="1:23" x14ac:dyDescent="0.25">
      <c r="A252">
        <v>35693</v>
      </c>
      <c r="B252" t="s">
        <v>12709</v>
      </c>
      <c r="C252" t="s">
        <v>12241</v>
      </c>
      <c r="D252" t="s">
        <v>12710</v>
      </c>
      <c r="E252" t="s">
        <v>3449</v>
      </c>
      <c r="F252" t="s">
        <v>33</v>
      </c>
      <c r="G252" t="s">
        <v>33</v>
      </c>
      <c r="H252" s="1" t="s">
        <v>33</v>
      </c>
      <c r="I252" t="s">
        <v>33</v>
      </c>
      <c r="J252" t="s">
        <v>33</v>
      </c>
      <c r="K252" t="s">
        <v>33</v>
      </c>
      <c r="L252" t="s">
        <v>33</v>
      </c>
      <c r="M252" t="s">
        <v>33</v>
      </c>
      <c r="N252" t="s">
        <v>33</v>
      </c>
      <c r="O252" t="s">
        <v>33</v>
      </c>
      <c r="P252" t="s">
        <v>33</v>
      </c>
      <c r="Q252" t="s">
        <v>33</v>
      </c>
      <c r="R252" t="s">
        <v>33</v>
      </c>
      <c r="S252" t="s">
        <v>33</v>
      </c>
      <c r="T252" t="s">
        <v>33</v>
      </c>
      <c r="U252" t="s">
        <v>33</v>
      </c>
      <c r="V252" t="s">
        <v>33</v>
      </c>
      <c r="W252">
        <v>3</v>
      </c>
    </row>
    <row r="253" spans="1:23" x14ac:dyDescent="0.25">
      <c r="A253">
        <v>35697</v>
      </c>
      <c r="B253" t="s">
        <v>12711</v>
      </c>
      <c r="C253" t="s">
        <v>12241</v>
      </c>
      <c r="D253" t="s">
        <v>12712</v>
      </c>
      <c r="E253" t="s">
        <v>3450</v>
      </c>
      <c r="F253" t="s">
        <v>33</v>
      </c>
      <c r="G253" t="s">
        <v>33</v>
      </c>
      <c r="H253" s="1" t="s">
        <v>33</v>
      </c>
      <c r="I253" t="s">
        <v>33</v>
      </c>
      <c r="J253" t="s">
        <v>33</v>
      </c>
      <c r="K253" t="s">
        <v>33</v>
      </c>
      <c r="L253" t="s">
        <v>33</v>
      </c>
      <c r="M253" t="s">
        <v>33</v>
      </c>
      <c r="N253" t="s">
        <v>33</v>
      </c>
      <c r="O253" t="s">
        <v>33</v>
      </c>
      <c r="P253" t="s">
        <v>33</v>
      </c>
      <c r="Q253" t="s">
        <v>33</v>
      </c>
      <c r="R253" t="s">
        <v>33</v>
      </c>
      <c r="S253" t="s">
        <v>33</v>
      </c>
      <c r="T253" t="s">
        <v>33</v>
      </c>
      <c r="U253" t="s">
        <v>33</v>
      </c>
      <c r="V253" t="s">
        <v>33</v>
      </c>
      <c r="W253">
        <v>3</v>
      </c>
    </row>
    <row r="254" spans="1:23" x14ac:dyDescent="0.25">
      <c r="A254">
        <v>35700</v>
      </c>
      <c r="B254" t="s">
        <v>12713</v>
      </c>
      <c r="C254" t="s">
        <v>12241</v>
      </c>
      <c r="D254" t="s">
        <v>12714</v>
      </c>
      <c r="E254" t="s">
        <v>3451</v>
      </c>
      <c r="F254" t="s">
        <v>33</v>
      </c>
      <c r="G254" t="s">
        <v>33</v>
      </c>
      <c r="H254" s="1" t="s">
        <v>33</v>
      </c>
      <c r="I254" t="s">
        <v>33</v>
      </c>
      <c r="J254" t="s">
        <v>33</v>
      </c>
      <c r="K254" t="s">
        <v>33</v>
      </c>
      <c r="L254" t="s">
        <v>33</v>
      </c>
      <c r="M254" t="s">
        <v>33</v>
      </c>
      <c r="N254" t="s">
        <v>33</v>
      </c>
      <c r="O254" t="s">
        <v>33</v>
      </c>
      <c r="P254" t="s">
        <v>33</v>
      </c>
      <c r="Q254" t="s">
        <v>33</v>
      </c>
      <c r="R254" t="s">
        <v>33</v>
      </c>
      <c r="S254" t="s">
        <v>33</v>
      </c>
      <c r="T254" t="s">
        <v>33</v>
      </c>
      <c r="U254" t="s">
        <v>33</v>
      </c>
      <c r="V254" t="s">
        <v>33</v>
      </c>
      <c r="W254">
        <v>5</v>
      </c>
    </row>
    <row r="255" spans="1:23" x14ac:dyDescent="0.25">
      <c r="A255">
        <v>35705</v>
      </c>
      <c r="B255" t="s">
        <v>12715</v>
      </c>
      <c r="C255" t="s">
        <v>12272</v>
      </c>
      <c r="D255" t="s">
        <v>12716</v>
      </c>
      <c r="E255" t="s">
        <v>12717</v>
      </c>
      <c r="F255" t="s">
        <v>33</v>
      </c>
      <c r="G255" t="s">
        <v>33</v>
      </c>
      <c r="H255" s="1" t="s">
        <v>33</v>
      </c>
      <c r="I255" t="s">
        <v>33</v>
      </c>
      <c r="J255" t="s">
        <v>33</v>
      </c>
      <c r="K255" t="s">
        <v>33</v>
      </c>
      <c r="L255" t="s">
        <v>33</v>
      </c>
      <c r="M255" t="s">
        <v>33</v>
      </c>
      <c r="N255" t="s">
        <v>33</v>
      </c>
      <c r="O255" t="s">
        <v>33</v>
      </c>
      <c r="P255" t="s">
        <v>33</v>
      </c>
      <c r="Q255" t="s">
        <v>33</v>
      </c>
      <c r="R255" t="s">
        <v>33</v>
      </c>
      <c r="S255" t="s">
        <v>33</v>
      </c>
      <c r="T255" t="s">
        <v>33</v>
      </c>
      <c r="U255" t="s">
        <v>33</v>
      </c>
      <c r="V255" t="s">
        <v>33</v>
      </c>
      <c r="W255">
        <v>5</v>
      </c>
    </row>
    <row r="256" spans="1:23" x14ac:dyDescent="0.25">
      <c r="A256">
        <v>35709</v>
      </c>
      <c r="B256" t="s">
        <v>12718</v>
      </c>
      <c r="C256" t="s">
        <v>12272</v>
      </c>
      <c r="D256" t="s">
        <v>12719</v>
      </c>
      <c r="E256" t="s">
        <v>3452</v>
      </c>
      <c r="F256" t="s">
        <v>33</v>
      </c>
      <c r="G256" t="s">
        <v>33</v>
      </c>
      <c r="H256" s="1" t="s">
        <v>33</v>
      </c>
      <c r="I256" t="s">
        <v>33</v>
      </c>
      <c r="J256" t="s">
        <v>33</v>
      </c>
      <c r="K256" t="s">
        <v>33</v>
      </c>
      <c r="L256" t="s">
        <v>33</v>
      </c>
      <c r="M256" t="s">
        <v>33</v>
      </c>
      <c r="N256" t="s">
        <v>33</v>
      </c>
      <c r="O256" t="s">
        <v>33</v>
      </c>
      <c r="P256" t="s">
        <v>33</v>
      </c>
      <c r="Q256" t="s">
        <v>33</v>
      </c>
      <c r="R256" t="s">
        <v>33</v>
      </c>
      <c r="S256" t="s">
        <v>33</v>
      </c>
      <c r="T256" t="s">
        <v>33</v>
      </c>
      <c r="U256" t="s">
        <v>33</v>
      </c>
      <c r="V256" t="s">
        <v>33</v>
      </c>
      <c r="W256">
        <v>1</v>
      </c>
    </row>
    <row r="257" spans="1:23" x14ac:dyDescent="0.25">
      <c r="A257">
        <v>35715</v>
      </c>
      <c r="B257" t="s">
        <v>12720</v>
      </c>
      <c r="C257" t="s">
        <v>12272</v>
      </c>
      <c r="D257" t="s">
        <v>12721</v>
      </c>
      <c r="E257" t="s">
        <v>3453</v>
      </c>
      <c r="F257" t="s">
        <v>33</v>
      </c>
      <c r="G257" t="s">
        <v>33</v>
      </c>
      <c r="H257" s="1" t="s">
        <v>33</v>
      </c>
      <c r="I257" t="s">
        <v>33</v>
      </c>
      <c r="J257" t="s">
        <v>33</v>
      </c>
      <c r="K257" t="s">
        <v>33</v>
      </c>
      <c r="L257" t="s">
        <v>33</v>
      </c>
      <c r="M257" t="s">
        <v>33</v>
      </c>
      <c r="N257" t="s">
        <v>33</v>
      </c>
      <c r="O257" t="s">
        <v>33</v>
      </c>
      <c r="P257" t="s">
        <v>33</v>
      </c>
      <c r="Q257" t="s">
        <v>33</v>
      </c>
      <c r="R257" t="s">
        <v>33</v>
      </c>
      <c r="S257" t="s">
        <v>33</v>
      </c>
      <c r="T257" t="s">
        <v>33</v>
      </c>
      <c r="U257" t="s">
        <v>33</v>
      </c>
      <c r="V257" t="s">
        <v>33</v>
      </c>
      <c r="W257">
        <v>1</v>
      </c>
    </row>
    <row r="258" spans="1:23" x14ac:dyDescent="0.25">
      <c r="A258">
        <v>35721</v>
      </c>
      <c r="B258" t="s">
        <v>12722</v>
      </c>
      <c r="C258" t="s">
        <v>12272</v>
      </c>
      <c r="D258" t="s">
        <v>12723</v>
      </c>
      <c r="E258" t="s">
        <v>3454</v>
      </c>
      <c r="F258" t="s">
        <v>33</v>
      </c>
      <c r="G258" t="s">
        <v>33</v>
      </c>
      <c r="H258" s="1" t="s">
        <v>33</v>
      </c>
      <c r="I258" t="s">
        <v>33</v>
      </c>
      <c r="J258" t="s">
        <v>33</v>
      </c>
      <c r="K258" t="s">
        <v>33</v>
      </c>
      <c r="L258" t="s">
        <v>33</v>
      </c>
      <c r="M258" t="s">
        <v>33</v>
      </c>
      <c r="N258" t="s">
        <v>33</v>
      </c>
      <c r="O258" t="s">
        <v>33</v>
      </c>
      <c r="P258" t="s">
        <v>33</v>
      </c>
      <c r="Q258" t="s">
        <v>33</v>
      </c>
      <c r="R258" t="s">
        <v>33</v>
      </c>
      <c r="S258" t="s">
        <v>33</v>
      </c>
      <c r="T258" t="s">
        <v>33</v>
      </c>
      <c r="U258" t="s">
        <v>33</v>
      </c>
      <c r="V258" t="s">
        <v>33</v>
      </c>
      <c r="W258">
        <v>1</v>
      </c>
    </row>
    <row r="259" spans="1:23" x14ac:dyDescent="0.25">
      <c r="A259">
        <v>35727</v>
      </c>
      <c r="B259" t="s">
        <v>12724</v>
      </c>
      <c r="C259" t="s">
        <v>12272</v>
      </c>
      <c r="D259" t="s">
        <v>12725</v>
      </c>
      <c r="E259" t="s">
        <v>3455</v>
      </c>
      <c r="F259" t="s">
        <v>33</v>
      </c>
      <c r="G259" t="s">
        <v>33</v>
      </c>
      <c r="H259" s="1" t="s">
        <v>33</v>
      </c>
      <c r="I259" t="s">
        <v>33</v>
      </c>
      <c r="J259" t="s">
        <v>33</v>
      </c>
      <c r="K259" t="s">
        <v>33</v>
      </c>
      <c r="L259" t="s">
        <v>33</v>
      </c>
      <c r="M259" t="s">
        <v>33</v>
      </c>
      <c r="N259" t="s">
        <v>33</v>
      </c>
      <c r="O259" t="s">
        <v>33</v>
      </c>
      <c r="P259" t="s">
        <v>33</v>
      </c>
      <c r="Q259" t="s">
        <v>33</v>
      </c>
      <c r="R259" t="s">
        <v>33</v>
      </c>
      <c r="S259" t="s">
        <v>33</v>
      </c>
      <c r="T259" t="s">
        <v>33</v>
      </c>
      <c r="U259" t="s">
        <v>33</v>
      </c>
      <c r="V259" t="s">
        <v>33</v>
      </c>
      <c r="W259">
        <v>1</v>
      </c>
    </row>
    <row r="260" spans="1:23" x14ac:dyDescent="0.25">
      <c r="A260">
        <v>35733</v>
      </c>
      <c r="B260" t="s">
        <v>12726</v>
      </c>
      <c r="C260" t="s">
        <v>12241</v>
      </c>
      <c r="D260" t="s">
        <v>12727</v>
      </c>
      <c r="E260" t="s">
        <v>3456</v>
      </c>
      <c r="F260" t="s">
        <v>33</v>
      </c>
      <c r="G260" t="s">
        <v>33</v>
      </c>
      <c r="H260" s="1" t="s">
        <v>33</v>
      </c>
      <c r="I260" t="s">
        <v>33</v>
      </c>
      <c r="J260" t="s">
        <v>33</v>
      </c>
      <c r="K260" t="s">
        <v>33</v>
      </c>
      <c r="L260" t="s">
        <v>33</v>
      </c>
      <c r="M260" t="s">
        <v>33</v>
      </c>
      <c r="N260" t="s">
        <v>33</v>
      </c>
      <c r="O260" t="s">
        <v>33</v>
      </c>
      <c r="P260" t="s">
        <v>33</v>
      </c>
      <c r="Q260" t="s">
        <v>33</v>
      </c>
      <c r="R260" t="s">
        <v>33</v>
      </c>
      <c r="S260" t="s">
        <v>33</v>
      </c>
      <c r="T260" t="s">
        <v>33</v>
      </c>
      <c r="U260" t="s">
        <v>33</v>
      </c>
      <c r="V260" t="s">
        <v>33</v>
      </c>
      <c r="W260">
        <v>5</v>
      </c>
    </row>
    <row r="261" spans="1:23" x14ac:dyDescent="0.25">
      <c r="A261">
        <v>35738</v>
      </c>
      <c r="B261" t="s">
        <v>12728</v>
      </c>
      <c r="C261" t="s">
        <v>12241</v>
      </c>
      <c r="D261" t="s">
        <v>12729</v>
      </c>
      <c r="E261" t="s">
        <v>3457</v>
      </c>
      <c r="F261" t="s">
        <v>33</v>
      </c>
      <c r="G261" t="s">
        <v>33</v>
      </c>
      <c r="H261" s="1" t="s">
        <v>33</v>
      </c>
      <c r="I261" t="s">
        <v>33</v>
      </c>
      <c r="J261" t="s">
        <v>33</v>
      </c>
      <c r="K261" t="s">
        <v>33</v>
      </c>
      <c r="L261" t="s">
        <v>33</v>
      </c>
      <c r="M261" t="s">
        <v>33</v>
      </c>
      <c r="N261" t="s">
        <v>33</v>
      </c>
      <c r="O261" t="s">
        <v>33</v>
      </c>
      <c r="P261" t="s">
        <v>33</v>
      </c>
      <c r="Q261" t="s">
        <v>33</v>
      </c>
      <c r="R261" t="s">
        <v>33</v>
      </c>
      <c r="S261" t="s">
        <v>33</v>
      </c>
      <c r="T261" t="s">
        <v>33</v>
      </c>
      <c r="U261" t="s">
        <v>33</v>
      </c>
      <c r="V261" t="s">
        <v>33</v>
      </c>
      <c r="W261">
        <v>5</v>
      </c>
    </row>
    <row r="262" spans="1:23" x14ac:dyDescent="0.25">
      <c r="A262">
        <v>35743</v>
      </c>
      <c r="B262" t="s">
        <v>12730</v>
      </c>
      <c r="C262" t="s">
        <v>12241</v>
      </c>
      <c r="D262" t="s">
        <v>12731</v>
      </c>
      <c r="E262" t="s">
        <v>3458</v>
      </c>
      <c r="F262" t="s">
        <v>33</v>
      </c>
      <c r="G262" t="s">
        <v>33</v>
      </c>
      <c r="H262" s="1" t="s">
        <v>33</v>
      </c>
      <c r="I262" t="s">
        <v>33</v>
      </c>
      <c r="J262" t="s">
        <v>33</v>
      </c>
      <c r="K262" t="s">
        <v>33</v>
      </c>
      <c r="L262" t="s">
        <v>33</v>
      </c>
      <c r="M262" t="s">
        <v>33</v>
      </c>
      <c r="N262" t="s">
        <v>33</v>
      </c>
      <c r="O262" t="s">
        <v>33</v>
      </c>
      <c r="P262" t="s">
        <v>33</v>
      </c>
      <c r="Q262" t="s">
        <v>33</v>
      </c>
      <c r="R262" t="s">
        <v>33</v>
      </c>
      <c r="S262" t="s">
        <v>33</v>
      </c>
      <c r="T262" t="s">
        <v>33</v>
      </c>
      <c r="U262" t="s">
        <v>33</v>
      </c>
      <c r="V262" t="s">
        <v>33</v>
      </c>
      <c r="W262">
        <v>5</v>
      </c>
    </row>
    <row r="263" spans="1:23" x14ac:dyDescent="0.25">
      <c r="A263">
        <v>35748</v>
      </c>
      <c r="B263" t="s">
        <v>12732</v>
      </c>
      <c r="C263" t="s">
        <v>12241</v>
      </c>
      <c r="D263" t="s">
        <v>12733</v>
      </c>
      <c r="E263" t="s">
        <v>3459</v>
      </c>
      <c r="F263" t="s">
        <v>33</v>
      </c>
      <c r="G263" t="s">
        <v>33</v>
      </c>
      <c r="H263" s="1" t="s">
        <v>33</v>
      </c>
      <c r="I263" t="s">
        <v>33</v>
      </c>
      <c r="J263" t="s">
        <v>33</v>
      </c>
      <c r="K263" t="s">
        <v>33</v>
      </c>
      <c r="L263" t="s">
        <v>33</v>
      </c>
      <c r="M263" t="s">
        <v>33</v>
      </c>
      <c r="N263" t="s">
        <v>33</v>
      </c>
      <c r="O263" t="s">
        <v>33</v>
      </c>
      <c r="P263" t="s">
        <v>33</v>
      </c>
      <c r="Q263" t="s">
        <v>33</v>
      </c>
      <c r="R263" t="s">
        <v>33</v>
      </c>
      <c r="S263" t="s">
        <v>33</v>
      </c>
      <c r="T263" t="s">
        <v>33</v>
      </c>
      <c r="U263" t="s">
        <v>33</v>
      </c>
      <c r="V263" t="s">
        <v>33</v>
      </c>
      <c r="W263">
        <v>5</v>
      </c>
    </row>
    <row r="264" spans="1:23" x14ac:dyDescent="0.25">
      <c r="A264">
        <v>35753</v>
      </c>
      <c r="B264" t="s">
        <v>12734</v>
      </c>
      <c r="C264" t="s">
        <v>12241</v>
      </c>
      <c r="D264" t="s">
        <v>12735</v>
      </c>
      <c r="E264" t="s">
        <v>3460</v>
      </c>
      <c r="F264" t="s">
        <v>33</v>
      </c>
      <c r="G264" t="s">
        <v>33</v>
      </c>
      <c r="H264" s="1" t="s">
        <v>33</v>
      </c>
      <c r="I264" t="s">
        <v>33</v>
      </c>
      <c r="J264" t="s">
        <v>33</v>
      </c>
      <c r="K264" t="s">
        <v>33</v>
      </c>
      <c r="L264" t="s">
        <v>33</v>
      </c>
      <c r="M264" t="s">
        <v>33</v>
      </c>
      <c r="N264" t="s">
        <v>33</v>
      </c>
      <c r="O264" t="s">
        <v>33</v>
      </c>
      <c r="P264" t="s">
        <v>33</v>
      </c>
      <c r="Q264" t="s">
        <v>33</v>
      </c>
      <c r="R264" t="s">
        <v>33</v>
      </c>
      <c r="S264" t="s">
        <v>33</v>
      </c>
      <c r="T264" t="s">
        <v>33</v>
      </c>
      <c r="U264" t="s">
        <v>33</v>
      </c>
      <c r="V264" t="s">
        <v>33</v>
      </c>
      <c r="W264">
        <v>5</v>
      </c>
    </row>
    <row r="265" spans="1:23" x14ac:dyDescent="0.25">
      <c r="A265">
        <v>35758</v>
      </c>
      <c r="B265" t="s">
        <v>12736</v>
      </c>
      <c r="C265" t="s">
        <v>12241</v>
      </c>
      <c r="D265" t="s">
        <v>12737</v>
      </c>
      <c r="E265" t="s">
        <v>3461</v>
      </c>
      <c r="F265" t="s">
        <v>33</v>
      </c>
      <c r="G265" t="s">
        <v>33</v>
      </c>
      <c r="H265" s="1" t="s">
        <v>33</v>
      </c>
      <c r="I265" t="s">
        <v>33</v>
      </c>
      <c r="J265" t="s">
        <v>33</v>
      </c>
      <c r="K265" t="s">
        <v>33</v>
      </c>
      <c r="L265" t="s">
        <v>33</v>
      </c>
      <c r="M265" t="s">
        <v>33</v>
      </c>
      <c r="N265" t="s">
        <v>33</v>
      </c>
      <c r="O265" t="s">
        <v>33</v>
      </c>
      <c r="P265" t="s">
        <v>33</v>
      </c>
      <c r="Q265" t="s">
        <v>33</v>
      </c>
      <c r="R265" t="s">
        <v>33</v>
      </c>
      <c r="S265" t="s">
        <v>33</v>
      </c>
      <c r="T265" t="s">
        <v>33</v>
      </c>
      <c r="U265" t="s">
        <v>33</v>
      </c>
      <c r="V265" t="s">
        <v>33</v>
      </c>
      <c r="W265">
        <v>5</v>
      </c>
    </row>
    <row r="266" spans="1:23" x14ac:dyDescent="0.25">
      <c r="A266">
        <v>35763</v>
      </c>
      <c r="B266" t="s">
        <v>12738</v>
      </c>
      <c r="C266" t="s">
        <v>12241</v>
      </c>
      <c r="D266" t="s">
        <v>12739</v>
      </c>
      <c r="E266" t="s">
        <v>3462</v>
      </c>
      <c r="F266" t="s">
        <v>33</v>
      </c>
      <c r="G266" t="s">
        <v>33</v>
      </c>
      <c r="H266" s="1" t="s">
        <v>33</v>
      </c>
      <c r="I266" t="s">
        <v>33</v>
      </c>
      <c r="J266" t="s">
        <v>33</v>
      </c>
      <c r="K266" t="s">
        <v>33</v>
      </c>
      <c r="L266" t="s">
        <v>33</v>
      </c>
      <c r="M266" t="s">
        <v>33</v>
      </c>
      <c r="N266" t="s">
        <v>33</v>
      </c>
      <c r="O266" t="s">
        <v>33</v>
      </c>
      <c r="P266" t="s">
        <v>33</v>
      </c>
      <c r="Q266" t="s">
        <v>33</v>
      </c>
      <c r="R266" t="s">
        <v>33</v>
      </c>
      <c r="S266" t="s">
        <v>33</v>
      </c>
      <c r="T266" t="s">
        <v>33</v>
      </c>
      <c r="U266" t="s">
        <v>33</v>
      </c>
      <c r="V266" t="s">
        <v>33</v>
      </c>
      <c r="W266">
        <v>5</v>
      </c>
    </row>
    <row r="267" spans="1:23" x14ac:dyDescent="0.25">
      <c r="A267">
        <v>35768</v>
      </c>
      <c r="B267" t="s">
        <v>12740</v>
      </c>
      <c r="C267" t="s">
        <v>12241</v>
      </c>
      <c r="D267" t="s">
        <v>12741</v>
      </c>
      <c r="E267" t="s">
        <v>3463</v>
      </c>
      <c r="F267" t="s">
        <v>33</v>
      </c>
      <c r="G267" t="s">
        <v>33</v>
      </c>
      <c r="H267" s="1" t="s">
        <v>33</v>
      </c>
      <c r="I267" t="s">
        <v>33</v>
      </c>
      <c r="J267" t="s">
        <v>33</v>
      </c>
      <c r="K267" t="s">
        <v>33</v>
      </c>
      <c r="L267" t="s">
        <v>33</v>
      </c>
      <c r="M267" t="s">
        <v>33</v>
      </c>
      <c r="N267" t="s">
        <v>33</v>
      </c>
      <c r="O267" t="s">
        <v>33</v>
      </c>
      <c r="P267" t="s">
        <v>33</v>
      </c>
      <c r="Q267" t="s">
        <v>33</v>
      </c>
      <c r="R267" t="s">
        <v>33</v>
      </c>
      <c r="S267" t="s">
        <v>33</v>
      </c>
      <c r="T267" t="s">
        <v>33</v>
      </c>
      <c r="U267" t="s">
        <v>33</v>
      </c>
      <c r="V267" t="s">
        <v>33</v>
      </c>
      <c r="W267">
        <v>5</v>
      </c>
    </row>
    <row r="268" spans="1:23" x14ac:dyDescent="0.25">
      <c r="A268">
        <v>35774</v>
      </c>
      <c r="B268" t="s">
        <v>12742</v>
      </c>
      <c r="C268" t="s">
        <v>12241</v>
      </c>
      <c r="D268" t="s">
        <v>12743</v>
      </c>
      <c r="E268" t="s">
        <v>3464</v>
      </c>
      <c r="F268" t="s">
        <v>33</v>
      </c>
      <c r="G268" t="s">
        <v>33</v>
      </c>
      <c r="H268" s="1" t="s">
        <v>33</v>
      </c>
      <c r="I268" t="s">
        <v>33</v>
      </c>
      <c r="J268" t="s">
        <v>33</v>
      </c>
      <c r="K268" t="s">
        <v>33</v>
      </c>
      <c r="L268" t="s">
        <v>33</v>
      </c>
      <c r="M268" t="s">
        <v>33</v>
      </c>
      <c r="N268" t="s">
        <v>33</v>
      </c>
      <c r="O268" t="s">
        <v>33</v>
      </c>
      <c r="P268" t="s">
        <v>33</v>
      </c>
      <c r="Q268" t="s">
        <v>33</v>
      </c>
      <c r="R268" t="s">
        <v>33</v>
      </c>
      <c r="S268" t="s">
        <v>33</v>
      </c>
      <c r="T268" t="s">
        <v>33</v>
      </c>
      <c r="U268" t="s">
        <v>33</v>
      </c>
      <c r="V268" t="s">
        <v>33</v>
      </c>
      <c r="W268">
        <v>5</v>
      </c>
    </row>
    <row r="269" spans="1:23" x14ac:dyDescent="0.25">
      <c r="A269">
        <v>35780</v>
      </c>
      <c r="B269" t="s">
        <v>12744</v>
      </c>
      <c r="C269" t="s">
        <v>12241</v>
      </c>
      <c r="D269" t="s">
        <v>12745</v>
      </c>
      <c r="E269" t="s">
        <v>3465</v>
      </c>
      <c r="F269" t="s">
        <v>33</v>
      </c>
      <c r="G269" t="s">
        <v>33</v>
      </c>
      <c r="H269" s="1" t="s">
        <v>33</v>
      </c>
      <c r="I269" t="s">
        <v>33</v>
      </c>
      <c r="J269" t="s">
        <v>33</v>
      </c>
      <c r="K269" t="s">
        <v>33</v>
      </c>
      <c r="L269" t="s">
        <v>33</v>
      </c>
      <c r="M269" t="s">
        <v>33</v>
      </c>
      <c r="N269" t="s">
        <v>33</v>
      </c>
      <c r="O269" t="s">
        <v>33</v>
      </c>
      <c r="P269" t="s">
        <v>33</v>
      </c>
      <c r="Q269" t="s">
        <v>33</v>
      </c>
      <c r="R269" t="s">
        <v>33</v>
      </c>
      <c r="S269" t="s">
        <v>33</v>
      </c>
      <c r="T269" t="s">
        <v>33</v>
      </c>
      <c r="U269" t="s">
        <v>33</v>
      </c>
      <c r="V269" t="s">
        <v>33</v>
      </c>
      <c r="W269">
        <v>5</v>
      </c>
    </row>
    <row r="270" spans="1:23" x14ac:dyDescent="0.25">
      <c r="A270">
        <v>35785</v>
      </c>
      <c r="B270" t="s">
        <v>12746</v>
      </c>
      <c r="C270" t="s">
        <v>12241</v>
      </c>
      <c r="D270" t="s">
        <v>12747</v>
      </c>
      <c r="E270" t="s">
        <v>3466</v>
      </c>
      <c r="F270" t="s">
        <v>33</v>
      </c>
      <c r="G270" t="s">
        <v>33</v>
      </c>
      <c r="H270" s="1" t="s">
        <v>33</v>
      </c>
      <c r="I270" t="s">
        <v>33</v>
      </c>
      <c r="J270" t="s">
        <v>33</v>
      </c>
      <c r="K270" t="s">
        <v>33</v>
      </c>
      <c r="L270" t="s">
        <v>33</v>
      </c>
      <c r="M270" t="s">
        <v>33</v>
      </c>
      <c r="N270" t="s">
        <v>33</v>
      </c>
      <c r="O270" t="s">
        <v>33</v>
      </c>
      <c r="P270" t="s">
        <v>33</v>
      </c>
      <c r="Q270" t="s">
        <v>33</v>
      </c>
      <c r="R270" t="s">
        <v>33</v>
      </c>
      <c r="S270" t="s">
        <v>33</v>
      </c>
      <c r="T270" t="s">
        <v>33</v>
      </c>
      <c r="U270" t="s">
        <v>33</v>
      </c>
      <c r="V270" t="s">
        <v>33</v>
      </c>
      <c r="W270">
        <v>5</v>
      </c>
    </row>
    <row r="271" spans="1:23" x14ac:dyDescent="0.25">
      <c r="A271">
        <v>35790</v>
      </c>
      <c r="B271" t="s">
        <v>12748</v>
      </c>
      <c r="C271" t="s">
        <v>12241</v>
      </c>
      <c r="D271" t="s">
        <v>12749</v>
      </c>
      <c r="E271" t="s">
        <v>3467</v>
      </c>
      <c r="F271" t="s">
        <v>33</v>
      </c>
      <c r="G271" t="s">
        <v>33</v>
      </c>
      <c r="H271" s="1" t="s">
        <v>33</v>
      </c>
      <c r="I271" t="s">
        <v>33</v>
      </c>
      <c r="J271" t="s">
        <v>33</v>
      </c>
      <c r="K271" t="s">
        <v>33</v>
      </c>
      <c r="L271" t="s">
        <v>33</v>
      </c>
      <c r="M271" t="s">
        <v>33</v>
      </c>
      <c r="N271" t="s">
        <v>33</v>
      </c>
      <c r="O271" t="s">
        <v>33</v>
      </c>
      <c r="P271" t="s">
        <v>33</v>
      </c>
      <c r="Q271" t="s">
        <v>33</v>
      </c>
      <c r="R271" t="s">
        <v>33</v>
      </c>
      <c r="S271" t="s">
        <v>33</v>
      </c>
      <c r="T271" t="s">
        <v>33</v>
      </c>
      <c r="U271" t="s">
        <v>33</v>
      </c>
      <c r="V271" t="s">
        <v>33</v>
      </c>
      <c r="W271">
        <v>5</v>
      </c>
    </row>
    <row r="272" spans="1:23" x14ac:dyDescent="0.25">
      <c r="A272">
        <v>35796</v>
      </c>
      <c r="B272" t="s">
        <v>12750</v>
      </c>
      <c r="C272" t="s">
        <v>12272</v>
      </c>
      <c r="D272" t="s">
        <v>12751</v>
      </c>
      <c r="E272" t="s">
        <v>3468</v>
      </c>
      <c r="F272" t="s">
        <v>33</v>
      </c>
      <c r="G272" t="s">
        <v>33</v>
      </c>
      <c r="H272" s="1" t="s">
        <v>33</v>
      </c>
      <c r="I272" t="s">
        <v>33</v>
      </c>
      <c r="J272" t="s">
        <v>33</v>
      </c>
      <c r="K272" t="s">
        <v>33</v>
      </c>
      <c r="L272" t="s">
        <v>33</v>
      </c>
      <c r="M272" t="s">
        <v>33</v>
      </c>
      <c r="N272" t="s">
        <v>33</v>
      </c>
      <c r="O272" t="s">
        <v>33</v>
      </c>
      <c r="P272" t="s">
        <v>33</v>
      </c>
      <c r="Q272" t="s">
        <v>33</v>
      </c>
      <c r="R272" t="s">
        <v>33</v>
      </c>
      <c r="S272" t="s">
        <v>33</v>
      </c>
      <c r="T272" t="s">
        <v>33</v>
      </c>
      <c r="U272" t="s">
        <v>33</v>
      </c>
      <c r="V272" t="s">
        <v>33</v>
      </c>
      <c r="W272">
        <v>1</v>
      </c>
    </row>
    <row r="273" spans="1:23" x14ac:dyDescent="0.25">
      <c r="A273">
        <v>35802</v>
      </c>
      <c r="B273" t="s">
        <v>12752</v>
      </c>
      <c r="C273" t="s">
        <v>12272</v>
      </c>
      <c r="D273" t="s">
        <v>12753</v>
      </c>
      <c r="E273" t="s">
        <v>3469</v>
      </c>
      <c r="F273" t="s">
        <v>33</v>
      </c>
      <c r="G273" t="s">
        <v>33</v>
      </c>
      <c r="H273" s="1" t="s">
        <v>33</v>
      </c>
      <c r="I273" t="s">
        <v>33</v>
      </c>
      <c r="J273" t="s">
        <v>33</v>
      </c>
      <c r="K273" t="s">
        <v>33</v>
      </c>
      <c r="L273" t="s">
        <v>33</v>
      </c>
      <c r="M273" t="s">
        <v>33</v>
      </c>
      <c r="N273" t="s">
        <v>33</v>
      </c>
      <c r="O273" t="s">
        <v>33</v>
      </c>
      <c r="P273" t="s">
        <v>33</v>
      </c>
      <c r="Q273" t="s">
        <v>33</v>
      </c>
      <c r="R273" t="s">
        <v>33</v>
      </c>
      <c r="S273" t="s">
        <v>33</v>
      </c>
      <c r="T273" t="s">
        <v>33</v>
      </c>
      <c r="U273" t="s">
        <v>33</v>
      </c>
      <c r="V273" t="s">
        <v>33</v>
      </c>
      <c r="W273">
        <v>1</v>
      </c>
    </row>
    <row r="274" spans="1:23" x14ac:dyDescent="0.25">
      <c r="A274">
        <v>35808</v>
      </c>
      <c r="B274" t="s">
        <v>12754</v>
      </c>
      <c r="C274" t="s">
        <v>12241</v>
      </c>
      <c r="D274" t="s">
        <v>12755</v>
      </c>
      <c r="E274" t="s">
        <v>3470</v>
      </c>
      <c r="F274" t="s">
        <v>33</v>
      </c>
      <c r="G274" t="s">
        <v>33</v>
      </c>
      <c r="H274" s="1" t="s">
        <v>33</v>
      </c>
      <c r="I274" t="s">
        <v>33</v>
      </c>
      <c r="J274" t="s">
        <v>33</v>
      </c>
      <c r="K274" t="s">
        <v>33</v>
      </c>
      <c r="L274" t="s">
        <v>33</v>
      </c>
      <c r="M274" t="s">
        <v>33</v>
      </c>
      <c r="N274" t="s">
        <v>33</v>
      </c>
      <c r="O274" t="s">
        <v>33</v>
      </c>
      <c r="P274" t="s">
        <v>33</v>
      </c>
      <c r="Q274" t="s">
        <v>33</v>
      </c>
      <c r="R274" t="s">
        <v>33</v>
      </c>
      <c r="S274" t="s">
        <v>33</v>
      </c>
      <c r="T274" t="s">
        <v>33</v>
      </c>
      <c r="U274" t="s">
        <v>33</v>
      </c>
      <c r="V274" t="s">
        <v>33</v>
      </c>
      <c r="W274">
        <v>5</v>
      </c>
    </row>
    <row r="275" spans="1:23" x14ac:dyDescent="0.25">
      <c r="A275">
        <v>35813</v>
      </c>
      <c r="B275" t="s">
        <v>12756</v>
      </c>
      <c r="C275" t="s">
        <v>12241</v>
      </c>
      <c r="D275" t="s">
        <v>12757</v>
      </c>
      <c r="E275" t="s">
        <v>3471</v>
      </c>
      <c r="F275" t="s">
        <v>33</v>
      </c>
      <c r="G275" t="s">
        <v>33</v>
      </c>
      <c r="H275" s="1" t="s">
        <v>33</v>
      </c>
      <c r="I275" t="s">
        <v>33</v>
      </c>
      <c r="J275" t="s">
        <v>33</v>
      </c>
      <c r="K275" t="s">
        <v>33</v>
      </c>
      <c r="L275" t="s">
        <v>33</v>
      </c>
      <c r="M275" t="s">
        <v>33</v>
      </c>
      <c r="N275" t="s">
        <v>33</v>
      </c>
      <c r="O275" t="s">
        <v>33</v>
      </c>
      <c r="P275" t="s">
        <v>33</v>
      </c>
      <c r="Q275" t="s">
        <v>33</v>
      </c>
      <c r="R275" t="s">
        <v>33</v>
      </c>
      <c r="S275" t="s">
        <v>33</v>
      </c>
      <c r="T275" t="s">
        <v>33</v>
      </c>
      <c r="U275" t="s">
        <v>33</v>
      </c>
      <c r="V275" t="s">
        <v>33</v>
      </c>
      <c r="W275">
        <v>5</v>
      </c>
    </row>
    <row r="276" spans="1:23" x14ac:dyDescent="0.25">
      <c r="A276">
        <v>35818</v>
      </c>
      <c r="B276" t="s">
        <v>12758</v>
      </c>
      <c r="C276" t="s">
        <v>12241</v>
      </c>
      <c r="D276" t="s">
        <v>12759</v>
      </c>
      <c r="E276" t="s">
        <v>3472</v>
      </c>
      <c r="F276" t="s">
        <v>33</v>
      </c>
      <c r="G276" t="s">
        <v>33</v>
      </c>
      <c r="H276" s="1" t="s">
        <v>33</v>
      </c>
      <c r="I276" t="s">
        <v>33</v>
      </c>
      <c r="J276" t="s">
        <v>33</v>
      </c>
      <c r="K276" t="s">
        <v>33</v>
      </c>
      <c r="L276" t="s">
        <v>33</v>
      </c>
      <c r="M276" t="s">
        <v>33</v>
      </c>
      <c r="N276" t="s">
        <v>33</v>
      </c>
      <c r="O276" t="s">
        <v>33</v>
      </c>
      <c r="P276" t="s">
        <v>33</v>
      </c>
      <c r="Q276" t="s">
        <v>33</v>
      </c>
      <c r="R276" t="s">
        <v>33</v>
      </c>
      <c r="S276" t="s">
        <v>33</v>
      </c>
      <c r="T276" t="s">
        <v>33</v>
      </c>
      <c r="U276" t="s">
        <v>33</v>
      </c>
      <c r="V276" t="s">
        <v>33</v>
      </c>
      <c r="W276">
        <v>5</v>
      </c>
    </row>
    <row r="277" spans="1:23" x14ac:dyDescent="0.25">
      <c r="A277">
        <v>35823</v>
      </c>
      <c r="B277" t="s">
        <v>12760</v>
      </c>
      <c r="C277" t="s">
        <v>12241</v>
      </c>
      <c r="D277" t="s">
        <v>12761</v>
      </c>
      <c r="E277" t="s">
        <v>3473</v>
      </c>
      <c r="F277" t="s">
        <v>33</v>
      </c>
      <c r="G277" t="s">
        <v>33</v>
      </c>
      <c r="H277" s="1" t="s">
        <v>33</v>
      </c>
      <c r="I277" t="s">
        <v>33</v>
      </c>
      <c r="J277" t="s">
        <v>33</v>
      </c>
      <c r="K277" t="s">
        <v>33</v>
      </c>
      <c r="L277" t="s">
        <v>33</v>
      </c>
      <c r="M277" t="s">
        <v>33</v>
      </c>
      <c r="N277" t="s">
        <v>33</v>
      </c>
      <c r="O277" t="s">
        <v>33</v>
      </c>
      <c r="P277" t="s">
        <v>33</v>
      </c>
      <c r="Q277" t="s">
        <v>33</v>
      </c>
      <c r="R277" t="s">
        <v>33</v>
      </c>
      <c r="S277" t="s">
        <v>33</v>
      </c>
      <c r="T277" t="s">
        <v>33</v>
      </c>
      <c r="U277" t="s">
        <v>33</v>
      </c>
      <c r="V277" t="s">
        <v>33</v>
      </c>
      <c r="W277">
        <v>5</v>
      </c>
    </row>
    <row r="278" spans="1:23" x14ac:dyDescent="0.25">
      <c r="A278">
        <v>35829</v>
      </c>
      <c r="B278" t="s">
        <v>12762</v>
      </c>
      <c r="C278" t="s">
        <v>12241</v>
      </c>
      <c r="D278" t="s">
        <v>12763</v>
      </c>
      <c r="E278" t="s">
        <v>3474</v>
      </c>
      <c r="F278" t="s">
        <v>33</v>
      </c>
      <c r="G278" t="s">
        <v>33</v>
      </c>
      <c r="H278" s="1" t="s">
        <v>33</v>
      </c>
      <c r="I278" t="s">
        <v>33</v>
      </c>
      <c r="J278" t="s">
        <v>33</v>
      </c>
      <c r="K278" t="s">
        <v>33</v>
      </c>
      <c r="L278" t="s">
        <v>33</v>
      </c>
      <c r="M278" t="s">
        <v>33</v>
      </c>
      <c r="N278" t="s">
        <v>33</v>
      </c>
      <c r="O278" t="s">
        <v>33</v>
      </c>
      <c r="P278" t="s">
        <v>33</v>
      </c>
      <c r="Q278" t="s">
        <v>33</v>
      </c>
      <c r="R278" t="s">
        <v>33</v>
      </c>
      <c r="S278" t="s">
        <v>33</v>
      </c>
      <c r="T278" t="s">
        <v>33</v>
      </c>
      <c r="U278" t="s">
        <v>33</v>
      </c>
      <c r="V278" t="s">
        <v>33</v>
      </c>
      <c r="W278">
        <v>5</v>
      </c>
    </row>
    <row r="279" spans="1:23" x14ac:dyDescent="0.25">
      <c r="A279">
        <v>35835</v>
      </c>
      <c r="B279" t="s">
        <v>12764</v>
      </c>
      <c r="C279" t="s">
        <v>12241</v>
      </c>
      <c r="D279" t="s">
        <v>12765</v>
      </c>
      <c r="E279" t="s">
        <v>3475</v>
      </c>
      <c r="F279" t="s">
        <v>33</v>
      </c>
      <c r="G279" t="s">
        <v>33</v>
      </c>
      <c r="H279" s="1" t="s">
        <v>33</v>
      </c>
      <c r="I279" t="s">
        <v>33</v>
      </c>
      <c r="J279" t="s">
        <v>33</v>
      </c>
      <c r="K279" t="s">
        <v>33</v>
      </c>
      <c r="L279" t="s">
        <v>33</v>
      </c>
      <c r="M279" t="s">
        <v>33</v>
      </c>
      <c r="N279" t="s">
        <v>33</v>
      </c>
      <c r="O279" t="s">
        <v>33</v>
      </c>
      <c r="P279" t="s">
        <v>33</v>
      </c>
      <c r="Q279" t="s">
        <v>33</v>
      </c>
      <c r="R279" t="s">
        <v>33</v>
      </c>
      <c r="S279" t="s">
        <v>33</v>
      </c>
      <c r="T279" t="s">
        <v>33</v>
      </c>
      <c r="U279" t="s">
        <v>33</v>
      </c>
      <c r="V279" t="s">
        <v>33</v>
      </c>
      <c r="W279">
        <v>5</v>
      </c>
    </row>
    <row r="280" spans="1:23" x14ac:dyDescent="0.25">
      <c r="A280">
        <v>35841</v>
      </c>
      <c r="B280" t="s">
        <v>12766</v>
      </c>
      <c r="C280" t="s">
        <v>12241</v>
      </c>
      <c r="D280" t="s">
        <v>12767</v>
      </c>
      <c r="E280" t="s">
        <v>3476</v>
      </c>
      <c r="F280" t="s">
        <v>33</v>
      </c>
      <c r="G280" t="s">
        <v>33</v>
      </c>
      <c r="H280" s="1" t="s">
        <v>33</v>
      </c>
      <c r="I280" t="s">
        <v>33</v>
      </c>
      <c r="J280" t="s">
        <v>33</v>
      </c>
      <c r="K280" t="s">
        <v>33</v>
      </c>
      <c r="L280" t="s">
        <v>33</v>
      </c>
      <c r="M280" t="s">
        <v>33</v>
      </c>
      <c r="N280" t="s">
        <v>33</v>
      </c>
      <c r="O280" t="s">
        <v>33</v>
      </c>
      <c r="P280" t="s">
        <v>33</v>
      </c>
      <c r="Q280" t="s">
        <v>33</v>
      </c>
      <c r="R280" t="s">
        <v>33</v>
      </c>
      <c r="S280" t="s">
        <v>33</v>
      </c>
      <c r="T280" t="s">
        <v>33</v>
      </c>
      <c r="U280" t="s">
        <v>33</v>
      </c>
      <c r="V280" t="s">
        <v>33</v>
      </c>
      <c r="W280">
        <v>5</v>
      </c>
    </row>
    <row r="281" spans="1:23" x14ac:dyDescent="0.25">
      <c r="A281">
        <v>35847</v>
      </c>
      <c r="B281" t="s">
        <v>12768</v>
      </c>
      <c r="C281" t="s">
        <v>12241</v>
      </c>
      <c r="D281" t="s">
        <v>12769</v>
      </c>
      <c r="E281" t="s">
        <v>3477</v>
      </c>
      <c r="F281" t="s">
        <v>33</v>
      </c>
      <c r="G281" t="s">
        <v>33</v>
      </c>
      <c r="H281" s="1" t="s">
        <v>33</v>
      </c>
      <c r="I281" t="s">
        <v>33</v>
      </c>
      <c r="J281" t="s">
        <v>33</v>
      </c>
      <c r="K281" t="s">
        <v>33</v>
      </c>
      <c r="L281" t="s">
        <v>33</v>
      </c>
      <c r="M281" t="s">
        <v>33</v>
      </c>
      <c r="N281" t="s">
        <v>33</v>
      </c>
      <c r="O281" t="s">
        <v>33</v>
      </c>
      <c r="P281" t="s">
        <v>33</v>
      </c>
      <c r="Q281" t="s">
        <v>33</v>
      </c>
      <c r="R281" t="s">
        <v>33</v>
      </c>
      <c r="S281" t="s">
        <v>33</v>
      </c>
      <c r="T281" t="s">
        <v>33</v>
      </c>
      <c r="U281" t="s">
        <v>33</v>
      </c>
      <c r="V281" t="s">
        <v>33</v>
      </c>
      <c r="W281">
        <v>5</v>
      </c>
    </row>
    <row r="282" spans="1:23" x14ac:dyDescent="0.25">
      <c r="A282">
        <v>35853</v>
      </c>
      <c r="B282" t="s">
        <v>12770</v>
      </c>
      <c r="C282" t="s">
        <v>12241</v>
      </c>
      <c r="D282" t="s">
        <v>12771</v>
      </c>
      <c r="E282" t="s">
        <v>3478</v>
      </c>
      <c r="F282" t="s">
        <v>33</v>
      </c>
      <c r="G282" t="s">
        <v>33</v>
      </c>
      <c r="H282" s="1" t="s">
        <v>33</v>
      </c>
      <c r="I282" t="s">
        <v>33</v>
      </c>
      <c r="J282" t="s">
        <v>33</v>
      </c>
      <c r="K282" t="s">
        <v>33</v>
      </c>
      <c r="L282" t="s">
        <v>33</v>
      </c>
      <c r="M282" t="s">
        <v>33</v>
      </c>
      <c r="N282" t="s">
        <v>33</v>
      </c>
      <c r="O282" t="s">
        <v>33</v>
      </c>
      <c r="P282" t="s">
        <v>33</v>
      </c>
      <c r="Q282" t="s">
        <v>33</v>
      </c>
      <c r="R282" t="s">
        <v>33</v>
      </c>
      <c r="S282" t="s">
        <v>33</v>
      </c>
      <c r="T282" t="s">
        <v>33</v>
      </c>
      <c r="U282" t="s">
        <v>33</v>
      </c>
      <c r="V282" t="s">
        <v>33</v>
      </c>
      <c r="W282">
        <v>5</v>
      </c>
    </row>
    <row r="283" spans="1:23" x14ac:dyDescent="0.25">
      <c r="A283">
        <v>35858</v>
      </c>
      <c r="B283" t="s">
        <v>12772</v>
      </c>
      <c r="C283" t="s">
        <v>12241</v>
      </c>
      <c r="D283" t="s">
        <v>12773</v>
      </c>
      <c r="E283" t="s">
        <v>3479</v>
      </c>
      <c r="F283" t="s">
        <v>33</v>
      </c>
      <c r="G283" t="s">
        <v>33</v>
      </c>
      <c r="H283" s="1" t="s">
        <v>33</v>
      </c>
      <c r="I283" t="s">
        <v>33</v>
      </c>
      <c r="J283" t="s">
        <v>33</v>
      </c>
      <c r="K283" t="s">
        <v>33</v>
      </c>
      <c r="L283" t="s">
        <v>33</v>
      </c>
      <c r="M283" t="s">
        <v>33</v>
      </c>
      <c r="N283" t="s">
        <v>33</v>
      </c>
      <c r="O283" t="s">
        <v>33</v>
      </c>
      <c r="P283" t="s">
        <v>33</v>
      </c>
      <c r="Q283" t="s">
        <v>33</v>
      </c>
      <c r="R283" t="s">
        <v>33</v>
      </c>
      <c r="S283" t="s">
        <v>33</v>
      </c>
      <c r="T283" t="s">
        <v>33</v>
      </c>
      <c r="U283" t="s">
        <v>33</v>
      </c>
      <c r="V283" t="s">
        <v>33</v>
      </c>
      <c r="W283">
        <v>3</v>
      </c>
    </row>
    <row r="284" spans="1:23" x14ac:dyDescent="0.25">
      <c r="A284">
        <v>35863</v>
      </c>
      <c r="B284" t="s">
        <v>12774</v>
      </c>
      <c r="C284" t="s">
        <v>12272</v>
      </c>
      <c r="D284" t="s">
        <v>12775</v>
      </c>
      <c r="E284" t="s">
        <v>3480</v>
      </c>
      <c r="F284" t="s">
        <v>33</v>
      </c>
      <c r="G284" t="s">
        <v>33</v>
      </c>
      <c r="H284" s="1" t="s">
        <v>33</v>
      </c>
      <c r="I284" t="s">
        <v>33</v>
      </c>
      <c r="J284" t="s">
        <v>33</v>
      </c>
      <c r="K284" t="s">
        <v>33</v>
      </c>
      <c r="L284" t="s">
        <v>33</v>
      </c>
      <c r="M284" t="s">
        <v>33</v>
      </c>
      <c r="N284" t="s">
        <v>33</v>
      </c>
      <c r="O284" t="s">
        <v>33</v>
      </c>
      <c r="P284" t="s">
        <v>33</v>
      </c>
      <c r="Q284" t="s">
        <v>33</v>
      </c>
      <c r="R284" t="s">
        <v>33</v>
      </c>
      <c r="S284" t="s">
        <v>33</v>
      </c>
      <c r="T284" t="s">
        <v>33</v>
      </c>
      <c r="U284" t="s">
        <v>33</v>
      </c>
      <c r="V284" t="s">
        <v>33</v>
      </c>
      <c r="W284">
        <v>1</v>
      </c>
    </row>
    <row r="285" spans="1:23" x14ac:dyDescent="0.25">
      <c r="A285">
        <v>35869</v>
      </c>
      <c r="B285" t="s">
        <v>12776</v>
      </c>
      <c r="C285" t="s">
        <v>12241</v>
      </c>
      <c r="D285" t="s">
        <v>12777</v>
      </c>
      <c r="E285" t="s">
        <v>3481</v>
      </c>
      <c r="F285" t="s">
        <v>33</v>
      </c>
      <c r="G285" t="s">
        <v>33</v>
      </c>
      <c r="H285" s="1" t="s">
        <v>33</v>
      </c>
      <c r="I285" t="s">
        <v>33</v>
      </c>
      <c r="J285" t="s">
        <v>33</v>
      </c>
      <c r="K285" t="s">
        <v>33</v>
      </c>
      <c r="L285" t="s">
        <v>33</v>
      </c>
      <c r="M285" t="s">
        <v>33</v>
      </c>
      <c r="N285" t="s">
        <v>33</v>
      </c>
      <c r="O285" t="s">
        <v>33</v>
      </c>
      <c r="P285" t="s">
        <v>33</v>
      </c>
      <c r="Q285" t="s">
        <v>33</v>
      </c>
      <c r="R285" t="s">
        <v>33</v>
      </c>
      <c r="S285" t="s">
        <v>33</v>
      </c>
      <c r="T285" t="s">
        <v>33</v>
      </c>
      <c r="U285" t="s">
        <v>33</v>
      </c>
      <c r="V285" t="s">
        <v>33</v>
      </c>
      <c r="W285">
        <v>5</v>
      </c>
    </row>
    <row r="286" spans="1:23" x14ac:dyDescent="0.25">
      <c r="A286">
        <v>35874</v>
      </c>
      <c r="B286" t="s">
        <v>12778</v>
      </c>
      <c r="C286" t="s">
        <v>12272</v>
      </c>
      <c r="D286" t="s">
        <v>12779</v>
      </c>
      <c r="E286" t="s">
        <v>3482</v>
      </c>
      <c r="F286" t="s">
        <v>33</v>
      </c>
      <c r="G286" t="s">
        <v>33</v>
      </c>
      <c r="H286" s="1" t="s">
        <v>33</v>
      </c>
      <c r="I286" t="s">
        <v>33</v>
      </c>
      <c r="J286" t="s">
        <v>33</v>
      </c>
      <c r="K286" t="s">
        <v>33</v>
      </c>
      <c r="L286" t="s">
        <v>33</v>
      </c>
      <c r="M286" t="s">
        <v>33</v>
      </c>
      <c r="N286" t="s">
        <v>33</v>
      </c>
      <c r="O286" t="s">
        <v>33</v>
      </c>
      <c r="P286" t="s">
        <v>33</v>
      </c>
      <c r="Q286" t="s">
        <v>33</v>
      </c>
      <c r="R286" t="s">
        <v>33</v>
      </c>
      <c r="S286" t="s">
        <v>33</v>
      </c>
      <c r="T286" t="s">
        <v>33</v>
      </c>
      <c r="U286" t="s">
        <v>33</v>
      </c>
      <c r="V286" t="s">
        <v>33</v>
      </c>
      <c r="W286">
        <v>1</v>
      </c>
    </row>
    <row r="287" spans="1:23" x14ac:dyDescent="0.25">
      <c r="A287">
        <v>35880</v>
      </c>
      <c r="B287" t="s">
        <v>12780</v>
      </c>
      <c r="C287" t="s">
        <v>12272</v>
      </c>
      <c r="D287" t="s">
        <v>12781</v>
      </c>
      <c r="E287" t="s">
        <v>3483</v>
      </c>
      <c r="F287" t="s">
        <v>33</v>
      </c>
      <c r="G287" t="s">
        <v>33</v>
      </c>
      <c r="H287" s="1" t="s">
        <v>33</v>
      </c>
      <c r="I287" t="s">
        <v>33</v>
      </c>
      <c r="J287" t="s">
        <v>33</v>
      </c>
      <c r="K287" t="s">
        <v>33</v>
      </c>
      <c r="L287" t="s">
        <v>33</v>
      </c>
      <c r="M287" t="s">
        <v>33</v>
      </c>
      <c r="N287" t="s">
        <v>33</v>
      </c>
      <c r="O287" t="s">
        <v>33</v>
      </c>
      <c r="P287" t="s">
        <v>33</v>
      </c>
      <c r="Q287" t="s">
        <v>33</v>
      </c>
      <c r="R287" t="s">
        <v>33</v>
      </c>
      <c r="S287" t="s">
        <v>33</v>
      </c>
      <c r="T287" t="s">
        <v>33</v>
      </c>
      <c r="U287" t="s">
        <v>33</v>
      </c>
      <c r="V287" t="s">
        <v>33</v>
      </c>
      <c r="W287">
        <v>1</v>
      </c>
    </row>
    <row r="288" spans="1:23" x14ac:dyDescent="0.25">
      <c r="A288">
        <v>35886</v>
      </c>
      <c r="B288" t="s">
        <v>12782</v>
      </c>
      <c r="C288" t="s">
        <v>12272</v>
      </c>
      <c r="D288" t="s">
        <v>12783</v>
      </c>
      <c r="E288" t="s">
        <v>3484</v>
      </c>
      <c r="F288" t="s">
        <v>33</v>
      </c>
      <c r="G288" t="s">
        <v>33</v>
      </c>
      <c r="H288" s="1" t="s">
        <v>33</v>
      </c>
      <c r="I288" t="s">
        <v>33</v>
      </c>
      <c r="J288" t="s">
        <v>33</v>
      </c>
      <c r="K288" t="s">
        <v>33</v>
      </c>
      <c r="L288" t="s">
        <v>33</v>
      </c>
      <c r="M288" t="s">
        <v>33</v>
      </c>
      <c r="N288" t="s">
        <v>33</v>
      </c>
      <c r="O288" t="s">
        <v>33</v>
      </c>
      <c r="P288" t="s">
        <v>33</v>
      </c>
      <c r="Q288" t="s">
        <v>33</v>
      </c>
      <c r="R288" t="s">
        <v>33</v>
      </c>
      <c r="S288" t="s">
        <v>33</v>
      </c>
      <c r="T288" t="s">
        <v>33</v>
      </c>
      <c r="U288" t="s">
        <v>33</v>
      </c>
      <c r="V288" t="s">
        <v>33</v>
      </c>
      <c r="W288">
        <v>1</v>
      </c>
    </row>
    <row r="289" spans="1:23" x14ac:dyDescent="0.25">
      <c r="A289">
        <v>35892</v>
      </c>
      <c r="B289" t="s">
        <v>12784</v>
      </c>
      <c r="C289" t="s">
        <v>12272</v>
      </c>
      <c r="D289" t="s">
        <v>12785</v>
      </c>
      <c r="E289" t="s">
        <v>3485</v>
      </c>
      <c r="F289" t="s">
        <v>33</v>
      </c>
      <c r="G289" t="s">
        <v>33</v>
      </c>
      <c r="H289" s="1" t="s">
        <v>33</v>
      </c>
      <c r="I289" t="s">
        <v>33</v>
      </c>
      <c r="J289" t="s">
        <v>33</v>
      </c>
      <c r="K289" t="s">
        <v>33</v>
      </c>
      <c r="L289" t="s">
        <v>33</v>
      </c>
      <c r="M289" t="s">
        <v>33</v>
      </c>
      <c r="N289" t="s">
        <v>33</v>
      </c>
      <c r="O289" t="s">
        <v>33</v>
      </c>
      <c r="P289" t="s">
        <v>33</v>
      </c>
      <c r="Q289" t="s">
        <v>33</v>
      </c>
      <c r="R289" t="s">
        <v>33</v>
      </c>
      <c r="S289" t="s">
        <v>33</v>
      </c>
      <c r="T289" t="s">
        <v>33</v>
      </c>
      <c r="U289" t="s">
        <v>33</v>
      </c>
      <c r="V289" t="s">
        <v>33</v>
      </c>
      <c r="W289">
        <v>1</v>
      </c>
    </row>
    <row r="290" spans="1:23" x14ac:dyDescent="0.25">
      <c r="A290">
        <v>35898</v>
      </c>
      <c r="B290" t="s">
        <v>12786</v>
      </c>
      <c r="C290" t="s">
        <v>12241</v>
      </c>
      <c r="D290" t="s">
        <v>12787</v>
      </c>
      <c r="E290" t="s">
        <v>12788</v>
      </c>
      <c r="F290" t="s">
        <v>33</v>
      </c>
      <c r="G290" t="s">
        <v>33</v>
      </c>
      <c r="H290" s="1" t="s">
        <v>33</v>
      </c>
      <c r="I290" t="s">
        <v>33</v>
      </c>
      <c r="J290" t="s">
        <v>33</v>
      </c>
      <c r="K290" t="s">
        <v>33</v>
      </c>
      <c r="L290" t="s">
        <v>33</v>
      </c>
      <c r="M290" t="s">
        <v>33</v>
      </c>
      <c r="N290" t="s">
        <v>33</v>
      </c>
      <c r="O290" t="s">
        <v>33</v>
      </c>
      <c r="P290" t="s">
        <v>33</v>
      </c>
      <c r="Q290" t="s">
        <v>33</v>
      </c>
      <c r="R290" t="s">
        <v>33</v>
      </c>
      <c r="S290" t="s">
        <v>33</v>
      </c>
      <c r="T290" t="s">
        <v>33</v>
      </c>
      <c r="U290" t="s">
        <v>33</v>
      </c>
      <c r="V290" t="s">
        <v>33</v>
      </c>
      <c r="W290">
        <v>5</v>
      </c>
    </row>
    <row r="291" spans="1:23" x14ac:dyDescent="0.25">
      <c r="A291">
        <v>35904</v>
      </c>
      <c r="B291" t="s">
        <v>12789</v>
      </c>
      <c r="C291" t="s">
        <v>12241</v>
      </c>
      <c r="D291" t="s">
        <v>12790</v>
      </c>
      <c r="E291" t="s">
        <v>12791</v>
      </c>
      <c r="F291" t="s">
        <v>33</v>
      </c>
      <c r="G291" t="s">
        <v>33</v>
      </c>
      <c r="H291" s="1" t="s">
        <v>33</v>
      </c>
      <c r="I291" t="s">
        <v>33</v>
      </c>
      <c r="J291" t="s">
        <v>33</v>
      </c>
      <c r="K291" t="s">
        <v>33</v>
      </c>
      <c r="L291" t="s">
        <v>33</v>
      </c>
      <c r="M291" t="s">
        <v>33</v>
      </c>
      <c r="N291" t="s">
        <v>33</v>
      </c>
      <c r="O291" t="s">
        <v>33</v>
      </c>
      <c r="P291" t="s">
        <v>33</v>
      </c>
      <c r="Q291" t="s">
        <v>33</v>
      </c>
      <c r="R291" t="s">
        <v>33</v>
      </c>
      <c r="S291" t="s">
        <v>33</v>
      </c>
      <c r="T291" t="s">
        <v>33</v>
      </c>
      <c r="U291" t="s">
        <v>33</v>
      </c>
      <c r="V291" t="s">
        <v>33</v>
      </c>
      <c r="W291">
        <v>5</v>
      </c>
    </row>
    <row r="292" spans="1:23" x14ac:dyDescent="0.25">
      <c r="A292">
        <v>35908</v>
      </c>
      <c r="B292" t="s">
        <v>12792</v>
      </c>
      <c r="C292" t="s">
        <v>12241</v>
      </c>
      <c r="D292" t="s">
        <v>12793</v>
      </c>
      <c r="E292" t="s">
        <v>3486</v>
      </c>
      <c r="F292" t="s">
        <v>33</v>
      </c>
      <c r="G292" t="s">
        <v>33</v>
      </c>
      <c r="H292" s="1" t="s">
        <v>33</v>
      </c>
      <c r="I292" t="s">
        <v>33</v>
      </c>
      <c r="J292" t="s">
        <v>33</v>
      </c>
      <c r="K292" t="s">
        <v>33</v>
      </c>
      <c r="L292" t="s">
        <v>33</v>
      </c>
      <c r="M292" t="s">
        <v>33</v>
      </c>
      <c r="N292" t="s">
        <v>33</v>
      </c>
      <c r="O292" t="s">
        <v>33</v>
      </c>
      <c r="P292" t="s">
        <v>33</v>
      </c>
      <c r="Q292" t="s">
        <v>33</v>
      </c>
      <c r="R292" t="s">
        <v>33</v>
      </c>
      <c r="S292" t="s">
        <v>33</v>
      </c>
      <c r="T292" t="s">
        <v>33</v>
      </c>
      <c r="U292" t="s">
        <v>33</v>
      </c>
      <c r="V292" t="s">
        <v>33</v>
      </c>
      <c r="W292">
        <v>7</v>
      </c>
    </row>
    <row r="293" spans="1:23" x14ac:dyDescent="0.25">
      <c r="A293">
        <v>35913</v>
      </c>
      <c r="B293" t="s">
        <v>12794</v>
      </c>
      <c r="C293" t="s">
        <v>12272</v>
      </c>
      <c r="D293" t="s">
        <v>12795</v>
      </c>
      <c r="E293" t="s">
        <v>3487</v>
      </c>
      <c r="F293" t="s">
        <v>33</v>
      </c>
      <c r="G293" t="s">
        <v>33</v>
      </c>
      <c r="H293" s="1" t="s">
        <v>33</v>
      </c>
      <c r="I293" t="s">
        <v>33</v>
      </c>
      <c r="J293" t="s">
        <v>33</v>
      </c>
      <c r="K293" t="s">
        <v>33</v>
      </c>
      <c r="L293" t="s">
        <v>33</v>
      </c>
      <c r="M293" t="s">
        <v>33</v>
      </c>
      <c r="N293" t="s">
        <v>33</v>
      </c>
      <c r="O293" t="s">
        <v>33</v>
      </c>
      <c r="P293" t="s">
        <v>33</v>
      </c>
      <c r="Q293" t="s">
        <v>33</v>
      </c>
      <c r="R293" t="s">
        <v>33</v>
      </c>
      <c r="S293" t="s">
        <v>33</v>
      </c>
      <c r="T293" t="s">
        <v>33</v>
      </c>
      <c r="U293" t="s">
        <v>33</v>
      </c>
      <c r="V293" t="s">
        <v>33</v>
      </c>
      <c r="W293">
        <v>1</v>
      </c>
    </row>
    <row r="294" spans="1:23" x14ac:dyDescent="0.25">
      <c r="A294">
        <v>35919</v>
      </c>
      <c r="B294" t="s">
        <v>12796</v>
      </c>
      <c r="C294" t="s">
        <v>12241</v>
      </c>
      <c r="D294" t="s">
        <v>12797</v>
      </c>
      <c r="E294" t="s">
        <v>3488</v>
      </c>
      <c r="F294" t="s">
        <v>33</v>
      </c>
      <c r="G294" t="s">
        <v>33</v>
      </c>
      <c r="H294" s="1" t="s">
        <v>33</v>
      </c>
      <c r="I294" t="s">
        <v>33</v>
      </c>
      <c r="J294" t="s">
        <v>33</v>
      </c>
      <c r="K294" t="s">
        <v>33</v>
      </c>
      <c r="L294" t="s">
        <v>33</v>
      </c>
      <c r="M294" t="s">
        <v>33</v>
      </c>
      <c r="N294" t="s">
        <v>33</v>
      </c>
      <c r="O294" t="s">
        <v>33</v>
      </c>
      <c r="P294" t="s">
        <v>33</v>
      </c>
      <c r="Q294" t="s">
        <v>33</v>
      </c>
      <c r="R294" t="s">
        <v>33</v>
      </c>
      <c r="S294" t="s">
        <v>33</v>
      </c>
      <c r="T294" t="s">
        <v>33</v>
      </c>
      <c r="U294" t="s">
        <v>33</v>
      </c>
      <c r="V294" t="s">
        <v>33</v>
      </c>
      <c r="W294">
        <v>8</v>
      </c>
    </row>
    <row r="295" spans="1:23" x14ac:dyDescent="0.25">
      <c r="A295">
        <v>35923</v>
      </c>
      <c r="B295" t="s">
        <v>12798</v>
      </c>
      <c r="C295" t="s">
        <v>12272</v>
      </c>
      <c r="D295" t="s">
        <v>12799</v>
      </c>
      <c r="E295" t="s">
        <v>12800</v>
      </c>
      <c r="F295" t="s">
        <v>33</v>
      </c>
      <c r="G295" t="s">
        <v>33</v>
      </c>
      <c r="H295" s="1" t="s">
        <v>33</v>
      </c>
      <c r="I295" t="s">
        <v>33</v>
      </c>
      <c r="J295" t="s">
        <v>33</v>
      </c>
      <c r="K295" t="s">
        <v>33</v>
      </c>
      <c r="L295" t="s">
        <v>33</v>
      </c>
      <c r="M295" t="s">
        <v>33</v>
      </c>
      <c r="N295" t="s">
        <v>33</v>
      </c>
      <c r="O295" t="s">
        <v>33</v>
      </c>
      <c r="P295" t="s">
        <v>33</v>
      </c>
      <c r="Q295" t="s">
        <v>33</v>
      </c>
      <c r="R295" t="s">
        <v>33</v>
      </c>
      <c r="S295" t="s">
        <v>33</v>
      </c>
      <c r="T295" t="s">
        <v>33</v>
      </c>
      <c r="U295" t="s">
        <v>33</v>
      </c>
      <c r="V295" t="s">
        <v>33</v>
      </c>
      <c r="W295">
        <v>1</v>
      </c>
    </row>
    <row r="296" spans="1:23" x14ac:dyDescent="0.25">
      <c r="A296">
        <v>35929</v>
      </c>
      <c r="B296" t="s">
        <v>12801</v>
      </c>
      <c r="C296" t="s">
        <v>12272</v>
      </c>
      <c r="D296" t="s">
        <v>12802</v>
      </c>
      <c r="E296" t="s">
        <v>3489</v>
      </c>
      <c r="F296" t="s">
        <v>33</v>
      </c>
      <c r="G296" t="s">
        <v>33</v>
      </c>
      <c r="H296" s="1" t="s">
        <v>33</v>
      </c>
      <c r="I296" t="s">
        <v>33</v>
      </c>
      <c r="J296" t="s">
        <v>33</v>
      </c>
      <c r="K296" t="s">
        <v>33</v>
      </c>
      <c r="L296" t="s">
        <v>33</v>
      </c>
      <c r="M296" t="s">
        <v>33</v>
      </c>
      <c r="N296" t="s">
        <v>33</v>
      </c>
      <c r="O296" t="s">
        <v>33</v>
      </c>
      <c r="P296" t="s">
        <v>33</v>
      </c>
      <c r="Q296" t="s">
        <v>33</v>
      </c>
      <c r="R296" t="s">
        <v>33</v>
      </c>
      <c r="S296" t="s">
        <v>33</v>
      </c>
      <c r="T296" t="s">
        <v>33</v>
      </c>
      <c r="U296" t="s">
        <v>33</v>
      </c>
      <c r="V296" t="s">
        <v>33</v>
      </c>
      <c r="W296">
        <v>1</v>
      </c>
    </row>
    <row r="297" spans="1:23" x14ac:dyDescent="0.25">
      <c r="A297">
        <v>35935</v>
      </c>
      <c r="B297" t="s">
        <v>12803</v>
      </c>
      <c r="C297" t="s">
        <v>12272</v>
      </c>
      <c r="D297" t="s">
        <v>12804</v>
      </c>
      <c r="E297" t="s">
        <v>3490</v>
      </c>
      <c r="F297" t="s">
        <v>33</v>
      </c>
      <c r="G297" t="s">
        <v>33</v>
      </c>
      <c r="H297" s="1" t="s">
        <v>33</v>
      </c>
      <c r="I297" t="s">
        <v>33</v>
      </c>
      <c r="J297" t="s">
        <v>33</v>
      </c>
      <c r="K297" t="s">
        <v>33</v>
      </c>
      <c r="L297" t="s">
        <v>33</v>
      </c>
      <c r="M297" t="s">
        <v>33</v>
      </c>
      <c r="N297" t="s">
        <v>33</v>
      </c>
      <c r="O297" t="s">
        <v>33</v>
      </c>
      <c r="P297" t="s">
        <v>33</v>
      </c>
      <c r="Q297" t="s">
        <v>33</v>
      </c>
      <c r="R297" t="s">
        <v>33</v>
      </c>
      <c r="S297" t="s">
        <v>33</v>
      </c>
      <c r="T297" t="s">
        <v>33</v>
      </c>
      <c r="U297" t="s">
        <v>33</v>
      </c>
      <c r="V297" t="s">
        <v>33</v>
      </c>
      <c r="W297">
        <v>1</v>
      </c>
    </row>
    <row r="298" spans="1:23" x14ac:dyDescent="0.25">
      <c r="A298">
        <v>35941</v>
      </c>
      <c r="B298" t="s">
        <v>12805</v>
      </c>
      <c r="C298" t="s">
        <v>12272</v>
      </c>
      <c r="D298" t="s">
        <v>12806</v>
      </c>
      <c r="E298" t="s">
        <v>3491</v>
      </c>
      <c r="F298" t="s">
        <v>33</v>
      </c>
      <c r="G298" t="s">
        <v>33</v>
      </c>
      <c r="H298" s="1" t="s">
        <v>33</v>
      </c>
      <c r="I298" t="s">
        <v>33</v>
      </c>
      <c r="J298" t="s">
        <v>33</v>
      </c>
      <c r="K298" t="s">
        <v>33</v>
      </c>
      <c r="L298" t="s">
        <v>33</v>
      </c>
      <c r="M298" t="s">
        <v>33</v>
      </c>
      <c r="N298" t="s">
        <v>33</v>
      </c>
      <c r="O298" t="s">
        <v>33</v>
      </c>
      <c r="P298" t="s">
        <v>33</v>
      </c>
      <c r="Q298" t="s">
        <v>33</v>
      </c>
      <c r="R298" t="s">
        <v>33</v>
      </c>
      <c r="S298" t="s">
        <v>33</v>
      </c>
      <c r="T298" t="s">
        <v>33</v>
      </c>
      <c r="U298" t="s">
        <v>33</v>
      </c>
      <c r="V298" t="s">
        <v>33</v>
      </c>
      <c r="W298">
        <v>1</v>
      </c>
    </row>
    <row r="299" spans="1:23" x14ac:dyDescent="0.25">
      <c r="A299">
        <v>35947</v>
      </c>
      <c r="B299" t="s">
        <v>12807</v>
      </c>
      <c r="C299" t="s">
        <v>12272</v>
      </c>
      <c r="D299" t="s">
        <v>12808</v>
      </c>
      <c r="E299" t="s">
        <v>3492</v>
      </c>
      <c r="F299" t="s">
        <v>33</v>
      </c>
      <c r="G299" t="s">
        <v>33</v>
      </c>
      <c r="H299" s="1" t="s">
        <v>33</v>
      </c>
      <c r="I299" t="s">
        <v>33</v>
      </c>
      <c r="J299" t="s">
        <v>33</v>
      </c>
      <c r="K299" t="s">
        <v>33</v>
      </c>
      <c r="L299" t="s">
        <v>33</v>
      </c>
      <c r="M299" t="s">
        <v>33</v>
      </c>
      <c r="N299" t="s">
        <v>33</v>
      </c>
      <c r="O299" t="s">
        <v>33</v>
      </c>
      <c r="P299" t="s">
        <v>33</v>
      </c>
      <c r="Q299" t="s">
        <v>33</v>
      </c>
      <c r="R299" t="s">
        <v>33</v>
      </c>
      <c r="S299" t="s">
        <v>33</v>
      </c>
      <c r="T299" t="s">
        <v>33</v>
      </c>
      <c r="U299" t="s">
        <v>33</v>
      </c>
      <c r="V299" t="s">
        <v>33</v>
      </c>
      <c r="W299">
        <v>1</v>
      </c>
    </row>
    <row r="300" spans="1:23" x14ac:dyDescent="0.25">
      <c r="A300">
        <v>35953</v>
      </c>
      <c r="B300" t="s">
        <v>12809</v>
      </c>
      <c r="C300" t="s">
        <v>12272</v>
      </c>
      <c r="D300" t="s">
        <v>12810</v>
      </c>
      <c r="E300" t="s">
        <v>12811</v>
      </c>
      <c r="F300" t="s">
        <v>33</v>
      </c>
      <c r="G300" t="s">
        <v>33</v>
      </c>
      <c r="H300" s="1" t="s">
        <v>33</v>
      </c>
      <c r="I300" t="s">
        <v>33</v>
      </c>
      <c r="J300" t="s">
        <v>33</v>
      </c>
      <c r="K300" t="s">
        <v>33</v>
      </c>
      <c r="L300" t="s">
        <v>33</v>
      </c>
      <c r="M300" t="s">
        <v>33</v>
      </c>
      <c r="N300" t="s">
        <v>33</v>
      </c>
      <c r="O300" t="s">
        <v>33</v>
      </c>
      <c r="P300" t="s">
        <v>33</v>
      </c>
      <c r="Q300" t="s">
        <v>33</v>
      </c>
      <c r="R300" t="s">
        <v>33</v>
      </c>
      <c r="S300" t="s">
        <v>33</v>
      </c>
      <c r="T300" t="s">
        <v>33</v>
      </c>
      <c r="U300" t="s">
        <v>33</v>
      </c>
      <c r="V300" t="s">
        <v>33</v>
      </c>
      <c r="W300">
        <v>1</v>
      </c>
    </row>
    <row r="301" spans="1:23" x14ac:dyDescent="0.25">
      <c r="A301">
        <v>35959</v>
      </c>
      <c r="B301" t="s">
        <v>12812</v>
      </c>
      <c r="C301" t="s">
        <v>12241</v>
      </c>
      <c r="D301" t="s">
        <v>12813</v>
      </c>
      <c r="E301" t="s">
        <v>3493</v>
      </c>
      <c r="F301" t="s">
        <v>33</v>
      </c>
      <c r="G301" t="s">
        <v>33</v>
      </c>
      <c r="H301" s="1" t="s">
        <v>33</v>
      </c>
      <c r="I301" t="s">
        <v>33</v>
      </c>
      <c r="J301" t="s">
        <v>33</v>
      </c>
      <c r="K301" t="s">
        <v>33</v>
      </c>
      <c r="L301" t="s">
        <v>33</v>
      </c>
      <c r="M301" t="s">
        <v>33</v>
      </c>
      <c r="N301" t="s">
        <v>33</v>
      </c>
      <c r="O301" t="s">
        <v>33</v>
      </c>
      <c r="P301" t="s">
        <v>33</v>
      </c>
      <c r="Q301" t="s">
        <v>33</v>
      </c>
      <c r="R301" t="s">
        <v>33</v>
      </c>
      <c r="S301" t="s">
        <v>33</v>
      </c>
      <c r="T301" t="s">
        <v>33</v>
      </c>
      <c r="U301" t="s">
        <v>33</v>
      </c>
      <c r="V301" t="s">
        <v>33</v>
      </c>
      <c r="W301">
        <v>8</v>
      </c>
    </row>
    <row r="302" spans="1:23" x14ac:dyDescent="0.25">
      <c r="A302">
        <v>35964</v>
      </c>
      <c r="B302" t="s">
        <v>12814</v>
      </c>
      <c r="C302" t="s">
        <v>12241</v>
      </c>
      <c r="D302" t="s">
        <v>12815</v>
      </c>
      <c r="E302" t="s">
        <v>3494</v>
      </c>
      <c r="F302" t="s">
        <v>33</v>
      </c>
      <c r="G302" t="s">
        <v>33</v>
      </c>
      <c r="H302" s="1" t="s">
        <v>33</v>
      </c>
      <c r="I302" t="s">
        <v>33</v>
      </c>
      <c r="J302" t="s">
        <v>33</v>
      </c>
      <c r="K302" t="s">
        <v>33</v>
      </c>
      <c r="L302" t="s">
        <v>33</v>
      </c>
      <c r="M302" t="s">
        <v>33</v>
      </c>
      <c r="N302" t="s">
        <v>33</v>
      </c>
      <c r="O302" t="s">
        <v>33</v>
      </c>
      <c r="P302" t="s">
        <v>33</v>
      </c>
      <c r="Q302" t="s">
        <v>33</v>
      </c>
      <c r="R302" t="s">
        <v>33</v>
      </c>
      <c r="S302" t="s">
        <v>33</v>
      </c>
      <c r="T302" t="s">
        <v>33</v>
      </c>
      <c r="U302" t="s">
        <v>33</v>
      </c>
      <c r="V302" t="s">
        <v>33</v>
      </c>
      <c r="W302">
        <v>8</v>
      </c>
    </row>
    <row r="303" spans="1:23" x14ac:dyDescent="0.25">
      <c r="A303">
        <v>35968</v>
      </c>
      <c r="B303" t="s">
        <v>12816</v>
      </c>
      <c r="C303" t="s">
        <v>12241</v>
      </c>
      <c r="D303" t="s">
        <v>12817</v>
      </c>
      <c r="E303" t="s">
        <v>3495</v>
      </c>
      <c r="F303" t="s">
        <v>33</v>
      </c>
      <c r="G303" t="s">
        <v>33</v>
      </c>
      <c r="H303" s="1" t="s">
        <v>33</v>
      </c>
      <c r="I303" t="s">
        <v>33</v>
      </c>
      <c r="J303" t="s">
        <v>33</v>
      </c>
      <c r="K303" t="s">
        <v>33</v>
      </c>
      <c r="L303" t="s">
        <v>33</v>
      </c>
      <c r="M303" t="s">
        <v>33</v>
      </c>
      <c r="N303" t="s">
        <v>33</v>
      </c>
      <c r="O303" t="s">
        <v>33</v>
      </c>
      <c r="P303" t="s">
        <v>33</v>
      </c>
      <c r="Q303" t="s">
        <v>33</v>
      </c>
      <c r="R303" t="s">
        <v>33</v>
      </c>
      <c r="S303" t="s">
        <v>33</v>
      </c>
      <c r="T303" t="s">
        <v>33</v>
      </c>
      <c r="U303" t="s">
        <v>33</v>
      </c>
      <c r="V303" t="s">
        <v>33</v>
      </c>
      <c r="W303">
        <v>8</v>
      </c>
    </row>
    <row r="304" spans="1:23" x14ac:dyDescent="0.25">
      <c r="A304">
        <v>35972</v>
      </c>
      <c r="B304" t="s">
        <v>12818</v>
      </c>
      <c r="C304" t="s">
        <v>12241</v>
      </c>
      <c r="D304" t="s">
        <v>12819</v>
      </c>
      <c r="E304" t="s">
        <v>3496</v>
      </c>
      <c r="F304" t="s">
        <v>33</v>
      </c>
      <c r="G304" t="s">
        <v>33</v>
      </c>
      <c r="H304" s="1" t="s">
        <v>33</v>
      </c>
      <c r="I304" t="s">
        <v>33</v>
      </c>
      <c r="J304" t="s">
        <v>33</v>
      </c>
      <c r="K304" t="s">
        <v>33</v>
      </c>
      <c r="L304" t="s">
        <v>33</v>
      </c>
      <c r="M304" t="s">
        <v>33</v>
      </c>
      <c r="N304" t="s">
        <v>33</v>
      </c>
      <c r="O304" t="s">
        <v>33</v>
      </c>
      <c r="P304" t="s">
        <v>33</v>
      </c>
      <c r="Q304" t="s">
        <v>33</v>
      </c>
      <c r="R304" t="s">
        <v>33</v>
      </c>
      <c r="S304" t="s">
        <v>33</v>
      </c>
      <c r="T304" t="s">
        <v>33</v>
      </c>
      <c r="U304" t="s">
        <v>33</v>
      </c>
      <c r="V304" t="s">
        <v>33</v>
      </c>
      <c r="W304">
        <v>5</v>
      </c>
    </row>
    <row r="305" spans="1:23" x14ac:dyDescent="0.25">
      <c r="A305">
        <v>35976</v>
      </c>
      <c r="B305" t="s">
        <v>12820</v>
      </c>
      <c r="C305" t="s">
        <v>12241</v>
      </c>
      <c r="D305" t="s">
        <v>12821</v>
      </c>
      <c r="E305" t="s">
        <v>3497</v>
      </c>
      <c r="F305" t="s">
        <v>33</v>
      </c>
      <c r="G305" t="s">
        <v>33</v>
      </c>
      <c r="H305" s="1" t="s">
        <v>33</v>
      </c>
      <c r="I305" t="s">
        <v>33</v>
      </c>
      <c r="J305" t="s">
        <v>33</v>
      </c>
      <c r="K305" t="s">
        <v>33</v>
      </c>
      <c r="L305" t="s">
        <v>33</v>
      </c>
      <c r="M305" t="s">
        <v>33</v>
      </c>
      <c r="N305" t="s">
        <v>33</v>
      </c>
      <c r="O305" t="s">
        <v>33</v>
      </c>
      <c r="P305" t="s">
        <v>33</v>
      </c>
      <c r="Q305" t="s">
        <v>33</v>
      </c>
      <c r="R305" t="s">
        <v>33</v>
      </c>
      <c r="S305" t="s">
        <v>33</v>
      </c>
      <c r="T305" t="s">
        <v>33</v>
      </c>
      <c r="U305" t="s">
        <v>33</v>
      </c>
      <c r="V305" t="s">
        <v>33</v>
      </c>
      <c r="W305">
        <v>5</v>
      </c>
    </row>
    <row r="306" spans="1:23" x14ac:dyDescent="0.25">
      <c r="A306">
        <v>35980</v>
      </c>
      <c r="B306" t="s">
        <v>12822</v>
      </c>
      <c r="C306" t="s">
        <v>12241</v>
      </c>
      <c r="D306" t="s">
        <v>12823</v>
      </c>
      <c r="E306" t="s">
        <v>3498</v>
      </c>
      <c r="F306" t="s">
        <v>33</v>
      </c>
      <c r="G306" t="s">
        <v>33</v>
      </c>
      <c r="H306" s="1" t="s">
        <v>33</v>
      </c>
      <c r="I306" t="s">
        <v>33</v>
      </c>
      <c r="J306" t="s">
        <v>33</v>
      </c>
      <c r="K306" t="s">
        <v>33</v>
      </c>
      <c r="L306" t="s">
        <v>33</v>
      </c>
      <c r="M306" t="s">
        <v>33</v>
      </c>
      <c r="N306" t="s">
        <v>33</v>
      </c>
      <c r="O306" t="s">
        <v>33</v>
      </c>
      <c r="P306" t="s">
        <v>33</v>
      </c>
      <c r="Q306" t="s">
        <v>33</v>
      </c>
      <c r="R306" t="s">
        <v>33</v>
      </c>
      <c r="S306" t="s">
        <v>33</v>
      </c>
      <c r="T306" t="s">
        <v>33</v>
      </c>
      <c r="U306" t="s">
        <v>33</v>
      </c>
      <c r="V306" t="s">
        <v>33</v>
      </c>
      <c r="W306">
        <v>5</v>
      </c>
    </row>
    <row r="307" spans="1:23" x14ac:dyDescent="0.25">
      <c r="A307">
        <v>35984</v>
      </c>
      <c r="B307" t="s">
        <v>12824</v>
      </c>
      <c r="C307" t="s">
        <v>12241</v>
      </c>
      <c r="D307" t="s">
        <v>12825</v>
      </c>
      <c r="E307" t="s">
        <v>3499</v>
      </c>
      <c r="F307" t="s">
        <v>33</v>
      </c>
      <c r="G307" t="s">
        <v>33</v>
      </c>
      <c r="H307" s="1" t="s">
        <v>33</v>
      </c>
      <c r="I307" t="s">
        <v>33</v>
      </c>
      <c r="J307" t="s">
        <v>33</v>
      </c>
      <c r="K307" t="s">
        <v>33</v>
      </c>
      <c r="L307" t="s">
        <v>33</v>
      </c>
      <c r="M307" t="s">
        <v>33</v>
      </c>
      <c r="N307" t="s">
        <v>33</v>
      </c>
      <c r="O307" t="s">
        <v>33</v>
      </c>
      <c r="P307" t="s">
        <v>33</v>
      </c>
      <c r="Q307" t="s">
        <v>33</v>
      </c>
      <c r="R307" t="s">
        <v>33</v>
      </c>
      <c r="S307" t="s">
        <v>33</v>
      </c>
      <c r="T307" t="s">
        <v>33</v>
      </c>
      <c r="U307" t="s">
        <v>33</v>
      </c>
      <c r="V307" t="s">
        <v>33</v>
      </c>
      <c r="W307">
        <v>8</v>
      </c>
    </row>
    <row r="308" spans="1:23" x14ac:dyDescent="0.25">
      <c r="A308">
        <v>35988</v>
      </c>
      <c r="B308" t="s">
        <v>12826</v>
      </c>
      <c r="C308" t="s">
        <v>12272</v>
      </c>
      <c r="D308" t="s">
        <v>12827</v>
      </c>
      <c r="E308" t="s">
        <v>3500</v>
      </c>
      <c r="F308" t="s">
        <v>33</v>
      </c>
      <c r="G308" t="s">
        <v>33</v>
      </c>
      <c r="H308" s="1" t="s">
        <v>33</v>
      </c>
      <c r="I308" t="s">
        <v>33</v>
      </c>
      <c r="J308" t="s">
        <v>33</v>
      </c>
      <c r="K308" t="s">
        <v>33</v>
      </c>
      <c r="L308" t="s">
        <v>33</v>
      </c>
      <c r="M308" t="s">
        <v>33</v>
      </c>
      <c r="N308" t="s">
        <v>33</v>
      </c>
      <c r="O308" t="s">
        <v>33</v>
      </c>
      <c r="P308" t="s">
        <v>33</v>
      </c>
      <c r="Q308" t="s">
        <v>33</v>
      </c>
      <c r="R308" t="s">
        <v>33</v>
      </c>
      <c r="S308" t="s">
        <v>33</v>
      </c>
      <c r="T308" t="s">
        <v>33</v>
      </c>
      <c r="U308" t="s">
        <v>33</v>
      </c>
      <c r="V308" t="s">
        <v>33</v>
      </c>
      <c r="W308">
        <v>5</v>
      </c>
    </row>
    <row r="309" spans="1:23" x14ac:dyDescent="0.25">
      <c r="A309">
        <v>35992</v>
      </c>
      <c r="B309" t="s">
        <v>12828</v>
      </c>
      <c r="C309" t="s">
        <v>12241</v>
      </c>
      <c r="D309" t="s">
        <v>12829</v>
      </c>
      <c r="E309" t="s">
        <v>3501</v>
      </c>
      <c r="F309" t="s">
        <v>33</v>
      </c>
      <c r="G309" t="s">
        <v>33</v>
      </c>
      <c r="H309" s="1" t="s">
        <v>33</v>
      </c>
      <c r="I309" t="s">
        <v>33</v>
      </c>
      <c r="J309" t="s">
        <v>33</v>
      </c>
      <c r="K309" t="s">
        <v>33</v>
      </c>
      <c r="L309" t="s">
        <v>33</v>
      </c>
      <c r="M309" t="s">
        <v>33</v>
      </c>
      <c r="N309" t="s">
        <v>33</v>
      </c>
      <c r="O309" t="s">
        <v>33</v>
      </c>
      <c r="P309" t="s">
        <v>33</v>
      </c>
      <c r="Q309" t="s">
        <v>33</v>
      </c>
      <c r="R309" t="s">
        <v>33</v>
      </c>
      <c r="S309" t="s">
        <v>33</v>
      </c>
      <c r="T309" t="s">
        <v>33</v>
      </c>
      <c r="U309" t="s">
        <v>33</v>
      </c>
      <c r="V309" t="s">
        <v>33</v>
      </c>
      <c r="W309">
        <v>5</v>
      </c>
    </row>
    <row r="310" spans="1:23" x14ac:dyDescent="0.25">
      <c r="A310">
        <v>35997</v>
      </c>
      <c r="B310" t="s">
        <v>12830</v>
      </c>
      <c r="C310" t="s">
        <v>12241</v>
      </c>
      <c r="D310" t="s">
        <v>12831</v>
      </c>
      <c r="E310" t="s">
        <v>3502</v>
      </c>
      <c r="F310" t="s">
        <v>33</v>
      </c>
      <c r="G310" t="s">
        <v>33</v>
      </c>
      <c r="H310" s="1" t="s">
        <v>33</v>
      </c>
      <c r="I310" t="s">
        <v>33</v>
      </c>
      <c r="J310" t="s">
        <v>33</v>
      </c>
      <c r="K310" t="s">
        <v>33</v>
      </c>
      <c r="L310" t="s">
        <v>33</v>
      </c>
      <c r="M310" t="s">
        <v>33</v>
      </c>
      <c r="N310" t="s">
        <v>33</v>
      </c>
      <c r="O310" t="s">
        <v>33</v>
      </c>
      <c r="P310" t="s">
        <v>33</v>
      </c>
      <c r="Q310" t="s">
        <v>33</v>
      </c>
      <c r="R310" t="s">
        <v>33</v>
      </c>
      <c r="S310" t="s">
        <v>33</v>
      </c>
      <c r="T310" t="s">
        <v>33</v>
      </c>
      <c r="U310" t="s">
        <v>33</v>
      </c>
      <c r="V310" t="s">
        <v>33</v>
      </c>
      <c r="W310">
        <v>5</v>
      </c>
    </row>
    <row r="311" spans="1:23" x14ac:dyDescent="0.25">
      <c r="A311">
        <v>36002</v>
      </c>
      <c r="B311" t="s">
        <v>12832</v>
      </c>
      <c r="C311" t="s">
        <v>12272</v>
      </c>
      <c r="D311" t="s">
        <v>12833</v>
      </c>
      <c r="E311" t="s">
        <v>3503</v>
      </c>
      <c r="F311" t="s">
        <v>33</v>
      </c>
      <c r="G311" t="s">
        <v>33</v>
      </c>
      <c r="H311" s="1" t="s">
        <v>33</v>
      </c>
      <c r="I311" t="s">
        <v>33</v>
      </c>
      <c r="J311" t="s">
        <v>33</v>
      </c>
      <c r="K311" t="s">
        <v>33</v>
      </c>
      <c r="L311" t="s">
        <v>33</v>
      </c>
      <c r="M311" t="s">
        <v>33</v>
      </c>
      <c r="N311" t="s">
        <v>33</v>
      </c>
      <c r="O311" t="s">
        <v>33</v>
      </c>
      <c r="P311" t="s">
        <v>33</v>
      </c>
      <c r="Q311" t="s">
        <v>33</v>
      </c>
      <c r="R311" t="s">
        <v>33</v>
      </c>
      <c r="S311" t="s">
        <v>33</v>
      </c>
      <c r="T311" t="s">
        <v>33</v>
      </c>
      <c r="U311" t="s">
        <v>33</v>
      </c>
      <c r="V311" t="s">
        <v>33</v>
      </c>
      <c r="W311">
        <v>8</v>
      </c>
    </row>
    <row r="312" spans="1:23" x14ac:dyDescent="0.25">
      <c r="A312">
        <v>36006</v>
      </c>
      <c r="B312" t="s">
        <v>12834</v>
      </c>
      <c r="C312" t="s">
        <v>12241</v>
      </c>
      <c r="D312" t="s">
        <v>12835</v>
      </c>
      <c r="E312" t="s">
        <v>3504</v>
      </c>
      <c r="F312" t="s">
        <v>33</v>
      </c>
      <c r="G312" t="s">
        <v>33</v>
      </c>
      <c r="H312" s="1" t="s">
        <v>33</v>
      </c>
      <c r="I312" t="s">
        <v>33</v>
      </c>
      <c r="J312" t="s">
        <v>33</v>
      </c>
      <c r="K312" t="s">
        <v>33</v>
      </c>
      <c r="L312" t="s">
        <v>33</v>
      </c>
      <c r="M312" t="s">
        <v>33</v>
      </c>
      <c r="N312" t="s">
        <v>33</v>
      </c>
      <c r="O312" t="s">
        <v>33</v>
      </c>
      <c r="P312" t="s">
        <v>33</v>
      </c>
      <c r="Q312" t="s">
        <v>33</v>
      </c>
      <c r="R312" t="s">
        <v>33</v>
      </c>
      <c r="S312" t="s">
        <v>33</v>
      </c>
      <c r="T312" t="s">
        <v>33</v>
      </c>
      <c r="U312" t="s">
        <v>33</v>
      </c>
      <c r="V312" t="s">
        <v>33</v>
      </c>
      <c r="W312">
        <v>8</v>
      </c>
    </row>
    <row r="313" spans="1:23" x14ac:dyDescent="0.25">
      <c r="A313">
        <v>36010</v>
      </c>
      <c r="B313" t="s">
        <v>12836</v>
      </c>
      <c r="C313" t="s">
        <v>12241</v>
      </c>
      <c r="D313" t="s">
        <v>12837</v>
      </c>
      <c r="E313" t="s">
        <v>3505</v>
      </c>
      <c r="F313" t="s">
        <v>33</v>
      </c>
      <c r="G313" t="s">
        <v>33</v>
      </c>
      <c r="H313" s="1" t="s">
        <v>33</v>
      </c>
      <c r="I313" t="s">
        <v>33</v>
      </c>
      <c r="J313" t="s">
        <v>33</v>
      </c>
      <c r="K313" t="s">
        <v>33</v>
      </c>
      <c r="L313" t="s">
        <v>33</v>
      </c>
      <c r="M313" t="s">
        <v>33</v>
      </c>
      <c r="N313" t="s">
        <v>33</v>
      </c>
      <c r="O313" t="s">
        <v>33</v>
      </c>
      <c r="P313" t="s">
        <v>33</v>
      </c>
      <c r="Q313" t="s">
        <v>33</v>
      </c>
      <c r="R313" t="s">
        <v>33</v>
      </c>
      <c r="S313" t="s">
        <v>33</v>
      </c>
      <c r="T313" t="s">
        <v>33</v>
      </c>
      <c r="U313" t="s">
        <v>33</v>
      </c>
      <c r="V313" t="s">
        <v>33</v>
      </c>
      <c r="W313">
        <v>8</v>
      </c>
    </row>
    <row r="314" spans="1:23" x14ac:dyDescent="0.25">
      <c r="A314">
        <v>36014</v>
      </c>
      <c r="B314" t="s">
        <v>12838</v>
      </c>
      <c r="C314" t="s">
        <v>12272</v>
      </c>
      <c r="D314" t="s">
        <v>12839</v>
      </c>
      <c r="E314" t="s">
        <v>3506</v>
      </c>
      <c r="F314" t="s">
        <v>33</v>
      </c>
      <c r="G314" t="s">
        <v>33</v>
      </c>
      <c r="H314" s="1" t="s">
        <v>33</v>
      </c>
      <c r="I314" t="s">
        <v>33</v>
      </c>
      <c r="J314" t="s">
        <v>33</v>
      </c>
      <c r="K314" t="s">
        <v>33</v>
      </c>
      <c r="L314" t="s">
        <v>33</v>
      </c>
      <c r="M314" t="s">
        <v>33</v>
      </c>
      <c r="N314" t="s">
        <v>33</v>
      </c>
      <c r="O314" t="s">
        <v>33</v>
      </c>
      <c r="P314" t="s">
        <v>33</v>
      </c>
      <c r="Q314" t="s">
        <v>33</v>
      </c>
      <c r="R314" t="s">
        <v>33</v>
      </c>
      <c r="S314" t="s">
        <v>33</v>
      </c>
      <c r="T314" t="s">
        <v>33</v>
      </c>
      <c r="U314" t="s">
        <v>33</v>
      </c>
      <c r="V314" t="s">
        <v>33</v>
      </c>
      <c r="W314">
        <v>5</v>
      </c>
    </row>
    <row r="315" spans="1:23" x14ac:dyDescent="0.25">
      <c r="A315">
        <v>36018</v>
      </c>
      <c r="B315" t="s">
        <v>12840</v>
      </c>
      <c r="C315" t="s">
        <v>12272</v>
      </c>
      <c r="D315" t="s">
        <v>12841</v>
      </c>
      <c r="E315" t="s">
        <v>3507</v>
      </c>
      <c r="F315" t="s">
        <v>33</v>
      </c>
      <c r="G315" t="s">
        <v>33</v>
      </c>
      <c r="H315" s="1" t="s">
        <v>33</v>
      </c>
      <c r="I315" t="s">
        <v>33</v>
      </c>
      <c r="J315" t="s">
        <v>33</v>
      </c>
      <c r="K315" t="s">
        <v>33</v>
      </c>
      <c r="L315" t="s">
        <v>33</v>
      </c>
      <c r="M315" t="s">
        <v>33</v>
      </c>
      <c r="N315" t="s">
        <v>33</v>
      </c>
      <c r="O315" t="s">
        <v>33</v>
      </c>
      <c r="P315" t="s">
        <v>33</v>
      </c>
      <c r="Q315" t="s">
        <v>33</v>
      </c>
      <c r="R315" t="s">
        <v>33</v>
      </c>
      <c r="S315" t="s">
        <v>33</v>
      </c>
      <c r="T315" t="s">
        <v>33</v>
      </c>
      <c r="U315" t="s">
        <v>33</v>
      </c>
      <c r="V315" t="s">
        <v>33</v>
      </c>
      <c r="W315">
        <v>5</v>
      </c>
    </row>
    <row r="316" spans="1:23" x14ac:dyDescent="0.25">
      <c r="A316">
        <v>36023</v>
      </c>
      <c r="B316" t="s">
        <v>12842</v>
      </c>
      <c r="C316" t="s">
        <v>12272</v>
      </c>
      <c r="D316" t="s">
        <v>12843</v>
      </c>
      <c r="E316" t="s">
        <v>12844</v>
      </c>
      <c r="F316" t="s">
        <v>33</v>
      </c>
      <c r="G316" t="s">
        <v>33</v>
      </c>
      <c r="H316" s="1" t="s">
        <v>33</v>
      </c>
      <c r="I316" t="s">
        <v>33</v>
      </c>
      <c r="J316" t="s">
        <v>33</v>
      </c>
      <c r="K316" t="s">
        <v>33</v>
      </c>
      <c r="L316" t="s">
        <v>33</v>
      </c>
      <c r="M316" t="s">
        <v>33</v>
      </c>
      <c r="N316" t="s">
        <v>33</v>
      </c>
      <c r="O316" t="s">
        <v>33</v>
      </c>
      <c r="P316" t="s">
        <v>33</v>
      </c>
      <c r="Q316" t="s">
        <v>33</v>
      </c>
      <c r="R316" t="s">
        <v>33</v>
      </c>
      <c r="S316" t="s">
        <v>33</v>
      </c>
      <c r="T316" t="s">
        <v>33</v>
      </c>
      <c r="U316" t="s">
        <v>33</v>
      </c>
      <c r="V316" t="s">
        <v>33</v>
      </c>
      <c r="W316">
        <v>5</v>
      </c>
    </row>
    <row r="317" spans="1:23" x14ac:dyDescent="0.25">
      <c r="A317">
        <v>36028</v>
      </c>
      <c r="B317" t="s">
        <v>12845</v>
      </c>
      <c r="C317" t="s">
        <v>12241</v>
      </c>
      <c r="D317" t="s">
        <v>12846</v>
      </c>
      <c r="E317" t="s">
        <v>3508</v>
      </c>
      <c r="F317" t="s">
        <v>33</v>
      </c>
      <c r="G317" t="s">
        <v>33</v>
      </c>
      <c r="H317" s="1" t="s">
        <v>33</v>
      </c>
      <c r="I317" t="s">
        <v>33</v>
      </c>
      <c r="J317" t="s">
        <v>33</v>
      </c>
      <c r="K317" t="s">
        <v>33</v>
      </c>
      <c r="L317" t="s">
        <v>33</v>
      </c>
      <c r="M317" t="s">
        <v>33</v>
      </c>
      <c r="N317" t="s">
        <v>33</v>
      </c>
      <c r="O317" t="s">
        <v>33</v>
      </c>
      <c r="P317" t="s">
        <v>33</v>
      </c>
      <c r="Q317" t="s">
        <v>33</v>
      </c>
      <c r="R317" t="s">
        <v>33</v>
      </c>
      <c r="S317" t="s">
        <v>33</v>
      </c>
      <c r="T317" t="s">
        <v>33</v>
      </c>
      <c r="U317" t="s">
        <v>33</v>
      </c>
      <c r="V317" t="s">
        <v>33</v>
      </c>
      <c r="W317">
        <v>5</v>
      </c>
    </row>
    <row r="318" spans="1:23" x14ac:dyDescent="0.25">
      <c r="A318">
        <v>36032</v>
      </c>
      <c r="B318" t="s">
        <v>12847</v>
      </c>
      <c r="C318" t="s">
        <v>12241</v>
      </c>
      <c r="D318" t="s">
        <v>12848</v>
      </c>
      <c r="E318" t="s">
        <v>3509</v>
      </c>
      <c r="F318" t="s">
        <v>33</v>
      </c>
      <c r="G318" t="s">
        <v>33</v>
      </c>
      <c r="H318" s="1" t="s">
        <v>33</v>
      </c>
      <c r="I318" t="s">
        <v>33</v>
      </c>
      <c r="J318" t="s">
        <v>33</v>
      </c>
      <c r="K318" t="s">
        <v>33</v>
      </c>
      <c r="L318" t="s">
        <v>33</v>
      </c>
      <c r="M318" t="s">
        <v>33</v>
      </c>
      <c r="N318" t="s">
        <v>33</v>
      </c>
      <c r="O318" t="s">
        <v>33</v>
      </c>
      <c r="P318" t="s">
        <v>33</v>
      </c>
      <c r="Q318" t="s">
        <v>33</v>
      </c>
      <c r="R318" t="s">
        <v>33</v>
      </c>
      <c r="S318" t="s">
        <v>33</v>
      </c>
      <c r="T318" t="s">
        <v>33</v>
      </c>
      <c r="U318" t="s">
        <v>33</v>
      </c>
      <c r="V318" t="s">
        <v>33</v>
      </c>
      <c r="W318">
        <v>3</v>
      </c>
    </row>
    <row r="319" spans="1:23" x14ac:dyDescent="0.25">
      <c r="A319">
        <v>36036</v>
      </c>
      <c r="B319" t="s">
        <v>12849</v>
      </c>
      <c r="C319" t="s">
        <v>12241</v>
      </c>
      <c r="D319" t="s">
        <v>12850</v>
      </c>
      <c r="E319" t="s">
        <v>3510</v>
      </c>
      <c r="F319" t="s">
        <v>33</v>
      </c>
      <c r="G319" t="s">
        <v>33</v>
      </c>
      <c r="H319" s="1" t="s">
        <v>33</v>
      </c>
      <c r="I319" t="s">
        <v>33</v>
      </c>
      <c r="J319" t="s">
        <v>33</v>
      </c>
      <c r="K319" t="s">
        <v>33</v>
      </c>
      <c r="L319" t="s">
        <v>33</v>
      </c>
      <c r="M319" t="s">
        <v>33</v>
      </c>
      <c r="N319" t="s">
        <v>33</v>
      </c>
      <c r="O319" t="s">
        <v>33</v>
      </c>
      <c r="P319" t="s">
        <v>33</v>
      </c>
      <c r="Q319" t="s">
        <v>33</v>
      </c>
      <c r="R319" t="s">
        <v>33</v>
      </c>
      <c r="S319" t="s">
        <v>33</v>
      </c>
      <c r="T319" t="s">
        <v>33</v>
      </c>
      <c r="U319" t="s">
        <v>33</v>
      </c>
      <c r="V319" t="s">
        <v>33</v>
      </c>
      <c r="W319">
        <v>3</v>
      </c>
    </row>
    <row r="320" spans="1:23" x14ac:dyDescent="0.25">
      <c r="A320">
        <v>36040</v>
      </c>
      <c r="B320" t="s">
        <v>12851</v>
      </c>
      <c r="C320" t="s">
        <v>12272</v>
      </c>
      <c r="D320" t="s">
        <v>12852</v>
      </c>
      <c r="E320" t="s">
        <v>3511</v>
      </c>
      <c r="F320" t="s">
        <v>33</v>
      </c>
      <c r="G320" t="s">
        <v>33</v>
      </c>
      <c r="H320" s="1" t="s">
        <v>33</v>
      </c>
      <c r="I320" t="s">
        <v>33</v>
      </c>
      <c r="J320" t="s">
        <v>33</v>
      </c>
      <c r="K320" t="s">
        <v>33</v>
      </c>
      <c r="L320" t="s">
        <v>33</v>
      </c>
      <c r="M320" t="s">
        <v>33</v>
      </c>
      <c r="N320" t="s">
        <v>33</v>
      </c>
      <c r="O320" t="s">
        <v>33</v>
      </c>
      <c r="P320" t="s">
        <v>33</v>
      </c>
      <c r="Q320" t="s">
        <v>33</v>
      </c>
      <c r="R320" t="s">
        <v>33</v>
      </c>
      <c r="S320" t="s">
        <v>33</v>
      </c>
      <c r="T320" t="s">
        <v>33</v>
      </c>
      <c r="U320" t="s">
        <v>33</v>
      </c>
      <c r="V320" t="s">
        <v>33</v>
      </c>
      <c r="W320">
        <v>3</v>
      </c>
    </row>
    <row r="321" spans="1:23" x14ac:dyDescent="0.25">
      <c r="A321">
        <v>36044</v>
      </c>
      <c r="B321" t="s">
        <v>12853</v>
      </c>
      <c r="C321" t="s">
        <v>12241</v>
      </c>
      <c r="D321" t="s">
        <v>12854</v>
      </c>
      <c r="E321" t="s">
        <v>3512</v>
      </c>
      <c r="F321" t="s">
        <v>33</v>
      </c>
      <c r="G321" t="s">
        <v>33</v>
      </c>
      <c r="H321" s="1" t="s">
        <v>33</v>
      </c>
      <c r="I321" t="s">
        <v>33</v>
      </c>
      <c r="J321" t="s">
        <v>33</v>
      </c>
      <c r="K321" t="s">
        <v>33</v>
      </c>
      <c r="L321" t="s">
        <v>33</v>
      </c>
      <c r="M321" t="s">
        <v>33</v>
      </c>
      <c r="N321" t="s">
        <v>33</v>
      </c>
      <c r="O321" t="s">
        <v>33</v>
      </c>
      <c r="P321" t="s">
        <v>33</v>
      </c>
      <c r="Q321" t="s">
        <v>33</v>
      </c>
      <c r="R321" t="s">
        <v>33</v>
      </c>
      <c r="S321" t="s">
        <v>33</v>
      </c>
      <c r="T321" t="s">
        <v>33</v>
      </c>
      <c r="U321" t="s">
        <v>33</v>
      </c>
      <c r="V321" t="s">
        <v>33</v>
      </c>
      <c r="W321">
        <v>3</v>
      </c>
    </row>
    <row r="322" spans="1:23" x14ac:dyDescent="0.25">
      <c r="A322">
        <v>36048</v>
      </c>
      <c r="B322" t="s">
        <v>12855</v>
      </c>
      <c r="C322" t="s">
        <v>12241</v>
      </c>
      <c r="D322" t="s">
        <v>12856</v>
      </c>
      <c r="E322" t="s">
        <v>3513</v>
      </c>
      <c r="F322" t="s">
        <v>33</v>
      </c>
      <c r="G322" t="s">
        <v>33</v>
      </c>
      <c r="H322" s="1" t="s">
        <v>33</v>
      </c>
      <c r="I322" t="s">
        <v>33</v>
      </c>
      <c r="J322" t="s">
        <v>33</v>
      </c>
      <c r="K322" t="s">
        <v>33</v>
      </c>
      <c r="L322" t="s">
        <v>33</v>
      </c>
      <c r="M322" t="s">
        <v>33</v>
      </c>
      <c r="N322" t="s">
        <v>33</v>
      </c>
      <c r="O322" t="s">
        <v>33</v>
      </c>
      <c r="P322" t="s">
        <v>33</v>
      </c>
      <c r="Q322" t="s">
        <v>33</v>
      </c>
      <c r="R322" t="s">
        <v>33</v>
      </c>
      <c r="S322" t="s">
        <v>33</v>
      </c>
      <c r="T322" t="s">
        <v>33</v>
      </c>
      <c r="U322" t="s">
        <v>33</v>
      </c>
      <c r="V322" t="s">
        <v>33</v>
      </c>
      <c r="W322">
        <v>3</v>
      </c>
    </row>
    <row r="323" spans="1:23" x14ac:dyDescent="0.25">
      <c r="A323">
        <v>36054</v>
      </c>
      <c r="B323" t="s">
        <v>12857</v>
      </c>
      <c r="C323" t="s">
        <v>12241</v>
      </c>
      <c r="D323" t="s">
        <v>12858</v>
      </c>
      <c r="E323" t="s">
        <v>3514</v>
      </c>
      <c r="F323" t="s">
        <v>33</v>
      </c>
      <c r="G323" t="s">
        <v>33</v>
      </c>
      <c r="H323" s="1" t="s">
        <v>33</v>
      </c>
      <c r="I323" t="s">
        <v>33</v>
      </c>
      <c r="J323" t="s">
        <v>33</v>
      </c>
      <c r="K323" t="s">
        <v>33</v>
      </c>
      <c r="L323" t="s">
        <v>33</v>
      </c>
      <c r="M323" t="s">
        <v>33</v>
      </c>
      <c r="N323" t="s">
        <v>33</v>
      </c>
      <c r="O323" t="s">
        <v>33</v>
      </c>
      <c r="P323" t="s">
        <v>33</v>
      </c>
      <c r="Q323" t="s">
        <v>33</v>
      </c>
      <c r="R323" t="s">
        <v>33</v>
      </c>
      <c r="S323" t="s">
        <v>33</v>
      </c>
      <c r="T323" t="s">
        <v>33</v>
      </c>
      <c r="U323" t="s">
        <v>33</v>
      </c>
      <c r="V323" t="s">
        <v>33</v>
      </c>
      <c r="W323">
        <v>3</v>
      </c>
    </row>
    <row r="324" spans="1:23" x14ac:dyDescent="0.25">
      <c r="A324">
        <v>36058</v>
      </c>
      <c r="B324" t="s">
        <v>12859</v>
      </c>
      <c r="C324" t="s">
        <v>12272</v>
      </c>
      <c r="D324" t="s">
        <v>12860</v>
      </c>
      <c r="E324" t="s">
        <v>3515</v>
      </c>
      <c r="F324" t="s">
        <v>33</v>
      </c>
      <c r="G324" t="s">
        <v>33</v>
      </c>
      <c r="H324" s="1" t="s">
        <v>33</v>
      </c>
      <c r="I324" t="s">
        <v>33</v>
      </c>
      <c r="J324" t="s">
        <v>33</v>
      </c>
      <c r="K324" t="s">
        <v>33</v>
      </c>
      <c r="L324" t="s">
        <v>33</v>
      </c>
      <c r="M324" t="s">
        <v>33</v>
      </c>
      <c r="N324" t="s">
        <v>33</v>
      </c>
      <c r="O324" t="s">
        <v>33</v>
      </c>
      <c r="P324" t="s">
        <v>33</v>
      </c>
      <c r="Q324" t="s">
        <v>33</v>
      </c>
      <c r="R324" t="s">
        <v>33</v>
      </c>
      <c r="S324" t="s">
        <v>33</v>
      </c>
      <c r="T324" t="s">
        <v>33</v>
      </c>
      <c r="U324" t="s">
        <v>33</v>
      </c>
      <c r="V324" t="s">
        <v>33</v>
      </c>
      <c r="W324">
        <v>1</v>
      </c>
    </row>
    <row r="325" spans="1:23" x14ac:dyDescent="0.25">
      <c r="A325">
        <v>36064</v>
      </c>
      <c r="B325" t="s">
        <v>12861</v>
      </c>
      <c r="C325" t="s">
        <v>12272</v>
      </c>
      <c r="D325" t="s">
        <v>12862</v>
      </c>
      <c r="E325" t="s">
        <v>3516</v>
      </c>
      <c r="F325" t="s">
        <v>33</v>
      </c>
      <c r="G325" t="s">
        <v>33</v>
      </c>
      <c r="H325" s="1" t="s">
        <v>33</v>
      </c>
      <c r="I325" t="s">
        <v>33</v>
      </c>
      <c r="J325" t="s">
        <v>33</v>
      </c>
      <c r="K325" t="s">
        <v>33</v>
      </c>
      <c r="L325" t="s">
        <v>33</v>
      </c>
      <c r="M325" t="s">
        <v>33</v>
      </c>
      <c r="N325" t="s">
        <v>33</v>
      </c>
      <c r="O325" t="s">
        <v>33</v>
      </c>
      <c r="P325" t="s">
        <v>33</v>
      </c>
      <c r="Q325" t="s">
        <v>33</v>
      </c>
      <c r="R325" t="s">
        <v>33</v>
      </c>
      <c r="S325" t="s">
        <v>33</v>
      </c>
      <c r="T325" t="s">
        <v>33</v>
      </c>
      <c r="U325" t="s">
        <v>33</v>
      </c>
      <c r="V325" t="s">
        <v>33</v>
      </c>
      <c r="W325">
        <v>1</v>
      </c>
    </row>
    <row r="326" spans="1:23" x14ac:dyDescent="0.25">
      <c r="A326">
        <v>36070</v>
      </c>
      <c r="B326" t="s">
        <v>12863</v>
      </c>
      <c r="C326" t="s">
        <v>12272</v>
      </c>
      <c r="D326" t="s">
        <v>12864</v>
      </c>
      <c r="E326" t="s">
        <v>3517</v>
      </c>
      <c r="F326" t="s">
        <v>33</v>
      </c>
      <c r="G326" t="s">
        <v>33</v>
      </c>
      <c r="H326" s="1" t="s">
        <v>33</v>
      </c>
      <c r="I326" t="s">
        <v>33</v>
      </c>
      <c r="J326" t="s">
        <v>33</v>
      </c>
      <c r="K326" t="s">
        <v>33</v>
      </c>
      <c r="L326" t="s">
        <v>33</v>
      </c>
      <c r="M326" t="s">
        <v>33</v>
      </c>
      <c r="N326" t="s">
        <v>33</v>
      </c>
      <c r="O326" t="s">
        <v>33</v>
      </c>
      <c r="P326" t="s">
        <v>33</v>
      </c>
      <c r="Q326" t="s">
        <v>33</v>
      </c>
      <c r="R326" t="s">
        <v>33</v>
      </c>
      <c r="S326" t="s">
        <v>33</v>
      </c>
      <c r="T326" t="s">
        <v>33</v>
      </c>
      <c r="U326" t="s">
        <v>33</v>
      </c>
      <c r="V326" t="s">
        <v>33</v>
      </c>
      <c r="W326">
        <v>1</v>
      </c>
    </row>
    <row r="327" spans="1:23" x14ac:dyDescent="0.25">
      <c r="A327">
        <v>36076</v>
      </c>
      <c r="B327" t="s">
        <v>12865</v>
      </c>
      <c r="C327" t="s">
        <v>12272</v>
      </c>
      <c r="D327" t="s">
        <v>12866</v>
      </c>
      <c r="E327" t="s">
        <v>3518</v>
      </c>
      <c r="F327" t="s">
        <v>33</v>
      </c>
      <c r="G327" t="s">
        <v>33</v>
      </c>
      <c r="H327" s="1" t="s">
        <v>33</v>
      </c>
      <c r="I327" t="s">
        <v>33</v>
      </c>
      <c r="J327" t="s">
        <v>33</v>
      </c>
      <c r="K327" t="s">
        <v>33</v>
      </c>
      <c r="L327" t="s">
        <v>33</v>
      </c>
      <c r="M327" t="s">
        <v>33</v>
      </c>
      <c r="N327" t="s">
        <v>33</v>
      </c>
      <c r="O327" t="s">
        <v>33</v>
      </c>
      <c r="P327" t="s">
        <v>33</v>
      </c>
      <c r="Q327" t="s">
        <v>33</v>
      </c>
      <c r="R327" t="s">
        <v>33</v>
      </c>
      <c r="S327" t="s">
        <v>33</v>
      </c>
      <c r="T327" t="s">
        <v>33</v>
      </c>
      <c r="U327" t="s">
        <v>33</v>
      </c>
      <c r="V327" t="s">
        <v>33</v>
      </c>
      <c r="W327">
        <v>1</v>
      </c>
    </row>
    <row r="328" spans="1:23" x14ac:dyDescent="0.25">
      <c r="A328">
        <v>36082</v>
      </c>
      <c r="B328" t="s">
        <v>12867</v>
      </c>
      <c r="C328" t="s">
        <v>12272</v>
      </c>
      <c r="D328" t="s">
        <v>12868</v>
      </c>
      <c r="E328" t="s">
        <v>12869</v>
      </c>
      <c r="F328" t="s">
        <v>33</v>
      </c>
      <c r="G328" t="s">
        <v>33</v>
      </c>
      <c r="H328" s="1" t="s">
        <v>33</v>
      </c>
      <c r="I328" t="s">
        <v>33</v>
      </c>
      <c r="J328" t="s">
        <v>33</v>
      </c>
      <c r="K328" t="s">
        <v>33</v>
      </c>
      <c r="L328" t="s">
        <v>33</v>
      </c>
      <c r="M328" t="s">
        <v>33</v>
      </c>
      <c r="N328" t="s">
        <v>33</v>
      </c>
      <c r="O328" t="s">
        <v>33</v>
      </c>
      <c r="P328" t="s">
        <v>33</v>
      </c>
      <c r="Q328" t="s">
        <v>33</v>
      </c>
      <c r="R328" t="s">
        <v>33</v>
      </c>
      <c r="S328" t="s">
        <v>33</v>
      </c>
      <c r="T328" t="s">
        <v>33</v>
      </c>
      <c r="U328" t="s">
        <v>33</v>
      </c>
      <c r="V328" t="s">
        <v>33</v>
      </c>
      <c r="W328">
        <v>1</v>
      </c>
    </row>
    <row r="329" spans="1:23" x14ac:dyDescent="0.25">
      <c r="A329">
        <v>36088</v>
      </c>
      <c r="B329" t="s">
        <v>12870</v>
      </c>
      <c r="C329" t="s">
        <v>12272</v>
      </c>
      <c r="D329" t="s">
        <v>12871</v>
      </c>
      <c r="E329" t="s">
        <v>3519</v>
      </c>
      <c r="F329" t="s">
        <v>33</v>
      </c>
      <c r="G329" t="s">
        <v>33</v>
      </c>
      <c r="H329" s="1" t="s">
        <v>33</v>
      </c>
      <c r="I329" t="s">
        <v>33</v>
      </c>
      <c r="J329" t="s">
        <v>33</v>
      </c>
      <c r="K329" t="s">
        <v>33</v>
      </c>
      <c r="L329" t="s">
        <v>33</v>
      </c>
      <c r="M329" t="s">
        <v>33</v>
      </c>
      <c r="N329" t="s">
        <v>33</v>
      </c>
      <c r="O329" t="s">
        <v>33</v>
      </c>
      <c r="P329" t="s">
        <v>33</v>
      </c>
      <c r="Q329" t="s">
        <v>33</v>
      </c>
      <c r="R329" t="s">
        <v>33</v>
      </c>
      <c r="S329" t="s">
        <v>33</v>
      </c>
      <c r="T329" t="s">
        <v>33</v>
      </c>
      <c r="U329" t="s">
        <v>33</v>
      </c>
      <c r="V329" t="s">
        <v>33</v>
      </c>
      <c r="W329">
        <v>1</v>
      </c>
    </row>
    <row r="330" spans="1:23" x14ac:dyDescent="0.25">
      <c r="A330">
        <v>36094</v>
      </c>
      <c r="B330" t="s">
        <v>12872</v>
      </c>
      <c r="C330" t="s">
        <v>12241</v>
      </c>
      <c r="D330" t="s">
        <v>12873</v>
      </c>
      <c r="E330" t="s">
        <v>3520</v>
      </c>
      <c r="F330" t="s">
        <v>33</v>
      </c>
      <c r="G330" t="s">
        <v>33</v>
      </c>
      <c r="H330" s="1" t="s">
        <v>33</v>
      </c>
      <c r="I330" t="s">
        <v>33</v>
      </c>
      <c r="J330" t="s">
        <v>33</v>
      </c>
      <c r="K330" t="s">
        <v>33</v>
      </c>
      <c r="L330" t="s">
        <v>33</v>
      </c>
      <c r="M330" t="s">
        <v>33</v>
      </c>
      <c r="N330" t="s">
        <v>33</v>
      </c>
      <c r="O330" t="s">
        <v>33</v>
      </c>
      <c r="P330" t="s">
        <v>33</v>
      </c>
      <c r="Q330" t="s">
        <v>33</v>
      </c>
      <c r="R330" t="s">
        <v>33</v>
      </c>
      <c r="S330" t="s">
        <v>33</v>
      </c>
      <c r="T330" t="s">
        <v>33</v>
      </c>
      <c r="U330" t="s">
        <v>33</v>
      </c>
      <c r="V330" t="s">
        <v>33</v>
      </c>
      <c r="W330">
        <v>3</v>
      </c>
    </row>
    <row r="331" spans="1:23" x14ac:dyDescent="0.25">
      <c r="A331">
        <v>36099</v>
      </c>
      <c r="B331" t="s">
        <v>12874</v>
      </c>
      <c r="C331" t="s">
        <v>12241</v>
      </c>
      <c r="D331" t="s">
        <v>12875</v>
      </c>
      <c r="E331" t="s">
        <v>3521</v>
      </c>
      <c r="F331" t="s">
        <v>33</v>
      </c>
      <c r="G331" t="s">
        <v>33</v>
      </c>
      <c r="H331" s="1" t="s">
        <v>33</v>
      </c>
      <c r="I331" t="s">
        <v>33</v>
      </c>
      <c r="J331" t="s">
        <v>33</v>
      </c>
      <c r="K331" t="s">
        <v>33</v>
      </c>
      <c r="L331" t="s">
        <v>33</v>
      </c>
      <c r="M331" t="s">
        <v>33</v>
      </c>
      <c r="N331" t="s">
        <v>33</v>
      </c>
      <c r="O331" t="s">
        <v>33</v>
      </c>
      <c r="P331" t="s">
        <v>33</v>
      </c>
      <c r="Q331" t="s">
        <v>33</v>
      </c>
      <c r="R331" t="s">
        <v>33</v>
      </c>
      <c r="S331" t="s">
        <v>33</v>
      </c>
      <c r="T331" t="s">
        <v>33</v>
      </c>
      <c r="U331" t="s">
        <v>33</v>
      </c>
      <c r="V331" t="s">
        <v>33</v>
      </c>
      <c r="W331">
        <v>3</v>
      </c>
    </row>
    <row r="332" spans="1:23" x14ac:dyDescent="0.25">
      <c r="A332">
        <v>36103</v>
      </c>
      <c r="B332" t="s">
        <v>12876</v>
      </c>
      <c r="C332" t="s">
        <v>12241</v>
      </c>
      <c r="D332" t="s">
        <v>12877</v>
      </c>
      <c r="E332" t="s">
        <v>3522</v>
      </c>
      <c r="F332" t="s">
        <v>33</v>
      </c>
      <c r="G332" t="s">
        <v>33</v>
      </c>
      <c r="H332" s="1" t="s">
        <v>33</v>
      </c>
      <c r="I332" t="s">
        <v>33</v>
      </c>
      <c r="J332" t="s">
        <v>33</v>
      </c>
      <c r="K332" t="s">
        <v>33</v>
      </c>
      <c r="L332" t="s">
        <v>33</v>
      </c>
      <c r="M332" t="s">
        <v>33</v>
      </c>
      <c r="N332" t="s">
        <v>33</v>
      </c>
      <c r="O332" t="s">
        <v>33</v>
      </c>
      <c r="P332" t="s">
        <v>33</v>
      </c>
      <c r="Q332" t="s">
        <v>33</v>
      </c>
      <c r="R332" t="s">
        <v>33</v>
      </c>
      <c r="S332" t="s">
        <v>33</v>
      </c>
      <c r="T332" t="s">
        <v>33</v>
      </c>
      <c r="U332" t="s">
        <v>33</v>
      </c>
      <c r="V332" t="s">
        <v>33</v>
      </c>
      <c r="W332">
        <v>3</v>
      </c>
    </row>
    <row r="333" spans="1:23" x14ac:dyDescent="0.25">
      <c r="A333">
        <v>36107</v>
      </c>
      <c r="B333" t="s">
        <v>12878</v>
      </c>
      <c r="C333" t="s">
        <v>12241</v>
      </c>
      <c r="D333" t="s">
        <v>12879</v>
      </c>
      <c r="E333" t="s">
        <v>3523</v>
      </c>
      <c r="F333" t="s">
        <v>33</v>
      </c>
      <c r="G333" t="s">
        <v>33</v>
      </c>
      <c r="H333" s="1" t="s">
        <v>33</v>
      </c>
      <c r="I333" t="s">
        <v>33</v>
      </c>
      <c r="J333" t="s">
        <v>33</v>
      </c>
      <c r="K333" t="s">
        <v>33</v>
      </c>
      <c r="L333" t="s">
        <v>33</v>
      </c>
      <c r="M333" t="s">
        <v>33</v>
      </c>
      <c r="N333" t="s">
        <v>33</v>
      </c>
      <c r="O333" t="s">
        <v>33</v>
      </c>
      <c r="P333" t="s">
        <v>33</v>
      </c>
      <c r="Q333" t="s">
        <v>33</v>
      </c>
      <c r="R333" t="s">
        <v>33</v>
      </c>
      <c r="S333" t="s">
        <v>33</v>
      </c>
      <c r="T333" t="s">
        <v>33</v>
      </c>
      <c r="U333" t="s">
        <v>33</v>
      </c>
      <c r="V333" t="s">
        <v>33</v>
      </c>
      <c r="W333">
        <v>7</v>
      </c>
    </row>
    <row r="334" spans="1:23" x14ac:dyDescent="0.25">
      <c r="A334">
        <v>36111</v>
      </c>
      <c r="B334" t="s">
        <v>12880</v>
      </c>
      <c r="C334" t="s">
        <v>12241</v>
      </c>
      <c r="D334" t="s">
        <v>12881</v>
      </c>
      <c r="E334" t="s">
        <v>3524</v>
      </c>
      <c r="F334" t="s">
        <v>33</v>
      </c>
      <c r="G334" t="s">
        <v>33</v>
      </c>
      <c r="H334" s="1" t="s">
        <v>33</v>
      </c>
      <c r="I334" t="s">
        <v>33</v>
      </c>
      <c r="J334" t="s">
        <v>33</v>
      </c>
      <c r="K334" t="s">
        <v>33</v>
      </c>
      <c r="L334" t="s">
        <v>33</v>
      </c>
      <c r="M334" t="s">
        <v>33</v>
      </c>
      <c r="N334" t="s">
        <v>33</v>
      </c>
      <c r="O334" t="s">
        <v>33</v>
      </c>
      <c r="P334" t="s">
        <v>33</v>
      </c>
      <c r="Q334" t="s">
        <v>33</v>
      </c>
      <c r="R334" t="s">
        <v>33</v>
      </c>
      <c r="S334" t="s">
        <v>33</v>
      </c>
      <c r="T334" t="s">
        <v>33</v>
      </c>
      <c r="U334" t="s">
        <v>33</v>
      </c>
      <c r="V334" t="s">
        <v>33</v>
      </c>
      <c r="W334">
        <v>3</v>
      </c>
    </row>
    <row r="335" spans="1:23" x14ac:dyDescent="0.25">
      <c r="A335">
        <v>36116</v>
      </c>
      <c r="B335" t="s">
        <v>12882</v>
      </c>
      <c r="C335" t="s">
        <v>12272</v>
      </c>
      <c r="D335" t="s">
        <v>12883</v>
      </c>
      <c r="E335" t="s">
        <v>3525</v>
      </c>
      <c r="F335" t="s">
        <v>33</v>
      </c>
      <c r="G335" t="s">
        <v>33</v>
      </c>
      <c r="H335" s="1" t="s">
        <v>33</v>
      </c>
      <c r="I335" t="s">
        <v>33</v>
      </c>
      <c r="J335" t="s">
        <v>33</v>
      </c>
      <c r="K335" t="s">
        <v>33</v>
      </c>
      <c r="L335" t="s">
        <v>33</v>
      </c>
      <c r="M335" t="s">
        <v>33</v>
      </c>
      <c r="N335" t="s">
        <v>33</v>
      </c>
      <c r="O335" t="s">
        <v>33</v>
      </c>
      <c r="P335" t="s">
        <v>33</v>
      </c>
      <c r="Q335" t="s">
        <v>33</v>
      </c>
      <c r="R335" t="s">
        <v>33</v>
      </c>
      <c r="S335" t="s">
        <v>33</v>
      </c>
      <c r="T335" t="s">
        <v>33</v>
      </c>
      <c r="U335" t="s">
        <v>33</v>
      </c>
      <c r="V335" t="s">
        <v>33</v>
      </c>
      <c r="W335">
        <v>1</v>
      </c>
    </row>
    <row r="336" spans="1:23" x14ac:dyDescent="0.25">
      <c r="A336">
        <v>36122</v>
      </c>
      <c r="B336" t="s">
        <v>12884</v>
      </c>
      <c r="C336" t="s">
        <v>12241</v>
      </c>
      <c r="D336" t="s">
        <v>12885</v>
      </c>
      <c r="E336" t="s">
        <v>3526</v>
      </c>
      <c r="F336" t="s">
        <v>33</v>
      </c>
      <c r="G336" t="s">
        <v>33</v>
      </c>
      <c r="H336" s="1" t="s">
        <v>33</v>
      </c>
      <c r="I336" t="s">
        <v>33</v>
      </c>
      <c r="J336" t="s">
        <v>33</v>
      </c>
      <c r="K336" t="s">
        <v>33</v>
      </c>
      <c r="L336" t="s">
        <v>33</v>
      </c>
      <c r="M336" t="s">
        <v>33</v>
      </c>
      <c r="N336" t="s">
        <v>33</v>
      </c>
      <c r="O336" t="s">
        <v>33</v>
      </c>
      <c r="P336" t="s">
        <v>33</v>
      </c>
      <c r="Q336" t="s">
        <v>33</v>
      </c>
      <c r="R336" t="s">
        <v>33</v>
      </c>
      <c r="S336" t="s">
        <v>33</v>
      </c>
      <c r="T336" t="s">
        <v>33</v>
      </c>
      <c r="U336" t="s">
        <v>33</v>
      </c>
      <c r="V336" t="s">
        <v>33</v>
      </c>
      <c r="W336">
        <v>7</v>
      </c>
    </row>
    <row r="337" spans="1:23" x14ac:dyDescent="0.25">
      <c r="A337">
        <v>36126</v>
      </c>
      <c r="B337" t="s">
        <v>12886</v>
      </c>
      <c r="C337" t="s">
        <v>12241</v>
      </c>
      <c r="D337" t="s">
        <v>12887</v>
      </c>
      <c r="E337" t="s">
        <v>3527</v>
      </c>
      <c r="F337" t="s">
        <v>33</v>
      </c>
      <c r="G337" t="s">
        <v>33</v>
      </c>
      <c r="H337" s="1" t="s">
        <v>33</v>
      </c>
      <c r="I337" t="s">
        <v>33</v>
      </c>
      <c r="J337" t="s">
        <v>33</v>
      </c>
      <c r="K337" t="s">
        <v>33</v>
      </c>
      <c r="L337" t="s">
        <v>33</v>
      </c>
      <c r="M337" t="s">
        <v>33</v>
      </c>
      <c r="N337" t="s">
        <v>33</v>
      </c>
      <c r="O337" t="s">
        <v>33</v>
      </c>
      <c r="P337" t="s">
        <v>33</v>
      </c>
      <c r="Q337" t="s">
        <v>33</v>
      </c>
      <c r="R337" t="s">
        <v>33</v>
      </c>
      <c r="S337" t="s">
        <v>33</v>
      </c>
      <c r="T337" t="s">
        <v>33</v>
      </c>
      <c r="U337" t="s">
        <v>33</v>
      </c>
      <c r="V337" t="s">
        <v>33</v>
      </c>
      <c r="W337">
        <v>8</v>
      </c>
    </row>
    <row r="338" spans="1:23" x14ac:dyDescent="0.25">
      <c r="A338">
        <v>36130</v>
      </c>
      <c r="B338" t="s">
        <v>12888</v>
      </c>
      <c r="C338" t="s">
        <v>12272</v>
      </c>
      <c r="D338" t="s">
        <v>12889</v>
      </c>
      <c r="E338" t="s">
        <v>3528</v>
      </c>
      <c r="F338" t="s">
        <v>33</v>
      </c>
      <c r="G338" t="s">
        <v>33</v>
      </c>
      <c r="H338" s="1" t="s">
        <v>33</v>
      </c>
      <c r="I338" t="s">
        <v>33</v>
      </c>
      <c r="J338" t="s">
        <v>33</v>
      </c>
      <c r="K338" t="s">
        <v>33</v>
      </c>
      <c r="L338" t="s">
        <v>33</v>
      </c>
      <c r="M338" t="s">
        <v>33</v>
      </c>
      <c r="N338" t="s">
        <v>33</v>
      </c>
      <c r="O338" t="s">
        <v>33</v>
      </c>
      <c r="P338" t="s">
        <v>33</v>
      </c>
      <c r="Q338" t="s">
        <v>33</v>
      </c>
      <c r="R338" t="s">
        <v>33</v>
      </c>
      <c r="S338" t="s">
        <v>33</v>
      </c>
      <c r="T338" t="s">
        <v>33</v>
      </c>
      <c r="U338" t="s">
        <v>33</v>
      </c>
      <c r="V338" t="s">
        <v>33</v>
      </c>
      <c r="W338">
        <v>1</v>
      </c>
    </row>
    <row r="339" spans="1:23" x14ac:dyDescent="0.25">
      <c r="A339">
        <v>36136</v>
      </c>
      <c r="B339" t="s">
        <v>12890</v>
      </c>
      <c r="C339" t="s">
        <v>12241</v>
      </c>
      <c r="D339" t="s">
        <v>12891</v>
      </c>
      <c r="E339" t="s">
        <v>3529</v>
      </c>
      <c r="F339" t="s">
        <v>33</v>
      </c>
      <c r="G339" t="s">
        <v>33</v>
      </c>
      <c r="H339" s="1" t="s">
        <v>33</v>
      </c>
      <c r="I339" t="s">
        <v>33</v>
      </c>
      <c r="J339" t="s">
        <v>33</v>
      </c>
      <c r="K339" t="s">
        <v>33</v>
      </c>
      <c r="L339" t="s">
        <v>33</v>
      </c>
      <c r="M339" t="s">
        <v>33</v>
      </c>
      <c r="N339" t="s">
        <v>33</v>
      </c>
      <c r="O339" t="s">
        <v>33</v>
      </c>
      <c r="P339" t="s">
        <v>33</v>
      </c>
      <c r="Q339" t="s">
        <v>33</v>
      </c>
      <c r="R339" t="s">
        <v>33</v>
      </c>
      <c r="S339" t="s">
        <v>33</v>
      </c>
      <c r="T339" t="s">
        <v>33</v>
      </c>
      <c r="U339" t="s">
        <v>33</v>
      </c>
      <c r="V339" t="s">
        <v>33</v>
      </c>
      <c r="W339">
        <v>7</v>
      </c>
    </row>
    <row r="340" spans="1:23" x14ac:dyDescent="0.25">
      <c r="A340">
        <v>36140</v>
      </c>
      <c r="B340" t="s">
        <v>12892</v>
      </c>
      <c r="C340" t="s">
        <v>12241</v>
      </c>
      <c r="D340" t="s">
        <v>12893</v>
      </c>
      <c r="E340" t="s">
        <v>3530</v>
      </c>
      <c r="F340" t="s">
        <v>33</v>
      </c>
      <c r="G340" t="s">
        <v>33</v>
      </c>
      <c r="H340" s="1" t="s">
        <v>33</v>
      </c>
      <c r="I340" t="s">
        <v>33</v>
      </c>
      <c r="J340" t="s">
        <v>33</v>
      </c>
      <c r="K340" t="s">
        <v>33</v>
      </c>
      <c r="L340" t="s">
        <v>33</v>
      </c>
      <c r="M340" t="s">
        <v>33</v>
      </c>
      <c r="N340" t="s">
        <v>33</v>
      </c>
      <c r="O340" t="s">
        <v>33</v>
      </c>
      <c r="P340" t="s">
        <v>33</v>
      </c>
      <c r="Q340" t="s">
        <v>33</v>
      </c>
      <c r="R340" t="s">
        <v>33</v>
      </c>
      <c r="S340" t="s">
        <v>33</v>
      </c>
      <c r="T340" t="s">
        <v>33</v>
      </c>
      <c r="U340" t="s">
        <v>33</v>
      </c>
      <c r="V340" t="s">
        <v>33</v>
      </c>
      <c r="W340">
        <v>3</v>
      </c>
    </row>
    <row r="341" spans="1:23" x14ac:dyDescent="0.25">
      <c r="A341">
        <v>36144</v>
      </c>
      <c r="B341" t="s">
        <v>12894</v>
      </c>
      <c r="C341" t="s">
        <v>12241</v>
      </c>
      <c r="D341" t="s">
        <v>12895</v>
      </c>
      <c r="E341" t="s">
        <v>3531</v>
      </c>
      <c r="F341" t="s">
        <v>33</v>
      </c>
      <c r="G341" t="s">
        <v>33</v>
      </c>
      <c r="H341" s="1" t="s">
        <v>33</v>
      </c>
      <c r="I341" t="s">
        <v>33</v>
      </c>
      <c r="J341" t="s">
        <v>33</v>
      </c>
      <c r="K341" t="s">
        <v>33</v>
      </c>
      <c r="L341" t="s">
        <v>33</v>
      </c>
      <c r="M341" t="s">
        <v>33</v>
      </c>
      <c r="N341" t="s">
        <v>33</v>
      </c>
      <c r="O341" t="s">
        <v>33</v>
      </c>
      <c r="P341" t="s">
        <v>33</v>
      </c>
      <c r="Q341" t="s">
        <v>33</v>
      </c>
      <c r="R341" t="s">
        <v>33</v>
      </c>
      <c r="S341" t="s">
        <v>33</v>
      </c>
      <c r="T341" t="s">
        <v>33</v>
      </c>
      <c r="U341" t="s">
        <v>33</v>
      </c>
      <c r="V341" t="s">
        <v>33</v>
      </c>
      <c r="W341">
        <v>5</v>
      </c>
    </row>
    <row r="342" spans="1:23" x14ac:dyDescent="0.25">
      <c r="A342">
        <v>36149</v>
      </c>
      <c r="B342" t="s">
        <v>12896</v>
      </c>
      <c r="C342" t="s">
        <v>12241</v>
      </c>
      <c r="D342" t="s">
        <v>12897</v>
      </c>
      <c r="E342" t="s">
        <v>3532</v>
      </c>
      <c r="F342" t="s">
        <v>33</v>
      </c>
      <c r="G342" t="s">
        <v>33</v>
      </c>
      <c r="H342" s="1" t="s">
        <v>33</v>
      </c>
      <c r="I342" t="s">
        <v>33</v>
      </c>
      <c r="J342" t="s">
        <v>33</v>
      </c>
      <c r="K342" t="s">
        <v>33</v>
      </c>
      <c r="L342" t="s">
        <v>33</v>
      </c>
      <c r="M342" t="s">
        <v>33</v>
      </c>
      <c r="N342" t="s">
        <v>33</v>
      </c>
      <c r="O342" t="s">
        <v>33</v>
      </c>
      <c r="P342" t="s">
        <v>33</v>
      </c>
      <c r="Q342" t="s">
        <v>33</v>
      </c>
      <c r="R342" t="s">
        <v>33</v>
      </c>
      <c r="S342" t="s">
        <v>33</v>
      </c>
      <c r="T342" t="s">
        <v>33</v>
      </c>
      <c r="U342" t="s">
        <v>33</v>
      </c>
      <c r="V342" t="s">
        <v>33</v>
      </c>
      <c r="W342">
        <v>5</v>
      </c>
    </row>
    <row r="343" spans="1:23" x14ac:dyDescent="0.25">
      <c r="A343">
        <v>36153</v>
      </c>
      <c r="B343" t="s">
        <v>12898</v>
      </c>
      <c r="C343" t="s">
        <v>12241</v>
      </c>
      <c r="D343" t="s">
        <v>12899</v>
      </c>
      <c r="E343" t="s">
        <v>3533</v>
      </c>
      <c r="F343" t="s">
        <v>33</v>
      </c>
      <c r="G343" t="s">
        <v>33</v>
      </c>
      <c r="H343" s="1" t="s">
        <v>33</v>
      </c>
      <c r="I343" t="s">
        <v>33</v>
      </c>
      <c r="J343" t="s">
        <v>33</v>
      </c>
      <c r="K343" t="s">
        <v>33</v>
      </c>
      <c r="L343" t="s">
        <v>33</v>
      </c>
      <c r="M343" t="s">
        <v>33</v>
      </c>
      <c r="N343" t="s">
        <v>33</v>
      </c>
      <c r="O343" t="s">
        <v>33</v>
      </c>
      <c r="P343" t="s">
        <v>33</v>
      </c>
      <c r="Q343" t="s">
        <v>33</v>
      </c>
      <c r="R343" t="s">
        <v>33</v>
      </c>
      <c r="S343" t="s">
        <v>33</v>
      </c>
      <c r="T343" t="s">
        <v>33</v>
      </c>
      <c r="U343" t="s">
        <v>33</v>
      </c>
      <c r="V343" t="s">
        <v>33</v>
      </c>
      <c r="W343">
        <v>5</v>
      </c>
    </row>
    <row r="344" spans="1:23" x14ac:dyDescent="0.25">
      <c r="A344">
        <v>36157</v>
      </c>
      <c r="B344" t="s">
        <v>12900</v>
      </c>
      <c r="C344" t="s">
        <v>12241</v>
      </c>
      <c r="D344" t="s">
        <v>12901</v>
      </c>
      <c r="E344" t="s">
        <v>3534</v>
      </c>
      <c r="F344" t="s">
        <v>33</v>
      </c>
      <c r="G344" t="s">
        <v>33</v>
      </c>
      <c r="H344" s="1" t="s">
        <v>33</v>
      </c>
      <c r="I344" t="s">
        <v>33</v>
      </c>
      <c r="J344" t="s">
        <v>33</v>
      </c>
      <c r="K344" t="s">
        <v>33</v>
      </c>
      <c r="L344" t="s">
        <v>33</v>
      </c>
      <c r="M344" t="s">
        <v>33</v>
      </c>
      <c r="N344" t="s">
        <v>33</v>
      </c>
      <c r="O344" t="s">
        <v>33</v>
      </c>
      <c r="P344" t="s">
        <v>33</v>
      </c>
      <c r="Q344" t="s">
        <v>33</v>
      </c>
      <c r="R344" t="s">
        <v>33</v>
      </c>
      <c r="S344" t="s">
        <v>33</v>
      </c>
      <c r="T344" t="s">
        <v>33</v>
      </c>
      <c r="U344" t="s">
        <v>33</v>
      </c>
      <c r="V344" t="s">
        <v>33</v>
      </c>
      <c r="W344">
        <v>5</v>
      </c>
    </row>
    <row r="345" spans="1:23" x14ac:dyDescent="0.25">
      <c r="A345">
        <v>36161</v>
      </c>
      <c r="B345" t="s">
        <v>12902</v>
      </c>
      <c r="C345" t="s">
        <v>12241</v>
      </c>
      <c r="D345" t="s">
        <v>12903</v>
      </c>
      <c r="E345" t="s">
        <v>3535</v>
      </c>
      <c r="F345" t="s">
        <v>33</v>
      </c>
      <c r="G345" t="s">
        <v>33</v>
      </c>
      <c r="H345" s="1" t="s">
        <v>33</v>
      </c>
      <c r="I345" t="s">
        <v>33</v>
      </c>
      <c r="J345" t="s">
        <v>33</v>
      </c>
      <c r="K345" t="s">
        <v>33</v>
      </c>
      <c r="L345" t="s">
        <v>33</v>
      </c>
      <c r="M345" t="s">
        <v>33</v>
      </c>
      <c r="N345" t="s">
        <v>33</v>
      </c>
      <c r="O345" t="s">
        <v>33</v>
      </c>
      <c r="P345" t="s">
        <v>33</v>
      </c>
      <c r="Q345" t="s">
        <v>33</v>
      </c>
      <c r="R345" t="s">
        <v>33</v>
      </c>
      <c r="S345" t="s">
        <v>33</v>
      </c>
      <c r="T345" t="s">
        <v>33</v>
      </c>
      <c r="U345" t="s">
        <v>33</v>
      </c>
      <c r="V345" t="s">
        <v>33</v>
      </c>
      <c r="W345">
        <v>5</v>
      </c>
    </row>
    <row r="346" spans="1:23" x14ac:dyDescent="0.25">
      <c r="A346">
        <v>36167</v>
      </c>
      <c r="B346" t="s">
        <v>12904</v>
      </c>
      <c r="C346" t="s">
        <v>12241</v>
      </c>
      <c r="D346" t="s">
        <v>12905</v>
      </c>
      <c r="E346" t="s">
        <v>3536</v>
      </c>
      <c r="F346" t="s">
        <v>33</v>
      </c>
      <c r="G346" t="s">
        <v>33</v>
      </c>
      <c r="H346" s="1" t="s">
        <v>33</v>
      </c>
      <c r="I346" t="s">
        <v>33</v>
      </c>
      <c r="J346" t="s">
        <v>33</v>
      </c>
      <c r="K346" t="s">
        <v>33</v>
      </c>
      <c r="L346" t="s">
        <v>33</v>
      </c>
      <c r="M346" t="s">
        <v>33</v>
      </c>
      <c r="N346" t="s">
        <v>33</v>
      </c>
      <c r="O346" t="s">
        <v>33</v>
      </c>
      <c r="P346" t="s">
        <v>33</v>
      </c>
      <c r="Q346" t="s">
        <v>33</v>
      </c>
      <c r="R346" t="s">
        <v>33</v>
      </c>
      <c r="S346" t="s">
        <v>33</v>
      </c>
      <c r="T346" t="s">
        <v>33</v>
      </c>
      <c r="U346" t="s">
        <v>33</v>
      </c>
      <c r="V346" t="s">
        <v>33</v>
      </c>
      <c r="W346">
        <v>5</v>
      </c>
    </row>
    <row r="347" spans="1:23" x14ac:dyDescent="0.25">
      <c r="A347">
        <v>36171</v>
      </c>
      <c r="B347" t="s">
        <v>12906</v>
      </c>
      <c r="C347" t="s">
        <v>12272</v>
      </c>
      <c r="D347" t="s">
        <v>12907</v>
      </c>
      <c r="E347" t="s">
        <v>3537</v>
      </c>
      <c r="F347" t="s">
        <v>33</v>
      </c>
      <c r="G347" t="s">
        <v>33</v>
      </c>
      <c r="H347" s="1" t="s">
        <v>33</v>
      </c>
      <c r="I347" t="s">
        <v>33</v>
      </c>
      <c r="J347" t="s">
        <v>33</v>
      </c>
      <c r="K347" t="s">
        <v>33</v>
      </c>
      <c r="L347" t="s">
        <v>33</v>
      </c>
      <c r="M347" t="s">
        <v>33</v>
      </c>
      <c r="N347" t="s">
        <v>33</v>
      </c>
      <c r="O347" t="s">
        <v>33</v>
      </c>
      <c r="P347" t="s">
        <v>33</v>
      </c>
      <c r="Q347" t="s">
        <v>33</v>
      </c>
      <c r="R347" t="s">
        <v>33</v>
      </c>
      <c r="S347" t="s">
        <v>33</v>
      </c>
      <c r="T347" t="s">
        <v>33</v>
      </c>
      <c r="U347" t="s">
        <v>33</v>
      </c>
      <c r="V347" t="s">
        <v>33</v>
      </c>
      <c r="W347">
        <v>1</v>
      </c>
    </row>
    <row r="348" spans="1:23" x14ac:dyDescent="0.25">
      <c r="A348">
        <v>36177</v>
      </c>
      <c r="B348" t="s">
        <v>12908</v>
      </c>
      <c r="C348" t="s">
        <v>12272</v>
      </c>
      <c r="D348" t="s">
        <v>12909</v>
      </c>
      <c r="E348" t="s">
        <v>3538</v>
      </c>
      <c r="F348" t="s">
        <v>33</v>
      </c>
      <c r="G348" t="s">
        <v>33</v>
      </c>
      <c r="H348" s="1" t="s">
        <v>33</v>
      </c>
      <c r="I348" t="s">
        <v>33</v>
      </c>
      <c r="J348" t="s">
        <v>33</v>
      </c>
      <c r="K348" t="s">
        <v>33</v>
      </c>
      <c r="L348" t="s">
        <v>33</v>
      </c>
      <c r="M348" t="s">
        <v>33</v>
      </c>
      <c r="N348" t="s">
        <v>33</v>
      </c>
      <c r="O348" t="s">
        <v>33</v>
      </c>
      <c r="P348" t="s">
        <v>33</v>
      </c>
      <c r="Q348" t="s">
        <v>33</v>
      </c>
      <c r="R348" t="s">
        <v>33</v>
      </c>
      <c r="S348" t="s">
        <v>33</v>
      </c>
      <c r="T348" t="s">
        <v>33</v>
      </c>
      <c r="U348" t="s">
        <v>33</v>
      </c>
      <c r="V348" t="s">
        <v>33</v>
      </c>
      <c r="W348">
        <v>1</v>
      </c>
    </row>
    <row r="349" spans="1:23" x14ac:dyDescent="0.25">
      <c r="A349">
        <v>36183</v>
      </c>
      <c r="B349" t="s">
        <v>12910</v>
      </c>
      <c r="C349" t="s">
        <v>12272</v>
      </c>
      <c r="D349" t="s">
        <v>12911</v>
      </c>
      <c r="E349" t="s">
        <v>3539</v>
      </c>
      <c r="F349" t="s">
        <v>33</v>
      </c>
      <c r="G349" t="s">
        <v>33</v>
      </c>
      <c r="H349" s="1" t="s">
        <v>33</v>
      </c>
      <c r="I349" t="s">
        <v>33</v>
      </c>
      <c r="J349" t="s">
        <v>33</v>
      </c>
      <c r="K349" t="s">
        <v>33</v>
      </c>
      <c r="L349" t="s">
        <v>33</v>
      </c>
      <c r="M349" t="s">
        <v>33</v>
      </c>
      <c r="N349" t="s">
        <v>33</v>
      </c>
      <c r="O349" t="s">
        <v>33</v>
      </c>
      <c r="P349" t="s">
        <v>33</v>
      </c>
      <c r="Q349" t="s">
        <v>33</v>
      </c>
      <c r="R349" t="s">
        <v>33</v>
      </c>
      <c r="S349" t="s">
        <v>33</v>
      </c>
      <c r="T349" t="s">
        <v>33</v>
      </c>
      <c r="U349" t="s">
        <v>33</v>
      </c>
      <c r="V349" t="s">
        <v>33</v>
      </c>
      <c r="W349">
        <v>1</v>
      </c>
    </row>
    <row r="350" spans="1:23" x14ac:dyDescent="0.25">
      <c r="A350">
        <v>36189</v>
      </c>
      <c r="B350" t="s">
        <v>12912</v>
      </c>
      <c r="C350" t="s">
        <v>12241</v>
      </c>
      <c r="D350" t="s">
        <v>12913</v>
      </c>
      <c r="E350" t="s">
        <v>3540</v>
      </c>
      <c r="F350" t="s">
        <v>33</v>
      </c>
      <c r="G350" t="s">
        <v>33</v>
      </c>
      <c r="H350" s="1" t="s">
        <v>33</v>
      </c>
      <c r="I350" t="s">
        <v>33</v>
      </c>
      <c r="J350" t="s">
        <v>33</v>
      </c>
      <c r="K350" t="s">
        <v>33</v>
      </c>
      <c r="L350" t="s">
        <v>33</v>
      </c>
      <c r="M350" t="s">
        <v>33</v>
      </c>
      <c r="N350" t="s">
        <v>33</v>
      </c>
      <c r="O350" t="s">
        <v>33</v>
      </c>
      <c r="P350" t="s">
        <v>33</v>
      </c>
      <c r="Q350" t="s">
        <v>33</v>
      </c>
      <c r="R350" t="s">
        <v>33</v>
      </c>
      <c r="S350" t="s">
        <v>33</v>
      </c>
      <c r="T350" t="s">
        <v>33</v>
      </c>
      <c r="U350" t="s">
        <v>33</v>
      </c>
      <c r="V350" t="s">
        <v>33</v>
      </c>
      <c r="W350">
        <v>7</v>
      </c>
    </row>
    <row r="351" spans="1:23" x14ac:dyDescent="0.25">
      <c r="A351">
        <v>36193</v>
      </c>
      <c r="B351" t="s">
        <v>12914</v>
      </c>
      <c r="C351" t="s">
        <v>12241</v>
      </c>
      <c r="D351" t="s">
        <v>12915</v>
      </c>
      <c r="E351" t="s">
        <v>3541</v>
      </c>
      <c r="F351" t="s">
        <v>33</v>
      </c>
      <c r="G351" t="s">
        <v>33</v>
      </c>
      <c r="H351" s="1" t="s">
        <v>33</v>
      </c>
      <c r="I351" t="s">
        <v>33</v>
      </c>
      <c r="J351" t="s">
        <v>33</v>
      </c>
      <c r="K351" t="s">
        <v>33</v>
      </c>
      <c r="L351" t="s">
        <v>33</v>
      </c>
      <c r="M351" t="s">
        <v>33</v>
      </c>
      <c r="N351" t="s">
        <v>33</v>
      </c>
      <c r="O351" t="s">
        <v>33</v>
      </c>
      <c r="P351" t="s">
        <v>33</v>
      </c>
      <c r="Q351" t="s">
        <v>33</v>
      </c>
      <c r="R351" t="s">
        <v>33</v>
      </c>
      <c r="S351" t="s">
        <v>33</v>
      </c>
      <c r="T351" t="s">
        <v>33</v>
      </c>
      <c r="U351" t="s">
        <v>33</v>
      </c>
      <c r="V351" t="s">
        <v>33</v>
      </c>
      <c r="W351">
        <v>3</v>
      </c>
    </row>
    <row r="352" spans="1:23" x14ac:dyDescent="0.25">
      <c r="A352">
        <v>36196</v>
      </c>
      <c r="B352" t="s">
        <v>12916</v>
      </c>
      <c r="C352" t="s">
        <v>12272</v>
      </c>
      <c r="D352" t="s">
        <v>12917</v>
      </c>
      <c r="E352" t="s">
        <v>3542</v>
      </c>
      <c r="F352" t="s">
        <v>33</v>
      </c>
      <c r="G352" t="s">
        <v>33</v>
      </c>
      <c r="H352" s="1" t="s">
        <v>33</v>
      </c>
      <c r="I352" t="s">
        <v>33</v>
      </c>
      <c r="J352" t="s">
        <v>33</v>
      </c>
      <c r="K352" t="s">
        <v>33</v>
      </c>
      <c r="L352" t="s">
        <v>33</v>
      </c>
      <c r="M352" t="s">
        <v>33</v>
      </c>
      <c r="N352" t="s">
        <v>33</v>
      </c>
      <c r="O352" t="s">
        <v>33</v>
      </c>
      <c r="P352" t="s">
        <v>33</v>
      </c>
      <c r="Q352" t="s">
        <v>33</v>
      </c>
      <c r="R352" t="s">
        <v>33</v>
      </c>
      <c r="S352" t="s">
        <v>33</v>
      </c>
      <c r="T352" t="s">
        <v>33</v>
      </c>
      <c r="U352" t="s">
        <v>33</v>
      </c>
      <c r="V352" t="s">
        <v>33</v>
      </c>
      <c r="W352">
        <v>1</v>
      </c>
    </row>
    <row r="353" spans="1:23" x14ac:dyDescent="0.25">
      <c r="A353">
        <v>36202</v>
      </c>
      <c r="B353" t="s">
        <v>12918</v>
      </c>
      <c r="C353" t="s">
        <v>12241</v>
      </c>
      <c r="D353" t="s">
        <v>12919</v>
      </c>
      <c r="E353" t="s">
        <v>12920</v>
      </c>
      <c r="F353" t="s">
        <v>33</v>
      </c>
      <c r="G353" t="s">
        <v>33</v>
      </c>
      <c r="H353" s="1" t="s">
        <v>33</v>
      </c>
      <c r="I353" t="s">
        <v>33</v>
      </c>
      <c r="J353" t="s">
        <v>33</v>
      </c>
      <c r="K353" t="s">
        <v>33</v>
      </c>
      <c r="L353" t="s">
        <v>33</v>
      </c>
      <c r="M353" t="s">
        <v>33</v>
      </c>
      <c r="N353" t="s">
        <v>33</v>
      </c>
      <c r="O353" t="s">
        <v>33</v>
      </c>
      <c r="P353" t="s">
        <v>33</v>
      </c>
      <c r="Q353" t="s">
        <v>33</v>
      </c>
      <c r="R353" t="s">
        <v>33</v>
      </c>
      <c r="S353" t="s">
        <v>33</v>
      </c>
      <c r="T353" t="s">
        <v>33</v>
      </c>
      <c r="U353" t="s">
        <v>33</v>
      </c>
      <c r="V353" t="s">
        <v>33</v>
      </c>
      <c r="W353">
        <v>3</v>
      </c>
    </row>
    <row r="354" spans="1:23" x14ac:dyDescent="0.25">
      <c r="A354">
        <v>36206</v>
      </c>
      <c r="B354" t="s">
        <v>12921</v>
      </c>
      <c r="C354" t="s">
        <v>12272</v>
      </c>
      <c r="D354" t="s">
        <v>12922</v>
      </c>
      <c r="E354" t="s">
        <v>3543</v>
      </c>
      <c r="F354" t="s">
        <v>33</v>
      </c>
      <c r="G354" t="s">
        <v>33</v>
      </c>
      <c r="H354" s="1" t="s">
        <v>33</v>
      </c>
      <c r="I354" t="s">
        <v>33</v>
      </c>
      <c r="J354" t="s">
        <v>33</v>
      </c>
      <c r="K354" t="s">
        <v>33</v>
      </c>
      <c r="L354" t="s">
        <v>33</v>
      </c>
      <c r="M354" t="s">
        <v>33</v>
      </c>
      <c r="N354" t="s">
        <v>33</v>
      </c>
      <c r="O354" t="s">
        <v>33</v>
      </c>
      <c r="P354" t="s">
        <v>33</v>
      </c>
      <c r="Q354" t="s">
        <v>33</v>
      </c>
      <c r="R354" t="s">
        <v>33</v>
      </c>
      <c r="S354" t="s">
        <v>33</v>
      </c>
      <c r="T354" t="s">
        <v>33</v>
      </c>
      <c r="U354" t="s">
        <v>33</v>
      </c>
      <c r="V354" t="s">
        <v>33</v>
      </c>
      <c r="W354">
        <v>1</v>
      </c>
    </row>
    <row r="355" spans="1:23" x14ac:dyDescent="0.25">
      <c r="A355">
        <v>36212</v>
      </c>
      <c r="B355" t="s">
        <v>12923</v>
      </c>
      <c r="C355" t="s">
        <v>12241</v>
      </c>
      <c r="D355" t="s">
        <v>12924</v>
      </c>
      <c r="E355" t="s">
        <v>3544</v>
      </c>
      <c r="F355" t="s">
        <v>33</v>
      </c>
      <c r="G355" t="s">
        <v>33</v>
      </c>
      <c r="H355" s="1" t="s">
        <v>33</v>
      </c>
      <c r="I355" t="s">
        <v>33</v>
      </c>
      <c r="J355" t="s">
        <v>33</v>
      </c>
      <c r="K355" t="s">
        <v>33</v>
      </c>
      <c r="L355" t="s">
        <v>33</v>
      </c>
      <c r="M355" t="s">
        <v>33</v>
      </c>
      <c r="N355" t="s">
        <v>33</v>
      </c>
      <c r="O355" t="s">
        <v>33</v>
      </c>
      <c r="P355" t="s">
        <v>33</v>
      </c>
      <c r="Q355" t="s">
        <v>33</v>
      </c>
      <c r="R355" t="s">
        <v>33</v>
      </c>
      <c r="S355" t="s">
        <v>33</v>
      </c>
      <c r="T355" t="s">
        <v>33</v>
      </c>
      <c r="U355" t="s">
        <v>33</v>
      </c>
      <c r="V355" t="s">
        <v>33</v>
      </c>
      <c r="W355">
        <v>8</v>
      </c>
    </row>
    <row r="356" spans="1:23" x14ac:dyDescent="0.25">
      <c r="A356">
        <v>36217</v>
      </c>
      <c r="B356" t="s">
        <v>12925</v>
      </c>
      <c r="C356" t="s">
        <v>12272</v>
      </c>
      <c r="D356" t="s">
        <v>12926</v>
      </c>
      <c r="E356" t="s">
        <v>3545</v>
      </c>
      <c r="F356" t="s">
        <v>33</v>
      </c>
      <c r="G356" t="s">
        <v>33</v>
      </c>
      <c r="H356" s="1" t="s">
        <v>33</v>
      </c>
      <c r="I356" t="s">
        <v>33</v>
      </c>
      <c r="J356" t="s">
        <v>33</v>
      </c>
      <c r="K356" t="s">
        <v>33</v>
      </c>
      <c r="L356" t="s">
        <v>33</v>
      </c>
      <c r="M356" t="s">
        <v>33</v>
      </c>
      <c r="N356" t="s">
        <v>33</v>
      </c>
      <c r="O356" t="s">
        <v>33</v>
      </c>
      <c r="P356" t="s">
        <v>33</v>
      </c>
      <c r="Q356" t="s">
        <v>33</v>
      </c>
      <c r="R356" t="s">
        <v>33</v>
      </c>
      <c r="S356" t="s">
        <v>33</v>
      </c>
      <c r="T356" t="s">
        <v>33</v>
      </c>
      <c r="U356" t="s">
        <v>33</v>
      </c>
      <c r="V356" t="s">
        <v>33</v>
      </c>
      <c r="W356">
        <v>1</v>
      </c>
    </row>
    <row r="357" spans="1:23" x14ac:dyDescent="0.25">
      <c r="A357">
        <v>36223</v>
      </c>
      <c r="B357" t="s">
        <v>12927</v>
      </c>
      <c r="C357" t="s">
        <v>12272</v>
      </c>
      <c r="D357" t="s">
        <v>12928</v>
      </c>
      <c r="E357" t="s">
        <v>3546</v>
      </c>
      <c r="F357" t="s">
        <v>33</v>
      </c>
      <c r="G357" t="s">
        <v>33</v>
      </c>
      <c r="H357" s="1" t="s">
        <v>33</v>
      </c>
      <c r="I357" t="s">
        <v>33</v>
      </c>
      <c r="J357" t="s">
        <v>33</v>
      </c>
      <c r="K357" t="s">
        <v>33</v>
      </c>
      <c r="L357" t="s">
        <v>33</v>
      </c>
      <c r="M357" t="s">
        <v>33</v>
      </c>
      <c r="N357" t="s">
        <v>33</v>
      </c>
      <c r="O357" t="s">
        <v>33</v>
      </c>
      <c r="P357" t="s">
        <v>33</v>
      </c>
      <c r="Q357" t="s">
        <v>33</v>
      </c>
      <c r="R357" t="s">
        <v>33</v>
      </c>
      <c r="S357" t="s">
        <v>33</v>
      </c>
      <c r="T357" t="s">
        <v>33</v>
      </c>
      <c r="U357" t="s">
        <v>33</v>
      </c>
      <c r="V357" t="s">
        <v>33</v>
      </c>
      <c r="W357">
        <v>1</v>
      </c>
    </row>
    <row r="358" spans="1:23" x14ac:dyDescent="0.25">
      <c r="A358">
        <v>36229</v>
      </c>
      <c r="B358" t="s">
        <v>12929</v>
      </c>
      <c r="C358" t="s">
        <v>12272</v>
      </c>
      <c r="D358" t="s">
        <v>12930</v>
      </c>
      <c r="E358" t="s">
        <v>12931</v>
      </c>
      <c r="F358" t="s">
        <v>33</v>
      </c>
      <c r="G358" t="s">
        <v>33</v>
      </c>
      <c r="H358" s="1" t="s">
        <v>33</v>
      </c>
      <c r="I358" t="s">
        <v>33</v>
      </c>
      <c r="J358" t="s">
        <v>33</v>
      </c>
      <c r="K358" t="s">
        <v>33</v>
      </c>
      <c r="L358" t="s">
        <v>33</v>
      </c>
      <c r="M358" t="s">
        <v>33</v>
      </c>
      <c r="N358" t="s">
        <v>33</v>
      </c>
      <c r="O358" t="s">
        <v>33</v>
      </c>
      <c r="P358" t="s">
        <v>33</v>
      </c>
      <c r="Q358" t="s">
        <v>33</v>
      </c>
      <c r="R358" t="s">
        <v>33</v>
      </c>
      <c r="S358" t="s">
        <v>33</v>
      </c>
      <c r="T358" t="s">
        <v>33</v>
      </c>
      <c r="U358" t="s">
        <v>33</v>
      </c>
      <c r="V358" t="s">
        <v>33</v>
      </c>
      <c r="W358">
        <v>1</v>
      </c>
    </row>
    <row r="359" spans="1:23" x14ac:dyDescent="0.25">
      <c r="A359">
        <v>36235</v>
      </c>
      <c r="B359" t="s">
        <v>12932</v>
      </c>
      <c r="C359" t="s">
        <v>12272</v>
      </c>
      <c r="D359" t="s">
        <v>12933</v>
      </c>
      <c r="E359" t="s">
        <v>3547</v>
      </c>
      <c r="F359" t="s">
        <v>33</v>
      </c>
      <c r="G359" t="s">
        <v>33</v>
      </c>
      <c r="H359" s="1" t="s">
        <v>33</v>
      </c>
      <c r="I359" t="s">
        <v>33</v>
      </c>
      <c r="J359" t="s">
        <v>33</v>
      </c>
      <c r="K359" t="s">
        <v>33</v>
      </c>
      <c r="L359" t="s">
        <v>33</v>
      </c>
      <c r="M359" t="s">
        <v>33</v>
      </c>
      <c r="N359" t="s">
        <v>33</v>
      </c>
      <c r="O359" t="s">
        <v>33</v>
      </c>
      <c r="P359" t="s">
        <v>33</v>
      </c>
      <c r="Q359" t="s">
        <v>33</v>
      </c>
      <c r="R359" t="s">
        <v>33</v>
      </c>
      <c r="S359" t="s">
        <v>33</v>
      </c>
      <c r="T359" t="s">
        <v>33</v>
      </c>
      <c r="U359" t="s">
        <v>33</v>
      </c>
      <c r="V359" t="s">
        <v>33</v>
      </c>
      <c r="W359">
        <v>1</v>
      </c>
    </row>
    <row r="360" spans="1:23" x14ac:dyDescent="0.25">
      <c r="A360">
        <v>36241</v>
      </c>
      <c r="B360" t="s">
        <v>12934</v>
      </c>
      <c r="C360" t="s">
        <v>12272</v>
      </c>
      <c r="D360" t="s">
        <v>12935</v>
      </c>
      <c r="E360" t="s">
        <v>3548</v>
      </c>
      <c r="F360" t="s">
        <v>33</v>
      </c>
      <c r="G360" t="s">
        <v>33</v>
      </c>
      <c r="H360" s="1" t="s">
        <v>33</v>
      </c>
      <c r="I360" t="s">
        <v>33</v>
      </c>
      <c r="J360" t="s">
        <v>33</v>
      </c>
      <c r="K360" t="s">
        <v>33</v>
      </c>
      <c r="L360" t="s">
        <v>33</v>
      </c>
      <c r="M360" t="s">
        <v>33</v>
      </c>
      <c r="N360" t="s">
        <v>33</v>
      </c>
      <c r="O360" t="s">
        <v>33</v>
      </c>
      <c r="P360" t="s">
        <v>33</v>
      </c>
      <c r="Q360" t="s">
        <v>33</v>
      </c>
      <c r="R360" t="s">
        <v>33</v>
      </c>
      <c r="S360" t="s">
        <v>33</v>
      </c>
      <c r="T360" t="s">
        <v>33</v>
      </c>
      <c r="U360" t="s">
        <v>33</v>
      </c>
      <c r="V360" t="s">
        <v>33</v>
      </c>
      <c r="W360">
        <v>1</v>
      </c>
    </row>
    <row r="361" spans="1:23" x14ac:dyDescent="0.25">
      <c r="A361">
        <v>36247</v>
      </c>
      <c r="B361" t="s">
        <v>12936</v>
      </c>
      <c r="C361" t="s">
        <v>12272</v>
      </c>
      <c r="D361" t="s">
        <v>12937</v>
      </c>
      <c r="E361" t="s">
        <v>3549</v>
      </c>
      <c r="F361" t="s">
        <v>33</v>
      </c>
      <c r="G361" t="s">
        <v>33</v>
      </c>
      <c r="H361" s="1" t="s">
        <v>33</v>
      </c>
      <c r="I361" t="s">
        <v>33</v>
      </c>
      <c r="J361" t="s">
        <v>33</v>
      </c>
      <c r="K361" t="s">
        <v>33</v>
      </c>
      <c r="L361" t="s">
        <v>33</v>
      </c>
      <c r="M361" t="s">
        <v>33</v>
      </c>
      <c r="N361" t="s">
        <v>33</v>
      </c>
      <c r="O361" t="s">
        <v>33</v>
      </c>
      <c r="P361" t="s">
        <v>33</v>
      </c>
      <c r="Q361" t="s">
        <v>33</v>
      </c>
      <c r="R361" t="s">
        <v>33</v>
      </c>
      <c r="S361" t="s">
        <v>33</v>
      </c>
      <c r="T361" t="s">
        <v>33</v>
      </c>
      <c r="U361" t="s">
        <v>33</v>
      </c>
      <c r="V361" t="s">
        <v>33</v>
      </c>
      <c r="W361">
        <v>1</v>
      </c>
    </row>
    <row r="362" spans="1:23" x14ac:dyDescent="0.25">
      <c r="A362">
        <v>36253</v>
      </c>
      <c r="B362" t="s">
        <v>12938</v>
      </c>
      <c r="C362" t="s">
        <v>12272</v>
      </c>
      <c r="D362" t="s">
        <v>12939</v>
      </c>
      <c r="E362" t="s">
        <v>3550</v>
      </c>
      <c r="F362" t="s">
        <v>33</v>
      </c>
      <c r="G362" t="s">
        <v>33</v>
      </c>
      <c r="H362" s="1" t="s">
        <v>33</v>
      </c>
      <c r="I362" t="s">
        <v>33</v>
      </c>
      <c r="J362" t="s">
        <v>33</v>
      </c>
      <c r="K362" t="s">
        <v>33</v>
      </c>
      <c r="L362" t="s">
        <v>33</v>
      </c>
      <c r="M362" t="s">
        <v>33</v>
      </c>
      <c r="N362" t="s">
        <v>33</v>
      </c>
      <c r="O362" t="s">
        <v>33</v>
      </c>
      <c r="P362" t="s">
        <v>33</v>
      </c>
      <c r="Q362" t="s">
        <v>33</v>
      </c>
      <c r="R362" t="s">
        <v>33</v>
      </c>
      <c r="S362" t="s">
        <v>33</v>
      </c>
      <c r="T362" t="s">
        <v>33</v>
      </c>
      <c r="U362" t="s">
        <v>33</v>
      </c>
      <c r="V362" t="s">
        <v>33</v>
      </c>
      <c r="W362">
        <v>1</v>
      </c>
    </row>
    <row r="363" spans="1:23" x14ac:dyDescent="0.25">
      <c r="A363">
        <v>36259</v>
      </c>
      <c r="B363" t="s">
        <v>12940</v>
      </c>
      <c r="C363" t="s">
        <v>12241</v>
      </c>
      <c r="D363" t="s">
        <v>12941</v>
      </c>
      <c r="E363" t="s">
        <v>3551</v>
      </c>
      <c r="F363" t="s">
        <v>33</v>
      </c>
      <c r="G363" t="s">
        <v>33</v>
      </c>
      <c r="H363" s="1" t="s">
        <v>33</v>
      </c>
      <c r="I363" t="s">
        <v>33</v>
      </c>
      <c r="J363" t="s">
        <v>33</v>
      </c>
      <c r="K363" t="s">
        <v>33</v>
      </c>
      <c r="L363" t="s">
        <v>33</v>
      </c>
      <c r="M363" t="s">
        <v>33</v>
      </c>
      <c r="N363" t="s">
        <v>33</v>
      </c>
      <c r="O363" t="s">
        <v>33</v>
      </c>
      <c r="P363" t="s">
        <v>33</v>
      </c>
      <c r="Q363" t="s">
        <v>33</v>
      </c>
      <c r="R363" t="s">
        <v>33</v>
      </c>
      <c r="S363" t="s">
        <v>33</v>
      </c>
      <c r="T363" t="s">
        <v>33</v>
      </c>
      <c r="U363" t="s">
        <v>33</v>
      </c>
      <c r="V363" t="s">
        <v>33</v>
      </c>
      <c r="W363">
        <v>8</v>
      </c>
    </row>
    <row r="364" spans="1:23" x14ac:dyDescent="0.25">
      <c r="A364">
        <v>36263</v>
      </c>
      <c r="B364" t="s">
        <v>12942</v>
      </c>
      <c r="C364" t="s">
        <v>12241</v>
      </c>
      <c r="D364" t="s">
        <v>12943</v>
      </c>
      <c r="E364" t="s">
        <v>3552</v>
      </c>
      <c r="F364" t="s">
        <v>33</v>
      </c>
      <c r="G364" t="s">
        <v>33</v>
      </c>
      <c r="H364" s="1" t="s">
        <v>33</v>
      </c>
      <c r="I364" t="s">
        <v>33</v>
      </c>
      <c r="J364" t="s">
        <v>33</v>
      </c>
      <c r="K364" t="s">
        <v>33</v>
      </c>
      <c r="L364" t="s">
        <v>33</v>
      </c>
      <c r="M364" t="s">
        <v>33</v>
      </c>
      <c r="N364" t="s">
        <v>33</v>
      </c>
      <c r="O364" t="s">
        <v>33</v>
      </c>
      <c r="P364" t="s">
        <v>33</v>
      </c>
      <c r="Q364" t="s">
        <v>33</v>
      </c>
      <c r="R364" t="s">
        <v>33</v>
      </c>
      <c r="S364" t="s">
        <v>33</v>
      </c>
      <c r="T364" t="s">
        <v>33</v>
      </c>
      <c r="U364" t="s">
        <v>33</v>
      </c>
      <c r="V364" t="s">
        <v>33</v>
      </c>
      <c r="W364">
        <v>3</v>
      </c>
    </row>
    <row r="365" spans="1:23" x14ac:dyDescent="0.25">
      <c r="A365">
        <v>36266</v>
      </c>
      <c r="B365" t="s">
        <v>12944</v>
      </c>
      <c r="C365" t="s">
        <v>12241</v>
      </c>
      <c r="D365" t="s">
        <v>12945</v>
      </c>
      <c r="E365" t="s">
        <v>3553</v>
      </c>
      <c r="F365" t="s">
        <v>33</v>
      </c>
      <c r="G365" t="s">
        <v>33</v>
      </c>
      <c r="H365" s="1" t="s">
        <v>33</v>
      </c>
      <c r="I365" t="s">
        <v>33</v>
      </c>
      <c r="J365" t="s">
        <v>33</v>
      </c>
      <c r="K365" t="s">
        <v>33</v>
      </c>
      <c r="L365" t="s">
        <v>33</v>
      </c>
      <c r="M365" t="s">
        <v>33</v>
      </c>
      <c r="N365" t="s">
        <v>33</v>
      </c>
      <c r="O365" t="s">
        <v>33</v>
      </c>
      <c r="P365" t="s">
        <v>33</v>
      </c>
      <c r="Q365" t="s">
        <v>33</v>
      </c>
      <c r="R365" t="s">
        <v>33</v>
      </c>
      <c r="S365" t="s">
        <v>33</v>
      </c>
      <c r="T365" t="s">
        <v>33</v>
      </c>
      <c r="U365" t="s">
        <v>33</v>
      </c>
      <c r="V365" t="s">
        <v>33</v>
      </c>
      <c r="W365">
        <v>3</v>
      </c>
    </row>
    <row r="366" spans="1:23" x14ac:dyDescent="0.25">
      <c r="A366">
        <v>36270</v>
      </c>
      <c r="B366" t="s">
        <v>12946</v>
      </c>
      <c r="C366" t="s">
        <v>12241</v>
      </c>
      <c r="D366" t="s">
        <v>12947</v>
      </c>
      <c r="E366" t="s">
        <v>3554</v>
      </c>
      <c r="F366" t="s">
        <v>33</v>
      </c>
      <c r="G366" t="s">
        <v>33</v>
      </c>
      <c r="H366" s="1" t="s">
        <v>33</v>
      </c>
      <c r="I366" t="s">
        <v>33</v>
      </c>
      <c r="J366" t="s">
        <v>33</v>
      </c>
      <c r="K366" t="s">
        <v>33</v>
      </c>
      <c r="L366" t="s">
        <v>33</v>
      </c>
      <c r="M366" t="s">
        <v>33</v>
      </c>
      <c r="N366" t="s">
        <v>33</v>
      </c>
      <c r="O366" t="s">
        <v>33</v>
      </c>
      <c r="P366" t="s">
        <v>33</v>
      </c>
      <c r="Q366" t="s">
        <v>33</v>
      </c>
      <c r="R366" t="s">
        <v>33</v>
      </c>
      <c r="S366" t="s">
        <v>33</v>
      </c>
      <c r="T366" t="s">
        <v>33</v>
      </c>
      <c r="U366" t="s">
        <v>33</v>
      </c>
      <c r="V366" t="s">
        <v>33</v>
      </c>
      <c r="W366">
        <v>3</v>
      </c>
    </row>
    <row r="367" spans="1:23" x14ac:dyDescent="0.25">
      <c r="A367">
        <v>36275</v>
      </c>
      <c r="B367" t="s">
        <v>12948</v>
      </c>
      <c r="C367" t="s">
        <v>12241</v>
      </c>
      <c r="D367" t="s">
        <v>12949</v>
      </c>
      <c r="E367" t="s">
        <v>3555</v>
      </c>
      <c r="F367" t="s">
        <v>33</v>
      </c>
      <c r="G367" t="s">
        <v>33</v>
      </c>
      <c r="H367" s="1" t="s">
        <v>33</v>
      </c>
      <c r="I367" t="s">
        <v>33</v>
      </c>
      <c r="J367" t="s">
        <v>33</v>
      </c>
      <c r="K367" t="s">
        <v>33</v>
      </c>
      <c r="L367" t="s">
        <v>33</v>
      </c>
      <c r="M367" t="s">
        <v>33</v>
      </c>
      <c r="N367" t="s">
        <v>33</v>
      </c>
      <c r="O367" t="s">
        <v>33</v>
      </c>
      <c r="P367" t="s">
        <v>33</v>
      </c>
      <c r="Q367" t="s">
        <v>33</v>
      </c>
      <c r="R367" t="s">
        <v>33</v>
      </c>
      <c r="S367" t="s">
        <v>33</v>
      </c>
      <c r="T367" t="s">
        <v>33</v>
      </c>
      <c r="U367" t="s">
        <v>33</v>
      </c>
      <c r="V367" t="s">
        <v>33</v>
      </c>
      <c r="W367">
        <v>3</v>
      </c>
    </row>
    <row r="368" spans="1:23" x14ac:dyDescent="0.25">
      <c r="A368">
        <v>36280</v>
      </c>
      <c r="B368" t="s">
        <v>12950</v>
      </c>
      <c r="C368" t="s">
        <v>12272</v>
      </c>
      <c r="D368" t="s">
        <v>12951</v>
      </c>
      <c r="E368" t="s">
        <v>3556</v>
      </c>
      <c r="F368" t="s">
        <v>33</v>
      </c>
      <c r="G368" t="s">
        <v>33</v>
      </c>
      <c r="H368" s="1" t="s">
        <v>33</v>
      </c>
      <c r="I368" t="s">
        <v>33</v>
      </c>
      <c r="J368" t="s">
        <v>33</v>
      </c>
      <c r="K368" t="s">
        <v>33</v>
      </c>
      <c r="L368" t="s">
        <v>33</v>
      </c>
      <c r="M368" t="s">
        <v>33</v>
      </c>
      <c r="N368" t="s">
        <v>33</v>
      </c>
      <c r="O368" t="s">
        <v>33</v>
      </c>
      <c r="P368" t="s">
        <v>33</v>
      </c>
      <c r="Q368" t="s">
        <v>33</v>
      </c>
      <c r="R368" t="s">
        <v>33</v>
      </c>
      <c r="S368" t="s">
        <v>33</v>
      </c>
      <c r="T368" t="s">
        <v>33</v>
      </c>
      <c r="U368" t="s">
        <v>33</v>
      </c>
      <c r="V368" t="s">
        <v>33</v>
      </c>
      <c r="W368">
        <v>1</v>
      </c>
    </row>
    <row r="369" spans="1:23" x14ac:dyDescent="0.25">
      <c r="A369">
        <v>36286</v>
      </c>
      <c r="B369" t="s">
        <v>12952</v>
      </c>
      <c r="C369" t="s">
        <v>12272</v>
      </c>
      <c r="D369" t="s">
        <v>12953</v>
      </c>
      <c r="E369" t="s">
        <v>3557</v>
      </c>
      <c r="F369" t="s">
        <v>33</v>
      </c>
      <c r="G369" t="s">
        <v>33</v>
      </c>
      <c r="H369" s="1" t="s">
        <v>33</v>
      </c>
      <c r="I369" t="s">
        <v>33</v>
      </c>
      <c r="J369" t="s">
        <v>33</v>
      </c>
      <c r="K369" t="s">
        <v>33</v>
      </c>
      <c r="L369" t="s">
        <v>33</v>
      </c>
      <c r="M369" t="s">
        <v>33</v>
      </c>
      <c r="N369" t="s">
        <v>33</v>
      </c>
      <c r="O369" t="s">
        <v>33</v>
      </c>
      <c r="P369" t="s">
        <v>33</v>
      </c>
      <c r="Q369" t="s">
        <v>33</v>
      </c>
      <c r="R369" t="s">
        <v>33</v>
      </c>
      <c r="S369" t="s">
        <v>33</v>
      </c>
      <c r="T369" t="s">
        <v>33</v>
      </c>
      <c r="U369" t="s">
        <v>33</v>
      </c>
      <c r="V369" t="s">
        <v>33</v>
      </c>
      <c r="W369">
        <v>1</v>
      </c>
    </row>
    <row r="370" spans="1:23" x14ac:dyDescent="0.25">
      <c r="A370">
        <v>36292</v>
      </c>
      <c r="B370" t="s">
        <v>12954</v>
      </c>
      <c r="C370" t="s">
        <v>12272</v>
      </c>
      <c r="D370" t="s">
        <v>12955</v>
      </c>
      <c r="E370" t="s">
        <v>3558</v>
      </c>
      <c r="F370" t="s">
        <v>33</v>
      </c>
      <c r="G370" t="s">
        <v>33</v>
      </c>
      <c r="H370" s="1" t="s">
        <v>33</v>
      </c>
      <c r="I370" t="s">
        <v>33</v>
      </c>
      <c r="J370" t="s">
        <v>33</v>
      </c>
      <c r="K370" t="s">
        <v>33</v>
      </c>
      <c r="L370" t="s">
        <v>33</v>
      </c>
      <c r="M370" t="s">
        <v>33</v>
      </c>
      <c r="N370" t="s">
        <v>33</v>
      </c>
      <c r="O370" t="s">
        <v>33</v>
      </c>
      <c r="P370" t="s">
        <v>33</v>
      </c>
      <c r="Q370" t="s">
        <v>33</v>
      </c>
      <c r="R370" t="s">
        <v>33</v>
      </c>
      <c r="S370" t="s">
        <v>33</v>
      </c>
      <c r="T370" t="s">
        <v>33</v>
      </c>
      <c r="U370" t="s">
        <v>33</v>
      </c>
      <c r="V370" t="s">
        <v>33</v>
      </c>
      <c r="W370">
        <v>1</v>
      </c>
    </row>
    <row r="371" spans="1:23" x14ac:dyDescent="0.25">
      <c r="A371">
        <v>36298</v>
      </c>
      <c r="B371" t="s">
        <v>12956</v>
      </c>
      <c r="C371" t="s">
        <v>12272</v>
      </c>
      <c r="D371" t="s">
        <v>12957</v>
      </c>
      <c r="E371" t="s">
        <v>3559</v>
      </c>
      <c r="F371" t="s">
        <v>33</v>
      </c>
      <c r="G371" t="s">
        <v>33</v>
      </c>
      <c r="H371" s="1" t="s">
        <v>33</v>
      </c>
      <c r="I371" t="s">
        <v>33</v>
      </c>
      <c r="J371" t="s">
        <v>33</v>
      </c>
      <c r="K371" t="s">
        <v>33</v>
      </c>
      <c r="L371" t="s">
        <v>33</v>
      </c>
      <c r="M371" t="s">
        <v>33</v>
      </c>
      <c r="N371" t="s">
        <v>33</v>
      </c>
      <c r="O371" t="s">
        <v>33</v>
      </c>
      <c r="P371" t="s">
        <v>33</v>
      </c>
      <c r="Q371" t="s">
        <v>33</v>
      </c>
      <c r="R371" t="s">
        <v>33</v>
      </c>
      <c r="S371" t="s">
        <v>33</v>
      </c>
      <c r="T371" t="s">
        <v>33</v>
      </c>
      <c r="U371" t="s">
        <v>33</v>
      </c>
      <c r="V371" t="s">
        <v>33</v>
      </c>
      <c r="W371">
        <v>1</v>
      </c>
    </row>
    <row r="372" spans="1:23" x14ac:dyDescent="0.25">
      <c r="A372">
        <v>36304</v>
      </c>
      <c r="B372" t="s">
        <v>12958</v>
      </c>
      <c r="C372" t="s">
        <v>12272</v>
      </c>
      <c r="D372" t="s">
        <v>12959</v>
      </c>
      <c r="E372" t="s">
        <v>3560</v>
      </c>
      <c r="F372" t="s">
        <v>33</v>
      </c>
      <c r="G372" t="s">
        <v>33</v>
      </c>
      <c r="H372" s="1" t="s">
        <v>33</v>
      </c>
      <c r="I372" t="s">
        <v>33</v>
      </c>
      <c r="J372" t="s">
        <v>33</v>
      </c>
      <c r="K372" t="s">
        <v>33</v>
      </c>
      <c r="L372" t="s">
        <v>33</v>
      </c>
      <c r="M372" t="s">
        <v>33</v>
      </c>
      <c r="N372" t="s">
        <v>33</v>
      </c>
      <c r="O372" t="s">
        <v>33</v>
      </c>
      <c r="P372" t="s">
        <v>33</v>
      </c>
      <c r="Q372" t="s">
        <v>33</v>
      </c>
      <c r="R372" t="s">
        <v>33</v>
      </c>
      <c r="S372" t="s">
        <v>33</v>
      </c>
      <c r="T372" t="s">
        <v>33</v>
      </c>
      <c r="U372" t="s">
        <v>33</v>
      </c>
      <c r="V372" t="s">
        <v>33</v>
      </c>
      <c r="W372">
        <v>1</v>
      </c>
    </row>
    <row r="373" spans="1:23" x14ac:dyDescent="0.25">
      <c r="A373">
        <v>36310</v>
      </c>
      <c r="B373" t="s">
        <v>12960</v>
      </c>
      <c r="C373" t="s">
        <v>12272</v>
      </c>
      <c r="D373" t="s">
        <v>12961</v>
      </c>
      <c r="E373" t="s">
        <v>3561</v>
      </c>
      <c r="F373" t="s">
        <v>33</v>
      </c>
      <c r="G373" t="s">
        <v>33</v>
      </c>
      <c r="H373" s="1" t="s">
        <v>33</v>
      </c>
      <c r="I373" t="s">
        <v>33</v>
      </c>
      <c r="J373" t="s">
        <v>33</v>
      </c>
      <c r="K373" t="s">
        <v>33</v>
      </c>
      <c r="L373" t="s">
        <v>33</v>
      </c>
      <c r="M373" t="s">
        <v>33</v>
      </c>
      <c r="N373" t="s">
        <v>33</v>
      </c>
      <c r="O373" t="s">
        <v>33</v>
      </c>
      <c r="P373" t="s">
        <v>33</v>
      </c>
      <c r="Q373" t="s">
        <v>33</v>
      </c>
      <c r="R373" t="s">
        <v>33</v>
      </c>
      <c r="S373" t="s">
        <v>33</v>
      </c>
      <c r="T373" t="s">
        <v>33</v>
      </c>
      <c r="U373" t="s">
        <v>33</v>
      </c>
      <c r="V373" t="s">
        <v>33</v>
      </c>
      <c r="W373">
        <v>1</v>
      </c>
    </row>
    <row r="374" spans="1:23" x14ac:dyDescent="0.25">
      <c r="A374">
        <v>36316</v>
      </c>
      <c r="B374" t="s">
        <v>12962</v>
      </c>
      <c r="C374" t="s">
        <v>12272</v>
      </c>
      <c r="D374" t="s">
        <v>12963</v>
      </c>
      <c r="E374" t="s">
        <v>3562</v>
      </c>
      <c r="F374" t="s">
        <v>33</v>
      </c>
      <c r="G374" t="s">
        <v>33</v>
      </c>
      <c r="H374" s="1" t="s">
        <v>33</v>
      </c>
      <c r="I374" t="s">
        <v>33</v>
      </c>
      <c r="J374" t="s">
        <v>33</v>
      </c>
      <c r="K374" t="s">
        <v>33</v>
      </c>
      <c r="L374" t="s">
        <v>33</v>
      </c>
      <c r="M374" t="s">
        <v>33</v>
      </c>
      <c r="N374" t="s">
        <v>33</v>
      </c>
      <c r="O374" t="s">
        <v>33</v>
      </c>
      <c r="P374" t="s">
        <v>33</v>
      </c>
      <c r="Q374" t="s">
        <v>33</v>
      </c>
      <c r="R374" t="s">
        <v>33</v>
      </c>
      <c r="S374" t="s">
        <v>33</v>
      </c>
      <c r="T374" t="s">
        <v>33</v>
      </c>
      <c r="U374" t="s">
        <v>33</v>
      </c>
      <c r="V374" t="s">
        <v>33</v>
      </c>
      <c r="W374">
        <v>1</v>
      </c>
    </row>
    <row r="375" spans="1:23" x14ac:dyDescent="0.25">
      <c r="A375">
        <v>36322</v>
      </c>
      <c r="B375" t="s">
        <v>12964</v>
      </c>
      <c r="C375" t="s">
        <v>12241</v>
      </c>
      <c r="D375" t="s">
        <v>12965</v>
      </c>
      <c r="E375" t="s">
        <v>3563</v>
      </c>
      <c r="F375" t="s">
        <v>33</v>
      </c>
      <c r="G375" t="s">
        <v>33</v>
      </c>
      <c r="H375" s="1" t="s">
        <v>33</v>
      </c>
      <c r="I375" t="s">
        <v>33</v>
      </c>
      <c r="J375" t="s">
        <v>33</v>
      </c>
      <c r="K375" t="s">
        <v>33</v>
      </c>
      <c r="L375" t="s">
        <v>33</v>
      </c>
      <c r="M375" t="s">
        <v>33</v>
      </c>
      <c r="N375" t="s">
        <v>33</v>
      </c>
      <c r="O375" t="s">
        <v>33</v>
      </c>
      <c r="P375" t="s">
        <v>33</v>
      </c>
      <c r="Q375" t="s">
        <v>33</v>
      </c>
      <c r="R375" t="s">
        <v>33</v>
      </c>
      <c r="S375" t="s">
        <v>33</v>
      </c>
      <c r="T375" t="s">
        <v>33</v>
      </c>
      <c r="U375" t="s">
        <v>33</v>
      </c>
      <c r="V375" t="s">
        <v>33</v>
      </c>
      <c r="W375">
        <v>3</v>
      </c>
    </row>
    <row r="376" spans="1:23" x14ac:dyDescent="0.25">
      <c r="A376">
        <v>36326</v>
      </c>
      <c r="B376" t="s">
        <v>12966</v>
      </c>
      <c r="C376" t="s">
        <v>12241</v>
      </c>
      <c r="D376" t="s">
        <v>12967</v>
      </c>
      <c r="E376" t="s">
        <v>3564</v>
      </c>
      <c r="F376" t="s">
        <v>33</v>
      </c>
      <c r="G376" t="s">
        <v>33</v>
      </c>
      <c r="H376" s="1" t="s">
        <v>33</v>
      </c>
      <c r="I376" t="s">
        <v>33</v>
      </c>
      <c r="J376" t="s">
        <v>33</v>
      </c>
      <c r="K376" t="s">
        <v>33</v>
      </c>
      <c r="L376" t="s">
        <v>33</v>
      </c>
      <c r="M376" t="s">
        <v>33</v>
      </c>
      <c r="N376" t="s">
        <v>33</v>
      </c>
      <c r="O376" t="s">
        <v>33</v>
      </c>
      <c r="P376" t="s">
        <v>33</v>
      </c>
      <c r="Q376" t="s">
        <v>33</v>
      </c>
      <c r="R376" t="s">
        <v>33</v>
      </c>
      <c r="S376" t="s">
        <v>33</v>
      </c>
      <c r="T376" t="s">
        <v>33</v>
      </c>
      <c r="U376" t="s">
        <v>33</v>
      </c>
      <c r="V376" t="s">
        <v>33</v>
      </c>
      <c r="W376">
        <v>3</v>
      </c>
    </row>
    <row r="377" spans="1:23" x14ac:dyDescent="0.25">
      <c r="A377">
        <v>36331</v>
      </c>
      <c r="B377" t="s">
        <v>12968</v>
      </c>
      <c r="C377" t="s">
        <v>12241</v>
      </c>
      <c r="D377" t="s">
        <v>12969</v>
      </c>
      <c r="E377" t="s">
        <v>3565</v>
      </c>
      <c r="F377" t="s">
        <v>33</v>
      </c>
      <c r="G377" t="s">
        <v>33</v>
      </c>
      <c r="H377" s="1" t="s">
        <v>33</v>
      </c>
      <c r="I377" t="s">
        <v>33</v>
      </c>
      <c r="J377" t="s">
        <v>33</v>
      </c>
      <c r="K377" t="s">
        <v>33</v>
      </c>
      <c r="L377" t="s">
        <v>33</v>
      </c>
      <c r="M377" t="s">
        <v>33</v>
      </c>
      <c r="N377" t="s">
        <v>33</v>
      </c>
      <c r="O377" t="s">
        <v>33</v>
      </c>
      <c r="P377" t="s">
        <v>33</v>
      </c>
      <c r="Q377" t="s">
        <v>33</v>
      </c>
      <c r="R377" t="s">
        <v>33</v>
      </c>
      <c r="S377" t="s">
        <v>33</v>
      </c>
      <c r="T377" t="s">
        <v>33</v>
      </c>
      <c r="U377" t="s">
        <v>33</v>
      </c>
      <c r="V377" t="s">
        <v>33</v>
      </c>
      <c r="W377">
        <v>5</v>
      </c>
    </row>
    <row r="378" spans="1:23" x14ac:dyDescent="0.25">
      <c r="A378">
        <v>36336</v>
      </c>
      <c r="B378" t="s">
        <v>12970</v>
      </c>
      <c r="C378" t="s">
        <v>12241</v>
      </c>
      <c r="D378" t="s">
        <v>12971</v>
      </c>
      <c r="E378" t="s">
        <v>3566</v>
      </c>
      <c r="F378" t="s">
        <v>33</v>
      </c>
      <c r="G378" t="s">
        <v>33</v>
      </c>
      <c r="H378" s="1" t="s">
        <v>33</v>
      </c>
      <c r="I378" t="s">
        <v>33</v>
      </c>
      <c r="J378" t="s">
        <v>33</v>
      </c>
      <c r="K378" t="s">
        <v>33</v>
      </c>
      <c r="L378" t="s">
        <v>33</v>
      </c>
      <c r="M378" t="s">
        <v>33</v>
      </c>
      <c r="N378" t="s">
        <v>33</v>
      </c>
      <c r="O378" t="s">
        <v>33</v>
      </c>
      <c r="P378" t="s">
        <v>33</v>
      </c>
      <c r="Q378" t="s">
        <v>33</v>
      </c>
      <c r="R378" t="s">
        <v>33</v>
      </c>
      <c r="S378" t="s">
        <v>33</v>
      </c>
      <c r="T378" t="s">
        <v>33</v>
      </c>
      <c r="U378" t="s">
        <v>33</v>
      </c>
      <c r="V378" t="s">
        <v>33</v>
      </c>
      <c r="W378">
        <v>5</v>
      </c>
    </row>
    <row r="379" spans="1:23" x14ac:dyDescent="0.25">
      <c r="A379">
        <v>36340</v>
      </c>
      <c r="B379" t="s">
        <v>12972</v>
      </c>
      <c r="C379" t="s">
        <v>12241</v>
      </c>
      <c r="D379" t="s">
        <v>12973</v>
      </c>
      <c r="E379" t="s">
        <v>12974</v>
      </c>
      <c r="F379" t="s">
        <v>33</v>
      </c>
      <c r="G379" t="s">
        <v>33</v>
      </c>
      <c r="H379" s="1" t="s">
        <v>33</v>
      </c>
      <c r="I379" t="s">
        <v>33</v>
      </c>
      <c r="J379" t="s">
        <v>33</v>
      </c>
      <c r="K379" t="s">
        <v>33</v>
      </c>
      <c r="L379" t="s">
        <v>33</v>
      </c>
      <c r="M379" t="s">
        <v>33</v>
      </c>
      <c r="N379" t="s">
        <v>33</v>
      </c>
      <c r="O379" t="s">
        <v>33</v>
      </c>
      <c r="P379" t="s">
        <v>33</v>
      </c>
      <c r="Q379" t="s">
        <v>33</v>
      </c>
      <c r="R379" t="s">
        <v>33</v>
      </c>
      <c r="S379" t="s">
        <v>33</v>
      </c>
      <c r="T379" t="s">
        <v>33</v>
      </c>
      <c r="U379" t="s">
        <v>33</v>
      </c>
      <c r="V379" t="s">
        <v>33</v>
      </c>
      <c r="W379">
        <v>8</v>
      </c>
    </row>
    <row r="380" spans="1:23" x14ac:dyDescent="0.25">
      <c r="A380">
        <v>36345</v>
      </c>
      <c r="B380" t="s">
        <v>12975</v>
      </c>
      <c r="C380" t="s">
        <v>12241</v>
      </c>
      <c r="D380" t="s">
        <v>12976</v>
      </c>
      <c r="E380" t="s">
        <v>3567</v>
      </c>
      <c r="F380" t="s">
        <v>33</v>
      </c>
      <c r="G380" t="s">
        <v>33</v>
      </c>
      <c r="H380" s="1" t="s">
        <v>33</v>
      </c>
      <c r="I380" t="s">
        <v>33</v>
      </c>
      <c r="J380" t="s">
        <v>33</v>
      </c>
      <c r="K380" t="s">
        <v>33</v>
      </c>
      <c r="L380" t="s">
        <v>33</v>
      </c>
      <c r="M380" t="s">
        <v>33</v>
      </c>
      <c r="N380" t="s">
        <v>33</v>
      </c>
      <c r="O380" t="s">
        <v>33</v>
      </c>
      <c r="P380" t="s">
        <v>33</v>
      </c>
      <c r="Q380" t="s">
        <v>33</v>
      </c>
      <c r="R380" t="s">
        <v>33</v>
      </c>
      <c r="S380" t="s">
        <v>33</v>
      </c>
      <c r="T380" t="s">
        <v>33</v>
      </c>
      <c r="U380" t="s">
        <v>33</v>
      </c>
      <c r="V380" t="s">
        <v>33</v>
      </c>
      <c r="W380">
        <v>8</v>
      </c>
    </row>
    <row r="381" spans="1:23" x14ac:dyDescent="0.25">
      <c r="A381">
        <v>36350</v>
      </c>
      <c r="B381" t="s">
        <v>12977</v>
      </c>
      <c r="C381" t="s">
        <v>12272</v>
      </c>
      <c r="D381" t="s">
        <v>12978</v>
      </c>
      <c r="E381" t="s">
        <v>12979</v>
      </c>
      <c r="F381" t="s">
        <v>33</v>
      </c>
      <c r="G381" t="s">
        <v>33</v>
      </c>
      <c r="H381" s="1" t="s">
        <v>33</v>
      </c>
      <c r="I381" t="s">
        <v>33</v>
      </c>
      <c r="J381" t="s">
        <v>33</v>
      </c>
      <c r="K381" t="s">
        <v>33</v>
      </c>
      <c r="L381" t="s">
        <v>33</v>
      </c>
      <c r="M381" t="s">
        <v>33</v>
      </c>
      <c r="N381" t="s">
        <v>33</v>
      </c>
      <c r="O381" t="s">
        <v>33</v>
      </c>
      <c r="P381" t="s">
        <v>33</v>
      </c>
      <c r="Q381" t="s">
        <v>33</v>
      </c>
      <c r="R381" t="s">
        <v>33</v>
      </c>
      <c r="S381" t="s">
        <v>33</v>
      </c>
      <c r="T381" t="s">
        <v>33</v>
      </c>
      <c r="U381" t="s">
        <v>33</v>
      </c>
      <c r="V381" t="s">
        <v>33</v>
      </c>
      <c r="W381">
        <v>1</v>
      </c>
    </row>
    <row r="382" spans="1:23" x14ac:dyDescent="0.25">
      <c r="A382">
        <v>36356</v>
      </c>
      <c r="B382" t="s">
        <v>12980</v>
      </c>
      <c r="C382" t="s">
        <v>12272</v>
      </c>
      <c r="D382" t="s">
        <v>12981</v>
      </c>
      <c r="E382" t="s">
        <v>12982</v>
      </c>
      <c r="F382" t="s">
        <v>33</v>
      </c>
      <c r="G382" t="s">
        <v>33</v>
      </c>
      <c r="H382" s="1" t="s">
        <v>33</v>
      </c>
      <c r="I382" t="s">
        <v>33</v>
      </c>
      <c r="J382" t="s">
        <v>33</v>
      </c>
      <c r="K382" t="s">
        <v>33</v>
      </c>
      <c r="L382" t="s">
        <v>33</v>
      </c>
      <c r="M382" t="s">
        <v>33</v>
      </c>
      <c r="N382" t="s">
        <v>33</v>
      </c>
      <c r="O382" t="s">
        <v>33</v>
      </c>
      <c r="P382" t="s">
        <v>33</v>
      </c>
      <c r="Q382" t="s">
        <v>33</v>
      </c>
      <c r="R382" t="s">
        <v>33</v>
      </c>
      <c r="S382" t="s">
        <v>33</v>
      </c>
      <c r="T382" t="s">
        <v>33</v>
      </c>
      <c r="U382" t="s">
        <v>33</v>
      </c>
      <c r="V382" t="s">
        <v>33</v>
      </c>
      <c r="W382">
        <v>1</v>
      </c>
    </row>
    <row r="383" spans="1:23" x14ac:dyDescent="0.25">
      <c r="A383">
        <v>36362</v>
      </c>
      <c r="B383" t="s">
        <v>12983</v>
      </c>
      <c r="C383" t="s">
        <v>12241</v>
      </c>
      <c r="D383" t="s">
        <v>12984</v>
      </c>
      <c r="E383" t="s">
        <v>3568</v>
      </c>
      <c r="F383" t="s">
        <v>33</v>
      </c>
      <c r="G383" t="s">
        <v>33</v>
      </c>
      <c r="H383" s="1" t="s">
        <v>33</v>
      </c>
      <c r="I383" t="s">
        <v>33</v>
      </c>
      <c r="J383" t="s">
        <v>33</v>
      </c>
      <c r="K383" t="s">
        <v>33</v>
      </c>
      <c r="L383" t="s">
        <v>33</v>
      </c>
      <c r="M383" t="s">
        <v>33</v>
      </c>
      <c r="N383" t="s">
        <v>33</v>
      </c>
      <c r="O383" t="s">
        <v>33</v>
      </c>
      <c r="P383" t="s">
        <v>33</v>
      </c>
      <c r="Q383" t="s">
        <v>33</v>
      </c>
      <c r="R383" t="s">
        <v>33</v>
      </c>
      <c r="S383" t="s">
        <v>33</v>
      </c>
      <c r="T383" t="s">
        <v>33</v>
      </c>
      <c r="U383" t="s">
        <v>33</v>
      </c>
      <c r="V383" t="s">
        <v>33</v>
      </c>
      <c r="W383">
        <v>3</v>
      </c>
    </row>
    <row r="384" spans="1:23" x14ac:dyDescent="0.25">
      <c r="A384">
        <v>36365</v>
      </c>
      <c r="B384" t="s">
        <v>12985</v>
      </c>
      <c r="C384" t="s">
        <v>12241</v>
      </c>
      <c r="D384" t="s">
        <v>12986</v>
      </c>
      <c r="E384" t="s">
        <v>3569</v>
      </c>
      <c r="F384" t="s">
        <v>33</v>
      </c>
      <c r="G384" t="s">
        <v>33</v>
      </c>
      <c r="H384" s="1" t="s">
        <v>33</v>
      </c>
      <c r="I384" t="s">
        <v>33</v>
      </c>
      <c r="J384" t="s">
        <v>33</v>
      </c>
      <c r="K384" t="s">
        <v>33</v>
      </c>
      <c r="L384" t="s">
        <v>33</v>
      </c>
      <c r="M384" t="s">
        <v>33</v>
      </c>
      <c r="N384" t="s">
        <v>33</v>
      </c>
      <c r="O384" t="s">
        <v>33</v>
      </c>
      <c r="P384" t="s">
        <v>33</v>
      </c>
      <c r="Q384" t="s">
        <v>33</v>
      </c>
      <c r="R384" t="s">
        <v>33</v>
      </c>
      <c r="S384" t="s">
        <v>33</v>
      </c>
      <c r="T384" t="s">
        <v>33</v>
      </c>
      <c r="U384" t="s">
        <v>33</v>
      </c>
      <c r="V384" t="s">
        <v>33</v>
      </c>
      <c r="W384">
        <v>3</v>
      </c>
    </row>
    <row r="385" spans="1:23" x14ac:dyDescent="0.25">
      <c r="A385">
        <v>36369</v>
      </c>
      <c r="B385" t="s">
        <v>12987</v>
      </c>
      <c r="C385" t="s">
        <v>12241</v>
      </c>
      <c r="D385" t="s">
        <v>12988</v>
      </c>
      <c r="E385" t="s">
        <v>3570</v>
      </c>
      <c r="F385" t="s">
        <v>33</v>
      </c>
      <c r="G385" t="s">
        <v>33</v>
      </c>
      <c r="H385" s="1" t="s">
        <v>33</v>
      </c>
      <c r="I385" t="s">
        <v>33</v>
      </c>
      <c r="J385" t="s">
        <v>33</v>
      </c>
      <c r="K385" t="s">
        <v>33</v>
      </c>
      <c r="L385" t="s">
        <v>33</v>
      </c>
      <c r="M385" t="s">
        <v>33</v>
      </c>
      <c r="N385" t="s">
        <v>33</v>
      </c>
      <c r="O385" t="s">
        <v>33</v>
      </c>
      <c r="P385" t="s">
        <v>33</v>
      </c>
      <c r="Q385" t="s">
        <v>33</v>
      </c>
      <c r="R385" t="s">
        <v>33</v>
      </c>
      <c r="S385" t="s">
        <v>33</v>
      </c>
      <c r="T385" t="s">
        <v>33</v>
      </c>
      <c r="U385" t="s">
        <v>33</v>
      </c>
      <c r="V385" t="s">
        <v>33</v>
      </c>
      <c r="W385">
        <v>3</v>
      </c>
    </row>
    <row r="386" spans="1:23" x14ac:dyDescent="0.25">
      <c r="A386">
        <v>36373</v>
      </c>
      <c r="B386" t="s">
        <v>12989</v>
      </c>
      <c r="C386" t="s">
        <v>12272</v>
      </c>
      <c r="D386" t="s">
        <v>12990</v>
      </c>
      <c r="E386" t="s">
        <v>3571</v>
      </c>
      <c r="F386" t="s">
        <v>33</v>
      </c>
      <c r="G386" t="s">
        <v>33</v>
      </c>
      <c r="H386" s="1" t="s">
        <v>33</v>
      </c>
      <c r="I386" t="s">
        <v>33</v>
      </c>
      <c r="J386" t="s">
        <v>33</v>
      </c>
      <c r="K386" t="s">
        <v>33</v>
      </c>
      <c r="L386" t="s">
        <v>33</v>
      </c>
      <c r="M386" t="s">
        <v>33</v>
      </c>
      <c r="N386" t="s">
        <v>33</v>
      </c>
      <c r="O386" t="s">
        <v>33</v>
      </c>
      <c r="P386" t="s">
        <v>33</v>
      </c>
      <c r="Q386" t="s">
        <v>33</v>
      </c>
      <c r="R386" t="s">
        <v>33</v>
      </c>
      <c r="S386" t="s">
        <v>33</v>
      </c>
      <c r="T386" t="s">
        <v>33</v>
      </c>
      <c r="U386" t="s">
        <v>33</v>
      </c>
      <c r="V386" t="s">
        <v>33</v>
      </c>
      <c r="W386">
        <v>1</v>
      </c>
    </row>
    <row r="387" spans="1:23" x14ac:dyDescent="0.25">
      <c r="A387">
        <v>36379</v>
      </c>
      <c r="B387" t="s">
        <v>12991</v>
      </c>
      <c r="C387" t="s">
        <v>12272</v>
      </c>
      <c r="D387" t="s">
        <v>12992</v>
      </c>
      <c r="E387" t="s">
        <v>3572</v>
      </c>
      <c r="F387" t="s">
        <v>33</v>
      </c>
      <c r="G387" t="s">
        <v>33</v>
      </c>
      <c r="H387" s="1" t="s">
        <v>33</v>
      </c>
      <c r="I387" t="s">
        <v>33</v>
      </c>
      <c r="J387" t="s">
        <v>33</v>
      </c>
      <c r="K387" t="s">
        <v>33</v>
      </c>
      <c r="L387" t="s">
        <v>33</v>
      </c>
      <c r="M387" t="s">
        <v>33</v>
      </c>
      <c r="N387" t="s">
        <v>33</v>
      </c>
      <c r="O387" t="s">
        <v>33</v>
      </c>
      <c r="P387" t="s">
        <v>33</v>
      </c>
      <c r="Q387" t="s">
        <v>33</v>
      </c>
      <c r="R387" t="s">
        <v>33</v>
      </c>
      <c r="S387" t="s">
        <v>33</v>
      </c>
      <c r="T387" t="s">
        <v>33</v>
      </c>
      <c r="U387" t="s">
        <v>33</v>
      </c>
      <c r="V387" t="s">
        <v>33</v>
      </c>
      <c r="W387">
        <v>1</v>
      </c>
    </row>
    <row r="388" spans="1:23" x14ac:dyDescent="0.25">
      <c r="A388">
        <v>36385</v>
      </c>
      <c r="B388" t="s">
        <v>12993</v>
      </c>
      <c r="C388" t="s">
        <v>12272</v>
      </c>
      <c r="D388" t="s">
        <v>12994</v>
      </c>
      <c r="E388" t="s">
        <v>3573</v>
      </c>
      <c r="F388" t="s">
        <v>33</v>
      </c>
      <c r="G388" t="s">
        <v>33</v>
      </c>
      <c r="H388" s="1" t="s">
        <v>33</v>
      </c>
      <c r="I388" t="s">
        <v>33</v>
      </c>
      <c r="J388" t="s">
        <v>33</v>
      </c>
      <c r="K388" t="s">
        <v>33</v>
      </c>
      <c r="L388" t="s">
        <v>33</v>
      </c>
      <c r="M388" t="s">
        <v>33</v>
      </c>
      <c r="N388" t="s">
        <v>33</v>
      </c>
      <c r="O388" t="s">
        <v>33</v>
      </c>
      <c r="P388" t="s">
        <v>33</v>
      </c>
      <c r="Q388" t="s">
        <v>33</v>
      </c>
      <c r="R388" t="s">
        <v>33</v>
      </c>
      <c r="S388" t="s">
        <v>33</v>
      </c>
      <c r="T388" t="s">
        <v>33</v>
      </c>
      <c r="U388" t="s">
        <v>33</v>
      </c>
      <c r="V388" t="s">
        <v>33</v>
      </c>
      <c r="W388">
        <v>1</v>
      </c>
    </row>
    <row r="389" spans="1:23" x14ac:dyDescent="0.25">
      <c r="A389">
        <v>36391</v>
      </c>
      <c r="B389" t="s">
        <v>12995</v>
      </c>
      <c r="C389" t="s">
        <v>12272</v>
      </c>
      <c r="D389" t="s">
        <v>12996</v>
      </c>
      <c r="E389" t="s">
        <v>3574</v>
      </c>
      <c r="F389" t="s">
        <v>33</v>
      </c>
      <c r="G389" t="s">
        <v>33</v>
      </c>
      <c r="H389" s="1" t="s">
        <v>33</v>
      </c>
      <c r="I389" t="s">
        <v>33</v>
      </c>
      <c r="J389" t="s">
        <v>33</v>
      </c>
      <c r="K389" t="s">
        <v>33</v>
      </c>
      <c r="L389" t="s">
        <v>33</v>
      </c>
      <c r="M389" t="s">
        <v>33</v>
      </c>
      <c r="N389" t="s">
        <v>33</v>
      </c>
      <c r="O389" t="s">
        <v>33</v>
      </c>
      <c r="P389" t="s">
        <v>33</v>
      </c>
      <c r="Q389" t="s">
        <v>33</v>
      </c>
      <c r="R389" t="s">
        <v>33</v>
      </c>
      <c r="S389" t="s">
        <v>33</v>
      </c>
      <c r="T389" t="s">
        <v>33</v>
      </c>
      <c r="U389" t="s">
        <v>33</v>
      </c>
      <c r="V389" t="s">
        <v>33</v>
      </c>
      <c r="W389">
        <v>3</v>
      </c>
    </row>
    <row r="390" spans="1:23" x14ac:dyDescent="0.25">
      <c r="A390">
        <v>36395</v>
      </c>
      <c r="B390" t="s">
        <v>12997</v>
      </c>
      <c r="C390" t="s">
        <v>12241</v>
      </c>
      <c r="D390" t="s">
        <v>12998</v>
      </c>
      <c r="E390" t="s">
        <v>3575</v>
      </c>
      <c r="F390" t="s">
        <v>33</v>
      </c>
      <c r="G390" t="s">
        <v>33</v>
      </c>
      <c r="H390" s="1" t="s">
        <v>33</v>
      </c>
      <c r="I390" t="s">
        <v>33</v>
      </c>
      <c r="J390" t="s">
        <v>33</v>
      </c>
      <c r="K390" t="s">
        <v>33</v>
      </c>
      <c r="L390" t="s">
        <v>33</v>
      </c>
      <c r="M390" t="s">
        <v>33</v>
      </c>
      <c r="N390" t="s">
        <v>33</v>
      </c>
      <c r="O390" t="s">
        <v>33</v>
      </c>
      <c r="P390" t="s">
        <v>33</v>
      </c>
      <c r="Q390" t="s">
        <v>33</v>
      </c>
      <c r="R390" t="s">
        <v>33</v>
      </c>
      <c r="S390" t="s">
        <v>33</v>
      </c>
      <c r="T390" t="s">
        <v>33</v>
      </c>
      <c r="U390" t="s">
        <v>33</v>
      </c>
      <c r="V390" t="s">
        <v>33</v>
      </c>
      <c r="W390">
        <v>3</v>
      </c>
    </row>
    <row r="391" spans="1:23" x14ac:dyDescent="0.25">
      <c r="A391">
        <v>36398</v>
      </c>
      <c r="B391" t="s">
        <v>12999</v>
      </c>
      <c r="C391" t="s">
        <v>12272</v>
      </c>
      <c r="D391" t="s">
        <v>13000</v>
      </c>
      <c r="E391" t="s">
        <v>3576</v>
      </c>
      <c r="F391" t="s">
        <v>33</v>
      </c>
      <c r="G391" t="s">
        <v>33</v>
      </c>
      <c r="H391" s="1" t="s">
        <v>33</v>
      </c>
      <c r="I391" t="s">
        <v>33</v>
      </c>
      <c r="J391" t="s">
        <v>33</v>
      </c>
      <c r="K391" t="s">
        <v>33</v>
      </c>
      <c r="L391" t="s">
        <v>33</v>
      </c>
      <c r="M391" t="s">
        <v>33</v>
      </c>
      <c r="N391" t="s">
        <v>33</v>
      </c>
      <c r="O391" t="s">
        <v>33</v>
      </c>
      <c r="P391" t="s">
        <v>33</v>
      </c>
      <c r="Q391" t="s">
        <v>33</v>
      </c>
      <c r="R391" t="s">
        <v>33</v>
      </c>
      <c r="S391" t="s">
        <v>33</v>
      </c>
      <c r="T391" t="s">
        <v>33</v>
      </c>
      <c r="U391" t="s">
        <v>33</v>
      </c>
      <c r="V391" t="s">
        <v>33</v>
      </c>
      <c r="W391">
        <v>1</v>
      </c>
    </row>
    <row r="392" spans="1:23" x14ac:dyDescent="0.25">
      <c r="A392">
        <v>36404</v>
      </c>
      <c r="B392" t="s">
        <v>13001</v>
      </c>
      <c r="C392" t="s">
        <v>12272</v>
      </c>
      <c r="D392" t="s">
        <v>13002</v>
      </c>
      <c r="E392" t="s">
        <v>3577</v>
      </c>
      <c r="F392" t="s">
        <v>33</v>
      </c>
      <c r="G392" t="s">
        <v>33</v>
      </c>
      <c r="H392" s="1" t="s">
        <v>33</v>
      </c>
      <c r="I392" t="s">
        <v>33</v>
      </c>
      <c r="J392" t="s">
        <v>33</v>
      </c>
      <c r="K392" t="s">
        <v>33</v>
      </c>
      <c r="L392" t="s">
        <v>33</v>
      </c>
      <c r="M392" t="s">
        <v>33</v>
      </c>
      <c r="N392" t="s">
        <v>33</v>
      </c>
      <c r="O392" t="s">
        <v>33</v>
      </c>
      <c r="P392" t="s">
        <v>33</v>
      </c>
      <c r="Q392" t="s">
        <v>33</v>
      </c>
      <c r="R392" t="s">
        <v>33</v>
      </c>
      <c r="S392" t="s">
        <v>33</v>
      </c>
      <c r="T392" t="s">
        <v>33</v>
      </c>
      <c r="U392" t="s">
        <v>33</v>
      </c>
      <c r="V392" t="s">
        <v>33</v>
      </c>
      <c r="W392">
        <v>1</v>
      </c>
    </row>
    <row r="393" spans="1:23" x14ac:dyDescent="0.25">
      <c r="A393">
        <v>36410</v>
      </c>
      <c r="B393" t="s">
        <v>13003</v>
      </c>
      <c r="C393" t="s">
        <v>12241</v>
      </c>
      <c r="D393" t="s">
        <v>13004</v>
      </c>
      <c r="E393" t="s">
        <v>3578</v>
      </c>
      <c r="F393" t="s">
        <v>33</v>
      </c>
      <c r="G393" t="s">
        <v>33</v>
      </c>
      <c r="H393" s="1" t="s">
        <v>33</v>
      </c>
      <c r="I393" t="s">
        <v>33</v>
      </c>
      <c r="J393" t="s">
        <v>33</v>
      </c>
      <c r="K393" t="s">
        <v>33</v>
      </c>
      <c r="L393" t="s">
        <v>33</v>
      </c>
      <c r="M393" t="s">
        <v>33</v>
      </c>
      <c r="N393" t="s">
        <v>33</v>
      </c>
      <c r="O393" t="s">
        <v>33</v>
      </c>
      <c r="P393" t="s">
        <v>33</v>
      </c>
      <c r="Q393" t="s">
        <v>33</v>
      </c>
      <c r="R393" t="s">
        <v>33</v>
      </c>
      <c r="S393" t="s">
        <v>33</v>
      </c>
      <c r="T393" t="s">
        <v>33</v>
      </c>
      <c r="U393" t="s">
        <v>33</v>
      </c>
      <c r="V393" t="s">
        <v>33</v>
      </c>
      <c r="W393">
        <v>3</v>
      </c>
    </row>
    <row r="394" spans="1:23" x14ac:dyDescent="0.25">
      <c r="A394">
        <v>36415</v>
      </c>
      <c r="B394" t="s">
        <v>13005</v>
      </c>
      <c r="C394" t="s">
        <v>12272</v>
      </c>
      <c r="D394" t="s">
        <v>13006</v>
      </c>
      <c r="E394" t="s">
        <v>3579</v>
      </c>
      <c r="F394" t="s">
        <v>33</v>
      </c>
      <c r="G394" t="s">
        <v>33</v>
      </c>
      <c r="H394" s="1" t="s">
        <v>33</v>
      </c>
      <c r="I394" t="s">
        <v>33</v>
      </c>
      <c r="J394" t="s">
        <v>33</v>
      </c>
      <c r="K394" t="s">
        <v>33</v>
      </c>
      <c r="L394" t="s">
        <v>33</v>
      </c>
      <c r="M394" t="s">
        <v>33</v>
      </c>
      <c r="N394" t="s">
        <v>33</v>
      </c>
      <c r="O394" t="s">
        <v>33</v>
      </c>
      <c r="P394" t="s">
        <v>33</v>
      </c>
      <c r="Q394" t="s">
        <v>33</v>
      </c>
      <c r="R394" t="s">
        <v>33</v>
      </c>
      <c r="S394" t="s">
        <v>33</v>
      </c>
      <c r="T394" t="s">
        <v>33</v>
      </c>
      <c r="U394" t="s">
        <v>33</v>
      </c>
      <c r="V394" t="s">
        <v>33</v>
      </c>
      <c r="W394">
        <v>1</v>
      </c>
    </row>
    <row r="395" spans="1:23" x14ac:dyDescent="0.25">
      <c r="A395">
        <v>36421</v>
      </c>
      <c r="B395" t="s">
        <v>13007</v>
      </c>
      <c r="C395" t="s">
        <v>12272</v>
      </c>
      <c r="D395" t="s">
        <v>13008</v>
      </c>
      <c r="E395" t="s">
        <v>3580</v>
      </c>
      <c r="F395" t="s">
        <v>33</v>
      </c>
      <c r="G395" t="s">
        <v>33</v>
      </c>
      <c r="H395" s="1" t="s">
        <v>33</v>
      </c>
      <c r="I395" t="s">
        <v>33</v>
      </c>
      <c r="J395" t="s">
        <v>33</v>
      </c>
      <c r="K395" t="s">
        <v>33</v>
      </c>
      <c r="L395" t="s">
        <v>33</v>
      </c>
      <c r="M395" t="s">
        <v>33</v>
      </c>
      <c r="N395" t="s">
        <v>33</v>
      </c>
      <c r="O395" t="s">
        <v>33</v>
      </c>
      <c r="P395" t="s">
        <v>33</v>
      </c>
      <c r="Q395" t="s">
        <v>33</v>
      </c>
      <c r="R395" t="s">
        <v>33</v>
      </c>
      <c r="S395" t="s">
        <v>33</v>
      </c>
      <c r="T395" t="s">
        <v>33</v>
      </c>
      <c r="U395" t="s">
        <v>33</v>
      </c>
      <c r="V395" t="s">
        <v>33</v>
      </c>
      <c r="W395">
        <v>1</v>
      </c>
    </row>
    <row r="396" spans="1:23" x14ac:dyDescent="0.25">
      <c r="A396">
        <v>36427</v>
      </c>
      <c r="B396" t="s">
        <v>13009</v>
      </c>
      <c r="C396" t="s">
        <v>12272</v>
      </c>
      <c r="D396" t="s">
        <v>13010</v>
      </c>
      <c r="E396" t="s">
        <v>3581</v>
      </c>
      <c r="F396" t="s">
        <v>33</v>
      </c>
      <c r="G396" t="s">
        <v>33</v>
      </c>
      <c r="H396" s="1" t="s">
        <v>33</v>
      </c>
      <c r="I396" t="s">
        <v>33</v>
      </c>
      <c r="J396" t="s">
        <v>33</v>
      </c>
      <c r="K396" t="s">
        <v>33</v>
      </c>
      <c r="L396" t="s">
        <v>33</v>
      </c>
      <c r="M396" t="s">
        <v>33</v>
      </c>
      <c r="N396" t="s">
        <v>33</v>
      </c>
      <c r="O396" t="s">
        <v>33</v>
      </c>
      <c r="P396" t="s">
        <v>33</v>
      </c>
      <c r="Q396" t="s">
        <v>33</v>
      </c>
      <c r="R396" t="s">
        <v>33</v>
      </c>
      <c r="S396" t="s">
        <v>33</v>
      </c>
      <c r="T396" t="s">
        <v>33</v>
      </c>
      <c r="U396" t="s">
        <v>33</v>
      </c>
      <c r="V396" t="s">
        <v>33</v>
      </c>
      <c r="W396">
        <v>1</v>
      </c>
    </row>
    <row r="397" spans="1:23" x14ac:dyDescent="0.25">
      <c r="A397">
        <v>36433</v>
      </c>
      <c r="B397" t="s">
        <v>13011</v>
      </c>
      <c r="C397" t="s">
        <v>12272</v>
      </c>
      <c r="D397" t="s">
        <v>13012</v>
      </c>
      <c r="E397" t="s">
        <v>3582</v>
      </c>
      <c r="F397" t="s">
        <v>33</v>
      </c>
      <c r="G397" t="s">
        <v>33</v>
      </c>
      <c r="H397" s="1" t="s">
        <v>33</v>
      </c>
      <c r="I397" t="s">
        <v>33</v>
      </c>
      <c r="J397" t="s">
        <v>33</v>
      </c>
      <c r="K397" t="s">
        <v>33</v>
      </c>
      <c r="L397" t="s">
        <v>33</v>
      </c>
      <c r="M397" t="s">
        <v>33</v>
      </c>
      <c r="N397" t="s">
        <v>33</v>
      </c>
      <c r="O397" t="s">
        <v>33</v>
      </c>
      <c r="P397" t="s">
        <v>33</v>
      </c>
      <c r="Q397" t="s">
        <v>33</v>
      </c>
      <c r="R397" t="s">
        <v>33</v>
      </c>
      <c r="S397" t="s">
        <v>33</v>
      </c>
      <c r="T397" t="s">
        <v>33</v>
      </c>
      <c r="U397" t="s">
        <v>33</v>
      </c>
      <c r="V397" t="s">
        <v>33</v>
      </c>
      <c r="W397">
        <v>1</v>
      </c>
    </row>
    <row r="398" spans="1:23" x14ac:dyDescent="0.25">
      <c r="A398">
        <v>36439</v>
      </c>
      <c r="B398" t="s">
        <v>13013</v>
      </c>
      <c r="C398" t="s">
        <v>12272</v>
      </c>
      <c r="D398" t="s">
        <v>13014</v>
      </c>
      <c r="E398" t="s">
        <v>3583</v>
      </c>
      <c r="F398" t="s">
        <v>33</v>
      </c>
      <c r="G398" t="s">
        <v>33</v>
      </c>
      <c r="H398" s="1" t="s">
        <v>33</v>
      </c>
      <c r="I398" t="s">
        <v>33</v>
      </c>
      <c r="J398" t="s">
        <v>33</v>
      </c>
      <c r="K398" t="s">
        <v>33</v>
      </c>
      <c r="L398" t="s">
        <v>33</v>
      </c>
      <c r="M398" t="s">
        <v>33</v>
      </c>
      <c r="N398" t="s">
        <v>33</v>
      </c>
      <c r="O398" t="s">
        <v>33</v>
      </c>
      <c r="P398" t="s">
        <v>33</v>
      </c>
      <c r="Q398" t="s">
        <v>33</v>
      </c>
      <c r="R398" t="s">
        <v>33</v>
      </c>
      <c r="S398" t="s">
        <v>33</v>
      </c>
      <c r="T398" t="s">
        <v>33</v>
      </c>
      <c r="U398" t="s">
        <v>33</v>
      </c>
      <c r="V398" t="s">
        <v>33</v>
      </c>
      <c r="W398">
        <v>1</v>
      </c>
    </row>
    <row r="399" spans="1:23" x14ac:dyDescent="0.25">
      <c r="A399">
        <v>36445</v>
      </c>
      <c r="B399" t="s">
        <v>13015</v>
      </c>
      <c r="C399" t="s">
        <v>12272</v>
      </c>
      <c r="D399" t="s">
        <v>13016</v>
      </c>
      <c r="E399" t="s">
        <v>3584</v>
      </c>
      <c r="F399" t="s">
        <v>33</v>
      </c>
      <c r="G399" t="s">
        <v>33</v>
      </c>
      <c r="H399" s="1" t="s">
        <v>33</v>
      </c>
      <c r="I399" t="s">
        <v>33</v>
      </c>
      <c r="J399" t="s">
        <v>33</v>
      </c>
      <c r="K399" t="s">
        <v>33</v>
      </c>
      <c r="L399" t="s">
        <v>33</v>
      </c>
      <c r="M399" t="s">
        <v>33</v>
      </c>
      <c r="N399" t="s">
        <v>33</v>
      </c>
      <c r="O399" t="s">
        <v>33</v>
      </c>
      <c r="P399" t="s">
        <v>33</v>
      </c>
      <c r="Q399" t="s">
        <v>33</v>
      </c>
      <c r="R399" t="s">
        <v>33</v>
      </c>
      <c r="S399" t="s">
        <v>33</v>
      </c>
      <c r="T399" t="s">
        <v>33</v>
      </c>
      <c r="U399" t="s">
        <v>33</v>
      </c>
      <c r="V399" t="s">
        <v>33</v>
      </c>
      <c r="W399">
        <v>1</v>
      </c>
    </row>
    <row r="400" spans="1:23" x14ac:dyDescent="0.25">
      <c r="A400">
        <v>36451</v>
      </c>
      <c r="B400" t="s">
        <v>13017</v>
      </c>
      <c r="C400" t="s">
        <v>12272</v>
      </c>
      <c r="D400" t="s">
        <v>13018</v>
      </c>
      <c r="E400" t="s">
        <v>3585</v>
      </c>
      <c r="F400" t="s">
        <v>33</v>
      </c>
      <c r="G400" t="s">
        <v>33</v>
      </c>
      <c r="H400" s="1" t="s">
        <v>33</v>
      </c>
      <c r="I400" t="s">
        <v>33</v>
      </c>
      <c r="J400" t="s">
        <v>33</v>
      </c>
      <c r="K400" t="s">
        <v>33</v>
      </c>
      <c r="L400" t="s">
        <v>33</v>
      </c>
      <c r="M400" t="s">
        <v>33</v>
      </c>
      <c r="N400" t="s">
        <v>33</v>
      </c>
      <c r="O400" t="s">
        <v>33</v>
      </c>
      <c r="P400" t="s">
        <v>33</v>
      </c>
      <c r="Q400" t="s">
        <v>33</v>
      </c>
      <c r="R400" t="s">
        <v>33</v>
      </c>
      <c r="S400" t="s">
        <v>33</v>
      </c>
      <c r="T400" t="s">
        <v>33</v>
      </c>
      <c r="U400" t="s">
        <v>33</v>
      </c>
      <c r="V400" t="s">
        <v>33</v>
      </c>
      <c r="W400">
        <v>1</v>
      </c>
    </row>
    <row r="401" spans="1:23" x14ac:dyDescent="0.25">
      <c r="A401">
        <v>36457</v>
      </c>
      <c r="B401" t="s">
        <v>13019</v>
      </c>
      <c r="C401" t="s">
        <v>12272</v>
      </c>
      <c r="D401" t="s">
        <v>13020</v>
      </c>
      <c r="E401" t="s">
        <v>3586</v>
      </c>
      <c r="F401" t="s">
        <v>33</v>
      </c>
      <c r="G401" t="s">
        <v>33</v>
      </c>
      <c r="H401" s="1" t="s">
        <v>33</v>
      </c>
      <c r="I401" t="s">
        <v>33</v>
      </c>
      <c r="J401" t="s">
        <v>33</v>
      </c>
      <c r="K401" t="s">
        <v>33</v>
      </c>
      <c r="L401" t="s">
        <v>33</v>
      </c>
      <c r="M401" t="s">
        <v>33</v>
      </c>
      <c r="N401" t="s">
        <v>33</v>
      </c>
      <c r="O401" t="s">
        <v>33</v>
      </c>
      <c r="P401" t="s">
        <v>33</v>
      </c>
      <c r="Q401" t="s">
        <v>33</v>
      </c>
      <c r="R401" t="s">
        <v>33</v>
      </c>
      <c r="S401" t="s">
        <v>33</v>
      </c>
      <c r="T401" t="s">
        <v>33</v>
      </c>
      <c r="U401" t="s">
        <v>33</v>
      </c>
      <c r="V401" t="s">
        <v>33</v>
      </c>
      <c r="W401">
        <v>1</v>
      </c>
    </row>
    <row r="402" spans="1:23" x14ac:dyDescent="0.25">
      <c r="A402">
        <v>36463</v>
      </c>
      <c r="B402" t="s">
        <v>13021</v>
      </c>
      <c r="C402" t="s">
        <v>12272</v>
      </c>
      <c r="D402" t="s">
        <v>13022</v>
      </c>
      <c r="E402" t="s">
        <v>13023</v>
      </c>
      <c r="F402" t="s">
        <v>33</v>
      </c>
      <c r="G402" t="s">
        <v>33</v>
      </c>
      <c r="H402" s="1" t="s">
        <v>33</v>
      </c>
      <c r="I402" t="s">
        <v>33</v>
      </c>
      <c r="J402" t="s">
        <v>33</v>
      </c>
      <c r="K402" t="s">
        <v>33</v>
      </c>
      <c r="L402" t="s">
        <v>33</v>
      </c>
      <c r="M402" t="s">
        <v>33</v>
      </c>
      <c r="N402" t="s">
        <v>33</v>
      </c>
      <c r="O402" t="s">
        <v>33</v>
      </c>
      <c r="P402" t="s">
        <v>33</v>
      </c>
      <c r="Q402" t="s">
        <v>33</v>
      </c>
      <c r="R402" t="s">
        <v>33</v>
      </c>
      <c r="S402" t="s">
        <v>33</v>
      </c>
      <c r="T402" t="s">
        <v>33</v>
      </c>
      <c r="U402" t="s">
        <v>33</v>
      </c>
      <c r="V402" t="s">
        <v>33</v>
      </c>
      <c r="W402">
        <v>1</v>
      </c>
    </row>
    <row r="403" spans="1:23" x14ac:dyDescent="0.25">
      <c r="A403">
        <v>36469</v>
      </c>
      <c r="B403" t="s">
        <v>13024</v>
      </c>
      <c r="C403" t="s">
        <v>12272</v>
      </c>
      <c r="D403" t="s">
        <v>13025</v>
      </c>
      <c r="E403" t="s">
        <v>3587</v>
      </c>
      <c r="F403" t="s">
        <v>33</v>
      </c>
      <c r="G403" t="s">
        <v>33</v>
      </c>
      <c r="H403" s="1" t="s">
        <v>33</v>
      </c>
      <c r="I403" t="s">
        <v>33</v>
      </c>
      <c r="J403" t="s">
        <v>33</v>
      </c>
      <c r="K403" t="s">
        <v>33</v>
      </c>
      <c r="L403" t="s">
        <v>33</v>
      </c>
      <c r="M403" t="s">
        <v>33</v>
      </c>
      <c r="N403" t="s">
        <v>33</v>
      </c>
      <c r="O403" t="s">
        <v>33</v>
      </c>
      <c r="P403" t="s">
        <v>33</v>
      </c>
      <c r="Q403" t="s">
        <v>33</v>
      </c>
      <c r="R403" t="s">
        <v>33</v>
      </c>
      <c r="S403" t="s">
        <v>33</v>
      </c>
      <c r="T403" t="s">
        <v>33</v>
      </c>
      <c r="U403" t="s">
        <v>33</v>
      </c>
      <c r="V403" t="s">
        <v>33</v>
      </c>
      <c r="W403">
        <v>1</v>
      </c>
    </row>
    <row r="404" spans="1:23" x14ac:dyDescent="0.25">
      <c r="A404">
        <v>36475</v>
      </c>
      <c r="B404" t="s">
        <v>13026</v>
      </c>
      <c r="C404" t="s">
        <v>12272</v>
      </c>
      <c r="D404" t="s">
        <v>13027</v>
      </c>
      <c r="E404" t="s">
        <v>3588</v>
      </c>
      <c r="F404" t="s">
        <v>33</v>
      </c>
      <c r="G404" t="s">
        <v>33</v>
      </c>
      <c r="H404" s="1" t="s">
        <v>33</v>
      </c>
      <c r="I404" t="s">
        <v>33</v>
      </c>
      <c r="J404" t="s">
        <v>33</v>
      </c>
      <c r="K404" t="s">
        <v>33</v>
      </c>
      <c r="L404" t="s">
        <v>33</v>
      </c>
      <c r="M404" t="s">
        <v>33</v>
      </c>
      <c r="N404" t="s">
        <v>33</v>
      </c>
      <c r="O404" t="s">
        <v>33</v>
      </c>
      <c r="P404" t="s">
        <v>33</v>
      </c>
      <c r="Q404" t="s">
        <v>33</v>
      </c>
      <c r="R404" t="s">
        <v>33</v>
      </c>
      <c r="S404" t="s">
        <v>33</v>
      </c>
      <c r="T404" t="s">
        <v>33</v>
      </c>
      <c r="U404" t="s">
        <v>33</v>
      </c>
      <c r="V404" t="s">
        <v>33</v>
      </c>
      <c r="W404">
        <v>1</v>
      </c>
    </row>
    <row r="405" spans="1:23" x14ac:dyDescent="0.25">
      <c r="A405">
        <v>36481</v>
      </c>
      <c r="B405" t="s">
        <v>13028</v>
      </c>
      <c r="C405" t="s">
        <v>12272</v>
      </c>
      <c r="D405" t="s">
        <v>13029</v>
      </c>
      <c r="E405" t="s">
        <v>3589</v>
      </c>
      <c r="F405" t="s">
        <v>33</v>
      </c>
      <c r="G405" t="s">
        <v>33</v>
      </c>
      <c r="H405" s="1" t="s">
        <v>33</v>
      </c>
      <c r="I405" t="s">
        <v>33</v>
      </c>
      <c r="J405" t="s">
        <v>33</v>
      </c>
      <c r="K405" t="s">
        <v>33</v>
      </c>
      <c r="L405" t="s">
        <v>33</v>
      </c>
      <c r="M405" t="s">
        <v>33</v>
      </c>
      <c r="N405" t="s">
        <v>33</v>
      </c>
      <c r="O405" t="s">
        <v>33</v>
      </c>
      <c r="P405" t="s">
        <v>33</v>
      </c>
      <c r="Q405" t="s">
        <v>33</v>
      </c>
      <c r="R405" t="s">
        <v>33</v>
      </c>
      <c r="S405" t="s">
        <v>33</v>
      </c>
      <c r="T405" t="s">
        <v>33</v>
      </c>
      <c r="U405" t="s">
        <v>33</v>
      </c>
      <c r="V405" t="s">
        <v>33</v>
      </c>
      <c r="W405">
        <v>1</v>
      </c>
    </row>
    <row r="406" spans="1:23" x14ac:dyDescent="0.25">
      <c r="A406">
        <v>36487</v>
      </c>
      <c r="B406" t="s">
        <v>13030</v>
      </c>
      <c r="C406" t="s">
        <v>12241</v>
      </c>
      <c r="D406" t="s">
        <v>13031</v>
      </c>
      <c r="E406" t="s">
        <v>3590</v>
      </c>
      <c r="F406" t="s">
        <v>33</v>
      </c>
      <c r="G406" t="s">
        <v>33</v>
      </c>
      <c r="H406" s="1" t="s">
        <v>33</v>
      </c>
      <c r="I406" t="s">
        <v>33</v>
      </c>
      <c r="J406" t="s">
        <v>33</v>
      </c>
      <c r="K406" t="s">
        <v>33</v>
      </c>
      <c r="L406" t="s">
        <v>33</v>
      </c>
      <c r="M406" t="s">
        <v>33</v>
      </c>
      <c r="N406" t="s">
        <v>33</v>
      </c>
      <c r="O406" t="s">
        <v>33</v>
      </c>
      <c r="P406" t="s">
        <v>33</v>
      </c>
      <c r="Q406" t="s">
        <v>33</v>
      </c>
      <c r="R406" t="s">
        <v>33</v>
      </c>
      <c r="S406" t="s">
        <v>33</v>
      </c>
      <c r="T406" t="s">
        <v>33</v>
      </c>
      <c r="U406" t="s">
        <v>33</v>
      </c>
      <c r="V406" t="s">
        <v>33</v>
      </c>
      <c r="W406">
        <v>5</v>
      </c>
    </row>
    <row r="407" spans="1:23" x14ac:dyDescent="0.25">
      <c r="A407">
        <v>36493</v>
      </c>
      <c r="B407" t="s">
        <v>13032</v>
      </c>
      <c r="C407" t="s">
        <v>12241</v>
      </c>
      <c r="D407" t="s">
        <v>13033</v>
      </c>
      <c r="E407" t="s">
        <v>3591</v>
      </c>
      <c r="F407" t="s">
        <v>33</v>
      </c>
      <c r="G407" t="s">
        <v>33</v>
      </c>
      <c r="H407" s="1" t="s">
        <v>33</v>
      </c>
      <c r="I407" t="s">
        <v>33</v>
      </c>
      <c r="J407" t="s">
        <v>33</v>
      </c>
      <c r="K407" t="s">
        <v>33</v>
      </c>
      <c r="L407" t="s">
        <v>33</v>
      </c>
      <c r="M407" t="s">
        <v>33</v>
      </c>
      <c r="N407" t="s">
        <v>33</v>
      </c>
      <c r="O407" t="s">
        <v>33</v>
      </c>
      <c r="P407" t="s">
        <v>33</v>
      </c>
      <c r="Q407" t="s">
        <v>33</v>
      </c>
      <c r="R407" t="s">
        <v>33</v>
      </c>
      <c r="S407" t="s">
        <v>33</v>
      </c>
      <c r="T407" t="s">
        <v>33</v>
      </c>
      <c r="U407" t="s">
        <v>33</v>
      </c>
      <c r="V407" t="s">
        <v>33</v>
      </c>
      <c r="W407">
        <v>5</v>
      </c>
    </row>
    <row r="408" spans="1:23" x14ac:dyDescent="0.25">
      <c r="A408">
        <v>36499</v>
      </c>
      <c r="B408" t="s">
        <v>13034</v>
      </c>
      <c r="C408" t="s">
        <v>12272</v>
      </c>
      <c r="D408" t="s">
        <v>13035</v>
      </c>
      <c r="E408" t="s">
        <v>3592</v>
      </c>
      <c r="F408" t="s">
        <v>33</v>
      </c>
      <c r="G408" t="s">
        <v>33</v>
      </c>
      <c r="H408" s="1" t="s">
        <v>33</v>
      </c>
      <c r="I408" t="s">
        <v>33</v>
      </c>
      <c r="J408" t="s">
        <v>33</v>
      </c>
      <c r="K408" t="s">
        <v>33</v>
      </c>
      <c r="L408" t="s">
        <v>33</v>
      </c>
      <c r="M408" t="s">
        <v>33</v>
      </c>
      <c r="N408" t="s">
        <v>33</v>
      </c>
      <c r="O408" t="s">
        <v>33</v>
      </c>
      <c r="P408" t="s">
        <v>33</v>
      </c>
      <c r="Q408" t="s">
        <v>33</v>
      </c>
      <c r="R408" t="s">
        <v>33</v>
      </c>
      <c r="S408" t="s">
        <v>33</v>
      </c>
      <c r="T408" t="s">
        <v>33</v>
      </c>
      <c r="U408" t="s">
        <v>33</v>
      </c>
      <c r="V408" t="s">
        <v>33</v>
      </c>
      <c r="W408">
        <v>1</v>
      </c>
    </row>
    <row r="409" spans="1:23" x14ac:dyDescent="0.25">
      <c r="A409">
        <v>36505</v>
      </c>
      <c r="B409" t="s">
        <v>13036</v>
      </c>
      <c r="C409" t="s">
        <v>12241</v>
      </c>
      <c r="D409" t="s">
        <v>13037</v>
      </c>
      <c r="E409" t="s">
        <v>3593</v>
      </c>
      <c r="F409" t="s">
        <v>33</v>
      </c>
      <c r="G409" t="s">
        <v>33</v>
      </c>
      <c r="H409" s="1" t="s">
        <v>33</v>
      </c>
      <c r="I409" t="s">
        <v>33</v>
      </c>
      <c r="J409" t="s">
        <v>33</v>
      </c>
      <c r="K409" t="s">
        <v>33</v>
      </c>
      <c r="L409" t="s">
        <v>33</v>
      </c>
      <c r="M409" t="s">
        <v>33</v>
      </c>
      <c r="N409" t="s">
        <v>33</v>
      </c>
      <c r="O409" t="s">
        <v>33</v>
      </c>
      <c r="P409" t="s">
        <v>33</v>
      </c>
      <c r="Q409" t="s">
        <v>33</v>
      </c>
      <c r="R409" t="s">
        <v>33</v>
      </c>
      <c r="S409" t="s">
        <v>33</v>
      </c>
      <c r="T409" t="s">
        <v>33</v>
      </c>
      <c r="U409" t="s">
        <v>33</v>
      </c>
      <c r="V409" t="s">
        <v>33</v>
      </c>
      <c r="W409">
        <v>3</v>
      </c>
    </row>
    <row r="410" spans="1:23" x14ac:dyDescent="0.25">
      <c r="A410">
        <v>36509</v>
      </c>
      <c r="B410" t="s">
        <v>13038</v>
      </c>
      <c r="C410" t="s">
        <v>12241</v>
      </c>
      <c r="D410" t="s">
        <v>13039</v>
      </c>
      <c r="E410" t="s">
        <v>3594</v>
      </c>
      <c r="F410" t="s">
        <v>33</v>
      </c>
      <c r="G410" t="s">
        <v>33</v>
      </c>
      <c r="H410" s="1" t="s">
        <v>33</v>
      </c>
      <c r="I410" t="s">
        <v>33</v>
      </c>
      <c r="J410" t="s">
        <v>33</v>
      </c>
      <c r="K410" t="s">
        <v>33</v>
      </c>
      <c r="L410" t="s">
        <v>33</v>
      </c>
      <c r="M410" t="s">
        <v>33</v>
      </c>
      <c r="N410" t="s">
        <v>33</v>
      </c>
      <c r="O410" t="s">
        <v>33</v>
      </c>
      <c r="P410" t="s">
        <v>33</v>
      </c>
      <c r="Q410" t="s">
        <v>33</v>
      </c>
      <c r="R410" t="s">
        <v>33</v>
      </c>
      <c r="S410" t="s">
        <v>33</v>
      </c>
      <c r="T410" t="s">
        <v>33</v>
      </c>
      <c r="U410" t="s">
        <v>33</v>
      </c>
      <c r="V410" t="s">
        <v>33</v>
      </c>
      <c r="W410">
        <v>3</v>
      </c>
    </row>
    <row r="411" spans="1:23" x14ac:dyDescent="0.25">
      <c r="A411">
        <v>36513</v>
      </c>
      <c r="B411" t="s">
        <v>13040</v>
      </c>
      <c r="C411" t="s">
        <v>12241</v>
      </c>
      <c r="D411" t="s">
        <v>13041</v>
      </c>
      <c r="E411" t="s">
        <v>3595</v>
      </c>
      <c r="F411" t="s">
        <v>33</v>
      </c>
      <c r="G411" t="s">
        <v>33</v>
      </c>
      <c r="H411" s="1" t="s">
        <v>33</v>
      </c>
      <c r="I411" t="s">
        <v>33</v>
      </c>
      <c r="J411" t="s">
        <v>33</v>
      </c>
      <c r="K411" t="s">
        <v>33</v>
      </c>
      <c r="L411" t="s">
        <v>33</v>
      </c>
      <c r="M411" t="s">
        <v>33</v>
      </c>
      <c r="N411" t="s">
        <v>33</v>
      </c>
      <c r="O411" t="s">
        <v>33</v>
      </c>
      <c r="P411" t="s">
        <v>33</v>
      </c>
      <c r="Q411" t="s">
        <v>33</v>
      </c>
      <c r="R411" t="s">
        <v>33</v>
      </c>
      <c r="S411" t="s">
        <v>33</v>
      </c>
      <c r="T411" t="s">
        <v>33</v>
      </c>
      <c r="U411" t="s">
        <v>33</v>
      </c>
      <c r="V411" t="s">
        <v>33</v>
      </c>
      <c r="W411">
        <v>3</v>
      </c>
    </row>
    <row r="412" spans="1:23" x14ac:dyDescent="0.25">
      <c r="A412">
        <v>36517</v>
      </c>
      <c r="B412" t="s">
        <v>13042</v>
      </c>
      <c r="C412" t="s">
        <v>12241</v>
      </c>
      <c r="D412" t="s">
        <v>13043</v>
      </c>
      <c r="E412" t="s">
        <v>3596</v>
      </c>
      <c r="F412" t="s">
        <v>33</v>
      </c>
      <c r="G412" t="s">
        <v>33</v>
      </c>
      <c r="H412" s="1" t="s">
        <v>33</v>
      </c>
      <c r="I412" t="s">
        <v>33</v>
      </c>
      <c r="J412" t="s">
        <v>33</v>
      </c>
      <c r="K412" t="s">
        <v>33</v>
      </c>
      <c r="L412" t="s">
        <v>33</v>
      </c>
      <c r="M412" t="s">
        <v>33</v>
      </c>
      <c r="N412" t="s">
        <v>33</v>
      </c>
      <c r="O412" t="s">
        <v>33</v>
      </c>
      <c r="P412" t="s">
        <v>33</v>
      </c>
      <c r="Q412" t="s">
        <v>33</v>
      </c>
      <c r="R412" t="s">
        <v>33</v>
      </c>
      <c r="S412" t="s">
        <v>33</v>
      </c>
      <c r="T412" t="s">
        <v>33</v>
      </c>
      <c r="U412" t="s">
        <v>33</v>
      </c>
      <c r="V412" t="s">
        <v>33</v>
      </c>
      <c r="W412">
        <v>5</v>
      </c>
    </row>
    <row r="413" spans="1:23" x14ac:dyDescent="0.25">
      <c r="A413">
        <v>36524</v>
      </c>
      <c r="B413" t="s">
        <v>13044</v>
      </c>
      <c r="C413" t="s">
        <v>12241</v>
      </c>
      <c r="D413" t="s">
        <v>13045</v>
      </c>
      <c r="E413" t="s">
        <v>3597</v>
      </c>
      <c r="F413" t="s">
        <v>33</v>
      </c>
      <c r="G413" t="s">
        <v>33</v>
      </c>
      <c r="H413" s="1" t="s">
        <v>33</v>
      </c>
      <c r="I413" t="s">
        <v>33</v>
      </c>
      <c r="J413" t="s">
        <v>33</v>
      </c>
      <c r="K413" t="s">
        <v>33</v>
      </c>
      <c r="L413" t="s">
        <v>33</v>
      </c>
      <c r="M413" t="s">
        <v>33</v>
      </c>
      <c r="N413" t="s">
        <v>33</v>
      </c>
      <c r="O413" t="s">
        <v>33</v>
      </c>
      <c r="P413" t="s">
        <v>33</v>
      </c>
      <c r="Q413" t="s">
        <v>33</v>
      </c>
      <c r="R413" t="s">
        <v>33</v>
      </c>
      <c r="S413" t="s">
        <v>33</v>
      </c>
      <c r="T413" t="s">
        <v>33</v>
      </c>
      <c r="U413" t="s">
        <v>33</v>
      </c>
      <c r="V413" t="s">
        <v>33</v>
      </c>
      <c r="W413">
        <v>5</v>
      </c>
    </row>
    <row r="414" spans="1:23" x14ac:dyDescent="0.25">
      <c r="A414">
        <v>36531</v>
      </c>
      <c r="B414" t="s">
        <v>13046</v>
      </c>
      <c r="C414" t="s">
        <v>12272</v>
      </c>
      <c r="D414" t="s">
        <v>13047</v>
      </c>
      <c r="E414" t="s">
        <v>3598</v>
      </c>
      <c r="F414" t="s">
        <v>33</v>
      </c>
      <c r="G414" t="s">
        <v>33</v>
      </c>
      <c r="H414" s="1" t="s">
        <v>33</v>
      </c>
      <c r="I414" t="s">
        <v>33</v>
      </c>
      <c r="J414" t="s">
        <v>33</v>
      </c>
      <c r="K414" t="s">
        <v>33</v>
      </c>
      <c r="L414" t="s">
        <v>33</v>
      </c>
      <c r="M414" t="s">
        <v>33</v>
      </c>
      <c r="N414" t="s">
        <v>33</v>
      </c>
      <c r="O414" t="s">
        <v>33</v>
      </c>
      <c r="P414" t="s">
        <v>33</v>
      </c>
      <c r="Q414" t="s">
        <v>33</v>
      </c>
      <c r="R414" t="s">
        <v>33</v>
      </c>
      <c r="S414" t="s">
        <v>33</v>
      </c>
      <c r="T414" t="s">
        <v>33</v>
      </c>
      <c r="U414" t="s">
        <v>33</v>
      </c>
      <c r="V414" t="s">
        <v>33</v>
      </c>
      <c r="W414">
        <v>8</v>
      </c>
    </row>
    <row r="415" spans="1:23" x14ac:dyDescent="0.25">
      <c r="A415">
        <v>36535</v>
      </c>
      <c r="B415" t="s">
        <v>13048</v>
      </c>
      <c r="C415" t="s">
        <v>12241</v>
      </c>
      <c r="D415" t="s">
        <v>13049</v>
      </c>
      <c r="E415" t="s">
        <v>3599</v>
      </c>
      <c r="F415" t="s">
        <v>33</v>
      </c>
      <c r="G415" t="s">
        <v>33</v>
      </c>
      <c r="H415" s="1" t="s">
        <v>33</v>
      </c>
      <c r="I415" t="s">
        <v>33</v>
      </c>
      <c r="J415" t="s">
        <v>33</v>
      </c>
      <c r="K415" t="s">
        <v>33</v>
      </c>
      <c r="L415" t="s">
        <v>33</v>
      </c>
      <c r="M415" t="s">
        <v>33</v>
      </c>
      <c r="N415" t="s">
        <v>33</v>
      </c>
      <c r="O415" t="s">
        <v>33</v>
      </c>
      <c r="P415" t="s">
        <v>33</v>
      </c>
      <c r="Q415" t="s">
        <v>33</v>
      </c>
      <c r="R415" t="s">
        <v>33</v>
      </c>
      <c r="S415" t="s">
        <v>33</v>
      </c>
      <c r="T415" t="s">
        <v>33</v>
      </c>
      <c r="U415" t="s">
        <v>33</v>
      </c>
      <c r="V415" t="s">
        <v>33</v>
      </c>
      <c r="W415">
        <v>8</v>
      </c>
    </row>
    <row r="416" spans="1:23" x14ac:dyDescent="0.25">
      <c r="A416">
        <v>36540</v>
      </c>
      <c r="B416" t="s">
        <v>13050</v>
      </c>
      <c r="C416" t="s">
        <v>12241</v>
      </c>
      <c r="D416" t="s">
        <v>13051</v>
      </c>
      <c r="E416" t="s">
        <v>3600</v>
      </c>
      <c r="F416" t="s">
        <v>33</v>
      </c>
      <c r="G416" t="s">
        <v>33</v>
      </c>
      <c r="H416" s="1" t="s">
        <v>33</v>
      </c>
      <c r="I416" t="s">
        <v>33</v>
      </c>
      <c r="J416" t="s">
        <v>33</v>
      </c>
      <c r="K416" t="s">
        <v>33</v>
      </c>
      <c r="L416" t="s">
        <v>33</v>
      </c>
      <c r="M416" t="s">
        <v>33</v>
      </c>
      <c r="N416" t="s">
        <v>33</v>
      </c>
      <c r="O416" t="s">
        <v>33</v>
      </c>
      <c r="P416" t="s">
        <v>33</v>
      </c>
      <c r="Q416" t="s">
        <v>33</v>
      </c>
      <c r="R416" t="s">
        <v>33</v>
      </c>
      <c r="S416" t="s">
        <v>33</v>
      </c>
      <c r="T416" t="s">
        <v>33</v>
      </c>
      <c r="U416" t="s">
        <v>33</v>
      </c>
      <c r="V416" t="s">
        <v>33</v>
      </c>
      <c r="W416">
        <v>8</v>
      </c>
    </row>
    <row r="417" spans="1:23" x14ac:dyDescent="0.25">
      <c r="A417">
        <v>36544</v>
      </c>
      <c r="B417" t="s">
        <v>13052</v>
      </c>
      <c r="C417" t="s">
        <v>12241</v>
      </c>
      <c r="D417" t="s">
        <v>13053</v>
      </c>
      <c r="E417" t="s">
        <v>3601</v>
      </c>
      <c r="F417" t="s">
        <v>33</v>
      </c>
      <c r="G417" t="s">
        <v>33</v>
      </c>
      <c r="H417" s="1" t="s">
        <v>33</v>
      </c>
      <c r="I417" t="s">
        <v>33</v>
      </c>
      <c r="J417" t="s">
        <v>33</v>
      </c>
      <c r="K417" t="s">
        <v>33</v>
      </c>
      <c r="L417" t="s">
        <v>33</v>
      </c>
      <c r="M417" t="s">
        <v>33</v>
      </c>
      <c r="N417" t="s">
        <v>33</v>
      </c>
      <c r="O417" t="s">
        <v>33</v>
      </c>
      <c r="P417" t="s">
        <v>33</v>
      </c>
      <c r="Q417" t="s">
        <v>33</v>
      </c>
      <c r="R417" t="s">
        <v>33</v>
      </c>
      <c r="S417" t="s">
        <v>33</v>
      </c>
      <c r="T417" t="s">
        <v>33</v>
      </c>
      <c r="U417" t="s">
        <v>33</v>
      </c>
      <c r="V417" t="s">
        <v>33</v>
      </c>
      <c r="W417">
        <v>8</v>
      </c>
    </row>
    <row r="418" spans="1:23" x14ac:dyDescent="0.25">
      <c r="A418">
        <v>36549</v>
      </c>
      <c r="B418" t="s">
        <v>13054</v>
      </c>
      <c r="C418" t="s">
        <v>12241</v>
      </c>
      <c r="D418" t="s">
        <v>13055</v>
      </c>
      <c r="E418" t="s">
        <v>3602</v>
      </c>
      <c r="F418" t="s">
        <v>33</v>
      </c>
      <c r="G418" t="s">
        <v>33</v>
      </c>
      <c r="H418" s="1" t="s">
        <v>33</v>
      </c>
      <c r="I418" t="s">
        <v>33</v>
      </c>
      <c r="J418" t="s">
        <v>33</v>
      </c>
      <c r="K418" t="s">
        <v>33</v>
      </c>
      <c r="L418" t="s">
        <v>33</v>
      </c>
      <c r="M418" t="s">
        <v>33</v>
      </c>
      <c r="N418" t="s">
        <v>33</v>
      </c>
      <c r="O418" t="s">
        <v>33</v>
      </c>
      <c r="P418" t="s">
        <v>33</v>
      </c>
      <c r="Q418" t="s">
        <v>33</v>
      </c>
      <c r="R418" t="s">
        <v>33</v>
      </c>
      <c r="S418" t="s">
        <v>33</v>
      </c>
      <c r="T418" t="s">
        <v>33</v>
      </c>
      <c r="U418" t="s">
        <v>33</v>
      </c>
      <c r="V418" t="s">
        <v>33</v>
      </c>
      <c r="W418">
        <v>8</v>
      </c>
    </row>
    <row r="419" spans="1:23" x14ac:dyDescent="0.25">
      <c r="A419">
        <v>36553</v>
      </c>
      <c r="B419" t="s">
        <v>13056</v>
      </c>
      <c r="C419" t="s">
        <v>12272</v>
      </c>
      <c r="D419" t="s">
        <v>13057</v>
      </c>
      <c r="E419" t="s">
        <v>3603</v>
      </c>
      <c r="F419" t="s">
        <v>33</v>
      </c>
      <c r="G419" t="s">
        <v>33</v>
      </c>
      <c r="H419" s="1" t="s">
        <v>33</v>
      </c>
      <c r="I419" t="s">
        <v>33</v>
      </c>
      <c r="J419" t="s">
        <v>33</v>
      </c>
      <c r="K419" t="s">
        <v>33</v>
      </c>
      <c r="L419" t="s">
        <v>33</v>
      </c>
      <c r="M419" t="s">
        <v>33</v>
      </c>
      <c r="N419" t="s">
        <v>33</v>
      </c>
      <c r="O419" t="s">
        <v>33</v>
      </c>
      <c r="P419" t="s">
        <v>33</v>
      </c>
      <c r="Q419" t="s">
        <v>33</v>
      </c>
      <c r="R419" t="s">
        <v>33</v>
      </c>
      <c r="S419" t="s">
        <v>33</v>
      </c>
      <c r="T419" t="s">
        <v>33</v>
      </c>
      <c r="U419" t="s">
        <v>33</v>
      </c>
      <c r="V419" t="s">
        <v>33</v>
      </c>
      <c r="W419">
        <v>8</v>
      </c>
    </row>
    <row r="420" spans="1:23" x14ac:dyDescent="0.25">
      <c r="A420">
        <v>36557</v>
      </c>
      <c r="B420" t="s">
        <v>13058</v>
      </c>
      <c r="C420" t="s">
        <v>12241</v>
      </c>
      <c r="D420" t="s">
        <v>13059</v>
      </c>
      <c r="E420" t="s">
        <v>13060</v>
      </c>
      <c r="F420" t="s">
        <v>33</v>
      </c>
      <c r="G420" t="s">
        <v>33</v>
      </c>
      <c r="H420" s="1" t="s">
        <v>33</v>
      </c>
      <c r="I420" t="s">
        <v>33</v>
      </c>
      <c r="J420" t="s">
        <v>33</v>
      </c>
      <c r="K420" t="s">
        <v>33</v>
      </c>
      <c r="L420" t="s">
        <v>33</v>
      </c>
      <c r="M420" t="s">
        <v>33</v>
      </c>
      <c r="N420" t="s">
        <v>33</v>
      </c>
      <c r="O420" t="s">
        <v>33</v>
      </c>
      <c r="P420" t="s">
        <v>33</v>
      </c>
      <c r="Q420" t="s">
        <v>33</v>
      </c>
      <c r="R420" t="s">
        <v>33</v>
      </c>
      <c r="S420" t="s">
        <v>33</v>
      </c>
      <c r="T420" t="s">
        <v>33</v>
      </c>
      <c r="U420" t="s">
        <v>33</v>
      </c>
      <c r="V420" t="s">
        <v>33</v>
      </c>
      <c r="W420">
        <v>5</v>
      </c>
    </row>
    <row r="421" spans="1:23" x14ac:dyDescent="0.25">
      <c r="A421">
        <v>36563</v>
      </c>
      <c r="B421" t="s">
        <v>13061</v>
      </c>
      <c r="C421" t="s">
        <v>12241</v>
      </c>
      <c r="D421" t="s">
        <v>13062</v>
      </c>
      <c r="E421" t="s">
        <v>3604</v>
      </c>
      <c r="F421" t="s">
        <v>33</v>
      </c>
      <c r="G421" t="s">
        <v>33</v>
      </c>
      <c r="H421" s="1" t="s">
        <v>33</v>
      </c>
      <c r="I421" t="s">
        <v>33</v>
      </c>
      <c r="J421" t="s">
        <v>33</v>
      </c>
      <c r="K421" t="s">
        <v>33</v>
      </c>
      <c r="L421" t="s">
        <v>33</v>
      </c>
      <c r="M421" t="s">
        <v>33</v>
      </c>
      <c r="N421" t="s">
        <v>33</v>
      </c>
      <c r="O421" t="s">
        <v>33</v>
      </c>
      <c r="P421" t="s">
        <v>33</v>
      </c>
      <c r="Q421" t="s">
        <v>33</v>
      </c>
      <c r="R421" t="s">
        <v>33</v>
      </c>
      <c r="S421" t="s">
        <v>33</v>
      </c>
      <c r="T421" t="s">
        <v>33</v>
      </c>
      <c r="U421" t="s">
        <v>33</v>
      </c>
      <c r="V421" t="s">
        <v>33</v>
      </c>
      <c r="W421">
        <v>8</v>
      </c>
    </row>
    <row r="422" spans="1:23" x14ac:dyDescent="0.25">
      <c r="A422">
        <v>36568</v>
      </c>
      <c r="B422" t="s">
        <v>13063</v>
      </c>
      <c r="C422" t="s">
        <v>12241</v>
      </c>
      <c r="D422" t="s">
        <v>13064</v>
      </c>
      <c r="E422" t="s">
        <v>3605</v>
      </c>
      <c r="F422" t="s">
        <v>33</v>
      </c>
      <c r="G422" t="s">
        <v>33</v>
      </c>
      <c r="H422" s="1" t="s">
        <v>33</v>
      </c>
      <c r="I422" t="s">
        <v>33</v>
      </c>
      <c r="J422" t="s">
        <v>33</v>
      </c>
      <c r="K422" t="s">
        <v>33</v>
      </c>
      <c r="L422" t="s">
        <v>33</v>
      </c>
      <c r="M422" t="s">
        <v>33</v>
      </c>
      <c r="N422" t="s">
        <v>33</v>
      </c>
      <c r="O422" t="s">
        <v>33</v>
      </c>
      <c r="P422" t="s">
        <v>33</v>
      </c>
      <c r="Q422" t="s">
        <v>33</v>
      </c>
      <c r="R422" t="s">
        <v>33</v>
      </c>
      <c r="S422" t="s">
        <v>33</v>
      </c>
      <c r="T422" t="s">
        <v>33</v>
      </c>
      <c r="U422" t="s">
        <v>33</v>
      </c>
      <c r="V422" t="s">
        <v>33</v>
      </c>
      <c r="W422">
        <v>5</v>
      </c>
    </row>
    <row r="423" spans="1:23" x14ac:dyDescent="0.25">
      <c r="A423">
        <v>36572</v>
      </c>
      <c r="B423" t="s">
        <v>13065</v>
      </c>
      <c r="C423" t="s">
        <v>12241</v>
      </c>
      <c r="D423" t="s">
        <v>13066</v>
      </c>
      <c r="E423" t="s">
        <v>3606</v>
      </c>
      <c r="F423" t="s">
        <v>33</v>
      </c>
      <c r="G423" t="s">
        <v>33</v>
      </c>
      <c r="H423" s="1" t="s">
        <v>33</v>
      </c>
      <c r="I423" t="s">
        <v>33</v>
      </c>
      <c r="J423" t="s">
        <v>33</v>
      </c>
      <c r="K423" t="s">
        <v>33</v>
      </c>
      <c r="L423" t="s">
        <v>33</v>
      </c>
      <c r="M423" t="s">
        <v>33</v>
      </c>
      <c r="N423" t="s">
        <v>33</v>
      </c>
      <c r="O423" t="s">
        <v>33</v>
      </c>
      <c r="P423" t="s">
        <v>33</v>
      </c>
      <c r="Q423" t="s">
        <v>33</v>
      </c>
      <c r="R423" t="s">
        <v>33</v>
      </c>
      <c r="S423" t="s">
        <v>33</v>
      </c>
      <c r="T423" t="s">
        <v>33</v>
      </c>
      <c r="U423" t="s">
        <v>33</v>
      </c>
      <c r="V423" t="s">
        <v>33</v>
      </c>
      <c r="W423">
        <v>5</v>
      </c>
    </row>
    <row r="424" spans="1:23" x14ac:dyDescent="0.25">
      <c r="A424">
        <v>36577</v>
      </c>
      <c r="B424" t="s">
        <v>13067</v>
      </c>
      <c r="C424" t="s">
        <v>12241</v>
      </c>
      <c r="D424" t="s">
        <v>13068</v>
      </c>
      <c r="E424" t="s">
        <v>3607</v>
      </c>
      <c r="F424" t="s">
        <v>33</v>
      </c>
      <c r="G424" t="s">
        <v>33</v>
      </c>
      <c r="H424" s="1" t="s">
        <v>33</v>
      </c>
      <c r="I424" t="s">
        <v>33</v>
      </c>
      <c r="J424" t="s">
        <v>33</v>
      </c>
      <c r="K424" t="s">
        <v>33</v>
      </c>
      <c r="L424" t="s">
        <v>33</v>
      </c>
      <c r="M424" t="s">
        <v>33</v>
      </c>
      <c r="N424" t="s">
        <v>33</v>
      </c>
      <c r="O424" t="s">
        <v>33</v>
      </c>
      <c r="P424" t="s">
        <v>33</v>
      </c>
      <c r="Q424" t="s">
        <v>33</v>
      </c>
      <c r="R424" t="s">
        <v>33</v>
      </c>
      <c r="S424" t="s">
        <v>33</v>
      </c>
      <c r="T424" t="s">
        <v>33</v>
      </c>
      <c r="U424" t="s">
        <v>33</v>
      </c>
      <c r="V424" t="s">
        <v>33</v>
      </c>
      <c r="W424">
        <v>5</v>
      </c>
    </row>
    <row r="425" spans="1:23" x14ac:dyDescent="0.25">
      <c r="A425">
        <v>36581</v>
      </c>
      <c r="B425" t="s">
        <v>13069</v>
      </c>
      <c r="C425" t="s">
        <v>12241</v>
      </c>
      <c r="D425" t="s">
        <v>13070</v>
      </c>
      <c r="E425" t="s">
        <v>3608</v>
      </c>
      <c r="F425" t="s">
        <v>33</v>
      </c>
      <c r="G425" t="s">
        <v>33</v>
      </c>
      <c r="H425" s="1" t="s">
        <v>33</v>
      </c>
      <c r="I425" t="s">
        <v>33</v>
      </c>
      <c r="J425" t="s">
        <v>33</v>
      </c>
      <c r="K425" t="s">
        <v>33</v>
      </c>
      <c r="L425" t="s">
        <v>33</v>
      </c>
      <c r="M425" t="s">
        <v>33</v>
      </c>
      <c r="N425" t="s">
        <v>33</v>
      </c>
      <c r="O425" t="s">
        <v>33</v>
      </c>
      <c r="P425" t="s">
        <v>33</v>
      </c>
      <c r="Q425" t="s">
        <v>33</v>
      </c>
      <c r="R425" t="s">
        <v>33</v>
      </c>
      <c r="S425" t="s">
        <v>33</v>
      </c>
      <c r="T425" t="s">
        <v>33</v>
      </c>
      <c r="U425" t="s">
        <v>33</v>
      </c>
      <c r="V425" t="s">
        <v>33</v>
      </c>
      <c r="W425">
        <v>3</v>
      </c>
    </row>
    <row r="426" spans="1:23" x14ac:dyDescent="0.25">
      <c r="A426">
        <v>36585</v>
      </c>
      <c r="B426" t="s">
        <v>13071</v>
      </c>
      <c r="C426" t="s">
        <v>12241</v>
      </c>
      <c r="D426" t="s">
        <v>13072</v>
      </c>
      <c r="E426" t="s">
        <v>3609</v>
      </c>
      <c r="F426" t="s">
        <v>33</v>
      </c>
      <c r="G426" t="s">
        <v>33</v>
      </c>
      <c r="H426" s="1" t="s">
        <v>33</v>
      </c>
      <c r="I426" t="s">
        <v>33</v>
      </c>
      <c r="J426" t="s">
        <v>33</v>
      </c>
      <c r="K426" t="s">
        <v>33</v>
      </c>
      <c r="L426" t="s">
        <v>33</v>
      </c>
      <c r="M426" t="s">
        <v>33</v>
      </c>
      <c r="N426" t="s">
        <v>33</v>
      </c>
      <c r="O426" t="s">
        <v>33</v>
      </c>
      <c r="P426" t="s">
        <v>33</v>
      </c>
      <c r="Q426" t="s">
        <v>33</v>
      </c>
      <c r="R426" t="s">
        <v>33</v>
      </c>
      <c r="S426" t="s">
        <v>33</v>
      </c>
      <c r="T426" t="s">
        <v>33</v>
      </c>
      <c r="U426" t="s">
        <v>33</v>
      </c>
      <c r="V426" t="s">
        <v>33</v>
      </c>
      <c r="W426">
        <v>3</v>
      </c>
    </row>
    <row r="427" spans="1:23" x14ac:dyDescent="0.25">
      <c r="A427">
        <v>36589</v>
      </c>
      <c r="B427" t="s">
        <v>13073</v>
      </c>
      <c r="C427" t="s">
        <v>12241</v>
      </c>
      <c r="D427" t="s">
        <v>13074</v>
      </c>
      <c r="E427" t="s">
        <v>3610</v>
      </c>
      <c r="F427" t="s">
        <v>33</v>
      </c>
      <c r="G427" t="s">
        <v>33</v>
      </c>
      <c r="H427" s="1" t="s">
        <v>33</v>
      </c>
      <c r="I427" t="s">
        <v>33</v>
      </c>
      <c r="J427" t="s">
        <v>33</v>
      </c>
      <c r="K427" t="s">
        <v>33</v>
      </c>
      <c r="L427" t="s">
        <v>33</v>
      </c>
      <c r="M427" t="s">
        <v>33</v>
      </c>
      <c r="N427" t="s">
        <v>33</v>
      </c>
      <c r="O427" t="s">
        <v>33</v>
      </c>
      <c r="P427" t="s">
        <v>33</v>
      </c>
      <c r="Q427" t="s">
        <v>33</v>
      </c>
      <c r="R427" t="s">
        <v>33</v>
      </c>
      <c r="S427" t="s">
        <v>33</v>
      </c>
      <c r="T427" t="s">
        <v>33</v>
      </c>
      <c r="U427" t="s">
        <v>33</v>
      </c>
      <c r="V427" t="s">
        <v>33</v>
      </c>
      <c r="W427">
        <v>8</v>
      </c>
    </row>
    <row r="428" spans="1:23" x14ac:dyDescent="0.25">
      <c r="A428">
        <v>36593</v>
      </c>
      <c r="B428" t="s">
        <v>13075</v>
      </c>
      <c r="C428" t="s">
        <v>12241</v>
      </c>
      <c r="D428" t="s">
        <v>13076</v>
      </c>
      <c r="E428" t="s">
        <v>3611</v>
      </c>
      <c r="F428" t="s">
        <v>33</v>
      </c>
      <c r="G428" t="s">
        <v>33</v>
      </c>
      <c r="H428" s="1" t="s">
        <v>33</v>
      </c>
      <c r="I428" t="s">
        <v>33</v>
      </c>
      <c r="J428" t="s">
        <v>33</v>
      </c>
      <c r="K428" t="s">
        <v>33</v>
      </c>
      <c r="L428" t="s">
        <v>33</v>
      </c>
      <c r="M428" t="s">
        <v>33</v>
      </c>
      <c r="N428" t="s">
        <v>33</v>
      </c>
      <c r="O428" t="s">
        <v>33</v>
      </c>
      <c r="P428" t="s">
        <v>33</v>
      </c>
      <c r="Q428" t="s">
        <v>33</v>
      </c>
      <c r="R428" t="s">
        <v>33</v>
      </c>
      <c r="S428" t="s">
        <v>33</v>
      </c>
      <c r="T428" t="s">
        <v>33</v>
      </c>
      <c r="U428" t="s">
        <v>33</v>
      </c>
      <c r="V428" t="s">
        <v>33</v>
      </c>
      <c r="W428">
        <v>8</v>
      </c>
    </row>
    <row r="429" spans="1:23" x14ac:dyDescent="0.25">
      <c r="A429">
        <v>36597</v>
      </c>
      <c r="B429" t="s">
        <v>13077</v>
      </c>
      <c r="C429" t="s">
        <v>12272</v>
      </c>
      <c r="D429" t="s">
        <v>13078</v>
      </c>
      <c r="E429" t="s">
        <v>3612</v>
      </c>
      <c r="F429" t="s">
        <v>33</v>
      </c>
      <c r="G429" t="s">
        <v>33</v>
      </c>
      <c r="H429" s="1" t="s">
        <v>33</v>
      </c>
      <c r="I429" t="s">
        <v>33</v>
      </c>
      <c r="J429" t="s">
        <v>33</v>
      </c>
      <c r="K429" t="s">
        <v>33</v>
      </c>
      <c r="L429" t="s">
        <v>33</v>
      </c>
      <c r="M429" t="s">
        <v>33</v>
      </c>
      <c r="N429" t="s">
        <v>33</v>
      </c>
      <c r="O429" t="s">
        <v>33</v>
      </c>
      <c r="P429" t="s">
        <v>33</v>
      </c>
      <c r="Q429" t="s">
        <v>33</v>
      </c>
      <c r="R429" t="s">
        <v>33</v>
      </c>
      <c r="S429" t="s">
        <v>33</v>
      </c>
      <c r="T429" t="s">
        <v>33</v>
      </c>
      <c r="U429" t="s">
        <v>33</v>
      </c>
      <c r="V429" t="s">
        <v>33</v>
      </c>
      <c r="W429">
        <v>8</v>
      </c>
    </row>
    <row r="430" spans="1:23" x14ac:dyDescent="0.25">
      <c r="A430">
        <v>36601</v>
      </c>
      <c r="B430" t="s">
        <v>13079</v>
      </c>
      <c r="C430" t="s">
        <v>12241</v>
      </c>
      <c r="D430" t="s">
        <v>13080</v>
      </c>
      <c r="E430" t="s">
        <v>3613</v>
      </c>
      <c r="F430" t="s">
        <v>33</v>
      </c>
      <c r="G430" t="s">
        <v>33</v>
      </c>
      <c r="H430" s="1" t="s">
        <v>33</v>
      </c>
      <c r="I430" t="s">
        <v>33</v>
      </c>
      <c r="J430" t="s">
        <v>33</v>
      </c>
      <c r="K430" t="s">
        <v>33</v>
      </c>
      <c r="L430" t="s">
        <v>33</v>
      </c>
      <c r="M430" t="s">
        <v>33</v>
      </c>
      <c r="N430" t="s">
        <v>33</v>
      </c>
      <c r="O430" t="s">
        <v>33</v>
      </c>
      <c r="P430" t="s">
        <v>33</v>
      </c>
      <c r="Q430" t="s">
        <v>33</v>
      </c>
      <c r="R430" t="s">
        <v>33</v>
      </c>
      <c r="S430" t="s">
        <v>33</v>
      </c>
      <c r="T430" t="s">
        <v>33</v>
      </c>
      <c r="U430" t="s">
        <v>33</v>
      </c>
      <c r="V430" t="s">
        <v>33</v>
      </c>
      <c r="W430">
        <v>8</v>
      </c>
    </row>
    <row r="431" spans="1:23" x14ac:dyDescent="0.25">
      <c r="A431">
        <v>36605</v>
      </c>
      <c r="B431" t="s">
        <v>13081</v>
      </c>
      <c r="C431" t="s">
        <v>12241</v>
      </c>
      <c r="D431" t="s">
        <v>13082</v>
      </c>
      <c r="E431" t="s">
        <v>3614</v>
      </c>
      <c r="F431" t="s">
        <v>33</v>
      </c>
      <c r="G431" t="s">
        <v>33</v>
      </c>
      <c r="H431" s="1" t="s">
        <v>33</v>
      </c>
      <c r="I431" t="s">
        <v>33</v>
      </c>
      <c r="J431" t="s">
        <v>33</v>
      </c>
      <c r="K431" t="s">
        <v>33</v>
      </c>
      <c r="L431" t="s">
        <v>33</v>
      </c>
      <c r="M431" t="s">
        <v>33</v>
      </c>
      <c r="N431" t="s">
        <v>33</v>
      </c>
      <c r="O431" t="s">
        <v>33</v>
      </c>
      <c r="P431" t="s">
        <v>33</v>
      </c>
      <c r="Q431" t="s">
        <v>33</v>
      </c>
      <c r="R431" t="s">
        <v>33</v>
      </c>
      <c r="S431" t="s">
        <v>33</v>
      </c>
      <c r="T431" t="s">
        <v>33</v>
      </c>
      <c r="U431" t="s">
        <v>33</v>
      </c>
      <c r="V431" t="s">
        <v>33</v>
      </c>
      <c r="W431">
        <v>8</v>
      </c>
    </row>
    <row r="432" spans="1:23" x14ac:dyDescent="0.25">
      <c r="A432">
        <v>36609</v>
      </c>
      <c r="B432" t="s">
        <v>13083</v>
      </c>
      <c r="C432" t="s">
        <v>12241</v>
      </c>
      <c r="D432" t="s">
        <v>13084</v>
      </c>
      <c r="E432" t="s">
        <v>3615</v>
      </c>
      <c r="F432" t="s">
        <v>33</v>
      </c>
      <c r="G432" t="s">
        <v>33</v>
      </c>
      <c r="H432" s="1" t="s">
        <v>33</v>
      </c>
      <c r="I432" t="s">
        <v>33</v>
      </c>
      <c r="J432" t="s">
        <v>33</v>
      </c>
      <c r="K432" t="s">
        <v>33</v>
      </c>
      <c r="L432" t="s">
        <v>33</v>
      </c>
      <c r="M432" t="s">
        <v>33</v>
      </c>
      <c r="N432" t="s">
        <v>33</v>
      </c>
      <c r="O432" t="s">
        <v>33</v>
      </c>
      <c r="P432" t="s">
        <v>33</v>
      </c>
      <c r="Q432" t="s">
        <v>33</v>
      </c>
      <c r="R432" t="s">
        <v>33</v>
      </c>
      <c r="S432" t="s">
        <v>33</v>
      </c>
      <c r="T432" t="s">
        <v>33</v>
      </c>
      <c r="U432" t="s">
        <v>33</v>
      </c>
      <c r="V432" t="s">
        <v>33</v>
      </c>
      <c r="W432">
        <v>8</v>
      </c>
    </row>
    <row r="433" spans="1:23" x14ac:dyDescent="0.25">
      <c r="A433">
        <v>36632</v>
      </c>
      <c r="B433" t="s">
        <v>13085</v>
      </c>
      <c r="C433" t="s">
        <v>12241</v>
      </c>
      <c r="D433" t="s">
        <v>13086</v>
      </c>
      <c r="E433" t="s">
        <v>3616</v>
      </c>
      <c r="F433" t="s">
        <v>33</v>
      </c>
      <c r="G433" t="s">
        <v>33</v>
      </c>
      <c r="H433" s="1" t="s">
        <v>33</v>
      </c>
      <c r="I433" t="s">
        <v>33</v>
      </c>
      <c r="J433" t="s">
        <v>33</v>
      </c>
      <c r="K433" t="s">
        <v>33</v>
      </c>
      <c r="L433" t="s">
        <v>33</v>
      </c>
      <c r="M433" t="s">
        <v>33</v>
      </c>
      <c r="N433" t="s">
        <v>33</v>
      </c>
      <c r="O433" t="s">
        <v>33</v>
      </c>
      <c r="P433" t="s">
        <v>33</v>
      </c>
      <c r="Q433" t="s">
        <v>33</v>
      </c>
      <c r="R433" t="s">
        <v>33</v>
      </c>
      <c r="S433" t="s">
        <v>33</v>
      </c>
      <c r="T433" t="s">
        <v>33</v>
      </c>
      <c r="U433" t="s">
        <v>33</v>
      </c>
      <c r="V433" t="s">
        <v>33</v>
      </c>
      <c r="W433">
        <v>2</v>
      </c>
    </row>
    <row r="434" spans="1:23" x14ac:dyDescent="0.25">
      <c r="A434">
        <v>36635</v>
      </c>
      <c r="B434" t="s">
        <v>13087</v>
      </c>
      <c r="C434" t="s">
        <v>12272</v>
      </c>
      <c r="D434" t="s">
        <v>13088</v>
      </c>
      <c r="E434" t="s">
        <v>3617</v>
      </c>
      <c r="F434" t="s">
        <v>33</v>
      </c>
      <c r="G434" t="s">
        <v>33</v>
      </c>
      <c r="H434" s="1" t="s">
        <v>33</v>
      </c>
      <c r="I434" t="s">
        <v>33</v>
      </c>
      <c r="J434" t="s">
        <v>33</v>
      </c>
      <c r="K434" t="s">
        <v>33</v>
      </c>
      <c r="L434" t="s">
        <v>33</v>
      </c>
      <c r="M434" t="s">
        <v>33</v>
      </c>
      <c r="N434" t="s">
        <v>33</v>
      </c>
      <c r="O434" t="s">
        <v>33</v>
      </c>
      <c r="P434" t="s">
        <v>33</v>
      </c>
      <c r="Q434" t="s">
        <v>33</v>
      </c>
      <c r="R434" t="s">
        <v>33</v>
      </c>
      <c r="S434" t="s">
        <v>33</v>
      </c>
      <c r="T434" t="s">
        <v>33</v>
      </c>
      <c r="U434" t="s">
        <v>33</v>
      </c>
      <c r="V434" t="s">
        <v>33</v>
      </c>
      <c r="W434">
        <v>2</v>
      </c>
    </row>
    <row r="435" spans="1:23" x14ac:dyDescent="0.25">
      <c r="A435">
        <v>36638</v>
      </c>
      <c r="B435" t="s">
        <v>13089</v>
      </c>
      <c r="C435" t="s">
        <v>12241</v>
      </c>
      <c r="D435" t="s">
        <v>13090</v>
      </c>
      <c r="E435" t="s">
        <v>3618</v>
      </c>
      <c r="F435" t="s">
        <v>33</v>
      </c>
      <c r="G435" t="s">
        <v>33</v>
      </c>
      <c r="H435" s="1" t="s">
        <v>33</v>
      </c>
      <c r="I435" t="s">
        <v>33</v>
      </c>
      <c r="J435" t="s">
        <v>33</v>
      </c>
      <c r="K435" t="s">
        <v>33</v>
      </c>
      <c r="L435" t="s">
        <v>33</v>
      </c>
      <c r="M435" t="s">
        <v>33</v>
      </c>
      <c r="N435" t="s">
        <v>33</v>
      </c>
      <c r="O435" t="s">
        <v>33</v>
      </c>
      <c r="P435" t="s">
        <v>33</v>
      </c>
      <c r="Q435" t="s">
        <v>33</v>
      </c>
      <c r="R435" t="s">
        <v>33</v>
      </c>
      <c r="S435" t="s">
        <v>33</v>
      </c>
      <c r="T435" t="s">
        <v>33</v>
      </c>
      <c r="U435" t="s">
        <v>33</v>
      </c>
      <c r="V435" t="s">
        <v>33</v>
      </c>
      <c r="W435">
        <v>3</v>
      </c>
    </row>
    <row r="436" spans="1:23" x14ac:dyDescent="0.25">
      <c r="A436">
        <v>36642</v>
      </c>
      <c r="B436" t="s">
        <v>13091</v>
      </c>
      <c r="C436" t="s">
        <v>12272</v>
      </c>
      <c r="D436" t="s">
        <v>13092</v>
      </c>
      <c r="E436" t="s">
        <v>3619</v>
      </c>
      <c r="F436" t="s">
        <v>33</v>
      </c>
      <c r="G436" t="s">
        <v>33</v>
      </c>
      <c r="H436" s="1" t="s">
        <v>33</v>
      </c>
      <c r="I436" t="s">
        <v>33</v>
      </c>
      <c r="J436" t="s">
        <v>33</v>
      </c>
      <c r="K436" t="s">
        <v>33</v>
      </c>
      <c r="L436" t="s">
        <v>33</v>
      </c>
      <c r="M436" t="s">
        <v>33</v>
      </c>
      <c r="N436" t="s">
        <v>33</v>
      </c>
      <c r="O436" t="s">
        <v>33</v>
      </c>
      <c r="P436" t="s">
        <v>33</v>
      </c>
      <c r="Q436" t="s">
        <v>33</v>
      </c>
      <c r="R436" t="s">
        <v>33</v>
      </c>
      <c r="S436" t="s">
        <v>33</v>
      </c>
      <c r="T436" t="s">
        <v>33</v>
      </c>
      <c r="U436" t="s">
        <v>33</v>
      </c>
      <c r="V436" t="s">
        <v>33</v>
      </c>
      <c r="W436">
        <v>7</v>
      </c>
    </row>
    <row r="437" spans="1:23" x14ac:dyDescent="0.25">
      <c r="A437">
        <v>36646</v>
      </c>
      <c r="B437" t="s">
        <v>13093</v>
      </c>
      <c r="C437" t="s">
        <v>12241</v>
      </c>
      <c r="D437" t="s">
        <v>13094</v>
      </c>
      <c r="E437" t="s">
        <v>3620</v>
      </c>
      <c r="F437" t="s">
        <v>33</v>
      </c>
      <c r="G437" t="s">
        <v>33</v>
      </c>
      <c r="H437" s="1" t="s">
        <v>33</v>
      </c>
      <c r="I437" t="s">
        <v>33</v>
      </c>
      <c r="J437" t="s">
        <v>33</v>
      </c>
      <c r="K437" t="s">
        <v>33</v>
      </c>
      <c r="L437" t="s">
        <v>33</v>
      </c>
      <c r="M437" t="s">
        <v>33</v>
      </c>
      <c r="N437" t="s">
        <v>33</v>
      </c>
      <c r="O437" t="s">
        <v>33</v>
      </c>
      <c r="P437" t="s">
        <v>33</v>
      </c>
      <c r="Q437" t="s">
        <v>33</v>
      </c>
      <c r="R437" t="s">
        <v>33</v>
      </c>
      <c r="S437" t="s">
        <v>33</v>
      </c>
      <c r="T437" t="s">
        <v>33</v>
      </c>
      <c r="U437" t="s">
        <v>33</v>
      </c>
      <c r="V437" t="s">
        <v>33</v>
      </c>
      <c r="W437">
        <v>7</v>
      </c>
    </row>
    <row r="438" spans="1:23" x14ac:dyDescent="0.25">
      <c r="A438">
        <v>36650</v>
      </c>
      <c r="B438" t="s">
        <v>13095</v>
      </c>
      <c r="C438" t="s">
        <v>12241</v>
      </c>
      <c r="D438" t="s">
        <v>13096</v>
      </c>
      <c r="E438" t="s">
        <v>3621</v>
      </c>
      <c r="F438" t="s">
        <v>33</v>
      </c>
      <c r="G438" t="s">
        <v>33</v>
      </c>
      <c r="H438" s="1" t="s">
        <v>33</v>
      </c>
      <c r="I438" t="s">
        <v>33</v>
      </c>
      <c r="J438" t="s">
        <v>33</v>
      </c>
      <c r="K438" t="s">
        <v>33</v>
      </c>
      <c r="L438" t="s">
        <v>33</v>
      </c>
      <c r="M438" t="s">
        <v>33</v>
      </c>
      <c r="N438" t="s">
        <v>33</v>
      </c>
      <c r="O438" t="s">
        <v>33</v>
      </c>
      <c r="P438" t="s">
        <v>33</v>
      </c>
      <c r="Q438" t="s">
        <v>33</v>
      </c>
      <c r="R438" t="s">
        <v>33</v>
      </c>
      <c r="S438" t="s">
        <v>33</v>
      </c>
      <c r="T438" t="s">
        <v>33</v>
      </c>
      <c r="U438" t="s">
        <v>33</v>
      </c>
      <c r="V438" t="s">
        <v>33</v>
      </c>
      <c r="W438">
        <v>5</v>
      </c>
    </row>
    <row r="439" spans="1:23" x14ac:dyDescent="0.25">
      <c r="A439">
        <v>36656</v>
      </c>
      <c r="B439" t="s">
        <v>13097</v>
      </c>
      <c r="C439" t="s">
        <v>12241</v>
      </c>
      <c r="D439" t="s">
        <v>13098</v>
      </c>
      <c r="E439" t="s">
        <v>3622</v>
      </c>
      <c r="F439" t="s">
        <v>33</v>
      </c>
      <c r="G439" t="s">
        <v>33</v>
      </c>
      <c r="H439" s="1" t="s">
        <v>33</v>
      </c>
      <c r="I439" t="s">
        <v>33</v>
      </c>
      <c r="J439" t="s">
        <v>33</v>
      </c>
      <c r="K439" t="s">
        <v>33</v>
      </c>
      <c r="L439" t="s">
        <v>33</v>
      </c>
      <c r="M439" t="s">
        <v>33</v>
      </c>
      <c r="N439" t="s">
        <v>33</v>
      </c>
      <c r="O439" t="s">
        <v>33</v>
      </c>
      <c r="P439" t="s">
        <v>33</v>
      </c>
      <c r="Q439" t="s">
        <v>33</v>
      </c>
      <c r="R439" t="s">
        <v>33</v>
      </c>
      <c r="S439" t="s">
        <v>33</v>
      </c>
      <c r="T439" t="s">
        <v>33</v>
      </c>
      <c r="U439" t="s">
        <v>33</v>
      </c>
      <c r="V439" t="s">
        <v>33</v>
      </c>
      <c r="W439">
        <v>5</v>
      </c>
    </row>
    <row r="440" spans="1:23" x14ac:dyDescent="0.25">
      <c r="A440">
        <v>36660</v>
      </c>
      <c r="B440" t="s">
        <v>13099</v>
      </c>
      <c r="C440" t="s">
        <v>12241</v>
      </c>
      <c r="D440" t="s">
        <v>13100</v>
      </c>
      <c r="E440" t="s">
        <v>3623</v>
      </c>
      <c r="F440" t="s">
        <v>33</v>
      </c>
      <c r="G440" t="s">
        <v>33</v>
      </c>
      <c r="H440" s="1" t="s">
        <v>33</v>
      </c>
      <c r="I440" t="s">
        <v>33</v>
      </c>
      <c r="J440" t="s">
        <v>33</v>
      </c>
      <c r="K440" t="s">
        <v>33</v>
      </c>
      <c r="L440" t="s">
        <v>33</v>
      </c>
      <c r="M440" t="s">
        <v>33</v>
      </c>
      <c r="N440" t="s">
        <v>33</v>
      </c>
      <c r="O440" t="s">
        <v>33</v>
      </c>
      <c r="P440" t="s">
        <v>33</v>
      </c>
      <c r="Q440" t="s">
        <v>33</v>
      </c>
      <c r="R440" t="s">
        <v>33</v>
      </c>
      <c r="S440" t="s">
        <v>33</v>
      </c>
      <c r="T440" t="s">
        <v>33</v>
      </c>
      <c r="U440" t="s">
        <v>33</v>
      </c>
      <c r="V440" t="s">
        <v>33</v>
      </c>
      <c r="W440">
        <v>5</v>
      </c>
    </row>
    <row r="441" spans="1:23" x14ac:dyDescent="0.25">
      <c r="A441">
        <v>36666</v>
      </c>
      <c r="B441" t="s">
        <v>13101</v>
      </c>
      <c r="C441" t="s">
        <v>12241</v>
      </c>
      <c r="D441" t="s">
        <v>13102</v>
      </c>
      <c r="E441" t="s">
        <v>3624</v>
      </c>
      <c r="F441" t="s">
        <v>33</v>
      </c>
      <c r="G441" t="s">
        <v>33</v>
      </c>
      <c r="H441" s="1" t="s">
        <v>33</v>
      </c>
      <c r="I441" t="s">
        <v>33</v>
      </c>
      <c r="J441" t="s">
        <v>33</v>
      </c>
      <c r="K441" t="s">
        <v>33</v>
      </c>
      <c r="L441" t="s">
        <v>33</v>
      </c>
      <c r="M441" t="s">
        <v>33</v>
      </c>
      <c r="N441" t="s">
        <v>33</v>
      </c>
      <c r="O441" t="s">
        <v>33</v>
      </c>
      <c r="P441" t="s">
        <v>33</v>
      </c>
      <c r="Q441" t="s">
        <v>33</v>
      </c>
      <c r="R441" t="s">
        <v>33</v>
      </c>
      <c r="S441" t="s">
        <v>33</v>
      </c>
      <c r="T441" t="s">
        <v>33</v>
      </c>
      <c r="U441" t="s">
        <v>33</v>
      </c>
      <c r="V441" t="s">
        <v>33</v>
      </c>
      <c r="W441">
        <v>5</v>
      </c>
    </row>
    <row r="442" spans="1:23" x14ac:dyDescent="0.25">
      <c r="A442">
        <v>36671</v>
      </c>
      <c r="B442" t="s">
        <v>13103</v>
      </c>
      <c r="C442" t="s">
        <v>12241</v>
      </c>
      <c r="D442" t="s">
        <v>13104</v>
      </c>
      <c r="E442" t="s">
        <v>3625</v>
      </c>
      <c r="F442" t="s">
        <v>33</v>
      </c>
      <c r="G442" t="s">
        <v>33</v>
      </c>
      <c r="H442" s="1" t="s">
        <v>33</v>
      </c>
      <c r="I442" t="s">
        <v>33</v>
      </c>
      <c r="J442" t="s">
        <v>33</v>
      </c>
      <c r="K442" t="s">
        <v>33</v>
      </c>
      <c r="L442" t="s">
        <v>33</v>
      </c>
      <c r="M442" t="s">
        <v>33</v>
      </c>
      <c r="N442" t="s">
        <v>33</v>
      </c>
      <c r="O442" t="s">
        <v>33</v>
      </c>
      <c r="P442" t="s">
        <v>33</v>
      </c>
      <c r="Q442" t="s">
        <v>33</v>
      </c>
      <c r="R442" t="s">
        <v>33</v>
      </c>
      <c r="S442" t="s">
        <v>33</v>
      </c>
      <c r="T442" t="s">
        <v>33</v>
      </c>
      <c r="U442" t="s">
        <v>33</v>
      </c>
      <c r="V442" t="s">
        <v>33</v>
      </c>
      <c r="W442">
        <v>5</v>
      </c>
    </row>
    <row r="443" spans="1:23" x14ac:dyDescent="0.25">
      <c r="A443">
        <v>36676</v>
      </c>
      <c r="B443" t="s">
        <v>13105</v>
      </c>
      <c r="C443" t="s">
        <v>12241</v>
      </c>
      <c r="D443" t="s">
        <v>13106</v>
      </c>
      <c r="E443" t="s">
        <v>3626</v>
      </c>
      <c r="F443" t="s">
        <v>33</v>
      </c>
      <c r="G443" t="s">
        <v>33</v>
      </c>
      <c r="H443" s="1" t="s">
        <v>33</v>
      </c>
      <c r="I443" t="s">
        <v>33</v>
      </c>
      <c r="J443" t="s">
        <v>33</v>
      </c>
      <c r="K443" t="s">
        <v>33</v>
      </c>
      <c r="L443" t="s">
        <v>33</v>
      </c>
      <c r="M443" t="s">
        <v>33</v>
      </c>
      <c r="N443" t="s">
        <v>33</v>
      </c>
      <c r="O443" t="s">
        <v>33</v>
      </c>
      <c r="P443" t="s">
        <v>33</v>
      </c>
      <c r="Q443" t="s">
        <v>33</v>
      </c>
      <c r="R443" t="s">
        <v>33</v>
      </c>
      <c r="S443" t="s">
        <v>33</v>
      </c>
      <c r="T443" t="s">
        <v>33</v>
      </c>
      <c r="U443" t="s">
        <v>33</v>
      </c>
      <c r="V443" t="s">
        <v>33</v>
      </c>
      <c r="W443">
        <v>3</v>
      </c>
    </row>
    <row r="444" spans="1:23" x14ac:dyDescent="0.25">
      <c r="A444">
        <v>36680</v>
      </c>
      <c r="B444" t="s">
        <v>13107</v>
      </c>
      <c r="C444" t="s">
        <v>12272</v>
      </c>
      <c r="D444" t="s">
        <v>13108</v>
      </c>
      <c r="E444" t="s">
        <v>3627</v>
      </c>
      <c r="F444" t="s">
        <v>33</v>
      </c>
      <c r="G444" t="s">
        <v>33</v>
      </c>
      <c r="H444" s="1" t="s">
        <v>33</v>
      </c>
      <c r="I444" t="s">
        <v>33</v>
      </c>
      <c r="J444" t="s">
        <v>33</v>
      </c>
      <c r="K444" t="s">
        <v>33</v>
      </c>
      <c r="L444" t="s">
        <v>33</v>
      </c>
      <c r="M444" t="s">
        <v>33</v>
      </c>
      <c r="N444" t="s">
        <v>33</v>
      </c>
      <c r="O444" t="s">
        <v>33</v>
      </c>
      <c r="P444" t="s">
        <v>33</v>
      </c>
      <c r="Q444" t="s">
        <v>33</v>
      </c>
      <c r="R444" t="s">
        <v>33</v>
      </c>
      <c r="S444" t="s">
        <v>33</v>
      </c>
      <c r="T444" t="s">
        <v>33</v>
      </c>
      <c r="U444" t="s">
        <v>33</v>
      </c>
      <c r="V444" t="s">
        <v>33</v>
      </c>
      <c r="W444">
        <v>1</v>
      </c>
    </row>
    <row r="445" spans="1:23" x14ac:dyDescent="0.25">
      <c r="A445">
        <v>36686</v>
      </c>
      <c r="B445" t="s">
        <v>13109</v>
      </c>
      <c r="C445" t="s">
        <v>12241</v>
      </c>
      <c r="D445" t="s">
        <v>13110</v>
      </c>
      <c r="E445" t="s">
        <v>3628</v>
      </c>
      <c r="F445" t="s">
        <v>33</v>
      </c>
      <c r="G445" t="s">
        <v>33</v>
      </c>
      <c r="H445" s="1" t="s">
        <v>33</v>
      </c>
      <c r="I445" t="s">
        <v>33</v>
      </c>
      <c r="J445" t="s">
        <v>33</v>
      </c>
      <c r="K445" t="s">
        <v>33</v>
      </c>
      <c r="L445" t="s">
        <v>33</v>
      </c>
      <c r="M445" t="s">
        <v>33</v>
      </c>
      <c r="N445" t="s">
        <v>33</v>
      </c>
      <c r="O445" t="s">
        <v>33</v>
      </c>
      <c r="P445" t="s">
        <v>33</v>
      </c>
      <c r="Q445" t="s">
        <v>33</v>
      </c>
      <c r="R445" t="s">
        <v>33</v>
      </c>
      <c r="S445" t="s">
        <v>33</v>
      </c>
      <c r="T445" t="s">
        <v>33</v>
      </c>
      <c r="U445" t="s">
        <v>33</v>
      </c>
      <c r="V445" t="s">
        <v>33</v>
      </c>
      <c r="W445">
        <v>5</v>
      </c>
    </row>
    <row r="446" spans="1:23" x14ac:dyDescent="0.25">
      <c r="A446">
        <v>36691</v>
      </c>
      <c r="B446" t="s">
        <v>13111</v>
      </c>
      <c r="C446" t="s">
        <v>12241</v>
      </c>
      <c r="D446" t="s">
        <v>13112</v>
      </c>
      <c r="E446" t="s">
        <v>3629</v>
      </c>
      <c r="F446" t="s">
        <v>33</v>
      </c>
      <c r="G446" t="s">
        <v>33</v>
      </c>
      <c r="H446" s="1" t="s">
        <v>33</v>
      </c>
      <c r="I446" t="s">
        <v>33</v>
      </c>
      <c r="J446" t="s">
        <v>33</v>
      </c>
      <c r="K446" t="s">
        <v>33</v>
      </c>
      <c r="L446" t="s">
        <v>33</v>
      </c>
      <c r="M446" t="s">
        <v>33</v>
      </c>
      <c r="N446" t="s">
        <v>33</v>
      </c>
      <c r="O446" t="s">
        <v>33</v>
      </c>
      <c r="P446" t="s">
        <v>33</v>
      </c>
      <c r="Q446" t="s">
        <v>33</v>
      </c>
      <c r="R446" t="s">
        <v>33</v>
      </c>
      <c r="S446" t="s">
        <v>33</v>
      </c>
      <c r="T446" t="s">
        <v>33</v>
      </c>
      <c r="U446" t="s">
        <v>33</v>
      </c>
      <c r="V446" t="s">
        <v>33</v>
      </c>
      <c r="W446">
        <v>5</v>
      </c>
    </row>
    <row r="447" spans="1:23" x14ac:dyDescent="0.25">
      <c r="A447">
        <v>36696</v>
      </c>
      <c r="B447" t="s">
        <v>13113</v>
      </c>
      <c r="C447" t="s">
        <v>12241</v>
      </c>
      <c r="D447" t="s">
        <v>13114</v>
      </c>
      <c r="E447" t="s">
        <v>3630</v>
      </c>
      <c r="F447" t="s">
        <v>33</v>
      </c>
      <c r="G447" t="s">
        <v>33</v>
      </c>
      <c r="H447" s="1" t="s">
        <v>33</v>
      </c>
      <c r="I447" t="s">
        <v>33</v>
      </c>
      <c r="J447" t="s">
        <v>33</v>
      </c>
      <c r="K447" t="s">
        <v>33</v>
      </c>
      <c r="L447" t="s">
        <v>33</v>
      </c>
      <c r="M447" t="s">
        <v>33</v>
      </c>
      <c r="N447" t="s">
        <v>33</v>
      </c>
      <c r="O447" t="s">
        <v>33</v>
      </c>
      <c r="P447" t="s">
        <v>33</v>
      </c>
      <c r="Q447" t="s">
        <v>33</v>
      </c>
      <c r="R447" t="s">
        <v>33</v>
      </c>
      <c r="S447" t="s">
        <v>33</v>
      </c>
      <c r="T447" t="s">
        <v>33</v>
      </c>
      <c r="U447" t="s">
        <v>33</v>
      </c>
      <c r="V447" t="s">
        <v>33</v>
      </c>
      <c r="W447">
        <v>3</v>
      </c>
    </row>
    <row r="448" spans="1:23" x14ac:dyDescent="0.25">
      <c r="A448">
        <v>36699</v>
      </c>
      <c r="B448" t="s">
        <v>13115</v>
      </c>
      <c r="C448" t="s">
        <v>12272</v>
      </c>
      <c r="D448" t="s">
        <v>13116</v>
      </c>
      <c r="E448" t="s">
        <v>3631</v>
      </c>
      <c r="F448" t="s">
        <v>33</v>
      </c>
      <c r="G448" t="s">
        <v>33</v>
      </c>
      <c r="H448" s="1" t="s">
        <v>33</v>
      </c>
      <c r="I448" t="s">
        <v>33</v>
      </c>
      <c r="J448" t="s">
        <v>33</v>
      </c>
      <c r="K448" t="s">
        <v>33</v>
      </c>
      <c r="L448" t="s">
        <v>33</v>
      </c>
      <c r="M448" t="s">
        <v>33</v>
      </c>
      <c r="N448" t="s">
        <v>33</v>
      </c>
      <c r="O448" t="s">
        <v>33</v>
      </c>
      <c r="P448" t="s">
        <v>33</v>
      </c>
      <c r="Q448" t="s">
        <v>33</v>
      </c>
      <c r="R448" t="s">
        <v>33</v>
      </c>
      <c r="S448" t="s">
        <v>33</v>
      </c>
      <c r="T448" t="s">
        <v>33</v>
      </c>
      <c r="U448" t="s">
        <v>33</v>
      </c>
      <c r="V448" t="s">
        <v>33</v>
      </c>
      <c r="W448">
        <v>1</v>
      </c>
    </row>
    <row r="449" spans="1:23" x14ac:dyDescent="0.25">
      <c r="A449">
        <v>36705</v>
      </c>
      <c r="B449" t="s">
        <v>13117</v>
      </c>
      <c r="C449" t="s">
        <v>12272</v>
      </c>
      <c r="D449" t="s">
        <v>13118</v>
      </c>
      <c r="E449" t="s">
        <v>3632</v>
      </c>
      <c r="F449" t="s">
        <v>33</v>
      </c>
      <c r="G449" t="s">
        <v>33</v>
      </c>
      <c r="H449" s="1" t="s">
        <v>33</v>
      </c>
      <c r="I449" t="s">
        <v>33</v>
      </c>
      <c r="J449" t="s">
        <v>33</v>
      </c>
      <c r="K449" t="s">
        <v>33</v>
      </c>
      <c r="L449" t="s">
        <v>33</v>
      </c>
      <c r="M449" t="s">
        <v>33</v>
      </c>
      <c r="N449" t="s">
        <v>33</v>
      </c>
      <c r="O449" t="s">
        <v>33</v>
      </c>
      <c r="P449" t="s">
        <v>33</v>
      </c>
      <c r="Q449" t="s">
        <v>33</v>
      </c>
      <c r="R449" t="s">
        <v>33</v>
      </c>
      <c r="S449" t="s">
        <v>33</v>
      </c>
      <c r="T449" t="s">
        <v>33</v>
      </c>
      <c r="U449" t="s">
        <v>33</v>
      </c>
      <c r="V449" t="s">
        <v>33</v>
      </c>
      <c r="W449">
        <v>1</v>
      </c>
    </row>
    <row r="450" spans="1:23" x14ac:dyDescent="0.25">
      <c r="A450">
        <v>36711</v>
      </c>
      <c r="B450" t="s">
        <v>13119</v>
      </c>
      <c r="C450" t="s">
        <v>12272</v>
      </c>
      <c r="D450" t="s">
        <v>13120</v>
      </c>
      <c r="E450" t="s">
        <v>3633</v>
      </c>
      <c r="F450" t="s">
        <v>33</v>
      </c>
      <c r="G450" t="s">
        <v>33</v>
      </c>
      <c r="H450" s="1" t="s">
        <v>33</v>
      </c>
      <c r="I450" t="s">
        <v>33</v>
      </c>
      <c r="J450" t="s">
        <v>33</v>
      </c>
      <c r="K450" t="s">
        <v>33</v>
      </c>
      <c r="L450" t="s">
        <v>33</v>
      </c>
      <c r="M450" t="s">
        <v>33</v>
      </c>
      <c r="N450" t="s">
        <v>33</v>
      </c>
      <c r="O450" t="s">
        <v>33</v>
      </c>
      <c r="P450" t="s">
        <v>33</v>
      </c>
      <c r="Q450" t="s">
        <v>33</v>
      </c>
      <c r="R450" t="s">
        <v>33</v>
      </c>
      <c r="S450" t="s">
        <v>33</v>
      </c>
      <c r="T450" t="s">
        <v>33</v>
      </c>
      <c r="U450" t="s">
        <v>33</v>
      </c>
      <c r="V450" t="s">
        <v>33</v>
      </c>
      <c r="W450">
        <v>1</v>
      </c>
    </row>
    <row r="451" spans="1:23" x14ac:dyDescent="0.25">
      <c r="A451">
        <v>36717</v>
      </c>
      <c r="B451" t="s">
        <v>13121</v>
      </c>
      <c r="C451" t="s">
        <v>12272</v>
      </c>
      <c r="D451" t="s">
        <v>13122</v>
      </c>
      <c r="E451" t="s">
        <v>3634</v>
      </c>
      <c r="F451" t="s">
        <v>33</v>
      </c>
      <c r="G451" t="s">
        <v>33</v>
      </c>
      <c r="H451" s="1" t="s">
        <v>33</v>
      </c>
      <c r="I451" t="s">
        <v>33</v>
      </c>
      <c r="J451" t="s">
        <v>33</v>
      </c>
      <c r="K451" t="s">
        <v>33</v>
      </c>
      <c r="L451" t="s">
        <v>33</v>
      </c>
      <c r="M451" t="s">
        <v>33</v>
      </c>
      <c r="N451" t="s">
        <v>33</v>
      </c>
      <c r="O451" t="s">
        <v>33</v>
      </c>
      <c r="P451" t="s">
        <v>33</v>
      </c>
      <c r="Q451" t="s">
        <v>33</v>
      </c>
      <c r="R451" t="s">
        <v>33</v>
      </c>
      <c r="S451" t="s">
        <v>33</v>
      </c>
      <c r="T451" t="s">
        <v>33</v>
      </c>
      <c r="U451" t="s">
        <v>33</v>
      </c>
      <c r="V451" t="s">
        <v>33</v>
      </c>
      <c r="W451">
        <v>1</v>
      </c>
    </row>
    <row r="452" spans="1:23" x14ac:dyDescent="0.25">
      <c r="A452">
        <v>36723</v>
      </c>
      <c r="B452" t="s">
        <v>13123</v>
      </c>
      <c r="C452" t="s">
        <v>12272</v>
      </c>
      <c r="D452" t="s">
        <v>13124</v>
      </c>
      <c r="E452" t="s">
        <v>3635</v>
      </c>
      <c r="F452" t="s">
        <v>33</v>
      </c>
      <c r="G452" t="s">
        <v>33</v>
      </c>
      <c r="H452" s="1" t="s">
        <v>33</v>
      </c>
      <c r="I452" t="s">
        <v>33</v>
      </c>
      <c r="J452" t="s">
        <v>33</v>
      </c>
      <c r="K452" t="s">
        <v>33</v>
      </c>
      <c r="L452" t="s">
        <v>33</v>
      </c>
      <c r="M452" t="s">
        <v>33</v>
      </c>
      <c r="N452" t="s">
        <v>33</v>
      </c>
      <c r="O452" t="s">
        <v>33</v>
      </c>
      <c r="P452" t="s">
        <v>33</v>
      </c>
      <c r="Q452" t="s">
        <v>33</v>
      </c>
      <c r="R452" t="s">
        <v>33</v>
      </c>
      <c r="S452" t="s">
        <v>33</v>
      </c>
      <c r="T452" t="s">
        <v>33</v>
      </c>
      <c r="U452" t="s">
        <v>33</v>
      </c>
      <c r="V452" t="s">
        <v>33</v>
      </c>
      <c r="W452">
        <v>1</v>
      </c>
    </row>
    <row r="453" spans="1:23" x14ac:dyDescent="0.25">
      <c r="A453">
        <v>36729</v>
      </c>
      <c r="B453" t="s">
        <v>13125</v>
      </c>
      <c r="C453" t="s">
        <v>12241</v>
      </c>
      <c r="D453" t="s">
        <v>13126</v>
      </c>
      <c r="E453" t="s">
        <v>3636</v>
      </c>
      <c r="F453" t="s">
        <v>33</v>
      </c>
      <c r="G453" t="s">
        <v>33</v>
      </c>
      <c r="H453" s="1" t="s">
        <v>33</v>
      </c>
      <c r="I453" t="s">
        <v>33</v>
      </c>
      <c r="J453" t="s">
        <v>33</v>
      </c>
      <c r="K453" t="s">
        <v>33</v>
      </c>
      <c r="L453" t="s">
        <v>33</v>
      </c>
      <c r="M453" t="s">
        <v>33</v>
      </c>
      <c r="N453" t="s">
        <v>33</v>
      </c>
      <c r="O453" t="s">
        <v>33</v>
      </c>
      <c r="P453" t="s">
        <v>33</v>
      </c>
      <c r="Q453" t="s">
        <v>33</v>
      </c>
      <c r="R453" t="s">
        <v>33</v>
      </c>
      <c r="S453" t="s">
        <v>33</v>
      </c>
      <c r="T453" t="s">
        <v>33</v>
      </c>
      <c r="U453" t="s">
        <v>33</v>
      </c>
      <c r="V453" t="s">
        <v>33</v>
      </c>
      <c r="W453">
        <v>5</v>
      </c>
    </row>
    <row r="454" spans="1:23" x14ac:dyDescent="0.25">
      <c r="A454">
        <v>36734</v>
      </c>
      <c r="B454" t="s">
        <v>13127</v>
      </c>
      <c r="C454" t="s">
        <v>12241</v>
      </c>
      <c r="D454" t="s">
        <v>13128</v>
      </c>
      <c r="E454" t="s">
        <v>3637</v>
      </c>
      <c r="F454" t="s">
        <v>33</v>
      </c>
      <c r="G454" t="s">
        <v>33</v>
      </c>
      <c r="H454" s="1" t="s">
        <v>33</v>
      </c>
      <c r="I454" t="s">
        <v>33</v>
      </c>
      <c r="J454" t="s">
        <v>33</v>
      </c>
      <c r="K454" t="s">
        <v>33</v>
      </c>
      <c r="L454" t="s">
        <v>33</v>
      </c>
      <c r="M454" t="s">
        <v>33</v>
      </c>
      <c r="N454" t="s">
        <v>33</v>
      </c>
      <c r="O454" t="s">
        <v>33</v>
      </c>
      <c r="P454" t="s">
        <v>33</v>
      </c>
      <c r="Q454" t="s">
        <v>33</v>
      </c>
      <c r="R454" t="s">
        <v>33</v>
      </c>
      <c r="S454" t="s">
        <v>33</v>
      </c>
      <c r="T454" t="s">
        <v>33</v>
      </c>
      <c r="U454" t="s">
        <v>33</v>
      </c>
      <c r="V454" t="s">
        <v>33</v>
      </c>
      <c r="W454">
        <v>5</v>
      </c>
    </row>
    <row r="455" spans="1:23" x14ac:dyDescent="0.25">
      <c r="A455">
        <v>36739</v>
      </c>
      <c r="B455" t="s">
        <v>13129</v>
      </c>
      <c r="C455" t="s">
        <v>12241</v>
      </c>
      <c r="D455" t="s">
        <v>13130</v>
      </c>
      <c r="E455" t="s">
        <v>3638</v>
      </c>
      <c r="F455" t="s">
        <v>33</v>
      </c>
      <c r="G455" t="s">
        <v>33</v>
      </c>
      <c r="H455" s="1" t="s">
        <v>33</v>
      </c>
      <c r="I455" t="s">
        <v>33</v>
      </c>
      <c r="J455" t="s">
        <v>33</v>
      </c>
      <c r="K455" t="s">
        <v>33</v>
      </c>
      <c r="L455" t="s">
        <v>33</v>
      </c>
      <c r="M455" t="s">
        <v>33</v>
      </c>
      <c r="N455" t="s">
        <v>33</v>
      </c>
      <c r="O455" t="s">
        <v>33</v>
      </c>
      <c r="P455" t="s">
        <v>33</v>
      </c>
      <c r="Q455" t="s">
        <v>33</v>
      </c>
      <c r="R455" t="s">
        <v>33</v>
      </c>
      <c r="S455" t="s">
        <v>33</v>
      </c>
      <c r="T455" t="s">
        <v>33</v>
      </c>
      <c r="U455" t="s">
        <v>33</v>
      </c>
      <c r="V455" t="s">
        <v>33</v>
      </c>
      <c r="W455">
        <v>5</v>
      </c>
    </row>
    <row r="456" spans="1:23" x14ac:dyDescent="0.25">
      <c r="A456">
        <v>36745</v>
      </c>
      <c r="B456" t="s">
        <v>13131</v>
      </c>
      <c r="C456" t="s">
        <v>12241</v>
      </c>
      <c r="D456" t="s">
        <v>13132</v>
      </c>
      <c r="E456" t="s">
        <v>3639</v>
      </c>
      <c r="F456" t="s">
        <v>33</v>
      </c>
      <c r="G456" t="s">
        <v>33</v>
      </c>
      <c r="H456" s="1" t="s">
        <v>33</v>
      </c>
      <c r="I456" t="s">
        <v>33</v>
      </c>
      <c r="J456" t="s">
        <v>33</v>
      </c>
      <c r="K456" t="s">
        <v>33</v>
      </c>
      <c r="L456" t="s">
        <v>33</v>
      </c>
      <c r="M456" t="s">
        <v>33</v>
      </c>
      <c r="N456" t="s">
        <v>33</v>
      </c>
      <c r="O456" t="s">
        <v>33</v>
      </c>
      <c r="P456" t="s">
        <v>33</v>
      </c>
      <c r="Q456" t="s">
        <v>33</v>
      </c>
      <c r="R456" t="s">
        <v>33</v>
      </c>
      <c r="S456" t="s">
        <v>33</v>
      </c>
      <c r="T456" t="s">
        <v>33</v>
      </c>
      <c r="U456" t="s">
        <v>33</v>
      </c>
      <c r="V456" t="s">
        <v>33</v>
      </c>
      <c r="W456">
        <v>5</v>
      </c>
    </row>
    <row r="457" spans="1:23" x14ac:dyDescent="0.25">
      <c r="A457">
        <v>36750</v>
      </c>
      <c r="B457" t="s">
        <v>13133</v>
      </c>
      <c r="C457" t="s">
        <v>12241</v>
      </c>
      <c r="D457" t="s">
        <v>13134</v>
      </c>
      <c r="E457" t="s">
        <v>3640</v>
      </c>
      <c r="F457" t="s">
        <v>33</v>
      </c>
      <c r="G457" t="s">
        <v>33</v>
      </c>
      <c r="H457" s="1" t="s">
        <v>33</v>
      </c>
      <c r="I457" t="s">
        <v>33</v>
      </c>
      <c r="J457" t="s">
        <v>33</v>
      </c>
      <c r="K457" t="s">
        <v>33</v>
      </c>
      <c r="L457" t="s">
        <v>33</v>
      </c>
      <c r="M457" t="s">
        <v>33</v>
      </c>
      <c r="N457" t="s">
        <v>33</v>
      </c>
      <c r="O457" t="s">
        <v>33</v>
      </c>
      <c r="P457" t="s">
        <v>33</v>
      </c>
      <c r="Q457" t="s">
        <v>33</v>
      </c>
      <c r="R457" t="s">
        <v>33</v>
      </c>
      <c r="S457" t="s">
        <v>33</v>
      </c>
      <c r="T457" t="s">
        <v>33</v>
      </c>
      <c r="U457" t="s">
        <v>33</v>
      </c>
      <c r="V457" t="s">
        <v>33</v>
      </c>
      <c r="W457">
        <v>5</v>
      </c>
    </row>
    <row r="458" spans="1:23" x14ac:dyDescent="0.25">
      <c r="A458">
        <v>36755</v>
      </c>
      <c r="B458" t="s">
        <v>13135</v>
      </c>
      <c r="C458" t="s">
        <v>12241</v>
      </c>
      <c r="D458" t="s">
        <v>13136</v>
      </c>
      <c r="E458" t="s">
        <v>3641</v>
      </c>
      <c r="F458" t="s">
        <v>33</v>
      </c>
      <c r="G458" t="s">
        <v>33</v>
      </c>
      <c r="H458" s="1" t="s">
        <v>33</v>
      </c>
      <c r="I458" t="s">
        <v>33</v>
      </c>
      <c r="J458" t="s">
        <v>33</v>
      </c>
      <c r="K458" t="s">
        <v>33</v>
      </c>
      <c r="L458" t="s">
        <v>33</v>
      </c>
      <c r="M458" t="s">
        <v>33</v>
      </c>
      <c r="N458" t="s">
        <v>33</v>
      </c>
      <c r="O458" t="s">
        <v>33</v>
      </c>
      <c r="P458" t="s">
        <v>33</v>
      </c>
      <c r="Q458" t="s">
        <v>33</v>
      </c>
      <c r="R458" t="s">
        <v>33</v>
      </c>
      <c r="S458" t="s">
        <v>33</v>
      </c>
      <c r="T458" t="s">
        <v>33</v>
      </c>
      <c r="U458" t="s">
        <v>33</v>
      </c>
      <c r="V458" t="s">
        <v>33</v>
      </c>
      <c r="W458">
        <v>5</v>
      </c>
    </row>
    <row r="459" spans="1:23" x14ac:dyDescent="0.25">
      <c r="A459">
        <v>36761</v>
      </c>
      <c r="B459" t="s">
        <v>13137</v>
      </c>
      <c r="C459" t="s">
        <v>12241</v>
      </c>
      <c r="D459" t="s">
        <v>13138</v>
      </c>
      <c r="E459" t="s">
        <v>3642</v>
      </c>
      <c r="F459" t="s">
        <v>33</v>
      </c>
      <c r="G459" t="s">
        <v>33</v>
      </c>
      <c r="H459" s="1" t="s">
        <v>33</v>
      </c>
      <c r="I459" t="s">
        <v>33</v>
      </c>
      <c r="J459" t="s">
        <v>33</v>
      </c>
      <c r="K459" t="s">
        <v>33</v>
      </c>
      <c r="L459" t="s">
        <v>33</v>
      </c>
      <c r="M459" t="s">
        <v>33</v>
      </c>
      <c r="N459" t="s">
        <v>33</v>
      </c>
      <c r="O459" t="s">
        <v>33</v>
      </c>
      <c r="P459" t="s">
        <v>33</v>
      </c>
      <c r="Q459" t="s">
        <v>33</v>
      </c>
      <c r="R459" t="s">
        <v>33</v>
      </c>
      <c r="S459" t="s">
        <v>33</v>
      </c>
      <c r="T459" t="s">
        <v>33</v>
      </c>
      <c r="U459" t="s">
        <v>33</v>
      </c>
      <c r="V459" t="s">
        <v>33</v>
      </c>
      <c r="W459">
        <v>5</v>
      </c>
    </row>
    <row r="460" spans="1:23" x14ac:dyDescent="0.25">
      <c r="A460">
        <v>36767</v>
      </c>
      <c r="B460" t="s">
        <v>13139</v>
      </c>
      <c r="C460" t="s">
        <v>12241</v>
      </c>
      <c r="D460" t="s">
        <v>13140</v>
      </c>
      <c r="E460" t="s">
        <v>3643</v>
      </c>
      <c r="F460" t="s">
        <v>33</v>
      </c>
      <c r="G460" t="s">
        <v>33</v>
      </c>
      <c r="H460" s="1" t="s">
        <v>33</v>
      </c>
      <c r="I460" t="s">
        <v>33</v>
      </c>
      <c r="J460" t="s">
        <v>33</v>
      </c>
      <c r="K460" t="s">
        <v>33</v>
      </c>
      <c r="L460" t="s">
        <v>33</v>
      </c>
      <c r="M460" t="s">
        <v>33</v>
      </c>
      <c r="N460" t="s">
        <v>33</v>
      </c>
      <c r="O460" t="s">
        <v>33</v>
      </c>
      <c r="P460" t="s">
        <v>33</v>
      </c>
      <c r="Q460" t="s">
        <v>33</v>
      </c>
      <c r="R460" t="s">
        <v>33</v>
      </c>
      <c r="S460" t="s">
        <v>33</v>
      </c>
      <c r="T460" t="s">
        <v>33</v>
      </c>
      <c r="U460" t="s">
        <v>33</v>
      </c>
      <c r="V460" t="s">
        <v>33</v>
      </c>
      <c r="W460">
        <v>5</v>
      </c>
    </row>
    <row r="461" spans="1:23" x14ac:dyDescent="0.25">
      <c r="A461">
        <v>36772</v>
      </c>
      <c r="B461" t="s">
        <v>13141</v>
      </c>
      <c r="C461" t="s">
        <v>12272</v>
      </c>
      <c r="D461" t="s">
        <v>13142</v>
      </c>
      <c r="E461" t="s">
        <v>3644</v>
      </c>
      <c r="F461" t="s">
        <v>33</v>
      </c>
      <c r="G461" t="s">
        <v>33</v>
      </c>
      <c r="H461" s="1" t="s">
        <v>33</v>
      </c>
      <c r="I461" t="s">
        <v>33</v>
      </c>
      <c r="J461" t="s">
        <v>33</v>
      </c>
      <c r="K461" t="s">
        <v>33</v>
      </c>
      <c r="L461" t="s">
        <v>33</v>
      </c>
      <c r="M461" t="s">
        <v>33</v>
      </c>
      <c r="N461" t="s">
        <v>33</v>
      </c>
      <c r="O461" t="s">
        <v>33</v>
      </c>
      <c r="P461" t="s">
        <v>33</v>
      </c>
      <c r="Q461" t="s">
        <v>33</v>
      </c>
      <c r="R461" t="s">
        <v>33</v>
      </c>
      <c r="S461" t="s">
        <v>33</v>
      </c>
      <c r="T461" t="s">
        <v>33</v>
      </c>
      <c r="U461" t="s">
        <v>33</v>
      </c>
      <c r="V461" t="s">
        <v>33</v>
      </c>
      <c r="W461">
        <v>1</v>
      </c>
    </row>
    <row r="462" spans="1:23" x14ac:dyDescent="0.25">
      <c r="A462">
        <v>36778</v>
      </c>
      <c r="B462" t="s">
        <v>13143</v>
      </c>
      <c r="C462" t="s">
        <v>12272</v>
      </c>
      <c r="D462" t="s">
        <v>13144</v>
      </c>
      <c r="E462" t="s">
        <v>13145</v>
      </c>
      <c r="F462" t="s">
        <v>33</v>
      </c>
      <c r="G462" t="s">
        <v>33</v>
      </c>
      <c r="H462" s="1" t="s">
        <v>33</v>
      </c>
      <c r="I462" t="s">
        <v>33</v>
      </c>
      <c r="J462" t="s">
        <v>33</v>
      </c>
      <c r="K462" t="s">
        <v>33</v>
      </c>
      <c r="L462" t="s">
        <v>33</v>
      </c>
      <c r="M462" t="s">
        <v>33</v>
      </c>
      <c r="N462" t="s">
        <v>33</v>
      </c>
      <c r="O462" t="s">
        <v>33</v>
      </c>
      <c r="P462" t="s">
        <v>33</v>
      </c>
      <c r="Q462" t="s">
        <v>33</v>
      </c>
      <c r="R462" t="s">
        <v>33</v>
      </c>
      <c r="S462" t="s">
        <v>33</v>
      </c>
      <c r="T462" t="s">
        <v>33</v>
      </c>
      <c r="U462" t="s">
        <v>33</v>
      </c>
      <c r="V462" t="s">
        <v>33</v>
      </c>
      <c r="W462">
        <v>1</v>
      </c>
    </row>
    <row r="463" spans="1:23" x14ac:dyDescent="0.25">
      <c r="A463">
        <v>36784</v>
      </c>
      <c r="B463" t="s">
        <v>13146</v>
      </c>
      <c r="C463" t="s">
        <v>12241</v>
      </c>
      <c r="D463" t="s">
        <v>13147</v>
      </c>
      <c r="E463" t="s">
        <v>3645</v>
      </c>
      <c r="F463" t="s">
        <v>33</v>
      </c>
      <c r="G463" t="s">
        <v>33</v>
      </c>
      <c r="H463" s="1" t="s">
        <v>33</v>
      </c>
      <c r="I463" t="s">
        <v>33</v>
      </c>
      <c r="J463" t="s">
        <v>33</v>
      </c>
      <c r="K463" t="s">
        <v>33</v>
      </c>
      <c r="L463" t="s">
        <v>33</v>
      </c>
      <c r="M463" t="s">
        <v>33</v>
      </c>
      <c r="N463" t="s">
        <v>33</v>
      </c>
      <c r="O463" t="s">
        <v>33</v>
      </c>
      <c r="P463" t="s">
        <v>33</v>
      </c>
      <c r="Q463" t="s">
        <v>33</v>
      </c>
      <c r="R463" t="s">
        <v>33</v>
      </c>
      <c r="S463" t="s">
        <v>33</v>
      </c>
      <c r="T463" t="s">
        <v>33</v>
      </c>
      <c r="U463" t="s">
        <v>33</v>
      </c>
      <c r="V463" t="s">
        <v>33</v>
      </c>
      <c r="W463">
        <v>3</v>
      </c>
    </row>
    <row r="464" spans="1:23" x14ac:dyDescent="0.25">
      <c r="A464">
        <v>36788</v>
      </c>
      <c r="B464" t="s">
        <v>13148</v>
      </c>
      <c r="C464" t="s">
        <v>12241</v>
      </c>
      <c r="D464" t="s">
        <v>13149</v>
      </c>
      <c r="E464" t="s">
        <v>3646</v>
      </c>
      <c r="F464" t="s">
        <v>33</v>
      </c>
      <c r="G464" t="s">
        <v>33</v>
      </c>
      <c r="H464" s="1" t="s">
        <v>33</v>
      </c>
      <c r="I464" t="s">
        <v>33</v>
      </c>
      <c r="J464" t="s">
        <v>33</v>
      </c>
      <c r="K464" t="s">
        <v>33</v>
      </c>
      <c r="L464" t="s">
        <v>33</v>
      </c>
      <c r="M464" t="s">
        <v>33</v>
      </c>
      <c r="N464" t="s">
        <v>33</v>
      </c>
      <c r="O464" t="s">
        <v>33</v>
      </c>
      <c r="P464" t="s">
        <v>33</v>
      </c>
      <c r="Q464" t="s">
        <v>33</v>
      </c>
      <c r="R464" t="s">
        <v>33</v>
      </c>
      <c r="S464" t="s">
        <v>33</v>
      </c>
      <c r="T464" t="s">
        <v>33</v>
      </c>
      <c r="U464" t="s">
        <v>33</v>
      </c>
      <c r="V464" t="s">
        <v>33</v>
      </c>
      <c r="W464">
        <v>3</v>
      </c>
    </row>
    <row r="465" spans="1:23" x14ac:dyDescent="0.25">
      <c r="A465">
        <v>36792</v>
      </c>
      <c r="B465" t="s">
        <v>13150</v>
      </c>
      <c r="C465" t="s">
        <v>12241</v>
      </c>
      <c r="D465" t="s">
        <v>13151</v>
      </c>
      <c r="E465" t="s">
        <v>3647</v>
      </c>
      <c r="F465" t="s">
        <v>33</v>
      </c>
      <c r="G465" t="s">
        <v>33</v>
      </c>
      <c r="H465" s="1" t="s">
        <v>33</v>
      </c>
      <c r="I465" t="s">
        <v>33</v>
      </c>
      <c r="J465" t="s">
        <v>33</v>
      </c>
      <c r="K465" t="s">
        <v>33</v>
      </c>
      <c r="L465" t="s">
        <v>33</v>
      </c>
      <c r="M465" t="s">
        <v>33</v>
      </c>
      <c r="N465" t="s">
        <v>33</v>
      </c>
      <c r="O465" t="s">
        <v>33</v>
      </c>
      <c r="P465" t="s">
        <v>33</v>
      </c>
      <c r="Q465" t="s">
        <v>33</v>
      </c>
      <c r="R465" t="s">
        <v>33</v>
      </c>
      <c r="S465" t="s">
        <v>33</v>
      </c>
      <c r="T465" t="s">
        <v>33</v>
      </c>
      <c r="U465" t="s">
        <v>33</v>
      </c>
      <c r="V465" t="s">
        <v>33</v>
      </c>
      <c r="W465">
        <v>3</v>
      </c>
    </row>
    <row r="466" spans="1:23" x14ac:dyDescent="0.25">
      <c r="A466">
        <v>36795</v>
      </c>
      <c r="B466" t="s">
        <v>13152</v>
      </c>
      <c r="C466" t="s">
        <v>12241</v>
      </c>
      <c r="D466" t="s">
        <v>13153</v>
      </c>
      <c r="E466" t="s">
        <v>3648</v>
      </c>
      <c r="F466" t="s">
        <v>33</v>
      </c>
      <c r="G466" t="s">
        <v>33</v>
      </c>
      <c r="H466" s="1" t="s">
        <v>33</v>
      </c>
      <c r="I466" t="s">
        <v>33</v>
      </c>
      <c r="J466" t="s">
        <v>33</v>
      </c>
      <c r="K466" t="s">
        <v>33</v>
      </c>
      <c r="L466" t="s">
        <v>33</v>
      </c>
      <c r="M466" t="s">
        <v>33</v>
      </c>
      <c r="N466" t="s">
        <v>33</v>
      </c>
      <c r="O466" t="s">
        <v>33</v>
      </c>
      <c r="P466" t="s">
        <v>33</v>
      </c>
      <c r="Q466" t="s">
        <v>33</v>
      </c>
      <c r="R466" t="s">
        <v>33</v>
      </c>
      <c r="S466" t="s">
        <v>33</v>
      </c>
      <c r="T466" t="s">
        <v>33</v>
      </c>
      <c r="U466" t="s">
        <v>33</v>
      </c>
      <c r="V466" t="s">
        <v>33</v>
      </c>
      <c r="W466">
        <v>3</v>
      </c>
    </row>
    <row r="467" spans="1:23" x14ac:dyDescent="0.25">
      <c r="A467">
        <v>36799</v>
      </c>
      <c r="B467" t="s">
        <v>13154</v>
      </c>
      <c r="C467" t="s">
        <v>12241</v>
      </c>
      <c r="D467" t="s">
        <v>13155</v>
      </c>
      <c r="E467" t="s">
        <v>3649</v>
      </c>
      <c r="F467" t="s">
        <v>33</v>
      </c>
      <c r="G467" t="s">
        <v>33</v>
      </c>
      <c r="H467" s="1" t="s">
        <v>33</v>
      </c>
      <c r="I467" t="s">
        <v>33</v>
      </c>
      <c r="J467" t="s">
        <v>33</v>
      </c>
      <c r="K467" t="s">
        <v>33</v>
      </c>
      <c r="L467" t="s">
        <v>33</v>
      </c>
      <c r="M467" t="s">
        <v>33</v>
      </c>
      <c r="N467" t="s">
        <v>33</v>
      </c>
      <c r="O467" t="s">
        <v>33</v>
      </c>
      <c r="P467" t="s">
        <v>33</v>
      </c>
      <c r="Q467" t="s">
        <v>33</v>
      </c>
      <c r="R467" t="s">
        <v>33</v>
      </c>
      <c r="S467" t="s">
        <v>33</v>
      </c>
      <c r="T467" t="s">
        <v>33</v>
      </c>
      <c r="U467" t="s">
        <v>33</v>
      </c>
      <c r="V467" t="s">
        <v>33</v>
      </c>
      <c r="W467">
        <v>3</v>
      </c>
    </row>
    <row r="468" spans="1:23" x14ac:dyDescent="0.25">
      <c r="A468">
        <v>36803</v>
      </c>
      <c r="B468" t="s">
        <v>13156</v>
      </c>
      <c r="C468" t="s">
        <v>12241</v>
      </c>
      <c r="D468" t="s">
        <v>13157</v>
      </c>
      <c r="E468" t="s">
        <v>3650</v>
      </c>
      <c r="F468" t="s">
        <v>33</v>
      </c>
      <c r="G468" t="s">
        <v>33</v>
      </c>
      <c r="H468" s="1" t="s">
        <v>33</v>
      </c>
      <c r="I468" t="s">
        <v>33</v>
      </c>
      <c r="J468" t="s">
        <v>33</v>
      </c>
      <c r="K468" t="s">
        <v>33</v>
      </c>
      <c r="L468" t="s">
        <v>33</v>
      </c>
      <c r="M468" t="s">
        <v>33</v>
      </c>
      <c r="N468" t="s">
        <v>33</v>
      </c>
      <c r="O468" t="s">
        <v>33</v>
      </c>
      <c r="P468" t="s">
        <v>33</v>
      </c>
      <c r="Q468" t="s">
        <v>33</v>
      </c>
      <c r="R468" t="s">
        <v>33</v>
      </c>
      <c r="S468" t="s">
        <v>33</v>
      </c>
      <c r="T468" t="s">
        <v>33</v>
      </c>
      <c r="U468" t="s">
        <v>33</v>
      </c>
      <c r="V468" t="s">
        <v>33</v>
      </c>
      <c r="W468">
        <v>3</v>
      </c>
    </row>
    <row r="469" spans="1:23" x14ac:dyDescent="0.25">
      <c r="A469">
        <v>36808</v>
      </c>
      <c r="B469" t="s">
        <v>13158</v>
      </c>
      <c r="C469" t="s">
        <v>12272</v>
      </c>
      <c r="D469" t="s">
        <v>13159</v>
      </c>
      <c r="E469" t="s">
        <v>3651</v>
      </c>
      <c r="F469" t="s">
        <v>33</v>
      </c>
      <c r="G469" t="s">
        <v>33</v>
      </c>
      <c r="H469" s="1" t="s">
        <v>33</v>
      </c>
      <c r="I469" t="s">
        <v>33</v>
      </c>
      <c r="J469" t="s">
        <v>33</v>
      </c>
      <c r="K469" t="s">
        <v>33</v>
      </c>
      <c r="L469" t="s">
        <v>33</v>
      </c>
      <c r="M469" t="s">
        <v>33</v>
      </c>
      <c r="N469" t="s">
        <v>33</v>
      </c>
      <c r="O469" t="s">
        <v>33</v>
      </c>
      <c r="P469" t="s">
        <v>33</v>
      </c>
      <c r="Q469" t="s">
        <v>33</v>
      </c>
      <c r="R469" t="s">
        <v>33</v>
      </c>
      <c r="S469" t="s">
        <v>33</v>
      </c>
      <c r="T469" t="s">
        <v>33</v>
      </c>
      <c r="U469" t="s">
        <v>33</v>
      </c>
      <c r="V469" t="s">
        <v>33</v>
      </c>
      <c r="W469">
        <v>1</v>
      </c>
    </row>
    <row r="470" spans="1:23" x14ac:dyDescent="0.25">
      <c r="A470">
        <v>36814</v>
      </c>
      <c r="B470" t="s">
        <v>13160</v>
      </c>
      <c r="C470" t="s">
        <v>12272</v>
      </c>
      <c r="D470" t="s">
        <v>13161</v>
      </c>
      <c r="E470" t="s">
        <v>3652</v>
      </c>
      <c r="F470" t="s">
        <v>33</v>
      </c>
      <c r="G470" t="s">
        <v>33</v>
      </c>
      <c r="H470" s="1" t="s">
        <v>33</v>
      </c>
      <c r="I470" t="s">
        <v>33</v>
      </c>
      <c r="J470" t="s">
        <v>33</v>
      </c>
      <c r="K470" t="s">
        <v>33</v>
      </c>
      <c r="L470" t="s">
        <v>33</v>
      </c>
      <c r="M470" t="s">
        <v>33</v>
      </c>
      <c r="N470" t="s">
        <v>33</v>
      </c>
      <c r="O470" t="s">
        <v>33</v>
      </c>
      <c r="P470" t="s">
        <v>33</v>
      </c>
      <c r="Q470" t="s">
        <v>33</v>
      </c>
      <c r="R470" t="s">
        <v>33</v>
      </c>
      <c r="S470" t="s">
        <v>33</v>
      </c>
      <c r="T470" t="s">
        <v>33</v>
      </c>
      <c r="U470" t="s">
        <v>33</v>
      </c>
      <c r="V470" t="s">
        <v>33</v>
      </c>
      <c r="W470">
        <v>1</v>
      </c>
    </row>
    <row r="471" spans="1:23" x14ac:dyDescent="0.25">
      <c r="A471">
        <v>36820</v>
      </c>
      <c r="B471" t="s">
        <v>13162</v>
      </c>
      <c r="C471" t="s">
        <v>12272</v>
      </c>
      <c r="D471" t="s">
        <v>13163</v>
      </c>
      <c r="E471" t="s">
        <v>3653</v>
      </c>
      <c r="F471" t="s">
        <v>33</v>
      </c>
      <c r="G471" t="s">
        <v>33</v>
      </c>
      <c r="H471" s="1" t="s">
        <v>33</v>
      </c>
      <c r="I471" t="s">
        <v>33</v>
      </c>
      <c r="J471" t="s">
        <v>33</v>
      </c>
      <c r="K471" t="s">
        <v>33</v>
      </c>
      <c r="L471" t="s">
        <v>33</v>
      </c>
      <c r="M471" t="s">
        <v>33</v>
      </c>
      <c r="N471" t="s">
        <v>33</v>
      </c>
      <c r="O471" t="s">
        <v>33</v>
      </c>
      <c r="P471" t="s">
        <v>33</v>
      </c>
      <c r="Q471" t="s">
        <v>33</v>
      </c>
      <c r="R471" t="s">
        <v>33</v>
      </c>
      <c r="S471" t="s">
        <v>33</v>
      </c>
      <c r="T471" t="s">
        <v>33</v>
      </c>
      <c r="U471" t="s">
        <v>33</v>
      </c>
      <c r="V471" t="s">
        <v>33</v>
      </c>
      <c r="W471">
        <v>1</v>
      </c>
    </row>
    <row r="472" spans="1:23" x14ac:dyDescent="0.25">
      <c r="A472">
        <v>36826</v>
      </c>
      <c r="B472" t="s">
        <v>13164</v>
      </c>
      <c r="C472" t="s">
        <v>12272</v>
      </c>
      <c r="D472" t="s">
        <v>13165</v>
      </c>
      <c r="E472" t="s">
        <v>3654</v>
      </c>
      <c r="F472" t="s">
        <v>33</v>
      </c>
      <c r="G472" t="s">
        <v>33</v>
      </c>
      <c r="H472" s="1" t="s">
        <v>33</v>
      </c>
      <c r="I472" t="s">
        <v>33</v>
      </c>
      <c r="J472" t="s">
        <v>33</v>
      </c>
      <c r="K472" t="s">
        <v>33</v>
      </c>
      <c r="L472" t="s">
        <v>33</v>
      </c>
      <c r="M472" t="s">
        <v>33</v>
      </c>
      <c r="N472" t="s">
        <v>33</v>
      </c>
      <c r="O472" t="s">
        <v>33</v>
      </c>
      <c r="P472" t="s">
        <v>33</v>
      </c>
      <c r="Q472" t="s">
        <v>33</v>
      </c>
      <c r="R472" t="s">
        <v>33</v>
      </c>
      <c r="S472" t="s">
        <v>33</v>
      </c>
      <c r="T472" t="s">
        <v>33</v>
      </c>
      <c r="U472" t="s">
        <v>33</v>
      </c>
      <c r="V472" t="s">
        <v>33</v>
      </c>
      <c r="W472">
        <v>1</v>
      </c>
    </row>
    <row r="473" spans="1:23" x14ac:dyDescent="0.25">
      <c r="A473">
        <v>36832</v>
      </c>
      <c r="B473" t="s">
        <v>13166</v>
      </c>
      <c r="C473" t="s">
        <v>12241</v>
      </c>
      <c r="D473" t="s">
        <v>13167</v>
      </c>
      <c r="E473" t="s">
        <v>13168</v>
      </c>
      <c r="F473" t="s">
        <v>33</v>
      </c>
      <c r="G473" t="s">
        <v>33</v>
      </c>
      <c r="H473" s="1" t="s">
        <v>33</v>
      </c>
      <c r="I473" t="s">
        <v>33</v>
      </c>
      <c r="J473" t="s">
        <v>33</v>
      </c>
      <c r="K473" t="s">
        <v>33</v>
      </c>
      <c r="L473" t="s">
        <v>33</v>
      </c>
      <c r="M473" t="s">
        <v>33</v>
      </c>
      <c r="N473" t="s">
        <v>33</v>
      </c>
      <c r="O473" t="s">
        <v>33</v>
      </c>
      <c r="P473" t="s">
        <v>33</v>
      </c>
      <c r="Q473" t="s">
        <v>33</v>
      </c>
      <c r="R473" t="s">
        <v>33</v>
      </c>
      <c r="S473" t="s">
        <v>33</v>
      </c>
      <c r="T473" t="s">
        <v>33</v>
      </c>
      <c r="U473" t="s">
        <v>33</v>
      </c>
      <c r="V473" t="s">
        <v>33</v>
      </c>
      <c r="W473">
        <v>3</v>
      </c>
    </row>
    <row r="474" spans="1:23" x14ac:dyDescent="0.25">
      <c r="A474">
        <v>36836</v>
      </c>
      <c r="B474" t="s">
        <v>13169</v>
      </c>
      <c r="C474" t="s">
        <v>12241</v>
      </c>
      <c r="D474" t="s">
        <v>13170</v>
      </c>
      <c r="E474" t="s">
        <v>3655</v>
      </c>
      <c r="F474" t="s">
        <v>33</v>
      </c>
      <c r="G474" t="s">
        <v>33</v>
      </c>
      <c r="H474" s="1" t="s">
        <v>33</v>
      </c>
      <c r="I474" t="s">
        <v>33</v>
      </c>
      <c r="J474" t="s">
        <v>33</v>
      </c>
      <c r="K474" t="s">
        <v>33</v>
      </c>
      <c r="L474" t="s">
        <v>33</v>
      </c>
      <c r="M474" t="s">
        <v>33</v>
      </c>
      <c r="N474" t="s">
        <v>33</v>
      </c>
      <c r="O474" t="s">
        <v>33</v>
      </c>
      <c r="P474" t="s">
        <v>33</v>
      </c>
      <c r="Q474" t="s">
        <v>33</v>
      </c>
      <c r="R474" t="s">
        <v>33</v>
      </c>
      <c r="S474" t="s">
        <v>33</v>
      </c>
      <c r="T474" t="s">
        <v>33</v>
      </c>
      <c r="U474" t="s">
        <v>33</v>
      </c>
      <c r="V474" t="s">
        <v>33</v>
      </c>
      <c r="W474">
        <v>3</v>
      </c>
    </row>
    <row r="475" spans="1:23" x14ac:dyDescent="0.25">
      <c r="A475">
        <v>36840</v>
      </c>
      <c r="B475" t="s">
        <v>13171</v>
      </c>
      <c r="C475" t="s">
        <v>12241</v>
      </c>
      <c r="D475" t="s">
        <v>13172</v>
      </c>
      <c r="E475" t="s">
        <v>3656</v>
      </c>
      <c r="F475" t="s">
        <v>33</v>
      </c>
      <c r="G475" t="s">
        <v>33</v>
      </c>
      <c r="H475" s="1" t="s">
        <v>33</v>
      </c>
      <c r="I475" t="s">
        <v>33</v>
      </c>
      <c r="J475" t="s">
        <v>33</v>
      </c>
      <c r="K475" t="s">
        <v>33</v>
      </c>
      <c r="L475" t="s">
        <v>33</v>
      </c>
      <c r="M475" t="s">
        <v>33</v>
      </c>
      <c r="N475" t="s">
        <v>33</v>
      </c>
      <c r="O475" t="s">
        <v>33</v>
      </c>
      <c r="P475" t="s">
        <v>33</v>
      </c>
      <c r="Q475" t="s">
        <v>33</v>
      </c>
      <c r="R475" t="s">
        <v>33</v>
      </c>
      <c r="S475" t="s">
        <v>33</v>
      </c>
      <c r="T475" t="s">
        <v>33</v>
      </c>
      <c r="U475" t="s">
        <v>33</v>
      </c>
      <c r="V475" t="s">
        <v>33</v>
      </c>
      <c r="W475">
        <v>3</v>
      </c>
    </row>
    <row r="476" spans="1:23" x14ac:dyDescent="0.25">
      <c r="A476">
        <v>36844</v>
      </c>
      <c r="B476" t="s">
        <v>13173</v>
      </c>
      <c r="C476" t="s">
        <v>12241</v>
      </c>
      <c r="D476" t="s">
        <v>13174</v>
      </c>
      <c r="E476" t="s">
        <v>3657</v>
      </c>
      <c r="F476" t="s">
        <v>33</v>
      </c>
      <c r="G476" t="s">
        <v>33</v>
      </c>
      <c r="H476" s="1" t="s">
        <v>33</v>
      </c>
      <c r="I476" t="s">
        <v>33</v>
      </c>
      <c r="J476" t="s">
        <v>33</v>
      </c>
      <c r="K476" t="s">
        <v>33</v>
      </c>
      <c r="L476" t="s">
        <v>33</v>
      </c>
      <c r="M476" t="s">
        <v>33</v>
      </c>
      <c r="N476" t="s">
        <v>33</v>
      </c>
      <c r="O476" t="s">
        <v>33</v>
      </c>
      <c r="P476" t="s">
        <v>33</v>
      </c>
      <c r="Q476" t="s">
        <v>33</v>
      </c>
      <c r="R476" t="s">
        <v>33</v>
      </c>
      <c r="S476" t="s">
        <v>33</v>
      </c>
      <c r="T476" t="s">
        <v>33</v>
      </c>
      <c r="U476" t="s">
        <v>33</v>
      </c>
      <c r="V476" t="s">
        <v>33</v>
      </c>
      <c r="W476">
        <v>7</v>
      </c>
    </row>
    <row r="477" spans="1:23" x14ac:dyDescent="0.25">
      <c r="A477">
        <v>36849</v>
      </c>
      <c r="B477" t="s">
        <v>13175</v>
      </c>
      <c r="C477" t="s">
        <v>12241</v>
      </c>
      <c r="D477" t="s">
        <v>13176</v>
      </c>
      <c r="E477" t="s">
        <v>3658</v>
      </c>
      <c r="F477" t="s">
        <v>33</v>
      </c>
      <c r="G477" t="s">
        <v>33</v>
      </c>
      <c r="H477" s="1" t="s">
        <v>33</v>
      </c>
      <c r="I477" t="s">
        <v>33</v>
      </c>
      <c r="J477" t="s">
        <v>33</v>
      </c>
      <c r="K477" t="s">
        <v>33</v>
      </c>
      <c r="L477" t="s">
        <v>33</v>
      </c>
      <c r="M477" t="s">
        <v>33</v>
      </c>
      <c r="N477" t="s">
        <v>33</v>
      </c>
      <c r="O477" t="s">
        <v>33</v>
      </c>
      <c r="P477" t="s">
        <v>33</v>
      </c>
      <c r="Q477" t="s">
        <v>33</v>
      </c>
      <c r="R477" t="s">
        <v>33</v>
      </c>
      <c r="S477" t="s">
        <v>33</v>
      </c>
      <c r="T477" t="s">
        <v>33</v>
      </c>
      <c r="U477" t="s">
        <v>33</v>
      </c>
      <c r="V477" t="s">
        <v>33</v>
      </c>
      <c r="W477">
        <v>7</v>
      </c>
    </row>
    <row r="478" spans="1:23" x14ac:dyDescent="0.25">
      <c r="A478">
        <v>36854</v>
      </c>
      <c r="B478" t="s">
        <v>13177</v>
      </c>
      <c r="C478" t="s">
        <v>12241</v>
      </c>
      <c r="D478" t="s">
        <v>13178</v>
      </c>
      <c r="E478" t="s">
        <v>3659</v>
      </c>
      <c r="F478" t="s">
        <v>33</v>
      </c>
      <c r="G478" t="s">
        <v>33</v>
      </c>
      <c r="H478" s="1" t="s">
        <v>33</v>
      </c>
      <c r="I478" t="s">
        <v>33</v>
      </c>
      <c r="J478" t="s">
        <v>33</v>
      </c>
      <c r="K478" t="s">
        <v>33</v>
      </c>
      <c r="L478" t="s">
        <v>33</v>
      </c>
      <c r="M478" t="s">
        <v>33</v>
      </c>
      <c r="N478" t="s">
        <v>33</v>
      </c>
      <c r="O478" t="s">
        <v>33</v>
      </c>
      <c r="P478" t="s">
        <v>33</v>
      </c>
      <c r="Q478" t="s">
        <v>33</v>
      </c>
      <c r="R478" t="s">
        <v>33</v>
      </c>
      <c r="S478" t="s">
        <v>33</v>
      </c>
      <c r="T478" t="s">
        <v>33</v>
      </c>
      <c r="U478" t="s">
        <v>33</v>
      </c>
      <c r="V478" t="s">
        <v>33</v>
      </c>
      <c r="W478">
        <v>7</v>
      </c>
    </row>
    <row r="479" spans="1:23" x14ac:dyDescent="0.25">
      <c r="A479">
        <v>36859</v>
      </c>
      <c r="B479" t="s">
        <v>13179</v>
      </c>
      <c r="C479" t="s">
        <v>12241</v>
      </c>
      <c r="D479" t="s">
        <v>13180</v>
      </c>
      <c r="E479" t="s">
        <v>3660</v>
      </c>
      <c r="F479" t="s">
        <v>33</v>
      </c>
      <c r="G479" t="s">
        <v>33</v>
      </c>
      <c r="H479" s="1" t="s">
        <v>33</v>
      </c>
      <c r="I479" t="s">
        <v>33</v>
      </c>
      <c r="J479" t="s">
        <v>33</v>
      </c>
      <c r="K479" t="s">
        <v>33</v>
      </c>
      <c r="L479" t="s">
        <v>33</v>
      </c>
      <c r="M479" t="s">
        <v>33</v>
      </c>
      <c r="N479" t="s">
        <v>33</v>
      </c>
      <c r="O479" t="s">
        <v>33</v>
      </c>
      <c r="P479" t="s">
        <v>33</v>
      </c>
      <c r="Q479" t="s">
        <v>33</v>
      </c>
      <c r="R479" t="s">
        <v>33</v>
      </c>
      <c r="S479" t="s">
        <v>33</v>
      </c>
      <c r="T479" t="s">
        <v>33</v>
      </c>
      <c r="U479" t="s">
        <v>33</v>
      </c>
      <c r="V479" t="s">
        <v>33</v>
      </c>
      <c r="W479">
        <v>7</v>
      </c>
    </row>
    <row r="480" spans="1:23" x14ac:dyDescent="0.25">
      <c r="A480">
        <v>36863</v>
      </c>
      <c r="B480" t="s">
        <v>13181</v>
      </c>
      <c r="C480" t="s">
        <v>12241</v>
      </c>
      <c r="D480" t="s">
        <v>13182</v>
      </c>
      <c r="E480" t="s">
        <v>3661</v>
      </c>
      <c r="F480" t="s">
        <v>33</v>
      </c>
      <c r="G480" t="s">
        <v>33</v>
      </c>
      <c r="H480" s="1" t="s">
        <v>33</v>
      </c>
      <c r="I480" t="s">
        <v>33</v>
      </c>
      <c r="J480" t="s">
        <v>33</v>
      </c>
      <c r="K480" t="s">
        <v>33</v>
      </c>
      <c r="L480" t="s">
        <v>33</v>
      </c>
      <c r="M480" t="s">
        <v>33</v>
      </c>
      <c r="N480" t="s">
        <v>33</v>
      </c>
      <c r="O480" t="s">
        <v>33</v>
      </c>
      <c r="P480" t="s">
        <v>33</v>
      </c>
      <c r="Q480" t="s">
        <v>33</v>
      </c>
      <c r="R480" t="s">
        <v>33</v>
      </c>
      <c r="S480" t="s">
        <v>33</v>
      </c>
      <c r="T480" t="s">
        <v>33</v>
      </c>
      <c r="U480" t="s">
        <v>33</v>
      </c>
      <c r="V480" t="s">
        <v>33</v>
      </c>
      <c r="W480">
        <v>7</v>
      </c>
    </row>
    <row r="481" spans="1:23" x14ac:dyDescent="0.25">
      <c r="A481">
        <v>36868</v>
      </c>
      <c r="B481" t="s">
        <v>13183</v>
      </c>
      <c r="C481" t="s">
        <v>12241</v>
      </c>
      <c r="D481" t="s">
        <v>13184</v>
      </c>
      <c r="E481" t="s">
        <v>3662</v>
      </c>
      <c r="F481" t="s">
        <v>33</v>
      </c>
      <c r="G481" t="s">
        <v>33</v>
      </c>
      <c r="H481" s="1" t="s">
        <v>33</v>
      </c>
      <c r="I481" t="s">
        <v>33</v>
      </c>
      <c r="J481" t="s">
        <v>33</v>
      </c>
      <c r="K481" t="s">
        <v>33</v>
      </c>
      <c r="L481" t="s">
        <v>33</v>
      </c>
      <c r="M481" t="s">
        <v>33</v>
      </c>
      <c r="N481" t="s">
        <v>33</v>
      </c>
      <c r="O481" t="s">
        <v>33</v>
      </c>
      <c r="P481" t="s">
        <v>33</v>
      </c>
      <c r="Q481" t="s">
        <v>33</v>
      </c>
      <c r="R481" t="s">
        <v>33</v>
      </c>
      <c r="S481" t="s">
        <v>33</v>
      </c>
      <c r="T481" t="s">
        <v>33</v>
      </c>
      <c r="U481" t="s">
        <v>33</v>
      </c>
      <c r="V481" t="s">
        <v>33</v>
      </c>
      <c r="W481">
        <v>3</v>
      </c>
    </row>
    <row r="482" spans="1:23" x14ac:dyDescent="0.25">
      <c r="A482">
        <v>36872</v>
      </c>
      <c r="B482" t="s">
        <v>13185</v>
      </c>
      <c r="C482" t="s">
        <v>12241</v>
      </c>
      <c r="D482" t="s">
        <v>13186</v>
      </c>
      <c r="E482" t="s">
        <v>3663</v>
      </c>
      <c r="F482" t="s">
        <v>33</v>
      </c>
      <c r="G482" t="s">
        <v>33</v>
      </c>
      <c r="H482" s="1" t="s">
        <v>33</v>
      </c>
      <c r="I482" t="s">
        <v>33</v>
      </c>
      <c r="J482" t="s">
        <v>33</v>
      </c>
      <c r="K482" t="s">
        <v>33</v>
      </c>
      <c r="L482" t="s">
        <v>33</v>
      </c>
      <c r="M482" t="s">
        <v>33</v>
      </c>
      <c r="N482" t="s">
        <v>33</v>
      </c>
      <c r="O482" t="s">
        <v>33</v>
      </c>
      <c r="P482" t="s">
        <v>33</v>
      </c>
      <c r="Q482" t="s">
        <v>33</v>
      </c>
      <c r="R482" t="s">
        <v>33</v>
      </c>
      <c r="S482" t="s">
        <v>33</v>
      </c>
      <c r="T482" t="s">
        <v>33</v>
      </c>
      <c r="U482" t="s">
        <v>33</v>
      </c>
      <c r="V482" t="s">
        <v>33</v>
      </c>
      <c r="W482">
        <v>3</v>
      </c>
    </row>
    <row r="483" spans="1:23" x14ac:dyDescent="0.25">
      <c r="A483">
        <v>36877</v>
      </c>
      <c r="B483" t="s">
        <v>13187</v>
      </c>
      <c r="C483" t="s">
        <v>12241</v>
      </c>
      <c r="D483" t="s">
        <v>13188</v>
      </c>
      <c r="E483" t="s">
        <v>3664</v>
      </c>
      <c r="F483" t="s">
        <v>33</v>
      </c>
      <c r="G483" t="s">
        <v>33</v>
      </c>
      <c r="H483" s="1" t="s">
        <v>33</v>
      </c>
      <c r="I483" t="s">
        <v>33</v>
      </c>
      <c r="J483" t="s">
        <v>33</v>
      </c>
      <c r="K483" t="s">
        <v>33</v>
      </c>
      <c r="L483" t="s">
        <v>33</v>
      </c>
      <c r="M483" t="s">
        <v>33</v>
      </c>
      <c r="N483" t="s">
        <v>33</v>
      </c>
      <c r="O483" t="s">
        <v>33</v>
      </c>
      <c r="P483" t="s">
        <v>33</v>
      </c>
      <c r="Q483" t="s">
        <v>33</v>
      </c>
      <c r="R483" t="s">
        <v>33</v>
      </c>
      <c r="S483" t="s">
        <v>33</v>
      </c>
      <c r="T483" t="s">
        <v>33</v>
      </c>
      <c r="U483" t="s">
        <v>33</v>
      </c>
      <c r="V483" t="s">
        <v>33</v>
      </c>
      <c r="W483">
        <v>3</v>
      </c>
    </row>
    <row r="484" spans="1:23" x14ac:dyDescent="0.25">
      <c r="A484">
        <v>36882</v>
      </c>
      <c r="B484" t="s">
        <v>13189</v>
      </c>
      <c r="C484" t="s">
        <v>12272</v>
      </c>
      <c r="D484" t="s">
        <v>13190</v>
      </c>
      <c r="E484" t="s">
        <v>3665</v>
      </c>
      <c r="F484" t="s">
        <v>33</v>
      </c>
      <c r="G484" t="s">
        <v>33</v>
      </c>
      <c r="H484" s="1" t="s">
        <v>33</v>
      </c>
      <c r="I484" t="s">
        <v>33</v>
      </c>
      <c r="J484" t="s">
        <v>33</v>
      </c>
      <c r="K484" t="s">
        <v>33</v>
      </c>
      <c r="L484" t="s">
        <v>33</v>
      </c>
      <c r="M484" t="s">
        <v>33</v>
      </c>
      <c r="N484" t="s">
        <v>33</v>
      </c>
      <c r="O484" t="s">
        <v>33</v>
      </c>
      <c r="P484" t="s">
        <v>33</v>
      </c>
      <c r="Q484" t="s">
        <v>33</v>
      </c>
      <c r="R484" t="s">
        <v>33</v>
      </c>
      <c r="S484" t="s">
        <v>33</v>
      </c>
      <c r="T484" t="s">
        <v>33</v>
      </c>
      <c r="U484" t="s">
        <v>33</v>
      </c>
      <c r="V484" t="s">
        <v>33</v>
      </c>
      <c r="W484">
        <v>1</v>
      </c>
    </row>
    <row r="485" spans="1:23" x14ac:dyDescent="0.25">
      <c r="A485">
        <v>36888</v>
      </c>
      <c r="B485" t="s">
        <v>13191</v>
      </c>
      <c r="C485" t="s">
        <v>12272</v>
      </c>
      <c r="D485" t="s">
        <v>13192</v>
      </c>
      <c r="E485" t="s">
        <v>3666</v>
      </c>
      <c r="F485" t="s">
        <v>33</v>
      </c>
      <c r="G485" t="s">
        <v>33</v>
      </c>
      <c r="H485" s="1" t="s">
        <v>33</v>
      </c>
      <c r="I485" t="s">
        <v>33</v>
      </c>
      <c r="J485" t="s">
        <v>33</v>
      </c>
      <c r="K485" t="s">
        <v>33</v>
      </c>
      <c r="L485" t="s">
        <v>33</v>
      </c>
      <c r="M485" t="s">
        <v>33</v>
      </c>
      <c r="N485" t="s">
        <v>33</v>
      </c>
      <c r="O485" t="s">
        <v>33</v>
      </c>
      <c r="P485" t="s">
        <v>33</v>
      </c>
      <c r="Q485" t="s">
        <v>33</v>
      </c>
      <c r="R485" t="s">
        <v>33</v>
      </c>
      <c r="S485" t="s">
        <v>33</v>
      </c>
      <c r="T485" t="s">
        <v>33</v>
      </c>
      <c r="U485" t="s">
        <v>33</v>
      </c>
      <c r="V485" t="s">
        <v>33</v>
      </c>
      <c r="W485">
        <v>8</v>
      </c>
    </row>
    <row r="486" spans="1:23" x14ac:dyDescent="0.25">
      <c r="A486">
        <v>36892</v>
      </c>
      <c r="B486" t="s">
        <v>13193</v>
      </c>
      <c r="C486" t="s">
        <v>12272</v>
      </c>
      <c r="D486" t="s">
        <v>13194</v>
      </c>
      <c r="E486" t="s">
        <v>3667</v>
      </c>
      <c r="F486" t="s">
        <v>33</v>
      </c>
      <c r="G486" t="s">
        <v>33</v>
      </c>
      <c r="H486" s="1" t="s">
        <v>33</v>
      </c>
      <c r="I486" t="s">
        <v>33</v>
      </c>
      <c r="J486" t="s">
        <v>33</v>
      </c>
      <c r="K486" t="s">
        <v>33</v>
      </c>
      <c r="L486" t="s">
        <v>33</v>
      </c>
      <c r="M486" t="s">
        <v>33</v>
      </c>
      <c r="N486" t="s">
        <v>33</v>
      </c>
      <c r="O486" t="s">
        <v>33</v>
      </c>
      <c r="P486" t="s">
        <v>33</v>
      </c>
      <c r="Q486" t="s">
        <v>33</v>
      </c>
      <c r="R486" t="s">
        <v>33</v>
      </c>
      <c r="S486" t="s">
        <v>33</v>
      </c>
      <c r="T486" t="s">
        <v>33</v>
      </c>
      <c r="U486" t="s">
        <v>33</v>
      </c>
      <c r="V486" t="s">
        <v>33</v>
      </c>
      <c r="W486">
        <v>8</v>
      </c>
    </row>
    <row r="487" spans="1:23" x14ac:dyDescent="0.25">
      <c r="A487">
        <v>36897</v>
      </c>
      <c r="B487" t="s">
        <v>13195</v>
      </c>
      <c r="C487" t="s">
        <v>12272</v>
      </c>
      <c r="D487" t="s">
        <v>13196</v>
      </c>
      <c r="E487" t="s">
        <v>3668</v>
      </c>
      <c r="F487" t="s">
        <v>33</v>
      </c>
      <c r="G487" t="s">
        <v>33</v>
      </c>
      <c r="H487" s="1" t="s">
        <v>33</v>
      </c>
      <c r="I487" t="s">
        <v>33</v>
      </c>
      <c r="J487" t="s">
        <v>33</v>
      </c>
      <c r="K487" t="s">
        <v>33</v>
      </c>
      <c r="L487" t="s">
        <v>33</v>
      </c>
      <c r="M487" t="s">
        <v>33</v>
      </c>
      <c r="N487" t="s">
        <v>33</v>
      </c>
      <c r="O487" t="s">
        <v>33</v>
      </c>
      <c r="P487" t="s">
        <v>33</v>
      </c>
      <c r="Q487" t="s">
        <v>33</v>
      </c>
      <c r="R487" t="s">
        <v>33</v>
      </c>
      <c r="S487" t="s">
        <v>33</v>
      </c>
      <c r="T487" t="s">
        <v>33</v>
      </c>
      <c r="U487" t="s">
        <v>33</v>
      </c>
      <c r="V487" t="s">
        <v>33</v>
      </c>
      <c r="W487">
        <v>8</v>
      </c>
    </row>
    <row r="488" spans="1:23" x14ac:dyDescent="0.25">
      <c r="A488">
        <v>36901</v>
      </c>
      <c r="B488" t="s">
        <v>13197</v>
      </c>
      <c r="C488" t="s">
        <v>12272</v>
      </c>
      <c r="D488" t="s">
        <v>13198</v>
      </c>
      <c r="E488" t="s">
        <v>3669</v>
      </c>
      <c r="F488" t="s">
        <v>33</v>
      </c>
      <c r="G488" t="s">
        <v>33</v>
      </c>
      <c r="H488" s="1" t="s">
        <v>33</v>
      </c>
      <c r="I488" t="s">
        <v>33</v>
      </c>
      <c r="J488" t="s">
        <v>33</v>
      </c>
      <c r="K488" t="s">
        <v>33</v>
      </c>
      <c r="L488" t="s">
        <v>33</v>
      </c>
      <c r="M488" t="s">
        <v>33</v>
      </c>
      <c r="N488" t="s">
        <v>33</v>
      </c>
      <c r="O488" t="s">
        <v>33</v>
      </c>
      <c r="P488" t="s">
        <v>33</v>
      </c>
      <c r="Q488" t="s">
        <v>33</v>
      </c>
      <c r="R488" t="s">
        <v>33</v>
      </c>
      <c r="S488" t="s">
        <v>33</v>
      </c>
      <c r="T488" t="s">
        <v>33</v>
      </c>
      <c r="U488" t="s">
        <v>33</v>
      </c>
      <c r="V488" t="s">
        <v>33</v>
      </c>
      <c r="W488">
        <v>8</v>
      </c>
    </row>
    <row r="489" spans="1:23" x14ac:dyDescent="0.25">
      <c r="A489">
        <v>36907</v>
      </c>
      <c r="B489" t="s">
        <v>13199</v>
      </c>
      <c r="C489" t="s">
        <v>12241</v>
      </c>
      <c r="D489" t="s">
        <v>13200</v>
      </c>
      <c r="E489" t="s">
        <v>3670</v>
      </c>
      <c r="F489" t="s">
        <v>33</v>
      </c>
      <c r="G489" t="s">
        <v>33</v>
      </c>
      <c r="H489" s="1" t="s">
        <v>33</v>
      </c>
      <c r="I489" t="s">
        <v>33</v>
      </c>
      <c r="J489" t="s">
        <v>33</v>
      </c>
      <c r="K489" t="s">
        <v>33</v>
      </c>
      <c r="L489" t="s">
        <v>33</v>
      </c>
      <c r="M489" t="s">
        <v>33</v>
      </c>
      <c r="N489" t="s">
        <v>33</v>
      </c>
      <c r="O489" t="s">
        <v>33</v>
      </c>
      <c r="P489" t="s">
        <v>33</v>
      </c>
      <c r="Q489" t="s">
        <v>33</v>
      </c>
      <c r="R489" t="s">
        <v>33</v>
      </c>
      <c r="S489" t="s">
        <v>33</v>
      </c>
      <c r="T489" t="s">
        <v>33</v>
      </c>
      <c r="U489" t="s">
        <v>33</v>
      </c>
      <c r="V489" t="s">
        <v>33</v>
      </c>
      <c r="W489">
        <v>3</v>
      </c>
    </row>
    <row r="490" spans="1:23" x14ac:dyDescent="0.25">
      <c r="A490">
        <v>36910</v>
      </c>
      <c r="B490" t="s">
        <v>13201</v>
      </c>
      <c r="C490" t="s">
        <v>12241</v>
      </c>
      <c r="D490" t="s">
        <v>13202</v>
      </c>
      <c r="E490" t="s">
        <v>3671</v>
      </c>
      <c r="F490" t="s">
        <v>33</v>
      </c>
      <c r="G490" t="s">
        <v>33</v>
      </c>
      <c r="H490" s="1" t="s">
        <v>33</v>
      </c>
      <c r="I490" t="s">
        <v>33</v>
      </c>
      <c r="J490" t="s">
        <v>33</v>
      </c>
      <c r="K490" t="s">
        <v>33</v>
      </c>
      <c r="L490" t="s">
        <v>33</v>
      </c>
      <c r="M490" t="s">
        <v>33</v>
      </c>
      <c r="N490" t="s">
        <v>33</v>
      </c>
      <c r="O490" t="s">
        <v>33</v>
      </c>
      <c r="P490" t="s">
        <v>33</v>
      </c>
      <c r="Q490" t="s">
        <v>33</v>
      </c>
      <c r="R490" t="s">
        <v>33</v>
      </c>
      <c r="S490" t="s">
        <v>33</v>
      </c>
      <c r="T490" t="s">
        <v>33</v>
      </c>
      <c r="U490" t="s">
        <v>33</v>
      </c>
      <c r="V490" t="s">
        <v>33</v>
      </c>
      <c r="W490">
        <v>3</v>
      </c>
    </row>
    <row r="491" spans="1:23" x14ac:dyDescent="0.25">
      <c r="A491">
        <v>36913</v>
      </c>
      <c r="B491" t="s">
        <v>13203</v>
      </c>
      <c r="C491" t="s">
        <v>12241</v>
      </c>
      <c r="D491" t="s">
        <v>13204</v>
      </c>
      <c r="E491" t="s">
        <v>3672</v>
      </c>
      <c r="F491" t="s">
        <v>33</v>
      </c>
      <c r="G491" t="s">
        <v>33</v>
      </c>
      <c r="H491" s="1" t="s">
        <v>33</v>
      </c>
      <c r="I491" t="s">
        <v>33</v>
      </c>
      <c r="J491" t="s">
        <v>33</v>
      </c>
      <c r="K491" t="s">
        <v>33</v>
      </c>
      <c r="L491" t="s">
        <v>33</v>
      </c>
      <c r="M491" t="s">
        <v>33</v>
      </c>
      <c r="N491" t="s">
        <v>33</v>
      </c>
      <c r="O491" t="s">
        <v>33</v>
      </c>
      <c r="P491" t="s">
        <v>33</v>
      </c>
      <c r="Q491" t="s">
        <v>33</v>
      </c>
      <c r="R491" t="s">
        <v>33</v>
      </c>
      <c r="S491" t="s">
        <v>33</v>
      </c>
      <c r="T491" t="s">
        <v>33</v>
      </c>
      <c r="U491" t="s">
        <v>33</v>
      </c>
      <c r="V491" t="s">
        <v>33</v>
      </c>
      <c r="W491">
        <v>5</v>
      </c>
    </row>
    <row r="492" spans="1:23" x14ac:dyDescent="0.25">
      <c r="A492">
        <v>36919</v>
      </c>
      <c r="B492" t="s">
        <v>13205</v>
      </c>
      <c r="C492" t="s">
        <v>12272</v>
      </c>
      <c r="D492" t="s">
        <v>13206</v>
      </c>
      <c r="E492" t="s">
        <v>3673</v>
      </c>
      <c r="F492" t="s">
        <v>33</v>
      </c>
      <c r="G492" t="s">
        <v>33</v>
      </c>
      <c r="H492" s="1" t="s">
        <v>33</v>
      </c>
      <c r="I492" t="s">
        <v>33</v>
      </c>
      <c r="J492" t="s">
        <v>33</v>
      </c>
      <c r="K492" t="s">
        <v>33</v>
      </c>
      <c r="L492" t="s">
        <v>33</v>
      </c>
      <c r="M492" t="s">
        <v>33</v>
      </c>
      <c r="N492" t="s">
        <v>33</v>
      </c>
      <c r="O492" t="s">
        <v>33</v>
      </c>
      <c r="P492" t="s">
        <v>33</v>
      </c>
      <c r="Q492" t="s">
        <v>33</v>
      </c>
      <c r="R492" t="s">
        <v>33</v>
      </c>
      <c r="S492" t="s">
        <v>33</v>
      </c>
      <c r="T492" t="s">
        <v>33</v>
      </c>
      <c r="U492" t="s">
        <v>33</v>
      </c>
      <c r="V492" t="s">
        <v>33</v>
      </c>
      <c r="W492">
        <v>1</v>
      </c>
    </row>
    <row r="493" spans="1:23" x14ac:dyDescent="0.25">
      <c r="A493">
        <v>36925</v>
      </c>
      <c r="B493" t="s">
        <v>13207</v>
      </c>
      <c r="C493" t="s">
        <v>12272</v>
      </c>
      <c r="D493" t="s">
        <v>13208</v>
      </c>
      <c r="E493" t="s">
        <v>3674</v>
      </c>
      <c r="F493" t="s">
        <v>33</v>
      </c>
      <c r="G493" t="s">
        <v>33</v>
      </c>
      <c r="H493" s="1" t="s">
        <v>33</v>
      </c>
      <c r="I493" t="s">
        <v>33</v>
      </c>
      <c r="J493" t="s">
        <v>33</v>
      </c>
      <c r="K493" t="s">
        <v>33</v>
      </c>
      <c r="L493" t="s">
        <v>33</v>
      </c>
      <c r="M493" t="s">
        <v>33</v>
      </c>
      <c r="N493" t="s">
        <v>33</v>
      </c>
      <c r="O493" t="s">
        <v>33</v>
      </c>
      <c r="P493" t="s">
        <v>33</v>
      </c>
      <c r="Q493" t="s">
        <v>33</v>
      </c>
      <c r="R493" t="s">
        <v>33</v>
      </c>
      <c r="S493" t="s">
        <v>33</v>
      </c>
      <c r="T493" t="s">
        <v>33</v>
      </c>
      <c r="U493" t="s">
        <v>33</v>
      </c>
      <c r="V493" t="s">
        <v>33</v>
      </c>
      <c r="W493">
        <v>1</v>
      </c>
    </row>
    <row r="494" spans="1:23" x14ac:dyDescent="0.25">
      <c r="A494">
        <v>36931</v>
      </c>
      <c r="B494" t="s">
        <v>13209</v>
      </c>
      <c r="C494" t="s">
        <v>12272</v>
      </c>
      <c r="D494" t="s">
        <v>13210</v>
      </c>
      <c r="E494" t="s">
        <v>3675</v>
      </c>
      <c r="F494" t="s">
        <v>33</v>
      </c>
      <c r="G494" t="s">
        <v>33</v>
      </c>
      <c r="H494" s="1" t="s">
        <v>33</v>
      </c>
      <c r="I494" t="s">
        <v>33</v>
      </c>
      <c r="J494" t="s">
        <v>33</v>
      </c>
      <c r="K494" t="s">
        <v>33</v>
      </c>
      <c r="L494" t="s">
        <v>33</v>
      </c>
      <c r="M494" t="s">
        <v>33</v>
      </c>
      <c r="N494" t="s">
        <v>33</v>
      </c>
      <c r="O494" t="s">
        <v>33</v>
      </c>
      <c r="P494" t="s">
        <v>33</v>
      </c>
      <c r="Q494" t="s">
        <v>33</v>
      </c>
      <c r="R494" t="s">
        <v>33</v>
      </c>
      <c r="S494" t="s">
        <v>33</v>
      </c>
      <c r="T494" t="s">
        <v>33</v>
      </c>
      <c r="U494" t="s">
        <v>33</v>
      </c>
      <c r="V494" t="s">
        <v>33</v>
      </c>
      <c r="W494">
        <v>1</v>
      </c>
    </row>
    <row r="495" spans="1:23" x14ac:dyDescent="0.25">
      <c r="A495">
        <v>36937</v>
      </c>
      <c r="B495" t="s">
        <v>13211</v>
      </c>
      <c r="C495" t="s">
        <v>12272</v>
      </c>
      <c r="D495" t="s">
        <v>13212</v>
      </c>
      <c r="E495" t="s">
        <v>3676</v>
      </c>
      <c r="F495" t="s">
        <v>33</v>
      </c>
      <c r="G495" t="s">
        <v>33</v>
      </c>
      <c r="H495" s="1" t="s">
        <v>33</v>
      </c>
      <c r="I495" t="s">
        <v>33</v>
      </c>
      <c r="J495" t="s">
        <v>33</v>
      </c>
      <c r="K495" t="s">
        <v>33</v>
      </c>
      <c r="L495" t="s">
        <v>33</v>
      </c>
      <c r="M495" t="s">
        <v>33</v>
      </c>
      <c r="N495" t="s">
        <v>33</v>
      </c>
      <c r="O495" t="s">
        <v>33</v>
      </c>
      <c r="P495" t="s">
        <v>33</v>
      </c>
      <c r="Q495" t="s">
        <v>33</v>
      </c>
      <c r="R495" t="s">
        <v>33</v>
      </c>
      <c r="S495" t="s">
        <v>33</v>
      </c>
      <c r="T495" t="s">
        <v>33</v>
      </c>
      <c r="U495" t="s">
        <v>33</v>
      </c>
      <c r="V495" t="s">
        <v>33</v>
      </c>
      <c r="W495">
        <v>1</v>
      </c>
    </row>
    <row r="496" spans="1:23" x14ac:dyDescent="0.25">
      <c r="A496">
        <v>36943</v>
      </c>
      <c r="B496" t="s">
        <v>13213</v>
      </c>
      <c r="C496" t="s">
        <v>12241</v>
      </c>
      <c r="D496" t="s">
        <v>13214</v>
      </c>
      <c r="E496" t="s">
        <v>3677</v>
      </c>
      <c r="F496" t="s">
        <v>33</v>
      </c>
      <c r="G496" t="s">
        <v>33</v>
      </c>
      <c r="H496" s="1" t="s">
        <v>33</v>
      </c>
      <c r="I496" t="s">
        <v>33</v>
      </c>
      <c r="J496" t="s">
        <v>33</v>
      </c>
      <c r="K496" t="s">
        <v>33</v>
      </c>
      <c r="L496" t="s">
        <v>33</v>
      </c>
      <c r="M496" t="s">
        <v>33</v>
      </c>
      <c r="N496" t="s">
        <v>33</v>
      </c>
      <c r="O496" t="s">
        <v>33</v>
      </c>
      <c r="P496" t="s">
        <v>33</v>
      </c>
      <c r="Q496" t="s">
        <v>33</v>
      </c>
      <c r="R496" t="s">
        <v>33</v>
      </c>
      <c r="S496" t="s">
        <v>33</v>
      </c>
      <c r="T496" t="s">
        <v>33</v>
      </c>
      <c r="U496" t="s">
        <v>33</v>
      </c>
      <c r="V496" t="s">
        <v>33</v>
      </c>
      <c r="W496">
        <v>5</v>
      </c>
    </row>
    <row r="497" spans="1:23" x14ac:dyDescent="0.25">
      <c r="A497">
        <v>36948</v>
      </c>
      <c r="B497" t="s">
        <v>13215</v>
      </c>
      <c r="C497" t="s">
        <v>12241</v>
      </c>
      <c r="D497" t="s">
        <v>13216</v>
      </c>
      <c r="E497" t="s">
        <v>3678</v>
      </c>
      <c r="F497" t="s">
        <v>33</v>
      </c>
      <c r="G497" t="s">
        <v>33</v>
      </c>
      <c r="H497" s="1" t="s">
        <v>33</v>
      </c>
      <c r="I497" t="s">
        <v>33</v>
      </c>
      <c r="J497" t="s">
        <v>33</v>
      </c>
      <c r="K497" t="s">
        <v>33</v>
      </c>
      <c r="L497" t="s">
        <v>33</v>
      </c>
      <c r="M497" t="s">
        <v>33</v>
      </c>
      <c r="N497" t="s">
        <v>33</v>
      </c>
      <c r="O497" t="s">
        <v>33</v>
      </c>
      <c r="P497" t="s">
        <v>33</v>
      </c>
      <c r="Q497" t="s">
        <v>33</v>
      </c>
      <c r="R497" t="s">
        <v>33</v>
      </c>
      <c r="S497" t="s">
        <v>33</v>
      </c>
      <c r="T497" t="s">
        <v>33</v>
      </c>
      <c r="U497" t="s">
        <v>33</v>
      </c>
      <c r="V497" t="s">
        <v>33</v>
      </c>
      <c r="W497">
        <v>5</v>
      </c>
    </row>
    <row r="498" spans="1:23" x14ac:dyDescent="0.25">
      <c r="A498">
        <v>36954</v>
      </c>
      <c r="B498" t="s">
        <v>13217</v>
      </c>
      <c r="C498" t="s">
        <v>12241</v>
      </c>
      <c r="D498" t="s">
        <v>13218</v>
      </c>
      <c r="E498" t="s">
        <v>3679</v>
      </c>
      <c r="F498" t="s">
        <v>33</v>
      </c>
      <c r="G498" t="s">
        <v>33</v>
      </c>
      <c r="H498" s="1" t="s">
        <v>33</v>
      </c>
      <c r="I498" t="s">
        <v>33</v>
      </c>
      <c r="J498" t="s">
        <v>33</v>
      </c>
      <c r="K498" t="s">
        <v>33</v>
      </c>
      <c r="L498" t="s">
        <v>33</v>
      </c>
      <c r="M498" t="s">
        <v>33</v>
      </c>
      <c r="N498" t="s">
        <v>33</v>
      </c>
      <c r="O498" t="s">
        <v>33</v>
      </c>
      <c r="P498" t="s">
        <v>33</v>
      </c>
      <c r="Q498" t="s">
        <v>33</v>
      </c>
      <c r="R498" t="s">
        <v>33</v>
      </c>
      <c r="S498" t="s">
        <v>33</v>
      </c>
      <c r="T498" t="s">
        <v>33</v>
      </c>
      <c r="U498" t="s">
        <v>33</v>
      </c>
      <c r="V498" t="s">
        <v>33</v>
      </c>
      <c r="W498">
        <v>5</v>
      </c>
    </row>
    <row r="499" spans="1:23" x14ac:dyDescent="0.25">
      <c r="A499">
        <v>36959</v>
      </c>
      <c r="B499" t="s">
        <v>13219</v>
      </c>
      <c r="C499" t="s">
        <v>12241</v>
      </c>
      <c r="D499" t="s">
        <v>13220</v>
      </c>
      <c r="E499" t="s">
        <v>3680</v>
      </c>
      <c r="F499" t="s">
        <v>33</v>
      </c>
      <c r="G499" t="s">
        <v>33</v>
      </c>
      <c r="H499" s="1" t="s">
        <v>33</v>
      </c>
      <c r="I499" t="s">
        <v>33</v>
      </c>
      <c r="J499" t="s">
        <v>33</v>
      </c>
      <c r="K499" t="s">
        <v>33</v>
      </c>
      <c r="L499" t="s">
        <v>33</v>
      </c>
      <c r="M499" t="s">
        <v>33</v>
      </c>
      <c r="N499" t="s">
        <v>33</v>
      </c>
      <c r="O499" t="s">
        <v>33</v>
      </c>
      <c r="P499" t="s">
        <v>33</v>
      </c>
      <c r="Q499" t="s">
        <v>33</v>
      </c>
      <c r="R499" t="s">
        <v>33</v>
      </c>
      <c r="S499" t="s">
        <v>33</v>
      </c>
      <c r="T499" t="s">
        <v>33</v>
      </c>
      <c r="U499" t="s">
        <v>33</v>
      </c>
      <c r="V499" t="s">
        <v>33</v>
      </c>
      <c r="W499">
        <v>5</v>
      </c>
    </row>
    <row r="500" spans="1:23" x14ac:dyDescent="0.25">
      <c r="A500">
        <v>36964</v>
      </c>
      <c r="B500" t="s">
        <v>13221</v>
      </c>
      <c r="C500" t="s">
        <v>12241</v>
      </c>
      <c r="D500" t="s">
        <v>13222</v>
      </c>
      <c r="E500" t="s">
        <v>3681</v>
      </c>
      <c r="F500" t="s">
        <v>33</v>
      </c>
      <c r="G500" t="s">
        <v>33</v>
      </c>
      <c r="H500" s="1" t="s">
        <v>33</v>
      </c>
      <c r="I500" t="s">
        <v>33</v>
      </c>
      <c r="J500" t="s">
        <v>33</v>
      </c>
      <c r="K500" t="s">
        <v>33</v>
      </c>
      <c r="L500" t="s">
        <v>33</v>
      </c>
      <c r="M500" t="s">
        <v>33</v>
      </c>
      <c r="N500" t="s">
        <v>33</v>
      </c>
      <c r="O500" t="s">
        <v>33</v>
      </c>
      <c r="P500" t="s">
        <v>33</v>
      </c>
      <c r="Q500" t="s">
        <v>33</v>
      </c>
      <c r="R500" t="s">
        <v>33</v>
      </c>
      <c r="S500" t="s">
        <v>33</v>
      </c>
      <c r="T500" t="s">
        <v>33</v>
      </c>
      <c r="U500" t="s">
        <v>33</v>
      </c>
      <c r="V500" t="s">
        <v>33</v>
      </c>
      <c r="W500">
        <v>5</v>
      </c>
    </row>
    <row r="501" spans="1:23" x14ac:dyDescent="0.25">
      <c r="A501">
        <v>36970</v>
      </c>
      <c r="B501" t="s">
        <v>13223</v>
      </c>
      <c r="C501" t="s">
        <v>12241</v>
      </c>
      <c r="D501" t="s">
        <v>13224</v>
      </c>
      <c r="E501" t="s">
        <v>3682</v>
      </c>
      <c r="F501" t="s">
        <v>33</v>
      </c>
      <c r="G501" t="s">
        <v>33</v>
      </c>
      <c r="H501" s="1" t="s">
        <v>33</v>
      </c>
      <c r="I501" t="s">
        <v>33</v>
      </c>
      <c r="J501" t="s">
        <v>33</v>
      </c>
      <c r="K501" t="s">
        <v>33</v>
      </c>
      <c r="L501" t="s">
        <v>33</v>
      </c>
      <c r="M501" t="s">
        <v>33</v>
      </c>
      <c r="N501" t="s">
        <v>33</v>
      </c>
      <c r="O501" t="s">
        <v>33</v>
      </c>
      <c r="P501" t="s">
        <v>33</v>
      </c>
      <c r="Q501" t="s">
        <v>33</v>
      </c>
      <c r="R501" t="s">
        <v>33</v>
      </c>
      <c r="S501" t="s">
        <v>33</v>
      </c>
      <c r="T501" t="s">
        <v>33</v>
      </c>
      <c r="U501" t="s">
        <v>33</v>
      </c>
      <c r="V501" t="s">
        <v>33</v>
      </c>
      <c r="W501">
        <v>5</v>
      </c>
    </row>
    <row r="502" spans="1:23" x14ac:dyDescent="0.25">
      <c r="A502">
        <v>36976</v>
      </c>
      <c r="B502" t="s">
        <v>13225</v>
      </c>
      <c r="C502" t="s">
        <v>12241</v>
      </c>
      <c r="D502" t="s">
        <v>13226</v>
      </c>
      <c r="E502" t="s">
        <v>3683</v>
      </c>
      <c r="F502" t="s">
        <v>33</v>
      </c>
      <c r="G502" t="s">
        <v>33</v>
      </c>
      <c r="H502" s="1" t="s">
        <v>33</v>
      </c>
      <c r="I502" t="s">
        <v>33</v>
      </c>
      <c r="J502" t="s">
        <v>33</v>
      </c>
      <c r="K502" t="s">
        <v>33</v>
      </c>
      <c r="L502" t="s">
        <v>33</v>
      </c>
      <c r="M502" t="s">
        <v>33</v>
      </c>
      <c r="N502" t="s">
        <v>33</v>
      </c>
      <c r="O502" t="s">
        <v>33</v>
      </c>
      <c r="P502" t="s">
        <v>33</v>
      </c>
      <c r="Q502" t="s">
        <v>33</v>
      </c>
      <c r="R502" t="s">
        <v>33</v>
      </c>
      <c r="S502" t="s">
        <v>33</v>
      </c>
      <c r="T502" t="s">
        <v>33</v>
      </c>
      <c r="U502" t="s">
        <v>33</v>
      </c>
      <c r="V502" t="s">
        <v>33</v>
      </c>
      <c r="W502">
        <v>5</v>
      </c>
    </row>
    <row r="503" spans="1:23" x14ac:dyDescent="0.25">
      <c r="A503">
        <v>36982</v>
      </c>
      <c r="B503" t="s">
        <v>13227</v>
      </c>
      <c r="C503" t="s">
        <v>12241</v>
      </c>
      <c r="D503" t="s">
        <v>13228</v>
      </c>
      <c r="E503" t="s">
        <v>3684</v>
      </c>
      <c r="F503" t="s">
        <v>33</v>
      </c>
      <c r="G503" t="s">
        <v>33</v>
      </c>
      <c r="H503" s="1" t="s">
        <v>33</v>
      </c>
      <c r="I503" t="s">
        <v>33</v>
      </c>
      <c r="J503" t="s">
        <v>33</v>
      </c>
      <c r="K503" t="s">
        <v>33</v>
      </c>
      <c r="L503" t="s">
        <v>33</v>
      </c>
      <c r="M503" t="s">
        <v>33</v>
      </c>
      <c r="N503" t="s">
        <v>33</v>
      </c>
      <c r="O503" t="s">
        <v>33</v>
      </c>
      <c r="P503" t="s">
        <v>33</v>
      </c>
      <c r="Q503" t="s">
        <v>33</v>
      </c>
      <c r="R503" t="s">
        <v>33</v>
      </c>
      <c r="S503" t="s">
        <v>33</v>
      </c>
      <c r="T503" t="s">
        <v>33</v>
      </c>
      <c r="U503" t="s">
        <v>33</v>
      </c>
      <c r="V503" t="s">
        <v>33</v>
      </c>
      <c r="W503">
        <v>5</v>
      </c>
    </row>
    <row r="504" spans="1:23" x14ac:dyDescent="0.25">
      <c r="A504">
        <v>36988</v>
      </c>
      <c r="B504" t="s">
        <v>13229</v>
      </c>
      <c r="C504" t="s">
        <v>12241</v>
      </c>
      <c r="D504" t="s">
        <v>13230</v>
      </c>
      <c r="E504" t="s">
        <v>13231</v>
      </c>
      <c r="F504" t="s">
        <v>33</v>
      </c>
      <c r="G504" t="s">
        <v>33</v>
      </c>
      <c r="H504" s="1" t="s">
        <v>33</v>
      </c>
      <c r="I504" t="s">
        <v>33</v>
      </c>
      <c r="J504" t="s">
        <v>33</v>
      </c>
      <c r="K504" t="s">
        <v>33</v>
      </c>
      <c r="L504" t="s">
        <v>33</v>
      </c>
      <c r="M504" t="s">
        <v>33</v>
      </c>
      <c r="N504" t="s">
        <v>33</v>
      </c>
      <c r="O504" t="s">
        <v>33</v>
      </c>
      <c r="P504" t="s">
        <v>33</v>
      </c>
      <c r="Q504" t="s">
        <v>33</v>
      </c>
      <c r="R504" t="s">
        <v>33</v>
      </c>
      <c r="S504" t="s">
        <v>33</v>
      </c>
      <c r="T504" t="s">
        <v>33</v>
      </c>
      <c r="U504" t="s">
        <v>33</v>
      </c>
      <c r="V504" t="s">
        <v>33</v>
      </c>
      <c r="W504">
        <v>5</v>
      </c>
    </row>
    <row r="505" spans="1:23" x14ac:dyDescent="0.25">
      <c r="A505">
        <v>36993</v>
      </c>
      <c r="B505" t="s">
        <v>13232</v>
      </c>
      <c r="C505" t="s">
        <v>12241</v>
      </c>
      <c r="D505" t="s">
        <v>13233</v>
      </c>
      <c r="E505" t="s">
        <v>13234</v>
      </c>
      <c r="F505" t="s">
        <v>33</v>
      </c>
      <c r="G505" t="s">
        <v>33</v>
      </c>
      <c r="H505" s="1" t="s">
        <v>33</v>
      </c>
      <c r="I505" t="s">
        <v>33</v>
      </c>
      <c r="J505" t="s">
        <v>33</v>
      </c>
      <c r="K505" t="s">
        <v>33</v>
      </c>
      <c r="L505" t="s">
        <v>33</v>
      </c>
      <c r="M505" t="s">
        <v>33</v>
      </c>
      <c r="N505" t="s">
        <v>33</v>
      </c>
      <c r="O505" t="s">
        <v>33</v>
      </c>
      <c r="P505" t="s">
        <v>33</v>
      </c>
      <c r="Q505" t="s">
        <v>33</v>
      </c>
      <c r="R505" t="s">
        <v>33</v>
      </c>
      <c r="S505" t="s">
        <v>33</v>
      </c>
      <c r="T505" t="s">
        <v>33</v>
      </c>
      <c r="U505" t="s">
        <v>33</v>
      </c>
      <c r="V505" t="s">
        <v>33</v>
      </c>
      <c r="W505">
        <v>5</v>
      </c>
    </row>
    <row r="506" spans="1:23" x14ac:dyDescent="0.25">
      <c r="A506">
        <v>36998</v>
      </c>
      <c r="B506" t="s">
        <v>13235</v>
      </c>
      <c r="C506" t="s">
        <v>12241</v>
      </c>
      <c r="D506" t="s">
        <v>13236</v>
      </c>
      <c r="E506" t="s">
        <v>13237</v>
      </c>
      <c r="F506" t="s">
        <v>33</v>
      </c>
      <c r="G506" t="s">
        <v>33</v>
      </c>
      <c r="H506" s="1" t="s">
        <v>33</v>
      </c>
      <c r="I506" t="s">
        <v>33</v>
      </c>
      <c r="J506" t="s">
        <v>33</v>
      </c>
      <c r="K506" t="s">
        <v>33</v>
      </c>
      <c r="L506" t="s">
        <v>33</v>
      </c>
      <c r="M506" t="s">
        <v>33</v>
      </c>
      <c r="N506" t="s">
        <v>33</v>
      </c>
      <c r="O506" t="s">
        <v>33</v>
      </c>
      <c r="P506" t="s">
        <v>33</v>
      </c>
      <c r="Q506" t="s">
        <v>33</v>
      </c>
      <c r="R506" t="s">
        <v>33</v>
      </c>
      <c r="S506" t="s">
        <v>33</v>
      </c>
      <c r="T506" t="s">
        <v>33</v>
      </c>
      <c r="U506" t="s">
        <v>33</v>
      </c>
      <c r="V506" t="s">
        <v>33</v>
      </c>
      <c r="W506">
        <v>5</v>
      </c>
    </row>
    <row r="507" spans="1:23" x14ac:dyDescent="0.25">
      <c r="A507">
        <v>37004</v>
      </c>
      <c r="B507" t="s">
        <v>13238</v>
      </c>
      <c r="C507" t="s">
        <v>12241</v>
      </c>
      <c r="D507" t="s">
        <v>13239</v>
      </c>
      <c r="E507" t="s">
        <v>3685</v>
      </c>
      <c r="F507" t="s">
        <v>33</v>
      </c>
      <c r="G507" t="s">
        <v>33</v>
      </c>
      <c r="H507" s="1" t="s">
        <v>33</v>
      </c>
      <c r="I507" t="s">
        <v>33</v>
      </c>
      <c r="J507" t="s">
        <v>33</v>
      </c>
      <c r="K507" t="s">
        <v>33</v>
      </c>
      <c r="L507" t="s">
        <v>33</v>
      </c>
      <c r="M507" t="s">
        <v>33</v>
      </c>
      <c r="N507" t="s">
        <v>33</v>
      </c>
      <c r="O507" t="s">
        <v>33</v>
      </c>
      <c r="P507" t="s">
        <v>33</v>
      </c>
      <c r="Q507" t="s">
        <v>33</v>
      </c>
      <c r="R507" t="s">
        <v>33</v>
      </c>
      <c r="S507" t="s">
        <v>33</v>
      </c>
      <c r="T507" t="s">
        <v>33</v>
      </c>
      <c r="U507" t="s">
        <v>33</v>
      </c>
      <c r="V507" t="s">
        <v>33</v>
      </c>
      <c r="W507">
        <v>5</v>
      </c>
    </row>
    <row r="508" spans="1:23" x14ac:dyDescent="0.25">
      <c r="A508">
        <v>37010</v>
      </c>
      <c r="B508" t="s">
        <v>13240</v>
      </c>
      <c r="C508" t="s">
        <v>12241</v>
      </c>
      <c r="D508" t="s">
        <v>13241</v>
      </c>
      <c r="E508" t="s">
        <v>3686</v>
      </c>
      <c r="F508" t="s">
        <v>33</v>
      </c>
      <c r="G508" t="s">
        <v>33</v>
      </c>
      <c r="H508" s="1" t="s">
        <v>33</v>
      </c>
      <c r="I508" t="s">
        <v>33</v>
      </c>
      <c r="J508" t="s">
        <v>33</v>
      </c>
      <c r="K508" t="s">
        <v>33</v>
      </c>
      <c r="L508" t="s">
        <v>33</v>
      </c>
      <c r="M508" t="s">
        <v>33</v>
      </c>
      <c r="N508" t="s">
        <v>33</v>
      </c>
      <c r="O508" t="s">
        <v>33</v>
      </c>
      <c r="P508" t="s">
        <v>33</v>
      </c>
      <c r="Q508" t="s">
        <v>33</v>
      </c>
      <c r="R508" t="s">
        <v>33</v>
      </c>
      <c r="S508" t="s">
        <v>33</v>
      </c>
      <c r="T508" t="s">
        <v>33</v>
      </c>
      <c r="U508" t="s">
        <v>33</v>
      </c>
      <c r="V508" t="s">
        <v>33</v>
      </c>
      <c r="W508">
        <v>5</v>
      </c>
    </row>
    <row r="509" spans="1:23" x14ac:dyDescent="0.25">
      <c r="A509">
        <v>37015</v>
      </c>
      <c r="B509" t="s">
        <v>13242</v>
      </c>
      <c r="C509" t="s">
        <v>12241</v>
      </c>
      <c r="D509" t="s">
        <v>13243</v>
      </c>
      <c r="E509" t="s">
        <v>3687</v>
      </c>
      <c r="F509" t="s">
        <v>33</v>
      </c>
      <c r="G509" t="s">
        <v>33</v>
      </c>
      <c r="H509" s="1" t="s">
        <v>33</v>
      </c>
      <c r="I509" t="s">
        <v>33</v>
      </c>
      <c r="J509" t="s">
        <v>33</v>
      </c>
      <c r="K509" t="s">
        <v>33</v>
      </c>
      <c r="L509" t="s">
        <v>33</v>
      </c>
      <c r="M509" t="s">
        <v>33</v>
      </c>
      <c r="N509" t="s">
        <v>33</v>
      </c>
      <c r="O509" t="s">
        <v>33</v>
      </c>
      <c r="P509" t="s">
        <v>33</v>
      </c>
      <c r="Q509" t="s">
        <v>33</v>
      </c>
      <c r="R509" t="s">
        <v>33</v>
      </c>
      <c r="S509" t="s">
        <v>33</v>
      </c>
      <c r="T509" t="s">
        <v>33</v>
      </c>
      <c r="U509" t="s">
        <v>33</v>
      </c>
      <c r="V509" t="s">
        <v>33</v>
      </c>
      <c r="W509">
        <v>5</v>
      </c>
    </row>
    <row r="510" spans="1:23" x14ac:dyDescent="0.25">
      <c r="A510">
        <v>37020</v>
      </c>
      <c r="B510" t="s">
        <v>13244</v>
      </c>
      <c r="C510" t="s">
        <v>12241</v>
      </c>
      <c r="D510" t="s">
        <v>13245</v>
      </c>
      <c r="E510" t="s">
        <v>3688</v>
      </c>
      <c r="F510" t="s">
        <v>33</v>
      </c>
      <c r="G510" t="s">
        <v>33</v>
      </c>
      <c r="H510" s="1" t="s">
        <v>33</v>
      </c>
      <c r="I510" t="s">
        <v>33</v>
      </c>
      <c r="J510" t="s">
        <v>33</v>
      </c>
      <c r="K510" t="s">
        <v>33</v>
      </c>
      <c r="L510" t="s">
        <v>33</v>
      </c>
      <c r="M510" t="s">
        <v>33</v>
      </c>
      <c r="N510" t="s">
        <v>33</v>
      </c>
      <c r="O510" t="s">
        <v>33</v>
      </c>
      <c r="P510" t="s">
        <v>33</v>
      </c>
      <c r="Q510" t="s">
        <v>33</v>
      </c>
      <c r="R510" t="s">
        <v>33</v>
      </c>
      <c r="S510" t="s">
        <v>33</v>
      </c>
      <c r="T510" t="s">
        <v>33</v>
      </c>
      <c r="U510" t="s">
        <v>33</v>
      </c>
      <c r="V510" t="s">
        <v>33</v>
      </c>
      <c r="W510">
        <v>5</v>
      </c>
    </row>
    <row r="511" spans="1:23" x14ac:dyDescent="0.25">
      <c r="A511">
        <v>37026</v>
      </c>
      <c r="B511" t="s">
        <v>13246</v>
      </c>
      <c r="C511" t="s">
        <v>12241</v>
      </c>
      <c r="D511" t="s">
        <v>13247</v>
      </c>
      <c r="E511" t="s">
        <v>3689</v>
      </c>
      <c r="F511" t="s">
        <v>33</v>
      </c>
      <c r="G511" t="s">
        <v>33</v>
      </c>
      <c r="H511" s="1" t="s">
        <v>33</v>
      </c>
      <c r="I511" t="s">
        <v>33</v>
      </c>
      <c r="J511" t="s">
        <v>33</v>
      </c>
      <c r="K511" t="s">
        <v>33</v>
      </c>
      <c r="L511" t="s">
        <v>33</v>
      </c>
      <c r="M511" t="s">
        <v>33</v>
      </c>
      <c r="N511" t="s">
        <v>33</v>
      </c>
      <c r="O511" t="s">
        <v>33</v>
      </c>
      <c r="P511" t="s">
        <v>33</v>
      </c>
      <c r="Q511" t="s">
        <v>33</v>
      </c>
      <c r="R511" t="s">
        <v>33</v>
      </c>
      <c r="S511" t="s">
        <v>33</v>
      </c>
      <c r="T511" t="s">
        <v>33</v>
      </c>
      <c r="U511" t="s">
        <v>33</v>
      </c>
      <c r="V511" t="s">
        <v>33</v>
      </c>
      <c r="W511">
        <v>5</v>
      </c>
    </row>
    <row r="512" spans="1:23" x14ac:dyDescent="0.25">
      <c r="A512">
        <v>37031</v>
      </c>
      <c r="B512" t="s">
        <v>13248</v>
      </c>
      <c r="C512" t="s">
        <v>12241</v>
      </c>
      <c r="D512" t="s">
        <v>13249</v>
      </c>
      <c r="E512" t="s">
        <v>3690</v>
      </c>
      <c r="F512" t="s">
        <v>33</v>
      </c>
      <c r="G512" t="s">
        <v>33</v>
      </c>
      <c r="H512" s="1" t="s">
        <v>33</v>
      </c>
      <c r="I512" t="s">
        <v>33</v>
      </c>
      <c r="J512" t="s">
        <v>33</v>
      </c>
      <c r="K512" t="s">
        <v>33</v>
      </c>
      <c r="L512" t="s">
        <v>33</v>
      </c>
      <c r="M512" t="s">
        <v>33</v>
      </c>
      <c r="N512" t="s">
        <v>33</v>
      </c>
      <c r="O512" t="s">
        <v>33</v>
      </c>
      <c r="P512" t="s">
        <v>33</v>
      </c>
      <c r="Q512" t="s">
        <v>33</v>
      </c>
      <c r="R512" t="s">
        <v>33</v>
      </c>
      <c r="S512" t="s">
        <v>33</v>
      </c>
      <c r="T512" t="s">
        <v>33</v>
      </c>
      <c r="U512" t="s">
        <v>33</v>
      </c>
      <c r="V512" t="s">
        <v>33</v>
      </c>
      <c r="W512">
        <v>5</v>
      </c>
    </row>
    <row r="513" spans="1:23" x14ac:dyDescent="0.25">
      <c r="A513">
        <v>37036</v>
      </c>
      <c r="B513" t="s">
        <v>13250</v>
      </c>
      <c r="C513" t="s">
        <v>12241</v>
      </c>
      <c r="D513" t="s">
        <v>13251</v>
      </c>
      <c r="E513" t="s">
        <v>3691</v>
      </c>
      <c r="F513" t="s">
        <v>33</v>
      </c>
      <c r="G513" t="s">
        <v>33</v>
      </c>
      <c r="H513" s="1" t="s">
        <v>33</v>
      </c>
      <c r="I513" t="s">
        <v>33</v>
      </c>
      <c r="J513" t="s">
        <v>33</v>
      </c>
      <c r="K513" t="s">
        <v>33</v>
      </c>
      <c r="L513" t="s">
        <v>33</v>
      </c>
      <c r="M513" t="s">
        <v>33</v>
      </c>
      <c r="N513" t="s">
        <v>33</v>
      </c>
      <c r="O513" t="s">
        <v>33</v>
      </c>
      <c r="P513" t="s">
        <v>33</v>
      </c>
      <c r="Q513" t="s">
        <v>33</v>
      </c>
      <c r="R513" t="s">
        <v>33</v>
      </c>
      <c r="S513" t="s">
        <v>33</v>
      </c>
      <c r="T513" t="s">
        <v>33</v>
      </c>
      <c r="U513" t="s">
        <v>33</v>
      </c>
      <c r="V513" t="s">
        <v>33</v>
      </c>
      <c r="W513">
        <v>5</v>
      </c>
    </row>
    <row r="514" spans="1:23" x14ac:dyDescent="0.25">
      <c r="A514">
        <v>37041</v>
      </c>
      <c r="B514" t="s">
        <v>13252</v>
      </c>
      <c r="C514" t="s">
        <v>12241</v>
      </c>
      <c r="D514" t="s">
        <v>13253</v>
      </c>
      <c r="E514" t="s">
        <v>3692</v>
      </c>
      <c r="F514" t="s">
        <v>33</v>
      </c>
      <c r="G514" t="s">
        <v>33</v>
      </c>
      <c r="H514" s="1" t="s">
        <v>33</v>
      </c>
      <c r="I514" t="s">
        <v>33</v>
      </c>
      <c r="J514" t="s">
        <v>33</v>
      </c>
      <c r="K514" t="s">
        <v>33</v>
      </c>
      <c r="L514" t="s">
        <v>33</v>
      </c>
      <c r="M514" t="s">
        <v>33</v>
      </c>
      <c r="N514" t="s">
        <v>33</v>
      </c>
      <c r="O514" t="s">
        <v>33</v>
      </c>
      <c r="P514" t="s">
        <v>33</v>
      </c>
      <c r="Q514" t="s">
        <v>33</v>
      </c>
      <c r="R514" t="s">
        <v>33</v>
      </c>
      <c r="S514" t="s">
        <v>33</v>
      </c>
      <c r="T514" t="s">
        <v>33</v>
      </c>
      <c r="U514" t="s">
        <v>33</v>
      </c>
      <c r="V514" t="s">
        <v>33</v>
      </c>
      <c r="W514">
        <v>5</v>
      </c>
    </row>
    <row r="515" spans="1:23" x14ac:dyDescent="0.25">
      <c r="A515">
        <v>37046</v>
      </c>
      <c r="B515" t="s">
        <v>13254</v>
      </c>
      <c r="C515" t="s">
        <v>12272</v>
      </c>
      <c r="D515" t="s">
        <v>13255</v>
      </c>
      <c r="E515" t="s">
        <v>3693</v>
      </c>
      <c r="F515" t="s">
        <v>33</v>
      </c>
      <c r="G515" t="s">
        <v>33</v>
      </c>
      <c r="H515" s="1" t="s">
        <v>33</v>
      </c>
      <c r="I515" t="s">
        <v>33</v>
      </c>
      <c r="J515" t="s">
        <v>33</v>
      </c>
      <c r="K515" t="s">
        <v>33</v>
      </c>
      <c r="L515" t="s">
        <v>33</v>
      </c>
      <c r="M515" t="s">
        <v>33</v>
      </c>
      <c r="N515" t="s">
        <v>33</v>
      </c>
      <c r="O515" t="s">
        <v>33</v>
      </c>
      <c r="P515" t="s">
        <v>33</v>
      </c>
      <c r="Q515" t="s">
        <v>33</v>
      </c>
      <c r="R515" t="s">
        <v>33</v>
      </c>
      <c r="S515" t="s">
        <v>33</v>
      </c>
      <c r="T515" t="s">
        <v>33</v>
      </c>
      <c r="U515" t="s">
        <v>33</v>
      </c>
      <c r="V515" t="s">
        <v>33</v>
      </c>
      <c r="W515">
        <v>1</v>
      </c>
    </row>
    <row r="516" spans="1:23" x14ac:dyDescent="0.25">
      <c r="A516">
        <v>37052</v>
      </c>
      <c r="B516" t="s">
        <v>13256</v>
      </c>
      <c r="C516" t="s">
        <v>12272</v>
      </c>
      <c r="D516" t="s">
        <v>13257</v>
      </c>
      <c r="E516" t="s">
        <v>13258</v>
      </c>
      <c r="F516" t="s">
        <v>33</v>
      </c>
      <c r="G516" t="s">
        <v>33</v>
      </c>
      <c r="H516" s="1" t="s">
        <v>33</v>
      </c>
      <c r="I516" t="s">
        <v>33</v>
      </c>
      <c r="J516" t="s">
        <v>33</v>
      </c>
      <c r="K516" t="s">
        <v>33</v>
      </c>
      <c r="L516" t="s">
        <v>33</v>
      </c>
      <c r="M516" t="s">
        <v>33</v>
      </c>
      <c r="N516" t="s">
        <v>33</v>
      </c>
      <c r="O516" t="s">
        <v>33</v>
      </c>
      <c r="P516" t="s">
        <v>33</v>
      </c>
      <c r="Q516" t="s">
        <v>33</v>
      </c>
      <c r="R516" t="s">
        <v>33</v>
      </c>
      <c r="S516" t="s">
        <v>33</v>
      </c>
      <c r="T516" t="s">
        <v>33</v>
      </c>
      <c r="U516" t="s">
        <v>33</v>
      </c>
      <c r="V516" t="s">
        <v>33</v>
      </c>
      <c r="W516">
        <v>1</v>
      </c>
    </row>
    <row r="517" spans="1:23" x14ac:dyDescent="0.25">
      <c r="A517">
        <v>37058</v>
      </c>
      <c r="B517" t="s">
        <v>13259</v>
      </c>
      <c r="C517" t="s">
        <v>12241</v>
      </c>
      <c r="D517" t="s">
        <v>13260</v>
      </c>
      <c r="E517" t="s">
        <v>13261</v>
      </c>
      <c r="F517" t="s">
        <v>33</v>
      </c>
      <c r="G517" t="s">
        <v>33</v>
      </c>
      <c r="H517" s="1" t="s">
        <v>33</v>
      </c>
      <c r="I517" t="s">
        <v>33</v>
      </c>
      <c r="J517" t="s">
        <v>33</v>
      </c>
      <c r="K517" t="s">
        <v>33</v>
      </c>
      <c r="L517" t="s">
        <v>33</v>
      </c>
      <c r="M517" t="s">
        <v>33</v>
      </c>
      <c r="N517" t="s">
        <v>33</v>
      </c>
      <c r="O517" t="s">
        <v>33</v>
      </c>
      <c r="P517" t="s">
        <v>33</v>
      </c>
      <c r="Q517" t="s">
        <v>33</v>
      </c>
      <c r="R517" t="s">
        <v>33</v>
      </c>
      <c r="S517" t="s">
        <v>33</v>
      </c>
      <c r="T517" t="s">
        <v>33</v>
      </c>
      <c r="U517" t="s">
        <v>33</v>
      </c>
      <c r="V517" t="s">
        <v>33</v>
      </c>
      <c r="W517">
        <v>5</v>
      </c>
    </row>
    <row r="518" spans="1:23" x14ac:dyDescent="0.25">
      <c r="A518">
        <v>37062</v>
      </c>
      <c r="B518" t="s">
        <v>13262</v>
      </c>
      <c r="C518" t="s">
        <v>12241</v>
      </c>
      <c r="D518" t="s">
        <v>13263</v>
      </c>
      <c r="E518" t="s">
        <v>3694</v>
      </c>
      <c r="F518" t="s">
        <v>33</v>
      </c>
      <c r="G518" t="s">
        <v>33</v>
      </c>
      <c r="H518" s="1" t="s">
        <v>33</v>
      </c>
      <c r="I518" t="s">
        <v>33</v>
      </c>
      <c r="J518" t="s">
        <v>33</v>
      </c>
      <c r="K518" t="s">
        <v>33</v>
      </c>
      <c r="L518" t="s">
        <v>33</v>
      </c>
      <c r="M518" t="s">
        <v>33</v>
      </c>
      <c r="N518" t="s">
        <v>33</v>
      </c>
      <c r="O518" t="s">
        <v>33</v>
      </c>
      <c r="P518" t="s">
        <v>33</v>
      </c>
      <c r="Q518" t="s">
        <v>33</v>
      </c>
      <c r="R518" t="s">
        <v>33</v>
      </c>
      <c r="S518" t="s">
        <v>33</v>
      </c>
      <c r="T518" t="s">
        <v>33</v>
      </c>
      <c r="U518" t="s">
        <v>33</v>
      </c>
      <c r="V518" t="s">
        <v>33</v>
      </c>
      <c r="W518">
        <v>5</v>
      </c>
    </row>
    <row r="519" spans="1:23" x14ac:dyDescent="0.25">
      <c r="A519">
        <v>37066</v>
      </c>
      <c r="B519" t="s">
        <v>13264</v>
      </c>
      <c r="C519" t="s">
        <v>12241</v>
      </c>
      <c r="D519" t="s">
        <v>13265</v>
      </c>
      <c r="E519" t="s">
        <v>3695</v>
      </c>
      <c r="F519" t="s">
        <v>33</v>
      </c>
      <c r="G519" t="s">
        <v>33</v>
      </c>
      <c r="H519" s="1" t="s">
        <v>33</v>
      </c>
      <c r="I519" t="s">
        <v>33</v>
      </c>
      <c r="J519" t="s">
        <v>33</v>
      </c>
      <c r="K519" t="s">
        <v>33</v>
      </c>
      <c r="L519" t="s">
        <v>33</v>
      </c>
      <c r="M519" t="s">
        <v>33</v>
      </c>
      <c r="N519" t="s">
        <v>33</v>
      </c>
      <c r="O519" t="s">
        <v>33</v>
      </c>
      <c r="P519" t="s">
        <v>33</v>
      </c>
      <c r="Q519" t="s">
        <v>33</v>
      </c>
      <c r="R519" t="s">
        <v>33</v>
      </c>
      <c r="S519" t="s">
        <v>33</v>
      </c>
      <c r="T519" t="s">
        <v>33</v>
      </c>
      <c r="U519" t="s">
        <v>33</v>
      </c>
      <c r="V519" t="s">
        <v>33</v>
      </c>
      <c r="W519">
        <v>5</v>
      </c>
    </row>
    <row r="520" spans="1:23" x14ac:dyDescent="0.25">
      <c r="A520">
        <v>37071</v>
      </c>
      <c r="B520" t="s">
        <v>13266</v>
      </c>
      <c r="C520" t="s">
        <v>12241</v>
      </c>
      <c r="D520" t="s">
        <v>13267</v>
      </c>
      <c r="E520" t="s">
        <v>3696</v>
      </c>
      <c r="F520" t="s">
        <v>33</v>
      </c>
      <c r="G520" t="s">
        <v>33</v>
      </c>
      <c r="H520" s="1" t="s">
        <v>33</v>
      </c>
      <c r="I520" t="s">
        <v>33</v>
      </c>
      <c r="J520" t="s">
        <v>33</v>
      </c>
      <c r="K520" t="s">
        <v>33</v>
      </c>
      <c r="L520" t="s">
        <v>33</v>
      </c>
      <c r="M520" t="s">
        <v>33</v>
      </c>
      <c r="N520" t="s">
        <v>33</v>
      </c>
      <c r="O520" t="s">
        <v>33</v>
      </c>
      <c r="P520" t="s">
        <v>33</v>
      </c>
      <c r="Q520" t="s">
        <v>33</v>
      </c>
      <c r="R520" t="s">
        <v>33</v>
      </c>
      <c r="S520" t="s">
        <v>33</v>
      </c>
      <c r="T520" t="s">
        <v>33</v>
      </c>
      <c r="U520" t="s">
        <v>33</v>
      </c>
      <c r="V520" t="s">
        <v>33</v>
      </c>
      <c r="W520">
        <v>3</v>
      </c>
    </row>
    <row r="521" spans="1:23" x14ac:dyDescent="0.25">
      <c r="A521">
        <v>37075</v>
      </c>
      <c r="B521" t="s">
        <v>13268</v>
      </c>
      <c r="C521" t="s">
        <v>12241</v>
      </c>
      <c r="D521" t="s">
        <v>13269</v>
      </c>
      <c r="E521" t="s">
        <v>3697</v>
      </c>
      <c r="F521" t="s">
        <v>33</v>
      </c>
      <c r="G521" t="s">
        <v>33</v>
      </c>
      <c r="H521" s="1" t="s">
        <v>33</v>
      </c>
      <c r="I521" t="s">
        <v>33</v>
      </c>
      <c r="J521" t="s">
        <v>33</v>
      </c>
      <c r="K521" t="s">
        <v>33</v>
      </c>
      <c r="L521" t="s">
        <v>33</v>
      </c>
      <c r="M521" t="s">
        <v>33</v>
      </c>
      <c r="N521" t="s">
        <v>33</v>
      </c>
      <c r="O521" t="s">
        <v>33</v>
      </c>
      <c r="P521" t="s">
        <v>33</v>
      </c>
      <c r="Q521" t="s">
        <v>33</v>
      </c>
      <c r="R521" t="s">
        <v>33</v>
      </c>
      <c r="S521" t="s">
        <v>33</v>
      </c>
      <c r="T521" t="s">
        <v>33</v>
      </c>
      <c r="U521" t="s">
        <v>33</v>
      </c>
      <c r="V521" t="s">
        <v>33</v>
      </c>
      <c r="W521">
        <v>3</v>
      </c>
    </row>
    <row r="522" spans="1:23" x14ac:dyDescent="0.25">
      <c r="A522">
        <v>37079</v>
      </c>
      <c r="B522" t="s">
        <v>13270</v>
      </c>
      <c r="C522" t="s">
        <v>12241</v>
      </c>
      <c r="D522" t="s">
        <v>13271</v>
      </c>
      <c r="E522" t="s">
        <v>3698</v>
      </c>
      <c r="F522" t="s">
        <v>33</v>
      </c>
      <c r="G522" t="s">
        <v>33</v>
      </c>
      <c r="H522" s="1" t="s">
        <v>33</v>
      </c>
      <c r="I522" t="s">
        <v>33</v>
      </c>
      <c r="J522" t="s">
        <v>33</v>
      </c>
      <c r="K522" t="s">
        <v>33</v>
      </c>
      <c r="L522" t="s">
        <v>33</v>
      </c>
      <c r="M522" t="s">
        <v>33</v>
      </c>
      <c r="N522" t="s">
        <v>33</v>
      </c>
      <c r="O522" t="s">
        <v>33</v>
      </c>
      <c r="P522" t="s">
        <v>33</v>
      </c>
      <c r="Q522" t="s">
        <v>33</v>
      </c>
      <c r="R522" t="s">
        <v>33</v>
      </c>
      <c r="S522" t="s">
        <v>33</v>
      </c>
      <c r="T522" t="s">
        <v>33</v>
      </c>
      <c r="U522" t="s">
        <v>33</v>
      </c>
      <c r="V522" t="s">
        <v>33</v>
      </c>
      <c r="W522">
        <v>3</v>
      </c>
    </row>
    <row r="523" spans="1:23" x14ac:dyDescent="0.25">
      <c r="A523">
        <v>37083</v>
      </c>
      <c r="B523" t="s">
        <v>13272</v>
      </c>
      <c r="C523" t="s">
        <v>12241</v>
      </c>
      <c r="D523" t="s">
        <v>13273</v>
      </c>
      <c r="E523" t="s">
        <v>3699</v>
      </c>
      <c r="F523" t="s">
        <v>33</v>
      </c>
      <c r="G523" t="s">
        <v>33</v>
      </c>
      <c r="H523" s="1" t="s">
        <v>33</v>
      </c>
      <c r="I523" t="s">
        <v>33</v>
      </c>
      <c r="J523" t="s">
        <v>33</v>
      </c>
      <c r="K523" t="s">
        <v>33</v>
      </c>
      <c r="L523" t="s">
        <v>33</v>
      </c>
      <c r="M523" t="s">
        <v>33</v>
      </c>
      <c r="N523" t="s">
        <v>33</v>
      </c>
      <c r="O523" t="s">
        <v>33</v>
      </c>
      <c r="P523" t="s">
        <v>33</v>
      </c>
      <c r="Q523" t="s">
        <v>33</v>
      </c>
      <c r="R523" t="s">
        <v>33</v>
      </c>
      <c r="S523" t="s">
        <v>33</v>
      </c>
      <c r="T523" t="s">
        <v>33</v>
      </c>
      <c r="U523" t="s">
        <v>33</v>
      </c>
      <c r="V523" t="s">
        <v>33</v>
      </c>
      <c r="W523">
        <v>8</v>
      </c>
    </row>
    <row r="524" spans="1:23" x14ac:dyDescent="0.25">
      <c r="A524">
        <v>37088</v>
      </c>
      <c r="B524" t="s">
        <v>13274</v>
      </c>
      <c r="C524" t="s">
        <v>12241</v>
      </c>
      <c r="D524" t="s">
        <v>13275</v>
      </c>
      <c r="E524" t="s">
        <v>3700</v>
      </c>
      <c r="F524" t="s">
        <v>33</v>
      </c>
      <c r="G524" t="s">
        <v>33</v>
      </c>
      <c r="H524" s="1" t="s">
        <v>33</v>
      </c>
      <c r="I524" t="s">
        <v>33</v>
      </c>
      <c r="J524" t="s">
        <v>33</v>
      </c>
      <c r="K524" t="s">
        <v>33</v>
      </c>
      <c r="L524" t="s">
        <v>33</v>
      </c>
      <c r="M524" t="s">
        <v>33</v>
      </c>
      <c r="N524" t="s">
        <v>33</v>
      </c>
      <c r="O524" t="s">
        <v>33</v>
      </c>
      <c r="P524" t="s">
        <v>33</v>
      </c>
      <c r="Q524" t="s">
        <v>33</v>
      </c>
      <c r="R524" t="s">
        <v>33</v>
      </c>
      <c r="S524" t="s">
        <v>33</v>
      </c>
      <c r="T524" t="s">
        <v>33</v>
      </c>
      <c r="U524" t="s">
        <v>33</v>
      </c>
      <c r="V524" t="s">
        <v>33</v>
      </c>
      <c r="W524">
        <v>8</v>
      </c>
    </row>
    <row r="525" spans="1:23" x14ac:dyDescent="0.25">
      <c r="A525">
        <v>37093</v>
      </c>
      <c r="B525" t="s">
        <v>13276</v>
      </c>
      <c r="C525" t="s">
        <v>12241</v>
      </c>
      <c r="D525" t="s">
        <v>13277</v>
      </c>
      <c r="E525" t="s">
        <v>3701</v>
      </c>
      <c r="F525" t="s">
        <v>33</v>
      </c>
      <c r="G525" t="s">
        <v>33</v>
      </c>
      <c r="H525" s="1" t="s">
        <v>33</v>
      </c>
      <c r="I525" t="s">
        <v>33</v>
      </c>
      <c r="J525" t="s">
        <v>33</v>
      </c>
      <c r="K525" t="s">
        <v>33</v>
      </c>
      <c r="L525" t="s">
        <v>33</v>
      </c>
      <c r="M525" t="s">
        <v>33</v>
      </c>
      <c r="N525" t="s">
        <v>33</v>
      </c>
      <c r="O525" t="s">
        <v>33</v>
      </c>
      <c r="P525" t="s">
        <v>33</v>
      </c>
      <c r="Q525" t="s">
        <v>33</v>
      </c>
      <c r="R525" t="s">
        <v>33</v>
      </c>
      <c r="S525" t="s">
        <v>33</v>
      </c>
      <c r="T525" t="s">
        <v>33</v>
      </c>
      <c r="U525" t="s">
        <v>33</v>
      </c>
      <c r="V525" t="s">
        <v>33</v>
      </c>
      <c r="W525">
        <v>5</v>
      </c>
    </row>
    <row r="526" spans="1:23" x14ac:dyDescent="0.25">
      <c r="A526">
        <v>37098</v>
      </c>
      <c r="B526" t="s">
        <v>13278</v>
      </c>
      <c r="C526" t="s">
        <v>12241</v>
      </c>
      <c r="D526" t="s">
        <v>13279</v>
      </c>
      <c r="E526" t="s">
        <v>3702</v>
      </c>
      <c r="F526" t="s">
        <v>33</v>
      </c>
      <c r="G526" t="s">
        <v>33</v>
      </c>
      <c r="H526" s="1" t="s">
        <v>33</v>
      </c>
      <c r="I526" t="s">
        <v>33</v>
      </c>
      <c r="J526" t="s">
        <v>33</v>
      </c>
      <c r="K526" t="s">
        <v>33</v>
      </c>
      <c r="L526" t="s">
        <v>33</v>
      </c>
      <c r="M526" t="s">
        <v>33</v>
      </c>
      <c r="N526" t="s">
        <v>33</v>
      </c>
      <c r="O526" t="s">
        <v>33</v>
      </c>
      <c r="P526" t="s">
        <v>33</v>
      </c>
      <c r="Q526" t="s">
        <v>33</v>
      </c>
      <c r="R526" t="s">
        <v>33</v>
      </c>
      <c r="S526" t="s">
        <v>33</v>
      </c>
      <c r="T526" t="s">
        <v>33</v>
      </c>
      <c r="U526" t="s">
        <v>33</v>
      </c>
      <c r="V526" t="s">
        <v>33</v>
      </c>
      <c r="W526">
        <v>5</v>
      </c>
    </row>
    <row r="527" spans="1:23" x14ac:dyDescent="0.25">
      <c r="A527">
        <v>37103</v>
      </c>
      <c r="B527" t="s">
        <v>13280</v>
      </c>
      <c r="C527" t="s">
        <v>12241</v>
      </c>
      <c r="D527" t="s">
        <v>13281</v>
      </c>
      <c r="E527" t="s">
        <v>3703</v>
      </c>
      <c r="F527" t="s">
        <v>33</v>
      </c>
      <c r="G527" t="s">
        <v>33</v>
      </c>
      <c r="H527" s="1" t="s">
        <v>33</v>
      </c>
      <c r="I527" t="s">
        <v>33</v>
      </c>
      <c r="J527" t="s">
        <v>33</v>
      </c>
      <c r="K527" t="s">
        <v>33</v>
      </c>
      <c r="L527" t="s">
        <v>33</v>
      </c>
      <c r="M527" t="s">
        <v>33</v>
      </c>
      <c r="N527" t="s">
        <v>33</v>
      </c>
      <c r="O527" t="s">
        <v>33</v>
      </c>
      <c r="P527" t="s">
        <v>33</v>
      </c>
      <c r="Q527" t="s">
        <v>33</v>
      </c>
      <c r="R527" t="s">
        <v>33</v>
      </c>
      <c r="S527" t="s">
        <v>33</v>
      </c>
      <c r="T527" t="s">
        <v>33</v>
      </c>
      <c r="U527" t="s">
        <v>33</v>
      </c>
      <c r="V527" t="s">
        <v>33</v>
      </c>
      <c r="W527">
        <v>3</v>
      </c>
    </row>
    <row r="528" spans="1:23" x14ac:dyDescent="0.25">
      <c r="A528">
        <v>37108</v>
      </c>
      <c r="B528" t="s">
        <v>13282</v>
      </c>
      <c r="C528" t="s">
        <v>12241</v>
      </c>
      <c r="D528" t="s">
        <v>13283</v>
      </c>
      <c r="E528" t="s">
        <v>3704</v>
      </c>
      <c r="F528" t="s">
        <v>33</v>
      </c>
      <c r="G528" t="s">
        <v>33</v>
      </c>
      <c r="H528" s="1" t="s">
        <v>33</v>
      </c>
      <c r="I528" t="s">
        <v>33</v>
      </c>
      <c r="J528" t="s">
        <v>33</v>
      </c>
      <c r="K528" t="s">
        <v>33</v>
      </c>
      <c r="L528" t="s">
        <v>33</v>
      </c>
      <c r="M528" t="s">
        <v>33</v>
      </c>
      <c r="N528" t="s">
        <v>33</v>
      </c>
      <c r="O528" t="s">
        <v>33</v>
      </c>
      <c r="P528" t="s">
        <v>33</v>
      </c>
      <c r="Q528" t="s">
        <v>33</v>
      </c>
      <c r="R528" t="s">
        <v>33</v>
      </c>
      <c r="S528" t="s">
        <v>33</v>
      </c>
      <c r="T528" t="s">
        <v>33</v>
      </c>
      <c r="U528" t="s">
        <v>33</v>
      </c>
      <c r="V528" t="s">
        <v>33</v>
      </c>
      <c r="W528">
        <v>5</v>
      </c>
    </row>
    <row r="529" spans="1:23" x14ac:dyDescent="0.25">
      <c r="A529">
        <v>37113</v>
      </c>
      <c r="B529" t="s">
        <v>13284</v>
      </c>
      <c r="C529" t="s">
        <v>12241</v>
      </c>
      <c r="D529" t="s">
        <v>13285</v>
      </c>
      <c r="E529" t="s">
        <v>3705</v>
      </c>
      <c r="F529" t="s">
        <v>33</v>
      </c>
      <c r="G529" t="s">
        <v>33</v>
      </c>
      <c r="H529" s="1" t="s">
        <v>33</v>
      </c>
      <c r="I529" t="s">
        <v>33</v>
      </c>
      <c r="J529" t="s">
        <v>33</v>
      </c>
      <c r="K529" t="s">
        <v>33</v>
      </c>
      <c r="L529" t="s">
        <v>33</v>
      </c>
      <c r="M529" t="s">
        <v>33</v>
      </c>
      <c r="N529" t="s">
        <v>33</v>
      </c>
      <c r="O529" t="s">
        <v>33</v>
      </c>
      <c r="P529" t="s">
        <v>33</v>
      </c>
      <c r="Q529" t="s">
        <v>33</v>
      </c>
      <c r="R529" t="s">
        <v>33</v>
      </c>
      <c r="S529" t="s">
        <v>33</v>
      </c>
      <c r="T529" t="s">
        <v>33</v>
      </c>
      <c r="U529" t="s">
        <v>33</v>
      </c>
      <c r="V529" t="s">
        <v>33</v>
      </c>
      <c r="W529">
        <v>5</v>
      </c>
    </row>
    <row r="530" spans="1:23" x14ac:dyDescent="0.25">
      <c r="A530">
        <v>37118</v>
      </c>
      <c r="B530" t="s">
        <v>13286</v>
      </c>
      <c r="C530" t="s">
        <v>12241</v>
      </c>
      <c r="D530" t="s">
        <v>13287</v>
      </c>
      <c r="E530" t="s">
        <v>13288</v>
      </c>
      <c r="F530" t="s">
        <v>33</v>
      </c>
      <c r="G530" t="s">
        <v>33</v>
      </c>
      <c r="H530" s="1" t="s">
        <v>33</v>
      </c>
      <c r="I530" t="s">
        <v>33</v>
      </c>
      <c r="J530" t="s">
        <v>33</v>
      </c>
      <c r="K530" t="s">
        <v>33</v>
      </c>
      <c r="L530" t="s">
        <v>33</v>
      </c>
      <c r="M530" t="s">
        <v>33</v>
      </c>
      <c r="N530" t="s">
        <v>33</v>
      </c>
      <c r="O530" t="s">
        <v>33</v>
      </c>
      <c r="P530" t="s">
        <v>33</v>
      </c>
      <c r="Q530" t="s">
        <v>33</v>
      </c>
      <c r="R530" t="s">
        <v>33</v>
      </c>
      <c r="S530" t="s">
        <v>33</v>
      </c>
      <c r="T530" t="s">
        <v>33</v>
      </c>
      <c r="U530" t="s">
        <v>33</v>
      </c>
      <c r="V530" t="s">
        <v>33</v>
      </c>
      <c r="W530">
        <v>5</v>
      </c>
    </row>
    <row r="531" spans="1:23" x14ac:dyDescent="0.25">
      <c r="A531">
        <v>37123</v>
      </c>
      <c r="B531" t="s">
        <v>13289</v>
      </c>
      <c r="C531" t="s">
        <v>12241</v>
      </c>
      <c r="D531" t="s">
        <v>13290</v>
      </c>
      <c r="E531" t="s">
        <v>3706</v>
      </c>
      <c r="F531" t="s">
        <v>33</v>
      </c>
      <c r="G531" t="s">
        <v>33</v>
      </c>
      <c r="H531" s="1" t="s">
        <v>33</v>
      </c>
      <c r="I531" t="s">
        <v>33</v>
      </c>
      <c r="J531" t="s">
        <v>33</v>
      </c>
      <c r="K531" t="s">
        <v>33</v>
      </c>
      <c r="L531" t="s">
        <v>33</v>
      </c>
      <c r="M531" t="s">
        <v>33</v>
      </c>
      <c r="N531" t="s">
        <v>33</v>
      </c>
      <c r="O531" t="s">
        <v>33</v>
      </c>
      <c r="P531" t="s">
        <v>33</v>
      </c>
      <c r="Q531" t="s">
        <v>33</v>
      </c>
      <c r="R531" t="s">
        <v>33</v>
      </c>
      <c r="S531" t="s">
        <v>33</v>
      </c>
      <c r="T531" t="s">
        <v>33</v>
      </c>
      <c r="U531" t="s">
        <v>33</v>
      </c>
      <c r="V531" t="s">
        <v>33</v>
      </c>
      <c r="W531">
        <v>5</v>
      </c>
    </row>
    <row r="532" spans="1:23" x14ac:dyDescent="0.25">
      <c r="A532">
        <v>37128</v>
      </c>
      <c r="B532" t="s">
        <v>13291</v>
      </c>
      <c r="C532" t="s">
        <v>12241</v>
      </c>
      <c r="D532" t="s">
        <v>13292</v>
      </c>
      <c r="E532" t="s">
        <v>3707</v>
      </c>
      <c r="F532" t="s">
        <v>33</v>
      </c>
      <c r="G532" t="s">
        <v>33</v>
      </c>
      <c r="H532" s="1" t="s">
        <v>33</v>
      </c>
      <c r="I532" t="s">
        <v>33</v>
      </c>
      <c r="J532" t="s">
        <v>33</v>
      </c>
      <c r="K532" t="s">
        <v>33</v>
      </c>
      <c r="L532" t="s">
        <v>33</v>
      </c>
      <c r="M532" t="s">
        <v>33</v>
      </c>
      <c r="N532" t="s">
        <v>33</v>
      </c>
      <c r="O532" t="s">
        <v>33</v>
      </c>
      <c r="P532" t="s">
        <v>33</v>
      </c>
      <c r="Q532" t="s">
        <v>33</v>
      </c>
      <c r="R532" t="s">
        <v>33</v>
      </c>
      <c r="S532" t="s">
        <v>33</v>
      </c>
      <c r="T532" t="s">
        <v>33</v>
      </c>
      <c r="U532" t="s">
        <v>33</v>
      </c>
      <c r="V532" t="s">
        <v>33</v>
      </c>
      <c r="W532">
        <v>5</v>
      </c>
    </row>
    <row r="533" spans="1:23" x14ac:dyDescent="0.25">
      <c r="A533">
        <v>37133</v>
      </c>
      <c r="B533" t="s">
        <v>13293</v>
      </c>
      <c r="C533" t="s">
        <v>12241</v>
      </c>
      <c r="D533" t="s">
        <v>13294</v>
      </c>
      <c r="E533" t="s">
        <v>3708</v>
      </c>
      <c r="F533" t="s">
        <v>33</v>
      </c>
      <c r="G533" t="s">
        <v>33</v>
      </c>
      <c r="H533" s="1" t="s">
        <v>33</v>
      </c>
      <c r="I533" t="s">
        <v>33</v>
      </c>
      <c r="J533" t="s">
        <v>33</v>
      </c>
      <c r="K533" t="s">
        <v>33</v>
      </c>
      <c r="L533" t="s">
        <v>33</v>
      </c>
      <c r="M533" t="s">
        <v>33</v>
      </c>
      <c r="N533" t="s">
        <v>33</v>
      </c>
      <c r="O533" t="s">
        <v>33</v>
      </c>
      <c r="P533" t="s">
        <v>33</v>
      </c>
      <c r="Q533" t="s">
        <v>33</v>
      </c>
      <c r="R533" t="s">
        <v>33</v>
      </c>
      <c r="S533" t="s">
        <v>33</v>
      </c>
      <c r="T533" t="s">
        <v>33</v>
      </c>
      <c r="U533" t="s">
        <v>33</v>
      </c>
      <c r="V533" t="s">
        <v>33</v>
      </c>
      <c r="W533">
        <v>5</v>
      </c>
    </row>
    <row r="534" spans="1:23" x14ac:dyDescent="0.25">
      <c r="A534">
        <v>37138</v>
      </c>
      <c r="B534" t="s">
        <v>13295</v>
      </c>
      <c r="C534" t="s">
        <v>12241</v>
      </c>
      <c r="D534" t="s">
        <v>13296</v>
      </c>
      <c r="E534" t="s">
        <v>3709</v>
      </c>
      <c r="F534" t="s">
        <v>33</v>
      </c>
      <c r="G534" t="s">
        <v>33</v>
      </c>
      <c r="H534" s="1" t="s">
        <v>33</v>
      </c>
      <c r="I534" t="s">
        <v>33</v>
      </c>
      <c r="J534" t="s">
        <v>33</v>
      </c>
      <c r="K534" t="s">
        <v>33</v>
      </c>
      <c r="L534" t="s">
        <v>33</v>
      </c>
      <c r="M534" t="s">
        <v>33</v>
      </c>
      <c r="N534" t="s">
        <v>33</v>
      </c>
      <c r="O534" t="s">
        <v>33</v>
      </c>
      <c r="P534" t="s">
        <v>33</v>
      </c>
      <c r="Q534" t="s">
        <v>33</v>
      </c>
      <c r="R534" t="s">
        <v>33</v>
      </c>
      <c r="S534" t="s">
        <v>33</v>
      </c>
      <c r="T534" t="s">
        <v>33</v>
      </c>
      <c r="U534" t="s">
        <v>33</v>
      </c>
      <c r="V534" t="s">
        <v>33</v>
      </c>
      <c r="W534">
        <v>5</v>
      </c>
    </row>
    <row r="535" spans="1:23" x14ac:dyDescent="0.25">
      <c r="A535">
        <v>37143</v>
      </c>
      <c r="B535" t="s">
        <v>13297</v>
      </c>
      <c r="C535" t="s">
        <v>12241</v>
      </c>
      <c r="D535" t="s">
        <v>13298</v>
      </c>
      <c r="E535" t="s">
        <v>3710</v>
      </c>
      <c r="F535" t="s">
        <v>33</v>
      </c>
      <c r="G535" t="s">
        <v>33</v>
      </c>
      <c r="H535" s="1" t="s">
        <v>33</v>
      </c>
      <c r="I535" t="s">
        <v>33</v>
      </c>
      <c r="J535" t="s">
        <v>33</v>
      </c>
      <c r="K535" t="s">
        <v>33</v>
      </c>
      <c r="L535" t="s">
        <v>33</v>
      </c>
      <c r="M535" t="s">
        <v>33</v>
      </c>
      <c r="N535" t="s">
        <v>33</v>
      </c>
      <c r="O535" t="s">
        <v>33</v>
      </c>
      <c r="P535" t="s">
        <v>33</v>
      </c>
      <c r="Q535" t="s">
        <v>33</v>
      </c>
      <c r="R535" t="s">
        <v>33</v>
      </c>
      <c r="S535" t="s">
        <v>33</v>
      </c>
      <c r="T535" t="s">
        <v>33</v>
      </c>
      <c r="U535" t="s">
        <v>33</v>
      </c>
      <c r="V535" t="s">
        <v>33</v>
      </c>
      <c r="W535">
        <v>5</v>
      </c>
    </row>
    <row r="536" spans="1:23" x14ac:dyDescent="0.25">
      <c r="A536">
        <v>37148</v>
      </c>
      <c r="B536" t="s">
        <v>13299</v>
      </c>
      <c r="C536" t="s">
        <v>12241</v>
      </c>
      <c r="D536" t="s">
        <v>13300</v>
      </c>
      <c r="E536" t="s">
        <v>3711</v>
      </c>
      <c r="F536" t="s">
        <v>33</v>
      </c>
      <c r="G536" t="s">
        <v>33</v>
      </c>
      <c r="H536" s="1" t="s">
        <v>33</v>
      </c>
      <c r="I536" t="s">
        <v>33</v>
      </c>
      <c r="J536" t="s">
        <v>33</v>
      </c>
      <c r="K536" t="s">
        <v>33</v>
      </c>
      <c r="L536" t="s">
        <v>33</v>
      </c>
      <c r="M536" t="s">
        <v>33</v>
      </c>
      <c r="N536" t="s">
        <v>33</v>
      </c>
      <c r="O536" t="s">
        <v>33</v>
      </c>
      <c r="P536" t="s">
        <v>33</v>
      </c>
      <c r="Q536" t="s">
        <v>33</v>
      </c>
      <c r="R536" t="s">
        <v>33</v>
      </c>
      <c r="S536" t="s">
        <v>33</v>
      </c>
      <c r="T536" t="s">
        <v>33</v>
      </c>
      <c r="U536" t="s">
        <v>33</v>
      </c>
      <c r="V536" t="s">
        <v>33</v>
      </c>
      <c r="W536">
        <v>5</v>
      </c>
    </row>
    <row r="537" spans="1:23" x14ac:dyDescent="0.25">
      <c r="A537">
        <v>37152</v>
      </c>
      <c r="B537" t="s">
        <v>13301</v>
      </c>
      <c r="C537" t="s">
        <v>12241</v>
      </c>
      <c r="D537" t="s">
        <v>13302</v>
      </c>
      <c r="E537" t="s">
        <v>3712</v>
      </c>
      <c r="F537" t="s">
        <v>33</v>
      </c>
      <c r="G537" t="s">
        <v>33</v>
      </c>
      <c r="H537" s="1" t="s">
        <v>33</v>
      </c>
      <c r="I537" t="s">
        <v>33</v>
      </c>
      <c r="J537" t="s">
        <v>33</v>
      </c>
      <c r="K537" t="s">
        <v>33</v>
      </c>
      <c r="L537" t="s">
        <v>33</v>
      </c>
      <c r="M537" t="s">
        <v>33</v>
      </c>
      <c r="N537" t="s">
        <v>33</v>
      </c>
      <c r="O537" t="s">
        <v>33</v>
      </c>
      <c r="P537" t="s">
        <v>33</v>
      </c>
      <c r="Q537" t="s">
        <v>33</v>
      </c>
      <c r="R537" t="s">
        <v>33</v>
      </c>
      <c r="S537" t="s">
        <v>33</v>
      </c>
      <c r="T537" t="s">
        <v>33</v>
      </c>
      <c r="U537" t="s">
        <v>33</v>
      </c>
      <c r="V537" t="s">
        <v>33</v>
      </c>
      <c r="W537">
        <v>5</v>
      </c>
    </row>
    <row r="538" spans="1:23" x14ac:dyDescent="0.25">
      <c r="A538">
        <v>37156</v>
      </c>
      <c r="B538" t="s">
        <v>13303</v>
      </c>
      <c r="C538" t="s">
        <v>12241</v>
      </c>
      <c r="D538" t="s">
        <v>13304</v>
      </c>
      <c r="E538" t="s">
        <v>3713</v>
      </c>
      <c r="F538" t="s">
        <v>33</v>
      </c>
      <c r="G538" t="s">
        <v>33</v>
      </c>
      <c r="H538" s="1" t="s">
        <v>33</v>
      </c>
      <c r="I538" t="s">
        <v>33</v>
      </c>
      <c r="J538" t="s">
        <v>33</v>
      </c>
      <c r="K538" t="s">
        <v>33</v>
      </c>
      <c r="L538" t="s">
        <v>33</v>
      </c>
      <c r="M538" t="s">
        <v>33</v>
      </c>
      <c r="N538" t="s">
        <v>33</v>
      </c>
      <c r="O538" t="s">
        <v>33</v>
      </c>
      <c r="P538" t="s">
        <v>33</v>
      </c>
      <c r="Q538" t="s">
        <v>33</v>
      </c>
      <c r="R538" t="s">
        <v>33</v>
      </c>
      <c r="S538" t="s">
        <v>33</v>
      </c>
      <c r="T538" t="s">
        <v>33</v>
      </c>
      <c r="U538" t="s">
        <v>33</v>
      </c>
      <c r="V538" t="s">
        <v>33</v>
      </c>
      <c r="W538">
        <v>5</v>
      </c>
    </row>
    <row r="539" spans="1:23" x14ac:dyDescent="0.25">
      <c r="A539">
        <v>37160</v>
      </c>
      <c r="B539" t="s">
        <v>13305</v>
      </c>
      <c r="C539" t="s">
        <v>12241</v>
      </c>
      <c r="D539" t="s">
        <v>13306</v>
      </c>
      <c r="E539" t="s">
        <v>3714</v>
      </c>
      <c r="F539" t="s">
        <v>33</v>
      </c>
      <c r="G539" t="s">
        <v>33</v>
      </c>
      <c r="H539" s="1" t="s">
        <v>33</v>
      </c>
      <c r="I539" t="s">
        <v>33</v>
      </c>
      <c r="J539" t="s">
        <v>33</v>
      </c>
      <c r="K539" t="s">
        <v>33</v>
      </c>
      <c r="L539" t="s">
        <v>33</v>
      </c>
      <c r="M539" t="s">
        <v>33</v>
      </c>
      <c r="N539" t="s">
        <v>33</v>
      </c>
      <c r="O539" t="s">
        <v>33</v>
      </c>
      <c r="P539" t="s">
        <v>33</v>
      </c>
      <c r="Q539" t="s">
        <v>33</v>
      </c>
      <c r="R539" t="s">
        <v>33</v>
      </c>
      <c r="S539" t="s">
        <v>33</v>
      </c>
      <c r="T539" t="s">
        <v>33</v>
      </c>
      <c r="U539" t="s">
        <v>33</v>
      </c>
      <c r="V539" t="s">
        <v>33</v>
      </c>
      <c r="W539">
        <v>5</v>
      </c>
    </row>
    <row r="540" spans="1:23" x14ac:dyDescent="0.25">
      <c r="A540">
        <v>37164</v>
      </c>
      <c r="B540" t="s">
        <v>13307</v>
      </c>
      <c r="C540" t="s">
        <v>12241</v>
      </c>
      <c r="D540" t="s">
        <v>13308</v>
      </c>
      <c r="E540" t="s">
        <v>3715</v>
      </c>
      <c r="F540" t="s">
        <v>33</v>
      </c>
      <c r="G540" t="s">
        <v>33</v>
      </c>
      <c r="H540" s="1" t="s">
        <v>33</v>
      </c>
      <c r="I540" t="s">
        <v>33</v>
      </c>
      <c r="J540" t="s">
        <v>33</v>
      </c>
      <c r="K540" t="s">
        <v>33</v>
      </c>
      <c r="L540" t="s">
        <v>33</v>
      </c>
      <c r="M540" t="s">
        <v>33</v>
      </c>
      <c r="N540" t="s">
        <v>33</v>
      </c>
      <c r="O540" t="s">
        <v>33</v>
      </c>
      <c r="P540" t="s">
        <v>33</v>
      </c>
      <c r="Q540" t="s">
        <v>33</v>
      </c>
      <c r="R540" t="s">
        <v>33</v>
      </c>
      <c r="S540" t="s">
        <v>33</v>
      </c>
      <c r="T540" t="s">
        <v>33</v>
      </c>
      <c r="U540" t="s">
        <v>33</v>
      </c>
      <c r="V540" t="s">
        <v>33</v>
      </c>
      <c r="W540">
        <v>5</v>
      </c>
    </row>
    <row r="541" spans="1:23" x14ac:dyDescent="0.25">
      <c r="A541">
        <v>37168</v>
      </c>
      <c r="B541" t="s">
        <v>13309</v>
      </c>
      <c r="C541" t="s">
        <v>12241</v>
      </c>
      <c r="D541" t="s">
        <v>13310</v>
      </c>
      <c r="E541" t="s">
        <v>3716</v>
      </c>
      <c r="F541" t="s">
        <v>33</v>
      </c>
      <c r="G541" t="s">
        <v>33</v>
      </c>
      <c r="H541" s="1" t="s">
        <v>33</v>
      </c>
      <c r="I541" t="s">
        <v>33</v>
      </c>
      <c r="J541" t="s">
        <v>33</v>
      </c>
      <c r="K541" t="s">
        <v>33</v>
      </c>
      <c r="L541" t="s">
        <v>33</v>
      </c>
      <c r="M541" t="s">
        <v>33</v>
      </c>
      <c r="N541" t="s">
        <v>33</v>
      </c>
      <c r="O541" t="s">
        <v>33</v>
      </c>
      <c r="P541" t="s">
        <v>33</v>
      </c>
      <c r="Q541" t="s">
        <v>33</v>
      </c>
      <c r="R541" t="s">
        <v>33</v>
      </c>
      <c r="S541" t="s">
        <v>33</v>
      </c>
      <c r="T541" t="s">
        <v>33</v>
      </c>
      <c r="U541" t="s">
        <v>33</v>
      </c>
      <c r="V541" t="s">
        <v>33</v>
      </c>
      <c r="W541">
        <v>5</v>
      </c>
    </row>
    <row r="542" spans="1:23" x14ac:dyDescent="0.25">
      <c r="A542">
        <v>37172</v>
      </c>
      <c r="B542" t="s">
        <v>13311</v>
      </c>
      <c r="C542" t="s">
        <v>12272</v>
      </c>
      <c r="D542" t="s">
        <v>13312</v>
      </c>
      <c r="E542" t="s">
        <v>3717</v>
      </c>
      <c r="F542" t="s">
        <v>33</v>
      </c>
      <c r="G542" t="s">
        <v>33</v>
      </c>
      <c r="H542" s="1" t="s">
        <v>33</v>
      </c>
      <c r="I542" t="s">
        <v>33</v>
      </c>
      <c r="J542" t="s">
        <v>33</v>
      </c>
      <c r="K542" t="s">
        <v>33</v>
      </c>
      <c r="L542" t="s">
        <v>33</v>
      </c>
      <c r="M542" t="s">
        <v>33</v>
      </c>
      <c r="N542" t="s">
        <v>33</v>
      </c>
      <c r="O542" t="s">
        <v>33</v>
      </c>
      <c r="P542" t="s">
        <v>33</v>
      </c>
      <c r="Q542" t="s">
        <v>33</v>
      </c>
      <c r="R542" t="s">
        <v>33</v>
      </c>
      <c r="S542" t="s">
        <v>33</v>
      </c>
      <c r="T542" t="s">
        <v>33</v>
      </c>
      <c r="U542" t="s">
        <v>33</v>
      </c>
      <c r="V542" t="s">
        <v>33</v>
      </c>
      <c r="W542">
        <v>8</v>
      </c>
    </row>
    <row r="543" spans="1:23" x14ac:dyDescent="0.25">
      <c r="A543">
        <v>37176</v>
      </c>
      <c r="B543" t="s">
        <v>13313</v>
      </c>
      <c r="C543" t="s">
        <v>12272</v>
      </c>
      <c r="D543" t="s">
        <v>13314</v>
      </c>
      <c r="E543" t="s">
        <v>3718</v>
      </c>
      <c r="F543" t="s">
        <v>33</v>
      </c>
      <c r="G543" t="s">
        <v>33</v>
      </c>
      <c r="H543" s="1" t="s">
        <v>33</v>
      </c>
      <c r="I543" t="s">
        <v>33</v>
      </c>
      <c r="J543" t="s">
        <v>33</v>
      </c>
      <c r="K543" t="s">
        <v>33</v>
      </c>
      <c r="L543" t="s">
        <v>33</v>
      </c>
      <c r="M543" t="s">
        <v>33</v>
      </c>
      <c r="N543" t="s">
        <v>33</v>
      </c>
      <c r="O543" t="s">
        <v>33</v>
      </c>
      <c r="P543" t="s">
        <v>33</v>
      </c>
      <c r="Q543" t="s">
        <v>33</v>
      </c>
      <c r="R543" t="s">
        <v>33</v>
      </c>
      <c r="S543" t="s">
        <v>33</v>
      </c>
      <c r="T543" t="s">
        <v>33</v>
      </c>
      <c r="U543" t="s">
        <v>33</v>
      </c>
      <c r="V543" t="s">
        <v>33</v>
      </c>
      <c r="W543">
        <v>8</v>
      </c>
    </row>
    <row r="544" spans="1:23" x14ac:dyDescent="0.25">
      <c r="A544">
        <v>37180</v>
      </c>
      <c r="B544" t="s">
        <v>13315</v>
      </c>
      <c r="C544" t="s">
        <v>12272</v>
      </c>
      <c r="D544" t="s">
        <v>13316</v>
      </c>
      <c r="E544" t="s">
        <v>3719</v>
      </c>
      <c r="F544" t="s">
        <v>33</v>
      </c>
      <c r="G544" t="s">
        <v>33</v>
      </c>
      <c r="H544" s="1" t="s">
        <v>33</v>
      </c>
      <c r="I544" t="s">
        <v>33</v>
      </c>
      <c r="J544" t="s">
        <v>33</v>
      </c>
      <c r="K544" t="s">
        <v>33</v>
      </c>
      <c r="L544" t="s">
        <v>33</v>
      </c>
      <c r="M544" t="s">
        <v>33</v>
      </c>
      <c r="N544" t="s">
        <v>33</v>
      </c>
      <c r="O544" t="s">
        <v>33</v>
      </c>
      <c r="P544" t="s">
        <v>33</v>
      </c>
      <c r="Q544" t="s">
        <v>33</v>
      </c>
      <c r="R544" t="s">
        <v>33</v>
      </c>
      <c r="S544" t="s">
        <v>33</v>
      </c>
      <c r="T544" t="s">
        <v>33</v>
      </c>
      <c r="U544" t="s">
        <v>33</v>
      </c>
      <c r="V544" t="s">
        <v>33</v>
      </c>
      <c r="W544">
        <v>8</v>
      </c>
    </row>
    <row r="545" spans="1:23" x14ac:dyDescent="0.25">
      <c r="A545">
        <v>37184</v>
      </c>
      <c r="B545" t="s">
        <v>13317</v>
      </c>
      <c r="C545" t="s">
        <v>12241</v>
      </c>
      <c r="D545" t="s">
        <v>13318</v>
      </c>
      <c r="E545" t="s">
        <v>3720</v>
      </c>
      <c r="F545" t="s">
        <v>33</v>
      </c>
      <c r="G545" t="s">
        <v>33</v>
      </c>
      <c r="H545" s="1" t="s">
        <v>33</v>
      </c>
      <c r="I545" t="s">
        <v>33</v>
      </c>
      <c r="J545" t="s">
        <v>33</v>
      </c>
      <c r="K545" t="s">
        <v>33</v>
      </c>
      <c r="L545" t="s">
        <v>33</v>
      </c>
      <c r="M545" t="s">
        <v>33</v>
      </c>
      <c r="N545" t="s">
        <v>33</v>
      </c>
      <c r="O545" t="s">
        <v>33</v>
      </c>
      <c r="P545" t="s">
        <v>33</v>
      </c>
      <c r="Q545" t="s">
        <v>33</v>
      </c>
      <c r="R545" t="s">
        <v>33</v>
      </c>
      <c r="S545" t="s">
        <v>33</v>
      </c>
      <c r="T545" t="s">
        <v>33</v>
      </c>
      <c r="U545" t="s">
        <v>33</v>
      </c>
      <c r="V545" t="s">
        <v>33</v>
      </c>
      <c r="W545">
        <v>8</v>
      </c>
    </row>
    <row r="546" spans="1:23" x14ac:dyDescent="0.25">
      <c r="A546">
        <v>37188</v>
      </c>
      <c r="B546" t="s">
        <v>13319</v>
      </c>
      <c r="C546" t="s">
        <v>12272</v>
      </c>
      <c r="D546" t="s">
        <v>13320</v>
      </c>
      <c r="E546" t="s">
        <v>3721</v>
      </c>
      <c r="F546" t="s">
        <v>33</v>
      </c>
      <c r="G546" t="s">
        <v>33</v>
      </c>
      <c r="H546" s="1" t="s">
        <v>33</v>
      </c>
      <c r="I546" t="s">
        <v>33</v>
      </c>
      <c r="J546" t="s">
        <v>33</v>
      </c>
      <c r="K546" t="s">
        <v>33</v>
      </c>
      <c r="L546" t="s">
        <v>33</v>
      </c>
      <c r="M546" t="s">
        <v>33</v>
      </c>
      <c r="N546" t="s">
        <v>33</v>
      </c>
      <c r="O546" t="s">
        <v>33</v>
      </c>
      <c r="P546" t="s">
        <v>33</v>
      </c>
      <c r="Q546" t="s">
        <v>33</v>
      </c>
      <c r="R546" t="s">
        <v>33</v>
      </c>
      <c r="S546" t="s">
        <v>33</v>
      </c>
      <c r="T546" t="s">
        <v>33</v>
      </c>
      <c r="U546" t="s">
        <v>33</v>
      </c>
      <c r="V546" t="s">
        <v>33</v>
      </c>
      <c r="W546">
        <v>8</v>
      </c>
    </row>
    <row r="547" spans="1:23" x14ac:dyDescent="0.25">
      <c r="A547">
        <v>37194</v>
      </c>
      <c r="B547" t="s">
        <v>13321</v>
      </c>
      <c r="C547" t="s">
        <v>12241</v>
      </c>
      <c r="D547" t="s">
        <v>13322</v>
      </c>
      <c r="E547" t="s">
        <v>3722</v>
      </c>
      <c r="F547" t="s">
        <v>33</v>
      </c>
      <c r="G547" t="s">
        <v>33</v>
      </c>
      <c r="H547" s="1" t="s">
        <v>33</v>
      </c>
      <c r="I547" t="s">
        <v>33</v>
      </c>
      <c r="J547" t="s">
        <v>33</v>
      </c>
      <c r="K547" t="s">
        <v>33</v>
      </c>
      <c r="L547" t="s">
        <v>33</v>
      </c>
      <c r="M547" t="s">
        <v>33</v>
      </c>
      <c r="N547" t="s">
        <v>33</v>
      </c>
      <c r="O547" t="s">
        <v>33</v>
      </c>
      <c r="P547" t="s">
        <v>33</v>
      </c>
      <c r="Q547" t="s">
        <v>33</v>
      </c>
      <c r="R547" t="s">
        <v>33</v>
      </c>
      <c r="S547" t="s">
        <v>33</v>
      </c>
      <c r="T547" t="s">
        <v>33</v>
      </c>
      <c r="U547" t="s">
        <v>33</v>
      </c>
      <c r="V547" t="s">
        <v>33</v>
      </c>
      <c r="W547">
        <v>8</v>
      </c>
    </row>
    <row r="548" spans="1:23" x14ac:dyDescent="0.25">
      <c r="A548">
        <v>37198</v>
      </c>
      <c r="B548" t="s">
        <v>13323</v>
      </c>
      <c r="C548" t="s">
        <v>12241</v>
      </c>
      <c r="D548" t="s">
        <v>13324</v>
      </c>
      <c r="E548" t="s">
        <v>3723</v>
      </c>
      <c r="F548" t="s">
        <v>33</v>
      </c>
      <c r="G548" t="s">
        <v>33</v>
      </c>
      <c r="H548" s="1" t="s">
        <v>33</v>
      </c>
      <c r="I548" t="s">
        <v>33</v>
      </c>
      <c r="J548" t="s">
        <v>33</v>
      </c>
      <c r="K548" t="s">
        <v>33</v>
      </c>
      <c r="L548" t="s">
        <v>33</v>
      </c>
      <c r="M548" t="s">
        <v>33</v>
      </c>
      <c r="N548" t="s">
        <v>33</v>
      </c>
      <c r="O548" t="s">
        <v>33</v>
      </c>
      <c r="P548" t="s">
        <v>33</v>
      </c>
      <c r="Q548" t="s">
        <v>33</v>
      </c>
      <c r="R548" t="s">
        <v>33</v>
      </c>
      <c r="S548" t="s">
        <v>33</v>
      </c>
      <c r="T548" t="s">
        <v>33</v>
      </c>
      <c r="U548" t="s">
        <v>33</v>
      </c>
      <c r="V548" t="s">
        <v>33</v>
      </c>
      <c r="W548">
        <v>8</v>
      </c>
    </row>
    <row r="549" spans="1:23" x14ac:dyDescent="0.25">
      <c r="A549">
        <v>37203</v>
      </c>
      <c r="B549" t="s">
        <v>13325</v>
      </c>
      <c r="C549" t="s">
        <v>12241</v>
      </c>
      <c r="D549" t="s">
        <v>13326</v>
      </c>
      <c r="E549" t="s">
        <v>3724</v>
      </c>
      <c r="F549" t="s">
        <v>33</v>
      </c>
      <c r="G549" t="s">
        <v>33</v>
      </c>
      <c r="H549" s="1" t="s">
        <v>33</v>
      </c>
      <c r="I549" t="s">
        <v>33</v>
      </c>
      <c r="J549" t="s">
        <v>33</v>
      </c>
      <c r="K549" t="s">
        <v>33</v>
      </c>
      <c r="L549" t="s">
        <v>33</v>
      </c>
      <c r="M549" t="s">
        <v>33</v>
      </c>
      <c r="N549" t="s">
        <v>33</v>
      </c>
      <c r="O549" t="s">
        <v>33</v>
      </c>
      <c r="P549" t="s">
        <v>33</v>
      </c>
      <c r="Q549" t="s">
        <v>33</v>
      </c>
      <c r="R549" t="s">
        <v>33</v>
      </c>
      <c r="S549" t="s">
        <v>33</v>
      </c>
      <c r="T549" t="s">
        <v>33</v>
      </c>
      <c r="U549" t="s">
        <v>33</v>
      </c>
      <c r="V549" t="s">
        <v>33</v>
      </c>
      <c r="W549">
        <v>8</v>
      </c>
    </row>
    <row r="550" spans="1:23" x14ac:dyDescent="0.25">
      <c r="A550">
        <v>37208</v>
      </c>
      <c r="B550" t="s">
        <v>13327</v>
      </c>
      <c r="C550" t="s">
        <v>12241</v>
      </c>
      <c r="D550" t="s">
        <v>13328</v>
      </c>
      <c r="E550" t="s">
        <v>3725</v>
      </c>
      <c r="F550" t="s">
        <v>33</v>
      </c>
      <c r="G550" t="s">
        <v>33</v>
      </c>
      <c r="H550" s="1" t="s">
        <v>33</v>
      </c>
      <c r="I550" t="s">
        <v>33</v>
      </c>
      <c r="J550" t="s">
        <v>33</v>
      </c>
      <c r="K550" t="s">
        <v>33</v>
      </c>
      <c r="L550" t="s">
        <v>33</v>
      </c>
      <c r="M550" t="s">
        <v>33</v>
      </c>
      <c r="N550" t="s">
        <v>33</v>
      </c>
      <c r="O550" t="s">
        <v>33</v>
      </c>
      <c r="P550" t="s">
        <v>33</v>
      </c>
      <c r="Q550" t="s">
        <v>33</v>
      </c>
      <c r="R550" t="s">
        <v>33</v>
      </c>
      <c r="S550" t="s">
        <v>33</v>
      </c>
      <c r="T550" t="s">
        <v>33</v>
      </c>
      <c r="U550" t="s">
        <v>33</v>
      </c>
      <c r="V550" t="s">
        <v>33</v>
      </c>
      <c r="W550">
        <v>8</v>
      </c>
    </row>
    <row r="551" spans="1:23" x14ac:dyDescent="0.25">
      <c r="A551">
        <v>37212</v>
      </c>
      <c r="B551" t="s">
        <v>13329</v>
      </c>
      <c r="C551" t="s">
        <v>12272</v>
      </c>
      <c r="D551" t="s">
        <v>13330</v>
      </c>
      <c r="E551" t="s">
        <v>3726</v>
      </c>
      <c r="F551" t="s">
        <v>33</v>
      </c>
      <c r="G551" t="s">
        <v>33</v>
      </c>
      <c r="H551" s="1" t="s">
        <v>33</v>
      </c>
      <c r="I551" t="s">
        <v>33</v>
      </c>
      <c r="J551" t="s">
        <v>33</v>
      </c>
      <c r="K551" t="s">
        <v>33</v>
      </c>
      <c r="L551" t="s">
        <v>33</v>
      </c>
      <c r="M551" t="s">
        <v>33</v>
      </c>
      <c r="N551" t="s">
        <v>33</v>
      </c>
      <c r="O551" t="s">
        <v>33</v>
      </c>
      <c r="P551" t="s">
        <v>33</v>
      </c>
      <c r="Q551" t="s">
        <v>33</v>
      </c>
      <c r="R551" t="s">
        <v>33</v>
      </c>
      <c r="S551" t="s">
        <v>33</v>
      </c>
      <c r="T551" t="s">
        <v>33</v>
      </c>
      <c r="U551" t="s">
        <v>33</v>
      </c>
      <c r="V551" t="s">
        <v>33</v>
      </c>
      <c r="W551">
        <v>8</v>
      </c>
    </row>
    <row r="552" spans="1:23" x14ac:dyDescent="0.25">
      <c r="A552">
        <v>37216</v>
      </c>
      <c r="B552" t="s">
        <v>13331</v>
      </c>
      <c r="C552" t="s">
        <v>12272</v>
      </c>
      <c r="D552" t="s">
        <v>13332</v>
      </c>
      <c r="E552" t="s">
        <v>3727</v>
      </c>
      <c r="F552" t="s">
        <v>33</v>
      </c>
      <c r="G552" t="s">
        <v>33</v>
      </c>
      <c r="H552" s="1" t="s">
        <v>33</v>
      </c>
      <c r="I552" t="s">
        <v>33</v>
      </c>
      <c r="J552" t="s">
        <v>33</v>
      </c>
      <c r="K552" t="s">
        <v>33</v>
      </c>
      <c r="L552" t="s">
        <v>33</v>
      </c>
      <c r="M552" t="s">
        <v>33</v>
      </c>
      <c r="N552" t="s">
        <v>33</v>
      </c>
      <c r="O552" t="s">
        <v>33</v>
      </c>
      <c r="P552" t="s">
        <v>33</v>
      </c>
      <c r="Q552" t="s">
        <v>33</v>
      </c>
      <c r="R552" t="s">
        <v>33</v>
      </c>
      <c r="S552" t="s">
        <v>33</v>
      </c>
      <c r="T552" t="s">
        <v>33</v>
      </c>
      <c r="U552" t="s">
        <v>33</v>
      </c>
      <c r="V552" t="s">
        <v>33</v>
      </c>
      <c r="W552">
        <v>8</v>
      </c>
    </row>
    <row r="553" spans="1:23" x14ac:dyDescent="0.25">
      <c r="A553">
        <v>37220</v>
      </c>
      <c r="B553" t="s">
        <v>13333</v>
      </c>
      <c r="C553" t="s">
        <v>12272</v>
      </c>
      <c r="D553" t="s">
        <v>13334</v>
      </c>
      <c r="E553" t="s">
        <v>3728</v>
      </c>
      <c r="F553" t="s">
        <v>33</v>
      </c>
      <c r="G553" t="s">
        <v>33</v>
      </c>
      <c r="H553" s="1" t="s">
        <v>33</v>
      </c>
      <c r="I553" t="s">
        <v>33</v>
      </c>
      <c r="J553" t="s">
        <v>33</v>
      </c>
      <c r="K553" t="s">
        <v>33</v>
      </c>
      <c r="L553" t="s">
        <v>33</v>
      </c>
      <c r="M553" t="s">
        <v>33</v>
      </c>
      <c r="N553" t="s">
        <v>33</v>
      </c>
      <c r="O553" t="s">
        <v>33</v>
      </c>
      <c r="P553" t="s">
        <v>33</v>
      </c>
      <c r="Q553" t="s">
        <v>33</v>
      </c>
      <c r="R553" t="s">
        <v>33</v>
      </c>
      <c r="S553" t="s">
        <v>33</v>
      </c>
      <c r="T553" t="s">
        <v>33</v>
      </c>
      <c r="U553" t="s">
        <v>33</v>
      </c>
      <c r="V553" t="s">
        <v>33</v>
      </c>
      <c r="W553">
        <v>5</v>
      </c>
    </row>
    <row r="554" spans="1:23" x14ac:dyDescent="0.25">
      <c r="A554">
        <v>37224</v>
      </c>
      <c r="B554" t="s">
        <v>13335</v>
      </c>
      <c r="C554" t="s">
        <v>12272</v>
      </c>
      <c r="D554" t="s">
        <v>13336</v>
      </c>
      <c r="E554" t="s">
        <v>13337</v>
      </c>
      <c r="F554" t="s">
        <v>33</v>
      </c>
      <c r="G554" t="s">
        <v>33</v>
      </c>
      <c r="H554" s="1" t="s">
        <v>33</v>
      </c>
      <c r="I554" t="s">
        <v>33</v>
      </c>
      <c r="J554" t="s">
        <v>33</v>
      </c>
      <c r="K554" t="s">
        <v>33</v>
      </c>
      <c r="L554" t="s">
        <v>33</v>
      </c>
      <c r="M554" t="s">
        <v>33</v>
      </c>
      <c r="N554" t="s">
        <v>33</v>
      </c>
      <c r="O554" t="s">
        <v>33</v>
      </c>
      <c r="P554" t="s">
        <v>33</v>
      </c>
      <c r="Q554" t="s">
        <v>33</v>
      </c>
      <c r="R554" t="s">
        <v>33</v>
      </c>
      <c r="S554" t="s">
        <v>33</v>
      </c>
      <c r="T554" t="s">
        <v>33</v>
      </c>
      <c r="U554" t="s">
        <v>33</v>
      </c>
      <c r="V554" t="s">
        <v>33</v>
      </c>
      <c r="W554">
        <v>8</v>
      </c>
    </row>
    <row r="555" spans="1:23" x14ac:dyDescent="0.25">
      <c r="A555">
        <v>37228</v>
      </c>
      <c r="B555" t="s">
        <v>13338</v>
      </c>
      <c r="C555" t="s">
        <v>12272</v>
      </c>
      <c r="D555" t="s">
        <v>13339</v>
      </c>
      <c r="E555" t="s">
        <v>3729</v>
      </c>
      <c r="F555" t="s">
        <v>33</v>
      </c>
      <c r="G555" t="s">
        <v>33</v>
      </c>
      <c r="H555" s="1" t="s">
        <v>33</v>
      </c>
      <c r="I555" t="s">
        <v>33</v>
      </c>
      <c r="J555" t="s">
        <v>33</v>
      </c>
      <c r="K555" t="s">
        <v>33</v>
      </c>
      <c r="L555" t="s">
        <v>33</v>
      </c>
      <c r="M555" t="s">
        <v>33</v>
      </c>
      <c r="N555" t="s">
        <v>33</v>
      </c>
      <c r="O555" t="s">
        <v>33</v>
      </c>
      <c r="P555" t="s">
        <v>33</v>
      </c>
      <c r="Q555" t="s">
        <v>33</v>
      </c>
      <c r="R555" t="s">
        <v>33</v>
      </c>
      <c r="S555" t="s">
        <v>33</v>
      </c>
      <c r="T555" t="s">
        <v>33</v>
      </c>
      <c r="U555" t="s">
        <v>33</v>
      </c>
      <c r="V555" t="s">
        <v>33</v>
      </c>
      <c r="W555">
        <v>5</v>
      </c>
    </row>
    <row r="556" spans="1:23" x14ac:dyDescent="0.25">
      <c r="A556">
        <v>37234</v>
      </c>
      <c r="B556" t="s">
        <v>13340</v>
      </c>
      <c r="C556" t="s">
        <v>12272</v>
      </c>
      <c r="D556" t="s">
        <v>13341</v>
      </c>
      <c r="E556" t="s">
        <v>3730</v>
      </c>
      <c r="F556" t="s">
        <v>33</v>
      </c>
      <c r="G556" t="s">
        <v>33</v>
      </c>
      <c r="H556" s="1" t="s">
        <v>33</v>
      </c>
      <c r="I556" t="s">
        <v>33</v>
      </c>
      <c r="J556" t="s">
        <v>33</v>
      </c>
      <c r="K556" t="s">
        <v>33</v>
      </c>
      <c r="L556" t="s">
        <v>33</v>
      </c>
      <c r="M556" t="s">
        <v>33</v>
      </c>
      <c r="N556" t="s">
        <v>33</v>
      </c>
      <c r="O556" t="s">
        <v>33</v>
      </c>
      <c r="P556" t="s">
        <v>33</v>
      </c>
      <c r="Q556" t="s">
        <v>33</v>
      </c>
      <c r="R556" t="s">
        <v>33</v>
      </c>
      <c r="S556" t="s">
        <v>33</v>
      </c>
      <c r="T556" t="s">
        <v>33</v>
      </c>
      <c r="U556" t="s">
        <v>33</v>
      </c>
      <c r="V556" t="s">
        <v>33</v>
      </c>
      <c r="W556">
        <v>8</v>
      </c>
    </row>
    <row r="557" spans="1:23" x14ac:dyDescent="0.25">
      <c r="A557">
        <v>37238</v>
      </c>
      <c r="B557" t="s">
        <v>13342</v>
      </c>
      <c r="C557" t="s">
        <v>12241</v>
      </c>
      <c r="D557" t="s">
        <v>13343</v>
      </c>
      <c r="E557" t="s">
        <v>3731</v>
      </c>
      <c r="F557" t="s">
        <v>33</v>
      </c>
      <c r="G557" t="s">
        <v>33</v>
      </c>
      <c r="H557" s="1" t="s">
        <v>33</v>
      </c>
      <c r="I557" t="s">
        <v>33</v>
      </c>
      <c r="J557" t="s">
        <v>33</v>
      </c>
      <c r="K557" t="s">
        <v>33</v>
      </c>
      <c r="L557" t="s">
        <v>33</v>
      </c>
      <c r="M557" t="s">
        <v>33</v>
      </c>
      <c r="N557" t="s">
        <v>33</v>
      </c>
      <c r="O557" t="s">
        <v>33</v>
      </c>
      <c r="P557" t="s">
        <v>33</v>
      </c>
      <c r="Q557" t="s">
        <v>33</v>
      </c>
      <c r="R557" t="s">
        <v>33</v>
      </c>
      <c r="S557" t="s">
        <v>33</v>
      </c>
      <c r="T557" t="s">
        <v>33</v>
      </c>
      <c r="U557" t="s">
        <v>33</v>
      </c>
      <c r="V557" t="s">
        <v>33</v>
      </c>
      <c r="W557">
        <v>8</v>
      </c>
    </row>
    <row r="558" spans="1:23" x14ac:dyDescent="0.25">
      <c r="A558">
        <v>37242</v>
      </c>
      <c r="B558" t="s">
        <v>13344</v>
      </c>
      <c r="C558" t="s">
        <v>12241</v>
      </c>
      <c r="D558" t="s">
        <v>13345</v>
      </c>
      <c r="E558" t="s">
        <v>3732</v>
      </c>
      <c r="F558" t="s">
        <v>33</v>
      </c>
      <c r="G558" t="s">
        <v>33</v>
      </c>
      <c r="H558" s="1" t="s">
        <v>33</v>
      </c>
      <c r="I558" t="s">
        <v>33</v>
      </c>
      <c r="J558" t="s">
        <v>33</v>
      </c>
      <c r="K558" t="s">
        <v>33</v>
      </c>
      <c r="L558" t="s">
        <v>33</v>
      </c>
      <c r="M558" t="s">
        <v>33</v>
      </c>
      <c r="N558" t="s">
        <v>33</v>
      </c>
      <c r="O558" t="s">
        <v>33</v>
      </c>
      <c r="P558" t="s">
        <v>33</v>
      </c>
      <c r="Q558" t="s">
        <v>33</v>
      </c>
      <c r="R558" t="s">
        <v>33</v>
      </c>
      <c r="S558" t="s">
        <v>33</v>
      </c>
      <c r="T558" t="s">
        <v>33</v>
      </c>
      <c r="U558" t="s">
        <v>33</v>
      </c>
      <c r="V558" t="s">
        <v>33</v>
      </c>
      <c r="W558">
        <v>8</v>
      </c>
    </row>
    <row r="559" spans="1:23" x14ac:dyDescent="0.25">
      <c r="A559">
        <v>37248</v>
      </c>
      <c r="B559" t="s">
        <v>13346</v>
      </c>
      <c r="C559" t="s">
        <v>12241</v>
      </c>
      <c r="D559" t="s">
        <v>13347</v>
      </c>
      <c r="E559" t="s">
        <v>3733</v>
      </c>
      <c r="F559" t="s">
        <v>33</v>
      </c>
      <c r="G559" t="s">
        <v>33</v>
      </c>
      <c r="H559" s="1" t="s">
        <v>33</v>
      </c>
      <c r="I559" t="s">
        <v>33</v>
      </c>
      <c r="J559" t="s">
        <v>33</v>
      </c>
      <c r="K559" t="s">
        <v>33</v>
      </c>
      <c r="L559" t="s">
        <v>33</v>
      </c>
      <c r="M559" t="s">
        <v>33</v>
      </c>
      <c r="N559" t="s">
        <v>33</v>
      </c>
      <c r="O559" t="s">
        <v>33</v>
      </c>
      <c r="P559" t="s">
        <v>33</v>
      </c>
      <c r="Q559" t="s">
        <v>33</v>
      </c>
      <c r="R559" t="s">
        <v>33</v>
      </c>
      <c r="S559" t="s">
        <v>33</v>
      </c>
      <c r="T559" t="s">
        <v>33</v>
      </c>
      <c r="U559" t="s">
        <v>33</v>
      </c>
      <c r="V559" t="s">
        <v>33</v>
      </c>
      <c r="W559">
        <v>5</v>
      </c>
    </row>
    <row r="560" spans="1:23" x14ac:dyDescent="0.25">
      <c r="A560">
        <v>37252</v>
      </c>
      <c r="B560" t="s">
        <v>13348</v>
      </c>
      <c r="C560" t="s">
        <v>12241</v>
      </c>
      <c r="D560" t="s">
        <v>13349</v>
      </c>
      <c r="E560" t="s">
        <v>3734</v>
      </c>
      <c r="F560" t="s">
        <v>33</v>
      </c>
      <c r="G560" t="s">
        <v>33</v>
      </c>
      <c r="H560" s="1" t="s">
        <v>33</v>
      </c>
      <c r="I560" t="s">
        <v>33</v>
      </c>
      <c r="J560" t="s">
        <v>33</v>
      </c>
      <c r="K560" t="s">
        <v>33</v>
      </c>
      <c r="L560" t="s">
        <v>33</v>
      </c>
      <c r="M560" t="s">
        <v>33</v>
      </c>
      <c r="N560" t="s">
        <v>33</v>
      </c>
      <c r="O560" t="s">
        <v>33</v>
      </c>
      <c r="P560" t="s">
        <v>33</v>
      </c>
      <c r="Q560" t="s">
        <v>33</v>
      </c>
      <c r="R560" t="s">
        <v>33</v>
      </c>
      <c r="S560" t="s">
        <v>33</v>
      </c>
      <c r="T560" t="s">
        <v>33</v>
      </c>
      <c r="U560" t="s">
        <v>33</v>
      </c>
      <c r="V560" t="s">
        <v>33</v>
      </c>
      <c r="W560">
        <v>8</v>
      </c>
    </row>
    <row r="561" spans="1:23" x14ac:dyDescent="0.25">
      <c r="A561">
        <v>37256</v>
      </c>
      <c r="B561" t="s">
        <v>13350</v>
      </c>
      <c r="C561" t="s">
        <v>12241</v>
      </c>
      <c r="D561" t="s">
        <v>13351</v>
      </c>
      <c r="E561" t="s">
        <v>13352</v>
      </c>
      <c r="F561" t="s">
        <v>33</v>
      </c>
      <c r="G561" t="s">
        <v>33</v>
      </c>
      <c r="H561" s="1" t="s">
        <v>33</v>
      </c>
      <c r="I561" t="s">
        <v>33</v>
      </c>
      <c r="J561" t="s">
        <v>33</v>
      </c>
      <c r="K561" t="s">
        <v>33</v>
      </c>
      <c r="L561" t="s">
        <v>33</v>
      </c>
      <c r="M561" t="s">
        <v>33</v>
      </c>
      <c r="N561" t="s">
        <v>33</v>
      </c>
      <c r="O561" t="s">
        <v>33</v>
      </c>
      <c r="P561" t="s">
        <v>33</v>
      </c>
      <c r="Q561" t="s">
        <v>33</v>
      </c>
      <c r="R561" t="s">
        <v>33</v>
      </c>
      <c r="S561" t="s">
        <v>33</v>
      </c>
      <c r="T561" t="s">
        <v>33</v>
      </c>
      <c r="U561" t="s">
        <v>33</v>
      </c>
      <c r="V561" t="s">
        <v>33</v>
      </c>
      <c r="W561">
        <v>8</v>
      </c>
    </row>
    <row r="562" spans="1:23" x14ac:dyDescent="0.25">
      <c r="A562">
        <v>37262</v>
      </c>
      <c r="B562" t="s">
        <v>13353</v>
      </c>
      <c r="C562" t="s">
        <v>12241</v>
      </c>
      <c r="D562" t="s">
        <v>13354</v>
      </c>
      <c r="E562" t="s">
        <v>3735</v>
      </c>
      <c r="F562" t="s">
        <v>33</v>
      </c>
      <c r="G562" t="s">
        <v>33</v>
      </c>
      <c r="H562" s="1" t="s">
        <v>33</v>
      </c>
      <c r="I562" t="s">
        <v>33</v>
      </c>
      <c r="J562" t="s">
        <v>33</v>
      </c>
      <c r="K562" t="s">
        <v>33</v>
      </c>
      <c r="L562" t="s">
        <v>33</v>
      </c>
      <c r="M562" t="s">
        <v>33</v>
      </c>
      <c r="N562" t="s">
        <v>33</v>
      </c>
      <c r="O562" t="s">
        <v>33</v>
      </c>
      <c r="P562" t="s">
        <v>33</v>
      </c>
      <c r="Q562" t="s">
        <v>33</v>
      </c>
      <c r="R562" t="s">
        <v>33</v>
      </c>
      <c r="S562" t="s">
        <v>33</v>
      </c>
      <c r="T562" t="s">
        <v>33</v>
      </c>
      <c r="U562" t="s">
        <v>33</v>
      </c>
      <c r="V562" t="s">
        <v>33</v>
      </c>
      <c r="W562">
        <v>8</v>
      </c>
    </row>
    <row r="563" spans="1:23" x14ac:dyDescent="0.25">
      <c r="A563">
        <v>37266</v>
      </c>
      <c r="B563" t="s">
        <v>13355</v>
      </c>
      <c r="C563" t="s">
        <v>12241</v>
      </c>
      <c r="D563" t="s">
        <v>13356</v>
      </c>
      <c r="E563" t="s">
        <v>3736</v>
      </c>
      <c r="F563" t="s">
        <v>33</v>
      </c>
      <c r="G563" t="s">
        <v>33</v>
      </c>
      <c r="H563" s="1" t="s">
        <v>33</v>
      </c>
      <c r="I563" t="s">
        <v>33</v>
      </c>
      <c r="J563" t="s">
        <v>33</v>
      </c>
      <c r="K563" t="s">
        <v>33</v>
      </c>
      <c r="L563" t="s">
        <v>33</v>
      </c>
      <c r="M563" t="s">
        <v>33</v>
      </c>
      <c r="N563" t="s">
        <v>33</v>
      </c>
      <c r="O563" t="s">
        <v>33</v>
      </c>
      <c r="P563" t="s">
        <v>33</v>
      </c>
      <c r="Q563" t="s">
        <v>33</v>
      </c>
      <c r="R563" t="s">
        <v>33</v>
      </c>
      <c r="S563" t="s">
        <v>33</v>
      </c>
      <c r="T563" t="s">
        <v>33</v>
      </c>
      <c r="U563" t="s">
        <v>33</v>
      </c>
      <c r="V563" t="s">
        <v>33</v>
      </c>
      <c r="W563">
        <v>8</v>
      </c>
    </row>
    <row r="564" spans="1:23" x14ac:dyDescent="0.25">
      <c r="A564">
        <v>37270</v>
      </c>
      <c r="B564" t="s">
        <v>13357</v>
      </c>
      <c r="C564" t="s">
        <v>12241</v>
      </c>
      <c r="D564" t="s">
        <v>13358</v>
      </c>
      <c r="E564" t="s">
        <v>3737</v>
      </c>
      <c r="F564" t="s">
        <v>33</v>
      </c>
      <c r="G564" t="s">
        <v>33</v>
      </c>
      <c r="H564" s="1" t="s">
        <v>33</v>
      </c>
      <c r="I564" t="s">
        <v>33</v>
      </c>
      <c r="J564" t="s">
        <v>33</v>
      </c>
      <c r="K564" t="s">
        <v>33</v>
      </c>
      <c r="L564" t="s">
        <v>33</v>
      </c>
      <c r="M564" t="s">
        <v>33</v>
      </c>
      <c r="N564" t="s">
        <v>33</v>
      </c>
      <c r="O564" t="s">
        <v>33</v>
      </c>
      <c r="P564" t="s">
        <v>33</v>
      </c>
      <c r="Q564" t="s">
        <v>33</v>
      </c>
      <c r="R564" t="s">
        <v>33</v>
      </c>
      <c r="S564" t="s">
        <v>33</v>
      </c>
      <c r="T564" t="s">
        <v>33</v>
      </c>
      <c r="U564" t="s">
        <v>33</v>
      </c>
      <c r="V564" t="s">
        <v>33</v>
      </c>
      <c r="W564">
        <v>8</v>
      </c>
    </row>
    <row r="565" spans="1:23" x14ac:dyDescent="0.25">
      <c r="A565">
        <v>37274</v>
      </c>
      <c r="B565" t="s">
        <v>13359</v>
      </c>
      <c r="C565" t="s">
        <v>12241</v>
      </c>
      <c r="D565" t="s">
        <v>13360</v>
      </c>
      <c r="E565" t="s">
        <v>3738</v>
      </c>
      <c r="F565" t="s">
        <v>33</v>
      </c>
      <c r="G565" t="s">
        <v>33</v>
      </c>
      <c r="H565" s="1" t="s">
        <v>33</v>
      </c>
      <c r="I565" t="s">
        <v>33</v>
      </c>
      <c r="J565" t="s">
        <v>33</v>
      </c>
      <c r="K565" t="s">
        <v>33</v>
      </c>
      <c r="L565" t="s">
        <v>33</v>
      </c>
      <c r="M565" t="s">
        <v>33</v>
      </c>
      <c r="N565" t="s">
        <v>33</v>
      </c>
      <c r="O565" t="s">
        <v>33</v>
      </c>
      <c r="P565" t="s">
        <v>33</v>
      </c>
      <c r="Q565" t="s">
        <v>33</v>
      </c>
      <c r="R565" t="s">
        <v>33</v>
      </c>
      <c r="S565" t="s">
        <v>33</v>
      </c>
      <c r="T565" t="s">
        <v>33</v>
      </c>
      <c r="U565" t="s">
        <v>33</v>
      </c>
      <c r="V565" t="s">
        <v>33</v>
      </c>
      <c r="W565">
        <v>8</v>
      </c>
    </row>
    <row r="566" spans="1:23" x14ac:dyDescent="0.25">
      <c r="A566">
        <v>37279</v>
      </c>
      <c r="B566" t="s">
        <v>13361</v>
      </c>
      <c r="C566" t="s">
        <v>12241</v>
      </c>
      <c r="D566" t="s">
        <v>13362</v>
      </c>
      <c r="E566" t="s">
        <v>3739</v>
      </c>
      <c r="F566" t="s">
        <v>33</v>
      </c>
      <c r="G566" t="s">
        <v>33</v>
      </c>
      <c r="H566" s="1" t="s">
        <v>33</v>
      </c>
      <c r="I566" t="s">
        <v>33</v>
      </c>
      <c r="J566" t="s">
        <v>33</v>
      </c>
      <c r="K566" t="s">
        <v>33</v>
      </c>
      <c r="L566" t="s">
        <v>33</v>
      </c>
      <c r="M566" t="s">
        <v>33</v>
      </c>
      <c r="N566" t="s">
        <v>33</v>
      </c>
      <c r="O566" t="s">
        <v>33</v>
      </c>
      <c r="P566" t="s">
        <v>33</v>
      </c>
      <c r="Q566" t="s">
        <v>33</v>
      </c>
      <c r="R566" t="s">
        <v>33</v>
      </c>
      <c r="S566" t="s">
        <v>33</v>
      </c>
      <c r="T566" t="s">
        <v>33</v>
      </c>
      <c r="U566" t="s">
        <v>33</v>
      </c>
      <c r="V566" t="s">
        <v>33</v>
      </c>
      <c r="W566">
        <v>8</v>
      </c>
    </row>
    <row r="567" spans="1:23" x14ac:dyDescent="0.25">
      <c r="A567">
        <v>37284</v>
      </c>
      <c r="B567" t="s">
        <v>13363</v>
      </c>
      <c r="C567" t="s">
        <v>12241</v>
      </c>
      <c r="D567" t="s">
        <v>13364</v>
      </c>
      <c r="E567" t="s">
        <v>3740</v>
      </c>
      <c r="F567" t="s">
        <v>33</v>
      </c>
      <c r="G567" t="s">
        <v>33</v>
      </c>
      <c r="H567" s="1" t="s">
        <v>33</v>
      </c>
      <c r="I567" t="s">
        <v>33</v>
      </c>
      <c r="J567" t="s">
        <v>33</v>
      </c>
      <c r="K567" t="s">
        <v>33</v>
      </c>
      <c r="L567" t="s">
        <v>33</v>
      </c>
      <c r="M567" t="s">
        <v>33</v>
      </c>
      <c r="N567" t="s">
        <v>33</v>
      </c>
      <c r="O567" t="s">
        <v>33</v>
      </c>
      <c r="P567" t="s">
        <v>33</v>
      </c>
      <c r="Q567" t="s">
        <v>33</v>
      </c>
      <c r="R567" t="s">
        <v>33</v>
      </c>
      <c r="S567" t="s">
        <v>33</v>
      </c>
      <c r="T567" t="s">
        <v>33</v>
      </c>
      <c r="U567" t="s">
        <v>33</v>
      </c>
      <c r="V567" t="s">
        <v>33</v>
      </c>
      <c r="W567">
        <v>8</v>
      </c>
    </row>
    <row r="568" spans="1:23" x14ac:dyDescent="0.25">
      <c r="A568">
        <v>37288</v>
      </c>
      <c r="B568" t="s">
        <v>13365</v>
      </c>
      <c r="C568" t="s">
        <v>12241</v>
      </c>
      <c r="D568" t="s">
        <v>13366</v>
      </c>
      <c r="E568" t="s">
        <v>3741</v>
      </c>
      <c r="F568" t="s">
        <v>33</v>
      </c>
      <c r="G568" t="s">
        <v>33</v>
      </c>
      <c r="H568" s="1" t="s">
        <v>33</v>
      </c>
      <c r="I568" t="s">
        <v>33</v>
      </c>
      <c r="J568" t="s">
        <v>33</v>
      </c>
      <c r="K568" t="s">
        <v>33</v>
      </c>
      <c r="L568" t="s">
        <v>33</v>
      </c>
      <c r="M568" t="s">
        <v>33</v>
      </c>
      <c r="N568" t="s">
        <v>33</v>
      </c>
      <c r="O568" t="s">
        <v>33</v>
      </c>
      <c r="P568" t="s">
        <v>33</v>
      </c>
      <c r="Q568" t="s">
        <v>33</v>
      </c>
      <c r="R568" t="s">
        <v>33</v>
      </c>
      <c r="S568" t="s">
        <v>33</v>
      </c>
      <c r="T568" t="s">
        <v>33</v>
      </c>
      <c r="U568" t="s">
        <v>33</v>
      </c>
      <c r="V568" t="s">
        <v>33</v>
      </c>
      <c r="W568">
        <v>8</v>
      </c>
    </row>
    <row r="569" spans="1:23" x14ac:dyDescent="0.25">
      <c r="A569">
        <v>37292</v>
      </c>
      <c r="B569" t="s">
        <v>13367</v>
      </c>
      <c r="C569" t="s">
        <v>12241</v>
      </c>
      <c r="D569" t="s">
        <v>13368</v>
      </c>
      <c r="E569" t="s">
        <v>3742</v>
      </c>
      <c r="F569" t="s">
        <v>33</v>
      </c>
      <c r="G569" t="s">
        <v>33</v>
      </c>
      <c r="H569" s="1" t="s">
        <v>33</v>
      </c>
      <c r="I569" t="s">
        <v>33</v>
      </c>
      <c r="J569" t="s">
        <v>33</v>
      </c>
      <c r="K569" t="s">
        <v>33</v>
      </c>
      <c r="L569" t="s">
        <v>33</v>
      </c>
      <c r="M569" t="s">
        <v>33</v>
      </c>
      <c r="N569" t="s">
        <v>33</v>
      </c>
      <c r="O569" t="s">
        <v>33</v>
      </c>
      <c r="P569" t="s">
        <v>33</v>
      </c>
      <c r="Q569" t="s">
        <v>33</v>
      </c>
      <c r="R569" t="s">
        <v>33</v>
      </c>
      <c r="S569" t="s">
        <v>33</v>
      </c>
      <c r="T569" t="s">
        <v>33</v>
      </c>
      <c r="U569" t="s">
        <v>33</v>
      </c>
      <c r="V569" t="s">
        <v>33</v>
      </c>
      <c r="W569">
        <v>8</v>
      </c>
    </row>
    <row r="570" spans="1:23" x14ac:dyDescent="0.25">
      <c r="A570">
        <v>37296</v>
      </c>
      <c r="B570" t="s">
        <v>13369</v>
      </c>
      <c r="C570" t="s">
        <v>12241</v>
      </c>
      <c r="D570" t="s">
        <v>13370</v>
      </c>
      <c r="E570" t="s">
        <v>3743</v>
      </c>
      <c r="F570" t="s">
        <v>33</v>
      </c>
      <c r="G570" t="s">
        <v>33</v>
      </c>
      <c r="H570" s="1" t="s">
        <v>33</v>
      </c>
      <c r="I570" t="s">
        <v>33</v>
      </c>
      <c r="J570" t="s">
        <v>33</v>
      </c>
      <c r="K570" t="s">
        <v>33</v>
      </c>
      <c r="L570" t="s">
        <v>33</v>
      </c>
      <c r="M570" t="s">
        <v>33</v>
      </c>
      <c r="N570" t="s">
        <v>33</v>
      </c>
      <c r="O570" t="s">
        <v>33</v>
      </c>
      <c r="P570" t="s">
        <v>33</v>
      </c>
      <c r="Q570" t="s">
        <v>33</v>
      </c>
      <c r="R570" t="s">
        <v>33</v>
      </c>
      <c r="S570" t="s">
        <v>33</v>
      </c>
      <c r="T570" t="s">
        <v>33</v>
      </c>
      <c r="U570" t="s">
        <v>33</v>
      </c>
      <c r="V570" t="s">
        <v>33</v>
      </c>
      <c r="W570">
        <v>3</v>
      </c>
    </row>
    <row r="571" spans="1:23" x14ac:dyDescent="0.25">
      <c r="A571">
        <v>37299</v>
      </c>
      <c r="B571" t="s">
        <v>13371</v>
      </c>
      <c r="C571" t="s">
        <v>12241</v>
      </c>
      <c r="D571" t="s">
        <v>13372</v>
      </c>
      <c r="E571" t="s">
        <v>3744</v>
      </c>
      <c r="F571" t="s">
        <v>33</v>
      </c>
      <c r="G571" t="s">
        <v>33</v>
      </c>
      <c r="H571" s="1" t="s">
        <v>33</v>
      </c>
      <c r="I571" t="s">
        <v>33</v>
      </c>
      <c r="J571" t="s">
        <v>33</v>
      </c>
      <c r="K571" t="s">
        <v>33</v>
      </c>
      <c r="L571" t="s">
        <v>33</v>
      </c>
      <c r="M571" t="s">
        <v>33</v>
      </c>
      <c r="N571" t="s">
        <v>33</v>
      </c>
      <c r="O571" t="s">
        <v>33</v>
      </c>
      <c r="P571" t="s">
        <v>33</v>
      </c>
      <c r="Q571" t="s">
        <v>33</v>
      </c>
      <c r="R571" t="s">
        <v>33</v>
      </c>
      <c r="S571" t="s">
        <v>33</v>
      </c>
      <c r="T571" t="s">
        <v>33</v>
      </c>
      <c r="U571" t="s">
        <v>33</v>
      </c>
      <c r="V571" t="s">
        <v>33</v>
      </c>
      <c r="W571">
        <v>3</v>
      </c>
    </row>
    <row r="572" spans="1:23" x14ac:dyDescent="0.25">
      <c r="A572">
        <v>37302</v>
      </c>
      <c r="B572" t="s">
        <v>13373</v>
      </c>
      <c r="C572" t="s">
        <v>12241</v>
      </c>
      <c r="D572" t="s">
        <v>13374</v>
      </c>
      <c r="E572" t="s">
        <v>3745</v>
      </c>
      <c r="F572" t="s">
        <v>33</v>
      </c>
      <c r="G572" t="s">
        <v>33</v>
      </c>
      <c r="H572" s="1" t="s">
        <v>33</v>
      </c>
      <c r="I572" t="s">
        <v>33</v>
      </c>
      <c r="J572" t="s">
        <v>33</v>
      </c>
      <c r="K572" t="s">
        <v>33</v>
      </c>
      <c r="L572" t="s">
        <v>33</v>
      </c>
      <c r="M572" t="s">
        <v>33</v>
      </c>
      <c r="N572" t="s">
        <v>33</v>
      </c>
      <c r="O572" t="s">
        <v>33</v>
      </c>
      <c r="P572" t="s">
        <v>33</v>
      </c>
      <c r="Q572" t="s">
        <v>33</v>
      </c>
      <c r="R572" t="s">
        <v>33</v>
      </c>
      <c r="S572" t="s">
        <v>33</v>
      </c>
      <c r="T572" t="s">
        <v>33</v>
      </c>
      <c r="U572" t="s">
        <v>33</v>
      </c>
      <c r="V572" t="s">
        <v>33</v>
      </c>
      <c r="W572">
        <v>3</v>
      </c>
    </row>
    <row r="573" spans="1:23" x14ac:dyDescent="0.25">
      <c r="A573">
        <v>37306</v>
      </c>
      <c r="B573" t="s">
        <v>13375</v>
      </c>
      <c r="C573" t="s">
        <v>12241</v>
      </c>
      <c r="D573" t="s">
        <v>13376</v>
      </c>
      <c r="E573" t="s">
        <v>3746</v>
      </c>
      <c r="F573" t="s">
        <v>33</v>
      </c>
      <c r="G573" t="s">
        <v>33</v>
      </c>
      <c r="H573" s="1" t="s">
        <v>33</v>
      </c>
      <c r="I573" t="s">
        <v>33</v>
      </c>
      <c r="J573" t="s">
        <v>33</v>
      </c>
      <c r="K573" t="s">
        <v>33</v>
      </c>
      <c r="L573" t="s">
        <v>33</v>
      </c>
      <c r="M573" t="s">
        <v>33</v>
      </c>
      <c r="N573" t="s">
        <v>33</v>
      </c>
      <c r="O573" t="s">
        <v>33</v>
      </c>
      <c r="P573" t="s">
        <v>33</v>
      </c>
      <c r="Q573" t="s">
        <v>33</v>
      </c>
      <c r="R573" t="s">
        <v>33</v>
      </c>
      <c r="S573" t="s">
        <v>33</v>
      </c>
      <c r="T573" t="s">
        <v>33</v>
      </c>
      <c r="U573" t="s">
        <v>33</v>
      </c>
      <c r="V573" t="s">
        <v>33</v>
      </c>
      <c r="W573">
        <v>3</v>
      </c>
    </row>
    <row r="574" spans="1:23" x14ac:dyDescent="0.25">
      <c r="A574">
        <v>37311</v>
      </c>
      <c r="B574" t="s">
        <v>13377</v>
      </c>
      <c r="C574" t="s">
        <v>12241</v>
      </c>
      <c r="D574" t="s">
        <v>13378</v>
      </c>
      <c r="E574" t="s">
        <v>3747</v>
      </c>
      <c r="F574" t="s">
        <v>33</v>
      </c>
      <c r="G574" t="s">
        <v>33</v>
      </c>
      <c r="H574" s="1" t="s">
        <v>33</v>
      </c>
      <c r="I574" t="s">
        <v>33</v>
      </c>
      <c r="J574" t="s">
        <v>33</v>
      </c>
      <c r="K574" t="s">
        <v>33</v>
      </c>
      <c r="L574" t="s">
        <v>33</v>
      </c>
      <c r="M574" t="s">
        <v>33</v>
      </c>
      <c r="N574" t="s">
        <v>33</v>
      </c>
      <c r="O574" t="s">
        <v>33</v>
      </c>
      <c r="P574" t="s">
        <v>33</v>
      </c>
      <c r="Q574" t="s">
        <v>33</v>
      </c>
      <c r="R574" t="s">
        <v>33</v>
      </c>
      <c r="S574" t="s">
        <v>33</v>
      </c>
      <c r="T574" t="s">
        <v>33</v>
      </c>
      <c r="U574" t="s">
        <v>33</v>
      </c>
      <c r="V574" t="s">
        <v>33</v>
      </c>
      <c r="W574">
        <v>3</v>
      </c>
    </row>
    <row r="575" spans="1:23" x14ac:dyDescent="0.25">
      <c r="A575">
        <v>37315</v>
      </c>
      <c r="B575" t="s">
        <v>13379</v>
      </c>
      <c r="C575" t="s">
        <v>12241</v>
      </c>
      <c r="D575" t="s">
        <v>13380</v>
      </c>
      <c r="E575" t="s">
        <v>3748</v>
      </c>
      <c r="F575" t="s">
        <v>33</v>
      </c>
      <c r="G575" t="s">
        <v>33</v>
      </c>
      <c r="H575" s="1" t="s">
        <v>33</v>
      </c>
      <c r="I575" t="s">
        <v>33</v>
      </c>
      <c r="J575" t="s">
        <v>33</v>
      </c>
      <c r="K575" t="s">
        <v>33</v>
      </c>
      <c r="L575" t="s">
        <v>33</v>
      </c>
      <c r="M575" t="s">
        <v>33</v>
      </c>
      <c r="N575" t="s">
        <v>33</v>
      </c>
      <c r="O575" t="s">
        <v>33</v>
      </c>
      <c r="P575" t="s">
        <v>33</v>
      </c>
      <c r="Q575" t="s">
        <v>33</v>
      </c>
      <c r="R575" t="s">
        <v>33</v>
      </c>
      <c r="S575" t="s">
        <v>33</v>
      </c>
      <c r="T575" t="s">
        <v>33</v>
      </c>
      <c r="U575" t="s">
        <v>33</v>
      </c>
      <c r="V575" t="s">
        <v>33</v>
      </c>
      <c r="W575">
        <v>3</v>
      </c>
    </row>
    <row r="576" spans="1:23" x14ac:dyDescent="0.25">
      <c r="A576">
        <v>37319</v>
      </c>
      <c r="B576" t="s">
        <v>13381</v>
      </c>
      <c r="C576" t="s">
        <v>12241</v>
      </c>
      <c r="D576" t="s">
        <v>13382</v>
      </c>
      <c r="E576" t="s">
        <v>13383</v>
      </c>
      <c r="F576" t="s">
        <v>33</v>
      </c>
      <c r="G576" t="s">
        <v>33</v>
      </c>
      <c r="H576" s="1" t="s">
        <v>33</v>
      </c>
      <c r="I576" t="s">
        <v>33</v>
      </c>
      <c r="J576" t="s">
        <v>33</v>
      </c>
      <c r="K576" t="s">
        <v>33</v>
      </c>
      <c r="L576" t="s">
        <v>33</v>
      </c>
      <c r="M576" t="s">
        <v>33</v>
      </c>
      <c r="N576" t="s">
        <v>33</v>
      </c>
      <c r="O576" t="s">
        <v>33</v>
      </c>
      <c r="P576" t="s">
        <v>33</v>
      </c>
      <c r="Q576" t="s">
        <v>33</v>
      </c>
      <c r="R576" t="s">
        <v>33</v>
      </c>
      <c r="S576" t="s">
        <v>33</v>
      </c>
      <c r="T576" t="s">
        <v>33</v>
      </c>
      <c r="U576" t="s">
        <v>33</v>
      </c>
      <c r="V576" t="s">
        <v>33</v>
      </c>
      <c r="W576">
        <v>3</v>
      </c>
    </row>
    <row r="577" spans="1:23" x14ac:dyDescent="0.25">
      <c r="A577">
        <v>37323</v>
      </c>
      <c r="B577" t="s">
        <v>13384</v>
      </c>
      <c r="C577" t="s">
        <v>12241</v>
      </c>
      <c r="D577" t="s">
        <v>13385</v>
      </c>
      <c r="E577" t="s">
        <v>3749</v>
      </c>
      <c r="F577" t="s">
        <v>33</v>
      </c>
      <c r="G577" t="s">
        <v>33</v>
      </c>
      <c r="H577" s="1" t="s">
        <v>33</v>
      </c>
      <c r="I577" t="s">
        <v>33</v>
      </c>
      <c r="J577" t="s">
        <v>33</v>
      </c>
      <c r="K577" t="s">
        <v>33</v>
      </c>
      <c r="L577" t="s">
        <v>33</v>
      </c>
      <c r="M577" t="s">
        <v>33</v>
      </c>
      <c r="N577" t="s">
        <v>33</v>
      </c>
      <c r="O577" t="s">
        <v>33</v>
      </c>
      <c r="P577" t="s">
        <v>33</v>
      </c>
      <c r="Q577" t="s">
        <v>33</v>
      </c>
      <c r="R577" t="s">
        <v>33</v>
      </c>
      <c r="S577" t="s">
        <v>33</v>
      </c>
      <c r="T577" t="s">
        <v>33</v>
      </c>
      <c r="U577" t="s">
        <v>33</v>
      </c>
      <c r="V577" t="s">
        <v>33</v>
      </c>
      <c r="W577">
        <v>8</v>
      </c>
    </row>
    <row r="578" spans="1:23" x14ac:dyDescent="0.25">
      <c r="A578">
        <v>37327</v>
      </c>
      <c r="B578" t="s">
        <v>13386</v>
      </c>
      <c r="C578" t="s">
        <v>12241</v>
      </c>
      <c r="D578" t="s">
        <v>13387</v>
      </c>
      <c r="E578" t="s">
        <v>3750</v>
      </c>
      <c r="F578" t="s">
        <v>33</v>
      </c>
      <c r="G578" t="s">
        <v>33</v>
      </c>
      <c r="H578" s="1" t="s">
        <v>33</v>
      </c>
      <c r="I578" t="s">
        <v>33</v>
      </c>
      <c r="J578" t="s">
        <v>33</v>
      </c>
      <c r="K578" t="s">
        <v>33</v>
      </c>
      <c r="L578" t="s">
        <v>33</v>
      </c>
      <c r="M578" t="s">
        <v>33</v>
      </c>
      <c r="N578" t="s">
        <v>33</v>
      </c>
      <c r="O578" t="s">
        <v>33</v>
      </c>
      <c r="P578" t="s">
        <v>33</v>
      </c>
      <c r="Q578" t="s">
        <v>33</v>
      </c>
      <c r="R578" t="s">
        <v>33</v>
      </c>
      <c r="S578" t="s">
        <v>33</v>
      </c>
      <c r="T578" t="s">
        <v>33</v>
      </c>
      <c r="U578" t="s">
        <v>33</v>
      </c>
      <c r="V578" t="s">
        <v>33</v>
      </c>
      <c r="W578">
        <v>8</v>
      </c>
    </row>
    <row r="579" spans="1:23" x14ac:dyDescent="0.25">
      <c r="A579">
        <v>37331</v>
      </c>
      <c r="B579" t="s">
        <v>13388</v>
      </c>
      <c r="C579" t="s">
        <v>12241</v>
      </c>
      <c r="D579" t="s">
        <v>13389</v>
      </c>
      <c r="E579" t="s">
        <v>3751</v>
      </c>
      <c r="F579" t="s">
        <v>33</v>
      </c>
      <c r="G579" t="s">
        <v>33</v>
      </c>
      <c r="H579" s="1" t="s">
        <v>33</v>
      </c>
      <c r="I579" t="s">
        <v>33</v>
      </c>
      <c r="J579" t="s">
        <v>33</v>
      </c>
      <c r="K579" t="s">
        <v>33</v>
      </c>
      <c r="L579" t="s">
        <v>33</v>
      </c>
      <c r="M579" t="s">
        <v>33</v>
      </c>
      <c r="N579" t="s">
        <v>33</v>
      </c>
      <c r="O579" t="s">
        <v>33</v>
      </c>
      <c r="P579" t="s">
        <v>33</v>
      </c>
      <c r="Q579" t="s">
        <v>33</v>
      </c>
      <c r="R579" t="s">
        <v>33</v>
      </c>
      <c r="S579" t="s">
        <v>33</v>
      </c>
      <c r="T579" t="s">
        <v>33</v>
      </c>
      <c r="U579" t="s">
        <v>33</v>
      </c>
      <c r="V579" t="s">
        <v>33</v>
      </c>
      <c r="W579">
        <v>8</v>
      </c>
    </row>
    <row r="580" spans="1:23" x14ac:dyDescent="0.25">
      <c r="A580">
        <v>37335</v>
      </c>
      <c r="B580" t="s">
        <v>13390</v>
      </c>
      <c r="C580" t="s">
        <v>12241</v>
      </c>
      <c r="D580" t="s">
        <v>13391</v>
      </c>
      <c r="E580" t="s">
        <v>3752</v>
      </c>
      <c r="F580" t="s">
        <v>33</v>
      </c>
      <c r="G580" t="s">
        <v>33</v>
      </c>
      <c r="H580" s="1" t="s">
        <v>33</v>
      </c>
      <c r="I580" t="s">
        <v>33</v>
      </c>
      <c r="J580" t="s">
        <v>33</v>
      </c>
      <c r="K580" t="s">
        <v>33</v>
      </c>
      <c r="L580" t="s">
        <v>33</v>
      </c>
      <c r="M580" t="s">
        <v>33</v>
      </c>
      <c r="N580" t="s">
        <v>33</v>
      </c>
      <c r="O580" t="s">
        <v>33</v>
      </c>
      <c r="P580" t="s">
        <v>33</v>
      </c>
      <c r="Q580" t="s">
        <v>33</v>
      </c>
      <c r="R580" t="s">
        <v>33</v>
      </c>
      <c r="S580" t="s">
        <v>33</v>
      </c>
      <c r="T580" t="s">
        <v>33</v>
      </c>
      <c r="U580" t="s">
        <v>33</v>
      </c>
      <c r="V580" t="s">
        <v>33</v>
      </c>
      <c r="W580">
        <v>5</v>
      </c>
    </row>
    <row r="581" spans="1:23" x14ac:dyDescent="0.25">
      <c r="A581">
        <v>37340</v>
      </c>
      <c r="B581" t="s">
        <v>13392</v>
      </c>
      <c r="C581" t="s">
        <v>12241</v>
      </c>
      <c r="D581" t="s">
        <v>13393</v>
      </c>
      <c r="E581" t="s">
        <v>13394</v>
      </c>
      <c r="F581" t="s">
        <v>33</v>
      </c>
      <c r="G581" t="s">
        <v>33</v>
      </c>
      <c r="H581" s="1" t="s">
        <v>33</v>
      </c>
      <c r="I581" t="s">
        <v>33</v>
      </c>
      <c r="J581" t="s">
        <v>33</v>
      </c>
      <c r="K581" t="s">
        <v>33</v>
      </c>
      <c r="L581" t="s">
        <v>33</v>
      </c>
      <c r="M581" t="s">
        <v>33</v>
      </c>
      <c r="N581" t="s">
        <v>33</v>
      </c>
      <c r="O581" t="s">
        <v>33</v>
      </c>
      <c r="P581" t="s">
        <v>33</v>
      </c>
      <c r="Q581" t="s">
        <v>33</v>
      </c>
      <c r="R581" t="s">
        <v>33</v>
      </c>
      <c r="S581" t="s">
        <v>33</v>
      </c>
      <c r="T581" t="s">
        <v>33</v>
      </c>
      <c r="U581" t="s">
        <v>33</v>
      </c>
      <c r="V581" t="s">
        <v>33</v>
      </c>
      <c r="W581">
        <v>5</v>
      </c>
    </row>
    <row r="582" spans="1:23" x14ac:dyDescent="0.25">
      <c r="A582">
        <v>37344</v>
      </c>
      <c r="B582" t="s">
        <v>13395</v>
      </c>
      <c r="C582" t="s">
        <v>12241</v>
      </c>
      <c r="D582" t="s">
        <v>13396</v>
      </c>
      <c r="E582" t="s">
        <v>3753</v>
      </c>
      <c r="F582" t="s">
        <v>33</v>
      </c>
      <c r="G582" t="s">
        <v>33</v>
      </c>
      <c r="H582" s="1" t="s">
        <v>33</v>
      </c>
      <c r="I582" t="s">
        <v>33</v>
      </c>
      <c r="J582" t="s">
        <v>33</v>
      </c>
      <c r="K582" t="s">
        <v>33</v>
      </c>
      <c r="L582" t="s">
        <v>33</v>
      </c>
      <c r="M582" t="s">
        <v>33</v>
      </c>
      <c r="N582" t="s">
        <v>33</v>
      </c>
      <c r="O582" t="s">
        <v>33</v>
      </c>
      <c r="P582" t="s">
        <v>33</v>
      </c>
      <c r="Q582" t="s">
        <v>33</v>
      </c>
      <c r="R582" t="s">
        <v>33</v>
      </c>
      <c r="S582" t="s">
        <v>33</v>
      </c>
      <c r="T582" t="s">
        <v>33</v>
      </c>
      <c r="U582" t="s">
        <v>33</v>
      </c>
      <c r="V582" t="s">
        <v>33</v>
      </c>
      <c r="W582">
        <v>5</v>
      </c>
    </row>
    <row r="583" spans="1:23" x14ac:dyDescent="0.25">
      <c r="A583">
        <v>37351</v>
      </c>
      <c r="B583" t="s">
        <v>13397</v>
      </c>
      <c r="C583" t="s">
        <v>12241</v>
      </c>
      <c r="D583" t="s">
        <v>13398</v>
      </c>
      <c r="E583" t="s">
        <v>3754</v>
      </c>
      <c r="F583" t="s">
        <v>33</v>
      </c>
      <c r="G583" t="s">
        <v>33</v>
      </c>
      <c r="H583" s="1" t="s">
        <v>33</v>
      </c>
      <c r="I583" t="s">
        <v>33</v>
      </c>
      <c r="J583" t="s">
        <v>33</v>
      </c>
      <c r="K583" t="s">
        <v>33</v>
      </c>
      <c r="L583" t="s">
        <v>33</v>
      </c>
      <c r="M583" t="s">
        <v>33</v>
      </c>
      <c r="N583" t="s">
        <v>33</v>
      </c>
      <c r="O583" t="s">
        <v>33</v>
      </c>
      <c r="P583" t="s">
        <v>33</v>
      </c>
      <c r="Q583" t="s">
        <v>33</v>
      </c>
      <c r="R583" t="s">
        <v>33</v>
      </c>
      <c r="S583" t="s">
        <v>33</v>
      </c>
      <c r="T583" t="s">
        <v>33</v>
      </c>
      <c r="U583" t="s">
        <v>33</v>
      </c>
      <c r="V583" t="s">
        <v>33</v>
      </c>
      <c r="W583">
        <v>5</v>
      </c>
    </row>
    <row r="584" spans="1:23" x14ac:dyDescent="0.25">
      <c r="A584">
        <v>37357</v>
      </c>
      <c r="B584" t="s">
        <v>13399</v>
      </c>
      <c r="C584" t="s">
        <v>12241</v>
      </c>
      <c r="D584" t="s">
        <v>13400</v>
      </c>
      <c r="E584" t="s">
        <v>3755</v>
      </c>
      <c r="F584" t="s">
        <v>33</v>
      </c>
      <c r="G584" t="s">
        <v>33</v>
      </c>
      <c r="H584" s="1" t="s">
        <v>33</v>
      </c>
      <c r="I584" t="s">
        <v>33</v>
      </c>
      <c r="J584" t="s">
        <v>33</v>
      </c>
      <c r="K584" t="s">
        <v>33</v>
      </c>
      <c r="L584" t="s">
        <v>33</v>
      </c>
      <c r="M584" t="s">
        <v>33</v>
      </c>
      <c r="N584" t="s">
        <v>33</v>
      </c>
      <c r="O584" t="s">
        <v>33</v>
      </c>
      <c r="P584" t="s">
        <v>33</v>
      </c>
      <c r="Q584" t="s">
        <v>33</v>
      </c>
      <c r="R584" t="s">
        <v>33</v>
      </c>
      <c r="S584" t="s">
        <v>33</v>
      </c>
      <c r="T584" t="s">
        <v>33</v>
      </c>
      <c r="U584" t="s">
        <v>33</v>
      </c>
      <c r="V584" t="s">
        <v>33</v>
      </c>
      <c r="W584">
        <v>5</v>
      </c>
    </row>
    <row r="585" spans="1:23" x14ac:dyDescent="0.25">
      <c r="A585">
        <v>37363</v>
      </c>
      <c r="B585" t="s">
        <v>13401</v>
      </c>
      <c r="C585" t="s">
        <v>12241</v>
      </c>
      <c r="D585" t="s">
        <v>13402</v>
      </c>
      <c r="E585" t="s">
        <v>3756</v>
      </c>
      <c r="F585" t="s">
        <v>33</v>
      </c>
      <c r="G585" t="s">
        <v>33</v>
      </c>
      <c r="H585" s="1" t="s">
        <v>33</v>
      </c>
      <c r="I585" t="s">
        <v>33</v>
      </c>
      <c r="J585" t="s">
        <v>33</v>
      </c>
      <c r="K585" t="s">
        <v>33</v>
      </c>
      <c r="L585" t="s">
        <v>33</v>
      </c>
      <c r="M585" t="s">
        <v>33</v>
      </c>
      <c r="N585" t="s">
        <v>33</v>
      </c>
      <c r="O585" t="s">
        <v>33</v>
      </c>
      <c r="P585" t="s">
        <v>33</v>
      </c>
      <c r="Q585" t="s">
        <v>33</v>
      </c>
      <c r="R585" t="s">
        <v>33</v>
      </c>
      <c r="S585" t="s">
        <v>33</v>
      </c>
      <c r="T585" t="s">
        <v>33</v>
      </c>
      <c r="U585" t="s">
        <v>33</v>
      </c>
      <c r="V585" t="s">
        <v>33</v>
      </c>
      <c r="W585">
        <v>5</v>
      </c>
    </row>
    <row r="586" spans="1:23" x14ac:dyDescent="0.25">
      <c r="A586">
        <v>37370</v>
      </c>
      <c r="B586" t="s">
        <v>13403</v>
      </c>
      <c r="C586" t="s">
        <v>12241</v>
      </c>
      <c r="D586" t="s">
        <v>13404</v>
      </c>
      <c r="E586" t="s">
        <v>3757</v>
      </c>
      <c r="F586" t="s">
        <v>33</v>
      </c>
      <c r="G586" t="s">
        <v>33</v>
      </c>
      <c r="H586" s="1" t="s">
        <v>33</v>
      </c>
      <c r="I586" t="s">
        <v>33</v>
      </c>
      <c r="J586" t="s">
        <v>33</v>
      </c>
      <c r="K586" t="s">
        <v>33</v>
      </c>
      <c r="L586" t="s">
        <v>33</v>
      </c>
      <c r="M586" t="s">
        <v>33</v>
      </c>
      <c r="N586" t="s">
        <v>33</v>
      </c>
      <c r="O586" t="s">
        <v>33</v>
      </c>
      <c r="P586" t="s">
        <v>33</v>
      </c>
      <c r="Q586" t="s">
        <v>33</v>
      </c>
      <c r="R586" t="s">
        <v>33</v>
      </c>
      <c r="S586" t="s">
        <v>33</v>
      </c>
      <c r="T586" t="s">
        <v>33</v>
      </c>
      <c r="U586" t="s">
        <v>33</v>
      </c>
      <c r="V586" t="s">
        <v>33</v>
      </c>
      <c r="W586">
        <v>5</v>
      </c>
    </row>
    <row r="587" spans="1:23" x14ac:dyDescent="0.25">
      <c r="A587">
        <v>37377</v>
      </c>
      <c r="B587" t="s">
        <v>13405</v>
      </c>
      <c r="C587" t="s">
        <v>12241</v>
      </c>
      <c r="D587" t="s">
        <v>13406</v>
      </c>
      <c r="E587" t="s">
        <v>3758</v>
      </c>
      <c r="F587" t="s">
        <v>33</v>
      </c>
      <c r="G587" t="s">
        <v>33</v>
      </c>
      <c r="H587" s="1" t="s">
        <v>33</v>
      </c>
      <c r="I587" t="s">
        <v>33</v>
      </c>
      <c r="J587" t="s">
        <v>33</v>
      </c>
      <c r="K587" t="s">
        <v>33</v>
      </c>
      <c r="L587" t="s">
        <v>33</v>
      </c>
      <c r="M587" t="s">
        <v>33</v>
      </c>
      <c r="N587" t="s">
        <v>33</v>
      </c>
      <c r="O587" t="s">
        <v>33</v>
      </c>
      <c r="P587" t="s">
        <v>33</v>
      </c>
      <c r="Q587" t="s">
        <v>33</v>
      </c>
      <c r="R587" t="s">
        <v>33</v>
      </c>
      <c r="S587" t="s">
        <v>33</v>
      </c>
      <c r="T587" t="s">
        <v>33</v>
      </c>
      <c r="U587" t="s">
        <v>33</v>
      </c>
      <c r="V587" t="s">
        <v>33</v>
      </c>
      <c r="W587">
        <v>5</v>
      </c>
    </row>
    <row r="588" spans="1:23" x14ac:dyDescent="0.25">
      <c r="A588">
        <v>37384</v>
      </c>
      <c r="B588" t="s">
        <v>13407</v>
      </c>
      <c r="C588" t="s">
        <v>12241</v>
      </c>
      <c r="D588" t="s">
        <v>13408</v>
      </c>
      <c r="E588" t="s">
        <v>3759</v>
      </c>
      <c r="F588" t="s">
        <v>33</v>
      </c>
      <c r="G588" t="s">
        <v>33</v>
      </c>
      <c r="H588" s="1" t="s">
        <v>33</v>
      </c>
      <c r="I588" t="s">
        <v>33</v>
      </c>
      <c r="J588" t="s">
        <v>33</v>
      </c>
      <c r="K588" t="s">
        <v>33</v>
      </c>
      <c r="L588" t="s">
        <v>33</v>
      </c>
      <c r="M588" t="s">
        <v>33</v>
      </c>
      <c r="N588" t="s">
        <v>33</v>
      </c>
      <c r="O588" t="s">
        <v>33</v>
      </c>
      <c r="P588" t="s">
        <v>33</v>
      </c>
      <c r="Q588" t="s">
        <v>33</v>
      </c>
      <c r="R588" t="s">
        <v>33</v>
      </c>
      <c r="S588" t="s">
        <v>33</v>
      </c>
      <c r="T588" t="s">
        <v>33</v>
      </c>
      <c r="U588" t="s">
        <v>33</v>
      </c>
      <c r="V588" t="s">
        <v>33</v>
      </c>
      <c r="W588">
        <v>5</v>
      </c>
    </row>
    <row r="589" spans="1:23" x14ac:dyDescent="0.25">
      <c r="A589">
        <v>37390</v>
      </c>
      <c r="B589" t="s">
        <v>13409</v>
      </c>
      <c r="C589" t="s">
        <v>12241</v>
      </c>
      <c r="D589" t="s">
        <v>13410</v>
      </c>
      <c r="E589" t="s">
        <v>3760</v>
      </c>
      <c r="F589" t="s">
        <v>33</v>
      </c>
      <c r="G589" t="s">
        <v>33</v>
      </c>
      <c r="H589" s="1" t="s">
        <v>33</v>
      </c>
      <c r="I589" t="s">
        <v>33</v>
      </c>
      <c r="J589" t="s">
        <v>33</v>
      </c>
      <c r="K589" t="s">
        <v>33</v>
      </c>
      <c r="L589" t="s">
        <v>33</v>
      </c>
      <c r="M589" t="s">
        <v>33</v>
      </c>
      <c r="N589" t="s">
        <v>33</v>
      </c>
      <c r="O589" t="s">
        <v>33</v>
      </c>
      <c r="P589" t="s">
        <v>33</v>
      </c>
      <c r="Q589" t="s">
        <v>33</v>
      </c>
      <c r="R589" t="s">
        <v>33</v>
      </c>
      <c r="S589" t="s">
        <v>33</v>
      </c>
      <c r="T589" t="s">
        <v>33</v>
      </c>
      <c r="U589" t="s">
        <v>33</v>
      </c>
      <c r="V589" t="s">
        <v>33</v>
      </c>
      <c r="W589">
        <v>3</v>
      </c>
    </row>
    <row r="590" spans="1:23" x14ac:dyDescent="0.25">
      <c r="A590">
        <v>37394</v>
      </c>
      <c r="B590" t="s">
        <v>13411</v>
      </c>
      <c r="C590" t="s">
        <v>12241</v>
      </c>
      <c r="D590" t="s">
        <v>13412</v>
      </c>
      <c r="E590" t="s">
        <v>3761</v>
      </c>
      <c r="F590" t="s">
        <v>33</v>
      </c>
      <c r="G590" t="s">
        <v>33</v>
      </c>
      <c r="H590" s="1" t="s">
        <v>33</v>
      </c>
      <c r="I590" t="s">
        <v>33</v>
      </c>
      <c r="J590" t="s">
        <v>33</v>
      </c>
      <c r="K590" t="s">
        <v>33</v>
      </c>
      <c r="L590" t="s">
        <v>33</v>
      </c>
      <c r="M590" t="s">
        <v>33</v>
      </c>
      <c r="N590" t="s">
        <v>33</v>
      </c>
      <c r="O590" t="s">
        <v>33</v>
      </c>
      <c r="P590" t="s">
        <v>33</v>
      </c>
      <c r="Q590" t="s">
        <v>33</v>
      </c>
      <c r="R590" t="s">
        <v>33</v>
      </c>
      <c r="S590" t="s">
        <v>33</v>
      </c>
      <c r="T590" t="s">
        <v>33</v>
      </c>
      <c r="U590" t="s">
        <v>33</v>
      </c>
      <c r="V590" t="s">
        <v>33</v>
      </c>
      <c r="W590">
        <v>3</v>
      </c>
    </row>
    <row r="591" spans="1:23" x14ac:dyDescent="0.25">
      <c r="A591">
        <v>37398</v>
      </c>
      <c r="B591" t="s">
        <v>13413</v>
      </c>
      <c r="C591" t="s">
        <v>12241</v>
      </c>
      <c r="D591" t="s">
        <v>13414</v>
      </c>
      <c r="E591" t="s">
        <v>3762</v>
      </c>
      <c r="F591" t="s">
        <v>33</v>
      </c>
      <c r="G591" t="s">
        <v>33</v>
      </c>
      <c r="H591" s="1" t="s">
        <v>33</v>
      </c>
      <c r="I591" t="s">
        <v>33</v>
      </c>
      <c r="J591" t="s">
        <v>33</v>
      </c>
      <c r="K591" t="s">
        <v>33</v>
      </c>
      <c r="L591" t="s">
        <v>33</v>
      </c>
      <c r="M591" t="s">
        <v>33</v>
      </c>
      <c r="N591" t="s">
        <v>33</v>
      </c>
      <c r="O591" t="s">
        <v>33</v>
      </c>
      <c r="P591" t="s">
        <v>33</v>
      </c>
      <c r="Q591" t="s">
        <v>33</v>
      </c>
      <c r="R591" t="s">
        <v>33</v>
      </c>
      <c r="S591" t="s">
        <v>33</v>
      </c>
      <c r="T591" t="s">
        <v>33</v>
      </c>
      <c r="U591" t="s">
        <v>33</v>
      </c>
      <c r="V591" t="s">
        <v>33</v>
      </c>
      <c r="W591">
        <v>3</v>
      </c>
    </row>
    <row r="592" spans="1:23" x14ac:dyDescent="0.25">
      <c r="A592">
        <v>37401</v>
      </c>
      <c r="B592" t="s">
        <v>13415</v>
      </c>
      <c r="C592" t="s">
        <v>12241</v>
      </c>
      <c r="D592" t="s">
        <v>13416</v>
      </c>
      <c r="E592" t="s">
        <v>3763</v>
      </c>
      <c r="F592" t="s">
        <v>33</v>
      </c>
      <c r="G592" t="s">
        <v>33</v>
      </c>
      <c r="H592" s="1" t="s">
        <v>33</v>
      </c>
      <c r="I592" t="s">
        <v>33</v>
      </c>
      <c r="J592" t="s">
        <v>33</v>
      </c>
      <c r="K592" t="s">
        <v>33</v>
      </c>
      <c r="L592" t="s">
        <v>33</v>
      </c>
      <c r="M592" t="s">
        <v>33</v>
      </c>
      <c r="N592" t="s">
        <v>33</v>
      </c>
      <c r="O592" t="s">
        <v>33</v>
      </c>
      <c r="P592" t="s">
        <v>33</v>
      </c>
      <c r="Q592" t="s">
        <v>33</v>
      </c>
      <c r="R592" t="s">
        <v>33</v>
      </c>
      <c r="S592" t="s">
        <v>33</v>
      </c>
      <c r="T592" t="s">
        <v>33</v>
      </c>
      <c r="U592" t="s">
        <v>33</v>
      </c>
      <c r="V592" t="s">
        <v>33</v>
      </c>
      <c r="W592">
        <v>5</v>
      </c>
    </row>
    <row r="593" spans="1:23" x14ac:dyDescent="0.25">
      <c r="A593">
        <v>37406</v>
      </c>
      <c r="B593" t="s">
        <v>13417</v>
      </c>
      <c r="C593" t="s">
        <v>12241</v>
      </c>
      <c r="D593" t="s">
        <v>13418</v>
      </c>
      <c r="E593" t="s">
        <v>3764</v>
      </c>
      <c r="F593" t="s">
        <v>33</v>
      </c>
      <c r="G593" t="s">
        <v>33</v>
      </c>
      <c r="H593" s="1" t="s">
        <v>33</v>
      </c>
      <c r="I593" t="s">
        <v>33</v>
      </c>
      <c r="J593" t="s">
        <v>33</v>
      </c>
      <c r="K593" t="s">
        <v>33</v>
      </c>
      <c r="L593" t="s">
        <v>33</v>
      </c>
      <c r="M593" t="s">
        <v>33</v>
      </c>
      <c r="N593" t="s">
        <v>33</v>
      </c>
      <c r="O593" t="s">
        <v>33</v>
      </c>
      <c r="P593" t="s">
        <v>33</v>
      </c>
      <c r="Q593" t="s">
        <v>33</v>
      </c>
      <c r="R593" t="s">
        <v>33</v>
      </c>
      <c r="S593" t="s">
        <v>33</v>
      </c>
      <c r="T593" t="s">
        <v>33</v>
      </c>
      <c r="U593" t="s">
        <v>33</v>
      </c>
      <c r="V593" t="s">
        <v>33</v>
      </c>
      <c r="W593">
        <v>5</v>
      </c>
    </row>
    <row r="594" spans="1:23" x14ac:dyDescent="0.25">
      <c r="A594">
        <v>37410</v>
      </c>
      <c r="B594" t="s">
        <v>13419</v>
      </c>
      <c r="C594" t="s">
        <v>12241</v>
      </c>
      <c r="D594" t="s">
        <v>13420</v>
      </c>
      <c r="E594" t="s">
        <v>3765</v>
      </c>
      <c r="F594" t="s">
        <v>33</v>
      </c>
      <c r="G594" t="s">
        <v>33</v>
      </c>
      <c r="H594" s="1" t="s">
        <v>33</v>
      </c>
      <c r="I594" t="s">
        <v>33</v>
      </c>
      <c r="J594" t="s">
        <v>33</v>
      </c>
      <c r="K594" t="s">
        <v>33</v>
      </c>
      <c r="L594" t="s">
        <v>33</v>
      </c>
      <c r="M594" t="s">
        <v>33</v>
      </c>
      <c r="N594" t="s">
        <v>33</v>
      </c>
      <c r="O594" t="s">
        <v>33</v>
      </c>
      <c r="P594" t="s">
        <v>33</v>
      </c>
      <c r="Q594" t="s">
        <v>33</v>
      </c>
      <c r="R594" t="s">
        <v>33</v>
      </c>
      <c r="S594" t="s">
        <v>33</v>
      </c>
      <c r="T594" t="s">
        <v>33</v>
      </c>
      <c r="U594" t="s">
        <v>33</v>
      </c>
      <c r="V594" t="s">
        <v>33</v>
      </c>
      <c r="W594">
        <v>5</v>
      </c>
    </row>
    <row r="595" spans="1:23" x14ac:dyDescent="0.25">
      <c r="A595">
        <v>37414</v>
      </c>
      <c r="B595" t="s">
        <v>13421</v>
      </c>
      <c r="C595" t="s">
        <v>12241</v>
      </c>
      <c r="D595" t="s">
        <v>13422</v>
      </c>
      <c r="E595" t="s">
        <v>3766</v>
      </c>
      <c r="F595" t="s">
        <v>33</v>
      </c>
      <c r="G595" t="s">
        <v>33</v>
      </c>
      <c r="H595" s="1" t="s">
        <v>33</v>
      </c>
      <c r="I595" t="s">
        <v>33</v>
      </c>
      <c r="J595" t="s">
        <v>33</v>
      </c>
      <c r="K595" t="s">
        <v>33</v>
      </c>
      <c r="L595" t="s">
        <v>33</v>
      </c>
      <c r="M595" t="s">
        <v>33</v>
      </c>
      <c r="N595" t="s">
        <v>33</v>
      </c>
      <c r="O595" t="s">
        <v>33</v>
      </c>
      <c r="P595" t="s">
        <v>33</v>
      </c>
      <c r="Q595" t="s">
        <v>33</v>
      </c>
      <c r="R595" t="s">
        <v>33</v>
      </c>
      <c r="S595" t="s">
        <v>33</v>
      </c>
      <c r="T595" t="s">
        <v>33</v>
      </c>
      <c r="U595" t="s">
        <v>33</v>
      </c>
      <c r="V595" t="s">
        <v>33</v>
      </c>
      <c r="W595">
        <v>5</v>
      </c>
    </row>
    <row r="596" spans="1:23" x14ac:dyDescent="0.25">
      <c r="A596">
        <v>37418</v>
      </c>
      <c r="B596" t="s">
        <v>13423</v>
      </c>
      <c r="C596" t="s">
        <v>12241</v>
      </c>
      <c r="D596" t="s">
        <v>13424</v>
      </c>
      <c r="E596" t="s">
        <v>13425</v>
      </c>
      <c r="F596" t="s">
        <v>33</v>
      </c>
      <c r="G596" t="s">
        <v>33</v>
      </c>
      <c r="H596" s="1" t="s">
        <v>33</v>
      </c>
      <c r="I596" t="s">
        <v>33</v>
      </c>
      <c r="J596" t="s">
        <v>33</v>
      </c>
      <c r="K596" t="s">
        <v>33</v>
      </c>
      <c r="L596" t="s">
        <v>33</v>
      </c>
      <c r="M596" t="s">
        <v>33</v>
      </c>
      <c r="N596" t="s">
        <v>33</v>
      </c>
      <c r="O596" t="s">
        <v>33</v>
      </c>
      <c r="P596" t="s">
        <v>33</v>
      </c>
      <c r="Q596" t="s">
        <v>33</v>
      </c>
      <c r="R596" t="s">
        <v>33</v>
      </c>
      <c r="S596" t="s">
        <v>33</v>
      </c>
      <c r="T596" t="s">
        <v>33</v>
      </c>
      <c r="U596" t="s">
        <v>33</v>
      </c>
      <c r="V596" t="s">
        <v>33</v>
      </c>
      <c r="W596">
        <v>5</v>
      </c>
    </row>
    <row r="597" spans="1:23" x14ac:dyDescent="0.25">
      <c r="A597">
        <v>37422</v>
      </c>
      <c r="B597" t="s">
        <v>13426</v>
      </c>
      <c r="C597" t="s">
        <v>12272</v>
      </c>
      <c r="D597" t="s">
        <v>13427</v>
      </c>
      <c r="E597" t="s">
        <v>3767</v>
      </c>
      <c r="F597" t="s">
        <v>33</v>
      </c>
      <c r="G597" t="s">
        <v>33</v>
      </c>
      <c r="H597" s="1" t="s">
        <v>33</v>
      </c>
      <c r="I597" t="s">
        <v>33</v>
      </c>
      <c r="J597" t="s">
        <v>33</v>
      </c>
      <c r="K597" t="s">
        <v>33</v>
      </c>
      <c r="L597" t="s">
        <v>33</v>
      </c>
      <c r="M597" t="s">
        <v>33</v>
      </c>
      <c r="N597" t="s">
        <v>33</v>
      </c>
      <c r="O597" t="s">
        <v>33</v>
      </c>
      <c r="P597" t="s">
        <v>33</v>
      </c>
      <c r="Q597" t="s">
        <v>33</v>
      </c>
      <c r="R597" t="s">
        <v>33</v>
      </c>
      <c r="S597" t="s">
        <v>33</v>
      </c>
      <c r="T597" t="s">
        <v>33</v>
      </c>
      <c r="U597" t="s">
        <v>33</v>
      </c>
      <c r="V597" t="s">
        <v>33</v>
      </c>
      <c r="W597">
        <v>5</v>
      </c>
    </row>
    <row r="598" spans="1:23" x14ac:dyDescent="0.25">
      <c r="A598">
        <v>37427</v>
      </c>
      <c r="B598" t="s">
        <v>13428</v>
      </c>
      <c r="C598" t="s">
        <v>12272</v>
      </c>
      <c r="D598" t="s">
        <v>13429</v>
      </c>
      <c r="E598" t="s">
        <v>3768</v>
      </c>
      <c r="F598" t="s">
        <v>33</v>
      </c>
      <c r="G598" t="s">
        <v>33</v>
      </c>
      <c r="H598" s="1" t="s">
        <v>33</v>
      </c>
      <c r="I598" t="s">
        <v>33</v>
      </c>
      <c r="J598" t="s">
        <v>33</v>
      </c>
      <c r="K598" t="s">
        <v>33</v>
      </c>
      <c r="L598" t="s">
        <v>33</v>
      </c>
      <c r="M598" t="s">
        <v>33</v>
      </c>
      <c r="N598" t="s">
        <v>33</v>
      </c>
      <c r="O598" t="s">
        <v>33</v>
      </c>
      <c r="P598" t="s">
        <v>33</v>
      </c>
      <c r="Q598" t="s">
        <v>33</v>
      </c>
      <c r="R598" t="s">
        <v>33</v>
      </c>
      <c r="S598" t="s">
        <v>33</v>
      </c>
      <c r="T598" t="s">
        <v>33</v>
      </c>
      <c r="U598" t="s">
        <v>33</v>
      </c>
      <c r="V598" t="s">
        <v>33</v>
      </c>
      <c r="W598">
        <v>5</v>
      </c>
    </row>
    <row r="599" spans="1:23" x14ac:dyDescent="0.25">
      <c r="A599">
        <v>37432</v>
      </c>
      <c r="B599" t="s">
        <v>13430</v>
      </c>
      <c r="C599" t="s">
        <v>12272</v>
      </c>
      <c r="D599" t="s">
        <v>13431</v>
      </c>
      <c r="E599" t="s">
        <v>3769</v>
      </c>
      <c r="F599" t="s">
        <v>33</v>
      </c>
      <c r="G599" t="s">
        <v>33</v>
      </c>
      <c r="H599" s="1" t="s">
        <v>33</v>
      </c>
      <c r="I599" t="s">
        <v>33</v>
      </c>
      <c r="J599" t="s">
        <v>33</v>
      </c>
      <c r="K599" t="s">
        <v>33</v>
      </c>
      <c r="L599" t="s">
        <v>33</v>
      </c>
      <c r="M599" t="s">
        <v>33</v>
      </c>
      <c r="N599" t="s">
        <v>33</v>
      </c>
      <c r="O599" t="s">
        <v>33</v>
      </c>
      <c r="P599" t="s">
        <v>33</v>
      </c>
      <c r="Q599" t="s">
        <v>33</v>
      </c>
      <c r="R599" t="s">
        <v>33</v>
      </c>
      <c r="S599" t="s">
        <v>33</v>
      </c>
      <c r="T599" t="s">
        <v>33</v>
      </c>
      <c r="U599" t="s">
        <v>33</v>
      </c>
      <c r="V599" t="s">
        <v>33</v>
      </c>
      <c r="W599">
        <v>5</v>
      </c>
    </row>
    <row r="600" spans="1:23" x14ac:dyDescent="0.25">
      <c r="A600">
        <v>37437</v>
      </c>
      <c r="B600" t="s">
        <v>13432</v>
      </c>
      <c r="C600" t="s">
        <v>12241</v>
      </c>
      <c r="D600" t="s">
        <v>13433</v>
      </c>
      <c r="E600" t="s">
        <v>3770</v>
      </c>
      <c r="F600" t="s">
        <v>33</v>
      </c>
      <c r="G600" t="s">
        <v>33</v>
      </c>
      <c r="H600" s="1" t="s">
        <v>33</v>
      </c>
      <c r="I600" t="s">
        <v>33</v>
      </c>
      <c r="J600" t="s">
        <v>33</v>
      </c>
      <c r="K600" t="s">
        <v>33</v>
      </c>
      <c r="L600" t="s">
        <v>33</v>
      </c>
      <c r="M600" t="s">
        <v>33</v>
      </c>
      <c r="N600" t="s">
        <v>33</v>
      </c>
      <c r="O600" t="s">
        <v>33</v>
      </c>
      <c r="P600" t="s">
        <v>33</v>
      </c>
      <c r="Q600" t="s">
        <v>33</v>
      </c>
      <c r="R600" t="s">
        <v>33</v>
      </c>
      <c r="S600" t="s">
        <v>33</v>
      </c>
      <c r="T600" t="s">
        <v>33</v>
      </c>
      <c r="U600" t="s">
        <v>33</v>
      </c>
      <c r="V600" t="s">
        <v>33</v>
      </c>
      <c r="W600">
        <v>2</v>
      </c>
    </row>
    <row r="601" spans="1:23" x14ac:dyDescent="0.25">
      <c r="A601">
        <v>37440</v>
      </c>
      <c r="B601" t="s">
        <v>13434</v>
      </c>
      <c r="C601" t="s">
        <v>12272</v>
      </c>
      <c r="D601" t="s">
        <v>13435</v>
      </c>
      <c r="E601" t="s">
        <v>3771</v>
      </c>
      <c r="F601" t="s">
        <v>33</v>
      </c>
      <c r="G601" t="s">
        <v>33</v>
      </c>
      <c r="H601" s="1" t="s">
        <v>33</v>
      </c>
      <c r="I601" t="s">
        <v>33</v>
      </c>
      <c r="J601" t="s">
        <v>33</v>
      </c>
      <c r="K601" t="s">
        <v>33</v>
      </c>
      <c r="L601" t="s">
        <v>33</v>
      </c>
      <c r="M601" t="s">
        <v>33</v>
      </c>
      <c r="N601" t="s">
        <v>33</v>
      </c>
      <c r="O601" t="s">
        <v>33</v>
      </c>
      <c r="P601" t="s">
        <v>33</v>
      </c>
      <c r="Q601" t="s">
        <v>33</v>
      </c>
      <c r="R601" t="s">
        <v>33</v>
      </c>
      <c r="S601" t="s">
        <v>33</v>
      </c>
      <c r="T601" t="s">
        <v>33</v>
      </c>
      <c r="U601" t="s">
        <v>33</v>
      </c>
      <c r="V601" t="s">
        <v>33</v>
      </c>
      <c r="W601">
        <v>2</v>
      </c>
    </row>
    <row r="602" spans="1:23" x14ac:dyDescent="0.25">
      <c r="A602">
        <v>37443</v>
      </c>
      <c r="B602" t="s">
        <v>13436</v>
      </c>
      <c r="C602" t="s">
        <v>12241</v>
      </c>
      <c r="D602" t="s">
        <v>13437</v>
      </c>
      <c r="E602" t="s">
        <v>3772</v>
      </c>
      <c r="F602" t="s">
        <v>33</v>
      </c>
      <c r="G602" t="s">
        <v>33</v>
      </c>
      <c r="H602" s="1" t="s">
        <v>33</v>
      </c>
      <c r="I602" t="s">
        <v>33</v>
      </c>
      <c r="J602" t="s">
        <v>33</v>
      </c>
      <c r="K602" t="s">
        <v>33</v>
      </c>
      <c r="L602" t="s">
        <v>33</v>
      </c>
      <c r="M602" t="s">
        <v>33</v>
      </c>
      <c r="N602" t="s">
        <v>33</v>
      </c>
      <c r="O602" t="s">
        <v>33</v>
      </c>
      <c r="P602" t="s">
        <v>33</v>
      </c>
      <c r="Q602" t="s">
        <v>33</v>
      </c>
      <c r="R602" t="s">
        <v>33</v>
      </c>
      <c r="S602" t="s">
        <v>33</v>
      </c>
      <c r="T602" t="s">
        <v>33</v>
      </c>
      <c r="U602" t="s">
        <v>33</v>
      </c>
      <c r="V602" t="s">
        <v>33</v>
      </c>
      <c r="W602">
        <v>5</v>
      </c>
    </row>
    <row r="603" spans="1:23" x14ac:dyDescent="0.25">
      <c r="A603">
        <v>37447</v>
      </c>
      <c r="B603" t="s">
        <v>13438</v>
      </c>
      <c r="C603" t="s">
        <v>12241</v>
      </c>
      <c r="D603" t="s">
        <v>13439</v>
      </c>
      <c r="E603" t="s">
        <v>3773</v>
      </c>
      <c r="F603" t="s">
        <v>33</v>
      </c>
      <c r="G603" t="s">
        <v>33</v>
      </c>
      <c r="H603" s="1" t="s">
        <v>33</v>
      </c>
      <c r="I603" t="s">
        <v>33</v>
      </c>
      <c r="J603" t="s">
        <v>33</v>
      </c>
      <c r="K603" t="s">
        <v>33</v>
      </c>
      <c r="L603" t="s">
        <v>33</v>
      </c>
      <c r="M603" t="s">
        <v>33</v>
      </c>
      <c r="N603" t="s">
        <v>33</v>
      </c>
      <c r="O603" t="s">
        <v>33</v>
      </c>
      <c r="P603" t="s">
        <v>33</v>
      </c>
      <c r="Q603" t="s">
        <v>33</v>
      </c>
      <c r="R603" t="s">
        <v>33</v>
      </c>
      <c r="S603" t="s">
        <v>33</v>
      </c>
      <c r="T603" t="s">
        <v>33</v>
      </c>
      <c r="U603" t="s">
        <v>33</v>
      </c>
      <c r="V603" t="s">
        <v>33</v>
      </c>
      <c r="W603">
        <v>3</v>
      </c>
    </row>
    <row r="604" spans="1:23" x14ac:dyDescent="0.25">
      <c r="A604">
        <v>37450</v>
      </c>
      <c r="B604" t="s">
        <v>13440</v>
      </c>
      <c r="C604" t="s">
        <v>12241</v>
      </c>
      <c r="D604" t="s">
        <v>13441</v>
      </c>
      <c r="E604" t="s">
        <v>3774</v>
      </c>
      <c r="F604" t="s">
        <v>33</v>
      </c>
      <c r="G604" t="s">
        <v>33</v>
      </c>
      <c r="H604" s="1" t="s">
        <v>33</v>
      </c>
      <c r="I604" t="s">
        <v>33</v>
      </c>
      <c r="J604" t="s">
        <v>33</v>
      </c>
      <c r="K604" t="s">
        <v>33</v>
      </c>
      <c r="L604" t="s">
        <v>33</v>
      </c>
      <c r="M604" t="s">
        <v>33</v>
      </c>
      <c r="N604" t="s">
        <v>33</v>
      </c>
      <c r="O604" t="s">
        <v>33</v>
      </c>
      <c r="P604" t="s">
        <v>33</v>
      </c>
      <c r="Q604" t="s">
        <v>33</v>
      </c>
      <c r="R604" t="s">
        <v>33</v>
      </c>
      <c r="S604" t="s">
        <v>33</v>
      </c>
      <c r="T604" t="s">
        <v>33</v>
      </c>
      <c r="U604" t="s">
        <v>33</v>
      </c>
      <c r="V604" t="s">
        <v>33</v>
      </c>
      <c r="W604">
        <v>3</v>
      </c>
    </row>
    <row r="605" spans="1:23" x14ac:dyDescent="0.25">
      <c r="A605">
        <v>37454</v>
      </c>
      <c r="B605" t="s">
        <v>13442</v>
      </c>
      <c r="C605" t="s">
        <v>12241</v>
      </c>
      <c r="D605" t="s">
        <v>13443</v>
      </c>
      <c r="E605" t="s">
        <v>3775</v>
      </c>
      <c r="F605" t="s">
        <v>33</v>
      </c>
      <c r="G605" t="s">
        <v>33</v>
      </c>
      <c r="H605" s="1" t="s">
        <v>33</v>
      </c>
      <c r="I605" t="s">
        <v>33</v>
      </c>
      <c r="J605" t="s">
        <v>33</v>
      </c>
      <c r="K605" t="s">
        <v>33</v>
      </c>
      <c r="L605" t="s">
        <v>33</v>
      </c>
      <c r="M605" t="s">
        <v>33</v>
      </c>
      <c r="N605" t="s">
        <v>33</v>
      </c>
      <c r="O605" t="s">
        <v>33</v>
      </c>
      <c r="P605" t="s">
        <v>33</v>
      </c>
      <c r="Q605" t="s">
        <v>33</v>
      </c>
      <c r="R605" t="s">
        <v>33</v>
      </c>
      <c r="S605" t="s">
        <v>33</v>
      </c>
      <c r="T605" t="s">
        <v>33</v>
      </c>
      <c r="U605" t="s">
        <v>33</v>
      </c>
      <c r="V605" t="s">
        <v>33</v>
      </c>
      <c r="W605">
        <v>5</v>
      </c>
    </row>
    <row r="606" spans="1:23" x14ac:dyDescent="0.25">
      <c r="A606">
        <v>37459</v>
      </c>
      <c r="B606" t="s">
        <v>13444</v>
      </c>
      <c r="C606" t="s">
        <v>12241</v>
      </c>
      <c r="D606" t="s">
        <v>13445</v>
      </c>
      <c r="E606" t="s">
        <v>3776</v>
      </c>
      <c r="F606" t="s">
        <v>33</v>
      </c>
      <c r="G606" t="s">
        <v>33</v>
      </c>
      <c r="H606" s="1" t="s">
        <v>33</v>
      </c>
      <c r="I606" t="s">
        <v>33</v>
      </c>
      <c r="J606" t="s">
        <v>33</v>
      </c>
      <c r="K606" t="s">
        <v>33</v>
      </c>
      <c r="L606" t="s">
        <v>33</v>
      </c>
      <c r="M606" t="s">
        <v>33</v>
      </c>
      <c r="N606" t="s">
        <v>33</v>
      </c>
      <c r="O606" t="s">
        <v>33</v>
      </c>
      <c r="P606" t="s">
        <v>33</v>
      </c>
      <c r="Q606" t="s">
        <v>33</v>
      </c>
      <c r="R606" t="s">
        <v>33</v>
      </c>
      <c r="S606" t="s">
        <v>33</v>
      </c>
      <c r="T606" t="s">
        <v>33</v>
      </c>
      <c r="U606" t="s">
        <v>33</v>
      </c>
      <c r="V606" t="s">
        <v>33</v>
      </c>
      <c r="W606">
        <v>5</v>
      </c>
    </row>
    <row r="607" spans="1:23" x14ac:dyDescent="0.25">
      <c r="A607">
        <v>37464</v>
      </c>
      <c r="B607" t="s">
        <v>13446</v>
      </c>
      <c r="C607" t="s">
        <v>12241</v>
      </c>
      <c r="D607" t="s">
        <v>13447</v>
      </c>
      <c r="E607" t="s">
        <v>3777</v>
      </c>
      <c r="F607" t="s">
        <v>33</v>
      </c>
      <c r="G607" t="s">
        <v>33</v>
      </c>
      <c r="H607" s="1" t="s">
        <v>33</v>
      </c>
      <c r="I607" t="s">
        <v>33</v>
      </c>
      <c r="J607" t="s">
        <v>33</v>
      </c>
      <c r="K607" t="s">
        <v>33</v>
      </c>
      <c r="L607" t="s">
        <v>33</v>
      </c>
      <c r="M607" t="s">
        <v>33</v>
      </c>
      <c r="N607" t="s">
        <v>33</v>
      </c>
      <c r="O607" t="s">
        <v>33</v>
      </c>
      <c r="P607" t="s">
        <v>33</v>
      </c>
      <c r="Q607" t="s">
        <v>33</v>
      </c>
      <c r="R607" t="s">
        <v>33</v>
      </c>
      <c r="S607" t="s">
        <v>33</v>
      </c>
      <c r="T607" t="s">
        <v>33</v>
      </c>
      <c r="U607" t="s">
        <v>33</v>
      </c>
      <c r="V607" t="s">
        <v>33</v>
      </c>
      <c r="W607">
        <v>5</v>
      </c>
    </row>
    <row r="608" spans="1:23" x14ac:dyDescent="0.25">
      <c r="A608">
        <v>37469</v>
      </c>
      <c r="B608" t="s">
        <v>13448</v>
      </c>
      <c r="C608" t="s">
        <v>12241</v>
      </c>
      <c r="D608" t="s">
        <v>13449</v>
      </c>
      <c r="E608" t="s">
        <v>3778</v>
      </c>
      <c r="F608" t="s">
        <v>33</v>
      </c>
      <c r="G608" t="s">
        <v>33</v>
      </c>
      <c r="H608" s="1" t="s">
        <v>33</v>
      </c>
      <c r="I608" t="s">
        <v>33</v>
      </c>
      <c r="J608" t="s">
        <v>33</v>
      </c>
      <c r="K608" t="s">
        <v>33</v>
      </c>
      <c r="L608" t="s">
        <v>33</v>
      </c>
      <c r="M608" t="s">
        <v>33</v>
      </c>
      <c r="N608" t="s">
        <v>33</v>
      </c>
      <c r="O608" t="s">
        <v>33</v>
      </c>
      <c r="P608" t="s">
        <v>33</v>
      </c>
      <c r="Q608" t="s">
        <v>33</v>
      </c>
      <c r="R608" t="s">
        <v>33</v>
      </c>
      <c r="S608" t="s">
        <v>33</v>
      </c>
      <c r="T608" t="s">
        <v>33</v>
      </c>
      <c r="U608" t="s">
        <v>33</v>
      </c>
      <c r="V608" t="s">
        <v>33</v>
      </c>
      <c r="W608">
        <v>5</v>
      </c>
    </row>
    <row r="609" spans="1:23" x14ac:dyDescent="0.25">
      <c r="A609">
        <v>37474</v>
      </c>
      <c r="B609" t="s">
        <v>13450</v>
      </c>
      <c r="C609" t="s">
        <v>12241</v>
      </c>
      <c r="D609" t="s">
        <v>13451</v>
      </c>
      <c r="E609" t="s">
        <v>3779</v>
      </c>
      <c r="F609" t="s">
        <v>33</v>
      </c>
      <c r="G609" t="s">
        <v>33</v>
      </c>
      <c r="H609" s="1" t="s">
        <v>33</v>
      </c>
      <c r="I609" t="s">
        <v>33</v>
      </c>
      <c r="J609" t="s">
        <v>33</v>
      </c>
      <c r="K609" t="s">
        <v>33</v>
      </c>
      <c r="L609" t="s">
        <v>33</v>
      </c>
      <c r="M609" t="s">
        <v>33</v>
      </c>
      <c r="N609" t="s">
        <v>33</v>
      </c>
      <c r="O609" t="s">
        <v>33</v>
      </c>
      <c r="P609" t="s">
        <v>33</v>
      </c>
      <c r="Q609" t="s">
        <v>33</v>
      </c>
      <c r="R609" t="s">
        <v>33</v>
      </c>
      <c r="S609" t="s">
        <v>33</v>
      </c>
      <c r="T609" t="s">
        <v>33</v>
      </c>
      <c r="U609" t="s">
        <v>33</v>
      </c>
      <c r="V609" t="s">
        <v>33</v>
      </c>
      <c r="W609">
        <v>5</v>
      </c>
    </row>
    <row r="610" spans="1:23" x14ac:dyDescent="0.25">
      <c r="A610">
        <v>37479</v>
      </c>
      <c r="B610" t="s">
        <v>13452</v>
      </c>
      <c r="C610" t="s">
        <v>12241</v>
      </c>
      <c r="D610" t="s">
        <v>13453</v>
      </c>
      <c r="E610" t="s">
        <v>3780</v>
      </c>
      <c r="F610" t="s">
        <v>33</v>
      </c>
      <c r="G610" t="s">
        <v>33</v>
      </c>
      <c r="H610" s="1" t="s">
        <v>33</v>
      </c>
      <c r="I610" t="s">
        <v>33</v>
      </c>
      <c r="J610" t="s">
        <v>33</v>
      </c>
      <c r="K610" t="s">
        <v>33</v>
      </c>
      <c r="L610" t="s">
        <v>33</v>
      </c>
      <c r="M610" t="s">
        <v>33</v>
      </c>
      <c r="N610" t="s">
        <v>33</v>
      </c>
      <c r="O610" t="s">
        <v>33</v>
      </c>
      <c r="P610" t="s">
        <v>33</v>
      </c>
      <c r="Q610" t="s">
        <v>33</v>
      </c>
      <c r="R610" t="s">
        <v>33</v>
      </c>
      <c r="S610" t="s">
        <v>33</v>
      </c>
      <c r="T610" t="s">
        <v>33</v>
      </c>
      <c r="U610" t="s">
        <v>33</v>
      </c>
      <c r="V610" t="s">
        <v>33</v>
      </c>
      <c r="W610">
        <v>5</v>
      </c>
    </row>
    <row r="611" spans="1:23" x14ac:dyDescent="0.25">
      <c r="A611">
        <v>37484</v>
      </c>
      <c r="B611" t="s">
        <v>13454</v>
      </c>
      <c r="C611" t="s">
        <v>12241</v>
      </c>
      <c r="D611" t="s">
        <v>13455</v>
      </c>
      <c r="E611" t="s">
        <v>3781</v>
      </c>
      <c r="F611" t="s">
        <v>33</v>
      </c>
      <c r="G611" t="s">
        <v>33</v>
      </c>
      <c r="H611" s="1" t="s">
        <v>33</v>
      </c>
      <c r="I611" t="s">
        <v>33</v>
      </c>
      <c r="J611" t="s">
        <v>33</v>
      </c>
      <c r="K611" t="s">
        <v>33</v>
      </c>
      <c r="L611" t="s">
        <v>33</v>
      </c>
      <c r="M611" t="s">
        <v>33</v>
      </c>
      <c r="N611" t="s">
        <v>33</v>
      </c>
      <c r="O611" t="s">
        <v>33</v>
      </c>
      <c r="P611" t="s">
        <v>33</v>
      </c>
      <c r="Q611" t="s">
        <v>33</v>
      </c>
      <c r="R611" t="s">
        <v>33</v>
      </c>
      <c r="S611" t="s">
        <v>33</v>
      </c>
      <c r="T611" t="s">
        <v>33</v>
      </c>
      <c r="U611" t="s">
        <v>33</v>
      </c>
      <c r="V611" t="s">
        <v>33</v>
      </c>
      <c r="W611">
        <v>5</v>
      </c>
    </row>
    <row r="612" spans="1:23" x14ac:dyDescent="0.25">
      <c r="A612">
        <v>37489</v>
      </c>
      <c r="B612" t="s">
        <v>13456</v>
      </c>
      <c r="C612" t="s">
        <v>12241</v>
      </c>
      <c r="D612" t="s">
        <v>13457</v>
      </c>
      <c r="E612" t="s">
        <v>3782</v>
      </c>
      <c r="F612" t="s">
        <v>33</v>
      </c>
      <c r="G612" t="s">
        <v>33</v>
      </c>
      <c r="H612" s="1" t="s">
        <v>33</v>
      </c>
      <c r="I612" t="s">
        <v>33</v>
      </c>
      <c r="J612" t="s">
        <v>33</v>
      </c>
      <c r="K612" t="s">
        <v>33</v>
      </c>
      <c r="L612" t="s">
        <v>33</v>
      </c>
      <c r="M612" t="s">
        <v>33</v>
      </c>
      <c r="N612" t="s">
        <v>33</v>
      </c>
      <c r="O612" t="s">
        <v>33</v>
      </c>
      <c r="P612" t="s">
        <v>33</v>
      </c>
      <c r="Q612" t="s">
        <v>33</v>
      </c>
      <c r="R612" t="s">
        <v>33</v>
      </c>
      <c r="S612" t="s">
        <v>33</v>
      </c>
      <c r="T612" t="s">
        <v>33</v>
      </c>
      <c r="U612" t="s">
        <v>33</v>
      </c>
      <c r="V612" t="s">
        <v>33</v>
      </c>
      <c r="W612">
        <v>5</v>
      </c>
    </row>
    <row r="613" spans="1:23" x14ac:dyDescent="0.25">
      <c r="A613">
        <v>37493</v>
      </c>
      <c r="B613" t="s">
        <v>13458</v>
      </c>
      <c r="C613" t="s">
        <v>12241</v>
      </c>
      <c r="D613" t="s">
        <v>13459</v>
      </c>
      <c r="E613" t="s">
        <v>3783</v>
      </c>
      <c r="F613" t="s">
        <v>33</v>
      </c>
      <c r="G613" t="s">
        <v>33</v>
      </c>
      <c r="H613" s="1" t="s">
        <v>33</v>
      </c>
      <c r="I613" t="s">
        <v>33</v>
      </c>
      <c r="J613" t="s">
        <v>33</v>
      </c>
      <c r="K613" t="s">
        <v>33</v>
      </c>
      <c r="L613" t="s">
        <v>33</v>
      </c>
      <c r="M613" t="s">
        <v>33</v>
      </c>
      <c r="N613" t="s">
        <v>33</v>
      </c>
      <c r="O613" t="s">
        <v>33</v>
      </c>
      <c r="P613" t="s">
        <v>33</v>
      </c>
      <c r="Q613" t="s">
        <v>33</v>
      </c>
      <c r="R613" t="s">
        <v>33</v>
      </c>
      <c r="S613" t="s">
        <v>33</v>
      </c>
      <c r="T613" t="s">
        <v>33</v>
      </c>
      <c r="U613" t="s">
        <v>33</v>
      </c>
      <c r="V613" t="s">
        <v>33</v>
      </c>
      <c r="W613">
        <v>5</v>
      </c>
    </row>
    <row r="614" spans="1:23" x14ac:dyDescent="0.25">
      <c r="A614">
        <v>37497</v>
      </c>
      <c r="B614" t="s">
        <v>13460</v>
      </c>
      <c r="C614" t="s">
        <v>12241</v>
      </c>
      <c r="D614" t="s">
        <v>13461</v>
      </c>
      <c r="E614" t="s">
        <v>3784</v>
      </c>
      <c r="F614" t="s">
        <v>33</v>
      </c>
      <c r="G614" t="s">
        <v>33</v>
      </c>
      <c r="H614" s="1" t="s">
        <v>33</v>
      </c>
      <c r="I614" t="s">
        <v>33</v>
      </c>
      <c r="J614" t="s">
        <v>33</v>
      </c>
      <c r="K614" t="s">
        <v>33</v>
      </c>
      <c r="L614" t="s">
        <v>33</v>
      </c>
      <c r="M614" t="s">
        <v>33</v>
      </c>
      <c r="N614" t="s">
        <v>33</v>
      </c>
      <c r="O614" t="s">
        <v>33</v>
      </c>
      <c r="P614" t="s">
        <v>33</v>
      </c>
      <c r="Q614" t="s">
        <v>33</v>
      </c>
      <c r="R614" t="s">
        <v>33</v>
      </c>
      <c r="S614" t="s">
        <v>33</v>
      </c>
      <c r="T614" t="s">
        <v>33</v>
      </c>
      <c r="U614" t="s">
        <v>33</v>
      </c>
      <c r="V614" t="s">
        <v>33</v>
      </c>
      <c r="W614">
        <v>5</v>
      </c>
    </row>
    <row r="615" spans="1:23" x14ac:dyDescent="0.25">
      <c r="A615">
        <v>37502</v>
      </c>
      <c r="B615" t="s">
        <v>13462</v>
      </c>
      <c r="C615" t="s">
        <v>12241</v>
      </c>
      <c r="D615" t="s">
        <v>13463</v>
      </c>
      <c r="E615" t="s">
        <v>3785</v>
      </c>
      <c r="F615" t="s">
        <v>33</v>
      </c>
      <c r="G615" t="s">
        <v>33</v>
      </c>
      <c r="H615" s="1" t="s">
        <v>33</v>
      </c>
      <c r="I615" t="s">
        <v>33</v>
      </c>
      <c r="J615" t="s">
        <v>33</v>
      </c>
      <c r="K615" t="s">
        <v>33</v>
      </c>
      <c r="L615" t="s">
        <v>33</v>
      </c>
      <c r="M615" t="s">
        <v>33</v>
      </c>
      <c r="N615" t="s">
        <v>33</v>
      </c>
      <c r="O615" t="s">
        <v>33</v>
      </c>
      <c r="P615" t="s">
        <v>33</v>
      </c>
      <c r="Q615" t="s">
        <v>33</v>
      </c>
      <c r="R615" t="s">
        <v>33</v>
      </c>
      <c r="S615" t="s">
        <v>33</v>
      </c>
      <c r="T615" t="s">
        <v>33</v>
      </c>
      <c r="U615" t="s">
        <v>33</v>
      </c>
      <c r="V615" t="s">
        <v>33</v>
      </c>
      <c r="W615">
        <v>5</v>
      </c>
    </row>
    <row r="616" spans="1:23" x14ac:dyDescent="0.25">
      <c r="A616">
        <v>37507</v>
      </c>
      <c r="B616" t="s">
        <v>13464</v>
      </c>
      <c r="C616" t="s">
        <v>12241</v>
      </c>
      <c r="D616" t="s">
        <v>13465</v>
      </c>
      <c r="E616" t="s">
        <v>3786</v>
      </c>
      <c r="F616" t="s">
        <v>33</v>
      </c>
      <c r="G616" t="s">
        <v>33</v>
      </c>
      <c r="H616" s="1" t="s">
        <v>33</v>
      </c>
      <c r="I616" t="s">
        <v>33</v>
      </c>
      <c r="J616" t="s">
        <v>33</v>
      </c>
      <c r="K616" t="s">
        <v>33</v>
      </c>
      <c r="L616" t="s">
        <v>33</v>
      </c>
      <c r="M616" t="s">
        <v>33</v>
      </c>
      <c r="N616" t="s">
        <v>33</v>
      </c>
      <c r="O616" t="s">
        <v>33</v>
      </c>
      <c r="P616" t="s">
        <v>33</v>
      </c>
      <c r="Q616" t="s">
        <v>33</v>
      </c>
      <c r="R616" t="s">
        <v>33</v>
      </c>
      <c r="S616" t="s">
        <v>33</v>
      </c>
      <c r="T616" t="s">
        <v>33</v>
      </c>
      <c r="U616" t="s">
        <v>33</v>
      </c>
      <c r="V616" t="s">
        <v>33</v>
      </c>
      <c r="W616">
        <v>8</v>
      </c>
    </row>
    <row r="617" spans="1:23" x14ac:dyDescent="0.25">
      <c r="A617">
        <v>37512</v>
      </c>
      <c r="B617" t="s">
        <v>13466</v>
      </c>
      <c r="C617" t="s">
        <v>12241</v>
      </c>
      <c r="D617" t="s">
        <v>13467</v>
      </c>
      <c r="E617" t="s">
        <v>3787</v>
      </c>
      <c r="F617" t="s">
        <v>33</v>
      </c>
      <c r="G617" t="s">
        <v>33</v>
      </c>
      <c r="H617" s="1" t="s">
        <v>33</v>
      </c>
      <c r="I617" t="s">
        <v>33</v>
      </c>
      <c r="J617" t="s">
        <v>33</v>
      </c>
      <c r="K617" t="s">
        <v>33</v>
      </c>
      <c r="L617" t="s">
        <v>33</v>
      </c>
      <c r="M617" t="s">
        <v>33</v>
      </c>
      <c r="N617" t="s">
        <v>33</v>
      </c>
      <c r="O617" t="s">
        <v>33</v>
      </c>
      <c r="P617" t="s">
        <v>33</v>
      </c>
      <c r="Q617" t="s">
        <v>33</v>
      </c>
      <c r="R617" t="s">
        <v>33</v>
      </c>
      <c r="S617" t="s">
        <v>33</v>
      </c>
      <c r="T617" t="s">
        <v>33</v>
      </c>
      <c r="U617" t="s">
        <v>33</v>
      </c>
      <c r="V617" t="s">
        <v>33</v>
      </c>
      <c r="W617">
        <v>5</v>
      </c>
    </row>
    <row r="618" spans="1:23" x14ac:dyDescent="0.25">
      <c r="A618">
        <v>37518</v>
      </c>
      <c r="B618" t="s">
        <v>13468</v>
      </c>
      <c r="C618" t="s">
        <v>12241</v>
      </c>
      <c r="D618" t="s">
        <v>13469</v>
      </c>
      <c r="E618" t="s">
        <v>3788</v>
      </c>
      <c r="F618" t="s">
        <v>33</v>
      </c>
      <c r="G618" t="s">
        <v>33</v>
      </c>
      <c r="H618" s="1" t="s">
        <v>33</v>
      </c>
      <c r="I618" t="s">
        <v>33</v>
      </c>
      <c r="J618" t="s">
        <v>33</v>
      </c>
      <c r="K618" t="s">
        <v>33</v>
      </c>
      <c r="L618" t="s">
        <v>33</v>
      </c>
      <c r="M618" t="s">
        <v>33</v>
      </c>
      <c r="N618" t="s">
        <v>33</v>
      </c>
      <c r="O618" t="s">
        <v>33</v>
      </c>
      <c r="P618" t="s">
        <v>33</v>
      </c>
      <c r="Q618" t="s">
        <v>33</v>
      </c>
      <c r="R618" t="s">
        <v>33</v>
      </c>
      <c r="S618" t="s">
        <v>33</v>
      </c>
      <c r="T618" t="s">
        <v>33</v>
      </c>
      <c r="U618" t="s">
        <v>33</v>
      </c>
      <c r="V618" t="s">
        <v>33</v>
      </c>
      <c r="W618">
        <v>5</v>
      </c>
    </row>
    <row r="619" spans="1:23" x14ac:dyDescent="0.25">
      <c r="A619">
        <v>37524</v>
      </c>
      <c r="B619" t="s">
        <v>13470</v>
      </c>
      <c r="C619" t="s">
        <v>12241</v>
      </c>
      <c r="D619" t="s">
        <v>13471</v>
      </c>
      <c r="E619" t="s">
        <v>3789</v>
      </c>
      <c r="F619" t="s">
        <v>33</v>
      </c>
      <c r="G619" t="s">
        <v>33</v>
      </c>
      <c r="H619" s="1" t="s">
        <v>33</v>
      </c>
      <c r="I619" t="s">
        <v>33</v>
      </c>
      <c r="J619" t="s">
        <v>33</v>
      </c>
      <c r="K619" t="s">
        <v>33</v>
      </c>
      <c r="L619" t="s">
        <v>33</v>
      </c>
      <c r="M619" t="s">
        <v>33</v>
      </c>
      <c r="N619" t="s">
        <v>33</v>
      </c>
      <c r="O619" t="s">
        <v>33</v>
      </c>
      <c r="P619" t="s">
        <v>33</v>
      </c>
      <c r="Q619" t="s">
        <v>33</v>
      </c>
      <c r="R619" t="s">
        <v>33</v>
      </c>
      <c r="S619" t="s">
        <v>33</v>
      </c>
      <c r="T619" t="s">
        <v>33</v>
      </c>
      <c r="U619" t="s">
        <v>33</v>
      </c>
      <c r="V619" t="s">
        <v>33</v>
      </c>
      <c r="W619">
        <v>5</v>
      </c>
    </row>
    <row r="620" spans="1:23" x14ac:dyDescent="0.25">
      <c r="A620">
        <v>37529</v>
      </c>
      <c r="B620" t="s">
        <v>13472</v>
      </c>
      <c r="C620" t="s">
        <v>12241</v>
      </c>
      <c r="D620" t="s">
        <v>13473</v>
      </c>
      <c r="E620" t="s">
        <v>3790</v>
      </c>
      <c r="F620" t="s">
        <v>33</v>
      </c>
      <c r="G620" t="s">
        <v>33</v>
      </c>
      <c r="H620" s="1" t="s">
        <v>33</v>
      </c>
      <c r="I620" t="s">
        <v>33</v>
      </c>
      <c r="J620" t="s">
        <v>33</v>
      </c>
      <c r="K620" t="s">
        <v>33</v>
      </c>
      <c r="L620" t="s">
        <v>33</v>
      </c>
      <c r="M620" t="s">
        <v>33</v>
      </c>
      <c r="N620" t="s">
        <v>33</v>
      </c>
      <c r="O620" t="s">
        <v>33</v>
      </c>
      <c r="P620" t="s">
        <v>33</v>
      </c>
      <c r="Q620" t="s">
        <v>33</v>
      </c>
      <c r="R620" t="s">
        <v>33</v>
      </c>
      <c r="S620" t="s">
        <v>33</v>
      </c>
      <c r="T620" t="s">
        <v>33</v>
      </c>
      <c r="U620" t="s">
        <v>33</v>
      </c>
      <c r="V620" t="s">
        <v>33</v>
      </c>
      <c r="W620">
        <v>5</v>
      </c>
    </row>
    <row r="621" spans="1:23" x14ac:dyDescent="0.25">
      <c r="A621">
        <v>37534</v>
      </c>
      <c r="B621" t="s">
        <v>13474</v>
      </c>
      <c r="C621" t="s">
        <v>12241</v>
      </c>
      <c r="D621" t="s">
        <v>13475</v>
      </c>
      <c r="E621" t="s">
        <v>3791</v>
      </c>
      <c r="F621" t="s">
        <v>33</v>
      </c>
      <c r="G621" t="s">
        <v>33</v>
      </c>
      <c r="H621" s="1" t="s">
        <v>33</v>
      </c>
      <c r="I621" t="s">
        <v>33</v>
      </c>
      <c r="J621" t="s">
        <v>33</v>
      </c>
      <c r="K621" t="s">
        <v>33</v>
      </c>
      <c r="L621" t="s">
        <v>33</v>
      </c>
      <c r="M621" t="s">
        <v>33</v>
      </c>
      <c r="N621" t="s">
        <v>33</v>
      </c>
      <c r="O621" t="s">
        <v>33</v>
      </c>
      <c r="P621" t="s">
        <v>33</v>
      </c>
      <c r="Q621" t="s">
        <v>33</v>
      </c>
      <c r="R621" t="s">
        <v>33</v>
      </c>
      <c r="S621" t="s">
        <v>33</v>
      </c>
      <c r="T621" t="s">
        <v>33</v>
      </c>
      <c r="U621" t="s">
        <v>33</v>
      </c>
      <c r="V621" t="s">
        <v>33</v>
      </c>
      <c r="W621">
        <v>5</v>
      </c>
    </row>
    <row r="622" spans="1:23" x14ac:dyDescent="0.25">
      <c r="A622">
        <v>37539</v>
      </c>
      <c r="B622" t="s">
        <v>13476</v>
      </c>
      <c r="C622" t="s">
        <v>12241</v>
      </c>
      <c r="D622" t="s">
        <v>13477</v>
      </c>
      <c r="E622" t="s">
        <v>3792</v>
      </c>
      <c r="F622" t="s">
        <v>33</v>
      </c>
      <c r="G622" t="s">
        <v>33</v>
      </c>
      <c r="H622" s="1" t="s">
        <v>33</v>
      </c>
      <c r="I622" t="s">
        <v>33</v>
      </c>
      <c r="J622" t="s">
        <v>33</v>
      </c>
      <c r="K622" t="s">
        <v>33</v>
      </c>
      <c r="L622" t="s">
        <v>33</v>
      </c>
      <c r="M622" t="s">
        <v>33</v>
      </c>
      <c r="N622" t="s">
        <v>33</v>
      </c>
      <c r="O622" t="s">
        <v>33</v>
      </c>
      <c r="P622" t="s">
        <v>33</v>
      </c>
      <c r="Q622" t="s">
        <v>33</v>
      </c>
      <c r="R622" t="s">
        <v>33</v>
      </c>
      <c r="S622" t="s">
        <v>33</v>
      </c>
      <c r="T622" t="s">
        <v>33</v>
      </c>
      <c r="U622" t="s">
        <v>33</v>
      </c>
      <c r="V622" t="s">
        <v>33</v>
      </c>
      <c r="W622">
        <v>5</v>
      </c>
    </row>
    <row r="623" spans="1:23" x14ac:dyDescent="0.25">
      <c r="A623">
        <v>37544</v>
      </c>
      <c r="B623" t="s">
        <v>13478</v>
      </c>
      <c r="C623" t="s">
        <v>12241</v>
      </c>
      <c r="D623" t="s">
        <v>13479</v>
      </c>
      <c r="E623" t="s">
        <v>3793</v>
      </c>
      <c r="F623" t="s">
        <v>33</v>
      </c>
      <c r="G623" t="s">
        <v>33</v>
      </c>
      <c r="H623" s="1" t="s">
        <v>33</v>
      </c>
      <c r="I623" t="s">
        <v>33</v>
      </c>
      <c r="J623" t="s">
        <v>33</v>
      </c>
      <c r="K623" t="s">
        <v>33</v>
      </c>
      <c r="L623" t="s">
        <v>33</v>
      </c>
      <c r="M623" t="s">
        <v>33</v>
      </c>
      <c r="N623" t="s">
        <v>33</v>
      </c>
      <c r="O623" t="s">
        <v>33</v>
      </c>
      <c r="P623" t="s">
        <v>33</v>
      </c>
      <c r="Q623" t="s">
        <v>33</v>
      </c>
      <c r="R623" t="s">
        <v>33</v>
      </c>
      <c r="S623" t="s">
        <v>33</v>
      </c>
      <c r="T623" t="s">
        <v>33</v>
      </c>
      <c r="U623" t="s">
        <v>33</v>
      </c>
      <c r="V623" t="s">
        <v>33</v>
      </c>
      <c r="W623">
        <v>5</v>
      </c>
    </row>
    <row r="624" spans="1:23" x14ac:dyDescent="0.25">
      <c r="A624">
        <v>37549</v>
      </c>
      <c r="B624" t="s">
        <v>13480</v>
      </c>
      <c r="C624" t="s">
        <v>12241</v>
      </c>
      <c r="D624" t="s">
        <v>13481</v>
      </c>
      <c r="E624" t="s">
        <v>3794</v>
      </c>
      <c r="F624" t="s">
        <v>33</v>
      </c>
      <c r="G624" t="s">
        <v>33</v>
      </c>
      <c r="H624" s="1" t="s">
        <v>33</v>
      </c>
      <c r="I624" t="s">
        <v>33</v>
      </c>
      <c r="J624" t="s">
        <v>33</v>
      </c>
      <c r="K624" t="s">
        <v>33</v>
      </c>
      <c r="L624" t="s">
        <v>33</v>
      </c>
      <c r="M624" t="s">
        <v>33</v>
      </c>
      <c r="N624" t="s">
        <v>33</v>
      </c>
      <c r="O624" t="s">
        <v>33</v>
      </c>
      <c r="P624" t="s">
        <v>33</v>
      </c>
      <c r="Q624" t="s">
        <v>33</v>
      </c>
      <c r="R624" t="s">
        <v>33</v>
      </c>
      <c r="S624" t="s">
        <v>33</v>
      </c>
      <c r="T624" t="s">
        <v>33</v>
      </c>
      <c r="U624" t="s">
        <v>33</v>
      </c>
      <c r="V624" t="s">
        <v>33</v>
      </c>
      <c r="W624">
        <v>3</v>
      </c>
    </row>
    <row r="625" spans="1:23" x14ac:dyDescent="0.25">
      <c r="A625">
        <v>37553</v>
      </c>
      <c r="B625" t="s">
        <v>13482</v>
      </c>
      <c r="C625" t="s">
        <v>12241</v>
      </c>
      <c r="D625" t="s">
        <v>13483</v>
      </c>
      <c r="E625" t="s">
        <v>3795</v>
      </c>
      <c r="F625" t="s">
        <v>33</v>
      </c>
      <c r="G625" t="s">
        <v>33</v>
      </c>
      <c r="H625" s="1" t="s">
        <v>33</v>
      </c>
      <c r="I625" t="s">
        <v>33</v>
      </c>
      <c r="J625" t="s">
        <v>33</v>
      </c>
      <c r="K625" t="s">
        <v>33</v>
      </c>
      <c r="L625" t="s">
        <v>33</v>
      </c>
      <c r="M625" t="s">
        <v>33</v>
      </c>
      <c r="N625" t="s">
        <v>33</v>
      </c>
      <c r="O625" t="s">
        <v>33</v>
      </c>
      <c r="P625" t="s">
        <v>33</v>
      </c>
      <c r="Q625" t="s">
        <v>33</v>
      </c>
      <c r="R625" t="s">
        <v>33</v>
      </c>
      <c r="S625" t="s">
        <v>33</v>
      </c>
      <c r="T625" t="s">
        <v>33</v>
      </c>
      <c r="U625" t="s">
        <v>33</v>
      </c>
      <c r="V625" t="s">
        <v>33</v>
      </c>
      <c r="W625">
        <v>8</v>
      </c>
    </row>
    <row r="626" spans="1:23" x14ac:dyDescent="0.25">
      <c r="A626">
        <v>37559</v>
      </c>
      <c r="B626" t="s">
        <v>13484</v>
      </c>
      <c r="C626" t="s">
        <v>12241</v>
      </c>
      <c r="D626" t="s">
        <v>13485</v>
      </c>
      <c r="E626" t="s">
        <v>3796</v>
      </c>
      <c r="F626" t="s">
        <v>33</v>
      </c>
      <c r="G626" t="s">
        <v>33</v>
      </c>
      <c r="H626" s="1" t="s">
        <v>33</v>
      </c>
      <c r="I626" t="s">
        <v>33</v>
      </c>
      <c r="J626" t="s">
        <v>33</v>
      </c>
      <c r="K626" t="s">
        <v>33</v>
      </c>
      <c r="L626" t="s">
        <v>33</v>
      </c>
      <c r="M626" t="s">
        <v>33</v>
      </c>
      <c r="N626" t="s">
        <v>33</v>
      </c>
      <c r="O626" t="s">
        <v>33</v>
      </c>
      <c r="P626" t="s">
        <v>33</v>
      </c>
      <c r="Q626" t="s">
        <v>33</v>
      </c>
      <c r="R626" t="s">
        <v>33</v>
      </c>
      <c r="S626" t="s">
        <v>33</v>
      </c>
      <c r="T626" t="s">
        <v>33</v>
      </c>
      <c r="U626" t="s">
        <v>33</v>
      </c>
      <c r="V626" t="s">
        <v>33</v>
      </c>
      <c r="W626">
        <v>8</v>
      </c>
    </row>
    <row r="627" spans="1:23" x14ac:dyDescent="0.25">
      <c r="A627">
        <v>37564</v>
      </c>
      <c r="B627" t="s">
        <v>13486</v>
      </c>
      <c r="C627" t="s">
        <v>12241</v>
      </c>
      <c r="D627" t="s">
        <v>13487</v>
      </c>
      <c r="E627" t="s">
        <v>3797</v>
      </c>
      <c r="F627" t="s">
        <v>33</v>
      </c>
      <c r="G627" t="s">
        <v>33</v>
      </c>
      <c r="H627" s="1" t="s">
        <v>33</v>
      </c>
      <c r="I627" t="s">
        <v>33</v>
      </c>
      <c r="J627" t="s">
        <v>33</v>
      </c>
      <c r="K627" t="s">
        <v>33</v>
      </c>
      <c r="L627" t="s">
        <v>33</v>
      </c>
      <c r="M627" t="s">
        <v>33</v>
      </c>
      <c r="N627" t="s">
        <v>33</v>
      </c>
      <c r="O627" t="s">
        <v>33</v>
      </c>
      <c r="P627" t="s">
        <v>33</v>
      </c>
      <c r="Q627" t="s">
        <v>33</v>
      </c>
      <c r="R627" t="s">
        <v>33</v>
      </c>
      <c r="S627" t="s">
        <v>33</v>
      </c>
      <c r="T627" t="s">
        <v>33</v>
      </c>
      <c r="U627" t="s">
        <v>33</v>
      </c>
      <c r="V627" t="s">
        <v>33</v>
      </c>
      <c r="W627">
        <v>8</v>
      </c>
    </row>
    <row r="628" spans="1:23" x14ac:dyDescent="0.25">
      <c r="A628">
        <v>37569</v>
      </c>
      <c r="B628" t="s">
        <v>13488</v>
      </c>
      <c r="C628" t="s">
        <v>12241</v>
      </c>
      <c r="D628" t="s">
        <v>13489</v>
      </c>
      <c r="E628" t="s">
        <v>3798</v>
      </c>
      <c r="F628" t="s">
        <v>33</v>
      </c>
      <c r="G628" t="s">
        <v>33</v>
      </c>
      <c r="H628" s="1" t="s">
        <v>33</v>
      </c>
      <c r="I628" t="s">
        <v>33</v>
      </c>
      <c r="J628" t="s">
        <v>33</v>
      </c>
      <c r="K628" t="s">
        <v>33</v>
      </c>
      <c r="L628" t="s">
        <v>33</v>
      </c>
      <c r="M628" t="s">
        <v>33</v>
      </c>
      <c r="N628" t="s">
        <v>33</v>
      </c>
      <c r="O628" t="s">
        <v>33</v>
      </c>
      <c r="P628" t="s">
        <v>33</v>
      </c>
      <c r="Q628" t="s">
        <v>33</v>
      </c>
      <c r="R628" t="s">
        <v>33</v>
      </c>
      <c r="S628" t="s">
        <v>33</v>
      </c>
      <c r="T628" t="s">
        <v>33</v>
      </c>
      <c r="U628" t="s">
        <v>33</v>
      </c>
      <c r="V628" t="s">
        <v>33</v>
      </c>
      <c r="W628">
        <v>3</v>
      </c>
    </row>
    <row r="629" spans="1:23" x14ac:dyDescent="0.25">
      <c r="A629">
        <v>37573</v>
      </c>
      <c r="B629" t="s">
        <v>13490</v>
      </c>
      <c r="C629" t="s">
        <v>12241</v>
      </c>
      <c r="D629" t="s">
        <v>13491</v>
      </c>
      <c r="E629" t="s">
        <v>3799</v>
      </c>
      <c r="F629" t="s">
        <v>33</v>
      </c>
      <c r="G629" t="s">
        <v>33</v>
      </c>
      <c r="H629" s="1" t="s">
        <v>33</v>
      </c>
      <c r="I629" t="s">
        <v>33</v>
      </c>
      <c r="J629" t="s">
        <v>33</v>
      </c>
      <c r="K629" t="s">
        <v>33</v>
      </c>
      <c r="L629" t="s">
        <v>33</v>
      </c>
      <c r="M629" t="s">
        <v>33</v>
      </c>
      <c r="N629" t="s">
        <v>33</v>
      </c>
      <c r="O629" t="s">
        <v>33</v>
      </c>
      <c r="P629" t="s">
        <v>33</v>
      </c>
      <c r="Q629" t="s">
        <v>33</v>
      </c>
      <c r="R629" t="s">
        <v>33</v>
      </c>
      <c r="S629" t="s">
        <v>33</v>
      </c>
      <c r="T629" t="s">
        <v>33</v>
      </c>
      <c r="U629" t="s">
        <v>33</v>
      </c>
      <c r="V629" t="s">
        <v>33</v>
      </c>
      <c r="W629">
        <v>8</v>
      </c>
    </row>
    <row r="630" spans="1:23" x14ac:dyDescent="0.25">
      <c r="A630">
        <v>37576</v>
      </c>
      <c r="B630" t="s">
        <v>13492</v>
      </c>
      <c r="C630" t="s">
        <v>12241</v>
      </c>
      <c r="D630" t="s">
        <v>13493</v>
      </c>
      <c r="E630" t="s">
        <v>3800</v>
      </c>
      <c r="F630" t="s">
        <v>33</v>
      </c>
      <c r="G630" t="s">
        <v>33</v>
      </c>
      <c r="H630" s="1" t="s">
        <v>33</v>
      </c>
      <c r="I630" t="s">
        <v>33</v>
      </c>
      <c r="J630" t="s">
        <v>33</v>
      </c>
      <c r="K630" t="s">
        <v>33</v>
      </c>
      <c r="L630" t="s">
        <v>33</v>
      </c>
      <c r="M630" t="s">
        <v>33</v>
      </c>
      <c r="N630" t="s">
        <v>33</v>
      </c>
      <c r="O630" t="s">
        <v>33</v>
      </c>
      <c r="P630" t="s">
        <v>33</v>
      </c>
      <c r="Q630" t="s">
        <v>33</v>
      </c>
      <c r="R630" t="s">
        <v>33</v>
      </c>
      <c r="S630" t="s">
        <v>33</v>
      </c>
      <c r="T630" t="s">
        <v>33</v>
      </c>
      <c r="U630" t="s">
        <v>33</v>
      </c>
      <c r="V630" t="s">
        <v>33</v>
      </c>
      <c r="W630">
        <v>8</v>
      </c>
    </row>
    <row r="631" spans="1:23" x14ac:dyDescent="0.25">
      <c r="A631">
        <v>37579</v>
      </c>
      <c r="B631" t="s">
        <v>13494</v>
      </c>
      <c r="C631" t="s">
        <v>12241</v>
      </c>
      <c r="D631" t="s">
        <v>13495</v>
      </c>
      <c r="E631" t="s">
        <v>3801</v>
      </c>
      <c r="F631" t="s">
        <v>33</v>
      </c>
      <c r="G631" t="s">
        <v>33</v>
      </c>
      <c r="H631" s="1" t="s">
        <v>33</v>
      </c>
      <c r="I631" t="s">
        <v>33</v>
      </c>
      <c r="J631" t="s">
        <v>33</v>
      </c>
      <c r="K631" t="s">
        <v>33</v>
      </c>
      <c r="L631" t="s">
        <v>33</v>
      </c>
      <c r="M631" t="s">
        <v>33</v>
      </c>
      <c r="N631" t="s">
        <v>33</v>
      </c>
      <c r="O631" t="s">
        <v>33</v>
      </c>
      <c r="P631" t="s">
        <v>33</v>
      </c>
      <c r="Q631" t="s">
        <v>33</v>
      </c>
      <c r="R631" t="s">
        <v>33</v>
      </c>
      <c r="S631" t="s">
        <v>33</v>
      </c>
      <c r="T631" t="s">
        <v>33</v>
      </c>
      <c r="U631" t="s">
        <v>33</v>
      </c>
      <c r="V631" t="s">
        <v>33</v>
      </c>
      <c r="W631">
        <v>8</v>
      </c>
    </row>
    <row r="632" spans="1:23" x14ac:dyDescent="0.25">
      <c r="A632">
        <v>37582</v>
      </c>
      <c r="B632" t="s">
        <v>13496</v>
      </c>
      <c r="C632" t="s">
        <v>12241</v>
      </c>
      <c r="D632" t="s">
        <v>13497</v>
      </c>
      <c r="E632" t="s">
        <v>3802</v>
      </c>
      <c r="F632" t="s">
        <v>33</v>
      </c>
      <c r="G632" t="s">
        <v>33</v>
      </c>
      <c r="H632" s="1" t="s">
        <v>33</v>
      </c>
      <c r="I632" t="s">
        <v>33</v>
      </c>
      <c r="J632" t="s">
        <v>33</v>
      </c>
      <c r="K632" t="s">
        <v>33</v>
      </c>
      <c r="L632" t="s">
        <v>33</v>
      </c>
      <c r="M632" t="s">
        <v>33</v>
      </c>
      <c r="N632" t="s">
        <v>33</v>
      </c>
      <c r="O632" t="s">
        <v>33</v>
      </c>
      <c r="P632" t="s">
        <v>33</v>
      </c>
      <c r="Q632" t="s">
        <v>33</v>
      </c>
      <c r="R632" t="s">
        <v>33</v>
      </c>
      <c r="S632" t="s">
        <v>33</v>
      </c>
      <c r="T632" t="s">
        <v>33</v>
      </c>
      <c r="U632" t="s">
        <v>33</v>
      </c>
      <c r="V632" t="s">
        <v>33</v>
      </c>
      <c r="W632">
        <v>8</v>
      </c>
    </row>
    <row r="633" spans="1:23" x14ac:dyDescent="0.25">
      <c r="A633">
        <v>37585</v>
      </c>
      <c r="B633" t="s">
        <v>13498</v>
      </c>
      <c r="C633" t="s">
        <v>12241</v>
      </c>
      <c r="D633" t="s">
        <v>13499</v>
      </c>
      <c r="E633" t="s">
        <v>3803</v>
      </c>
      <c r="F633" t="s">
        <v>33</v>
      </c>
      <c r="G633" t="s">
        <v>33</v>
      </c>
      <c r="H633" s="1" t="s">
        <v>33</v>
      </c>
      <c r="I633" t="s">
        <v>33</v>
      </c>
      <c r="J633" t="s">
        <v>33</v>
      </c>
      <c r="K633" t="s">
        <v>33</v>
      </c>
      <c r="L633" t="s">
        <v>33</v>
      </c>
      <c r="M633" t="s">
        <v>33</v>
      </c>
      <c r="N633" t="s">
        <v>33</v>
      </c>
      <c r="O633" t="s">
        <v>33</v>
      </c>
      <c r="P633" t="s">
        <v>33</v>
      </c>
      <c r="Q633" t="s">
        <v>33</v>
      </c>
      <c r="R633" t="s">
        <v>33</v>
      </c>
      <c r="S633" t="s">
        <v>33</v>
      </c>
      <c r="T633" t="s">
        <v>33</v>
      </c>
      <c r="U633" t="s">
        <v>33</v>
      </c>
      <c r="V633" t="s">
        <v>33</v>
      </c>
      <c r="W633">
        <v>5</v>
      </c>
    </row>
    <row r="634" spans="1:23" x14ac:dyDescent="0.25">
      <c r="A634">
        <v>37590</v>
      </c>
      <c r="B634" t="s">
        <v>13500</v>
      </c>
      <c r="C634" t="s">
        <v>12241</v>
      </c>
      <c r="D634" t="s">
        <v>13501</v>
      </c>
      <c r="E634" t="s">
        <v>3804</v>
      </c>
      <c r="F634" t="s">
        <v>33</v>
      </c>
      <c r="G634" t="s">
        <v>33</v>
      </c>
      <c r="H634" s="1" t="s">
        <v>33</v>
      </c>
      <c r="I634" t="s">
        <v>33</v>
      </c>
      <c r="J634" t="s">
        <v>33</v>
      </c>
      <c r="K634" t="s">
        <v>33</v>
      </c>
      <c r="L634" t="s">
        <v>33</v>
      </c>
      <c r="M634" t="s">
        <v>33</v>
      </c>
      <c r="N634" t="s">
        <v>33</v>
      </c>
      <c r="O634" t="s">
        <v>33</v>
      </c>
      <c r="P634" t="s">
        <v>33</v>
      </c>
      <c r="Q634" t="s">
        <v>33</v>
      </c>
      <c r="R634" t="s">
        <v>33</v>
      </c>
      <c r="S634" t="s">
        <v>33</v>
      </c>
      <c r="T634" t="s">
        <v>33</v>
      </c>
      <c r="U634" t="s">
        <v>33</v>
      </c>
      <c r="V634" t="s">
        <v>33</v>
      </c>
      <c r="W634">
        <v>5</v>
      </c>
    </row>
    <row r="635" spans="1:23" x14ac:dyDescent="0.25">
      <c r="A635">
        <v>37596</v>
      </c>
      <c r="B635" t="s">
        <v>13502</v>
      </c>
      <c r="C635" t="s">
        <v>12241</v>
      </c>
      <c r="D635" t="s">
        <v>13503</v>
      </c>
      <c r="E635" t="s">
        <v>3805</v>
      </c>
      <c r="F635" t="s">
        <v>33</v>
      </c>
      <c r="G635" t="s">
        <v>33</v>
      </c>
      <c r="H635" s="1" t="s">
        <v>33</v>
      </c>
      <c r="I635" t="s">
        <v>33</v>
      </c>
      <c r="J635" t="s">
        <v>33</v>
      </c>
      <c r="K635" t="s">
        <v>33</v>
      </c>
      <c r="L635" t="s">
        <v>33</v>
      </c>
      <c r="M635" t="s">
        <v>33</v>
      </c>
      <c r="N635" t="s">
        <v>33</v>
      </c>
      <c r="O635" t="s">
        <v>33</v>
      </c>
      <c r="P635" t="s">
        <v>33</v>
      </c>
      <c r="Q635" t="s">
        <v>33</v>
      </c>
      <c r="R635" t="s">
        <v>33</v>
      </c>
      <c r="S635" t="s">
        <v>33</v>
      </c>
      <c r="T635" t="s">
        <v>33</v>
      </c>
      <c r="U635" t="s">
        <v>33</v>
      </c>
      <c r="V635" t="s">
        <v>33</v>
      </c>
      <c r="W635">
        <v>5</v>
      </c>
    </row>
    <row r="636" spans="1:23" x14ac:dyDescent="0.25">
      <c r="A636">
        <v>37601</v>
      </c>
      <c r="B636" t="s">
        <v>13504</v>
      </c>
      <c r="C636" t="s">
        <v>12241</v>
      </c>
      <c r="D636" t="s">
        <v>13505</v>
      </c>
      <c r="E636" t="s">
        <v>3806</v>
      </c>
      <c r="F636" t="s">
        <v>33</v>
      </c>
      <c r="G636" t="s">
        <v>33</v>
      </c>
      <c r="H636" s="1" t="s">
        <v>33</v>
      </c>
      <c r="I636" t="s">
        <v>33</v>
      </c>
      <c r="J636" t="s">
        <v>33</v>
      </c>
      <c r="K636" t="s">
        <v>33</v>
      </c>
      <c r="L636" t="s">
        <v>33</v>
      </c>
      <c r="M636" t="s">
        <v>33</v>
      </c>
      <c r="N636" t="s">
        <v>33</v>
      </c>
      <c r="O636" t="s">
        <v>33</v>
      </c>
      <c r="P636" t="s">
        <v>33</v>
      </c>
      <c r="Q636" t="s">
        <v>33</v>
      </c>
      <c r="R636" t="s">
        <v>33</v>
      </c>
      <c r="S636" t="s">
        <v>33</v>
      </c>
      <c r="T636" t="s">
        <v>33</v>
      </c>
      <c r="U636" t="s">
        <v>33</v>
      </c>
      <c r="V636" t="s">
        <v>33</v>
      </c>
      <c r="W636">
        <v>5</v>
      </c>
    </row>
    <row r="637" spans="1:23" x14ac:dyDescent="0.25">
      <c r="A637">
        <v>37606</v>
      </c>
      <c r="B637" t="s">
        <v>13506</v>
      </c>
      <c r="C637" t="s">
        <v>12241</v>
      </c>
      <c r="D637" t="s">
        <v>13507</v>
      </c>
      <c r="E637" t="s">
        <v>3807</v>
      </c>
      <c r="F637" t="s">
        <v>33</v>
      </c>
      <c r="G637" t="s">
        <v>33</v>
      </c>
      <c r="H637" s="1" t="s">
        <v>33</v>
      </c>
      <c r="I637" t="s">
        <v>33</v>
      </c>
      <c r="J637" t="s">
        <v>33</v>
      </c>
      <c r="K637" t="s">
        <v>33</v>
      </c>
      <c r="L637" t="s">
        <v>33</v>
      </c>
      <c r="M637" t="s">
        <v>33</v>
      </c>
      <c r="N637" t="s">
        <v>33</v>
      </c>
      <c r="O637" t="s">
        <v>33</v>
      </c>
      <c r="P637" t="s">
        <v>33</v>
      </c>
      <c r="Q637" t="s">
        <v>33</v>
      </c>
      <c r="R637" t="s">
        <v>33</v>
      </c>
      <c r="S637" t="s">
        <v>33</v>
      </c>
      <c r="T637" t="s">
        <v>33</v>
      </c>
      <c r="U637" t="s">
        <v>33</v>
      </c>
      <c r="V637" t="s">
        <v>33</v>
      </c>
      <c r="W637">
        <v>5</v>
      </c>
    </row>
    <row r="638" spans="1:23" x14ac:dyDescent="0.25">
      <c r="A638">
        <v>37612</v>
      </c>
      <c r="B638" t="s">
        <v>13508</v>
      </c>
      <c r="C638" t="s">
        <v>12241</v>
      </c>
      <c r="D638" t="s">
        <v>13509</v>
      </c>
      <c r="E638" t="s">
        <v>3808</v>
      </c>
      <c r="F638" t="s">
        <v>33</v>
      </c>
      <c r="G638" t="s">
        <v>33</v>
      </c>
      <c r="H638" s="1" t="s">
        <v>33</v>
      </c>
      <c r="I638" t="s">
        <v>33</v>
      </c>
      <c r="J638" t="s">
        <v>33</v>
      </c>
      <c r="K638" t="s">
        <v>33</v>
      </c>
      <c r="L638" t="s">
        <v>33</v>
      </c>
      <c r="M638" t="s">
        <v>33</v>
      </c>
      <c r="N638" t="s">
        <v>33</v>
      </c>
      <c r="O638" t="s">
        <v>33</v>
      </c>
      <c r="P638" t="s">
        <v>33</v>
      </c>
      <c r="Q638" t="s">
        <v>33</v>
      </c>
      <c r="R638" t="s">
        <v>33</v>
      </c>
      <c r="S638" t="s">
        <v>33</v>
      </c>
      <c r="T638" t="s">
        <v>33</v>
      </c>
      <c r="U638" t="s">
        <v>33</v>
      </c>
      <c r="V638" t="s">
        <v>33</v>
      </c>
      <c r="W638">
        <v>5</v>
      </c>
    </row>
    <row r="639" spans="1:23" x14ac:dyDescent="0.25">
      <c r="A639">
        <v>37617</v>
      </c>
      <c r="B639" t="s">
        <v>13510</v>
      </c>
      <c r="C639" t="s">
        <v>12241</v>
      </c>
      <c r="D639" t="s">
        <v>13511</v>
      </c>
      <c r="E639" t="s">
        <v>3809</v>
      </c>
      <c r="F639" t="s">
        <v>33</v>
      </c>
      <c r="G639" t="s">
        <v>33</v>
      </c>
      <c r="H639" s="1" t="s">
        <v>33</v>
      </c>
      <c r="I639" t="s">
        <v>33</v>
      </c>
      <c r="J639" t="s">
        <v>33</v>
      </c>
      <c r="K639" t="s">
        <v>33</v>
      </c>
      <c r="L639" t="s">
        <v>33</v>
      </c>
      <c r="M639" t="s">
        <v>33</v>
      </c>
      <c r="N639" t="s">
        <v>33</v>
      </c>
      <c r="O639" t="s">
        <v>33</v>
      </c>
      <c r="P639" t="s">
        <v>33</v>
      </c>
      <c r="Q639" t="s">
        <v>33</v>
      </c>
      <c r="R639" t="s">
        <v>33</v>
      </c>
      <c r="S639" t="s">
        <v>33</v>
      </c>
      <c r="T639" t="s">
        <v>33</v>
      </c>
      <c r="U639" t="s">
        <v>33</v>
      </c>
      <c r="V639" t="s">
        <v>33</v>
      </c>
      <c r="W639">
        <v>5</v>
      </c>
    </row>
    <row r="640" spans="1:23" x14ac:dyDescent="0.25">
      <c r="A640">
        <v>37622</v>
      </c>
      <c r="B640" t="s">
        <v>13512</v>
      </c>
      <c r="C640" t="s">
        <v>12241</v>
      </c>
      <c r="D640" t="s">
        <v>13513</v>
      </c>
      <c r="E640" t="s">
        <v>3810</v>
      </c>
      <c r="F640" t="s">
        <v>33</v>
      </c>
      <c r="G640" t="s">
        <v>33</v>
      </c>
      <c r="H640" s="1" t="s">
        <v>33</v>
      </c>
      <c r="I640" t="s">
        <v>33</v>
      </c>
      <c r="J640" t="s">
        <v>33</v>
      </c>
      <c r="K640" t="s">
        <v>33</v>
      </c>
      <c r="L640" t="s">
        <v>33</v>
      </c>
      <c r="M640" t="s">
        <v>33</v>
      </c>
      <c r="N640" t="s">
        <v>33</v>
      </c>
      <c r="O640" t="s">
        <v>33</v>
      </c>
      <c r="P640" t="s">
        <v>33</v>
      </c>
      <c r="Q640" t="s">
        <v>33</v>
      </c>
      <c r="R640" t="s">
        <v>33</v>
      </c>
      <c r="S640" t="s">
        <v>33</v>
      </c>
      <c r="T640" t="s">
        <v>33</v>
      </c>
      <c r="U640" t="s">
        <v>33</v>
      </c>
      <c r="V640" t="s">
        <v>33</v>
      </c>
      <c r="W640">
        <v>5</v>
      </c>
    </row>
    <row r="641" spans="1:23" x14ac:dyDescent="0.25">
      <c r="A641">
        <v>37628</v>
      </c>
      <c r="B641" t="s">
        <v>13514</v>
      </c>
      <c r="C641" t="s">
        <v>12241</v>
      </c>
      <c r="D641" t="s">
        <v>13515</v>
      </c>
      <c r="E641" t="s">
        <v>3811</v>
      </c>
      <c r="F641" t="s">
        <v>33</v>
      </c>
      <c r="G641" t="s">
        <v>33</v>
      </c>
      <c r="H641" s="1" t="s">
        <v>33</v>
      </c>
      <c r="I641" t="s">
        <v>33</v>
      </c>
      <c r="J641" t="s">
        <v>33</v>
      </c>
      <c r="K641" t="s">
        <v>33</v>
      </c>
      <c r="L641" t="s">
        <v>33</v>
      </c>
      <c r="M641" t="s">
        <v>33</v>
      </c>
      <c r="N641" t="s">
        <v>33</v>
      </c>
      <c r="O641" t="s">
        <v>33</v>
      </c>
      <c r="P641" t="s">
        <v>33</v>
      </c>
      <c r="Q641" t="s">
        <v>33</v>
      </c>
      <c r="R641" t="s">
        <v>33</v>
      </c>
      <c r="S641" t="s">
        <v>33</v>
      </c>
      <c r="T641" t="s">
        <v>33</v>
      </c>
      <c r="U641" t="s">
        <v>33</v>
      </c>
      <c r="V641" t="s">
        <v>33</v>
      </c>
      <c r="W641">
        <v>2</v>
      </c>
    </row>
    <row r="642" spans="1:23" x14ac:dyDescent="0.25">
      <c r="A642">
        <v>37631</v>
      </c>
      <c r="B642" t="s">
        <v>13516</v>
      </c>
      <c r="C642" t="s">
        <v>12272</v>
      </c>
      <c r="D642" t="s">
        <v>13517</v>
      </c>
      <c r="E642" t="s">
        <v>3812</v>
      </c>
      <c r="F642" t="s">
        <v>33</v>
      </c>
      <c r="G642" t="s">
        <v>33</v>
      </c>
      <c r="H642" s="1" t="s">
        <v>33</v>
      </c>
      <c r="I642" t="s">
        <v>33</v>
      </c>
      <c r="J642" t="s">
        <v>33</v>
      </c>
      <c r="K642" t="s">
        <v>33</v>
      </c>
      <c r="L642" t="s">
        <v>33</v>
      </c>
      <c r="M642" t="s">
        <v>33</v>
      </c>
      <c r="N642" t="s">
        <v>33</v>
      </c>
      <c r="O642" t="s">
        <v>33</v>
      </c>
      <c r="P642" t="s">
        <v>33</v>
      </c>
      <c r="Q642" t="s">
        <v>33</v>
      </c>
      <c r="R642" t="s">
        <v>33</v>
      </c>
      <c r="S642" t="s">
        <v>33</v>
      </c>
      <c r="T642" t="s">
        <v>33</v>
      </c>
      <c r="U642" t="s">
        <v>33</v>
      </c>
      <c r="V642" t="s">
        <v>33</v>
      </c>
      <c r="W642">
        <v>2</v>
      </c>
    </row>
    <row r="643" spans="1:23" x14ac:dyDescent="0.25">
      <c r="A643">
        <v>37634</v>
      </c>
      <c r="B643" t="s">
        <v>13518</v>
      </c>
      <c r="C643" t="s">
        <v>12241</v>
      </c>
      <c r="D643" t="s">
        <v>13519</v>
      </c>
      <c r="E643" t="s">
        <v>3813</v>
      </c>
      <c r="F643" t="s">
        <v>33</v>
      </c>
      <c r="G643" t="s">
        <v>33</v>
      </c>
      <c r="H643" s="1" t="s">
        <v>33</v>
      </c>
      <c r="I643" t="s">
        <v>33</v>
      </c>
      <c r="J643" t="s">
        <v>33</v>
      </c>
      <c r="K643" t="s">
        <v>33</v>
      </c>
      <c r="L643" t="s">
        <v>33</v>
      </c>
      <c r="M643" t="s">
        <v>33</v>
      </c>
      <c r="N643" t="s">
        <v>33</v>
      </c>
      <c r="O643" t="s">
        <v>33</v>
      </c>
      <c r="P643" t="s">
        <v>33</v>
      </c>
      <c r="Q643" t="s">
        <v>33</v>
      </c>
      <c r="R643" t="s">
        <v>33</v>
      </c>
      <c r="S643" t="s">
        <v>33</v>
      </c>
      <c r="T643" t="s">
        <v>33</v>
      </c>
      <c r="U643" t="s">
        <v>33</v>
      </c>
      <c r="V643" t="s">
        <v>33</v>
      </c>
      <c r="W643">
        <v>5</v>
      </c>
    </row>
    <row r="644" spans="1:23" x14ac:dyDescent="0.25">
      <c r="A644">
        <v>37639</v>
      </c>
      <c r="B644" t="s">
        <v>13520</v>
      </c>
      <c r="C644" t="s">
        <v>12272</v>
      </c>
      <c r="D644" t="s">
        <v>13521</v>
      </c>
      <c r="E644" t="s">
        <v>3814</v>
      </c>
      <c r="F644" t="s">
        <v>33</v>
      </c>
      <c r="G644" t="s">
        <v>33</v>
      </c>
      <c r="H644" s="1" t="s">
        <v>33</v>
      </c>
      <c r="I644" t="s">
        <v>33</v>
      </c>
      <c r="J644" t="s">
        <v>33</v>
      </c>
      <c r="K644" t="s">
        <v>33</v>
      </c>
      <c r="L644" t="s">
        <v>33</v>
      </c>
      <c r="M644" t="s">
        <v>33</v>
      </c>
      <c r="N644" t="s">
        <v>33</v>
      </c>
      <c r="O644" t="s">
        <v>33</v>
      </c>
      <c r="P644" t="s">
        <v>33</v>
      </c>
      <c r="Q644" t="s">
        <v>33</v>
      </c>
      <c r="R644" t="s">
        <v>33</v>
      </c>
      <c r="S644" t="s">
        <v>33</v>
      </c>
      <c r="T644" t="s">
        <v>33</v>
      </c>
      <c r="U644" t="s">
        <v>33</v>
      </c>
      <c r="V644" t="s">
        <v>33</v>
      </c>
      <c r="W644">
        <v>2</v>
      </c>
    </row>
    <row r="645" spans="1:23" x14ac:dyDescent="0.25">
      <c r="A645">
        <v>37642</v>
      </c>
      <c r="B645" t="s">
        <v>13522</v>
      </c>
      <c r="C645" t="s">
        <v>12241</v>
      </c>
      <c r="D645" t="s">
        <v>13523</v>
      </c>
      <c r="E645" t="s">
        <v>3815</v>
      </c>
      <c r="F645" t="s">
        <v>33</v>
      </c>
      <c r="G645" t="s">
        <v>33</v>
      </c>
      <c r="H645" s="1" t="s">
        <v>33</v>
      </c>
      <c r="I645" t="s">
        <v>33</v>
      </c>
      <c r="J645" t="s">
        <v>33</v>
      </c>
      <c r="K645" t="s">
        <v>33</v>
      </c>
      <c r="L645" t="s">
        <v>33</v>
      </c>
      <c r="M645" t="s">
        <v>33</v>
      </c>
      <c r="N645" t="s">
        <v>33</v>
      </c>
      <c r="O645" t="s">
        <v>33</v>
      </c>
      <c r="P645" t="s">
        <v>33</v>
      </c>
      <c r="Q645" t="s">
        <v>33</v>
      </c>
      <c r="R645" t="s">
        <v>33</v>
      </c>
      <c r="S645" t="s">
        <v>33</v>
      </c>
      <c r="T645" t="s">
        <v>33</v>
      </c>
      <c r="U645" t="s">
        <v>33</v>
      </c>
      <c r="V645" t="s">
        <v>33</v>
      </c>
      <c r="W645">
        <v>5</v>
      </c>
    </row>
    <row r="646" spans="1:23" x14ac:dyDescent="0.25">
      <c r="A646">
        <v>37647</v>
      </c>
      <c r="B646" t="s">
        <v>13524</v>
      </c>
      <c r="C646" t="s">
        <v>12241</v>
      </c>
      <c r="D646" t="s">
        <v>13525</v>
      </c>
      <c r="E646" t="s">
        <v>3816</v>
      </c>
      <c r="F646" t="s">
        <v>33</v>
      </c>
      <c r="G646" t="s">
        <v>33</v>
      </c>
      <c r="H646" s="1" t="s">
        <v>33</v>
      </c>
      <c r="I646" t="s">
        <v>33</v>
      </c>
      <c r="J646" t="s">
        <v>33</v>
      </c>
      <c r="K646" t="s">
        <v>33</v>
      </c>
      <c r="L646" t="s">
        <v>33</v>
      </c>
      <c r="M646" t="s">
        <v>33</v>
      </c>
      <c r="N646" t="s">
        <v>33</v>
      </c>
      <c r="O646" t="s">
        <v>33</v>
      </c>
      <c r="P646" t="s">
        <v>33</v>
      </c>
      <c r="Q646" t="s">
        <v>33</v>
      </c>
      <c r="R646" t="s">
        <v>33</v>
      </c>
      <c r="S646" t="s">
        <v>33</v>
      </c>
      <c r="T646" t="s">
        <v>33</v>
      </c>
      <c r="U646" t="s">
        <v>33</v>
      </c>
      <c r="V646" t="s">
        <v>33</v>
      </c>
      <c r="W646">
        <v>5</v>
      </c>
    </row>
    <row r="647" spans="1:23" x14ac:dyDescent="0.25">
      <c r="A647">
        <v>37652</v>
      </c>
      <c r="B647" t="s">
        <v>13526</v>
      </c>
      <c r="C647" t="s">
        <v>12241</v>
      </c>
      <c r="D647" t="s">
        <v>13527</v>
      </c>
      <c r="E647" t="s">
        <v>3817</v>
      </c>
      <c r="F647" t="s">
        <v>33</v>
      </c>
      <c r="G647" t="s">
        <v>33</v>
      </c>
      <c r="H647" s="1" t="s">
        <v>33</v>
      </c>
      <c r="I647" t="s">
        <v>33</v>
      </c>
      <c r="J647" t="s">
        <v>33</v>
      </c>
      <c r="K647" t="s">
        <v>33</v>
      </c>
      <c r="L647" t="s">
        <v>33</v>
      </c>
      <c r="M647" t="s">
        <v>33</v>
      </c>
      <c r="N647" t="s">
        <v>33</v>
      </c>
      <c r="O647" t="s">
        <v>33</v>
      </c>
      <c r="P647" t="s">
        <v>33</v>
      </c>
      <c r="Q647" t="s">
        <v>33</v>
      </c>
      <c r="R647" t="s">
        <v>33</v>
      </c>
      <c r="S647" t="s">
        <v>33</v>
      </c>
      <c r="T647" t="s">
        <v>33</v>
      </c>
      <c r="U647" t="s">
        <v>33</v>
      </c>
      <c r="V647" t="s">
        <v>33</v>
      </c>
      <c r="W647">
        <v>5</v>
      </c>
    </row>
    <row r="648" spans="1:23" x14ac:dyDescent="0.25">
      <c r="A648">
        <v>37657</v>
      </c>
      <c r="B648" t="s">
        <v>13528</v>
      </c>
      <c r="C648" t="s">
        <v>12241</v>
      </c>
      <c r="D648" t="s">
        <v>13529</v>
      </c>
      <c r="E648" t="s">
        <v>3818</v>
      </c>
      <c r="F648" t="s">
        <v>33</v>
      </c>
      <c r="G648" t="s">
        <v>33</v>
      </c>
      <c r="H648" s="1" t="s">
        <v>33</v>
      </c>
      <c r="I648" t="s">
        <v>33</v>
      </c>
      <c r="J648" t="s">
        <v>33</v>
      </c>
      <c r="K648" t="s">
        <v>33</v>
      </c>
      <c r="L648" t="s">
        <v>33</v>
      </c>
      <c r="M648" t="s">
        <v>33</v>
      </c>
      <c r="N648" t="s">
        <v>33</v>
      </c>
      <c r="O648" t="s">
        <v>33</v>
      </c>
      <c r="P648" t="s">
        <v>33</v>
      </c>
      <c r="Q648" t="s">
        <v>33</v>
      </c>
      <c r="R648" t="s">
        <v>33</v>
      </c>
      <c r="S648" t="s">
        <v>33</v>
      </c>
      <c r="T648" t="s">
        <v>33</v>
      </c>
      <c r="U648" t="s">
        <v>33</v>
      </c>
      <c r="V648" t="s">
        <v>33</v>
      </c>
      <c r="W648">
        <v>5</v>
      </c>
    </row>
    <row r="649" spans="1:23" x14ac:dyDescent="0.25">
      <c r="A649">
        <v>37662</v>
      </c>
      <c r="B649" t="s">
        <v>13530</v>
      </c>
      <c r="C649" t="s">
        <v>12241</v>
      </c>
      <c r="D649" t="s">
        <v>13531</v>
      </c>
      <c r="E649" t="s">
        <v>13532</v>
      </c>
      <c r="F649" t="s">
        <v>33</v>
      </c>
      <c r="G649" t="s">
        <v>33</v>
      </c>
      <c r="H649" s="1" t="s">
        <v>33</v>
      </c>
      <c r="I649" t="s">
        <v>33</v>
      </c>
      <c r="J649" t="s">
        <v>33</v>
      </c>
      <c r="K649" t="s">
        <v>33</v>
      </c>
      <c r="L649" t="s">
        <v>33</v>
      </c>
      <c r="M649" t="s">
        <v>33</v>
      </c>
      <c r="N649" t="s">
        <v>33</v>
      </c>
      <c r="O649" t="s">
        <v>33</v>
      </c>
      <c r="P649" t="s">
        <v>33</v>
      </c>
      <c r="Q649" t="s">
        <v>33</v>
      </c>
      <c r="R649" t="s">
        <v>33</v>
      </c>
      <c r="S649" t="s">
        <v>33</v>
      </c>
      <c r="T649" t="s">
        <v>33</v>
      </c>
      <c r="U649" t="s">
        <v>33</v>
      </c>
      <c r="V649" t="s">
        <v>33</v>
      </c>
      <c r="W649">
        <v>5</v>
      </c>
    </row>
    <row r="650" spans="1:23" x14ac:dyDescent="0.25">
      <c r="A650">
        <v>37667</v>
      </c>
      <c r="B650" t="s">
        <v>13533</v>
      </c>
      <c r="C650" t="s">
        <v>12241</v>
      </c>
      <c r="D650" t="s">
        <v>13534</v>
      </c>
      <c r="E650" t="s">
        <v>3819</v>
      </c>
      <c r="F650" t="s">
        <v>33</v>
      </c>
      <c r="G650" t="s">
        <v>33</v>
      </c>
      <c r="H650" s="1" t="s">
        <v>33</v>
      </c>
      <c r="I650" t="s">
        <v>33</v>
      </c>
      <c r="J650" t="s">
        <v>33</v>
      </c>
      <c r="K650" t="s">
        <v>33</v>
      </c>
      <c r="L650" t="s">
        <v>33</v>
      </c>
      <c r="M650" t="s">
        <v>33</v>
      </c>
      <c r="N650" t="s">
        <v>33</v>
      </c>
      <c r="O650" t="s">
        <v>33</v>
      </c>
      <c r="P650" t="s">
        <v>33</v>
      </c>
      <c r="Q650" t="s">
        <v>33</v>
      </c>
      <c r="R650" t="s">
        <v>33</v>
      </c>
      <c r="S650" t="s">
        <v>33</v>
      </c>
      <c r="T650" t="s">
        <v>33</v>
      </c>
      <c r="U650" t="s">
        <v>33</v>
      </c>
      <c r="V650" t="s">
        <v>33</v>
      </c>
      <c r="W650">
        <v>5</v>
      </c>
    </row>
    <row r="651" spans="1:23" x14ac:dyDescent="0.25">
      <c r="A651">
        <v>37672</v>
      </c>
      <c r="B651" t="s">
        <v>13535</v>
      </c>
      <c r="C651" t="s">
        <v>12241</v>
      </c>
      <c r="D651" t="s">
        <v>13536</v>
      </c>
      <c r="E651" t="s">
        <v>3820</v>
      </c>
      <c r="F651" t="s">
        <v>33</v>
      </c>
      <c r="G651" t="s">
        <v>33</v>
      </c>
      <c r="H651" s="1" t="s">
        <v>33</v>
      </c>
      <c r="I651" t="s">
        <v>33</v>
      </c>
      <c r="J651" t="s">
        <v>33</v>
      </c>
      <c r="K651" t="s">
        <v>33</v>
      </c>
      <c r="L651" t="s">
        <v>33</v>
      </c>
      <c r="M651" t="s">
        <v>33</v>
      </c>
      <c r="N651" t="s">
        <v>33</v>
      </c>
      <c r="O651" t="s">
        <v>33</v>
      </c>
      <c r="P651" t="s">
        <v>33</v>
      </c>
      <c r="Q651" t="s">
        <v>33</v>
      </c>
      <c r="R651" t="s">
        <v>33</v>
      </c>
      <c r="S651" t="s">
        <v>33</v>
      </c>
      <c r="T651" t="s">
        <v>33</v>
      </c>
      <c r="U651" t="s">
        <v>33</v>
      </c>
      <c r="V651" t="s">
        <v>33</v>
      </c>
      <c r="W651">
        <v>5</v>
      </c>
    </row>
    <row r="652" spans="1:23" x14ac:dyDescent="0.25">
      <c r="A652">
        <v>37678</v>
      </c>
      <c r="B652" t="s">
        <v>13537</v>
      </c>
      <c r="C652" t="s">
        <v>12241</v>
      </c>
      <c r="D652" t="s">
        <v>13538</v>
      </c>
      <c r="E652" t="s">
        <v>3821</v>
      </c>
      <c r="F652" t="s">
        <v>33</v>
      </c>
      <c r="G652" t="s">
        <v>33</v>
      </c>
      <c r="H652" s="1" t="s">
        <v>33</v>
      </c>
      <c r="I652" t="s">
        <v>33</v>
      </c>
      <c r="J652" t="s">
        <v>33</v>
      </c>
      <c r="K652" t="s">
        <v>33</v>
      </c>
      <c r="L652" t="s">
        <v>33</v>
      </c>
      <c r="M652" t="s">
        <v>33</v>
      </c>
      <c r="N652" t="s">
        <v>33</v>
      </c>
      <c r="O652" t="s">
        <v>33</v>
      </c>
      <c r="P652" t="s">
        <v>33</v>
      </c>
      <c r="Q652" t="s">
        <v>33</v>
      </c>
      <c r="R652" t="s">
        <v>33</v>
      </c>
      <c r="S652" t="s">
        <v>33</v>
      </c>
      <c r="T652" t="s">
        <v>33</v>
      </c>
      <c r="U652" t="s">
        <v>33</v>
      </c>
      <c r="V652" t="s">
        <v>33</v>
      </c>
      <c r="W652">
        <v>5</v>
      </c>
    </row>
    <row r="653" spans="1:23" x14ac:dyDescent="0.25">
      <c r="A653">
        <v>37683</v>
      </c>
      <c r="B653" t="s">
        <v>13539</v>
      </c>
      <c r="C653" t="s">
        <v>12241</v>
      </c>
      <c r="D653" t="s">
        <v>13540</v>
      </c>
      <c r="E653" t="s">
        <v>3822</v>
      </c>
      <c r="F653" t="s">
        <v>33</v>
      </c>
      <c r="G653" t="s">
        <v>33</v>
      </c>
      <c r="H653" s="1" t="s">
        <v>33</v>
      </c>
      <c r="I653" t="s">
        <v>33</v>
      </c>
      <c r="J653" t="s">
        <v>33</v>
      </c>
      <c r="K653" t="s">
        <v>33</v>
      </c>
      <c r="L653" t="s">
        <v>33</v>
      </c>
      <c r="M653" t="s">
        <v>33</v>
      </c>
      <c r="N653" t="s">
        <v>33</v>
      </c>
      <c r="O653" t="s">
        <v>33</v>
      </c>
      <c r="P653" t="s">
        <v>33</v>
      </c>
      <c r="Q653" t="s">
        <v>33</v>
      </c>
      <c r="R653" t="s">
        <v>33</v>
      </c>
      <c r="S653" t="s">
        <v>33</v>
      </c>
      <c r="T653" t="s">
        <v>33</v>
      </c>
      <c r="U653" t="s">
        <v>33</v>
      </c>
      <c r="V653" t="s">
        <v>33</v>
      </c>
      <c r="W653">
        <v>3</v>
      </c>
    </row>
    <row r="654" spans="1:23" x14ac:dyDescent="0.25">
      <c r="A654">
        <v>37688</v>
      </c>
      <c r="B654" t="s">
        <v>13541</v>
      </c>
      <c r="C654" t="s">
        <v>12241</v>
      </c>
      <c r="D654" t="s">
        <v>13542</v>
      </c>
      <c r="E654" t="s">
        <v>3823</v>
      </c>
      <c r="F654" t="s">
        <v>33</v>
      </c>
      <c r="G654" t="s">
        <v>33</v>
      </c>
      <c r="H654" s="1" t="s">
        <v>33</v>
      </c>
      <c r="I654" t="s">
        <v>33</v>
      </c>
      <c r="J654" t="s">
        <v>33</v>
      </c>
      <c r="K654" t="s">
        <v>33</v>
      </c>
      <c r="L654" t="s">
        <v>33</v>
      </c>
      <c r="M654" t="s">
        <v>33</v>
      </c>
      <c r="N654" t="s">
        <v>33</v>
      </c>
      <c r="O654" t="s">
        <v>33</v>
      </c>
      <c r="P654" t="s">
        <v>33</v>
      </c>
      <c r="Q654" t="s">
        <v>33</v>
      </c>
      <c r="R654" t="s">
        <v>33</v>
      </c>
      <c r="S654" t="s">
        <v>33</v>
      </c>
      <c r="T654" t="s">
        <v>33</v>
      </c>
      <c r="U654" t="s">
        <v>33</v>
      </c>
      <c r="V654" t="s">
        <v>33</v>
      </c>
      <c r="W654">
        <v>8</v>
      </c>
    </row>
    <row r="655" spans="1:23" x14ac:dyDescent="0.25">
      <c r="A655">
        <v>37692</v>
      </c>
      <c r="B655" t="s">
        <v>13543</v>
      </c>
      <c r="C655" t="s">
        <v>12241</v>
      </c>
      <c r="D655" t="s">
        <v>13544</v>
      </c>
      <c r="E655" t="s">
        <v>3824</v>
      </c>
      <c r="F655" t="s">
        <v>33</v>
      </c>
      <c r="G655" t="s">
        <v>33</v>
      </c>
      <c r="H655" s="1" t="s">
        <v>33</v>
      </c>
      <c r="I655" t="s">
        <v>33</v>
      </c>
      <c r="J655" t="s">
        <v>33</v>
      </c>
      <c r="K655" t="s">
        <v>33</v>
      </c>
      <c r="L655" t="s">
        <v>33</v>
      </c>
      <c r="M655" t="s">
        <v>33</v>
      </c>
      <c r="N655" t="s">
        <v>33</v>
      </c>
      <c r="O655" t="s">
        <v>33</v>
      </c>
      <c r="P655" t="s">
        <v>33</v>
      </c>
      <c r="Q655" t="s">
        <v>33</v>
      </c>
      <c r="R655" t="s">
        <v>33</v>
      </c>
      <c r="S655" t="s">
        <v>33</v>
      </c>
      <c r="T655" t="s">
        <v>33</v>
      </c>
      <c r="U655" t="s">
        <v>33</v>
      </c>
      <c r="V655" t="s">
        <v>33</v>
      </c>
      <c r="W655">
        <v>8</v>
      </c>
    </row>
    <row r="656" spans="1:23" x14ac:dyDescent="0.25">
      <c r="A656">
        <v>37696</v>
      </c>
      <c r="B656" t="s">
        <v>13545</v>
      </c>
      <c r="C656" t="s">
        <v>12272</v>
      </c>
      <c r="D656" t="s">
        <v>13546</v>
      </c>
      <c r="E656" t="s">
        <v>13547</v>
      </c>
      <c r="F656" t="s">
        <v>33</v>
      </c>
      <c r="G656" t="s">
        <v>33</v>
      </c>
      <c r="H656" s="1" t="s">
        <v>33</v>
      </c>
      <c r="I656" t="s">
        <v>33</v>
      </c>
      <c r="J656" t="s">
        <v>33</v>
      </c>
      <c r="K656" t="s">
        <v>33</v>
      </c>
      <c r="L656" t="s">
        <v>33</v>
      </c>
      <c r="M656" t="s">
        <v>33</v>
      </c>
      <c r="N656" t="s">
        <v>33</v>
      </c>
      <c r="O656" t="s">
        <v>33</v>
      </c>
      <c r="P656" t="s">
        <v>33</v>
      </c>
      <c r="Q656" t="s">
        <v>33</v>
      </c>
      <c r="R656" t="s">
        <v>33</v>
      </c>
      <c r="S656" t="s">
        <v>33</v>
      </c>
      <c r="T656" t="s">
        <v>33</v>
      </c>
      <c r="U656" t="s">
        <v>33</v>
      </c>
      <c r="V656" t="s">
        <v>33</v>
      </c>
      <c r="W656">
        <v>1</v>
      </c>
    </row>
    <row r="657" spans="1:23" x14ac:dyDescent="0.25">
      <c r="A657">
        <v>37702</v>
      </c>
      <c r="B657" t="s">
        <v>13548</v>
      </c>
      <c r="C657" t="s">
        <v>12241</v>
      </c>
      <c r="D657" t="s">
        <v>13549</v>
      </c>
      <c r="E657" t="s">
        <v>3825</v>
      </c>
      <c r="F657" t="s">
        <v>33</v>
      </c>
      <c r="G657" t="s">
        <v>33</v>
      </c>
      <c r="H657" s="1" t="s">
        <v>33</v>
      </c>
      <c r="I657" t="s">
        <v>33</v>
      </c>
      <c r="J657" t="s">
        <v>33</v>
      </c>
      <c r="K657" t="s">
        <v>33</v>
      </c>
      <c r="L657" t="s">
        <v>33</v>
      </c>
      <c r="M657" t="s">
        <v>33</v>
      </c>
      <c r="N657" t="s">
        <v>33</v>
      </c>
      <c r="O657" t="s">
        <v>33</v>
      </c>
      <c r="P657" t="s">
        <v>33</v>
      </c>
      <c r="Q657" t="s">
        <v>33</v>
      </c>
      <c r="R657" t="s">
        <v>33</v>
      </c>
      <c r="S657" t="s">
        <v>33</v>
      </c>
      <c r="T657" t="s">
        <v>33</v>
      </c>
      <c r="U657" t="s">
        <v>33</v>
      </c>
      <c r="V657" t="s">
        <v>33</v>
      </c>
      <c r="W657">
        <v>3</v>
      </c>
    </row>
    <row r="658" spans="1:23" x14ac:dyDescent="0.25">
      <c r="A658">
        <v>37706</v>
      </c>
      <c r="B658" t="s">
        <v>13550</v>
      </c>
      <c r="C658" t="s">
        <v>12272</v>
      </c>
      <c r="D658" t="s">
        <v>13551</v>
      </c>
      <c r="E658" t="s">
        <v>3826</v>
      </c>
      <c r="F658" t="s">
        <v>33</v>
      </c>
      <c r="G658" t="s">
        <v>33</v>
      </c>
      <c r="H658" s="1" t="s">
        <v>33</v>
      </c>
      <c r="I658" t="s">
        <v>33</v>
      </c>
      <c r="J658" t="s">
        <v>33</v>
      </c>
      <c r="K658" t="s">
        <v>33</v>
      </c>
      <c r="L658" t="s">
        <v>33</v>
      </c>
      <c r="M658" t="s">
        <v>33</v>
      </c>
      <c r="N658" t="s">
        <v>33</v>
      </c>
      <c r="O658" t="s">
        <v>33</v>
      </c>
      <c r="P658" t="s">
        <v>33</v>
      </c>
      <c r="Q658" t="s">
        <v>33</v>
      </c>
      <c r="R658" t="s">
        <v>33</v>
      </c>
      <c r="S658" t="s">
        <v>33</v>
      </c>
      <c r="T658" t="s">
        <v>33</v>
      </c>
      <c r="U658" t="s">
        <v>33</v>
      </c>
      <c r="V658" t="s">
        <v>33</v>
      </c>
      <c r="W658">
        <v>3</v>
      </c>
    </row>
    <row r="659" spans="1:23" x14ac:dyDescent="0.25">
      <c r="A659">
        <v>37710</v>
      </c>
      <c r="B659" t="s">
        <v>13552</v>
      </c>
      <c r="C659" t="s">
        <v>12241</v>
      </c>
      <c r="D659" t="s">
        <v>13553</v>
      </c>
      <c r="E659" t="s">
        <v>3827</v>
      </c>
      <c r="F659" t="s">
        <v>33</v>
      </c>
      <c r="G659" t="s">
        <v>33</v>
      </c>
      <c r="H659" s="1" t="s">
        <v>33</v>
      </c>
      <c r="I659" t="s">
        <v>33</v>
      </c>
      <c r="J659" t="s">
        <v>33</v>
      </c>
      <c r="K659" t="s">
        <v>33</v>
      </c>
      <c r="L659" t="s">
        <v>33</v>
      </c>
      <c r="M659" t="s">
        <v>33</v>
      </c>
      <c r="N659" t="s">
        <v>33</v>
      </c>
      <c r="O659" t="s">
        <v>33</v>
      </c>
      <c r="P659" t="s">
        <v>33</v>
      </c>
      <c r="Q659" t="s">
        <v>33</v>
      </c>
      <c r="R659" t="s">
        <v>33</v>
      </c>
      <c r="S659" t="s">
        <v>33</v>
      </c>
      <c r="T659" t="s">
        <v>33</v>
      </c>
      <c r="U659" t="s">
        <v>33</v>
      </c>
      <c r="V659" t="s">
        <v>33</v>
      </c>
      <c r="W659">
        <v>3</v>
      </c>
    </row>
    <row r="660" spans="1:23" x14ac:dyDescent="0.25">
      <c r="A660">
        <v>37713</v>
      </c>
      <c r="B660" t="s">
        <v>13554</v>
      </c>
      <c r="C660" t="s">
        <v>12241</v>
      </c>
      <c r="D660" t="s">
        <v>13555</v>
      </c>
      <c r="E660" t="s">
        <v>3828</v>
      </c>
      <c r="F660" t="s">
        <v>33</v>
      </c>
      <c r="G660" t="s">
        <v>33</v>
      </c>
      <c r="H660" s="1" t="s">
        <v>33</v>
      </c>
      <c r="I660" t="s">
        <v>33</v>
      </c>
      <c r="J660" t="s">
        <v>33</v>
      </c>
      <c r="K660" t="s">
        <v>33</v>
      </c>
      <c r="L660" t="s">
        <v>33</v>
      </c>
      <c r="M660" t="s">
        <v>33</v>
      </c>
      <c r="N660" t="s">
        <v>33</v>
      </c>
      <c r="O660" t="s">
        <v>33</v>
      </c>
      <c r="P660" t="s">
        <v>33</v>
      </c>
      <c r="Q660" t="s">
        <v>33</v>
      </c>
      <c r="R660" t="s">
        <v>33</v>
      </c>
      <c r="S660" t="s">
        <v>33</v>
      </c>
      <c r="T660" t="s">
        <v>33</v>
      </c>
      <c r="U660" t="s">
        <v>33</v>
      </c>
      <c r="V660" t="s">
        <v>33</v>
      </c>
      <c r="W660">
        <v>5</v>
      </c>
    </row>
    <row r="661" spans="1:23" x14ac:dyDescent="0.25">
      <c r="A661">
        <v>37717</v>
      </c>
      <c r="B661" t="s">
        <v>13556</v>
      </c>
      <c r="C661" t="s">
        <v>12272</v>
      </c>
      <c r="D661" t="s">
        <v>13557</v>
      </c>
      <c r="E661" t="s">
        <v>3829</v>
      </c>
      <c r="F661" t="s">
        <v>33</v>
      </c>
      <c r="G661" t="s">
        <v>33</v>
      </c>
      <c r="H661" s="1" t="s">
        <v>33</v>
      </c>
      <c r="I661" t="s">
        <v>33</v>
      </c>
      <c r="J661" t="s">
        <v>33</v>
      </c>
      <c r="K661" t="s">
        <v>33</v>
      </c>
      <c r="L661" t="s">
        <v>33</v>
      </c>
      <c r="M661" t="s">
        <v>33</v>
      </c>
      <c r="N661" t="s">
        <v>33</v>
      </c>
      <c r="O661" t="s">
        <v>33</v>
      </c>
      <c r="P661" t="s">
        <v>33</v>
      </c>
      <c r="Q661" t="s">
        <v>33</v>
      </c>
      <c r="R661" t="s">
        <v>33</v>
      </c>
      <c r="S661" t="s">
        <v>33</v>
      </c>
      <c r="T661" t="s">
        <v>33</v>
      </c>
      <c r="U661" t="s">
        <v>33</v>
      </c>
      <c r="V661" t="s">
        <v>33</v>
      </c>
      <c r="W661">
        <v>1</v>
      </c>
    </row>
    <row r="662" spans="1:23" x14ac:dyDescent="0.25">
      <c r="A662">
        <v>37723</v>
      </c>
      <c r="B662" t="s">
        <v>13558</v>
      </c>
      <c r="C662" t="s">
        <v>12241</v>
      </c>
      <c r="D662" t="s">
        <v>13559</v>
      </c>
      <c r="E662" t="s">
        <v>3830</v>
      </c>
      <c r="F662" t="s">
        <v>33</v>
      </c>
      <c r="G662" t="s">
        <v>33</v>
      </c>
      <c r="H662" s="1" t="s">
        <v>33</v>
      </c>
      <c r="I662" t="s">
        <v>33</v>
      </c>
      <c r="J662" t="s">
        <v>33</v>
      </c>
      <c r="K662" t="s">
        <v>33</v>
      </c>
      <c r="L662" t="s">
        <v>33</v>
      </c>
      <c r="M662" t="s">
        <v>33</v>
      </c>
      <c r="N662" t="s">
        <v>33</v>
      </c>
      <c r="O662" t="s">
        <v>33</v>
      </c>
      <c r="P662" t="s">
        <v>33</v>
      </c>
      <c r="Q662" t="s">
        <v>33</v>
      </c>
      <c r="R662" t="s">
        <v>33</v>
      </c>
      <c r="S662" t="s">
        <v>33</v>
      </c>
      <c r="T662" t="s">
        <v>33</v>
      </c>
      <c r="U662" t="s">
        <v>33</v>
      </c>
      <c r="V662" t="s">
        <v>33</v>
      </c>
      <c r="W662">
        <v>3</v>
      </c>
    </row>
    <row r="663" spans="1:23" x14ac:dyDescent="0.25">
      <c r="A663">
        <v>37728</v>
      </c>
      <c r="B663" t="s">
        <v>13560</v>
      </c>
      <c r="C663" t="s">
        <v>12241</v>
      </c>
      <c r="D663" t="s">
        <v>13561</v>
      </c>
      <c r="E663" t="s">
        <v>3831</v>
      </c>
      <c r="F663" t="s">
        <v>33</v>
      </c>
      <c r="G663" t="s">
        <v>33</v>
      </c>
      <c r="H663" s="1" t="s">
        <v>33</v>
      </c>
      <c r="I663" t="s">
        <v>33</v>
      </c>
      <c r="J663" t="s">
        <v>33</v>
      </c>
      <c r="K663" t="s">
        <v>33</v>
      </c>
      <c r="L663" t="s">
        <v>33</v>
      </c>
      <c r="M663" t="s">
        <v>33</v>
      </c>
      <c r="N663" t="s">
        <v>33</v>
      </c>
      <c r="O663" t="s">
        <v>33</v>
      </c>
      <c r="P663" t="s">
        <v>33</v>
      </c>
      <c r="Q663" t="s">
        <v>33</v>
      </c>
      <c r="R663" t="s">
        <v>33</v>
      </c>
      <c r="S663" t="s">
        <v>33</v>
      </c>
      <c r="T663" t="s">
        <v>33</v>
      </c>
      <c r="U663" t="s">
        <v>33</v>
      </c>
      <c r="V663" t="s">
        <v>33</v>
      </c>
      <c r="W663">
        <v>5</v>
      </c>
    </row>
    <row r="664" spans="1:23" x14ac:dyDescent="0.25">
      <c r="A664">
        <v>37734</v>
      </c>
      <c r="B664" t="s">
        <v>13562</v>
      </c>
      <c r="C664" t="s">
        <v>12241</v>
      </c>
      <c r="D664" t="s">
        <v>13563</v>
      </c>
      <c r="E664" t="s">
        <v>3832</v>
      </c>
      <c r="F664" t="s">
        <v>33</v>
      </c>
      <c r="G664" t="s">
        <v>33</v>
      </c>
      <c r="H664" s="1" t="s">
        <v>33</v>
      </c>
      <c r="I664" t="s">
        <v>33</v>
      </c>
      <c r="J664" t="s">
        <v>33</v>
      </c>
      <c r="K664" t="s">
        <v>33</v>
      </c>
      <c r="L664" t="s">
        <v>33</v>
      </c>
      <c r="M664" t="s">
        <v>33</v>
      </c>
      <c r="N664" t="s">
        <v>33</v>
      </c>
      <c r="O664" t="s">
        <v>33</v>
      </c>
      <c r="P664" t="s">
        <v>33</v>
      </c>
      <c r="Q664" t="s">
        <v>33</v>
      </c>
      <c r="R664" t="s">
        <v>33</v>
      </c>
      <c r="S664" t="s">
        <v>33</v>
      </c>
      <c r="T664" t="s">
        <v>33</v>
      </c>
      <c r="U664" t="s">
        <v>33</v>
      </c>
      <c r="V664" t="s">
        <v>33</v>
      </c>
      <c r="W664">
        <v>3</v>
      </c>
    </row>
    <row r="665" spans="1:23" x14ac:dyDescent="0.25">
      <c r="A665">
        <v>37737</v>
      </c>
      <c r="B665" t="s">
        <v>13564</v>
      </c>
      <c r="C665" t="s">
        <v>12272</v>
      </c>
      <c r="D665" t="s">
        <v>13565</v>
      </c>
      <c r="E665" t="s">
        <v>3833</v>
      </c>
      <c r="F665" t="s">
        <v>33</v>
      </c>
      <c r="G665" t="s">
        <v>33</v>
      </c>
      <c r="H665" s="1" t="s">
        <v>33</v>
      </c>
      <c r="I665" t="s">
        <v>33</v>
      </c>
      <c r="J665" t="s">
        <v>33</v>
      </c>
      <c r="K665" t="s">
        <v>33</v>
      </c>
      <c r="L665" t="s">
        <v>33</v>
      </c>
      <c r="M665" t="s">
        <v>33</v>
      </c>
      <c r="N665" t="s">
        <v>33</v>
      </c>
      <c r="O665" t="s">
        <v>33</v>
      </c>
      <c r="P665" t="s">
        <v>33</v>
      </c>
      <c r="Q665" t="s">
        <v>33</v>
      </c>
      <c r="R665" t="s">
        <v>33</v>
      </c>
      <c r="S665" t="s">
        <v>33</v>
      </c>
      <c r="T665" t="s">
        <v>33</v>
      </c>
      <c r="U665" t="s">
        <v>33</v>
      </c>
      <c r="V665" t="s">
        <v>33</v>
      </c>
      <c r="W665">
        <v>2</v>
      </c>
    </row>
    <row r="666" spans="1:23" x14ac:dyDescent="0.25">
      <c r="A666">
        <v>37740</v>
      </c>
      <c r="B666" t="s">
        <v>13566</v>
      </c>
      <c r="C666" t="s">
        <v>12241</v>
      </c>
      <c r="D666" t="s">
        <v>13567</v>
      </c>
      <c r="E666" t="s">
        <v>3834</v>
      </c>
      <c r="F666" t="s">
        <v>33</v>
      </c>
      <c r="G666" t="s">
        <v>33</v>
      </c>
      <c r="H666" s="1" t="s">
        <v>33</v>
      </c>
      <c r="I666" t="s">
        <v>33</v>
      </c>
      <c r="J666" t="s">
        <v>33</v>
      </c>
      <c r="K666" t="s">
        <v>33</v>
      </c>
      <c r="L666" t="s">
        <v>33</v>
      </c>
      <c r="M666" t="s">
        <v>33</v>
      </c>
      <c r="N666" t="s">
        <v>33</v>
      </c>
      <c r="O666" t="s">
        <v>33</v>
      </c>
      <c r="P666" t="s">
        <v>33</v>
      </c>
      <c r="Q666" t="s">
        <v>33</v>
      </c>
      <c r="R666" t="s">
        <v>33</v>
      </c>
      <c r="S666" t="s">
        <v>33</v>
      </c>
      <c r="T666" t="s">
        <v>33</v>
      </c>
      <c r="U666" t="s">
        <v>33</v>
      </c>
      <c r="V666" t="s">
        <v>33</v>
      </c>
      <c r="W666">
        <v>2</v>
      </c>
    </row>
    <row r="667" spans="1:23" x14ac:dyDescent="0.25">
      <c r="A667">
        <v>37743</v>
      </c>
      <c r="B667" t="s">
        <v>13568</v>
      </c>
      <c r="C667" t="s">
        <v>12241</v>
      </c>
      <c r="D667" t="s">
        <v>13569</v>
      </c>
      <c r="E667" t="s">
        <v>3835</v>
      </c>
      <c r="F667" t="s">
        <v>33</v>
      </c>
      <c r="G667" t="s">
        <v>33</v>
      </c>
      <c r="H667" s="1" t="s">
        <v>33</v>
      </c>
      <c r="I667" t="s">
        <v>33</v>
      </c>
      <c r="J667" t="s">
        <v>33</v>
      </c>
      <c r="K667" t="s">
        <v>33</v>
      </c>
      <c r="L667" t="s">
        <v>33</v>
      </c>
      <c r="M667" t="s">
        <v>33</v>
      </c>
      <c r="N667" t="s">
        <v>33</v>
      </c>
      <c r="O667" t="s">
        <v>33</v>
      </c>
      <c r="P667" t="s">
        <v>33</v>
      </c>
      <c r="Q667" t="s">
        <v>33</v>
      </c>
      <c r="R667" t="s">
        <v>33</v>
      </c>
      <c r="S667" t="s">
        <v>33</v>
      </c>
      <c r="T667" t="s">
        <v>33</v>
      </c>
      <c r="U667" t="s">
        <v>33</v>
      </c>
      <c r="V667" t="s">
        <v>33</v>
      </c>
      <c r="W667">
        <v>3</v>
      </c>
    </row>
    <row r="668" spans="1:23" x14ac:dyDescent="0.25">
      <c r="A668">
        <v>37747</v>
      </c>
      <c r="B668" t="s">
        <v>13570</v>
      </c>
      <c r="C668" t="s">
        <v>12241</v>
      </c>
      <c r="D668" t="s">
        <v>13571</v>
      </c>
      <c r="E668" t="s">
        <v>3836</v>
      </c>
      <c r="F668" t="s">
        <v>33</v>
      </c>
      <c r="G668" t="s">
        <v>33</v>
      </c>
      <c r="H668" s="1" t="s">
        <v>33</v>
      </c>
      <c r="I668" t="s">
        <v>33</v>
      </c>
      <c r="J668" t="s">
        <v>33</v>
      </c>
      <c r="K668" t="s">
        <v>33</v>
      </c>
      <c r="L668" t="s">
        <v>33</v>
      </c>
      <c r="M668" t="s">
        <v>33</v>
      </c>
      <c r="N668" t="s">
        <v>33</v>
      </c>
      <c r="O668" t="s">
        <v>33</v>
      </c>
      <c r="P668" t="s">
        <v>33</v>
      </c>
      <c r="Q668" t="s">
        <v>33</v>
      </c>
      <c r="R668" t="s">
        <v>33</v>
      </c>
      <c r="S668" t="s">
        <v>33</v>
      </c>
      <c r="T668" t="s">
        <v>33</v>
      </c>
      <c r="U668" t="s">
        <v>33</v>
      </c>
      <c r="V668" t="s">
        <v>33</v>
      </c>
      <c r="W668">
        <v>3</v>
      </c>
    </row>
    <row r="669" spans="1:23" x14ac:dyDescent="0.25">
      <c r="A669">
        <v>37751</v>
      </c>
      <c r="B669" t="s">
        <v>13572</v>
      </c>
      <c r="C669" t="s">
        <v>12241</v>
      </c>
      <c r="D669" t="s">
        <v>13573</v>
      </c>
      <c r="E669" t="s">
        <v>3837</v>
      </c>
      <c r="F669" t="s">
        <v>33</v>
      </c>
      <c r="G669" t="s">
        <v>33</v>
      </c>
      <c r="H669" s="1" t="s">
        <v>33</v>
      </c>
      <c r="I669" t="s">
        <v>33</v>
      </c>
      <c r="J669" t="s">
        <v>33</v>
      </c>
      <c r="K669" t="s">
        <v>33</v>
      </c>
      <c r="L669" t="s">
        <v>33</v>
      </c>
      <c r="M669" t="s">
        <v>33</v>
      </c>
      <c r="N669" t="s">
        <v>33</v>
      </c>
      <c r="O669" t="s">
        <v>33</v>
      </c>
      <c r="P669" t="s">
        <v>33</v>
      </c>
      <c r="Q669" t="s">
        <v>33</v>
      </c>
      <c r="R669" t="s">
        <v>33</v>
      </c>
      <c r="S669" t="s">
        <v>33</v>
      </c>
      <c r="T669" t="s">
        <v>33</v>
      </c>
      <c r="U669" t="s">
        <v>33</v>
      </c>
      <c r="V669" t="s">
        <v>33</v>
      </c>
      <c r="W669">
        <v>3</v>
      </c>
    </row>
    <row r="670" spans="1:23" x14ac:dyDescent="0.25">
      <c r="A670">
        <v>37756</v>
      </c>
      <c r="B670" t="s">
        <v>13574</v>
      </c>
      <c r="C670" t="s">
        <v>12272</v>
      </c>
      <c r="D670" t="s">
        <v>13575</v>
      </c>
      <c r="E670" t="s">
        <v>3838</v>
      </c>
      <c r="F670" t="s">
        <v>33</v>
      </c>
      <c r="G670" t="s">
        <v>33</v>
      </c>
      <c r="H670" s="1" t="s">
        <v>33</v>
      </c>
      <c r="I670" t="s">
        <v>33</v>
      </c>
      <c r="J670" t="s">
        <v>33</v>
      </c>
      <c r="K670" t="s">
        <v>33</v>
      </c>
      <c r="L670" t="s">
        <v>33</v>
      </c>
      <c r="M670" t="s">
        <v>33</v>
      </c>
      <c r="N670" t="s">
        <v>33</v>
      </c>
      <c r="O670" t="s">
        <v>33</v>
      </c>
      <c r="P670" t="s">
        <v>33</v>
      </c>
      <c r="Q670" t="s">
        <v>33</v>
      </c>
      <c r="R670" t="s">
        <v>33</v>
      </c>
      <c r="S670" t="s">
        <v>33</v>
      </c>
      <c r="T670" t="s">
        <v>33</v>
      </c>
      <c r="U670" t="s">
        <v>33</v>
      </c>
      <c r="V670" t="s">
        <v>33</v>
      </c>
      <c r="W670">
        <v>1</v>
      </c>
    </row>
    <row r="671" spans="1:23" x14ac:dyDescent="0.25">
      <c r="A671">
        <v>37762</v>
      </c>
      <c r="B671" t="s">
        <v>13576</v>
      </c>
      <c r="C671" t="s">
        <v>12241</v>
      </c>
      <c r="D671" t="s">
        <v>13577</v>
      </c>
      <c r="E671" t="s">
        <v>3839</v>
      </c>
      <c r="F671" t="s">
        <v>33</v>
      </c>
      <c r="G671" t="s">
        <v>33</v>
      </c>
      <c r="H671" s="1" t="s">
        <v>33</v>
      </c>
      <c r="I671" t="s">
        <v>33</v>
      </c>
      <c r="J671" t="s">
        <v>33</v>
      </c>
      <c r="K671" t="s">
        <v>33</v>
      </c>
      <c r="L671" t="s">
        <v>33</v>
      </c>
      <c r="M671" t="s">
        <v>33</v>
      </c>
      <c r="N671" t="s">
        <v>33</v>
      </c>
      <c r="O671" t="s">
        <v>33</v>
      </c>
      <c r="P671" t="s">
        <v>33</v>
      </c>
      <c r="Q671" t="s">
        <v>33</v>
      </c>
      <c r="R671" t="s">
        <v>33</v>
      </c>
      <c r="S671" t="s">
        <v>33</v>
      </c>
      <c r="T671" t="s">
        <v>33</v>
      </c>
      <c r="U671" t="s">
        <v>33</v>
      </c>
      <c r="V671" t="s">
        <v>33</v>
      </c>
      <c r="W671">
        <v>3</v>
      </c>
    </row>
    <row r="672" spans="1:23" x14ac:dyDescent="0.25">
      <c r="A672">
        <v>37767</v>
      </c>
      <c r="B672" t="s">
        <v>13578</v>
      </c>
      <c r="C672" t="s">
        <v>12241</v>
      </c>
      <c r="D672" t="s">
        <v>13579</v>
      </c>
      <c r="E672" t="s">
        <v>3840</v>
      </c>
      <c r="F672" t="s">
        <v>33</v>
      </c>
      <c r="G672" t="s">
        <v>33</v>
      </c>
      <c r="H672" s="1" t="s">
        <v>33</v>
      </c>
      <c r="I672" t="s">
        <v>33</v>
      </c>
      <c r="J672" t="s">
        <v>33</v>
      </c>
      <c r="K672" t="s">
        <v>33</v>
      </c>
      <c r="L672" t="s">
        <v>33</v>
      </c>
      <c r="M672" t="s">
        <v>33</v>
      </c>
      <c r="N672" t="s">
        <v>33</v>
      </c>
      <c r="O672" t="s">
        <v>33</v>
      </c>
      <c r="P672" t="s">
        <v>33</v>
      </c>
      <c r="Q672" t="s">
        <v>33</v>
      </c>
      <c r="R672" t="s">
        <v>33</v>
      </c>
      <c r="S672" t="s">
        <v>33</v>
      </c>
      <c r="T672" t="s">
        <v>33</v>
      </c>
      <c r="U672" t="s">
        <v>33</v>
      </c>
      <c r="V672" t="s">
        <v>33</v>
      </c>
      <c r="W672">
        <v>3</v>
      </c>
    </row>
    <row r="673" spans="1:23" x14ac:dyDescent="0.25">
      <c r="A673">
        <v>37770</v>
      </c>
      <c r="B673" t="s">
        <v>13580</v>
      </c>
      <c r="C673" t="s">
        <v>12272</v>
      </c>
      <c r="D673" t="s">
        <v>13581</v>
      </c>
      <c r="E673" t="s">
        <v>3841</v>
      </c>
      <c r="F673" t="s">
        <v>33</v>
      </c>
      <c r="G673" t="s">
        <v>33</v>
      </c>
      <c r="H673" s="1" t="s">
        <v>33</v>
      </c>
      <c r="I673" t="s">
        <v>33</v>
      </c>
      <c r="J673" t="s">
        <v>33</v>
      </c>
      <c r="K673" t="s">
        <v>33</v>
      </c>
      <c r="L673" t="s">
        <v>33</v>
      </c>
      <c r="M673" t="s">
        <v>33</v>
      </c>
      <c r="N673" t="s">
        <v>33</v>
      </c>
      <c r="O673" t="s">
        <v>33</v>
      </c>
      <c r="P673" t="s">
        <v>33</v>
      </c>
      <c r="Q673" t="s">
        <v>33</v>
      </c>
      <c r="R673" t="s">
        <v>33</v>
      </c>
      <c r="S673" t="s">
        <v>33</v>
      </c>
      <c r="T673" t="s">
        <v>33</v>
      </c>
      <c r="U673" t="s">
        <v>33</v>
      </c>
      <c r="V673" t="s">
        <v>33</v>
      </c>
      <c r="W673">
        <v>8</v>
      </c>
    </row>
    <row r="674" spans="1:23" x14ac:dyDescent="0.25">
      <c r="A674">
        <v>37774</v>
      </c>
      <c r="B674" t="s">
        <v>13582</v>
      </c>
      <c r="C674" t="s">
        <v>12241</v>
      </c>
      <c r="D674" t="s">
        <v>13583</v>
      </c>
      <c r="E674" t="s">
        <v>3842</v>
      </c>
      <c r="F674" t="s">
        <v>33</v>
      </c>
      <c r="G674" t="s">
        <v>33</v>
      </c>
      <c r="H674" s="1" t="s">
        <v>33</v>
      </c>
      <c r="I674" t="s">
        <v>33</v>
      </c>
      <c r="J674" t="s">
        <v>33</v>
      </c>
      <c r="K674" t="s">
        <v>33</v>
      </c>
      <c r="L674" t="s">
        <v>33</v>
      </c>
      <c r="M674" t="s">
        <v>33</v>
      </c>
      <c r="N674" t="s">
        <v>33</v>
      </c>
      <c r="O674" t="s">
        <v>33</v>
      </c>
      <c r="P674" t="s">
        <v>33</v>
      </c>
      <c r="Q674" t="s">
        <v>33</v>
      </c>
      <c r="R674" t="s">
        <v>33</v>
      </c>
      <c r="S674" t="s">
        <v>33</v>
      </c>
      <c r="T674" t="s">
        <v>33</v>
      </c>
      <c r="U674" t="s">
        <v>33</v>
      </c>
      <c r="V674" t="s">
        <v>33</v>
      </c>
      <c r="W674">
        <v>8</v>
      </c>
    </row>
    <row r="675" spans="1:23" x14ac:dyDescent="0.25">
      <c r="A675">
        <v>37777</v>
      </c>
      <c r="B675" t="s">
        <v>13584</v>
      </c>
      <c r="C675" t="s">
        <v>12272</v>
      </c>
      <c r="D675" t="s">
        <v>13585</v>
      </c>
      <c r="E675" t="s">
        <v>3843</v>
      </c>
      <c r="F675" t="s">
        <v>33</v>
      </c>
      <c r="G675" t="s">
        <v>33</v>
      </c>
      <c r="H675" s="1" t="s">
        <v>33</v>
      </c>
      <c r="I675" t="s">
        <v>33</v>
      </c>
      <c r="J675" t="s">
        <v>33</v>
      </c>
      <c r="K675" t="s">
        <v>33</v>
      </c>
      <c r="L675" t="s">
        <v>33</v>
      </c>
      <c r="M675" t="s">
        <v>33</v>
      </c>
      <c r="N675" t="s">
        <v>33</v>
      </c>
      <c r="O675" t="s">
        <v>33</v>
      </c>
      <c r="P675" t="s">
        <v>33</v>
      </c>
      <c r="Q675" t="s">
        <v>33</v>
      </c>
      <c r="R675" t="s">
        <v>33</v>
      </c>
      <c r="S675" t="s">
        <v>33</v>
      </c>
      <c r="T675" t="s">
        <v>33</v>
      </c>
      <c r="U675" t="s">
        <v>33</v>
      </c>
      <c r="V675" t="s">
        <v>33</v>
      </c>
      <c r="W675">
        <v>8</v>
      </c>
    </row>
    <row r="676" spans="1:23" x14ac:dyDescent="0.25">
      <c r="A676">
        <v>37781</v>
      </c>
      <c r="B676" t="s">
        <v>13586</v>
      </c>
      <c r="C676" t="s">
        <v>12241</v>
      </c>
      <c r="D676" t="s">
        <v>13587</v>
      </c>
      <c r="E676" t="s">
        <v>3844</v>
      </c>
      <c r="F676" t="s">
        <v>33</v>
      </c>
      <c r="G676" t="s">
        <v>33</v>
      </c>
      <c r="H676" s="1" t="s">
        <v>33</v>
      </c>
      <c r="I676" t="s">
        <v>33</v>
      </c>
      <c r="J676" t="s">
        <v>33</v>
      </c>
      <c r="K676" t="s">
        <v>33</v>
      </c>
      <c r="L676" t="s">
        <v>33</v>
      </c>
      <c r="M676" t="s">
        <v>33</v>
      </c>
      <c r="N676" t="s">
        <v>33</v>
      </c>
      <c r="O676" t="s">
        <v>33</v>
      </c>
      <c r="P676" t="s">
        <v>33</v>
      </c>
      <c r="Q676" t="s">
        <v>33</v>
      </c>
      <c r="R676" t="s">
        <v>33</v>
      </c>
      <c r="S676" t="s">
        <v>33</v>
      </c>
      <c r="T676" t="s">
        <v>33</v>
      </c>
      <c r="U676" t="s">
        <v>33</v>
      </c>
      <c r="V676" t="s">
        <v>33</v>
      </c>
      <c r="W676">
        <v>8</v>
      </c>
    </row>
    <row r="677" spans="1:23" x14ac:dyDescent="0.25">
      <c r="A677">
        <v>37786</v>
      </c>
      <c r="B677" t="s">
        <v>13588</v>
      </c>
      <c r="C677" t="s">
        <v>12272</v>
      </c>
      <c r="D677" t="s">
        <v>13589</v>
      </c>
      <c r="E677" t="s">
        <v>3845</v>
      </c>
      <c r="F677" t="s">
        <v>33</v>
      </c>
      <c r="G677" t="s">
        <v>33</v>
      </c>
      <c r="H677" s="1" t="s">
        <v>33</v>
      </c>
      <c r="I677" t="s">
        <v>33</v>
      </c>
      <c r="J677" t="s">
        <v>33</v>
      </c>
      <c r="K677" t="s">
        <v>33</v>
      </c>
      <c r="L677" t="s">
        <v>33</v>
      </c>
      <c r="M677" t="s">
        <v>33</v>
      </c>
      <c r="N677" t="s">
        <v>33</v>
      </c>
      <c r="O677" t="s">
        <v>33</v>
      </c>
      <c r="P677" t="s">
        <v>33</v>
      </c>
      <c r="Q677" t="s">
        <v>33</v>
      </c>
      <c r="R677" t="s">
        <v>33</v>
      </c>
      <c r="S677" t="s">
        <v>33</v>
      </c>
      <c r="T677" t="s">
        <v>33</v>
      </c>
      <c r="U677" t="s">
        <v>33</v>
      </c>
      <c r="V677" t="s">
        <v>33</v>
      </c>
      <c r="W677">
        <v>8</v>
      </c>
    </row>
    <row r="678" spans="1:23" x14ac:dyDescent="0.25">
      <c r="A678">
        <v>37790</v>
      </c>
      <c r="B678" t="s">
        <v>13590</v>
      </c>
      <c r="C678" t="s">
        <v>12241</v>
      </c>
      <c r="D678" t="s">
        <v>13591</v>
      </c>
      <c r="E678" t="s">
        <v>3846</v>
      </c>
      <c r="F678" t="s">
        <v>33</v>
      </c>
      <c r="G678" t="s">
        <v>33</v>
      </c>
      <c r="H678" s="1" t="s">
        <v>33</v>
      </c>
      <c r="I678" t="s">
        <v>33</v>
      </c>
      <c r="J678" t="s">
        <v>33</v>
      </c>
      <c r="K678" t="s">
        <v>33</v>
      </c>
      <c r="L678" t="s">
        <v>33</v>
      </c>
      <c r="M678" t="s">
        <v>33</v>
      </c>
      <c r="N678" t="s">
        <v>33</v>
      </c>
      <c r="O678" t="s">
        <v>33</v>
      </c>
      <c r="P678" t="s">
        <v>33</v>
      </c>
      <c r="Q678" t="s">
        <v>33</v>
      </c>
      <c r="R678" t="s">
        <v>33</v>
      </c>
      <c r="S678" t="s">
        <v>33</v>
      </c>
      <c r="T678" t="s">
        <v>33</v>
      </c>
      <c r="U678" t="s">
        <v>33</v>
      </c>
      <c r="V678" t="s">
        <v>33</v>
      </c>
      <c r="W678">
        <v>8</v>
      </c>
    </row>
    <row r="679" spans="1:23" x14ac:dyDescent="0.25">
      <c r="A679">
        <v>37794</v>
      </c>
      <c r="B679" t="s">
        <v>13592</v>
      </c>
      <c r="C679" t="s">
        <v>12241</v>
      </c>
      <c r="D679" t="s">
        <v>13593</v>
      </c>
      <c r="E679" t="s">
        <v>3847</v>
      </c>
      <c r="F679" t="s">
        <v>33</v>
      </c>
      <c r="G679" t="s">
        <v>33</v>
      </c>
      <c r="H679" s="1" t="s">
        <v>33</v>
      </c>
      <c r="I679" t="s">
        <v>33</v>
      </c>
      <c r="J679" t="s">
        <v>33</v>
      </c>
      <c r="K679" t="s">
        <v>33</v>
      </c>
      <c r="L679" t="s">
        <v>33</v>
      </c>
      <c r="M679" t="s">
        <v>33</v>
      </c>
      <c r="N679" t="s">
        <v>33</v>
      </c>
      <c r="O679" t="s">
        <v>33</v>
      </c>
      <c r="P679" t="s">
        <v>33</v>
      </c>
      <c r="Q679" t="s">
        <v>33</v>
      </c>
      <c r="R679" t="s">
        <v>33</v>
      </c>
      <c r="S679" t="s">
        <v>33</v>
      </c>
      <c r="T679" t="s">
        <v>33</v>
      </c>
      <c r="U679" t="s">
        <v>33</v>
      </c>
      <c r="V679" t="s">
        <v>33</v>
      </c>
      <c r="W679">
        <v>8</v>
      </c>
    </row>
    <row r="680" spans="1:23" x14ac:dyDescent="0.25">
      <c r="A680">
        <v>37799</v>
      </c>
      <c r="B680" t="s">
        <v>13594</v>
      </c>
      <c r="C680" t="s">
        <v>12241</v>
      </c>
      <c r="D680" t="s">
        <v>13595</v>
      </c>
      <c r="E680" t="s">
        <v>3848</v>
      </c>
      <c r="F680" t="s">
        <v>33</v>
      </c>
      <c r="G680" t="s">
        <v>33</v>
      </c>
      <c r="H680" s="1" t="s">
        <v>33</v>
      </c>
      <c r="I680" t="s">
        <v>33</v>
      </c>
      <c r="J680" t="s">
        <v>33</v>
      </c>
      <c r="K680" t="s">
        <v>33</v>
      </c>
      <c r="L680" t="s">
        <v>33</v>
      </c>
      <c r="M680" t="s">
        <v>33</v>
      </c>
      <c r="N680" t="s">
        <v>33</v>
      </c>
      <c r="O680" t="s">
        <v>33</v>
      </c>
      <c r="P680" t="s">
        <v>33</v>
      </c>
      <c r="Q680" t="s">
        <v>33</v>
      </c>
      <c r="R680" t="s">
        <v>33</v>
      </c>
      <c r="S680" t="s">
        <v>33</v>
      </c>
      <c r="T680" t="s">
        <v>33</v>
      </c>
      <c r="U680" t="s">
        <v>33</v>
      </c>
      <c r="V680" t="s">
        <v>33</v>
      </c>
      <c r="W680">
        <v>8</v>
      </c>
    </row>
    <row r="681" spans="1:23" x14ac:dyDescent="0.25">
      <c r="A681">
        <v>37804</v>
      </c>
      <c r="B681" t="s">
        <v>13596</v>
      </c>
      <c r="C681" t="s">
        <v>12241</v>
      </c>
      <c r="D681" t="s">
        <v>13597</v>
      </c>
      <c r="E681" t="s">
        <v>3849</v>
      </c>
      <c r="F681" t="s">
        <v>33</v>
      </c>
      <c r="G681" t="s">
        <v>33</v>
      </c>
      <c r="H681" s="1" t="s">
        <v>33</v>
      </c>
      <c r="I681" t="s">
        <v>33</v>
      </c>
      <c r="J681" t="s">
        <v>33</v>
      </c>
      <c r="K681" t="s">
        <v>33</v>
      </c>
      <c r="L681" t="s">
        <v>33</v>
      </c>
      <c r="M681" t="s">
        <v>33</v>
      </c>
      <c r="N681" t="s">
        <v>33</v>
      </c>
      <c r="O681" t="s">
        <v>33</v>
      </c>
      <c r="P681" t="s">
        <v>33</v>
      </c>
      <c r="Q681" t="s">
        <v>33</v>
      </c>
      <c r="R681" t="s">
        <v>33</v>
      </c>
      <c r="S681" t="s">
        <v>33</v>
      </c>
      <c r="T681" t="s">
        <v>33</v>
      </c>
      <c r="U681" t="s">
        <v>33</v>
      </c>
      <c r="V681" t="s">
        <v>33</v>
      </c>
      <c r="W681">
        <v>8</v>
      </c>
    </row>
    <row r="682" spans="1:23" x14ac:dyDescent="0.25">
      <c r="A682">
        <v>37809</v>
      </c>
      <c r="B682" t="s">
        <v>13598</v>
      </c>
      <c r="C682" t="s">
        <v>12272</v>
      </c>
      <c r="D682" t="s">
        <v>13599</v>
      </c>
      <c r="E682" t="s">
        <v>3850</v>
      </c>
      <c r="F682" t="s">
        <v>33</v>
      </c>
      <c r="G682" t="s">
        <v>33</v>
      </c>
      <c r="H682" s="1" t="s">
        <v>33</v>
      </c>
      <c r="I682" t="s">
        <v>33</v>
      </c>
      <c r="J682" t="s">
        <v>33</v>
      </c>
      <c r="K682" t="s">
        <v>33</v>
      </c>
      <c r="L682" t="s">
        <v>33</v>
      </c>
      <c r="M682" t="s">
        <v>33</v>
      </c>
      <c r="N682" t="s">
        <v>33</v>
      </c>
      <c r="O682" t="s">
        <v>33</v>
      </c>
      <c r="P682" t="s">
        <v>33</v>
      </c>
      <c r="Q682" t="s">
        <v>33</v>
      </c>
      <c r="R682" t="s">
        <v>33</v>
      </c>
      <c r="S682" t="s">
        <v>33</v>
      </c>
      <c r="T682" t="s">
        <v>33</v>
      </c>
      <c r="U682" t="s">
        <v>33</v>
      </c>
      <c r="V682" t="s">
        <v>33</v>
      </c>
      <c r="W682">
        <v>5</v>
      </c>
    </row>
    <row r="683" spans="1:23" x14ac:dyDescent="0.25">
      <c r="A683">
        <v>37813</v>
      </c>
      <c r="B683" t="s">
        <v>13600</v>
      </c>
      <c r="C683" t="s">
        <v>12272</v>
      </c>
      <c r="D683" t="s">
        <v>13601</v>
      </c>
      <c r="E683" t="s">
        <v>3851</v>
      </c>
      <c r="F683" t="s">
        <v>33</v>
      </c>
      <c r="G683" t="s">
        <v>33</v>
      </c>
      <c r="H683" s="1" t="s">
        <v>33</v>
      </c>
      <c r="I683" t="s">
        <v>33</v>
      </c>
      <c r="J683" t="s">
        <v>33</v>
      </c>
      <c r="K683" t="s">
        <v>33</v>
      </c>
      <c r="L683" t="s">
        <v>33</v>
      </c>
      <c r="M683" t="s">
        <v>33</v>
      </c>
      <c r="N683" t="s">
        <v>33</v>
      </c>
      <c r="O683" t="s">
        <v>33</v>
      </c>
      <c r="P683" t="s">
        <v>33</v>
      </c>
      <c r="Q683" t="s">
        <v>33</v>
      </c>
      <c r="R683" t="s">
        <v>33</v>
      </c>
      <c r="S683" t="s">
        <v>33</v>
      </c>
      <c r="T683" t="s">
        <v>33</v>
      </c>
      <c r="U683" t="s">
        <v>33</v>
      </c>
      <c r="V683" t="s">
        <v>33</v>
      </c>
      <c r="W683">
        <v>5</v>
      </c>
    </row>
    <row r="684" spans="1:23" x14ac:dyDescent="0.25">
      <c r="A684">
        <v>37817</v>
      </c>
      <c r="B684" t="s">
        <v>13602</v>
      </c>
      <c r="C684" t="s">
        <v>12272</v>
      </c>
      <c r="D684" t="s">
        <v>13603</v>
      </c>
      <c r="E684" t="s">
        <v>3852</v>
      </c>
      <c r="F684" t="s">
        <v>33</v>
      </c>
      <c r="G684" t="s">
        <v>33</v>
      </c>
      <c r="H684" s="1" t="s">
        <v>33</v>
      </c>
      <c r="I684" t="s">
        <v>33</v>
      </c>
      <c r="J684" t="s">
        <v>33</v>
      </c>
      <c r="K684" t="s">
        <v>33</v>
      </c>
      <c r="L684" t="s">
        <v>33</v>
      </c>
      <c r="M684" t="s">
        <v>33</v>
      </c>
      <c r="N684" t="s">
        <v>33</v>
      </c>
      <c r="O684" t="s">
        <v>33</v>
      </c>
      <c r="P684" t="s">
        <v>33</v>
      </c>
      <c r="Q684" t="s">
        <v>33</v>
      </c>
      <c r="R684" t="s">
        <v>33</v>
      </c>
      <c r="S684" t="s">
        <v>33</v>
      </c>
      <c r="T684" t="s">
        <v>33</v>
      </c>
      <c r="U684" t="s">
        <v>33</v>
      </c>
      <c r="V684" t="s">
        <v>33</v>
      </c>
      <c r="W684">
        <v>5</v>
      </c>
    </row>
    <row r="685" spans="1:23" x14ac:dyDescent="0.25">
      <c r="A685">
        <v>37821</v>
      </c>
      <c r="B685" t="s">
        <v>13604</v>
      </c>
      <c r="C685" t="s">
        <v>12272</v>
      </c>
      <c r="D685" t="s">
        <v>13605</v>
      </c>
      <c r="E685" t="s">
        <v>3853</v>
      </c>
      <c r="F685" t="s">
        <v>33</v>
      </c>
      <c r="G685" t="s">
        <v>33</v>
      </c>
      <c r="H685" s="1" t="s">
        <v>33</v>
      </c>
      <c r="I685" t="s">
        <v>33</v>
      </c>
      <c r="J685" t="s">
        <v>33</v>
      </c>
      <c r="K685" t="s">
        <v>33</v>
      </c>
      <c r="L685" t="s">
        <v>33</v>
      </c>
      <c r="M685" t="s">
        <v>33</v>
      </c>
      <c r="N685" t="s">
        <v>33</v>
      </c>
      <c r="O685" t="s">
        <v>33</v>
      </c>
      <c r="P685" t="s">
        <v>33</v>
      </c>
      <c r="Q685" t="s">
        <v>33</v>
      </c>
      <c r="R685" t="s">
        <v>33</v>
      </c>
      <c r="S685" t="s">
        <v>33</v>
      </c>
      <c r="T685" t="s">
        <v>33</v>
      </c>
      <c r="U685" t="s">
        <v>33</v>
      </c>
      <c r="V685" t="s">
        <v>33</v>
      </c>
      <c r="W685">
        <v>5</v>
      </c>
    </row>
    <row r="686" spans="1:23" x14ac:dyDescent="0.25">
      <c r="A686">
        <v>37825</v>
      </c>
      <c r="B686" t="s">
        <v>13606</v>
      </c>
      <c r="C686" t="s">
        <v>12241</v>
      </c>
      <c r="D686" t="s">
        <v>13607</v>
      </c>
      <c r="E686" t="s">
        <v>3854</v>
      </c>
      <c r="F686" t="s">
        <v>33</v>
      </c>
      <c r="G686" t="s">
        <v>33</v>
      </c>
      <c r="H686" s="1" t="s">
        <v>33</v>
      </c>
      <c r="I686" t="s">
        <v>33</v>
      </c>
      <c r="J686" t="s">
        <v>33</v>
      </c>
      <c r="K686" t="s">
        <v>33</v>
      </c>
      <c r="L686" t="s">
        <v>33</v>
      </c>
      <c r="M686" t="s">
        <v>33</v>
      </c>
      <c r="N686" t="s">
        <v>33</v>
      </c>
      <c r="O686" t="s">
        <v>33</v>
      </c>
      <c r="P686" t="s">
        <v>33</v>
      </c>
      <c r="Q686" t="s">
        <v>33</v>
      </c>
      <c r="R686" t="s">
        <v>33</v>
      </c>
      <c r="S686" t="s">
        <v>33</v>
      </c>
      <c r="T686" t="s">
        <v>33</v>
      </c>
      <c r="U686" t="s">
        <v>33</v>
      </c>
      <c r="V686" t="s">
        <v>33</v>
      </c>
      <c r="W686">
        <v>5</v>
      </c>
    </row>
    <row r="687" spans="1:23" x14ac:dyDescent="0.25">
      <c r="A687">
        <v>37829</v>
      </c>
      <c r="B687" t="s">
        <v>13608</v>
      </c>
      <c r="C687" t="s">
        <v>12272</v>
      </c>
      <c r="D687" t="s">
        <v>13609</v>
      </c>
      <c r="E687" t="s">
        <v>13610</v>
      </c>
      <c r="F687" t="s">
        <v>33</v>
      </c>
      <c r="G687" t="s">
        <v>33</v>
      </c>
      <c r="H687" s="1" t="s">
        <v>33</v>
      </c>
      <c r="I687" t="s">
        <v>33</v>
      </c>
      <c r="J687" t="s">
        <v>33</v>
      </c>
      <c r="K687" t="s">
        <v>33</v>
      </c>
      <c r="L687" t="s">
        <v>33</v>
      </c>
      <c r="M687" t="s">
        <v>33</v>
      </c>
      <c r="N687" t="s">
        <v>33</v>
      </c>
      <c r="O687" t="s">
        <v>33</v>
      </c>
      <c r="P687" t="s">
        <v>33</v>
      </c>
      <c r="Q687" t="s">
        <v>33</v>
      </c>
      <c r="R687" t="s">
        <v>33</v>
      </c>
      <c r="S687" t="s">
        <v>33</v>
      </c>
      <c r="T687" t="s">
        <v>33</v>
      </c>
      <c r="U687" t="s">
        <v>33</v>
      </c>
      <c r="V687" t="s">
        <v>33</v>
      </c>
      <c r="W687">
        <v>5</v>
      </c>
    </row>
    <row r="688" spans="1:23" x14ac:dyDescent="0.25">
      <c r="A688">
        <v>37834</v>
      </c>
      <c r="B688" t="s">
        <v>13611</v>
      </c>
      <c r="C688" t="s">
        <v>12241</v>
      </c>
      <c r="D688" t="s">
        <v>13612</v>
      </c>
      <c r="E688" t="s">
        <v>3855</v>
      </c>
      <c r="F688" t="s">
        <v>33</v>
      </c>
      <c r="G688" t="s">
        <v>33</v>
      </c>
      <c r="H688" s="1" t="s">
        <v>33</v>
      </c>
      <c r="I688" t="s">
        <v>33</v>
      </c>
      <c r="J688" t="s">
        <v>33</v>
      </c>
      <c r="K688" t="s">
        <v>33</v>
      </c>
      <c r="L688" t="s">
        <v>33</v>
      </c>
      <c r="M688" t="s">
        <v>33</v>
      </c>
      <c r="N688" t="s">
        <v>33</v>
      </c>
      <c r="O688" t="s">
        <v>33</v>
      </c>
      <c r="P688" t="s">
        <v>33</v>
      </c>
      <c r="Q688" t="s">
        <v>33</v>
      </c>
      <c r="R688" t="s">
        <v>33</v>
      </c>
      <c r="S688" t="s">
        <v>33</v>
      </c>
      <c r="T688" t="s">
        <v>33</v>
      </c>
      <c r="U688" t="s">
        <v>33</v>
      </c>
      <c r="V688" t="s">
        <v>33</v>
      </c>
      <c r="W688">
        <v>5</v>
      </c>
    </row>
    <row r="689" spans="1:23" x14ac:dyDescent="0.25">
      <c r="A689">
        <v>37839</v>
      </c>
      <c r="B689" t="s">
        <v>13613</v>
      </c>
      <c r="C689" t="s">
        <v>12241</v>
      </c>
      <c r="D689" t="s">
        <v>13614</v>
      </c>
      <c r="E689" t="s">
        <v>3856</v>
      </c>
      <c r="F689" t="s">
        <v>33</v>
      </c>
      <c r="G689" t="s">
        <v>33</v>
      </c>
      <c r="H689" s="1" t="s">
        <v>33</v>
      </c>
      <c r="I689" t="s">
        <v>33</v>
      </c>
      <c r="J689" t="s">
        <v>33</v>
      </c>
      <c r="K689" t="s">
        <v>33</v>
      </c>
      <c r="L689" t="s">
        <v>33</v>
      </c>
      <c r="M689" t="s">
        <v>33</v>
      </c>
      <c r="N689" t="s">
        <v>33</v>
      </c>
      <c r="O689" t="s">
        <v>33</v>
      </c>
      <c r="P689" t="s">
        <v>33</v>
      </c>
      <c r="Q689" t="s">
        <v>33</v>
      </c>
      <c r="R689" t="s">
        <v>33</v>
      </c>
      <c r="S689" t="s">
        <v>33</v>
      </c>
      <c r="T689" t="s">
        <v>33</v>
      </c>
      <c r="U689" t="s">
        <v>33</v>
      </c>
      <c r="V689" t="s">
        <v>33</v>
      </c>
      <c r="W689">
        <v>5</v>
      </c>
    </row>
    <row r="690" spans="1:23" x14ac:dyDescent="0.25">
      <c r="A690">
        <v>37843</v>
      </c>
      <c r="B690" t="s">
        <v>13615</v>
      </c>
      <c r="C690" t="s">
        <v>12272</v>
      </c>
      <c r="D690" t="s">
        <v>13616</v>
      </c>
      <c r="E690" t="s">
        <v>3857</v>
      </c>
      <c r="F690" t="s">
        <v>33</v>
      </c>
      <c r="G690" t="s">
        <v>33</v>
      </c>
      <c r="H690" s="1" t="s">
        <v>33</v>
      </c>
      <c r="I690" t="s">
        <v>33</v>
      </c>
      <c r="J690" t="s">
        <v>33</v>
      </c>
      <c r="K690" t="s">
        <v>33</v>
      </c>
      <c r="L690" t="s">
        <v>33</v>
      </c>
      <c r="M690" t="s">
        <v>33</v>
      </c>
      <c r="N690" t="s">
        <v>33</v>
      </c>
      <c r="O690" t="s">
        <v>33</v>
      </c>
      <c r="P690" t="s">
        <v>33</v>
      </c>
      <c r="Q690" t="s">
        <v>33</v>
      </c>
      <c r="R690" t="s">
        <v>33</v>
      </c>
      <c r="S690" t="s">
        <v>33</v>
      </c>
      <c r="T690" t="s">
        <v>33</v>
      </c>
      <c r="U690" t="s">
        <v>33</v>
      </c>
      <c r="V690" t="s">
        <v>33</v>
      </c>
      <c r="W690">
        <v>1</v>
      </c>
    </row>
    <row r="691" spans="1:23" x14ac:dyDescent="0.25">
      <c r="A691">
        <v>37849</v>
      </c>
      <c r="B691" t="s">
        <v>13617</v>
      </c>
      <c r="C691" t="s">
        <v>12272</v>
      </c>
      <c r="D691" t="s">
        <v>13618</v>
      </c>
      <c r="E691" t="s">
        <v>3858</v>
      </c>
      <c r="F691" t="s">
        <v>33</v>
      </c>
      <c r="G691" t="s">
        <v>33</v>
      </c>
      <c r="H691" s="1" t="s">
        <v>33</v>
      </c>
      <c r="I691" t="s">
        <v>33</v>
      </c>
      <c r="J691" t="s">
        <v>33</v>
      </c>
      <c r="K691" t="s">
        <v>33</v>
      </c>
      <c r="L691" t="s">
        <v>33</v>
      </c>
      <c r="M691" t="s">
        <v>33</v>
      </c>
      <c r="N691" t="s">
        <v>33</v>
      </c>
      <c r="O691" t="s">
        <v>33</v>
      </c>
      <c r="P691" t="s">
        <v>33</v>
      </c>
      <c r="Q691" t="s">
        <v>33</v>
      </c>
      <c r="R691" t="s">
        <v>33</v>
      </c>
      <c r="S691" t="s">
        <v>33</v>
      </c>
      <c r="T691" t="s">
        <v>33</v>
      </c>
      <c r="U691" t="s">
        <v>33</v>
      </c>
      <c r="V691" t="s">
        <v>33</v>
      </c>
      <c r="W691">
        <v>1</v>
      </c>
    </row>
    <row r="692" spans="1:23" x14ac:dyDescent="0.25">
      <c r="A692">
        <v>37855</v>
      </c>
      <c r="B692" t="s">
        <v>13619</v>
      </c>
      <c r="C692" t="s">
        <v>12272</v>
      </c>
      <c r="D692" t="s">
        <v>13620</v>
      </c>
      <c r="E692" t="s">
        <v>3859</v>
      </c>
      <c r="F692" t="s">
        <v>33</v>
      </c>
      <c r="G692" t="s">
        <v>33</v>
      </c>
      <c r="H692" s="1" t="s">
        <v>33</v>
      </c>
      <c r="I692" t="s">
        <v>33</v>
      </c>
      <c r="J692" t="s">
        <v>33</v>
      </c>
      <c r="K692" t="s">
        <v>33</v>
      </c>
      <c r="L692" t="s">
        <v>33</v>
      </c>
      <c r="M692" t="s">
        <v>33</v>
      </c>
      <c r="N692" t="s">
        <v>33</v>
      </c>
      <c r="O692" t="s">
        <v>33</v>
      </c>
      <c r="P692" t="s">
        <v>33</v>
      </c>
      <c r="Q692" t="s">
        <v>33</v>
      </c>
      <c r="R692" t="s">
        <v>33</v>
      </c>
      <c r="S692" t="s">
        <v>33</v>
      </c>
      <c r="T692" t="s">
        <v>33</v>
      </c>
      <c r="U692" t="s">
        <v>33</v>
      </c>
      <c r="V692" t="s">
        <v>33</v>
      </c>
      <c r="W692">
        <v>1</v>
      </c>
    </row>
    <row r="693" spans="1:23" x14ac:dyDescent="0.25">
      <c r="A693">
        <v>37861</v>
      </c>
      <c r="B693" t="s">
        <v>13621</v>
      </c>
      <c r="C693" t="s">
        <v>12272</v>
      </c>
      <c r="D693" t="s">
        <v>13622</v>
      </c>
      <c r="E693" t="s">
        <v>3860</v>
      </c>
      <c r="F693" t="s">
        <v>33</v>
      </c>
      <c r="G693" t="s">
        <v>33</v>
      </c>
      <c r="H693" s="1" t="s">
        <v>33</v>
      </c>
      <c r="I693" t="s">
        <v>33</v>
      </c>
      <c r="J693" t="s">
        <v>33</v>
      </c>
      <c r="K693" t="s">
        <v>33</v>
      </c>
      <c r="L693" t="s">
        <v>33</v>
      </c>
      <c r="M693" t="s">
        <v>33</v>
      </c>
      <c r="N693" t="s">
        <v>33</v>
      </c>
      <c r="O693" t="s">
        <v>33</v>
      </c>
      <c r="P693" t="s">
        <v>33</v>
      </c>
      <c r="Q693" t="s">
        <v>33</v>
      </c>
      <c r="R693" t="s">
        <v>33</v>
      </c>
      <c r="S693" t="s">
        <v>33</v>
      </c>
      <c r="T693" t="s">
        <v>33</v>
      </c>
      <c r="U693" t="s">
        <v>33</v>
      </c>
      <c r="V693" t="s">
        <v>33</v>
      </c>
      <c r="W693">
        <v>1</v>
      </c>
    </row>
    <row r="694" spans="1:23" x14ac:dyDescent="0.25">
      <c r="A694">
        <v>37867</v>
      </c>
      <c r="B694" t="s">
        <v>13623</v>
      </c>
      <c r="C694" t="s">
        <v>12272</v>
      </c>
      <c r="D694" t="s">
        <v>13624</v>
      </c>
      <c r="E694" t="s">
        <v>3861</v>
      </c>
      <c r="F694" t="s">
        <v>33</v>
      </c>
      <c r="G694" t="s">
        <v>33</v>
      </c>
      <c r="H694" s="1" t="s">
        <v>33</v>
      </c>
      <c r="I694" t="s">
        <v>33</v>
      </c>
      <c r="J694" t="s">
        <v>33</v>
      </c>
      <c r="K694" t="s">
        <v>33</v>
      </c>
      <c r="L694" t="s">
        <v>33</v>
      </c>
      <c r="M694" t="s">
        <v>33</v>
      </c>
      <c r="N694" t="s">
        <v>33</v>
      </c>
      <c r="O694" t="s">
        <v>33</v>
      </c>
      <c r="P694" t="s">
        <v>33</v>
      </c>
      <c r="Q694" t="s">
        <v>33</v>
      </c>
      <c r="R694" t="s">
        <v>33</v>
      </c>
      <c r="S694" t="s">
        <v>33</v>
      </c>
      <c r="T694" t="s">
        <v>33</v>
      </c>
      <c r="U694" t="s">
        <v>33</v>
      </c>
      <c r="V694" t="s">
        <v>33</v>
      </c>
      <c r="W694">
        <v>1</v>
      </c>
    </row>
    <row r="695" spans="1:23" x14ac:dyDescent="0.25">
      <c r="A695">
        <v>37873</v>
      </c>
      <c r="B695" t="s">
        <v>13625</v>
      </c>
      <c r="C695" t="s">
        <v>12241</v>
      </c>
      <c r="D695" t="s">
        <v>13626</v>
      </c>
      <c r="E695" t="s">
        <v>3862</v>
      </c>
      <c r="F695" t="s">
        <v>33</v>
      </c>
      <c r="G695" t="s">
        <v>33</v>
      </c>
      <c r="H695" s="1" t="s">
        <v>33</v>
      </c>
      <c r="I695" t="s">
        <v>33</v>
      </c>
      <c r="J695" t="s">
        <v>33</v>
      </c>
      <c r="K695" t="s">
        <v>33</v>
      </c>
      <c r="L695" t="s">
        <v>33</v>
      </c>
      <c r="M695" t="s">
        <v>33</v>
      </c>
      <c r="N695" t="s">
        <v>33</v>
      </c>
      <c r="O695" t="s">
        <v>33</v>
      </c>
      <c r="P695" t="s">
        <v>33</v>
      </c>
      <c r="Q695" t="s">
        <v>33</v>
      </c>
      <c r="R695" t="s">
        <v>33</v>
      </c>
      <c r="S695" t="s">
        <v>33</v>
      </c>
      <c r="T695" t="s">
        <v>33</v>
      </c>
      <c r="U695" t="s">
        <v>33</v>
      </c>
      <c r="V695" t="s">
        <v>33</v>
      </c>
      <c r="W695">
        <v>5</v>
      </c>
    </row>
    <row r="696" spans="1:23" x14ac:dyDescent="0.25">
      <c r="A696">
        <v>37878</v>
      </c>
      <c r="B696" t="s">
        <v>13627</v>
      </c>
      <c r="C696" t="s">
        <v>12241</v>
      </c>
      <c r="D696" t="s">
        <v>13628</v>
      </c>
      <c r="E696" t="s">
        <v>13629</v>
      </c>
      <c r="F696" t="s">
        <v>33</v>
      </c>
      <c r="G696" t="s">
        <v>33</v>
      </c>
      <c r="H696" s="1" t="s">
        <v>33</v>
      </c>
      <c r="I696" t="s">
        <v>33</v>
      </c>
      <c r="J696" t="s">
        <v>33</v>
      </c>
      <c r="K696" t="s">
        <v>33</v>
      </c>
      <c r="L696" t="s">
        <v>33</v>
      </c>
      <c r="M696" t="s">
        <v>33</v>
      </c>
      <c r="N696" t="s">
        <v>33</v>
      </c>
      <c r="O696" t="s">
        <v>33</v>
      </c>
      <c r="P696" t="s">
        <v>33</v>
      </c>
      <c r="Q696" t="s">
        <v>33</v>
      </c>
      <c r="R696" t="s">
        <v>33</v>
      </c>
      <c r="S696" t="s">
        <v>33</v>
      </c>
      <c r="T696" t="s">
        <v>33</v>
      </c>
      <c r="U696" t="s">
        <v>33</v>
      </c>
      <c r="V696" t="s">
        <v>33</v>
      </c>
      <c r="W696">
        <v>3</v>
      </c>
    </row>
    <row r="697" spans="1:23" x14ac:dyDescent="0.25">
      <c r="A697">
        <v>37883</v>
      </c>
      <c r="B697" t="s">
        <v>13630</v>
      </c>
      <c r="C697" t="s">
        <v>12272</v>
      </c>
      <c r="D697" t="s">
        <v>13631</v>
      </c>
      <c r="E697" t="s">
        <v>3863</v>
      </c>
      <c r="F697" t="s">
        <v>33</v>
      </c>
      <c r="G697" t="s">
        <v>33</v>
      </c>
      <c r="H697" s="1" t="s">
        <v>33</v>
      </c>
      <c r="I697" t="s">
        <v>33</v>
      </c>
      <c r="J697" t="s">
        <v>33</v>
      </c>
      <c r="K697" t="s">
        <v>33</v>
      </c>
      <c r="L697" t="s">
        <v>33</v>
      </c>
      <c r="M697" t="s">
        <v>33</v>
      </c>
      <c r="N697" t="s">
        <v>33</v>
      </c>
      <c r="O697" t="s">
        <v>33</v>
      </c>
      <c r="P697" t="s">
        <v>33</v>
      </c>
      <c r="Q697" t="s">
        <v>33</v>
      </c>
      <c r="R697" t="s">
        <v>33</v>
      </c>
      <c r="S697" t="s">
        <v>33</v>
      </c>
      <c r="T697" t="s">
        <v>33</v>
      </c>
      <c r="U697" t="s">
        <v>33</v>
      </c>
      <c r="V697" t="s">
        <v>33</v>
      </c>
      <c r="W697">
        <v>1</v>
      </c>
    </row>
    <row r="698" spans="1:23" x14ac:dyDescent="0.25">
      <c r="A698">
        <v>37889</v>
      </c>
      <c r="B698" t="s">
        <v>13632</v>
      </c>
      <c r="C698" t="s">
        <v>12272</v>
      </c>
      <c r="D698" t="s">
        <v>13633</v>
      </c>
      <c r="E698" t="s">
        <v>3864</v>
      </c>
      <c r="F698" t="s">
        <v>33</v>
      </c>
      <c r="G698" t="s">
        <v>33</v>
      </c>
      <c r="H698" s="1" t="s">
        <v>33</v>
      </c>
      <c r="I698" t="s">
        <v>33</v>
      </c>
      <c r="J698" t="s">
        <v>33</v>
      </c>
      <c r="K698" t="s">
        <v>33</v>
      </c>
      <c r="L698" t="s">
        <v>33</v>
      </c>
      <c r="M698" t="s">
        <v>33</v>
      </c>
      <c r="N698" t="s">
        <v>33</v>
      </c>
      <c r="O698" t="s">
        <v>33</v>
      </c>
      <c r="P698" t="s">
        <v>33</v>
      </c>
      <c r="Q698" t="s">
        <v>33</v>
      </c>
      <c r="R698" t="s">
        <v>33</v>
      </c>
      <c r="S698" t="s">
        <v>33</v>
      </c>
      <c r="T698" t="s">
        <v>33</v>
      </c>
      <c r="U698" t="s">
        <v>33</v>
      </c>
      <c r="V698" t="s">
        <v>33</v>
      </c>
      <c r="W698">
        <v>1</v>
      </c>
    </row>
    <row r="699" spans="1:23" x14ac:dyDescent="0.25">
      <c r="A699">
        <v>37895</v>
      </c>
      <c r="B699" t="s">
        <v>13634</v>
      </c>
      <c r="C699" t="s">
        <v>12272</v>
      </c>
      <c r="D699" t="s">
        <v>13635</v>
      </c>
      <c r="E699" t="s">
        <v>3865</v>
      </c>
      <c r="F699" t="s">
        <v>33</v>
      </c>
      <c r="G699" t="s">
        <v>33</v>
      </c>
      <c r="H699" s="1" t="s">
        <v>33</v>
      </c>
      <c r="I699" t="s">
        <v>33</v>
      </c>
      <c r="J699" t="s">
        <v>33</v>
      </c>
      <c r="K699" t="s">
        <v>33</v>
      </c>
      <c r="L699" t="s">
        <v>33</v>
      </c>
      <c r="M699" t="s">
        <v>33</v>
      </c>
      <c r="N699" t="s">
        <v>33</v>
      </c>
      <c r="O699" t="s">
        <v>33</v>
      </c>
      <c r="P699" t="s">
        <v>33</v>
      </c>
      <c r="Q699" t="s">
        <v>33</v>
      </c>
      <c r="R699" t="s">
        <v>33</v>
      </c>
      <c r="S699" t="s">
        <v>33</v>
      </c>
      <c r="T699" t="s">
        <v>33</v>
      </c>
      <c r="U699" t="s">
        <v>33</v>
      </c>
      <c r="V699" t="s">
        <v>33</v>
      </c>
      <c r="W699">
        <v>1</v>
      </c>
    </row>
    <row r="700" spans="1:23" x14ac:dyDescent="0.25">
      <c r="A700">
        <v>37901</v>
      </c>
      <c r="B700" t="s">
        <v>13636</v>
      </c>
      <c r="C700" t="s">
        <v>12272</v>
      </c>
      <c r="D700" t="s">
        <v>13637</v>
      </c>
      <c r="E700" t="s">
        <v>3866</v>
      </c>
      <c r="F700" t="s">
        <v>33</v>
      </c>
      <c r="G700" t="s">
        <v>33</v>
      </c>
      <c r="H700" s="1" t="s">
        <v>33</v>
      </c>
      <c r="I700" t="s">
        <v>33</v>
      </c>
      <c r="J700" t="s">
        <v>33</v>
      </c>
      <c r="K700" t="s">
        <v>33</v>
      </c>
      <c r="L700" t="s">
        <v>33</v>
      </c>
      <c r="M700" t="s">
        <v>33</v>
      </c>
      <c r="N700" t="s">
        <v>33</v>
      </c>
      <c r="O700" t="s">
        <v>33</v>
      </c>
      <c r="P700" t="s">
        <v>33</v>
      </c>
      <c r="Q700" t="s">
        <v>33</v>
      </c>
      <c r="R700" t="s">
        <v>33</v>
      </c>
      <c r="S700" t="s">
        <v>33</v>
      </c>
      <c r="T700" t="s">
        <v>33</v>
      </c>
      <c r="U700" t="s">
        <v>33</v>
      </c>
      <c r="V700" t="s">
        <v>33</v>
      </c>
      <c r="W700">
        <v>1</v>
      </c>
    </row>
    <row r="701" spans="1:23" x14ac:dyDescent="0.25">
      <c r="A701">
        <v>37907</v>
      </c>
      <c r="B701" t="s">
        <v>13638</v>
      </c>
      <c r="C701" t="s">
        <v>12272</v>
      </c>
      <c r="D701" t="s">
        <v>13639</v>
      </c>
      <c r="E701" t="s">
        <v>3867</v>
      </c>
      <c r="F701" t="s">
        <v>33</v>
      </c>
      <c r="G701" t="s">
        <v>33</v>
      </c>
      <c r="H701" s="1" t="s">
        <v>33</v>
      </c>
      <c r="I701" t="s">
        <v>33</v>
      </c>
      <c r="J701" t="s">
        <v>33</v>
      </c>
      <c r="K701" t="s">
        <v>33</v>
      </c>
      <c r="L701" t="s">
        <v>33</v>
      </c>
      <c r="M701" t="s">
        <v>33</v>
      </c>
      <c r="N701" t="s">
        <v>33</v>
      </c>
      <c r="O701" t="s">
        <v>33</v>
      </c>
      <c r="P701" t="s">
        <v>33</v>
      </c>
      <c r="Q701" t="s">
        <v>33</v>
      </c>
      <c r="R701" t="s">
        <v>33</v>
      </c>
      <c r="S701" t="s">
        <v>33</v>
      </c>
      <c r="T701" t="s">
        <v>33</v>
      </c>
      <c r="U701" t="s">
        <v>33</v>
      </c>
      <c r="V701" t="s">
        <v>33</v>
      </c>
      <c r="W701">
        <v>1</v>
      </c>
    </row>
    <row r="702" spans="1:23" x14ac:dyDescent="0.25">
      <c r="A702">
        <v>37913</v>
      </c>
      <c r="B702" t="s">
        <v>13640</v>
      </c>
      <c r="C702" t="s">
        <v>12241</v>
      </c>
      <c r="D702" t="s">
        <v>13641</v>
      </c>
      <c r="E702" t="s">
        <v>3868</v>
      </c>
      <c r="F702" t="s">
        <v>33</v>
      </c>
      <c r="G702" t="s">
        <v>33</v>
      </c>
      <c r="H702" s="1" t="s">
        <v>33</v>
      </c>
      <c r="I702" t="s">
        <v>33</v>
      </c>
      <c r="J702" t="s">
        <v>33</v>
      </c>
      <c r="K702" t="s">
        <v>33</v>
      </c>
      <c r="L702" t="s">
        <v>33</v>
      </c>
      <c r="M702" t="s">
        <v>33</v>
      </c>
      <c r="N702" t="s">
        <v>33</v>
      </c>
      <c r="O702" t="s">
        <v>33</v>
      </c>
      <c r="P702" t="s">
        <v>33</v>
      </c>
      <c r="Q702" t="s">
        <v>33</v>
      </c>
      <c r="R702" t="s">
        <v>33</v>
      </c>
      <c r="S702" t="s">
        <v>33</v>
      </c>
      <c r="T702" t="s">
        <v>33</v>
      </c>
      <c r="U702" t="s">
        <v>33</v>
      </c>
      <c r="V702" t="s">
        <v>33</v>
      </c>
      <c r="W702">
        <v>5</v>
      </c>
    </row>
    <row r="703" spans="1:23" x14ac:dyDescent="0.25">
      <c r="A703">
        <v>37918</v>
      </c>
      <c r="B703" t="s">
        <v>13642</v>
      </c>
      <c r="C703" t="s">
        <v>12272</v>
      </c>
      <c r="D703" t="s">
        <v>13643</v>
      </c>
      <c r="E703" t="s">
        <v>3869</v>
      </c>
      <c r="F703" t="s">
        <v>33</v>
      </c>
      <c r="G703" t="s">
        <v>33</v>
      </c>
      <c r="H703" s="1" t="s">
        <v>33</v>
      </c>
      <c r="I703" t="s">
        <v>33</v>
      </c>
      <c r="J703" t="s">
        <v>33</v>
      </c>
      <c r="K703" t="s">
        <v>33</v>
      </c>
      <c r="L703" t="s">
        <v>33</v>
      </c>
      <c r="M703" t="s">
        <v>33</v>
      </c>
      <c r="N703" t="s">
        <v>33</v>
      </c>
      <c r="O703" t="s">
        <v>33</v>
      </c>
      <c r="P703" t="s">
        <v>33</v>
      </c>
      <c r="Q703" t="s">
        <v>33</v>
      </c>
      <c r="R703" t="s">
        <v>33</v>
      </c>
      <c r="S703" t="s">
        <v>33</v>
      </c>
      <c r="T703" t="s">
        <v>33</v>
      </c>
      <c r="U703" t="s">
        <v>33</v>
      </c>
      <c r="V703" t="s">
        <v>33</v>
      </c>
      <c r="W703">
        <v>1</v>
      </c>
    </row>
    <row r="704" spans="1:23" x14ac:dyDescent="0.25">
      <c r="A704">
        <v>37924</v>
      </c>
      <c r="B704" t="s">
        <v>13644</v>
      </c>
      <c r="C704" t="s">
        <v>12241</v>
      </c>
      <c r="D704" t="s">
        <v>13645</v>
      </c>
      <c r="E704" t="s">
        <v>3870</v>
      </c>
      <c r="F704" t="s">
        <v>33</v>
      </c>
      <c r="G704" t="s">
        <v>33</v>
      </c>
      <c r="H704" s="1" t="s">
        <v>33</v>
      </c>
      <c r="I704" t="s">
        <v>33</v>
      </c>
      <c r="J704" t="s">
        <v>33</v>
      </c>
      <c r="K704" t="s">
        <v>33</v>
      </c>
      <c r="L704" t="s">
        <v>33</v>
      </c>
      <c r="M704" t="s">
        <v>33</v>
      </c>
      <c r="N704" t="s">
        <v>33</v>
      </c>
      <c r="O704" t="s">
        <v>33</v>
      </c>
      <c r="P704" t="s">
        <v>33</v>
      </c>
      <c r="Q704" t="s">
        <v>33</v>
      </c>
      <c r="R704" t="s">
        <v>33</v>
      </c>
      <c r="S704" t="s">
        <v>33</v>
      </c>
      <c r="T704" t="s">
        <v>33</v>
      </c>
      <c r="U704" t="s">
        <v>33</v>
      </c>
      <c r="V704" t="s">
        <v>33</v>
      </c>
      <c r="W704">
        <v>7</v>
      </c>
    </row>
    <row r="705" spans="1:23" x14ac:dyDescent="0.25">
      <c r="A705">
        <v>37930</v>
      </c>
      <c r="B705" t="s">
        <v>13646</v>
      </c>
      <c r="C705" t="s">
        <v>12272</v>
      </c>
      <c r="D705" t="s">
        <v>13647</v>
      </c>
      <c r="E705" t="s">
        <v>3871</v>
      </c>
      <c r="F705" t="s">
        <v>33</v>
      </c>
      <c r="G705" t="s">
        <v>33</v>
      </c>
      <c r="H705" s="1" t="s">
        <v>33</v>
      </c>
      <c r="I705" t="s">
        <v>33</v>
      </c>
      <c r="J705" t="s">
        <v>33</v>
      </c>
      <c r="K705" t="s">
        <v>33</v>
      </c>
      <c r="L705" t="s">
        <v>33</v>
      </c>
      <c r="M705" t="s">
        <v>33</v>
      </c>
      <c r="N705" t="s">
        <v>33</v>
      </c>
      <c r="O705" t="s">
        <v>33</v>
      </c>
      <c r="P705" t="s">
        <v>33</v>
      </c>
      <c r="Q705" t="s">
        <v>33</v>
      </c>
      <c r="R705" t="s">
        <v>33</v>
      </c>
      <c r="S705" t="s">
        <v>33</v>
      </c>
      <c r="T705" t="s">
        <v>33</v>
      </c>
      <c r="U705" t="s">
        <v>33</v>
      </c>
      <c r="V705" t="s">
        <v>33</v>
      </c>
      <c r="W705">
        <v>1</v>
      </c>
    </row>
    <row r="706" spans="1:23" x14ac:dyDescent="0.25">
      <c r="A706">
        <v>37936</v>
      </c>
      <c r="B706" t="s">
        <v>13648</v>
      </c>
      <c r="C706" t="s">
        <v>12272</v>
      </c>
      <c r="D706" t="s">
        <v>13649</v>
      </c>
      <c r="E706" t="s">
        <v>3872</v>
      </c>
      <c r="F706" t="s">
        <v>33</v>
      </c>
      <c r="G706" t="s">
        <v>33</v>
      </c>
      <c r="H706" s="1" t="s">
        <v>33</v>
      </c>
      <c r="I706" t="s">
        <v>33</v>
      </c>
      <c r="J706" t="s">
        <v>33</v>
      </c>
      <c r="K706" t="s">
        <v>33</v>
      </c>
      <c r="L706" t="s">
        <v>33</v>
      </c>
      <c r="M706" t="s">
        <v>33</v>
      </c>
      <c r="N706" t="s">
        <v>33</v>
      </c>
      <c r="O706" t="s">
        <v>33</v>
      </c>
      <c r="P706" t="s">
        <v>33</v>
      </c>
      <c r="Q706" t="s">
        <v>33</v>
      </c>
      <c r="R706" t="s">
        <v>33</v>
      </c>
      <c r="S706" t="s">
        <v>33</v>
      </c>
      <c r="T706" t="s">
        <v>33</v>
      </c>
      <c r="U706" t="s">
        <v>33</v>
      </c>
      <c r="V706" t="s">
        <v>33</v>
      </c>
      <c r="W706">
        <v>1</v>
      </c>
    </row>
    <row r="707" spans="1:23" x14ac:dyDescent="0.25">
      <c r="A707">
        <v>37942</v>
      </c>
      <c r="B707" t="s">
        <v>13650</v>
      </c>
      <c r="C707" t="s">
        <v>12272</v>
      </c>
      <c r="D707" t="s">
        <v>13651</v>
      </c>
      <c r="E707" t="s">
        <v>3873</v>
      </c>
      <c r="F707" t="s">
        <v>33</v>
      </c>
      <c r="G707" t="s">
        <v>33</v>
      </c>
      <c r="H707" s="1" t="s">
        <v>33</v>
      </c>
      <c r="I707" t="s">
        <v>33</v>
      </c>
      <c r="J707" t="s">
        <v>33</v>
      </c>
      <c r="K707" t="s">
        <v>33</v>
      </c>
      <c r="L707" t="s">
        <v>33</v>
      </c>
      <c r="M707" t="s">
        <v>33</v>
      </c>
      <c r="N707" t="s">
        <v>33</v>
      </c>
      <c r="O707" t="s">
        <v>33</v>
      </c>
      <c r="P707" t="s">
        <v>33</v>
      </c>
      <c r="Q707" t="s">
        <v>33</v>
      </c>
      <c r="R707" t="s">
        <v>33</v>
      </c>
      <c r="S707" t="s">
        <v>33</v>
      </c>
      <c r="T707" t="s">
        <v>33</v>
      </c>
      <c r="U707" t="s">
        <v>33</v>
      </c>
      <c r="V707" t="s">
        <v>33</v>
      </c>
      <c r="W707">
        <v>1</v>
      </c>
    </row>
    <row r="708" spans="1:23" x14ac:dyDescent="0.25">
      <c r="A708">
        <v>37948</v>
      </c>
      <c r="B708" t="s">
        <v>13652</v>
      </c>
      <c r="C708" t="s">
        <v>12272</v>
      </c>
      <c r="D708" t="s">
        <v>13653</v>
      </c>
      <c r="E708" t="s">
        <v>3874</v>
      </c>
      <c r="F708" t="s">
        <v>33</v>
      </c>
      <c r="G708" t="s">
        <v>33</v>
      </c>
      <c r="H708" s="1" t="s">
        <v>33</v>
      </c>
      <c r="I708" t="s">
        <v>33</v>
      </c>
      <c r="J708" t="s">
        <v>33</v>
      </c>
      <c r="K708" t="s">
        <v>33</v>
      </c>
      <c r="L708" t="s">
        <v>33</v>
      </c>
      <c r="M708" t="s">
        <v>33</v>
      </c>
      <c r="N708" t="s">
        <v>33</v>
      </c>
      <c r="O708" t="s">
        <v>33</v>
      </c>
      <c r="P708" t="s">
        <v>33</v>
      </c>
      <c r="Q708" t="s">
        <v>33</v>
      </c>
      <c r="R708" t="s">
        <v>33</v>
      </c>
      <c r="S708" t="s">
        <v>33</v>
      </c>
      <c r="T708" t="s">
        <v>33</v>
      </c>
      <c r="U708" t="s">
        <v>33</v>
      </c>
      <c r="V708" t="s">
        <v>33</v>
      </c>
      <c r="W708">
        <v>1</v>
      </c>
    </row>
    <row r="709" spans="1:23" x14ac:dyDescent="0.25">
      <c r="A709">
        <v>37954</v>
      </c>
      <c r="B709" t="s">
        <v>13654</v>
      </c>
      <c r="C709" t="s">
        <v>12241</v>
      </c>
      <c r="D709" t="s">
        <v>13655</v>
      </c>
      <c r="E709" t="s">
        <v>3875</v>
      </c>
      <c r="F709" t="s">
        <v>33</v>
      </c>
      <c r="G709" t="s">
        <v>33</v>
      </c>
      <c r="H709" s="1" t="s">
        <v>33</v>
      </c>
      <c r="I709" t="s">
        <v>33</v>
      </c>
      <c r="J709" t="s">
        <v>33</v>
      </c>
      <c r="K709" t="s">
        <v>33</v>
      </c>
      <c r="L709" t="s">
        <v>33</v>
      </c>
      <c r="M709" t="s">
        <v>33</v>
      </c>
      <c r="N709" t="s">
        <v>33</v>
      </c>
      <c r="O709" t="s">
        <v>33</v>
      </c>
      <c r="P709" t="s">
        <v>33</v>
      </c>
      <c r="Q709" t="s">
        <v>33</v>
      </c>
      <c r="R709" t="s">
        <v>33</v>
      </c>
      <c r="S709" t="s">
        <v>33</v>
      </c>
      <c r="T709" t="s">
        <v>33</v>
      </c>
      <c r="U709" t="s">
        <v>33</v>
      </c>
      <c r="V709" t="s">
        <v>33</v>
      </c>
      <c r="W709">
        <v>3</v>
      </c>
    </row>
    <row r="710" spans="1:23" x14ac:dyDescent="0.25">
      <c r="A710">
        <v>37959</v>
      </c>
      <c r="B710" t="s">
        <v>13656</v>
      </c>
      <c r="C710" t="s">
        <v>12272</v>
      </c>
      <c r="D710" t="s">
        <v>13657</v>
      </c>
      <c r="E710" t="s">
        <v>3876</v>
      </c>
      <c r="F710" t="s">
        <v>33</v>
      </c>
      <c r="G710" t="s">
        <v>33</v>
      </c>
      <c r="H710" s="1" t="s">
        <v>33</v>
      </c>
      <c r="I710" t="s">
        <v>33</v>
      </c>
      <c r="J710" t="s">
        <v>33</v>
      </c>
      <c r="K710" t="s">
        <v>33</v>
      </c>
      <c r="L710" t="s">
        <v>33</v>
      </c>
      <c r="M710" t="s">
        <v>33</v>
      </c>
      <c r="N710" t="s">
        <v>33</v>
      </c>
      <c r="O710" t="s">
        <v>33</v>
      </c>
      <c r="P710" t="s">
        <v>33</v>
      </c>
      <c r="Q710" t="s">
        <v>33</v>
      </c>
      <c r="R710" t="s">
        <v>33</v>
      </c>
      <c r="S710" t="s">
        <v>33</v>
      </c>
      <c r="T710" t="s">
        <v>33</v>
      </c>
      <c r="U710" t="s">
        <v>33</v>
      </c>
      <c r="V710" t="s">
        <v>33</v>
      </c>
      <c r="W710">
        <v>1</v>
      </c>
    </row>
    <row r="711" spans="1:23" x14ac:dyDescent="0.25">
      <c r="A711">
        <v>37965</v>
      </c>
      <c r="B711" t="s">
        <v>13658</v>
      </c>
      <c r="C711" t="s">
        <v>12272</v>
      </c>
      <c r="D711" t="s">
        <v>13659</v>
      </c>
      <c r="E711" t="s">
        <v>3877</v>
      </c>
      <c r="F711" t="s">
        <v>33</v>
      </c>
      <c r="G711" t="s">
        <v>33</v>
      </c>
      <c r="H711" s="1" t="s">
        <v>33</v>
      </c>
      <c r="I711" t="s">
        <v>33</v>
      </c>
      <c r="J711" t="s">
        <v>33</v>
      </c>
      <c r="K711" t="s">
        <v>33</v>
      </c>
      <c r="L711" t="s">
        <v>33</v>
      </c>
      <c r="M711" t="s">
        <v>33</v>
      </c>
      <c r="N711" t="s">
        <v>33</v>
      </c>
      <c r="O711" t="s">
        <v>33</v>
      </c>
      <c r="P711" t="s">
        <v>33</v>
      </c>
      <c r="Q711" t="s">
        <v>33</v>
      </c>
      <c r="R711" t="s">
        <v>33</v>
      </c>
      <c r="S711" t="s">
        <v>33</v>
      </c>
      <c r="T711" t="s">
        <v>33</v>
      </c>
      <c r="U711" t="s">
        <v>33</v>
      </c>
      <c r="V711" t="s">
        <v>33</v>
      </c>
      <c r="W711">
        <v>1</v>
      </c>
    </row>
    <row r="712" spans="1:23" x14ac:dyDescent="0.25">
      <c r="A712">
        <v>37971</v>
      </c>
      <c r="B712" t="s">
        <v>13660</v>
      </c>
      <c r="C712" t="s">
        <v>12272</v>
      </c>
      <c r="D712" t="s">
        <v>13661</v>
      </c>
      <c r="E712" t="s">
        <v>3878</v>
      </c>
      <c r="F712" t="s">
        <v>33</v>
      </c>
      <c r="G712" t="s">
        <v>33</v>
      </c>
      <c r="H712" s="1" t="s">
        <v>33</v>
      </c>
      <c r="I712" t="s">
        <v>33</v>
      </c>
      <c r="J712" t="s">
        <v>33</v>
      </c>
      <c r="K712" t="s">
        <v>33</v>
      </c>
      <c r="L712" t="s">
        <v>33</v>
      </c>
      <c r="M712" t="s">
        <v>33</v>
      </c>
      <c r="N712" t="s">
        <v>33</v>
      </c>
      <c r="O712" t="s">
        <v>33</v>
      </c>
      <c r="P712" t="s">
        <v>33</v>
      </c>
      <c r="Q712" t="s">
        <v>33</v>
      </c>
      <c r="R712" t="s">
        <v>33</v>
      </c>
      <c r="S712" t="s">
        <v>33</v>
      </c>
      <c r="T712" t="s">
        <v>33</v>
      </c>
      <c r="U712" t="s">
        <v>33</v>
      </c>
      <c r="V712" t="s">
        <v>33</v>
      </c>
      <c r="W712">
        <v>1</v>
      </c>
    </row>
    <row r="713" spans="1:23" x14ac:dyDescent="0.25">
      <c r="A713">
        <v>37977</v>
      </c>
      <c r="B713" t="s">
        <v>13662</v>
      </c>
      <c r="C713" t="s">
        <v>12272</v>
      </c>
      <c r="D713" t="s">
        <v>13663</v>
      </c>
      <c r="E713" t="s">
        <v>3879</v>
      </c>
      <c r="F713" t="s">
        <v>33</v>
      </c>
      <c r="G713" t="s">
        <v>33</v>
      </c>
      <c r="H713" s="1" t="s">
        <v>33</v>
      </c>
      <c r="I713" t="s">
        <v>33</v>
      </c>
      <c r="J713" t="s">
        <v>33</v>
      </c>
      <c r="K713" t="s">
        <v>33</v>
      </c>
      <c r="L713" t="s">
        <v>33</v>
      </c>
      <c r="M713" t="s">
        <v>33</v>
      </c>
      <c r="N713" t="s">
        <v>33</v>
      </c>
      <c r="O713" t="s">
        <v>33</v>
      </c>
      <c r="P713" t="s">
        <v>33</v>
      </c>
      <c r="Q713" t="s">
        <v>33</v>
      </c>
      <c r="R713" t="s">
        <v>33</v>
      </c>
      <c r="S713" t="s">
        <v>33</v>
      </c>
      <c r="T713" t="s">
        <v>33</v>
      </c>
      <c r="U713" t="s">
        <v>33</v>
      </c>
      <c r="V713" t="s">
        <v>33</v>
      </c>
      <c r="W713">
        <v>1</v>
      </c>
    </row>
    <row r="714" spans="1:23" x14ac:dyDescent="0.25">
      <c r="A714">
        <v>37983</v>
      </c>
      <c r="B714" t="s">
        <v>13664</v>
      </c>
      <c r="C714" t="s">
        <v>12241</v>
      </c>
      <c r="D714" t="s">
        <v>13665</v>
      </c>
      <c r="E714" t="s">
        <v>13666</v>
      </c>
      <c r="F714" t="s">
        <v>33</v>
      </c>
      <c r="G714" t="s">
        <v>33</v>
      </c>
      <c r="H714" s="1" t="s">
        <v>33</v>
      </c>
      <c r="I714" t="s">
        <v>33</v>
      </c>
      <c r="J714" t="s">
        <v>33</v>
      </c>
      <c r="K714" t="s">
        <v>33</v>
      </c>
      <c r="L714" t="s">
        <v>33</v>
      </c>
      <c r="M714" t="s">
        <v>33</v>
      </c>
      <c r="N714" t="s">
        <v>33</v>
      </c>
      <c r="O714" t="s">
        <v>33</v>
      </c>
      <c r="P714" t="s">
        <v>33</v>
      </c>
      <c r="Q714" t="s">
        <v>33</v>
      </c>
      <c r="R714" t="s">
        <v>33</v>
      </c>
      <c r="S714" t="s">
        <v>33</v>
      </c>
      <c r="T714" t="s">
        <v>33</v>
      </c>
      <c r="U714" t="s">
        <v>33</v>
      </c>
      <c r="V714" t="s">
        <v>33</v>
      </c>
      <c r="W714">
        <v>3</v>
      </c>
    </row>
    <row r="715" spans="1:23" x14ac:dyDescent="0.25">
      <c r="A715">
        <v>37987</v>
      </c>
      <c r="B715" t="s">
        <v>13667</v>
      </c>
      <c r="C715" t="s">
        <v>12241</v>
      </c>
      <c r="D715" t="s">
        <v>13668</v>
      </c>
      <c r="E715" t="s">
        <v>3880</v>
      </c>
      <c r="F715" t="s">
        <v>33</v>
      </c>
      <c r="G715" t="s">
        <v>33</v>
      </c>
      <c r="H715" s="1" t="s">
        <v>33</v>
      </c>
      <c r="I715" t="s">
        <v>33</v>
      </c>
      <c r="J715" t="s">
        <v>33</v>
      </c>
      <c r="K715" t="s">
        <v>33</v>
      </c>
      <c r="L715" t="s">
        <v>33</v>
      </c>
      <c r="M715" t="s">
        <v>33</v>
      </c>
      <c r="N715" t="s">
        <v>33</v>
      </c>
      <c r="O715" t="s">
        <v>33</v>
      </c>
      <c r="P715" t="s">
        <v>33</v>
      </c>
      <c r="Q715" t="s">
        <v>33</v>
      </c>
      <c r="R715" t="s">
        <v>33</v>
      </c>
      <c r="S715" t="s">
        <v>33</v>
      </c>
      <c r="T715" t="s">
        <v>33</v>
      </c>
      <c r="U715" t="s">
        <v>33</v>
      </c>
      <c r="V715" t="s">
        <v>33</v>
      </c>
      <c r="W715">
        <v>5</v>
      </c>
    </row>
    <row r="716" spans="1:23" x14ac:dyDescent="0.25">
      <c r="A716">
        <v>37992</v>
      </c>
      <c r="B716" t="s">
        <v>13669</v>
      </c>
      <c r="C716" t="s">
        <v>12272</v>
      </c>
      <c r="D716" t="s">
        <v>13670</v>
      </c>
      <c r="E716" t="s">
        <v>3881</v>
      </c>
      <c r="F716" t="s">
        <v>33</v>
      </c>
      <c r="G716" t="s">
        <v>33</v>
      </c>
      <c r="H716" s="1" t="s">
        <v>33</v>
      </c>
      <c r="I716" t="s">
        <v>33</v>
      </c>
      <c r="J716" t="s">
        <v>33</v>
      </c>
      <c r="K716" t="s">
        <v>33</v>
      </c>
      <c r="L716" t="s">
        <v>33</v>
      </c>
      <c r="M716" t="s">
        <v>33</v>
      </c>
      <c r="N716" t="s">
        <v>33</v>
      </c>
      <c r="O716" t="s">
        <v>33</v>
      </c>
      <c r="P716" t="s">
        <v>33</v>
      </c>
      <c r="Q716" t="s">
        <v>33</v>
      </c>
      <c r="R716" t="s">
        <v>33</v>
      </c>
      <c r="S716" t="s">
        <v>33</v>
      </c>
      <c r="T716" t="s">
        <v>33</v>
      </c>
      <c r="U716" t="s">
        <v>33</v>
      </c>
      <c r="V716" t="s">
        <v>33</v>
      </c>
      <c r="W716">
        <v>5</v>
      </c>
    </row>
    <row r="717" spans="1:23" x14ac:dyDescent="0.25">
      <c r="A717">
        <v>37997</v>
      </c>
      <c r="B717" t="s">
        <v>13671</v>
      </c>
      <c r="C717" t="s">
        <v>12241</v>
      </c>
      <c r="D717" t="s">
        <v>13672</v>
      </c>
      <c r="E717" t="s">
        <v>3882</v>
      </c>
      <c r="F717" t="s">
        <v>33</v>
      </c>
      <c r="G717" t="s">
        <v>33</v>
      </c>
      <c r="H717" s="1" t="s">
        <v>33</v>
      </c>
      <c r="I717" t="s">
        <v>33</v>
      </c>
      <c r="J717" t="s">
        <v>33</v>
      </c>
      <c r="K717" t="s">
        <v>33</v>
      </c>
      <c r="L717" t="s">
        <v>33</v>
      </c>
      <c r="M717" t="s">
        <v>33</v>
      </c>
      <c r="N717" t="s">
        <v>33</v>
      </c>
      <c r="O717" t="s">
        <v>33</v>
      </c>
      <c r="P717" t="s">
        <v>33</v>
      </c>
      <c r="Q717" t="s">
        <v>33</v>
      </c>
      <c r="R717" t="s">
        <v>33</v>
      </c>
      <c r="S717" t="s">
        <v>33</v>
      </c>
      <c r="T717" t="s">
        <v>33</v>
      </c>
      <c r="U717" t="s">
        <v>33</v>
      </c>
      <c r="V717" t="s">
        <v>33</v>
      </c>
      <c r="W717">
        <v>8</v>
      </c>
    </row>
    <row r="718" spans="1:23" x14ac:dyDescent="0.25">
      <c r="A718">
        <v>38001</v>
      </c>
      <c r="B718" t="s">
        <v>13673</v>
      </c>
      <c r="C718" t="s">
        <v>12241</v>
      </c>
      <c r="D718" t="s">
        <v>13674</v>
      </c>
      <c r="E718" t="s">
        <v>3883</v>
      </c>
      <c r="F718" t="s">
        <v>33</v>
      </c>
      <c r="G718" t="s">
        <v>33</v>
      </c>
      <c r="H718" s="1" t="s">
        <v>33</v>
      </c>
      <c r="I718" t="s">
        <v>33</v>
      </c>
      <c r="J718" t="s">
        <v>33</v>
      </c>
      <c r="K718" t="s">
        <v>33</v>
      </c>
      <c r="L718" t="s">
        <v>33</v>
      </c>
      <c r="M718" t="s">
        <v>33</v>
      </c>
      <c r="N718" t="s">
        <v>33</v>
      </c>
      <c r="O718" t="s">
        <v>33</v>
      </c>
      <c r="P718" t="s">
        <v>33</v>
      </c>
      <c r="Q718" t="s">
        <v>33</v>
      </c>
      <c r="R718" t="s">
        <v>33</v>
      </c>
      <c r="S718" t="s">
        <v>33</v>
      </c>
      <c r="T718" t="s">
        <v>33</v>
      </c>
      <c r="U718" t="s">
        <v>33</v>
      </c>
      <c r="V718" t="s">
        <v>33</v>
      </c>
      <c r="W718">
        <v>5</v>
      </c>
    </row>
    <row r="719" spans="1:23" x14ac:dyDescent="0.25">
      <c r="A719">
        <v>38006</v>
      </c>
      <c r="B719" t="s">
        <v>13675</v>
      </c>
      <c r="C719" t="s">
        <v>12241</v>
      </c>
      <c r="D719" t="s">
        <v>13676</v>
      </c>
      <c r="E719" t="s">
        <v>3884</v>
      </c>
      <c r="F719" t="s">
        <v>33</v>
      </c>
      <c r="G719" t="s">
        <v>33</v>
      </c>
      <c r="H719" s="1" t="s">
        <v>33</v>
      </c>
      <c r="I719" t="s">
        <v>33</v>
      </c>
      <c r="J719" t="s">
        <v>33</v>
      </c>
      <c r="K719" t="s">
        <v>33</v>
      </c>
      <c r="L719" t="s">
        <v>33</v>
      </c>
      <c r="M719" t="s">
        <v>33</v>
      </c>
      <c r="N719" t="s">
        <v>33</v>
      </c>
      <c r="O719" t="s">
        <v>33</v>
      </c>
      <c r="P719" t="s">
        <v>33</v>
      </c>
      <c r="Q719" t="s">
        <v>33</v>
      </c>
      <c r="R719" t="s">
        <v>33</v>
      </c>
      <c r="S719" t="s">
        <v>33</v>
      </c>
      <c r="T719" t="s">
        <v>33</v>
      </c>
      <c r="U719" t="s">
        <v>33</v>
      </c>
      <c r="V719" t="s">
        <v>33</v>
      </c>
      <c r="W719">
        <v>5</v>
      </c>
    </row>
    <row r="720" spans="1:23" x14ac:dyDescent="0.25">
      <c r="A720">
        <v>38011</v>
      </c>
      <c r="B720" t="s">
        <v>13677</v>
      </c>
      <c r="C720" t="s">
        <v>12272</v>
      </c>
      <c r="D720" t="s">
        <v>13678</v>
      </c>
      <c r="E720" t="s">
        <v>3885</v>
      </c>
      <c r="F720" t="s">
        <v>33</v>
      </c>
      <c r="G720" t="s">
        <v>33</v>
      </c>
      <c r="H720" s="1" t="s">
        <v>33</v>
      </c>
      <c r="I720" t="s">
        <v>33</v>
      </c>
      <c r="J720" t="s">
        <v>33</v>
      </c>
      <c r="K720" t="s">
        <v>33</v>
      </c>
      <c r="L720" t="s">
        <v>33</v>
      </c>
      <c r="M720" t="s">
        <v>33</v>
      </c>
      <c r="N720" t="s">
        <v>33</v>
      </c>
      <c r="O720" t="s">
        <v>33</v>
      </c>
      <c r="P720" t="s">
        <v>33</v>
      </c>
      <c r="Q720" t="s">
        <v>33</v>
      </c>
      <c r="R720" t="s">
        <v>33</v>
      </c>
      <c r="S720" t="s">
        <v>33</v>
      </c>
      <c r="T720" t="s">
        <v>33</v>
      </c>
      <c r="U720" t="s">
        <v>33</v>
      </c>
      <c r="V720" t="s">
        <v>33</v>
      </c>
      <c r="W720">
        <v>1</v>
      </c>
    </row>
    <row r="721" spans="1:23" x14ac:dyDescent="0.25">
      <c r="A721">
        <v>38017</v>
      </c>
      <c r="B721" t="s">
        <v>13679</v>
      </c>
      <c r="C721" t="s">
        <v>12272</v>
      </c>
      <c r="D721" t="s">
        <v>13680</v>
      </c>
      <c r="E721" t="s">
        <v>3886</v>
      </c>
      <c r="F721" t="s">
        <v>33</v>
      </c>
      <c r="G721" t="s">
        <v>33</v>
      </c>
      <c r="H721" s="1" t="s">
        <v>33</v>
      </c>
      <c r="I721" t="s">
        <v>33</v>
      </c>
      <c r="J721" t="s">
        <v>33</v>
      </c>
      <c r="K721" t="s">
        <v>33</v>
      </c>
      <c r="L721" t="s">
        <v>33</v>
      </c>
      <c r="M721" t="s">
        <v>33</v>
      </c>
      <c r="N721" t="s">
        <v>33</v>
      </c>
      <c r="O721" t="s">
        <v>33</v>
      </c>
      <c r="P721" t="s">
        <v>33</v>
      </c>
      <c r="Q721" t="s">
        <v>33</v>
      </c>
      <c r="R721" t="s">
        <v>33</v>
      </c>
      <c r="S721" t="s">
        <v>33</v>
      </c>
      <c r="T721" t="s">
        <v>33</v>
      </c>
      <c r="U721" t="s">
        <v>33</v>
      </c>
      <c r="V721" t="s">
        <v>33</v>
      </c>
      <c r="W721">
        <v>1</v>
      </c>
    </row>
    <row r="722" spans="1:23" x14ac:dyDescent="0.25">
      <c r="A722">
        <v>38023</v>
      </c>
      <c r="B722" t="s">
        <v>13681</v>
      </c>
      <c r="C722" t="s">
        <v>12272</v>
      </c>
      <c r="D722" t="s">
        <v>13682</v>
      </c>
      <c r="E722" t="s">
        <v>3887</v>
      </c>
      <c r="F722" t="s">
        <v>33</v>
      </c>
      <c r="G722" t="s">
        <v>33</v>
      </c>
      <c r="H722" s="1" t="s">
        <v>33</v>
      </c>
      <c r="I722" t="s">
        <v>33</v>
      </c>
      <c r="J722" t="s">
        <v>33</v>
      </c>
      <c r="K722" t="s">
        <v>33</v>
      </c>
      <c r="L722" t="s">
        <v>33</v>
      </c>
      <c r="M722" t="s">
        <v>33</v>
      </c>
      <c r="N722" t="s">
        <v>33</v>
      </c>
      <c r="O722" t="s">
        <v>33</v>
      </c>
      <c r="P722" t="s">
        <v>33</v>
      </c>
      <c r="Q722" t="s">
        <v>33</v>
      </c>
      <c r="R722" t="s">
        <v>33</v>
      </c>
      <c r="S722" t="s">
        <v>33</v>
      </c>
      <c r="T722" t="s">
        <v>33</v>
      </c>
      <c r="U722" t="s">
        <v>33</v>
      </c>
      <c r="V722" t="s">
        <v>33</v>
      </c>
      <c r="W722">
        <v>1</v>
      </c>
    </row>
    <row r="723" spans="1:23" x14ac:dyDescent="0.25">
      <c r="A723">
        <v>38029</v>
      </c>
      <c r="B723" t="s">
        <v>13683</v>
      </c>
      <c r="C723" t="s">
        <v>12272</v>
      </c>
      <c r="D723" t="s">
        <v>13684</v>
      </c>
      <c r="E723" t="s">
        <v>13685</v>
      </c>
      <c r="F723" t="s">
        <v>33</v>
      </c>
      <c r="G723" t="s">
        <v>33</v>
      </c>
      <c r="H723" s="1" t="s">
        <v>33</v>
      </c>
      <c r="I723" t="s">
        <v>33</v>
      </c>
      <c r="J723" t="s">
        <v>33</v>
      </c>
      <c r="K723" t="s">
        <v>33</v>
      </c>
      <c r="L723" t="s">
        <v>33</v>
      </c>
      <c r="M723" t="s">
        <v>33</v>
      </c>
      <c r="N723" t="s">
        <v>33</v>
      </c>
      <c r="O723" t="s">
        <v>33</v>
      </c>
      <c r="P723" t="s">
        <v>33</v>
      </c>
      <c r="Q723" t="s">
        <v>33</v>
      </c>
      <c r="R723" t="s">
        <v>33</v>
      </c>
      <c r="S723" t="s">
        <v>33</v>
      </c>
      <c r="T723" t="s">
        <v>33</v>
      </c>
      <c r="U723" t="s">
        <v>33</v>
      </c>
      <c r="V723" t="s">
        <v>33</v>
      </c>
      <c r="W723">
        <v>1</v>
      </c>
    </row>
    <row r="724" spans="1:23" x14ac:dyDescent="0.25">
      <c r="A724">
        <v>38035</v>
      </c>
      <c r="B724" t="s">
        <v>13686</v>
      </c>
      <c r="C724" t="s">
        <v>12241</v>
      </c>
      <c r="D724" t="s">
        <v>13687</v>
      </c>
      <c r="E724" t="s">
        <v>3888</v>
      </c>
      <c r="F724" t="s">
        <v>33</v>
      </c>
      <c r="G724" t="s">
        <v>33</v>
      </c>
      <c r="H724" s="1" t="s">
        <v>33</v>
      </c>
      <c r="I724" t="s">
        <v>33</v>
      </c>
      <c r="J724" t="s">
        <v>33</v>
      </c>
      <c r="K724" t="s">
        <v>33</v>
      </c>
      <c r="L724" t="s">
        <v>33</v>
      </c>
      <c r="M724" t="s">
        <v>33</v>
      </c>
      <c r="N724" t="s">
        <v>33</v>
      </c>
      <c r="O724" t="s">
        <v>33</v>
      </c>
      <c r="P724" t="s">
        <v>33</v>
      </c>
      <c r="Q724" t="s">
        <v>33</v>
      </c>
      <c r="R724" t="s">
        <v>33</v>
      </c>
      <c r="S724" t="s">
        <v>33</v>
      </c>
      <c r="T724" t="s">
        <v>33</v>
      </c>
      <c r="U724" t="s">
        <v>33</v>
      </c>
      <c r="V724" t="s">
        <v>33</v>
      </c>
      <c r="W724">
        <v>7</v>
      </c>
    </row>
    <row r="725" spans="1:23" x14ac:dyDescent="0.25">
      <c r="A725">
        <v>38039</v>
      </c>
      <c r="B725" t="s">
        <v>13688</v>
      </c>
      <c r="C725" t="s">
        <v>12241</v>
      </c>
      <c r="D725" t="s">
        <v>13689</v>
      </c>
      <c r="E725" t="s">
        <v>3889</v>
      </c>
      <c r="F725" t="s">
        <v>33</v>
      </c>
      <c r="G725" t="s">
        <v>33</v>
      </c>
      <c r="H725" s="1" t="s">
        <v>33</v>
      </c>
      <c r="I725" t="s">
        <v>33</v>
      </c>
      <c r="J725" t="s">
        <v>33</v>
      </c>
      <c r="K725" t="s">
        <v>33</v>
      </c>
      <c r="L725" t="s">
        <v>33</v>
      </c>
      <c r="M725" t="s">
        <v>33</v>
      </c>
      <c r="N725" t="s">
        <v>33</v>
      </c>
      <c r="O725" t="s">
        <v>33</v>
      </c>
      <c r="P725" t="s">
        <v>33</v>
      </c>
      <c r="Q725" t="s">
        <v>33</v>
      </c>
      <c r="R725" t="s">
        <v>33</v>
      </c>
      <c r="S725" t="s">
        <v>33</v>
      </c>
      <c r="T725" t="s">
        <v>33</v>
      </c>
      <c r="U725" t="s">
        <v>33</v>
      </c>
      <c r="V725" t="s">
        <v>33</v>
      </c>
      <c r="W725">
        <v>7</v>
      </c>
    </row>
    <row r="726" spans="1:23" x14ac:dyDescent="0.25">
      <c r="A726">
        <v>38043</v>
      </c>
      <c r="B726" t="s">
        <v>13690</v>
      </c>
      <c r="C726" t="s">
        <v>12272</v>
      </c>
      <c r="D726" t="s">
        <v>13691</v>
      </c>
      <c r="E726" t="s">
        <v>3890</v>
      </c>
      <c r="F726" t="s">
        <v>33</v>
      </c>
      <c r="G726" t="s">
        <v>33</v>
      </c>
      <c r="H726" s="1" t="s">
        <v>33</v>
      </c>
      <c r="I726" t="s">
        <v>33</v>
      </c>
      <c r="J726" t="s">
        <v>33</v>
      </c>
      <c r="K726" t="s">
        <v>33</v>
      </c>
      <c r="L726" t="s">
        <v>33</v>
      </c>
      <c r="M726" t="s">
        <v>33</v>
      </c>
      <c r="N726" t="s">
        <v>33</v>
      </c>
      <c r="O726" t="s">
        <v>33</v>
      </c>
      <c r="P726" t="s">
        <v>33</v>
      </c>
      <c r="Q726" t="s">
        <v>33</v>
      </c>
      <c r="R726" t="s">
        <v>33</v>
      </c>
      <c r="S726" t="s">
        <v>33</v>
      </c>
      <c r="T726" t="s">
        <v>33</v>
      </c>
      <c r="U726" t="s">
        <v>33</v>
      </c>
      <c r="V726" t="s">
        <v>33</v>
      </c>
      <c r="W726">
        <v>8</v>
      </c>
    </row>
    <row r="727" spans="1:23" x14ac:dyDescent="0.25">
      <c r="A727">
        <v>38047</v>
      </c>
      <c r="B727" t="s">
        <v>13692</v>
      </c>
      <c r="C727" t="s">
        <v>12272</v>
      </c>
      <c r="D727" t="s">
        <v>13693</v>
      </c>
      <c r="E727" t="s">
        <v>3891</v>
      </c>
      <c r="F727" t="s">
        <v>33</v>
      </c>
      <c r="G727" t="s">
        <v>33</v>
      </c>
      <c r="H727" s="1" t="s">
        <v>33</v>
      </c>
      <c r="I727" t="s">
        <v>33</v>
      </c>
      <c r="J727" t="s">
        <v>33</v>
      </c>
      <c r="K727" t="s">
        <v>33</v>
      </c>
      <c r="L727" t="s">
        <v>33</v>
      </c>
      <c r="M727" t="s">
        <v>33</v>
      </c>
      <c r="N727" t="s">
        <v>33</v>
      </c>
      <c r="O727" t="s">
        <v>33</v>
      </c>
      <c r="P727" t="s">
        <v>33</v>
      </c>
      <c r="Q727" t="s">
        <v>33</v>
      </c>
      <c r="R727" t="s">
        <v>33</v>
      </c>
      <c r="S727" t="s">
        <v>33</v>
      </c>
      <c r="T727" t="s">
        <v>33</v>
      </c>
      <c r="U727" t="s">
        <v>33</v>
      </c>
      <c r="V727" t="s">
        <v>33</v>
      </c>
      <c r="W727">
        <v>8</v>
      </c>
    </row>
    <row r="728" spans="1:23" x14ac:dyDescent="0.25">
      <c r="A728">
        <v>38051</v>
      </c>
      <c r="B728" t="s">
        <v>13694</v>
      </c>
      <c r="C728" t="s">
        <v>12272</v>
      </c>
      <c r="D728" t="s">
        <v>13695</v>
      </c>
      <c r="E728" t="s">
        <v>3892</v>
      </c>
      <c r="F728" t="s">
        <v>33</v>
      </c>
      <c r="G728" t="s">
        <v>33</v>
      </c>
      <c r="H728" s="1" t="s">
        <v>33</v>
      </c>
      <c r="I728" t="s">
        <v>33</v>
      </c>
      <c r="J728" t="s">
        <v>33</v>
      </c>
      <c r="K728" t="s">
        <v>33</v>
      </c>
      <c r="L728" t="s">
        <v>33</v>
      </c>
      <c r="M728" t="s">
        <v>33</v>
      </c>
      <c r="N728" t="s">
        <v>33</v>
      </c>
      <c r="O728" t="s">
        <v>33</v>
      </c>
      <c r="P728" t="s">
        <v>33</v>
      </c>
      <c r="Q728" t="s">
        <v>33</v>
      </c>
      <c r="R728" t="s">
        <v>33</v>
      </c>
      <c r="S728" t="s">
        <v>33</v>
      </c>
      <c r="T728" t="s">
        <v>33</v>
      </c>
      <c r="U728" t="s">
        <v>33</v>
      </c>
      <c r="V728" t="s">
        <v>33</v>
      </c>
      <c r="W728">
        <v>8</v>
      </c>
    </row>
    <row r="729" spans="1:23" x14ac:dyDescent="0.25">
      <c r="A729">
        <v>38055</v>
      </c>
      <c r="B729" t="s">
        <v>13696</v>
      </c>
      <c r="C729" t="s">
        <v>12272</v>
      </c>
      <c r="D729" t="s">
        <v>13697</v>
      </c>
      <c r="E729" t="s">
        <v>3893</v>
      </c>
      <c r="F729" t="s">
        <v>33</v>
      </c>
      <c r="G729" t="s">
        <v>33</v>
      </c>
      <c r="H729" s="1" t="s">
        <v>33</v>
      </c>
      <c r="I729" t="s">
        <v>33</v>
      </c>
      <c r="J729" t="s">
        <v>33</v>
      </c>
      <c r="K729" t="s">
        <v>33</v>
      </c>
      <c r="L729" t="s">
        <v>33</v>
      </c>
      <c r="M729" t="s">
        <v>33</v>
      </c>
      <c r="N729" t="s">
        <v>33</v>
      </c>
      <c r="O729" t="s">
        <v>33</v>
      </c>
      <c r="P729" t="s">
        <v>33</v>
      </c>
      <c r="Q729" t="s">
        <v>33</v>
      </c>
      <c r="R729" t="s">
        <v>33</v>
      </c>
      <c r="S729" t="s">
        <v>33</v>
      </c>
      <c r="T729" t="s">
        <v>33</v>
      </c>
      <c r="U729" t="s">
        <v>33</v>
      </c>
      <c r="V729" t="s">
        <v>33</v>
      </c>
      <c r="W729">
        <v>8</v>
      </c>
    </row>
    <row r="730" spans="1:23" x14ac:dyDescent="0.25">
      <c r="A730">
        <v>38059</v>
      </c>
      <c r="B730" t="s">
        <v>13698</v>
      </c>
      <c r="C730" t="s">
        <v>12272</v>
      </c>
      <c r="D730" t="s">
        <v>13699</v>
      </c>
      <c r="E730" t="s">
        <v>3894</v>
      </c>
      <c r="F730" t="s">
        <v>33</v>
      </c>
      <c r="G730" t="s">
        <v>33</v>
      </c>
      <c r="H730" s="1" t="s">
        <v>33</v>
      </c>
      <c r="I730" t="s">
        <v>33</v>
      </c>
      <c r="J730" t="s">
        <v>33</v>
      </c>
      <c r="K730" t="s">
        <v>33</v>
      </c>
      <c r="L730" t="s">
        <v>33</v>
      </c>
      <c r="M730" t="s">
        <v>33</v>
      </c>
      <c r="N730" t="s">
        <v>33</v>
      </c>
      <c r="O730" t="s">
        <v>33</v>
      </c>
      <c r="P730" t="s">
        <v>33</v>
      </c>
      <c r="Q730" t="s">
        <v>33</v>
      </c>
      <c r="R730" t="s">
        <v>33</v>
      </c>
      <c r="S730" t="s">
        <v>33</v>
      </c>
      <c r="T730" t="s">
        <v>33</v>
      </c>
      <c r="U730" t="s">
        <v>33</v>
      </c>
      <c r="V730" t="s">
        <v>33</v>
      </c>
      <c r="W730">
        <v>8</v>
      </c>
    </row>
    <row r="731" spans="1:23" x14ac:dyDescent="0.25">
      <c r="A731">
        <v>38063</v>
      </c>
      <c r="B731" t="s">
        <v>13700</v>
      </c>
      <c r="C731" t="s">
        <v>12241</v>
      </c>
      <c r="D731" t="s">
        <v>13701</v>
      </c>
      <c r="E731" t="s">
        <v>3895</v>
      </c>
      <c r="F731" t="s">
        <v>33</v>
      </c>
      <c r="G731" t="s">
        <v>33</v>
      </c>
      <c r="H731" s="1" t="s">
        <v>33</v>
      </c>
      <c r="I731" t="s">
        <v>33</v>
      </c>
      <c r="J731" t="s">
        <v>33</v>
      </c>
      <c r="K731" t="s">
        <v>33</v>
      </c>
      <c r="L731" t="s">
        <v>33</v>
      </c>
      <c r="M731" t="s">
        <v>33</v>
      </c>
      <c r="N731" t="s">
        <v>33</v>
      </c>
      <c r="O731" t="s">
        <v>33</v>
      </c>
      <c r="P731" t="s">
        <v>33</v>
      </c>
      <c r="Q731" t="s">
        <v>33</v>
      </c>
      <c r="R731" t="s">
        <v>33</v>
      </c>
      <c r="S731" t="s">
        <v>33</v>
      </c>
      <c r="T731" t="s">
        <v>33</v>
      </c>
      <c r="U731" t="s">
        <v>33</v>
      </c>
      <c r="V731" t="s">
        <v>33</v>
      </c>
      <c r="W731">
        <v>7</v>
      </c>
    </row>
    <row r="732" spans="1:23" x14ac:dyDescent="0.25">
      <c r="A732">
        <v>38067</v>
      </c>
      <c r="B732" t="s">
        <v>13702</v>
      </c>
      <c r="C732" t="s">
        <v>12241</v>
      </c>
      <c r="D732" t="s">
        <v>13703</v>
      </c>
      <c r="E732" t="s">
        <v>3896</v>
      </c>
      <c r="F732" t="s">
        <v>33</v>
      </c>
      <c r="G732" t="s">
        <v>33</v>
      </c>
      <c r="H732" s="1" t="s">
        <v>33</v>
      </c>
      <c r="I732" t="s">
        <v>33</v>
      </c>
      <c r="J732" t="s">
        <v>33</v>
      </c>
      <c r="K732" t="s">
        <v>33</v>
      </c>
      <c r="L732" t="s">
        <v>33</v>
      </c>
      <c r="M732" t="s">
        <v>33</v>
      </c>
      <c r="N732" t="s">
        <v>33</v>
      </c>
      <c r="O732" t="s">
        <v>33</v>
      </c>
      <c r="P732" t="s">
        <v>33</v>
      </c>
      <c r="Q732" t="s">
        <v>33</v>
      </c>
      <c r="R732" t="s">
        <v>33</v>
      </c>
      <c r="S732" t="s">
        <v>33</v>
      </c>
      <c r="T732" t="s">
        <v>33</v>
      </c>
      <c r="U732" t="s">
        <v>33</v>
      </c>
      <c r="V732" t="s">
        <v>33</v>
      </c>
      <c r="W732">
        <v>7</v>
      </c>
    </row>
    <row r="733" spans="1:23" x14ac:dyDescent="0.25">
      <c r="A733">
        <v>38072</v>
      </c>
      <c r="B733" t="s">
        <v>13704</v>
      </c>
      <c r="C733" t="s">
        <v>12241</v>
      </c>
      <c r="D733" t="s">
        <v>13705</v>
      </c>
      <c r="E733" t="s">
        <v>3897</v>
      </c>
      <c r="F733" t="s">
        <v>33</v>
      </c>
      <c r="G733" t="s">
        <v>33</v>
      </c>
      <c r="H733" s="1" t="s">
        <v>33</v>
      </c>
      <c r="I733" t="s">
        <v>33</v>
      </c>
      <c r="J733" t="s">
        <v>33</v>
      </c>
      <c r="K733" t="s">
        <v>33</v>
      </c>
      <c r="L733" t="s">
        <v>33</v>
      </c>
      <c r="M733" t="s">
        <v>33</v>
      </c>
      <c r="N733" t="s">
        <v>33</v>
      </c>
      <c r="O733" t="s">
        <v>33</v>
      </c>
      <c r="P733" t="s">
        <v>33</v>
      </c>
      <c r="Q733" t="s">
        <v>33</v>
      </c>
      <c r="R733" t="s">
        <v>33</v>
      </c>
      <c r="S733" t="s">
        <v>33</v>
      </c>
      <c r="T733" t="s">
        <v>33</v>
      </c>
      <c r="U733" t="s">
        <v>33</v>
      </c>
      <c r="V733" t="s">
        <v>33</v>
      </c>
      <c r="W733">
        <v>7</v>
      </c>
    </row>
    <row r="734" spans="1:23" x14ac:dyDescent="0.25">
      <c r="A734">
        <v>38076</v>
      </c>
      <c r="B734" t="s">
        <v>13706</v>
      </c>
      <c r="C734" t="s">
        <v>12241</v>
      </c>
      <c r="D734" t="s">
        <v>13707</v>
      </c>
      <c r="E734" t="s">
        <v>13708</v>
      </c>
      <c r="F734" t="s">
        <v>33</v>
      </c>
      <c r="G734" t="s">
        <v>33</v>
      </c>
      <c r="H734" s="1" t="s">
        <v>33</v>
      </c>
      <c r="I734" t="s">
        <v>33</v>
      </c>
      <c r="J734" t="s">
        <v>33</v>
      </c>
      <c r="K734" t="s">
        <v>33</v>
      </c>
      <c r="L734" t="s">
        <v>33</v>
      </c>
      <c r="M734" t="s">
        <v>33</v>
      </c>
      <c r="N734" t="s">
        <v>33</v>
      </c>
      <c r="O734" t="s">
        <v>33</v>
      </c>
      <c r="P734" t="s">
        <v>33</v>
      </c>
      <c r="Q734" t="s">
        <v>33</v>
      </c>
      <c r="R734" t="s">
        <v>33</v>
      </c>
      <c r="S734" t="s">
        <v>33</v>
      </c>
      <c r="T734" t="s">
        <v>33</v>
      </c>
      <c r="U734" t="s">
        <v>33</v>
      </c>
      <c r="V734" t="s">
        <v>33</v>
      </c>
      <c r="W734">
        <v>5</v>
      </c>
    </row>
    <row r="735" spans="1:23" x14ac:dyDescent="0.25">
      <c r="A735">
        <v>38081</v>
      </c>
      <c r="B735" t="s">
        <v>13709</v>
      </c>
      <c r="C735" t="s">
        <v>12241</v>
      </c>
      <c r="D735" t="s">
        <v>13710</v>
      </c>
      <c r="E735" t="s">
        <v>3898</v>
      </c>
      <c r="F735" t="s">
        <v>33</v>
      </c>
      <c r="G735" t="s">
        <v>33</v>
      </c>
      <c r="H735" s="1" t="s">
        <v>33</v>
      </c>
      <c r="I735" t="s">
        <v>33</v>
      </c>
      <c r="J735" t="s">
        <v>33</v>
      </c>
      <c r="K735" t="s">
        <v>33</v>
      </c>
      <c r="L735" t="s">
        <v>33</v>
      </c>
      <c r="M735" t="s">
        <v>33</v>
      </c>
      <c r="N735" t="s">
        <v>33</v>
      </c>
      <c r="O735" t="s">
        <v>33</v>
      </c>
      <c r="P735" t="s">
        <v>33</v>
      </c>
      <c r="Q735" t="s">
        <v>33</v>
      </c>
      <c r="R735" t="s">
        <v>33</v>
      </c>
      <c r="S735" t="s">
        <v>33</v>
      </c>
      <c r="T735" t="s">
        <v>33</v>
      </c>
      <c r="U735" t="s">
        <v>33</v>
      </c>
      <c r="V735" t="s">
        <v>33</v>
      </c>
      <c r="W735">
        <v>5</v>
      </c>
    </row>
    <row r="736" spans="1:23" x14ac:dyDescent="0.25">
      <c r="A736">
        <v>38085</v>
      </c>
      <c r="B736" t="s">
        <v>13711</v>
      </c>
      <c r="C736" t="s">
        <v>12272</v>
      </c>
      <c r="D736" t="s">
        <v>13712</v>
      </c>
      <c r="E736" t="s">
        <v>3899</v>
      </c>
      <c r="F736" t="s">
        <v>33</v>
      </c>
      <c r="G736" t="s">
        <v>33</v>
      </c>
      <c r="H736" s="1" t="s">
        <v>33</v>
      </c>
      <c r="I736" t="s">
        <v>33</v>
      </c>
      <c r="J736" t="s">
        <v>33</v>
      </c>
      <c r="K736" t="s">
        <v>33</v>
      </c>
      <c r="L736" t="s">
        <v>33</v>
      </c>
      <c r="M736" t="s">
        <v>33</v>
      </c>
      <c r="N736" t="s">
        <v>33</v>
      </c>
      <c r="O736" t="s">
        <v>33</v>
      </c>
      <c r="P736" t="s">
        <v>33</v>
      </c>
      <c r="Q736" t="s">
        <v>33</v>
      </c>
      <c r="R736" t="s">
        <v>33</v>
      </c>
      <c r="S736" t="s">
        <v>33</v>
      </c>
      <c r="T736" t="s">
        <v>33</v>
      </c>
      <c r="U736" t="s">
        <v>33</v>
      </c>
      <c r="V736" t="s">
        <v>33</v>
      </c>
      <c r="W736">
        <v>5</v>
      </c>
    </row>
    <row r="737" spans="1:23" x14ac:dyDescent="0.25">
      <c r="A737">
        <v>38089</v>
      </c>
      <c r="B737" t="s">
        <v>13713</v>
      </c>
      <c r="C737" t="s">
        <v>12241</v>
      </c>
      <c r="D737" t="s">
        <v>13714</v>
      </c>
      <c r="E737" t="s">
        <v>3900</v>
      </c>
      <c r="F737" t="s">
        <v>33</v>
      </c>
      <c r="G737" t="s">
        <v>33</v>
      </c>
      <c r="H737" s="1" t="s">
        <v>33</v>
      </c>
      <c r="I737" t="s">
        <v>33</v>
      </c>
      <c r="J737" t="s">
        <v>33</v>
      </c>
      <c r="K737" t="s">
        <v>33</v>
      </c>
      <c r="L737" t="s">
        <v>33</v>
      </c>
      <c r="M737" t="s">
        <v>33</v>
      </c>
      <c r="N737" t="s">
        <v>33</v>
      </c>
      <c r="O737" t="s">
        <v>33</v>
      </c>
      <c r="P737" t="s">
        <v>33</v>
      </c>
      <c r="Q737" t="s">
        <v>33</v>
      </c>
      <c r="R737" t="s">
        <v>33</v>
      </c>
      <c r="S737" t="s">
        <v>33</v>
      </c>
      <c r="T737" t="s">
        <v>33</v>
      </c>
      <c r="U737" t="s">
        <v>33</v>
      </c>
      <c r="V737" t="s">
        <v>33</v>
      </c>
      <c r="W737">
        <v>3</v>
      </c>
    </row>
    <row r="738" spans="1:23" x14ac:dyDescent="0.25">
      <c r="A738">
        <v>38094</v>
      </c>
      <c r="B738" t="s">
        <v>13715</v>
      </c>
      <c r="C738" t="s">
        <v>12272</v>
      </c>
      <c r="D738" t="s">
        <v>13716</v>
      </c>
      <c r="E738" t="s">
        <v>3901</v>
      </c>
      <c r="F738" t="s">
        <v>33</v>
      </c>
      <c r="G738" t="s">
        <v>33</v>
      </c>
      <c r="H738" s="1" t="s">
        <v>33</v>
      </c>
      <c r="I738" t="s">
        <v>33</v>
      </c>
      <c r="J738" t="s">
        <v>33</v>
      </c>
      <c r="K738" t="s">
        <v>33</v>
      </c>
      <c r="L738" t="s">
        <v>33</v>
      </c>
      <c r="M738" t="s">
        <v>33</v>
      </c>
      <c r="N738" t="s">
        <v>33</v>
      </c>
      <c r="O738" t="s">
        <v>33</v>
      </c>
      <c r="P738" t="s">
        <v>33</v>
      </c>
      <c r="Q738" t="s">
        <v>33</v>
      </c>
      <c r="R738" t="s">
        <v>33</v>
      </c>
      <c r="S738" t="s">
        <v>33</v>
      </c>
      <c r="T738" t="s">
        <v>33</v>
      </c>
      <c r="U738" t="s">
        <v>33</v>
      </c>
      <c r="V738" t="s">
        <v>33</v>
      </c>
      <c r="W738">
        <v>1</v>
      </c>
    </row>
    <row r="739" spans="1:23" x14ac:dyDescent="0.25">
      <c r="A739">
        <v>38100</v>
      </c>
      <c r="B739" t="s">
        <v>13717</v>
      </c>
      <c r="C739" t="s">
        <v>12241</v>
      </c>
      <c r="D739" t="s">
        <v>13718</v>
      </c>
      <c r="E739" t="s">
        <v>3902</v>
      </c>
      <c r="F739" t="s">
        <v>33</v>
      </c>
      <c r="G739" t="s">
        <v>33</v>
      </c>
      <c r="H739" s="1" t="s">
        <v>33</v>
      </c>
      <c r="I739" t="s">
        <v>33</v>
      </c>
      <c r="J739" t="s">
        <v>33</v>
      </c>
      <c r="K739" t="s">
        <v>33</v>
      </c>
      <c r="L739" t="s">
        <v>33</v>
      </c>
      <c r="M739" t="s">
        <v>33</v>
      </c>
      <c r="N739" t="s">
        <v>33</v>
      </c>
      <c r="O739" t="s">
        <v>33</v>
      </c>
      <c r="P739" t="s">
        <v>33</v>
      </c>
      <c r="Q739" t="s">
        <v>33</v>
      </c>
      <c r="R739" t="s">
        <v>33</v>
      </c>
      <c r="S739" t="s">
        <v>33</v>
      </c>
      <c r="T739" t="s">
        <v>33</v>
      </c>
      <c r="U739" t="s">
        <v>33</v>
      </c>
      <c r="V739" t="s">
        <v>33</v>
      </c>
      <c r="W739">
        <v>3</v>
      </c>
    </row>
    <row r="740" spans="1:23" x14ac:dyDescent="0.25">
      <c r="A740">
        <v>38105</v>
      </c>
      <c r="B740" t="s">
        <v>13719</v>
      </c>
      <c r="C740" t="s">
        <v>12241</v>
      </c>
      <c r="D740" t="s">
        <v>13720</v>
      </c>
      <c r="E740" t="s">
        <v>3903</v>
      </c>
      <c r="F740" t="s">
        <v>33</v>
      </c>
      <c r="G740" t="s">
        <v>33</v>
      </c>
      <c r="H740" s="1" t="s">
        <v>33</v>
      </c>
      <c r="I740" t="s">
        <v>33</v>
      </c>
      <c r="J740" t="s">
        <v>33</v>
      </c>
      <c r="K740" t="s">
        <v>33</v>
      </c>
      <c r="L740" t="s">
        <v>33</v>
      </c>
      <c r="M740" t="s">
        <v>33</v>
      </c>
      <c r="N740" t="s">
        <v>33</v>
      </c>
      <c r="O740" t="s">
        <v>33</v>
      </c>
      <c r="P740" t="s">
        <v>33</v>
      </c>
      <c r="Q740" t="s">
        <v>33</v>
      </c>
      <c r="R740" t="s">
        <v>33</v>
      </c>
      <c r="S740" t="s">
        <v>33</v>
      </c>
      <c r="T740" t="s">
        <v>33</v>
      </c>
      <c r="U740" t="s">
        <v>33</v>
      </c>
      <c r="V740" t="s">
        <v>33</v>
      </c>
      <c r="W740">
        <v>3</v>
      </c>
    </row>
    <row r="741" spans="1:23" x14ac:dyDescent="0.25">
      <c r="A741">
        <v>38108</v>
      </c>
      <c r="B741" t="s">
        <v>13721</v>
      </c>
      <c r="C741" t="s">
        <v>12241</v>
      </c>
      <c r="D741" t="s">
        <v>13722</v>
      </c>
      <c r="E741" t="s">
        <v>13723</v>
      </c>
      <c r="F741" t="s">
        <v>33</v>
      </c>
      <c r="G741" t="s">
        <v>33</v>
      </c>
      <c r="H741" s="1" t="s">
        <v>33</v>
      </c>
      <c r="I741" t="s">
        <v>33</v>
      </c>
      <c r="J741" t="s">
        <v>33</v>
      </c>
      <c r="K741" t="s">
        <v>33</v>
      </c>
      <c r="L741" t="s">
        <v>33</v>
      </c>
      <c r="M741" t="s">
        <v>33</v>
      </c>
      <c r="N741" t="s">
        <v>33</v>
      </c>
      <c r="O741" t="s">
        <v>33</v>
      </c>
      <c r="P741" t="s">
        <v>33</v>
      </c>
      <c r="Q741" t="s">
        <v>33</v>
      </c>
      <c r="R741" t="s">
        <v>33</v>
      </c>
      <c r="S741" t="s">
        <v>33</v>
      </c>
      <c r="T741" t="s">
        <v>33</v>
      </c>
      <c r="U741" t="s">
        <v>33</v>
      </c>
      <c r="V741" t="s">
        <v>33</v>
      </c>
      <c r="W741">
        <v>3</v>
      </c>
    </row>
    <row r="742" spans="1:23" x14ac:dyDescent="0.25">
      <c r="A742">
        <v>38111</v>
      </c>
      <c r="B742" t="s">
        <v>13724</v>
      </c>
      <c r="C742" t="s">
        <v>12272</v>
      </c>
      <c r="D742" t="s">
        <v>13725</v>
      </c>
      <c r="E742" t="s">
        <v>3904</v>
      </c>
      <c r="F742" t="s">
        <v>33</v>
      </c>
      <c r="G742" t="s">
        <v>33</v>
      </c>
      <c r="H742" s="1" t="s">
        <v>33</v>
      </c>
      <c r="I742" t="s">
        <v>33</v>
      </c>
      <c r="J742" t="s">
        <v>33</v>
      </c>
      <c r="K742" t="s">
        <v>33</v>
      </c>
      <c r="L742" t="s">
        <v>33</v>
      </c>
      <c r="M742" t="s">
        <v>33</v>
      </c>
      <c r="N742" t="s">
        <v>33</v>
      </c>
      <c r="O742" t="s">
        <v>33</v>
      </c>
      <c r="P742" t="s">
        <v>33</v>
      </c>
      <c r="Q742" t="s">
        <v>33</v>
      </c>
      <c r="R742" t="s">
        <v>33</v>
      </c>
      <c r="S742" t="s">
        <v>33</v>
      </c>
      <c r="T742" t="s">
        <v>33</v>
      </c>
      <c r="U742" t="s">
        <v>33</v>
      </c>
      <c r="V742" t="s">
        <v>33</v>
      </c>
      <c r="W742">
        <v>1</v>
      </c>
    </row>
    <row r="743" spans="1:23" x14ac:dyDescent="0.25">
      <c r="A743">
        <v>38117</v>
      </c>
      <c r="B743" t="s">
        <v>13726</v>
      </c>
      <c r="C743" t="s">
        <v>12272</v>
      </c>
      <c r="D743" t="s">
        <v>13727</v>
      </c>
      <c r="E743" t="s">
        <v>3905</v>
      </c>
      <c r="F743" t="s">
        <v>33</v>
      </c>
      <c r="G743" t="s">
        <v>33</v>
      </c>
      <c r="H743" s="1" t="s">
        <v>33</v>
      </c>
      <c r="I743" t="s">
        <v>33</v>
      </c>
      <c r="J743" t="s">
        <v>33</v>
      </c>
      <c r="K743" t="s">
        <v>33</v>
      </c>
      <c r="L743" t="s">
        <v>33</v>
      </c>
      <c r="M743" t="s">
        <v>33</v>
      </c>
      <c r="N743" t="s">
        <v>33</v>
      </c>
      <c r="O743" t="s">
        <v>33</v>
      </c>
      <c r="P743" t="s">
        <v>33</v>
      </c>
      <c r="Q743" t="s">
        <v>33</v>
      </c>
      <c r="R743" t="s">
        <v>33</v>
      </c>
      <c r="S743" t="s">
        <v>33</v>
      </c>
      <c r="T743" t="s">
        <v>33</v>
      </c>
      <c r="U743" t="s">
        <v>33</v>
      </c>
      <c r="V743" t="s">
        <v>33</v>
      </c>
      <c r="W743">
        <v>1</v>
      </c>
    </row>
    <row r="744" spans="1:23" x14ac:dyDescent="0.25">
      <c r="A744">
        <v>38123</v>
      </c>
      <c r="B744" t="s">
        <v>13728</v>
      </c>
      <c r="C744" t="s">
        <v>12272</v>
      </c>
      <c r="D744" t="s">
        <v>13729</v>
      </c>
      <c r="E744" t="s">
        <v>3906</v>
      </c>
      <c r="F744" t="s">
        <v>33</v>
      </c>
      <c r="G744" t="s">
        <v>33</v>
      </c>
      <c r="H744" s="1" t="s">
        <v>33</v>
      </c>
      <c r="I744" t="s">
        <v>33</v>
      </c>
      <c r="J744" t="s">
        <v>33</v>
      </c>
      <c r="K744" t="s">
        <v>33</v>
      </c>
      <c r="L744" t="s">
        <v>33</v>
      </c>
      <c r="M744" t="s">
        <v>33</v>
      </c>
      <c r="N744" t="s">
        <v>33</v>
      </c>
      <c r="O744" t="s">
        <v>33</v>
      </c>
      <c r="P744" t="s">
        <v>33</v>
      </c>
      <c r="Q744" t="s">
        <v>33</v>
      </c>
      <c r="R744" t="s">
        <v>33</v>
      </c>
      <c r="S744" t="s">
        <v>33</v>
      </c>
      <c r="T744" t="s">
        <v>33</v>
      </c>
      <c r="U744" t="s">
        <v>33</v>
      </c>
      <c r="V744" t="s">
        <v>33</v>
      </c>
      <c r="W744">
        <v>8</v>
      </c>
    </row>
    <row r="745" spans="1:23" x14ac:dyDescent="0.25">
      <c r="A745">
        <v>38127</v>
      </c>
      <c r="B745" t="s">
        <v>13730</v>
      </c>
      <c r="C745" t="s">
        <v>12241</v>
      </c>
      <c r="D745" t="s">
        <v>13731</v>
      </c>
      <c r="E745" t="s">
        <v>3907</v>
      </c>
      <c r="F745" t="s">
        <v>33</v>
      </c>
      <c r="G745" t="s">
        <v>33</v>
      </c>
      <c r="H745" s="1" t="s">
        <v>33</v>
      </c>
      <c r="I745" t="s">
        <v>33</v>
      </c>
      <c r="J745" t="s">
        <v>33</v>
      </c>
      <c r="K745" t="s">
        <v>33</v>
      </c>
      <c r="L745" t="s">
        <v>33</v>
      </c>
      <c r="M745" t="s">
        <v>33</v>
      </c>
      <c r="N745" t="s">
        <v>33</v>
      </c>
      <c r="O745" t="s">
        <v>33</v>
      </c>
      <c r="P745" t="s">
        <v>33</v>
      </c>
      <c r="Q745" t="s">
        <v>33</v>
      </c>
      <c r="R745" t="s">
        <v>33</v>
      </c>
      <c r="S745" t="s">
        <v>33</v>
      </c>
      <c r="T745" t="s">
        <v>33</v>
      </c>
      <c r="U745" t="s">
        <v>33</v>
      </c>
      <c r="V745" t="s">
        <v>33</v>
      </c>
      <c r="W745">
        <v>5</v>
      </c>
    </row>
    <row r="746" spans="1:23" x14ac:dyDescent="0.25">
      <c r="A746">
        <v>38133</v>
      </c>
      <c r="B746" t="s">
        <v>13732</v>
      </c>
      <c r="C746" t="s">
        <v>12241</v>
      </c>
      <c r="D746" t="s">
        <v>13733</v>
      </c>
      <c r="E746" t="s">
        <v>3908</v>
      </c>
      <c r="F746" t="s">
        <v>33</v>
      </c>
      <c r="G746" t="s">
        <v>33</v>
      </c>
      <c r="H746" s="1" t="s">
        <v>33</v>
      </c>
      <c r="I746" t="s">
        <v>33</v>
      </c>
      <c r="J746" t="s">
        <v>33</v>
      </c>
      <c r="K746" t="s">
        <v>33</v>
      </c>
      <c r="L746" t="s">
        <v>33</v>
      </c>
      <c r="M746" t="s">
        <v>33</v>
      </c>
      <c r="N746" t="s">
        <v>33</v>
      </c>
      <c r="O746" t="s">
        <v>33</v>
      </c>
      <c r="P746" t="s">
        <v>33</v>
      </c>
      <c r="Q746" t="s">
        <v>33</v>
      </c>
      <c r="R746" t="s">
        <v>33</v>
      </c>
      <c r="S746" t="s">
        <v>33</v>
      </c>
      <c r="T746" t="s">
        <v>33</v>
      </c>
      <c r="U746" t="s">
        <v>33</v>
      </c>
      <c r="V746" t="s">
        <v>33</v>
      </c>
      <c r="W746">
        <v>8</v>
      </c>
    </row>
    <row r="747" spans="1:23" x14ac:dyDescent="0.25">
      <c r="A747">
        <v>38137</v>
      </c>
      <c r="B747" t="s">
        <v>13734</v>
      </c>
      <c r="C747" t="s">
        <v>12272</v>
      </c>
      <c r="D747" t="s">
        <v>13735</v>
      </c>
      <c r="E747" t="s">
        <v>3909</v>
      </c>
      <c r="F747" t="s">
        <v>33</v>
      </c>
      <c r="G747" t="s">
        <v>33</v>
      </c>
      <c r="H747" s="1" t="s">
        <v>33</v>
      </c>
      <c r="I747" t="s">
        <v>33</v>
      </c>
      <c r="J747" t="s">
        <v>33</v>
      </c>
      <c r="K747" t="s">
        <v>33</v>
      </c>
      <c r="L747" t="s">
        <v>33</v>
      </c>
      <c r="M747" t="s">
        <v>33</v>
      </c>
      <c r="N747" t="s">
        <v>33</v>
      </c>
      <c r="O747" t="s">
        <v>33</v>
      </c>
      <c r="P747" t="s">
        <v>33</v>
      </c>
      <c r="Q747" t="s">
        <v>33</v>
      </c>
      <c r="R747" t="s">
        <v>33</v>
      </c>
      <c r="S747" t="s">
        <v>33</v>
      </c>
      <c r="T747" t="s">
        <v>33</v>
      </c>
      <c r="U747" t="s">
        <v>33</v>
      </c>
      <c r="V747" t="s">
        <v>33</v>
      </c>
      <c r="W747">
        <v>1</v>
      </c>
    </row>
    <row r="748" spans="1:23" x14ac:dyDescent="0.25">
      <c r="A748">
        <v>38143</v>
      </c>
      <c r="B748" t="s">
        <v>13736</v>
      </c>
      <c r="C748" t="s">
        <v>12272</v>
      </c>
      <c r="D748" t="s">
        <v>13737</v>
      </c>
      <c r="E748" t="s">
        <v>3910</v>
      </c>
      <c r="F748" t="s">
        <v>33</v>
      </c>
      <c r="G748" t="s">
        <v>33</v>
      </c>
      <c r="H748" s="1" t="s">
        <v>33</v>
      </c>
      <c r="I748" t="s">
        <v>33</v>
      </c>
      <c r="J748" t="s">
        <v>33</v>
      </c>
      <c r="K748" t="s">
        <v>33</v>
      </c>
      <c r="L748" t="s">
        <v>33</v>
      </c>
      <c r="M748" t="s">
        <v>33</v>
      </c>
      <c r="N748" t="s">
        <v>33</v>
      </c>
      <c r="O748" t="s">
        <v>33</v>
      </c>
      <c r="P748" t="s">
        <v>33</v>
      </c>
      <c r="Q748" t="s">
        <v>33</v>
      </c>
      <c r="R748" t="s">
        <v>33</v>
      </c>
      <c r="S748" t="s">
        <v>33</v>
      </c>
      <c r="T748" t="s">
        <v>33</v>
      </c>
      <c r="U748" t="s">
        <v>33</v>
      </c>
      <c r="V748" t="s">
        <v>33</v>
      </c>
      <c r="W748">
        <v>1</v>
      </c>
    </row>
    <row r="749" spans="1:23" x14ac:dyDescent="0.25">
      <c r="A749">
        <v>38149</v>
      </c>
      <c r="B749" t="s">
        <v>13738</v>
      </c>
      <c r="C749" t="s">
        <v>12241</v>
      </c>
      <c r="D749" t="s">
        <v>13739</v>
      </c>
      <c r="E749" t="s">
        <v>3911</v>
      </c>
      <c r="F749" t="s">
        <v>33</v>
      </c>
      <c r="G749" t="s">
        <v>33</v>
      </c>
      <c r="H749" s="1" t="s">
        <v>33</v>
      </c>
      <c r="I749" t="s">
        <v>33</v>
      </c>
      <c r="J749" t="s">
        <v>33</v>
      </c>
      <c r="K749" t="s">
        <v>33</v>
      </c>
      <c r="L749" t="s">
        <v>33</v>
      </c>
      <c r="M749" t="s">
        <v>33</v>
      </c>
      <c r="N749" t="s">
        <v>33</v>
      </c>
      <c r="O749" t="s">
        <v>33</v>
      </c>
      <c r="P749" t="s">
        <v>33</v>
      </c>
      <c r="Q749" t="s">
        <v>33</v>
      </c>
      <c r="R749" t="s">
        <v>33</v>
      </c>
      <c r="S749" t="s">
        <v>33</v>
      </c>
      <c r="T749" t="s">
        <v>33</v>
      </c>
      <c r="U749" t="s">
        <v>33</v>
      </c>
      <c r="V749" t="s">
        <v>33</v>
      </c>
      <c r="W749">
        <v>7</v>
      </c>
    </row>
    <row r="750" spans="1:23" x14ac:dyDescent="0.25">
      <c r="A750">
        <v>38153</v>
      </c>
      <c r="B750" t="s">
        <v>13740</v>
      </c>
      <c r="C750" t="s">
        <v>12241</v>
      </c>
      <c r="D750" t="s">
        <v>13741</v>
      </c>
      <c r="E750" t="s">
        <v>3912</v>
      </c>
      <c r="F750" t="s">
        <v>33</v>
      </c>
      <c r="G750" t="s">
        <v>33</v>
      </c>
      <c r="H750" s="1" t="s">
        <v>33</v>
      </c>
      <c r="I750" t="s">
        <v>33</v>
      </c>
      <c r="J750" t="s">
        <v>33</v>
      </c>
      <c r="K750" t="s">
        <v>33</v>
      </c>
      <c r="L750" t="s">
        <v>33</v>
      </c>
      <c r="M750" t="s">
        <v>33</v>
      </c>
      <c r="N750" t="s">
        <v>33</v>
      </c>
      <c r="O750" t="s">
        <v>33</v>
      </c>
      <c r="P750" t="s">
        <v>33</v>
      </c>
      <c r="Q750" t="s">
        <v>33</v>
      </c>
      <c r="R750" t="s">
        <v>33</v>
      </c>
      <c r="S750" t="s">
        <v>33</v>
      </c>
      <c r="T750" t="s">
        <v>33</v>
      </c>
      <c r="U750" t="s">
        <v>33</v>
      </c>
      <c r="V750" t="s">
        <v>33</v>
      </c>
      <c r="W750">
        <v>8</v>
      </c>
    </row>
    <row r="751" spans="1:23" x14ac:dyDescent="0.25">
      <c r="A751">
        <v>38157</v>
      </c>
      <c r="B751" t="s">
        <v>13742</v>
      </c>
      <c r="C751" t="s">
        <v>12241</v>
      </c>
      <c r="D751" t="s">
        <v>13743</v>
      </c>
      <c r="E751" t="s">
        <v>3913</v>
      </c>
      <c r="F751" t="s">
        <v>33</v>
      </c>
      <c r="G751" t="s">
        <v>33</v>
      </c>
      <c r="H751" s="1" t="s">
        <v>33</v>
      </c>
      <c r="I751" t="s">
        <v>33</v>
      </c>
      <c r="J751" t="s">
        <v>33</v>
      </c>
      <c r="K751" t="s">
        <v>33</v>
      </c>
      <c r="L751" t="s">
        <v>33</v>
      </c>
      <c r="M751" t="s">
        <v>33</v>
      </c>
      <c r="N751" t="s">
        <v>33</v>
      </c>
      <c r="O751" t="s">
        <v>33</v>
      </c>
      <c r="P751" t="s">
        <v>33</v>
      </c>
      <c r="Q751" t="s">
        <v>33</v>
      </c>
      <c r="R751" t="s">
        <v>33</v>
      </c>
      <c r="S751" t="s">
        <v>33</v>
      </c>
      <c r="T751" t="s">
        <v>33</v>
      </c>
      <c r="U751" t="s">
        <v>33</v>
      </c>
      <c r="V751" t="s">
        <v>33</v>
      </c>
      <c r="W751">
        <v>8</v>
      </c>
    </row>
    <row r="752" spans="1:23" x14ac:dyDescent="0.25">
      <c r="A752">
        <v>38162</v>
      </c>
      <c r="B752" t="s">
        <v>13744</v>
      </c>
      <c r="C752" t="s">
        <v>12241</v>
      </c>
      <c r="D752" t="s">
        <v>13745</v>
      </c>
      <c r="E752" t="s">
        <v>3914</v>
      </c>
      <c r="F752" t="s">
        <v>33</v>
      </c>
      <c r="G752" t="s">
        <v>33</v>
      </c>
      <c r="H752" s="1" t="s">
        <v>33</v>
      </c>
      <c r="I752" t="s">
        <v>33</v>
      </c>
      <c r="J752" t="s">
        <v>33</v>
      </c>
      <c r="K752" t="s">
        <v>33</v>
      </c>
      <c r="L752" t="s">
        <v>33</v>
      </c>
      <c r="M752" t="s">
        <v>33</v>
      </c>
      <c r="N752" t="s">
        <v>33</v>
      </c>
      <c r="O752" t="s">
        <v>33</v>
      </c>
      <c r="P752" t="s">
        <v>33</v>
      </c>
      <c r="Q752" t="s">
        <v>33</v>
      </c>
      <c r="R752" t="s">
        <v>33</v>
      </c>
      <c r="S752" t="s">
        <v>33</v>
      </c>
      <c r="T752" t="s">
        <v>33</v>
      </c>
      <c r="U752" t="s">
        <v>33</v>
      </c>
      <c r="V752" t="s">
        <v>33</v>
      </c>
      <c r="W752">
        <v>8</v>
      </c>
    </row>
    <row r="753" spans="1:23" x14ac:dyDescent="0.25">
      <c r="A753">
        <v>38166</v>
      </c>
      <c r="B753" t="s">
        <v>13746</v>
      </c>
      <c r="C753" t="s">
        <v>12241</v>
      </c>
      <c r="D753" t="s">
        <v>13747</v>
      </c>
      <c r="E753" t="s">
        <v>3915</v>
      </c>
      <c r="F753" t="s">
        <v>33</v>
      </c>
      <c r="G753" t="s">
        <v>33</v>
      </c>
      <c r="H753" s="1" t="s">
        <v>33</v>
      </c>
      <c r="I753" t="s">
        <v>33</v>
      </c>
      <c r="J753" t="s">
        <v>33</v>
      </c>
      <c r="K753" t="s">
        <v>33</v>
      </c>
      <c r="L753" t="s">
        <v>33</v>
      </c>
      <c r="M753" t="s">
        <v>33</v>
      </c>
      <c r="N753" t="s">
        <v>33</v>
      </c>
      <c r="O753" t="s">
        <v>33</v>
      </c>
      <c r="P753" t="s">
        <v>33</v>
      </c>
      <c r="Q753" t="s">
        <v>33</v>
      </c>
      <c r="R753" t="s">
        <v>33</v>
      </c>
      <c r="S753" t="s">
        <v>33</v>
      </c>
      <c r="T753" t="s">
        <v>33</v>
      </c>
      <c r="U753" t="s">
        <v>33</v>
      </c>
      <c r="V753" t="s">
        <v>33</v>
      </c>
      <c r="W753">
        <v>5</v>
      </c>
    </row>
    <row r="754" spans="1:23" x14ac:dyDescent="0.25">
      <c r="A754">
        <v>38172</v>
      </c>
      <c r="B754" t="s">
        <v>13748</v>
      </c>
      <c r="C754" t="s">
        <v>12272</v>
      </c>
      <c r="D754" t="s">
        <v>13749</v>
      </c>
      <c r="E754" t="s">
        <v>3916</v>
      </c>
      <c r="F754" t="s">
        <v>33</v>
      </c>
      <c r="G754" t="s">
        <v>33</v>
      </c>
      <c r="H754" s="1" t="s">
        <v>33</v>
      </c>
      <c r="I754" t="s">
        <v>33</v>
      </c>
      <c r="J754" t="s">
        <v>33</v>
      </c>
      <c r="K754" t="s">
        <v>33</v>
      </c>
      <c r="L754" t="s">
        <v>33</v>
      </c>
      <c r="M754" t="s">
        <v>33</v>
      </c>
      <c r="N754" t="s">
        <v>33</v>
      </c>
      <c r="O754" t="s">
        <v>33</v>
      </c>
      <c r="P754" t="s">
        <v>33</v>
      </c>
      <c r="Q754" t="s">
        <v>33</v>
      </c>
      <c r="R754" t="s">
        <v>33</v>
      </c>
      <c r="S754" t="s">
        <v>33</v>
      </c>
      <c r="T754" t="s">
        <v>33</v>
      </c>
      <c r="U754" t="s">
        <v>33</v>
      </c>
      <c r="V754" t="s">
        <v>33</v>
      </c>
      <c r="W754">
        <v>1</v>
      </c>
    </row>
    <row r="755" spans="1:23" x14ac:dyDescent="0.25">
      <c r="A755">
        <v>38178</v>
      </c>
      <c r="B755" t="s">
        <v>13750</v>
      </c>
      <c r="C755" t="s">
        <v>12241</v>
      </c>
      <c r="D755" t="s">
        <v>13751</v>
      </c>
      <c r="E755" t="s">
        <v>3917</v>
      </c>
      <c r="F755" t="s">
        <v>33</v>
      </c>
      <c r="G755" t="s">
        <v>33</v>
      </c>
      <c r="H755" s="1" t="s">
        <v>33</v>
      </c>
      <c r="I755" t="s">
        <v>33</v>
      </c>
      <c r="J755" t="s">
        <v>33</v>
      </c>
      <c r="K755" t="s">
        <v>33</v>
      </c>
      <c r="L755" t="s">
        <v>33</v>
      </c>
      <c r="M755" t="s">
        <v>33</v>
      </c>
      <c r="N755" t="s">
        <v>33</v>
      </c>
      <c r="O755" t="s">
        <v>33</v>
      </c>
      <c r="P755" t="s">
        <v>33</v>
      </c>
      <c r="Q755" t="s">
        <v>33</v>
      </c>
      <c r="R755" t="s">
        <v>33</v>
      </c>
      <c r="S755" t="s">
        <v>33</v>
      </c>
      <c r="T755" t="s">
        <v>33</v>
      </c>
      <c r="U755" t="s">
        <v>33</v>
      </c>
      <c r="V755" t="s">
        <v>33</v>
      </c>
      <c r="W755">
        <v>5</v>
      </c>
    </row>
    <row r="756" spans="1:23" x14ac:dyDescent="0.25">
      <c r="A756">
        <v>38183</v>
      </c>
      <c r="B756" t="s">
        <v>13752</v>
      </c>
      <c r="C756" t="s">
        <v>12241</v>
      </c>
      <c r="D756" t="s">
        <v>13753</v>
      </c>
      <c r="E756" t="s">
        <v>3918</v>
      </c>
      <c r="F756" t="s">
        <v>33</v>
      </c>
      <c r="G756" t="s">
        <v>33</v>
      </c>
      <c r="H756" s="1" t="s">
        <v>33</v>
      </c>
      <c r="I756" t="s">
        <v>33</v>
      </c>
      <c r="J756" t="s">
        <v>33</v>
      </c>
      <c r="K756" t="s">
        <v>33</v>
      </c>
      <c r="L756" t="s">
        <v>33</v>
      </c>
      <c r="M756" t="s">
        <v>33</v>
      </c>
      <c r="N756" t="s">
        <v>33</v>
      </c>
      <c r="O756" t="s">
        <v>33</v>
      </c>
      <c r="P756" t="s">
        <v>33</v>
      </c>
      <c r="Q756" t="s">
        <v>33</v>
      </c>
      <c r="R756" t="s">
        <v>33</v>
      </c>
      <c r="S756" t="s">
        <v>33</v>
      </c>
      <c r="T756" t="s">
        <v>33</v>
      </c>
      <c r="U756" t="s">
        <v>33</v>
      </c>
      <c r="V756" t="s">
        <v>33</v>
      </c>
      <c r="W756">
        <v>8</v>
      </c>
    </row>
    <row r="757" spans="1:23" x14ac:dyDescent="0.25">
      <c r="A757">
        <v>38187</v>
      </c>
      <c r="B757" t="s">
        <v>13754</v>
      </c>
      <c r="C757" t="s">
        <v>12241</v>
      </c>
      <c r="D757" t="s">
        <v>13755</v>
      </c>
      <c r="E757" t="s">
        <v>3919</v>
      </c>
      <c r="F757" t="s">
        <v>33</v>
      </c>
      <c r="G757" t="s">
        <v>33</v>
      </c>
      <c r="H757" s="1" t="s">
        <v>33</v>
      </c>
      <c r="I757" t="s">
        <v>33</v>
      </c>
      <c r="J757" t="s">
        <v>33</v>
      </c>
      <c r="K757" t="s">
        <v>33</v>
      </c>
      <c r="L757" t="s">
        <v>33</v>
      </c>
      <c r="M757" t="s">
        <v>33</v>
      </c>
      <c r="N757" t="s">
        <v>33</v>
      </c>
      <c r="O757" t="s">
        <v>33</v>
      </c>
      <c r="P757" t="s">
        <v>33</v>
      </c>
      <c r="Q757" t="s">
        <v>33</v>
      </c>
      <c r="R757" t="s">
        <v>33</v>
      </c>
      <c r="S757" t="s">
        <v>33</v>
      </c>
      <c r="T757" t="s">
        <v>33</v>
      </c>
      <c r="U757" t="s">
        <v>33</v>
      </c>
      <c r="V757" t="s">
        <v>33</v>
      </c>
      <c r="W757">
        <v>8</v>
      </c>
    </row>
    <row r="758" spans="1:23" x14ac:dyDescent="0.25">
      <c r="A758">
        <v>38191</v>
      </c>
      <c r="B758" t="s">
        <v>13756</v>
      </c>
      <c r="C758" t="s">
        <v>12241</v>
      </c>
      <c r="D758" t="s">
        <v>13757</v>
      </c>
      <c r="E758" t="s">
        <v>3920</v>
      </c>
      <c r="F758" t="s">
        <v>33</v>
      </c>
      <c r="G758" t="s">
        <v>33</v>
      </c>
      <c r="H758" s="1" t="s">
        <v>33</v>
      </c>
      <c r="I758" t="s">
        <v>33</v>
      </c>
      <c r="J758" t="s">
        <v>33</v>
      </c>
      <c r="K758" t="s">
        <v>33</v>
      </c>
      <c r="L758" t="s">
        <v>33</v>
      </c>
      <c r="M758" t="s">
        <v>33</v>
      </c>
      <c r="N758" t="s">
        <v>33</v>
      </c>
      <c r="O758" t="s">
        <v>33</v>
      </c>
      <c r="P758" t="s">
        <v>33</v>
      </c>
      <c r="Q758" t="s">
        <v>33</v>
      </c>
      <c r="R758" t="s">
        <v>33</v>
      </c>
      <c r="S758" t="s">
        <v>33</v>
      </c>
      <c r="T758" t="s">
        <v>33</v>
      </c>
      <c r="U758" t="s">
        <v>33</v>
      </c>
      <c r="V758" t="s">
        <v>33</v>
      </c>
      <c r="W758">
        <v>8</v>
      </c>
    </row>
    <row r="759" spans="1:23" x14ac:dyDescent="0.25">
      <c r="A759">
        <v>38195</v>
      </c>
      <c r="B759" t="s">
        <v>13758</v>
      </c>
      <c r="C759" t="s">
        <v>12241</v>
      </c>
      <c r="D759" t="s">
        <v>13759</v>
      </c>
      <c r="E759" t="s">
        <v>3921</v>
      </c>
      <c r="F759" t="s">
        <v>33</v>
      </c>
      <c r="G759" t="s">
        <v>33</v>
      </c>
      <c r="H759" s="1" t="s">
        <v>33</v>
      </c>
      <c r="I759" t="s">
        <v>33</v>
      </c>
      <c r="J759" t="s">
        <v>33</v>
      </c>
      <c r="K759" t="s">
        <v>33</v>
      </c>
      <c r="L759" t="s">
        <v>33</v>
      </c>
      <c r="M759" t="s">
        <v>33</v>
      </c>
      <c r="N759" t="s">
        <v>33</v>
      </c>
      <c r="O759" t="s">
        <v>33</v>
      </c>
      <c r="P759" t="s">
        <v>33</v>
      </c>
      <c r="Q759" t="s">
        <v>33</v>
      </c>
      <c r="R759" t="s">
        <v>33</v>
      </c>
      <c r="S759" t="s">
        <v>33</v>
      </c>
      <c r="T759" t="s">
        <v>33</v>
      </c>
      <c r="U759" t="s">
        <v>33</v>
      </c>
      <c r="V759" t="s">
        <v>33</v>
      </c>
      <c r="W759">
        <v>8</v>
      </c>
    </row>
    <row r="760" spans="1:23" x14ac:dyDescent="0.25">
      <c r="A760">
        <v>38199</v>
      </c>
      <c r="B760" t="s">
        <v>13760</v>
      </c>
      <c r="C760" t="s">
        <v>12241</v>
      </c>
      <c r="D760" t="s">
        <v>13761</v>
      </c>
      <c r="E760" t="s">
        <v>3922</v>
      </c>
      <c r="F760" t="s">
        <v>33</v>
      </c>
      <c r="G760" t="s">
        <v>33</v>
      </c>
      <c r="H760" s="1" t="s">
        <v>33</v>
      </c>
      <c r="I760" t="s">
        <v>33</v>
      </c>
      <c r="J760" t="s">
        <v>33</v>
      </c>
      <c r="K760" t="s">
        <v>33</v>
      </c>
      <c r="L760" t="s">
        <v>33</v>
      </c>
      <c r="M760" t="s">
        <v>33</v>
      </c>
      <c r="N760" t="s">
        <v>33</v>
      </c>
      <c r="O760" t="s">
        <v>33</v>
      </c>
      <c r="P760" t="s">
        <v>33</v>
      </c>
      <c r="Q760" t="s">
        <v>33</v>
      </c>
      <c r="R760" t="s">
        <v>33</v>
      </c>
      <c r="S760" t="s">
        <v>33</v>
      </c>
      <c r="T760" t="s">
        <v>33</v>
      </c>
      <c r="U760" t="s">
        <v>33</v>
      </c>
      <c r="V760" t="s">
        <v>33</v>
      </c>
      <c r="W760">
        <v>3</v>
      </c>
    </row>
    <row r="761" spans="1:23" x14ac:dyDescent="0.25">
      <c r="A761">
        <v>38203</v>
      </c>
      <c r="B761" t="s">
        <v>13762</v>
      </c>
      <c r="C761" t="s">
        <v>12241</v>
      </c>
      <c r="D761" t="s">
        <v>13763</v>
      </c>
      <c r="E761" t="s">
        <v>3923</v>
      </c>
      <c r="F761" t="s">
        <v>33</v>
      </c>
      <c r="G761" t="s">
        <v>33</v>
      </c>
      <c r="H761" s="1" t="s">
        <v>33</v>
      </c>
      <c r="I761" t="s">
        <v>33</v>
      </c>
      <c r="J761" t="s">
        <v>33</v>
      </c>
      <c r="K761" t="s">
        <v>33</v>
      </c>
      <c r="L761" t="s">
        <v>33</v>
      </c>
      <c r="M761" t="s">
        <v>33</v>
      </c>
      <c r="N761" t="s">
        <v>33</v>
      </c>
      <c r="O761" t="s">
        <v>33</v>
      </c>
      <c r="P761" t="s">
        <v>33</v>
      </c>
      <c r="Q761" t="s">
        <v>33</v>
      </c>
      <c r="R761" t="s">
        <v>33</v>
      </c>
      <c r="S761" t="s">
        <v>33</v>
      </c>
      <c r="T761" t="s">
        <v>33</v>
      </c>
      <c r="U761" t="s">
        <v>33</v>
      </c>
      <c r="V761" t="s">
        <v>33</v>
      </c>
      <c r="W761">
        <v>3</v>
      </c>
    </row>
    <row r="762" spans="1:23" x14ac:dyDescent="0.25">
      <c r="A762">
        <v>38207</v>
      </c>
      <c r="B762" t="s">
        <v>13764</v>
      </c>
      <c r="C762" t="s">
        <v>12272</v>
      </c>
      <c r="D762" t="s">
        <v>13765</v>
      </c>
      <c r="E762" t="s">
        <v>3924</v>
      </c>
      <c r="F762" t="s">
        <v>33</v>
      </c>
      <c r="G762" t="s">
        <v>33</v>
      </c>
      <c r="H762" s="1" t="s">
        <v>33</v>
      </c>
      <c r="I762" t="s">
        <v>33</v>
      </c>
      <c r="J762" t="s">
        <v>33</v>
      </c>
      <c r="K762" t="s">
        <v>33</v>
      </c>
      <c r="L762" t="s">
        <v>33</v>
      </c>
      <c r="M762" t="s">
        <v>33</v>
      </c>
      <c r="N762" t="s">
        <v>33</v>
      </c>
      <c r="O762" t="s">
        <v>33</v>
      </c>
      <c r="P762" t="s">
        <v>33</v>
      </c>
      <c r="Q762" t="s">
        <v>33</v>
      </c>
      <c r="R762" t="s">
        <v>33</v>
      </c>
      <c r="S762" t="s">
        <v>33</v>
      </c>
      <c r="T762" t="s">
        <v>33</v>
      </c>
      <c r="U762" t="s">
        <v>33</v>
      </c>
      <c r="V762" t="s">
        <v>33</v>
      </c>
      <c r="W762">
        <v>1</v>
      </c>
    </row>
    <row r="763" spans="1:23" x14ac:dyDescent="0.25">
      <c r="A763">
        <v>38213</v>
      </c>
      <c r="B763" t="s">
        <v>13766</v>
      </c>
      <c r="C763" t="s">
        <v>12272</v>
      </c>
      <c r="D763" t="s">
        <v>13767</v>
      </c>
      <c r="E763" t="s">
        <v>3925</v>
      </c>
      <c r="F763" t="s">
        <v>33</v>
      </c>
      <c r="G763" t="s">
        <v>33</v>
      </c>
      <c r="H763" s="1" t="s">
        <v>33</v>
      </c>
      <c r="I763" t="s">
        <v>33</v>
      </c>
      <c r="J763" t="s">
        <v>33</v>
      </c>
      <c r="K763" t="s">
        <v>33</v>
      </c>
      <c r="L763" t="s">
        <v>33</v>
      </c>
      <c r="M763" t="s">
        <v>33</v>
      </c>
      <c r="N763" t="s">
        <v>33</v>
      </c>
      <c r="O763" t="s">
        <v>33</v>
      </c>
      <c r="P763" t="s">
        <v>33</v>
      </c>
      <c r="Q763" t="s">
        <v>33</v>
      </c>
      <c r="R763" t="s">
        <v>33</v>
      </c>
      <c r="S763" t="s">
        <v>33</v>
      </c>
      <c r="T763" t="s">
        <v>33</v>
      </c>
      <c r="U763" t="s">
        <v>33</v>
      </c>
      <c r="V763" t="s">
        <v>33</v>
      </c>
      <c r="W763">
        <v>1</v>
      </c>
    </row>
    <row r="764" spans="1:23" x14ac:dyDescent="0.25">
      <c r="A764">
        <v>38219</v>
      </c>
      <c r="B764" t="s">
        <v>13768</v>
      </c>
      <c r="C764" t="s">
        <v>12272</v>
      </c>
      <c r="D764" t="s">
        <v>13769</v>
      </c>
      <c r="E764" t="s">
        <v>3926</v>
      </c>
      <c r="F764" t="s">
        <v>33</v>
      </c>
      <c r="G764" t="s">
        <v>33</v>
      </c>
      <c r="H764" s="1" t="s">
        <v>33</v>
      </c>
      <c r="I764" t="s">
        <v>33</v>
      </c>
      <c r="J764" t="s">
        <v>33</v>
      </c>
      <c r="K764" t="s">
        <v>33</v>
      </c>
      <c r="L764" t="s">
        <v>33</v>
      </c>
      <c r="M764" t="s">
        <v>33</v>
      </c>
      <c r="N764" t="s">
        <v>33</v>
      </c>
      <c r="O764" t="s">
        <v>33</v>
      </c>
      <c r="P764" t="s">
        <v>33</v>
      </c>
      <c r="Q764" t="s">
        <v>33</v>
      </c>
      <c r="R764" t="s">
        <v>33</v>
      </c>
      <c r="S764" t="s">
        <v>33</v>
      </c>
      <c r="T764" t="s">
        <v>33</v>
      </c>
      <c r="U764" t="s">
        <v>33</v>
      </c>
      <c r="V764" t="s">
        <v>33</v>
      </c>
      <c r="W764">
        <v>1</v>
      </c>
    </row>
    <row r="765" spans="1:23" x14ac:dyDescent="0.25">
      <c r="A765">
        <v>38225</v>
      </c>
      <c r="B765" t="s">
        <v>13770</v>
      </c>
      <c r="C765" t="s">
        <v>12272</v>
      </c>
      <c r="D765" t="s">
        <v>13771</v>
      </c>
      <c r="E765" t="s">
        <v>3927</v>
      </c>
      <c r="F765" t="s">
        <v>33</v>
      </c>
      <c r="G765" t="s">
        <v>33</v>
      </c>
      <c r="H765" s="1" t="s">
        <v>33</v>
      </c>
      <c r="I765" t="s">
        <v>33</v>
      </c>
      <c r="J765" t="s">
        <v>33</v>
      </c>
      <c r="K765" t="s">
        <v>33</v>
      </c>
      <c r="L765" t="s">
        <v>33</v>
      </c>
      <c r="M765" t="s">
        <v>33</v>
      </c>
      <c r="N765" t="s">
        <v>33</v>
      </c>
      <c r="O765" t="s">
        <v>33</v>
      </c>
      <c r="P765" t="s">
        <v>33</v>
      </c>
      <c r="Q765" t="s">
        <v>33</v>
      </c>
      <c r="R765" t="s">
        <v>33</v>
      </c>
      <c r="S765" t="s">
        <v>33</v>
      </c>
      <c r="T765" t="s">
        <v>33</v>
      </c>
      <c r="U765" t="s">
        <v>33</v>
      </c>
      <c r="V765" t="s">
        <v>33</v>
      </c>
      <c r="W765">
        <v>1</v>
      </c>
    </row>
    <row r="766" spans="1:23" x14ac:dyDescent="0.25">
      <c r="A766">
        <v>38231</v>
      </c>
      <c r="B766" t="s">
        <v>13772</v>
      </c>
      <c r="C766" t="s">
        <v>12241</v>
      </c>
      <c r="D766" t="s">
        <v>13773</v>
      </c>
      <c r="E766" t="s">
        <v>3928</v>
      </c>
      <c r="F766" t="s">
        <v>33</v>
      </c>
      <c r="G766" t="s">
        <v>33</v>
      </c>
      <c r="H766" s="1" t="s">
        <v>33</v>
      </c>
      <c r="I766" t="s">
        <v>33</v>
      </c>
      <c r="J766" t="s">
        <v>33</v>
      </c>
      <c r="K766" t="s">
        <v>33</v>
      </c>
      <c r="L766" t="s">
        <v>33</v>
      </c>
      <c r="M766" t="s">
        <v>33</v>
      </c>
      <c r="N766" t="s">
        <v>33</v>
      </c>
      <c r="O766" t="s">
        <v>33</v>
      </c>
      <c r="P766" t="s">
        <v>33</v>
      </c>
      <c r="Q766" t="s">
        <v>33</v>
      </c>
      <c r="R766" t="s">
        <v>33</v>
      </c>
      <c r="S766" t="s">
        <v>33</v>
      </c>
      <c r="T766" t="s">
        <v>33</v>
      </c>
      <c r="U766" t="s">
        <v>33</v>
      </c>
      <c r="V766" t="s">
        <v>33</v>
      </c>
      <c r="W766">
        <v>3</v>
      </c>
    </row>
    <row r="767" spans="1:23" x14ac:dyDescent="0.25">
      <c r="A767">
        <v>38235</v>
      </c>
      <c r="B767" t="s">
        <v>13774</v>
      </c>
      <c r="C767" t="s">
        <v>12241</v>
      </c>
      <c r="D767" t="s">
        <v>13775</v>
      </c>
      <c r="E767" t="s">
        <v>3929</v>
      </c>
      <c r="F767" t="s">
        <v>33</v>
      </c>
      <c r="G767" t="s">
        <v>33</v>
      </c>
      <c r="H767" s="1" t="s">
        <v>33</v>
      </c>
      <c r="I767" t="s">
        <v>33</v>
      </c>
      <c r="J767" t="s">
        <v>33</v>
      </c>
      <c r="K767" t="s">
        <v>33</v>
      </c>
      <c r="L767" t="s">
        <v>33</v>
      </c>
      <c r="M767" t="s">
        <v>33</v>
      </c>
      <c r="N767" t="s">
        <v>33</v>
      </c>
      <c r="O767" t="s">
        <v>33</v>
      </c>
      <c r="P767" t="s">
        <v>33</v>
      </c>
      <c r="Q767" t="s">
        <v>33</v>
      </c>
      <c r="R767" t="s">
        <v>33</v>
      </c>
      <c r="S767" t="s">
        <v>33</v>
      </c>
      <c r="T767" t="s">
        <v>33</v>
      </c>
      <c r="U767" t="s">
        <v>33</v>
      </c>
      <c r="V767" t="s">
        <v>33</v>
      </c>
      <c r="W767">
        <v>3</v>
      </c>
    </row>
    <row r="768" spans="1:23" x14ac:dyDescent="0.25">
      <c r="A768">
        <v>38239</v>
      </c>
      <c r="B768" t="s">
        <v>13776</v>
      </c>
      <c r="C768" t="s">
        <v>12272</v>
      </c>
      <c r="D768" t="s">
        <v>13777</v>
      </c>
      <c r="E768" t="s">
        <v>3930</v>
      </c>
      <c r="F768" t="s">
        <v>33</v>
      </c>
      <c r="G768" t="s">
        <v>33</v>
      </c>
      <c r="H768" s="1" t="s">
        <v>33</v>
      </c>
      <c r="I768" t="s">
        <v>33</v>
      </c>
      <c r="J768" t="s">
        <v>33</v>
      </c>
      <c r="K768" t="s">
        <v>33</v>
      </c>
      <c r="L768" t="s">
        <v>33</v>
      </c>
      <c r="M768" t="s">
        <v>33</v>
      </c>
      <c r="N768" t="s">
        <v>33</v>
      </c>
      <c r="O768" t="s">
        <v>33</v>
      </c>
      <c r="P768" t="s">
        <v>33</v>
      </c>
      <c r="Q768" t="s">
        <v>33</v>
      </c>
      <c r="R768" t="s">
        <v>33</v>
      </c>
      <c r="S768" t="s">
        <v>33</v>
      </c>
      <c r="T768" t="s">
        <v>33</v>
      </c>
      <c r="U768" t="s">
        <v>33</v>
      </c>
      <c r="V768" t="s">
        <v>33</v>
      </c>
      <c r="W768">
        <v>1</v>
      </c>
    </row>
    <row r="769" spans="1:23" x14ac:dyDescent="0.25">
      <c r="A769">
        <v>38245</v>
      </c>
      <c r="B769" t="s">
        <v>13778</v>
      </c>
      <c r="C769" t="s">
        <v>12272</v>
      </c>
      <c r="D769" t="s">
        <v>13779</v>
      </c>
      <c r="E769" t="s">
        <v>13780</v>
      </c>
      <c r="F769" t="s">
        <v>33</v>
      </c>
      <c r="G769" t="s">
        <v>33</v>
      </c>
      <c r="H769" s="1" t="s">
        <v>33</v>
      </c>
      <c r="I769" t="s">
        <v>33</v>
      </c>
      <c r="J769" t="s">
        <v>33</v>
      </c>
      <c r="K769" t="s">
        <v>33</v>
      </c>
      <c r="L769" t="s">
        <v>33</v>
      </c>
      <c r="M769" t="s">
        <v>33</v>
      </c>
      <c r="N769" t="s">
        <v>33</v>
      </c>
      <c r="O769" t="s">
        <v>33</v>
      </c>
      <c r="P769" t="s">
        <v>33</v>
      </c>
      <c r="Q769" t="s">
        <v>33</v>
      </c>
      <c r="R769" t="s">
        <v>33</v>
      </c>
      <c r="S769" t="s">
        <v>33</v>
      </c>
      <c r="T769" t="s">
        <v>33</v>
      </c>
      <c r="U769" t="s">
        <v>33</v>
      </c>
      <c r="V769" t="s">
        <v>33</v>
      </c>
      <c r="W769">
        <v>1</v>
      </c>
    </row>
    <row r="770" spans="1:23" x14ac:dyDescent="0.25">
      <c r="A770">
        <v>38251</v>
      </c>
      <c r="B770" t="s">
        <v>13781</v>
      </c>
      <c r="C770" t="s">
        <v>12272</v>
      </c>
      <c r="D770" t="s">
        <v>13782</v>
      </c>
      <c r="E770" t="s">
        <v>3931</v>
      </c>
      <c r="F770" t="s">
        <v>33</v>
      </c>
      <c r="G770" t="s">
        <v>33</v>
      </c>
      <c r="H770" s="1" t="s">
        <v>33</v>
      </c>
      <c r="I770" t="s">
        <v>33</v>
      </c>
      <c r="J770" t="s">
        <v>33</v>
      </c>
      <c r="K770" t="s">
        <v>33</v>
      </c>
      <c r="L770" t="s">
        <v>33</v>
      </c>
      <c r="M770" t="s">
        <v>33</v>
      </c>
      <c r="N770" t="s">
        <v>33</v>
      </c>
      <c r="O770" t="s">
        <v>33</v>
      </c>
      <c r="P770" t="s">
        <v>33</v>
      </c>
      <c r="Q770" t="s">
        <v>33</v>
      </c>
      <c r="R770" t="s">
        <v>33</v>
      </c>
      <c r="S770" t="s">
        <v>33</v>
      </c>
      <c r="T770" t="s">
        <v>33</v>
      </c>
      <c r="U770" t="s">
        <v>33</v>
      </c>
      <c r="V770" t="s">
        <v>33</v>
      </c>
      <c r="W770">
        <v>1</v>
      </c>
    </row>
    <row r="771" spans="1:23" x14ac:dyDescent="0.25">
      <c r="A771">
        <v>38257</v>
      </c>
      <c r="B771" t="s">
        <v>13783</v>
      </c>
      <c r="C771" t="s">
        <v>12272</v>
      </c>
      <c r="D771" t="s">
        <v>13784</v>
      </c>
      <c r="E771" t="s">
        <v>3932</v>
      </c>
      <c r="F771" t="s">
        <v>33</v>
      </c>
      <c r="G771" t="s">
        <v>33</v>
      </c>
      <c r="H771" s="1" t="s">
        <v>33</v>
      </c>
      <c r="I771" t="s">
        <v>33</v>
      </c>
      <c r="J771" t="s">
        <v>33</v>
      </c>
      <c r="K771" t="s">
        <v>33</v>
      </c>
      <c r="L771" t="s">
        <v>33</v>
      </c>
      <c r="M771" t="s">
        <v>33</v>
      </c>
      <c r="N771" t="s">
        <v>33</v>
      </c>
      <c r="O771" t="s">
        <v>33</v>
      </c>
      <c r="P771" t="s">
        <v>33</v>
      </c>
      <c r="Q771" t="s">
        <v>33</v>
      </c>
      <c r="R771" t="s">
        <v>33</v>
      </c>
      <c r="S771" t="s">
        <v>33</v>
      </c>
      <c r="T771" t="s">
        <v>33</v>
      </c>
      <c r="U771" t="s">
        <v>33</v>
      </c>
      <c r="V771" t="s">
        <v>33</v>
      </c>
      <c r="W771">
        <v>1</v>
      </c>
    </row>
    <row r="772" spans="1:23" x14ac:dyDescent="0.25">
      <c r="A772">
        <v>38263</v>
      </c>
      <c r="B772" t="s">
        <v>13785</v>
      </c>
      <c r="C772" t="s">
        <v>12272</v>
      </c>
      <c r="D772" t="s">
        <v>13786</v>
      </c>
      <c r="E772" t="s">
        <v>3933</v>
      </c>
      <c r="F772" t="s">
        <v>33</v>
      </c>
      <c r="G772" t="s">
        <v>33</v>
      </c>
      <c r="H772" s="1" t="s">
        <v>33</v>
      </c>
      <c r="I772" t="s">
        <v>33</v>
      </c>
      <c r="J772" t="s">
        <v>33</v>
      </c>
      <c r="K772" t="s">
        <v>33</v>
      </c>
      <c r="L772" t="s">
        <v>33</v>
      </c>
      <c r="M772" t="s">
        <v>33</v>
      </c>
      <c r="N772" t="s">
        <v>33</v>
      </c>
      <c r="O772" t="s">
        <v>33</v>
      </c>
      <c r="P772" t="s">
        <v>33</v>
      </c>
      <c r="Q772" t="s">
        <v>33</v>
      </c>
      <c r="R772" t="s">
        <v>33</v>
      </c>
      <c r="S772" t="s">
        <v>33</v>
      </c>
      <c r="T772" t="s">
        <v>33</v>
      </c>
      <c r="U772" t="s">
        <v>33</v>
      </c>
      <c r="V772" t="s">
        <v>33</v>
      </c>
      <c r="W772">
        <v>1</v>
      </c>
    </row>
    <row r="773" spans="1:23" x14ac:dyDescent="0.25">
      <c r="A773">
        <v>38269</v>
      </c>
      <c r="B773" t="s">
        <v>13787</v>
      </c>
      <c r="C773" t="s">
        <v>12241</v>
      </c>
      <c r="D773" t="s">
        <v>13788</v>
      </c>
      <c r="E773" t="s">
        <v>3934</v>
      </c>
      <c r="F773" t="s">
        <v>33</v>
      </c>
      <c r="G773" t="s">
        <v>33</v>
      </c>
      <c r="H773" s="1" t="s">
        <v>33</v>
      </c>
      <c r="I773" t="s">
        <v>33</v>
      </c>
      <c r="J773" t="s">
        <v>33</v>
      </c>
      <c r="K773" t="s">
        <v>33</v>
      </c>
      <c r="L773" t="s">
        <v>33</v>
      </c>
      <c r="M773" t="s">
        <v>33</v>
      </c>
      <c r="N773" t="s">
        <v>33</v>
      </c>
      <c r="O773" t="s">
        <v>33</v>
      </c>
      <c r="P773" t="s">
        <v>33</v>
      </c>
      <c r="Q773" t="s">
        <v>33</v>
      </c>
      <c r="R773" t="s">
        <v>33</v>
      </c>
      <c r="S773" t="s">
        <v>33</v>
      </c>
      <c r="T773" t="s">
        <v>33</v>
      </c>
      <c r="U773" t="s">
        <v>33</v>
      </c>
      <c r="V773" t="s">
        <v>33</v>
      </c>
      <c r="W773">
        <v>5</v>
      </c>
    </row>
    <row r="774" spans="1:23" x14ac:dyDescent="0.25">
      <c r="A774">
        <v>38274</v>
      </c>
      <c r="B774" t="s">
        <v>13789</v>
      </c>
      <c r="C774" t="s">
        <v>12272</v>
      </c>
      <c r="D774" t="s">
        <v>13790</v>
      </c>
      <c r="E774" t="s">
        <v>3935</v>
      </c>
      <c r="F774" t="s">
        <v>33</v>
      </c>
      <c r="G774" t="s">
        <v>33</v>
      </c>
      <c r="H774" s="1" t="s">
        <v>33</v>
      </c>
      <c r="I774" t="s">
        <v>33</v>
      </c>
      <c r="J774" t="s">
        <v>33</v>
      </c>
      <c r="K774" t="s">
        <v>33</v>
      </c>
      <c r="L774" t="s">
        <v>33</v>
      </c>
      <c r="M774" t="s">
        <v>33</v>
      </c>
      <c r="N774" t="s">
        <v>33</v>
      </c>
      <c r="O774" t="s">
        <v>33</v>
      </c>
      <c r="P774" t="s">
        <v>33</v>
      </c>
      <c r="Q774" t="s">
        <v>33</v>
      </c>
      <c r="R774" t="s">
        <v>33</v>
      </c>
      <c r="S774" t="s">
        <v>33</v>
      </c>
      <c r="T774" t="s">
        <v>33</v>
      </c>
      <c r="U774" t="s">
        <v>33</v>
      </c>
      <c r="V774" t="s">
        <v>33</v>
      </c>
      <c r="W774">
        <v>1</v>
      </c>
    </row>
    <row r="775" spans="1:23" x14ac:dyDescent="0.25">
      <c r="A775">
        <v>38280</v>
      </c>
      <c r="B775" t="s">
        <v>13791</v>
      </c>
      <c r="C775" t="s">
        <v>12272</v>
      </c>
      <c r="D775" t="s">
        <v>13792</v>
      </c>
      <c r="E775" t="s">
        <v>3936</v>
      </c>
      <c r="F775" t="s">
        <v>33</v>
      </c>
      <c r="G775" t="s">
        <v>33</v>
      </c>
      <c r="H775" s="1" t="s">
        <v>33</v>
      </c>
      <c r="I775" t="s">
        <v>33</v>
      </c>
      <c r="J775" t="s">
        <v>33</v>
      </c>
      <c r="K775" t="s">
        <v>33</v>
      </c>
      <c r="L775" t="s">
        <v>33</v>
      </c>
      <c r="M775" t="s">
        <v>33</v>
      </c>
      <c r="N775" t="s">
        <v>33</v>
      </c>
      <c r="O775" t="s">
        <v>33</v>
      </c>
      <c r="P775" t="s">
        <v>33</v>
      </c>
      <c r="Q775" t="s">
        <v>33</v>
      </c>
      <c r="R775" t="s">
        <v>33</v>
      </c>
      <c r="S775" t="s">
        <v>33</v>
      </c>
      <c r="T775" t="s">
        <v>33</v>
      </c>
      <c r="U775" t="s">
        <v>33</v>
      </c>
      <c r="V775" t="s">
        <v>33</v>
      </c>
      <c r="W775">
        <v>1</v>
      </c>
    </row>
    <row r="776" spans="1:23" x14ac:dyDescent="0.25">
      <c r="A776">
        <v>38286</v>
      </c>
      <c r="B776" t="s">
        <v>13793</v>
      </c>
      <c r="C776" t="s">
        <v>12272</v>
      </c>
      <c r="D776" t="s">
        <v>13794</v>
      </c>
      <c r="E776" t="s">
        <v>13795</v>
      </c>
      <c r="F776" t="s">
        <v>33</v>
      </c>
      <c r="G776" t="s">
        <v>33</v>
      </c>
      <c r="H776" s="1" t="s">
        <v>33</v>
      </c>
      <c r="I776" t="s">
        <v>33</v>
      </c>
      <c r="J776" t="s">
        <v>33</v>
      </c>
      <c r="K776" t="s">
        <v>33</v>
      </c>
      <c r="L776" t="s">
        <v>33</v>
      </c>
      <c r="M776" t="s">
        <v>33</v>
      </c>
      <c r="N776" t="s">
        <v>33</v>
      </c>
      <c r="O776" t="s">
        <v>33</v>
      </c>
      <c r="P776" t="s">
        <v>33</v>
      </c>
      <c r="Q776" t="s">
        <v>33</v>
      </c>
      <c r="R776" t="s">
        <v>33</v>
      </c>
      <c r="S776" t="s">
        <v>33</v>
      </c>
      <c r="T776" t="s">
        <v>33</v>
      </c>
      <c r="U776" t="s">
        <v>33</v>
      </c>
      <c r="V776" t="s">
        <v>33</v>
      </c>
      <c r="W776">
        <v>7</v>
      </c>
    </row>
    <row r="777" spans="1:23" x14ac:dyDescent="0.25">
      <c r="A777">
        <v>38290</v>
      </c>
      <c r="B777" t="s">
        <v>13796</v>
      </c>
      <c r="C777" t="s">
        <v>12272</v>
      </c>
      <c r="D777" t="s">
        <v>13797</v>
      </c>
      <c r="E777" t="s">
        <v>3937</v>
      </c>
      <c r="F777" t="s">
        <v>33</v>
      </c>
      <c r="G777" t="s">
        <v>33</v>
      </c>
      <c r="H777" s="1" t="s">
        <v>33</v>
      </c>
      <c r="I777" t="s">
        <v>33</v>
      </c>
      <c r="J777" t="s">
        <v>33</v>
      </c>
      <c r="K777" t="s">
        <v>33</v>
      </c>
      <c r="L777" t="s">
        <v>33</v>
      </c>
      <c r="M777" t="s">
        <v>33</v>
      </c>
      <c r="N777" t="s">
        <v>33</v>
      </c>
      <c r="O777" t="s">
        <v>33</v>
      </c>
      <c r="P777" t="s">
        <v>33</v>
      </c>
      <c r="Q777" t="s">
        <v>33</v>
      </c>
      <c r="R777" t="s">
        <v>33</v>
      </c>
      <c r="S777" t="s">
        <v>33</v>
      </c>
      <c r="T777" t="s">
        <v>33</v>
      </c>
      <c r="U777" t="s">
        <v>33</v>
      </c>
      <c r="V777" t="s">
        <v>33</v>
      </c>
      <c r="W777">
        <v>1</v>
      </c>
    </row>
    <row r="778" spans="1:23" x14ac:dyDescent="0.25">
      <c r="A778">
        <v>38296</v>
      </c>
      <c r="B778" t="s">
        <v>13798</v>
      </c>
      <c r="C778" t="s">
        <v>12241</v>
      </c>
      <c r="D778" t="s">
        <v>13799</v>
      </c>
      <c r="E778" t="s">
        <v>13800</v>
      </c>
      <c r="F778" t="s">
        <v>33</v>
      </c>
      <c r="G778" t="s">
        <v>33</v>
      </c>
      <c r="H778" s="1" t="s">
        <v>33</v>
      </c>
      <c r="I778" t="s">
        <v>33</v>
      </c>
      <c r="J778" t="s">
        <v>33</v>
      </c>
      <c r="K778" t="s">
        <v>33</v>
      </c>
      <c r="L778" t="s">
        <v>33</v>
      </c>
      <c r="M778" t="s">
        <v>33</v>
      </c>
      <c r="N778" t="s">
        <v>33</v>
      </c>
      <c r="O778" t="s">
        <v>33</v>
      </c>
      <c r="P778" t="s">
        <v>33</v>
      </c>
      <c r="Q778" t="s">
        <v>33</v>
      </c>
      <c r="R778" t="s">
        <v>33</v>
      </c>
      <c r="S778" t="s">
        <v>33</v>
      </c>
      <c r="T778" t="s">
        <v>33</v>
      </c>
      <c r="U778" t="s">
        <v>33</v>
      </c>
      <c r="V778" t="s">
        <v>33</v>
      </c>
      <c r="W778">
        <v>3</v>
      </c>
    </row>
    <row r="779" spans="1:23" x14ac:dyDescent="0.25">
      <c r="A779">
        <v>38301</v>
      </c>
      <c r="B779" t="s">
        <v>13801</v>
      </c>
      <c r="C779" t="s">
        <v>12272</v>
      </c>
      <c r="D779" t="s">
        <v>13802</v>
      </c>
      <c r="E779" t="s">
        <v>3938</v>
      </c>
      <c r="F779" t="s">
        <v>33</v>
      </c>
      <c r="G779" t="s">
        <v>33</v>
      </c>
      <c r="H779" s="1" t="s">
        <v>33</v>
      </c>
      <c r="I779" t="s">
        <v>33</v>
      </c>
      <c r="J779" t="s">
        <v>33</v>
      </c>
      <c r="K779" t="s">
        <v>33</v>
      </c>
      <c r="L779" t="s">
        <v>33</v>
      </c>
      <c r="M779" t="s">
        <v>33</v>
      </c>
      <c r="N779" t="s">
        <v>33</v>
      </c>
      <c r="O779" t="s">
        <v>33</v>
      </c>
      <c r="P779" t="s">
        <v>33</v>
      </c>
      <c r="Q779" t="s">
        <v>33</v>
      </c>
      <c r="R779" t="s">
        <v>33</v>
      </c>
      <c r="S779" t="s">
        <v>33</v>
      </c>
      <c r="T779" t="s">
        <v>33</v>
      </c>
      <c r="U779" t="s">
        <v>33</v>
      </c>
      <c r="V779" t="s">
        <v>33</v>
      </c>
      <c r="W779">
        <v>2</v>
      </c>
    </row>
    <row r="780" spans="1:23" x14ac:dyDescent="0.25">
      <c r="A780">
        <v>38304</v>
      </c>
      <c r="B780" t="s">
        <v>13803</v>
      </c>
      <c r="C780" t="s">
        <v>12272</v>
      </c>
      <c r="D780" t="s">
        <v>13804</v>
      </c>
      <c r="E780" t="s">
        <v>3939</v>
      </c>
      <c r="F780" t="s">
        <v>33</v>
      </c>
      <c r="G780" t="s">
        <v>33</v>
      </c>
      <c r="H780" s="1" t="s">
        <v>33</v>
      </c>
      <c r="I780" t="s">
        <v>33</v>
      </c>
      <c r="J780" t="s">
        <v>33</v>
      </c>
      <c r="K780" t="s">
        <v>33</v>
      </c>
      <c r="L780" t="s">
        <v>33</v>
      </c>
      <c r="M780" t="s">
        <v>33</v>
      </c>
      <c r="N780" t="s">
        <v>33</v>
      </c>
      <c r="O780" t="s">
        <v>33</v>
      </c>
      <c r="P780" t="s">
        <v>33</v>
      </c>
      <c r="Q780" t="s">
        <v>33</v>
      </c>
      <c r="R780" t="s">
        <v>33</v>
      </c>
      <c r="S780" t="s">
        <v>33</v>
      </c>
      <c r="T780" t="s">
        <v>33</v>
      </c>
      <c r="U780" t="s">
        <v>33</v>
      </c>
      <c r="V780" t="s">
        <v>33</v>
      </c>
      <c r="W780">
        <v>2</v>
      </c>
    </row>
    <row r="781" spans="1:23" x14ac:dyDescent="0.25">
      <c r="A781">
        <v>38307</v>
      </c>
      <c r="B781" t="s">
        <v>13805</v>
      </c>
      <c r="C781" t="s">
        <v>12272</v>
      </c>
      <c r="D781" t="s">
        <v>13806</v>
      </c>
      <c r="E781" t="s">
        <v>3940</v>
      </c>
      <c r="F781" t="s">
        <v>33</v>
      </c>
      <c r="G781" t="s">
        <v>33</v>
      </c>
      <c r="H781" s="1" t="s">
        <v>33</v>
      </c>
      <c r="I781" t="s">
        <v>33</v>
      </c>
      <c r="J781" t="s">
        <v>33</v>
      </c>
      <c r="K781" t="s">
        <v>33</v>
      </c>
      <c r="L781" t="s">
        <v>33</v>
      </c>
      <c r="M781" t="s">
        <v>33</v>
      </c>
      <c r="N781" t="s">
        <v>33</v>
      </c>
      <c r="O781" t="s">
        <v>33</v>
      </c>
      <c r="P781" t="s">
        <v>33</v>
      </c>
      <c r="Q781" t="s">
        <v>33</v>
      </c>
      <c r="R781" t="s">
        <v>33</v>
      </c>
      <c r="S781" t="s">
        <v>33</v>
      </c>
      <c r="T781" t="s">
        <v>33</v>
      </c>
      <c r="U781" t="s">
        <v>33</v>
      </c>
      <c r="V781" t="s">
        <v>33</v>
      </c>
      <c r="W781">
        <v>1</v>
      </c>
    </row>
    <row r="782" spans="1:23" x14ac:dyDescent="0.25">
      <c r="A782">
        <v>38313</v>
      </c>
      <c r="B782" t="s">
        <v>13807</v>
      </c>
      <c r="C782" t="s">
        <v>12272</v>
      </c>
      <c r="D782" t="s">
        <v>13808</v>
      </c>
      <c r="E782" t="s">
        <v>3941</v>
      </c>
      <c r="F782" t="s">
        <v>33</v>
      </c>
      <c r="G782" t="s">
        <v>33</v>
      </c>
      <c r="H782" s="1" t="s">
        <v>33</v>
      </c>
      <c r="I782" t="s">
        <v>33</v>
      </c>
      <c r="J782" t="s">
        <v>33</v>
      </c>
      <c r="K782" t="s">
        <v>33</v>
      </c>
      <c r="L782" t="s">
        <v>33</v>
      </c>
      <c r="M782" t="s">
        <v>33</v>
      </c>
      <c r="N782" t="s">
        <v>33</v>
      </c>
      <c r="O782" t="s">
        <v>33</v>
      </c>
      <c r="P782" t="s">
        <v>33</v>
      </c>
      <c r="Q782" t="s">
        <v>33</v>
      </c>
      <c r="R782" t="s">
        <v>33</v>
      </c>
      <c r="S782" t="s">
        <v>33</v>
      </c>
      <c r="T782" t="s">
        <v>33</v>
      </c>
      <c r="U782" t="s">
        <v>33</v>
      </c>
      <c r="V782" t="s">
        <v>33</v>
      </c>
      <c r="W782">
        <v>8</v>
      </c>
    </row>
    <row r="783" spans="1:23" x14ac:dyDescent="0.25">
      <c r="A783">
        <v>38318</v>
      </c>
      <c r="B783" t="s">
        <v>13809</v>
      </c>
      <c r="C783" t="s">
        <v>12241</v>
      </c>
      <c r="D783" t="s">
        <v>13810</v>
      </c>
      <c r="E783" t="s">
        <v>13811</v>
      </c>
      <c r="F783" t="s">
        <v>33</v>
      </c>
      <c r="G783" t="s">
        <v>33</v>
      </c>
      <c r="H783" s="1" t="s">
        <v>33</v>
      </c>
      <c r="I783" t="s">
        <v>33</v>
      </c>
      <c r="J783" t="s">
        <v>33</v>
      </c>
      <c r="K783" t="s">
        <v>33</v>
      </c>
      <c r="L783" t="s">
        <v>33</v>
      </c>
      <c r="M783" t="s">
        <v>33</v>
      </c>
      <c r="N783" t="s">
        <v>33</v>
      </c>
      <c r="O783" t="s">
        <v>33</v>
      </c>
      <c r="P783" t="s">
        <v>33</v>
      </c>
      <c r="Q783" t="s">
        <v>33</v>
      </c>
      <c r="R783" t="s">
        <v>33</v>
      </c>
      <c r="S783" t="s">
        <v>33</v>
      </c>
      <c r="T783" t="s">
        <v>33</v>
      </c>
      <c r="U783" t="s">
        <v>33</v>
      </c>
      <c r="V783" t="s">
        <v>33</v>
      </c>
      <c r="W783">
        <v>3</v>
      </c>
    </row>
    <row r="784" spans="1:23" x14ac:dyDescent="0.25">
      <c r="A784">
        <v>38323</v>
      </c>
      <c r="B784" t="s">
        <v>13812</v>
      </c>
      <c r="C784" t="s">
        <v>12241</v>
      </c>
      <c r="D784" t="s">
        <v>13813</v>
      </c>
      <c r="E784" t="s">
        <v>3942</v>
      </c>
      <c r="F784" t="s">
        <v>33</v>
      </c>
      <c r="G784" t="s">
        <v>33</v>
      </c>
      <c r="H784" s="1" t="s">
        <v>33</v>
      </c>
      <c r="I784" t="s">
        <v>33</v>
      </c>
      <c r="J784" t="s">
        <v>33</v>
      </c>
      <c r="K784" t="s">
        <v>33</v>
      </c>
      <c r="L784" t="s">
        <v>33</v>
      </c>
      <c r="M784" t="s">
        <v>33</v>
      </c>
      <c r="N784" t="s">
        <v>33</v>
      </c>
      <c r="O784" t="s">
        <v>33</v>
      </c>
      <c r="P784" t="s">
        <v>33</v>
      </c>
      <c r="Q784" t="s">
        <v>33</v>
      </c>
      <c r="R784" t="s">
        <v>33</v>
      </c>
      <c r="S784" t="s">
        <v>33</v>
      </c>
      <c r="T784" t="s">
        <v>33</v>
      </c>
      <c r="U784" t="s">
        <v>33</v>
      </c>
      <c r="V784" t="s">
        <v>33</v>
      </c>
      <c r="W784">
        <v>8</v>
      </c>
    </row>
    <row r="785" spans="1:23" x14ac:dyDescent="0.25">
      <c r="A785">
        <v>38328</v>
      </c>
      <c r="B785" t="s">
        <v>13814</v>
      </c>
      <c r="C785" t="s">
        <v>12241</v>
      </c>
      <c r="D785" t="s">
        <v>13815</v>
      </c>
      <c r="E785" t="s">
        <v>3943</v>
      </c>
      <c r="F785" t="s">
        <v>33</v>
      </c>
      <c r="G785" t="s">
        <v>33</v>
      </c>
      <c r="H785" s="1" t="s">
        <v>33</v>
      </c>
      <c r="I785" t="s">
        <v>33</v>
      </c>
      <c r="J785" t="s">
        <v>33</v>
      </c>
      <c r="K785" t="s">
        <v>33</v>
      </c>
      <c r="L785" t="s">
        <v>33</v>
      </c>
      <c r="M785" t="s">
        <v>33</v>
      </c>
      <c r="N785" t="s">
        <v>33</v>
      </c>
      <c r="O785" t="s">
        <v>33</v>
      </c>
      <c r="P785" t="s">
        <v>33</v>
      </c>
      <c r="Q785" t="s">
        <v>33</v>
      </c>
      <c r="R785" t="s">
        <v>33</v>
      </c>
      <c r="S785" t="s">
        <v>33</v>
      </c>
      <c r="T785" t="s">
        <v>33</v>
      </c>
      <c r="U785" t="s">
        <v>33</v>
      </c>
      <c r="V785" t="s">
        <v>33</v>
      </c>
      <c r="W785">
        <v>3</v>
      </c>
    </row>
    <row r="786" spans="1:23" x14ac:dyDescent="0.25">
      <c r="A786">
        <v>38332</v>
      </c>
      <c r="B786" t="s">
        <v>13816</v>
      </c>
      <c r="C786" t="s">
        <v>12241</v>
      </c>
      <c r="D786" t="s">
        <v>13817</v>
      </c>
      <c r="E786" t="s">
        <v>3944</v>
      </c>
      <c r="F786" t="s">
        <v>33</v>
      </c>
      <c r="G786" t="s">
        <v>33</v>
      </c>
      <c r="H786" s="1" t="s">
        <v>33</v>
      </c>
      <c r="I786" t="s">
        <v>33</v>
      </c>
      <c r="J786" t="s">
        <v>33</v>
      </c>
      <c r="K786" t="s">
        <v>33</v>
      </c>
      <c r="L786" t="s">
        <v>33</v>
      </c>
      <c r="M786" t="s">
        <v>33</v>
      </c>
      <c r="N786" t="s">
        <v>33</v>
      </c>
      <c r="O786" t="s">
        <v>33</v>
      </c>
      <c r="P786" t="s">
        <v>33</v>
      </c>
      <c r="Q786" t="s">
        <v>33</v>
      </c>
      <c r="R786" t="s">
        <v>33</v>
      </c>
      <c r="S786" t="s">
        <v>33</v>
      </c>
      <c r="T786" t="s">
        <v>33</v>
      </c>
      <c r="U786" t="s">
        <v>33</v>
      </c>
      <c r="V786" t="s">
        <v>33</v>
      </c>
      <c r="W786">
        <v>3</v>
      </c>
    </row>
    <row r="787" spans="1:23" x14ac:dyDescent="0.25">
      <c r="A787">
        <v>38336</v>
      </c>
      <c r="B787" t="s">
        <v>13818</v>
      </c>
      <c r="C787" t="s">
        <v>12241</v>
      </c>
      <c r="D787" t="s">
        <v>13819</v>
      </c>
      <c r="E787" t="s">
        <v>3945</v>
      </c>
      <c r="F787" t="s">
        <v>33</v>
      </c>
      <c r="G787" t="s">
        <v>33</v>
      </c>
      <c r="H787" s="1" t="s">
        <v>33</v>
      </c>
      <c r="I787" t="s">
        <v>33</v>
      </c>
      <c r="J787" t="s">
        <v>33</v>
      </c>
      <c r="K787" t="s">
        <v>33</v>
      </c>
      <c r="L787" t="s">
        <v>33</v>
      </c>
      <c r="M787" t="s">
        <v>33</v>
      </c>
      <c r="N787" t="s">
        <v>33</v>
      </c>
      <c r="O787" t="s">
        <v>33</v>
      </c>
      <c r="P787" t="s">
        <v>33</v>
      </c>
      <c r="Q787" t="s">
        <v>33</v>
      </c>
      <c r="R787" t="s">
        <v>33</v>
      </c>
      <c r="S787" t="s">
        <v>33</v>
      </c>
      <c r="T787" t="s">
        <v>33</v>
      </c>
      <c r="U787" t="s">
        <v>33</v>
      </c>
      <c r="V787" t="s">
        <v>33</v>
      </c>
      <c r="W787">
        <v>5</v>
      </c>
    </row>
    <row r="788" spans="1:23" x14ac:dyDescent="0.25">
      <c r="A788">
        <v>38341</v>
      </c>
      <c r="B788" t="s">
        <v>13820</v>
      </c>
      <c r="C788" t="s">
        <v>12241</v>
      </c>
      <c r="D788" t="s">
        <v>13821</v>
      </c>
      <c r="E788" t="s">
        <v>3946</v>
      </c>
      <c r="F788" t="s">
        <v>33</v>
      </c>
      <c r="G788" t="s">
        <v>33</v>
      </c>
      <c r="H788" s="1" t="s">
        <v>33</v>
      </c>
      <c r="I788" t="s">
        <v>33</v>
      </c>
      <c r="J788" t="s">
        <v>33</v>
      </c>
      <c r="K788" t="s">
        <v>33</v>
      </c>
      <c r="L788" t="s">
        <v>33</v>
      </c>
      <c r="M788" t="s">
        <v>33</v>
      </c>
      <c r="N788" t="s">
        <v>33</v>
      </c>
      <c r="O788" t="s">
        <v>33</v>
      </c>
      <c r="P788" t="s">
        <v>33</v>
      </c>
      <c r="Q788" t="s">
        <v>33</v>
      </c>
      <c r="R788" t="s">
        <v>33</v>
      </c>
      <c r="S788" t="s">
        <v>33</v>
      </c>
      <c r="T788" t="s">
        <v>33</v>
      </c>
      <c r="U788" t="s">
        <v>33</v>
      </c>
      <c r="V788" t="s">
        <v>33</v>
      </c>
      <c r="W788">
        <v>5</v>
      </c>
    </row>
    <row r="789" spans="1:23" x14ac:dyDescent="0.25">
      <c r="A789">
        <v>38346</v>
      </c>
      <c r="B789" t="s">
        <v>13822</v>
      </c>
      <c r="C789" t="s">
        <v>12272</v>
      </c>
      <c r="D789" t="s">
        <v>13823</v>
      </c>
      <c r="E789" t="s">
        <v>3947</v>
      </c>
      <c r="F789" t="s">
        <v>33</v>
      </c>
      <c r="G789" t="s">
        <v>33</v>
      </c>
      <c r="H789" s="1" t="s">
        <v>33</v>
      </c>
      <c r="I789" t="s">
        <v>33</v>
      </c>
      <c r="J789" t="s">
        <v>33</v>
      </c>
      <c r="K789" t="s">
        <v>33</v>
      </c>
      <c r="L789" t="s">
        <v>33</v>
      </c>
      <c r="M789" t="s">
        <v>33</v>
      </c>
      <c r="N789" t="s">
        <v>33</v>
      </c>
      <c r="O789" t="s">
        <v>33</v>
      </c>
      <c r="P789" t="s">
        <v>33</v>
      </c>
      <c r="Q789" t="s">
        <v>33</v>
      </c>
      <c r="R789" t="s">
        <v>33</v>
      </c>
      <c r="S789" t="s">
        <v>33</v>
      </c>
      <c r="T789" t="s">
        <v>33</v>
      </c>
      <c r="U789" t="s">
        <v>33</v>
      </c>
      <c r="V789" t="s">
        <v>33</v>
      </c>
      <c r="W789">
        <v>1</v>
      </c>
    </row>
    <row r="790" spans="1:23" x14ac:dyDescent="0.25">
      <c r="A790">
        <v>38352</v>
      </c>
      <c r="B790" t="s">
        <v>13824</v>
      </c>
      <c r="C790" t="s">
        <v>12272</v>
      </c>
      <c r="D790" t="s">
        <v>13825</v>
      </c>
      <c r="E790" t="s">
        <v>3948</v>
      </c>
      <c r="F790" t="s">
        <v>33</v>
      </c>
      <c r="G790" t="s">
        <v>33</v>
      </c>
      <c r="H790" s="1" t="s">
        <v>33</v>
      </c>
      <c r="I790" t="s">
        <v>33</v>
      </c>
      <c r="J790" t="s">
        <v>33</v>
      </c>
      <c r="K790" t="s">
        <v>33</v>
      </c>
      <c r="L790" t="s">
        <v>33</v>
      </c>
      <c r="M790" t="s">
        <v>33</v>
      </c>
      <c r="N790" t="s">
        <v>33</v>
      </c>
      <c r="O790" t="s">
        <v>33</v>
      </c>
      <c r="P790" t="s">
        <v>33</v>
      </c>
      <c r="Q790" t="s">
        <v>33</v>
      </c>
      <c r="R790" t="s">
        <v>33</v>
      </c>
      <c r="S790" t="s">
        <v>33</v>
      </c>
      <c r="T790" t="s">
        <v>33</v>
      </c>
      <c r="U790" t="s">
        <v>33</v>
      </c>
      <c r="V790" t="s">
        <v>33</v>
      </c>
      <c r="W790">
        <v>1</v>
      </c>
    </row>
    <row r="791" spans="1:23" x14ac:dyDescent="0.25">
      <c r="A791">
        <v>38358</v>
      </c>
      <c r="B791" t="s">
        <v>13826</v>
      </c>
      <c r="C791" t="s">
        <v>12272</v>
      </c>
      <c r="D791" t="s">
        <v>13827</v>
      </c>
      <c r="E791" t="s">
        <v>3949</v>
      </c>
      <c r="F791" t="s">
        <v>33</v>
      </c>
      <c r="G791" t="s">
        <v>33</v>
      </c>
      <c r="H791" s="1" t="s">
        <v>33</v>
      </c>
      <c r="I791" t="s">
        <v>33</v>
      </c>
      <c r="J791" t="s">
        <v>33</v>
      </c>
      <c r="K791" t="s">
        <v>33</v>
      </c>
      <c r="L791" t="s">
        <v>33</v>
      </c>
      <c r="M791" t="s">
        <v>33</v>
      </c>
      <c r="N791" t="s">
        <v>33</v>
      </c>
      <c r="O791" t="s">
        <v>33</v>
      </c>
      <c r="P791" t="s">
        <v>33</v>
      </c>
      <c r="Q791" t="s">
        <v>33</v>
      </c>
      <c r="R791" t="s">
        <v>33</v>
      </c>
      <c r="S791" t="s">
        <v>33</v>
      </c>
      <c r="T791" t="s">
        <v>33</v>
      </c>
      <c r="U791" t="s">
        <v>33</v>
      </c>
      <c r="V791" t="s">
        <v>33</v>
      </c>
      <c r="W791">
        <v>1</v>
      </c>
    </row>
    <row r="792" spans="1:23" x14ac:dyDescent="0.25">
      <c r="A792">
        <v>38364</v>
      </c>
      <c r="B792" t="s">
        <v>13828</v>
      </c>
      <c r="C792" t="s">
        <v>12272</v>
      </c>
      <c r="D792" t="s">
        <v>13829</v>
      </c>
      <c r="E792" t="s">
        <v>13830</v>
      </c>
      <c r="F792" t="s">
        <v>33</v>
      </c>
      <c r="G792" t="s">
        <v>33</v>
      </c>
      <c r="H792" s="1" t="s">
        <v>33</v>
      </c>
      <c r="I792" t="s">
        <v>33</v>
      </c>
      <c r="J792" t="s">
        <v>33</v>
      </c>
      <c r="K792" t="s">
        <v>33</v>
      </c>
      <c r="L792" t="s">
        <v>33</v>
      </c>
      <c r="M792" t="s">
        <v>33</v>
      </c>
      <c r="N792" t="s">
        <v>33</v>
      </c>
      <c r="O792" t="s">
        <v>33</v>
      </c>
      <c r="P792" t="s">
        <v>33</v>
      </c>
      <c r="Q792" t="s">
        <v>33</v>
      </c>
      <c r="R792" t="s">
        <v>33</v>
      </c>
      <c r="S792" t="s">
        <v>33</v>
      </c>
      <c r="T792" t="s">
        <v>33</v>
      </c>
      <c r="U792" t="s">
        <v>33</v>
      </c>
      <c r="V792" t="s">
        <v>33</v>
      </c>
      <c r="W792">
        <v>1</v>
      </c>
    </row>
    <row r="793" spans="1:23" x14ac:dyDescent="0.25">
      <c r="A793">
        <v>38370</v>
      </c>
      <c r="B793" t="s">
        <v>13831</v>
      </c>
      <c r="C793" t="s">
        <v>12272</v>
      </c>
      <c r="D793" t="s">
        <v>13832</v>
      </c>
      <c r="E793" t="s">
        <v>3950</v>
      </c>
      <c r="F793" t="s">
        <v>33</v>
      </c>
      <c r="G793" t="s">
        <v>33</v>
      </c>
      <c r="H793" s="1" t="s">
        <v>33</v>
      </c>
      <c r="I793" t="s">
        <v>33</v>
      </c>
      <c r="J793" t="s">
        <v>33</v>
      </c>
      <c r="K793" t="s">
        <v>33</v>
      </c>
      <c r="L793" t="s">
        <v>33</v>
      </c>
      <c r="M793" t="s">
        <v>33</v>
      </c>
      <c r="N793" t="s">
        <v>33</v>
      </c>
      <c r="O793" t="s">
        <v>33</v>
      </c>
      <c r="P793" t="s">
        <v>33</v>
      </c>
      <c r="Q793" t="s">
        <v>33</v>
      </c>
      <c r="R793" t="s">
        <v>33</v>
      </c>
      <c r="S793" t="s">
        <v>33</v>
      </c>
      <c r="T793" t="s">
        <v>33</v>
      </c>
      <c r="U793" t="s">
        <v>33</v>
      </c>
      <c r="V793" t="s">
        <v>33</v>
      </c>
      <c r="W793">
        <v>1</v>
      </c>
    </row>
    <row r="794" spans="1:23" x14ac:dyDescent="0.25">
      <c r="A794">
        <v>38376</v>
      </c>
      <c r="B794" t="s">
        <v>13833</v>
      </c>
      <c r="C794" t="s">
        <v>12272</v>
      </c>
      <c r="D794" t="s">
        <v>13834</v>
      </c>
      <c r="E794" t="s">
        <v>3951</v>
      </c>
      <c r="F794" t="s">
        <v>33</v>
      </c>
      <c r="G794" t="s">
        <v>33</v>
      </c>
      <c r="H794" s="1" t="s">
        <v>33</v>
      </c>
      <c r="I794" t="s">
        <v>33</v>
      </c>
      <c r="J794" t="s">
        <v>33</v>
      </c>
      <c r="K794" t="s">
        <v>33</v>
      </c>
      <c r="L794" t="s">
        <v>33</v>
      </c>
      <c r="M794" t="s">
        <v>33</v>
      </c>
      <c r="N794" t="s">
        <v>33</v>
      </c>
      <c r="O794" t="s">
        <v>33</v>
      </c>
      <c r="P794" t="s">
        <v>33</v>
      </c>
      <c r="Q794" t="s">
        <v>33</v>
      </c>
      <c r="R794" t="s">
        <v>33</v>
      </c>
      <c r="S794" t="s">
        <v>33</v>
      </c>
      <c r="T794" t="s">
        <v>33</v>
      </c>
      <c r="U794" t="s">
        <v>33</v>
      </c>
      <c r="V794" t="s">
        <v>33</v>
      </c>
      <c r="W794">
        <v>1</v>
      </c>
    </row>
    <row r="795" spans="1:23" x14ac:dyDescent="0.25">
      <c r="A795">
        <v>38382</v>
      </c>
      <c r="B795" t="s">
        <v>13835</v>
      </c>
      <c r="C795" t="s">
        <v>12241</v>
      </c>
      <c r="D795" t="s">
        <v>13836</v>
      </c>
      <c r="E795" t="s">
        <v>3952</v>
      </c>
      <c r="F795" t="s">
        <v>33</v>
      </c>
      <c r="G795" t="s">
        <v>33</v>
      </c>
      <c r="H795" s="1" t="s">
        <v>33</v>
      </c>
      <c r="I795" t="s">
        <v>33</v>
      </c>
      <c r="J795" t="s">
        <v>33</v>
      </c>
      <c r="K795" t="s">
        <v>33</v>
      </c>
      <c r="L795" t="s">
        <v>33</v>
      </c>
      <c r="M795" t="s">
        <v>33</v>
      </c>
      <c r="N795" t="s">
        <v>33</v>
      </c>
      <c r="O795" t="s">
        <v>33</v>
      </c>
      <c r="P795" t="s">
        <v>33</v>
      </c>
      <c r="Q795" t="s">
        <v>33</v>
      </c>
      <c r="R795" t="s">
        <v>33</v>
      </c>
      <c r="S795" t="s">
        <v>33</v>
      </c>
      <c r="T795" t="s">
        <v>33</v>
      </c>
      <c r="U795" t="s">
        <v>33</v>
      </c>
      <c r="V795" t="s">
        <v>33</v>
      </c>
      <c r="W795">
        <v>7</v>
      </c>
    </row>
    <row r="796" spans="1:23" x14ac:dyDescent="0.25">
      <c r="A796">
        <v>38386</v>
      </c>
      <c r="B796" t="s">
        <v>13837</v>
      </c>
      <c r="C796" t="s">
        <v>12241</v>
      </c>
      <c r="D796" t="s">
        <v>13838</v>
      </c>
      <c r="E796" t="s">
        <v>3953</v>
      </c>
      <c r="F796" t="s">
        <v>33</v>
      </c>
      <c r="G796" t="s">
        <v>33</v>
      </c>
      <c r="H796" s="1" t="s">
        <v>33</v>
      </c>
      <c r="I796" t="s">
        <v>33</v>
      </c>
      <c r="J796" t="s">
        <v>33</v>
      </c>
      <c r="K796" t="s">
        <v>33</v>
      </c>
      <c r="L796" t="s">
        <v>33</v>
      </c>
      <c r="M796" t="s">
        <v>33</v>
      </c>
      <c r="N796" t="s">
        <v>33</v>
      </c>
      <c r="O796" t="s">
        <v>33</v>
      </c>
      <c r="P796" t="s">
        <v>33</v>
      </c>
      <c r="Q796" t="s">
        <v>33</v>
      </c>
      <c r="R796" t="s">
        <v>33</v>
      </c>
      <c r="S796" t="s">
        <v>33</v>
      </c>
      <c r="T796" t="s">
        <v>33</v>
      </c>
      <c r="U796" t="s">
        <v>33</v>
      </c>
      <c r="V796" t="s">
        <v>33</v>
      </c>
      <c r="W796">
        <v>7</v>
      </c>
    </row>
    <row r="797" spans="1:23" x14ac:dyDescent="0.25">
      <c r="A797">
        <v>38390</v>
      </c>
      <c r="B797" t="s">
        <v>13839</v>
      </c>
      <c r="C797" t="s">
        <v>12241</v>
      </c>
      <c r="D797" t="s">
        <v>13840</v>
      </c>
      <c r="E797" t="s">
        <v>3954</v>
      </c>
      <c r="F797" t="s">
        <v>33</v>
      </c>
      <c r="G797" t="s">
        <v>33</v>
      </c>
      <c r="H797" s="1" t="s">
        <v>33</v>
      </c>
      <c r="I797" t="s">
        <v>33</v>
      </c>
      <c r="J797" t="s">
        <v>33</v>
      </c>
      <c r="K797" t="s">
        <v>33</v>
      </c>
      <c r="L797" t="s">
        <v>33</v>
      </c>
      <c r="M797" t="s">
        <v>33</v>
      </c>
      <c r="N797" t="s">
        <v>33</v>
      </c>
      <c r="O797" t="s">
        <v>33</v>
      </c>
      <c r="P797" t="s">
        <v>33</v>
      </c>
      <c r="Q797" t="s">
        <v>33</v>
      </c>
      <c r="R797" t="s">
        <v>33</v>
      </c>
      <c r="S797" t="s">
        <v>33</v>
      </c>
      <c r="T797" t="s">
        <v>33</v>
      </c>
      <c r="U797" t="s">
        <v>33</v>
      </c>
      <c r="V797" t="s">
        <v>33</v>
      </c>
      <c r="W797">
        <v>5</v>
      </c>
    </row>
    <row r="798" spans="1:23" x14ac:dyDescent="0.25">
      <c r="A798">
        <v>38394</v>
      </c>
      <c r="B798" t="s">
        <v>13841</v>
      </c>
      <c r="C798" t="s">
        <v>12241</v>
      </c>
      <c r="D798" t="s">
        <v>13842</v>
      </c>
      <c r="E798" t="s">
        <v>3955</v>
      </c>
      <c r="F798" t="s">
        <v>33</v>
      </c>
      <c r="G798" t="s">
        <v>33</v>
      </c>
      <c r="H798" s="1" t="s">
        <v>33</v>
      </c>
      <c r="I798" t="s">
        <v>33</v>
      </c>
      <c r="J798" t="s">
        <v>33</v>
      </c>
      <c r="K798" t="s">
        <v>33</v>
      </c>
      <c r="L798" t="s">
        <v>33</v>
      </c>
      <c r="M798" t="s">
        <v>33</v>
      </c>
      <c r="N798" t="s">
        <v>33</v>
      </c>
      <c r="O798" t="s">
        <v>33</v>
      </c>
      <c r="P798" t="s">
        <v>33</v>
      </c>
      <c r="Q798" t="s">
        <v>33</v>
      </c>
      <c r="R798" t="s">
        <v>33</v>
      </c>
      <c r="S798" t="s">
        <v>33</v>
      </c>
      <c r="T798" t="s">
        <v>33</v>
      </c>
      <c r="U798" t="s">
        <v>33</v>
      </c>
      <c r="V798" t="s">
        <v>33</v>
      </c>
      <c r="W798">
        <v>3</v>
      </c>
    </row>
    <row r="799" spans="1:23" x14ac:dyDescent="0.25">
      <c r="A799">
        <v>38398</v>
      </c>
      <c r="B799" t="s">
        <v>13843</v>
      </c>
      <c r="C799" t="s">
        <v>12272</v>
      </c>
      <c r="D799" t="s">
        <v>13844</v>
      </c>
      <c r="E799" t="s">
        <v>3956</v>
      </c>
      <c r="F799" t="s">
        <v>33</v>
      </c>
      <c r="G799" t="s">
        <v>33</v>
      </c>
      <c r="H799" s="1" t="s">
        <v>33</v>
      </c>
      <c r="I799" t="s">
        <v>33</v>
      </c>
      <c r="J799" t="s">
        <v>33</v>
      </c>
      <c r="K799" t="s">
        <v>33</v>
      </c>
      <c r="L799" t="s">
        <v>33</v>
      </c>
      <c r="M799" t="s">
        <v>33</v>
      </c>
      <c r="N799" t="s">
        <v>33</v>
      </c>
      <c r="O799" t="s">
        <v>33</v>
      </c>
      <c r="P799" t="s">
        <v>33</v>
      </c>
      <c r="Q799" t="s">
        <v>33</v>
      </c>
      <c r="R799" t="s">
        <v>33</v>
      </c>
      <c r="S799" t="s">
        <v>33</v>
      </c>
      <c r="T799" t="s">
        <v>33</v>
      </c>
      <c r="U799" t="s">
        <v>33</v>
      </c>
      <c r="V799" t="s">
        <v>33</v>
      </c>
      <c r="W799">
        <v>1</v>
      </c>
    </row>
    <row r="800" spans="1:23" x14ac:dyDescent="0.25">
      <c r="A800">
        <v>38404</v>
      </c>
      <c r="B800" t="s">
        <v>13845</v>
      </c>
      <c r="C800" t="s">
        <v>12272</v>
      </c>
      <c r="D800" t="s">
        <v>13846</v>
      </c>
      <c r="E800" t="s">
        <v>3957</v>
      </c>
      <c r="F800" t="s">
        <v>33</v>
      </c>
      <c r="G800" t="s">
        <v>33</v>
      </c>
      <c r="H800" s="1" t="s">
        <v>33</v>
      </c>
      <c r="I800" t="s">
        <v>33</v>
      </c>
      <c r="J800" t="s">
        <v>33</v>
      </c>
      <c r="K800" t="s">
        <v>33</v>
      </c>
      <c r="L800" t="s">
        <v>33</v>
      </c>
      <c r="M800" t="s">
        <v>33</v>
      </c>
      <c r="N800" t="s">
        <v>33</v>
      </c>
      <c r="O800" t="s">
        <v>33</v>
      </c>
      <c r="P800" t="s">
        <v>33</v>
      </c>
      <c r="Q800" t="s">
        <v>33</v>
      </c>
      <c r="R800" t="s">
        <v>33</v>
      </c>
      <c r="S800" t="s">
        <v>33</v>
      </c>
      <c r="T800" t="s">
        <v>33</v>
      </c>
      <c r="U800" t="s">
        <v>33</v>
      </c>
      <c r="V800" t="s">
        <v>33</v>
      </c>
      <c r="W800">
        <v>1</v>
      </c>
    </row>
    <row r="801" spans="1:23" x14ac:dyDescent="0.25">
      <c r="A801">
        <v>38410</v>
      </c>
      <c r="B801" t="s">
        <v>13847</v>
      </c>
      <c r="C801" t="s">
        <v>12272</v>
      </c>
      <c r="D801" t="s">
        <v>13848</v>
      </c>
      <c r="E801" t="s">
        <v>3958</v>
      </c>
      <c r="F801" t="s">
        <v>33</v>
      </c>
      <c r="G801" t="s">
        <v>33</v>
      </c>
      <c r="H801" s="1" t="s">
        <v>33</v>
      </c>
      <c r="I801" t="s">
        <v>33</v>
      </c>
      <c r="J801" t="s">
        <v>33</v>
      </c>
      <c r="K801" t="s">
        <v>33</v>
      </c>
      <c r="L801" t="s">
        <v>33</v>
      </c>
      <c r="M801" t="s">
        <v>33</v>
      </c>
      <c r="N801" t="s">
        <v>33</v>
      </c>
      <c r="O801" t="s">
        <v>33</v>
      </c>
      <c r="P801" t="s">
        <v>33</v>
      </c>
      <c r="Q801" t="s">
        <v>33</v>
      </c>
      <c r="R801" t="s">
        <v>33</v>
      </c>
      <c r="S801" t="s">
        <v>33</v>
      </c>
      <c r="T801" t="s">
        <v>33</v>
      </c>
      <c r="U801" t="s">
        <v>33</v>
      </c>
      <c r="V801" t="s">
        <v>33</v>
      </c>
      <c r="W801">
        <v>1</v>
      </c>
    </row>
    <row r="802" spans="1:23" x14ac:dyDescent="0.25">
      <c r="A802">
        <v>38416</v>
      </c>
      <c r="B802" t="s">
        <v>13849</v>
      </c>
      <c r="C802" t="s">
        <v>12241</v>
      </c>
      <c r="D802" t="s">
        <v>13850</v>
      </c>
      <c r="E802" t="s">
        <v>3959</v>
      </c>
      <c r="F802" t="s">
        <v>33</v>
      </c>
      <c r="G802" t="s">
        <v>33</v>
      </c>
      <c r="H802" s="1" t="s">
        <v>33</v>
      </c>
      <c r="I802" t="s">
        <v>33</v>
      </c>
      <c r="J802" t="s">
        <v>33</v>
      </c>
      <c r="K802" t="s">
        <v>33</v>
      </c>
      <c r="L802" t="s">
        <v>33</v>
      </c>
      <c r="M802" t="s">
        <v>33</v>
      </c>
      <c r="N802" t="s">
        <v>33</v>
      </c>
      <c r="O802" t="s">
        <v>33</v>
      </c>
      <c r="P802" t="s">
        <v>33</v>
      </c>
      <c r="Q802" t="s">
        <v>33</v>
      </c>
      <c r="R802" t="s">
        <v>33</v>
      </c>
      <c r="S802" t="s">
        <v>33</v>
      </c>
      <c r="T802" t="s">
        <v>33</v>
      </c>
      <c r="U802" t="s">
        <v>33</v>
      </c>
      <c r="V802" t="s">
        <v>33</v>
      </c>
      <c r="W802">
        <v>7</v>
      </c>
    </row>
    <row r="803" spans="1:23" x14ac:dyDescent="0.25">
      <c r="A803">
        <v>38420</v>
      </c>
      <c r="B803" t="s">
        <v>13851</v>
      </c>
      <c r="C803" t="s">
        <v>12241</v>
      </c>
      <c r="D803" t="s">
        <v>13852</v>
      </c>
      <c r="E803" t="s">
        <v>3960</v>
      </c>
      <c r="F803" t="s">
        <v>33</v>
      </c>
      <c r="G803" t="s">
        <v>33</v>
      </c>
      <c r="H803" s="1" t="s">
        <v>33</v>
      </c>
      <c r="I803" t="s">
        <v>33</v>
      </c>
      <c r="J803" t="s">
        <v>33</v>
      </c>
      <c r="K803" t="s">
        <v>33</v>
      </c>
      <c r="L803" t="s">
        <v>33</v>
      </c>
      <c r="M803" t="s">
        <v>33</v>
      </c>
      <c r="N803" t="s">
        <v>33</v>
      </c>
      <c r="O803" t="s">
        <v>33</v>
      </c>
      <c r="P803" t="s">
        <v>33</v>
      </c>
      <c r="Q803" t="s">
        <v>33</v>
      </c>
      <c r="R803" t="s">
        <v>33</v>
      </c>
      <c r="S803" t="s">
        <v>33</v>
      </c>
      <c r="T803" t="s">
        <v>33</v>
      </c>
      <c r="U803" t="s">
        <v>33</v>
      </c>
      <c r="V803" t="s">
        <v>33</v>
      </c>
      <c r="W803">
        <v>3</v>
      </c>
    </row>
    <row r="804" spans="1:23" x14ac:dyDescent="0.25">
      <c r="A804">
        <v>38423</v>
      </c>
      <c r="B804" t="s">
        <v>13853</v>
      </c>
      <c r="C804" t="s">
        <v>12272</v>
      </c>
      <c r="D804" t="s">
        <v>13854</v>
      </c>
      <c r="E804" t="s">
        <v>3961</v>
      </c>
      <c r="F804" t="s">
        <v>33</v>
      </c>
      <c r="G804" t="s">
        <v>33</v>
      </c>
      <c r="H804" s="1" t="s">
        <v>33</v>
      </c>
      <c r="I804" t="s">
        <v>33</v>
      </c>
      <c r="J804" t="s">
        <v>33</v>
      </c>
      <c r="K804" t="s">
        <v>33</v>
      </c>
      <c r="L804" t="s">
        <v>33</v>
      </c>
      <c r="M804" t="s">
        <v>33</v>
      </c>
      <c r="N804" t="s">
        <v>33</v>
      </c>
      <c r="O804" t="s">
        <v>33</v>
      </c>
      <c r="P804" t="s">
        <v>33</v>
      </c>
      <c r="Q804" t="s">
        <v>33</v>
      </c>
      <c r="R804" t="s">
        <v>33</v>
      </c>
      <c r="S804" t="s">
        <v>33</v>
      </c>
      <c r="T804" t="s">
        <v>33</v>
      </c>
      <c r="U804" t="s">
        <v>33</v>
      </c>
      <c r="V804" t="s">
        <v>33</v>
      </c>
      <c r="W804">
        <v>1</v>
      </c>
    </row>
    <row r="805" spans="1:23" x14ac:dyDescent="0.25">
      <c r="A805">
        <v>38429</v>
      </c>
      <c r="B805" t="s">
        <v>13855</v>
      </c>
      <c r="C805" t="s">
        <v>12241</v>
      </c>
      <c r="D805" t="s">
        <v>13856</v>
      </c>
      <c r="E805" t="s">
        <v>3962</v>
      </c>
      <c r="F805" t="s">
        <v>33</v>
      </c>
      <c r="G805" t="s">
        <v>33</v>
      </c>
      <c r="H805" s="1" t="s">
        <v>33</v>
      </c>
      <c r="I805" t="s">
        <v>33</v>
      </c>
      <c r="J805" t="s">
        <v>33</v>
      </c>
      <c r="K805" t="s">
        <v>33</v>
      </c>
      <c r="L805" t="s">
        <v>33</v>
      </c>
      <c r="M805" t="s">
        <v>33</v>
      </c>
      <c r="N805" t="s">
        <v>33</v>
      </c>
      <c r="O805" t="s">
        <v>33</v>
      </c>
      <c r="P805" t="s">
        <v>33</v>
      </c>
      <c r="Q805" t="s">
        <v>33</v>
      </c>
      <c r="R805" t="s">
        <v>33</v>
      </c>
      <c r="S805" t="s">
        <v>33</v>
      </c>
      <c r="T805" t="s">
        <v>33</v>
      </c>
      <c r="U805" t="s">
        <v>33</v>
      </c>
      <c r="V805" t="s">
        <v>33</v>
      </c>
      <c r="W805">
        <v>3</v>
      </c>
    </row>
    <row r="806" spans="1:23" x14ac:dyDescent="0.25">
      <c r="A806">
        <v>38434</v>
      </c>
      <c r="B806" t="s">
        <v>13857</v>
      </c>
      <c r="C806" t="s">
        <v>12241</v>
      </c>
      <c r="D806" t="s">
        <v>13858</v>
      </c>
      <c r="E806" t="s">
        <v>3963</v>
      </c>
      <c r="F806" t="s">
        <v>33</v>
      </c>
      <c r="G806" t="s">
        <v>33</v>
      </c>
      <c r="H806" s="1" t="s">
        <v>33</v>
      </c>
      <c r="I806" t="s">
        <v>33</v>
      </c>
      <c r="J806" t="s">
        <v>33</v>
      </c>
      <c r="K806" t="s">
        <v>33</v>
      </c>
      <c r="L806" t="s">
        <v>33</v>
      </c>
      <c r="M806" t="s">
        <v>33</v>
      </c>
      <c r="N806" t="s">
        <v>33</v>
      </c>
      <c r="O806" t="s">
        <v>33</v>
      </c>
      <c r="P806" t="s">
        <v>33</v>
      </c>
      <c r="Q806" t="s">
        <v>33</v>
      </c>
      <c r="R806" t="s">
        <v>33</v>
      </c>
      <c r="S806" t="s">
        <v>33</v>
      </c>
      <c r="T806" t="s">
        <v>33</v>
      </c>
      <c r="U806" t="s">
        <v>33</v>
      </c>
      <c r="V806" t="s">
        <v>33</v>
      </c>
      <c r="W806">
        <v>3</v>
      </c>
    </row>
    <row r="807" spans="1:23" x14ac:dyDescent="0.25">
      <c r="A807">
        <v>38439</v>
      </c>
      <c r="B807" t="s">
        <v>13859</v>
      </c>
      <c r="C807" t="s">
        <v>12272</v>
      </c>
      <c r="D807" t="s">
        <v>13860</v>
      </c>
      <c r="E807" t="s">
        <v>3964</v>
      </c>
      <c r="F807" t="s">
        <v>33</v>
      </c>
      <c r="G807" t="s">
        <v>33</v>
      </c>
      <c r="H807" s="1" t="s">
        <v>33</v>
      </c>
      <c r="I807" t="s">
        <v>33</v>
      </c>
      <c r="J807" t="s">
        <v>33</v>
      </c>
      <c r="K807" t="s">
        <v>33</v>
      </c>
      <c r="L807" t="s">
        <v>33</v>
      </c>
      <c r="M807" t="s">
        <v>33</v>
      </c>
      <c r="N807" t="s">
        <v>33</v>
      </c>
      <c r="O807" t="s">
        <v>33</v>
      </c>
      <c r="P807" t="s">
        <v>33</v>
      </c>
      <c r="Q807" t="s">
        <v>33</v>
      </c>
      <c r="R807" t="s">
        <v>33</v>
      </c>
      <c r="S807" t="s">
        <v>33</v>
      </c>
      <c r="T807" t="s">
        <v>33</v>
      </c>
      <c r="U807" t="s">
        <v>33</v>
      </c>
      <c r="V807" t="s">
        <v>33</v>
      </c>
      <c r="W807">
        <v>1</v>
      </c>
    </row>
    <row r="808" spans="1:23" x14ac:dyDescent="0.25">
      <c r="A808">
        <v>38445</v>
      </c>
      <c r="B808" t="s">
        <v>13861</v>
      </c>
      <c r="C808" t="s">
        <v>12272</v>
      </c>
      <c r="D808" t="s">
        <v>13862</v>
      </c>
      <c r="E808" t="s">
        <v>3965</v>
      </c>
      <c r="F808" t="s">
        <v>33</v>
      </c>
      <c r="G808" t="s">
        <v>33</v>
      </c>
      <c r="H808" s="1" t="s">
        <v>33</v>
      </c>
      <c r="I808" t="s">
        <v>33</v>
      </c>
      <c r="J808" t="s">
        <v>33</v>
      </c>
      <c r="K808" t="s">
        <v>33</v>
      </c>
      <c r="L808" t="s">
        <v>33</v>
      </c>
      <c r="M808" t="s">
        <v>33</v>
      </c>
      <c r="N808" t="s">
        <v>33</v>
      </c>
      <c r="O808" t="s">
        <v>33</v>
      </c>
      <c r="P808" t="s">
        <v>33</v>
      </c>
      <c r="Q808" t="s">
        <v>33</v>
      </c>
      <c r="R808" t="s">
        <v>33</v>
      </c>
      <c r="S808" t="s">
        <v>33</v>
      </c>
      <c r="T808" t="s">
        <v>33</v>
      </c>
      <c r="U808" t="s">
        <v>33</v>
      </c>
      <c r="V808" t="s">
        <v>33</v>
      </c>
      <c r="W808">
        <v>1</v>
      </c>
    </row>
    <row r="809" spans="1:23" x14ac:dyDescent="0.25">
      <c r="A809">
        <v>38451</v>
      </c>
      <c r="B809" t="s">
        <v>13863</v>
      </c>
      <c r="C809" t="s">
        <v>12272</v>
      </c>
      <c r="D809" t="s">
        <v>13864</v>
      </c>
      <c r="E809" t="s">
        <v>3966</v>
      </c>
      <c r="F809" t="s">
        <v>33</v>
      </c>
      <c r="G809" t="s">
        <v>33</v>
      </c>
      <c r="H809" s="1" t="s">
        <v>33</v>
      </c>
      <c r="I809" t="s">
        <v>33</v>
      </c>
      <c r="J809" t="s">
        <v>33</v>
      </c>
      <c r="K809" t="s">
        <v>33</v>
      </c>
      <c r="L809" t="s">
        <v>33</v>
      </c>
      <c r="M809" t="s">
        <v>33</v>
      </c>
      <c r="N809" t="s">
        <v>33</v>
      </c>
      <c r="O809" t="s">
        <v>33</v>
      </c>
      <c r="P809" t="s">
        <v>33</v>
      </c>
      <c r="Q809" t="s">
        <v>33</v>
      </c>
      <c r="R809" t="s">
        <v>33</v>
      </c>
      <c r="S809" t="s">
        <v>33</v>
      </c>
      <c r="T809" t="s">
        <v>33</v>
      </c>
      <c r="U809" t="s">
        <v>33</v>
      </c>
      <c r="V809" t="s">
        <v>33</v>
      </c>
      <c r="W809">
        <v>1</v>
      </c>
    </row>
    <row r="810" spans="1:23" x14ac:dyDescent="0.25">
      <c r="A810">
        <v>38457</v>
      </c>
      <c r="B810" t="s">
        <v>13865</v>
      </c>
      <c r="C810" t="s">
        <v>12272</v>
      </c>
      <c r="D810" t="s">
        <v>13866</v>
      </c>
      <c r="E810" t="s">
        <v>3967</v>
      </c>
      <c r="F810" t="s">
        <v>33</v>
      </c>
      <c r="G810" t="s">
        <v>33</v>
      </c>
      <c r="H810" s="1" t="s">
        <v>33</v>
      </c>
      <c r="I810" t="s">
        <v>33</v>
      </c>
      <c r="J810" t="s">
        <v>33</v>
      </c>
      <c r="K810" t="s">
        <v>33</v>
      </c>
      <c r="L810" t="s">
        <v>33</v>
      </c>
      <c r="M810" t="s">
        <v>33</v>
      </c>
      <c r="N810" t="s">
        <v>33</v>
      </c>
      <c r="O810" t="s">
        <v>33</v>
      </c>
      <c r="P810" t="s">
        <v>33</v>
      </c>
      <c r="Q810" t="s">
        <v>33</v>
      </c>
      <c r="R810" t="s">
        <v>33</v>
      </c>
      <c r="S810" t="s">
        <v>33</v>
      </c>
      <c r="T810" t="s">
        <v>33</v>
      </c>
      <c r="U810" t="s">
        <v>33</v>
      </c>
      <c r="V810" t="s">
        <v>33</v>
      </c>
      <c r="W810">
        <v>1</v>
      </c>
    </row>
    <row r="811" spans="1:23" x14ac:dyDescent="0.25">
      <c r="A811">
        <v>38463</v>
      </c>
      <c r="B811" t="s">
        <v>13867</v>
      </c>
      <c r="C811" t="s">
        <v>12272</v>
      </c>
      <c r="D811" t="s">
        <v>13868</v>
      </c>
      <c r="E811" t="s">
        <v>3968</v>
      </c>
      <c r="F811" t="s">
        <v>33</v>
      </c>
      <c r="G811" t="s">
        <v>33</v>
      </c>
      <c r="H811" s="1" t="s">
        <v>33</v>
      </c>
      <c r="I811" t="s">
        <v>33</v>
      </c>
      <c r="J811" t="s">
        <v>33</v>
      </c>
      <c r="K811" t="s">
        <v>33</v>
      </c>
      <c r="L811" t="s">
        <v>33</v>
      </c>
      <c r="M811" t="s">
        <v>33</v>
      </c>
      <c r="N811" t="s">
        <v>33</v>
      </c>
      <c r="O811" t="s">
        <v>33</v>
      </c>
      <c r="P811" t="s">
        <v>33</v>
      </c>
      <c r="Q811" t="s">
        <v>33</v>
      </c>
      <c r="R811" t="s">
        <v>33</v>
      </c>
      <c r="S811" t="s">
        <v>33</v>
      </c>
      <c r="T811" t="s">
        <v>33</v>
      </c>
      <c r="U811" t="s">
        <v>33</v>
      </c>
      <c r="V811" t="s">
        <v>33</v>
      </c>
      <c r="W811">
        <v>1</v>
      </c>
    </row>
    <row r="812" spans="1:23" x14ac:dyDescent="0.25">
      <c r="A812">
        <v>38469</v>
      </c>
      <c r="B812" t="s">
        <v>13869</v>
      </c>
      <c r="C812" t="s">
        <v>12272</v>
      </c>
      <c r="D812" t="s">
        <v>13870</v>
      </c>
      <c r="E812" t="s">
        <v>3969</v>
      </c>
      <c r="F812" t="s">
        <v>33</v>
      </c>
      <c r="G812" t="s">
        <v>33</v>
      </c>
      <c r="H812" s="1" t="s">
        <v>33</v>
      </c>
      <c r="I812" t="s">
        <v>33</v>
      </c>
      <c r="J812" t="s">
        <v>33</v>
      </c>
      <c r="K812" t="s">
        <v>33</v>
      </c>
      <c r="L812" t="s">
        <v>33</v>
      </c>
      <c r="M812" t="s">
        <v>33</v>
      </c>
      <c r="N812" t="s">
        <v>33</v>
      </c>
      <c r="O812" t="s">
        <v>33</v>
      </c>
      <c r="P812" t="s">
        <v>33</v>
      </c>
      <c r="Q812" t="s">
        <v>33</v>
      </c>
      <c r="R812" t="s">
        <v>33</v>
      </c>
      <c r="S812" t="s">
        <v>33</v>
      </c>
      <c r="T812" t="s">
        <v>33</v>
      </c>
      <c r="U812" t="s">
        <v>33</v>
      </c>
      <c r="V812" t="s">
        <v>33</v>
      </c>
      <c r="W812">
        <v>1</v>
      </c>
    </row>
    <row r="813" spans="1:23" x14ac:dyDescent="0.25">
      <c r="A813">
        <v>38475</v>
      </c>
      <c r="B813" t="s">
        <v>13871</v>
      </c>
      <c r="C813" t="s">
        <v>12272</v>
      </c>
      <c r="D813" t="s">
        <v>13872</v>
      </c>
      <c r="E813" t="s">
        <v>3970</v>
      </c>
      <c r="F813" t="s">
        <v>33</v>
      </c>
      <c r="G813" t="s">
        <v>33</v>
      </c>
      <c r="H813" s="1" t="s">
        <v>33</v>
      </c>
      <c r="I813" t="s">
        <v>33</v>
      </c>
      <c r="J813" t="s">
        <v>33</v>
      </c>
      <c r="K813" t="s">
        <v>33</v>
      </c>
      <c r="L813" t="s">
        <v>33</v>
      </c>
      <c r="M813" t="s">
        <v>33</v>
      </c>
      <c r="N813" t="s">
        <v>33</v>
      </c>
      <c r="O813" t="s">
        <v>33</v>
      </c>
      <c r="P813" t="s">
        <v>33</v>
      </c>
      <c r="Q813" t="s">
        <v>33</v>
      </c>
      <c r="R813" t="s">
        <v>33</v>
      </c>
      <c r="S813" t="s">
        <v>33</v>
      </c>
      <c r="T813" t="s">
        <v>33</v>
      </c>
      <c r="U813" t="s">
        <v>33</v>
      </c>
      <c r="V813" t="s">
        <v>33</v>
      </c>
      <c r="W813">
        <v>8</v>
      </c>
    </row>
    <row r="814" spans="1:23" x14ac:dyDescent="0.25">
      <c r="A814">
        <v>38479</v>
      </c>
      <c r="B814" t="s">
        <v>13873</v>
      </c>
      <c r="C814" t="s">
        <v>12272</v>
      </c>
      <c r="D814" t="s">
        <v>13874</v>
      </c>
      <c r="E814" t="s">
        <v>3971</v>
      </c>
      <c r="F814" t="s">
        <v>33</v>
      </c>
      <c r="G814" t="s">
        <v>33</v>
      </c>
      <c r="H814" s="1" t="s">
        <v>33</v>
      </c>
      <c r="I814" t="s">
        <v>33</v>
      </c>
      <c r="J814" t="s">
        <v>33</v>
      </c>
      <c r="K814" t="s">
        <v>33</v>
      </c>
      <c r="L814" t="s">
        <v>33</v>
      </c>
      <c r="M814" t="s">
        <v>33</v>
      </c>
      <c r="N814" t="s">
        <v>33</v>
      </c>
      <c r="O814" t="s">
        <v>33</v>
      </c>
      <c r="P814" t="s">
        <v>33</v>
      </c>
      <c r="Q814" t="s">
        <v>33</v>
      </c>
      <c r="R814" t="s">
        <v>33</v>
      </c>
      <c r="S814" t="s">
        <v>33</v>
      </c>
      <c r="T814" t="s">
        <v>33</v>
      </c>
      <c r="U814" t="s">
        <v>33</v>
      </c>
      <c r="V814" t="s">
        <v>33</v>
      </c>
      <c r="W814">
        <v>8</v>
      </c>
    </row>
    <row r="815" spans="1:23" x14ac:dyDescent="0.25">
      <c r="A815">
        <v>38484</v>
      </c>
      <c r="B815" t="s">
        <v>13875</v>
      </c>
      <c r="C815" t="s">
        <v>12241</v>
      </c>
      <c r="D815" t="s">
        <v>13876</v>
      </c>
      <c r="E815" t="s">
        <v>3972</v>
      </c>
      <c r="F815" t="s">
        <v>33</v>
      </c>
      <c r="G815" t="s">
        <v>33</v>
      </c>
      <c r="H815" s="1" t="s">
        <v>33</v>
      </c>
      <c r="I815" t="s">
        <v>33</v>
      </c>
      <c r="J815" t="s">
        <v>33</v>
      </c>
      <c r="K815" t="s">
        <v>33</v>
      </c>
      <c r="L815" t="s">
        <v>33</v>
      </c>
      <c r="M815" t="s">
        <v>33</v>
      </c>
      <c r="N815" t="s">
        <v>33</v>
      </c>
      <c r="O815" t="s">
        <v>33</v>
      </c>
      <c r="P815" t="s">
        <v>33</v>
      </c>
      <c r="Q815" t="s">
        <v>33</v>
      </c>
      <c r="R815" t="s">
        <v>33</v>
      </c>
      <c r="S815" t="s">
        <v>33</v>
      </c>
      <c r="T815" t="s">
        <v>33</v>
      </c>
      <c r="U815" t="s">
        <v>33</v>
      </c>
      <c r="V815" t="s">
        <v>33</v>
      </c>
      <c r="W815">
        <v>8</v>
      </c>
    </row>
    <row r="816" spans="1:23" x14ac:dyDescent="0.25">
      <c r="A816">
        <v>38489</v>
      </c>
      <c r="B816" t="s">
        <v>13877</v>
      </c>
      <c r="C816" t="s">
        <v>12272</v>
      </c>
      <c r="D816" t="s">
        <v>13878</v>
      </c>
      <c r="E816" t="s">
        <v>3973</v>
      </c>
      <c r="F816" t="s">
        <v>33</v>
      </c>
      <c r="G816" t="s">
        <v>33</v>
      </c>
      <c r="H816" s="1" t="s">
        <v>33</v>
      </c>
      <c r="I816" t="s">
        <v>33</v>
      </c>
      <c r="J816" t="s">
        <v>33</v>
      </c>
      <c r="K816" t="s">
        <v>33</v>
      </c>
      <c r="L816" t="s">
        <v>33</v>
      </c>
      <c r="M816" t="s">
        <v>33</v>
      </c>
      <c r="N816" t="s">
        <v>33</v>
      </c>
      <c r="O816" t="s">
        <v>33</v>
      </c>
      <c r="P816" t="s">
        <v>33</v>
      </c>
      <c r="Q816" t="s">
        <v>33</v>
      </c>
      <c r="R816" t="s">
        <v>33</v>
      </c>
      <c r="S816" t="s">
        <v>33</v>
      </c>
      <c r="T816" t="s">
        <v>33</v>
      </c>
      <c r="U816" t="s">
        <v>33</v>
      </c>
      <c r="V816" t="s">
        <v>33</v>
      </c>
      <c r="W816">
        <v>1</v>
      </c>
    </row>
    <row r="817" spans="1:23" x14ac:dyDescent="0.25">
      <c r="A817">
        <v>38495</v>
      </c>
      <c r="B817" t="s">
        <v>13879</v>
      </c>
      <c r="C817" t="s">
        <v>12272</v>
      </c>
      <c r="D817" t="s">
        <v>13880</v>
      </c>
      <c r="E817" t="s">
        <v>3974</v>
      </c>
      <c r="F817" t="s">
        <v>33</v>
      </c>
      <c r="G817" t="s">
        <v>33</v>
      </c>
      <c r="H817" s="1" t="s">
        <v>33</v>
      </c>
      <c r="I817" t="s">
        <v>33</v>
      </c>
      <c r="J817" t="s">
        <v>33</v>
      </c>
      <c r="K817" t="s">
        <v>33</v>
      </c>
      <c r="L817" t="s">
        <v>33</v>
      </c>
      <c r="M817" t="s">
        <v>33</v>
      </c>
      <c r="N817" t="s">
        <v>33</v>
      </c>
      <c r="O817" t="s">
        <v>33</v>
      </c>
      <c r="P817" t="s">
        <v>33</v>
      </c>
      <c r="Q817" t="s">
        <v>33</v>
      </c>
      <c r="R817" t="s">
        <v>33</v>
      </c>
      <c r="S817" t="s">
        <v>33</v>
      </c>
      <c r="T817" t="s">
        <v>33</v>
      </c>
      <c r="U817" t="s">
        <v>33</v>
      </c>
      <c r="V817" t="s">
        <v>33</v>
      </c>
      <c r="W817">
        <v>1</v>
      </c>
    </row>
    <row r="818" spans="1:23" x14ac:dyDescent="0.25">
      <c r="A818">
        <v>38501</v>
      </c>
      <c r="B818" t="s">
        <v>13881</v>
      </c>
      <c r="C818" t="s">
        <v>12272</v>
      </c>
      <c r="D818" t="s">
        <v>13882</v>
      </c>
      <c r="E818" t="s">
        <v>3975</v>
      </c>
      <c r="F818" t="s">
        <v>33</v>
      </c>
      <c r="G818" t="s">
        <v>33</v>
      </c>
      <c r="H818" s="1" t="s">
        <v>33</v>
      </c>
      <c r="I818" t="s">
        <v>33</v>
      </c>
      <c r="J818" t="s">
        <v>33</v>
      </c>
      <c r="K818" t="s">
        <v>33</v>
      </c>
      <c r="L818" t="s">
        <v>33</v>
      </c>
      <c r="M818" t="s">
        <v>33</v>
      </c>
      <c r="N818" t="s">
        <v>33</v>
      </c>
      <c r="O818" t="s">
        <v>33</v>
      </c>
      <c r="P818" t="s">
        <v>33</v>
      </c>
      <c r="Q818" t="s">
        <v>33</v>
      </c>
      <c r="R818" t="s">
        <v>33</v>
      </c>
      <c r="S818" t="s">
        <v>33</v>
      </c>
      <c r="T818" t="s">
        <v>33</v>
      </c>
      <c r="U818" t="s">
        <v>33</v>
      </c>
      <c r="V818" t="s">
        <v>33</v>
      </c>
      <c r="W818">
        <v>1</v>
      </c>
    </row>
    <row r="819" spans="1:23" x14ac:dyDescent="0.25">
      <c r="A819">
        <v>38507</v>
      </c>
      <c r="B819" t="s">
        <v>13883</v>
      </c>
      <c r="C819" t="s">
        <v>12272</v>
      </c>
      <c r="D819" t="s">
        <v>13884</v>
      </c>
      <c r="E819" t="s">
        <v>3976</v>
      </c>
      <c r="F819" t="s">
        <v>33</v>
      </c>
      <c r="G819" t="s">
        <v>33</v>
      </c>
      <c r="H819" s="1" t="s">
        <v>33</v>
      </c>
      <c r="I819" t="s">
        <v>33</v>
      </c>
      <c r="J819" t="s">
        <v>33</v>
      </c>
      <c r="K819" t="s">
        <v>33</v>
      </c>
      <c r="L819" t="s">
        <v>33</v>
      </c>
      <c r="M819" t="s">
        <v>33</v>
      </c>
      <c r="N819" t="s">
        <v>33</v>
      </c>
      <c r="O819" t="s">
        <v>33</v>
      </c>
      <c r="P819" t="s">
        <v>33</v>
      </c>
      <c r="Q819" t="s">
        <v>33</v>
      </c>
      <c r="R819" t="s">
        <v>33</v>
      </c>
      <c r="S819" t="s">
        <v>33</v>
      </c>
      <c r="T819" t="s">
        <v>33</v>
      </c>
      <c r="U819" t="s">
        <v>33</v>
      </c>
      <c r="V819" t="s">
        <v>33</v>
      </c>
      <c r="W819">
        <v>1</v>
      </c>
    </row>
    <row r="820" spans="1:23" x14ac:dyDescent="0.25">
      <c r="A820">
        <v>38513</v>
      </c>
      <c r="B820" t="s">
        <v>13885</v>
      </c>
      <c r="C820" t="s">
        <v>12272</v>
      </c>
      <c r="D820" t="s">
        <v>13886</v>
      </c>
      <c r="E820" t="s">
        <v>3977</v>
      </c>
      <c r="F820" t="s">
        <v>33</v>
      </c>
      <c r="G820" t="s">
        <v>33</v>
      </c>
      <c r="H820" s="1" t="s">
        <v>33</v>
      </c>
      <c r="I820" t="s">
        <v>33</v>
      </c>
      <c r="J820" t="s">
        <v>33</v>
      </c>
      <c r="K820" t="s">
        <v>33</v>
      </c>
      <c r="L820" t="s">
        <v>33</v>
      </c>
      <c r="M820" t="s">
        <v>33</v>
      </c>
      <c r="N820" t="s">
        <v>33</v>
      </c>
      <c r="O820" t="s">
        <v>33</v>
      </c>
      <c r="P820" t="s">
        <v>33</v>
      </c>
      <c r="Q820" t="s">
        <v>33</v>
      </c>
      <c r="R820" t="s">
        <v>33</v>
      </c>
      <c r="S820" t="s">
        <v>33</v>
      </c>
      <c r="T820" t="s">
        <v>33</v>
      </c>
      <c r="U820" t="s">
        <v>33</v>
      </c>
      <c r="V820" t="s">
        <v>33</v>
      </c>
      <c r="W820">
        <v>1</v>
      </c>
    </row>
    <row r="821" spans="1:23" x14ac:dyDescent="0.25">
      <c r="A821">
        <v>38519</v>
      </c>
      <c r="B821" t="s">
        <v>13887</v>
      </c>
      <c r="C821" t="s">
        <v>12272</v>
      </c>
      <c r="D821" t="s">
        <v>13888</v>
      </c>
      <c r="E821" t="s">
        <v>3978</v>
      </c>
      <c r="F821" t="s">
        <v>33</v>
      </c>
      <c r="G821" t="s">
        <v>33</v>
      </c>
      <c r="H821" s="1" t="s">
        <v>33</v>
      </c>
      <c r="I821" t="s">
        <v>33</v>
      </c>
      <c r="J821" t="s">
        <v>33</v>
      </c>
      <c r="K821" t="s">
        <v>33</v>
      </c>
      <c r="L821" t="s">
        <v>33</v>
      </c>
      <c r="M821" t="s">
        <v>33</v>
      </c>
      <c r="N821" t="s">
        <v>33</v>
      </c>
      <c r="O821" t="s">
        <v>33</v>
      </c>
      <c r="P821" t="s">
        <v>33</v>
      </c>
      <c r="Q821" t="s">
        <v>33</v>
      </c>
      <c r="R821" t="s">
        <v>33</v>
      </c>
      <c r="S821" t="s">
        <v>33</v>
      </c>
      <c r="T821" t="s">
        <v>33</v>
      </c>
      <c r="U821" t="s">
        <v>33</v>
      </c>
      <c r="V821" t="s">
        <v>33</v>
      </c>
      <c r="W821">
        <v>1</v>
      </c>
    </row>
    <row r="822" spans="1:23" x14ac:dyDescent="0.25">
      <c r="A822">
        <v>38525</v>
      </c>
      <c r="B822" t="s">
        <v>13889</v>
      </c>
      <c r="C822" t="s">
        <v>12272</v>
      </c>
      <c r="D822" t="s">
        <v>13890</v>
      </c>
      <c r="E822" t="s">
        <v>3979</v>
      </c>
      <c r="F822" t="s">
        <v>33</v>
      </c>
      <c r="G822" t="s">
        <v>33</v>
      </c>
      <c r="H822" s="1" t="s">
        <v>33</v>
      </c>
      <c r="I822" t="s">
        <v>33</v>
      </c>
      <c r="J822" t="s">
        <v>33</v>
      </c>
      <c r="K822" t="s">
        <v>33</v>
      </c>
      <c r="L822" t="s">
        <v>33</v>
      </c>
      <c r="M822" t="s">
        <v>33</v>
      </c>
      <c r="N822" t="s">
        <v>33</v>
      </c>
      <c r="O822" t="s">
        <v>33</v>
      </c>
      <c r="P822" t="s">
        <v>33</v>
      </c>
      <c r="Q822" t="s">
        <v>33</v>
      </c>
      <c r="R822" t="s">
        <v>33</v>
      </c>
      <c r="S822" t="s">
        <v>33</v>
      </c>
      <c r="T822" t="s">
        <v>33</v>
      </c>
      <c r="U822" t="s">
        <v>33</v>
      </c>
      <c r="V822" t="s">
        <v>33</v>
      </c>
      <c r="W822">
        <v>1</v>
      </c>
    </row>
    <row r="823" spans="1:23" x14ac:dyDescent="0.25">
      <c r="A823">
        <v>38531</v>
      </c>
      <c r="B823" t="s">
        <v>13891</v>
      </c>
      <c r="C823" t="s">
        <v>12272</v>
      </c>
      <c r="D823" t="s">
        <v>13892</v>
      </c>
      <c r="E823" t="s">
        <v>3980</v>
      </c>
      <c r="F823" t="s">
        <v>33</v>
      </c>
      <c r="G823" t="s">
        <v>33</v>
      </c>
      <c r="H823" s="1" t="s">
        <v>33</v>
      </c>
      <c r="I823" t="s">
        <v>33</v>
      </c>
      <c r="J823" t="s">
        <v>33</v>
      </c>
      <c r="K823" t="s">
        <v>33</v>
      </c>
      <c r="L823" t="s">
        <v>33</v>
      </c>
      <c r="M823" t="s">
        <v>33</v>
      </c>
      <c r="N823" t="s">
        <v>33</v>
      </c>
      <c r="O823" t="s">
        <v>33</v>
      </c>
      <c r="P823" t="s">
        <v>33</v>
      </c>
      <c r="Q823" t="s">
        <v>33</v>
      </c>
      <c r="R823" t="s">
        <v>33</v>
      </c>
      <c r="S823" t="s">
        <v>33</v>
      </c>
      <c r="T823" t="s">
        <v>33</v>
      </c>
      <c r="U823" t="s">
        <v>33</v>
      </c>
      <c r="V823" t="s">
        <v>33</v>
      </c>
      <c r="W823">
        <v>1</v>
      </c>
    </row>
    <row r="824" spans="1:23" x14ac:dyDescent="0.25">
      <c r="A824">
        <v>38537</v>
      </c>
      <c r="B824" t="s">
        <v>13893</v>
      </c>
      <c r="C824" t="s">
        <v>12272</v>
      </c>
      <c r="D824" t="s">
        <v>13894</v>
      </c>
      <c r="E824" t="s">
        <v>3981</v>
      </c>
      <c r="F824" t="s">
        <v>33</v>
      </c>
      <c r="G824" t="s">
        <v>33</v>
      </c>
      <c r="H824" s="1" t="s">
        <v>33</v>
      </c>
      <c r="I824" t="s">
        <v>33</v>
      </c>
      <c r="J824" t="s">
        <v>33</v>
      </c>
      <c r="K824" t="s">
        <v>33</v>
      </c>
      <c r="L824" t="s">
        <v>33</v>
      </c>
      <c r="M824" t="s">
        <v>33</v>
      </c>
      <c r="N824" t="s">
        <v>33</v>
      </c>
      <c r="O824" t="s">
        <v>33</v>
      </c>
      <c r="P824" t="s">
        <v>33</v>
      </c>
      <c r="Q824" t="s">
        <v>33</v>
      </c>
      <c r="R824" t="s">
        <v>33</v>
      </c>
      <c r="S824" t="s">
        <v>33</v>
      </c>
      <c r="T824" t="s">
        <v>33</v>
      </c>
      <c r="U824" t="s">
        <v>33</v>
      </c>
      <c r="V824" t="s">
        <v>33</v>
      </c>
      <c r="W824">
        <v>1</v>
      </c>
    </row>
    <row r="825" spans="1:23" x14ac:dyDescent="0.25">
      <c r="A825">
        <v>38543</v>
      </c>
      <c r="B825" t="s">
        <v>13895</v>
      </c>
      <c r="C825" t="s">
        <v>12241</v>
      </c>
      <c r="D825" t="s">
        <v>13896</v>
      </c>
      <c r="E825" t="s">
        <v>3982</v>
      </c>
      <c r="F825" t="s">
        <v>33</v>
      </c>
      <c r="G825" t="s">
        <v>33</v>
      </c>
      <c r="H825" s="1" t="s">
        <v>33</v>
      </c>
      <c r="I825" t="s">
        <v>33</v>
      </c>
      <c r="J825" t="s">
        <v>33</v>
      </c>
      <c r="K825" t="s">
        <v>33</v>
      </c>
      <c r="L825" t="s">
        <v>33</v>
      </c>
      <c r="M825" t="s">
        <v>33</v>
      </c>
      <c r="N825" t="s">
        <v>33</v>
      </c>
      <c r="O825" t="s">
        <v>33</v>
      </c>
      <c r="P825" t="s">
        <v>33</v>
      </c>
      <c r="Q825" t="s">
        <v>33</v>
      </c>
      <c r="R825" t="s">
        <v>33</v>
      </c>
      <c r="S825" t="s">
        <v>33</v>
      </c>
      <c r="T825" t="s">
        <v>33</v>
      </c>
      <c r="U825" t="s">
        <v>33</v>
      </c>
      <c r="V825" t="s">
        <v>33</v>
      </c>
      <c r="W825">
        <v>5</v>
      </c>
    </row>
    <row r="826" spans="1:23" x14ac:dyDescent="0.25">
      <c r="A826">
        <v>38548</v>
      </c>
      <c r="B826" t="s">
        <v>13897</v>
      </c>
      <c r="C826" t="s">
        <v>12241</v>
      </c>
      <c r="D826" t="s">
        <v>13898</v>
      </c>
      <c r="E826" t="s">
        <v>3983</v>
      </c>
      <c r="F826" t="s">
        <v>33</v>
      </c>
      <c r="G826" t="s">
        <v>33</v>
      </c>
      <c r="H826" s="1" t="s">
        <v>33</v>
      </c>
      <c r="I826" t="s">
        <v>33</v>
      </c>
      <c r="J826" t="s">
        <v>33</v>
      </c>
      <c r="K826" t="s">
        <v>33</v>
      </c>
      <c r="L826" t="s">
        <v>33</v>
      </c>
      <c r="M826" t="s">
        <v>33</v>
      </c>
      <c r="N826" t="s">
        <v>33</v>
      </c>
      <c r="O826" t="s">
        <v>33</v>
      </c>
      <c r="P826" t="s">
        <v>33</v>
      </c>
      <c r="Q826" t="s">
        <v>33</v>
      </c>
      <c r="R826" t="s">
        <v>33</v>
      </c>
      <c r="S826" t="s">
        <v>33</v>
      </c>
      <c r="T826" t="s">
        <v>33</v>
      </c>
      <c r="U826" t="s">
        <v>33</v>
      </c>
      <c r="V826" t="s">
        <v>33</v>
      </c>
      <c r="W826">
        <v>5</v>
      </c>
    </row>
    <row r="827" spans="1:23" x14ac:dyDescent="0.25">
      <c r="A827">
        <v>38553</v>
      </c>
      <c r="B827" t="s">
        <v>13899</v>
      </c>
      <c r="C827" t="s">
        <v>12272</v>
      </c>
      <c r="D827" t="s">
        <v>13900</v>
      </c>
      <c r="E827" t="s">
        <v>3984</v>
      </c>
      <c r="F827" t="s">
        <v>33</v>
      </c>
      <c r="G827" t="s">
        <v>33</v>
      </c>
      <c r="H827" s="1" t="s">
        <v>33</v>
      </c>
      <c r="I827" t="s">
        <v>33</v>
      </c>
      <c r="J827" t="s">
        <v>33</v>
      </c>
      <c r="K827" t="s">
        <v>33</v>
      </c>
      <c r="L827" t="s">
        <v>33</v>
      </c>
      <c r="M827" t="s">
        <v>33</v>
      </c>
      <c r="N827" t="s">
        <v>33</v>
      </c>
      <c r="O827" t="s">
        <v>33</v>
      </c>
      <c r="P827" t="s">
        <v>33</v>
      </c>
      <c r="Q827" t="s">
        <v>33</v>
      </c>
      <c r="R827" t="s">
        <v>33</v>
      </c>
      <c r="S827" t="s">
        <v>33</v>
      </c>
      <c r="T827" t="s">
        <v>33</v>
      </c>
      <c r="U827" t="s">
        <v>33</v>
      </c>
      <c r="V827" t="s">
        <v>33</v>
      </c>
      <c r="W827">
        <v>1</v>
      </c>
    </row>
    <row r="828" spans="1:23" x14ac:dyDescent="0.25">
      <c r="A828">
        <v>38559</v>
      </c>
      <c r="B828" t="s">
        <v>13901</v>
      </c>
      <c r="C828" t="s">
        <v>12241</v>
      </c>
      <c r="D828" t="s">
        <v>13902</v>
      </c>
      <c r="E828" t="s">
        <v>3985</v>
      </c>
      <c r="F828" t="s">
        <v>33</v>
      </c>
      <c r="G828" t="s">
        <v>33</v>
      </c>
      <c r="H828" s="1" t="s">
        <v>33</v>
      </c>
      <c r="I828" t="s">
        <v>33</v>
      </c>
      <c r="J828" t="s">
        <v>33</v>
      </c>
      <c r="K828" t="s">
        <v>33</v>
      </c>
      <c r="L828" t="s">
        <v>33</v>
      </c>
      <c r="M828" t="s">
        <v>33</v>
      </c>
      <c r="N828" t="s">
        <v>33</v>
      </c>
      <c r="O828" t="s">
        <v>33</v>
      </c>
      <c r="P828" t="s">
        <v>33</v>
      </c>
      <c r="Q828" t="s">
        <v>33</v>
      </c>
      <c r="R828" t="s">
        <v>33</v>
      </c>
      <c r="S828" t="s">
        <v>33</v>
      </c>
      <c r="T828" t="s">
        <v>33</v>
      </c>
      <c r="U828" t="s">
        <v>33</v>
      </c>
      <c r="V828" t="s">
        <v>33</v>
      </c>
      <c r="W828">
        <v>8</v>
      </c>
    </row>
    <row r="829" spans="1:23" x14ac:dyDescent="0.25">
      <c r="A829">
        <v>38564</v>
      </c>
      <c r="B829" t="s">
        <v>13903</v>
      </c>
      <c r="C829" t="s">
        <v>12241</v>
      </c>
      <c r="D829" t="s">
        <v>13904</v>
      </c>
      <c r="E829" t="s">
        <v>3986</v>
      </c>
      <c r="F829" t="s">
        <v>33</v>
      </c>
      <c r="G829" t="s">
        <v>33</v>
      </c>
      <c r="H829" s="1" t="s">
        <v>33</v>
      </c>
      <c r="I829" t="s">
        <v>33</v>
      </c>
      <c r="J829" t="s">
        <v>33</v>
      </c>
      <c r="K829" t="s">
        <v>33</v>
      </c>
      <c r="L829" t="s">
        <v>33</v>
      </c>
      <c r="M829" t="s">
        <v>33</v>
      </c>
      <c r="N829" t="s">
        <v>33</v>
      </c>
      <c r="O829" t="s">
        <v>33</v>
      </c>
      <c r="P829" t="s">
        <v>33</v>
      </c>
      <c r="Q829" t="s">
        <v>33</v>
      </c>
      <c r="R829" t="s">
        <v>33</v>
      </c>
      <c r="S829" t="s">
        <v>33</v>
      </c>
      <c r="T829" t="s">
        <v>33</v>
      </c>
      <c r="U829" t="s">
        <v>33</v>
      </c>
      <c r="V829" t="s">
        <v>33</v>
      </c>
      <c r="W829">
        <v>8</v>
      </c>
    </row>
    <row r="830" spans="1:23" x14ac:dyDescent="0.25">
      <c r="A830">
        <v>38569</v>
      </c>
      <c r="B830" t="s">
        <v>13905</v>
      </c>
      <c r="C830" t="s">
        <v>12272</v>
      </c>
      <c r="D830" t="s">
        <v>13906</v>
      </c>
      <c r="E830" t="s">
        <v>3987</v>
      </c>
      <c r="F830" t="s">
        <v>33</v>
      </c>
      <c r="G830" t="s">
        <v>33</v>
      </c>
      <c r="H830" s="1" t="s">
        <v>33</v>
      </c>
      <c r="I830" t="s">
        <v>33</v>
      </c>
      <c r="J830" t="s">
        <v>33</v>
      </c>
      <c r="K830" t="s">
        <v>33</v>
      </c>
      <c r="L830" t="s">
        <v>33</v>
      </c>
      <c r="M830" t="s">
        <v>33</v>
      </c>
      <c r="N830" t="s">
        <v>33</v>
      </c>
      <c r="O830" t="s">
        <v>33</v>
      </c>
      <c r="P830" t="s">
        <v>33</v>
      </c>
      <c r="Q830" t="s">
        <v>33</v>
      </c>
      <c r="R830" t="s">
        <v>33</v>
      </c>
      <c r="S830" t="s">
        <v>33</v>
      </c>
      <c r="T830" t="s">
        <v>33</v>
      </c>
      <c r="U830" t="s">
        <v>33</v>
      </c>
      <c r="V830" t="s">
        <v>33</v>
      </c>
      <c r="W830">
        <v>1</v>
      </c>
    </row>
    <row r="831" spans="1:23" x14ac:dyDescent="0.25">
      <c r="A831">
        <v>38575</v>
      </c>
      <c r="B831" t="s">
        <v>13907</v>
      </c>
      <c r="C831" t="s">
        <v>12241</v>
      </c>
      <c r="D831" t="s">
        <v>13908</v>
      </c>
      <c r="E831" t="s">
        <v>3988</v>
      </c>
      <c r="F831" t="s">
        <v>33</v>
      </c>
      <c r="G831" t="s">
        <v>33</v>
      </c>
      <c r="H831" s="1" t="s">
        <v>33</v>
      </c>
      <c r="I831" t="s">
        <v>33</v>
      </c>
      <c r="J831" t="s">
        <v>33</v>
      </c>
      <c r="K831" t="s">
        <v>33</v>
      </c>
      <c r="L831" t="s">
        <v>33</v>
      </c>
      <c r="M831" t="s">
        <v>33</v>
      </c>
      <c r="N831" t="s">
        <v>33</v>
      </c>
      <c r="O831" t="s">
        <v>33</v>
      </c>
      <c r="P831" t="s">
        <v>33</v>
      </c>
      <c r="Q831" t="s">
        <v>33</v>
      </c>
      <c r="R831" t="s">
        <v>33</v>
      </c>
      <c r="S831" t="s">
        <v>33</v>
      </c>
      <c r="T831" t="s">
        <v>33</v>
      </c>
      <c r="U831" t="s">
        <v>33</v>
      </c>
      <c r="V831" t="s">
        <v>33</v>
      </c>
      <c r="W831">
        <v>3</v>
      </c>
    </row>
    <row r="832" spans="1:23" x14ac:dyDescent="0.25">
      <c r="A832">
        <v>38579</v>
      </c>
      <c r="B832" t="s">
        <v>13909</v>
      </c>
      <c r="C832" t="s">
        <v>12272</v>
      </c>
      <c r="D832" t="s">
        <v>13910</v>
      </c>
      <c r="E832" t="s">
        <v>3989</v>
      </c>
      <c r="F832" t="s">
        <v>33</v>
      </c>
      <c r="G832" t="s">
        <v>33</v>
      </c>
      <c r="H832" s="1" t="s">
        <v>33</v>
      </c>
      <c r="I832" t="s">
        <v>33</v>
      </c>
      <c r="J832" t="s">
        <v>33</v>
      </c>
      <c r="K832" t="s">
        <v>33</v>
      </c>
      <c r="L832" t="s">
        <v>33</v>
      </c>
      <c r="M832" t="s">
        <v>33</v>
      </c>
      <c r="N832" t="s">
        <v>33</v>
      </c>
      <c r="O832" t="s">
        <v>33</v>
      </c>
      <c r="P832" t="s">
        <v>33</v>
      </c>
      <c r="Q832" t="s">
        <v>33</v>
      </c>
      <c r="R832" t="s">
        <v>33</v>
      </c>
      <c r="S832" t="s">
        <v>33</v>
      </c>
      <c r="T832" t="s">
        <v>33</v>
      </c>
      <c r="U832" t="s">
        <v>33</v>
      </c>
      <c r="V832" t="s">
        <v>33</v>
      </c>
      <c r="W832">
        <v>1</v>
      </c>
    </row>
    <row r="833" spans="1:23" x14ac:dyDescent="0.25">
      <c r="A833">
        <v>38585</v>
      </c>
      <c r="B833" t="s">
        <v>13911</v>
      </c>
      <c r="C833" t="s">
        <v>12272</v>
      </c>
      <c r="D833" t="s">
        <v>13912</v>
      </c>
      <c r="E833" t="s">
        <v>3990</v>
      </c>
      <c r="F833" t="s">
        <v>33</v>
      </c>
      <c r="G833" t="s">
        <v>33</v>
      </c>
      <c r="H833" s="1" t="s">
        <v>33</v>
      </c>
      <c r="I833" t="s">
        <v>33</v>
      </c>
      <c r="J833" t="s">
        <v>33</v>
      </c>
      <c r="K833" t="s">
        <v>33</v>
      </c>
      <c r="L833" t="s">
        <v>33</v>
      </c>
      <c r="M833" t="s">
        <v>33</v>
      </c>
      <c r="N833" t="s">
        <v>33</v>
      </c>
      <c r="O833" t="s">
        <v>33</v>
      </c>
      <c r="P833" t="s">
        <v>33</v>
      </c>
      <c r="Q833" t="s">
        <v>33</v>
      </c>
      <c r="R833" t="s">
        <v>33</v>
      </c>
      <c r="S833" t="s">
        <v>33</v>
      </c>
      <c r="T833" t="s">
        <v>33</v>
      </c>
      <c r="U833" t="s">
        <v>33</v>
      </c>
      <c r="V833" t="s">
        <v>33</v>
      </c>
      <c r="W833">
        <v>1</v>
      </c>
    </row>
    <row r="834" spans="1:23" x14ac:dyDescent="0.25">
      <c r="A834">
        <v>38591</v>
      </c>
      <c r="B834" t="s">
        <v>13913</v>
      </c>
      <c r="C834" t="s">
        <v>12272</v>
      </c>
      <c r="D834" t="s">
        <v>13914</v>
      </c>
      <c r="E834" t="s">
        <v>3991</v>
      </c>
      <c r="F834" t="s">
        <v>33</v>
      </c>
      <c r="G834" t="s">
        <v>33</v>
      </c>
      <c r="H834" s="1" t="s">
        <v>33</v>
      </c>
      <c r="I834" t="s">
        <v>33</v>
      </c>
      <c r="J834" t="s">
        <v>33</v>
      </c>
      <c r="K834" t="s">
        <v>33</v>
      </c>
      <c r="L834" t="s">
        <v>33</v>
      </c>
      <c r="M834" t="s">
        <v>33</v>
      </c>
      <c r="N834" t="s">
        <v>33</v>
      </c>
      <c r="O834" t="s">
        <v>33</v>
      </c>
      <c r="P834" t="s">
        <v>33</v>
      </c>
      <c r="Q834" t="s">
        <v>33</v>
      </c>
      <c r="R834" t="s">
        <v>33</v>
      </c>
      <c r="S834" t="s">
        <v>33</v>
      </c>
      <c r="T834" t="s">
        <v>33</v>
      </c>
      <c r="U834" t="s">
        <v>33</v>
      </c>
      <c r="V834" t="s">
        <v>33</v>
      </c>
      <c r="W834">
        <v>1</v>
      </c>
    </row>
    <row r="835" spans="1:23" x14ac:dyDescent="0.25">
      <c r="A835">
        <v>38597</v>
      </c>
      <c r="B835" t="s">
        <v>13915</v>
      </c>
      <c r="C835" t="s">
        <v>12241</v>
      </c>
      <c r="D835" t="s">
        <v>13916</v>
      </c>
      <c r="E835" t="s">
        <v>3992</v>
      </c>
      <c r="F835" t="s">
        <v>33</v>
      </c>
      <c r="G835" t="s">
        <v>33</v>
      </c>
      <c r="H835" s="1" t="s">
        <v>33</v>
      </c>
      <c r="I835" t="s">
        <v>33</v>
      </c>
      <c r="J835" t="s">
        <v>33</v>
      </c>
      <c r="K835" t="s">
        <v>33</v>
      </c>
      <c r="L835" t="s">
        <v>33</v>
      </c>
      <c r="M835" t="s">
        <v>33</v>
      </c>
      <c r="N835" t="s">
        <v>33</v>
      </c>
      <c r="O835" t="s">
        <v>33</v>
      </c>
      <c r="P835" t="s">
        <v>33</v>
      </c>
      <c r="Q835" t="s">
        <v>33</v>
      </c>
      <c r="R835" t="s">
        <v>33</v>
      </c>
      <c r="S835" t="s">
        <v>33</v>
      </c>
      <c r="T835" t="s">
        <v>33</v>
      </c>
      <c r="U835" t="s">
        <v>33</v>
      </c>
      <c r="V835" t="s">
        <v>33</v>
      </c>
      <c r="W835">
        <v>3</v>
      </c>
    </row>
    <row r="836" spans="1:23" x14ac:dyDescent="0.25">
      <c r="A836">
        <v>38601</v>
      </c>
      <c r="B836" t="s">
        <v>13917</v>
      </c>
      <c r="C836" t="s">
        <v>12241</v>
      </c>
      <c r="D836" t="s">
        <v>13918</v>
      </c>
      <c r="E836" t="s">
        <v>3993</v>
      </c>
      <c r="F836" t="s">
        <v>33</v>
      </c>
      <c r="G836" t="s">
        <v>33</v>
      </c>
      <c r="H836" s="1" t="s">
        <v>33</v>
      </c>
      <c r="I836" t="s">
        <v>33</v>
      </c>
      <c r="J836" t="s">
        <v>33</v>
      </c>
      <c r="K836" t="s">
        <v>33</v>
      </c>
      <c r="L836" t="s">
        <v>33</v>
      </c>
      <c r="M836" t="s">
        <v>33</v>
      </c>
      <c r="N836" t="s">
        <v>33</v>
      </c>
      <c r="O836" t="s">
        <v>33</v>
      </c>
      <c r="P836" t="s">
        <v>33</v>
      </c>
      <c r="Q836" t="s">
        <v>33</v>
      </c>
      <c r="R836" t="s">
        <v>33</v>
      </c>
      <c r="S836" t="s">
        <v>33</v>
      </c>
      <c r="T836" t="s">
        <v>33</v>
      </c>
      <c r="U836" t="s">
        <v>33</v>
      </c>
      <c r="V836" t="s">
        <v>33</v>
      </c>
      <c r="W836">
        <v>3</v>
      </c>
    </row>
    <row r="837" spans="1:23" x14ac:dyDescent="0.25">
      <c r="A837">
        <v>38604</v>
      </c>
      <c r="B837" t="s">
        <v>13919</v>
      </c>
      <c r="C837" t="s">
        <v>12241</v>
      </c>
      <c r="D837" t="s">
        <v>13920</v>
      </c>
      <c r="E837" t="s">
        <v>3994</v>
      </c>
      <c r="F837" t="s">
        <v>33</v>
      </c>
      <c r="G837" t="s">
        <v>33</v>
      </c>
      <c r="H837" s="1" t="s">
        <v>33</v>
      </c>
      <c r="I837" t="s">
        <v>33</v>
      </c>
      <c r="J837" t="s">
        <v>33</v>
      </c>
      <c r="K837" t="s">
        <v>33</v>
      </c>
      <c r="L837" t="s">
        <v>33</v>
      </c>
      <c r="M837" t="s">
        <v>33</v>
      </c>
      <c r="N837" t="s">
        <v>33</v>
      </c>
      <c r="O837" t="s">
        <v>33</v>
      </c>
      <c r="P837" t="s">
        <v>33</v>
      </c>
      <c r="Q837" t="s">
        <v>33</v>
      </c>
      <c r="R837" t="s">
        <v>33</v>
      </c>
      <c r="S837" t="s">
        <v>33</v>
      </c>
      <c r="T837" t="s">
        <v>33</v>
      </c>
      <c r="U837" t="s">
        <v>33</v>
      </c>
      <c r="V837" t="s">
        <v>33</v>
      </c>
      <c r="W837">
        <v>3</v>
      </c>
    </row>
    <row r="838" spans="1:23" x14ac:dyDescent="0.25">
      <c r="A838">
        <v>38607</v>
      </c>
      <c r="B838" t="s">
        <v>13921</v>
      </c>
      <c r="C838" t="s">
        <v>12241</v>
      </c>
      <c r="D838" t="s">
        <v>13922</v>
      </c>
      <c r="E838" t="s">
        <v>3995</v>
      </c>
      <c r="F838" t="s">
        <v>33</v>
      </c>
      <c r="G838" t="s">
        <v>33</v>
      </c>
      <c r="H838" s="1" t="s">
        <v>33</v>
      </c>
      <c r="I838" t="s">
        <v>33</v>
      </c>
      <c r="J838" t="s">
        <v>33</v>
      </c>
      <c r="K838" t="s">
        <v>33</v>
      </c>
      <c r="L838" t="s">
        <v>33</v>
      </c>
      <c r="M838" t="s">
        <v>33</v>
      </c>
      <c r="N838" t="s">
        <v>33</v>
      </c>
      <c r="O838" t="s">
        <v>33</v>
      </c>
      <c r="P838" t="s">
        <v>33</v>
      </c>
      <c r="Q838" t="s">
        <v>33</v>
      </c>
      <c r="R838" t="s">
        <v>33</v>
      </c>
      <c r="S838" t="s">
        <v>33</v>
      </c>
      <c r="T838" t="s">
        <v>33</v>
      </c>
      <c r="U838" t="s">
        <v>33</v>
      </c>
      <c r="V838" t="s">
        <v>33</v>
      </c>
      <c r="W838">
        <v>3</v>
      </c>
    </row>
    <row r="839" spans="1:23" x14ac:dyDescent="0.25">
      <c r="A839">
        <v>38611</v>
      </c>
      <c r="B839" t="s">
        <v>13923</v>
      </c>
      <c r="C839" t="s">
        <v>12241</v>
      </c>
      <c r="D839" t="s">
        <v>13924</v>
      </c>
      <c r="E839" t="s">
        <v>13925</v>
      </c>
      <c r="F839" t="s">
        <v>33</v>
      </c>
      <c r="G839" t="s">
        <v>33</v>
      </c>
      <c r="H839" s="1" t="s">
        <v>33</v>
      </c>
      <c r="I839" t="s">
        <v>33</v>
      </c>
      <c r="J839" t="s">
        <v>33</v>
      </c>
      <c r="K839" t="s">
        <v>33</v>
      </c>
      <c r="L839" t="s">
        <v>33</v>
      </c>
      <c r="M839" t="s">
        <v>33</v>
      </c>
      <c r="N839" t="s">
        <v>33</v>
      </c>
      <c r="O839" t="s">
        <v>33</v>
      </c>
      <c r="P839" t="s">
        <v>33</v>
      </c>
      <c r="Q839" t="s">
        <v>33</v>
      </c>
      <c r="R839" t="s">
        <v>33</v>
      </c>
      <c r="S839" t="s">
        <v>33</v>
      </c>
      <c r="T839" t="s">
        <v>33</v>
      </c>
      <c r="U839" t="s">
        <v>33</v>
      </c>
      <c r="V839" t="s">
        <v>33</v>
      </c>
      <c r="W839">
        <v>3</v>
      </c>
    </row>
    <row r="840" spans="1:23" x14ac:dyDescent="0.25">
      <c r="A840">
        <v>38616</v>
      </c>
      <c r="B840" t="s">
        <v>13926</v>
      </c>
      <c r="C840" t="s">
        <v>12241</v>
      </c>
      <c r="D840" t="s">
        <v>13927</v>
      </c>
      <c r="E840" t="s">
        <v>13928</v>
      </c>
      <c r="F840" t="s">
        <v>33</v>
      </c>
      <c r="G840" t="s">
        <v>33</v>
      </c>
      <c r="H840" s="1" t="s">
        <v>33</v>
      </c>
      <c r="I840" t="s">
        <v>33</v>
      </c>
      <c r="J840" t="s">
        <v>33</v>
      </c>
      <c r="K840" t="s">
        <v>33</v>
      </c>
      <c r="L840" t="s">
        <v>33</v>
      </c>
      <c r="M840" t="s">
        <v>33</v>
      </c>
      <c r="N840" t="s">
        <v>33</v>
      </c>
      <c r="O840" t="s">
        <v>33</v>
      </c>
      <c r="P840" t="s">
        <v>33</v>
      </c>
      <c r="Q840" t="s">
        <v>33</v>
      </c>
      <c r="R840" t="s">
        <v>33</v>
      </c>
      <c r="S840" t="s">
        <v>33</v>
      </c>
      <c r="T840" t="s">
        <v>33</v>
      </c>
      <c r="U840" t="s">
        <v>33</v>
      </c>
      <c r="V840" t="s">
        <v>33</v>
      </c>
      <c r="W840">
        <v>3</v>
      </c>
    </row>
    <row r="841" spans="1:23" x14ac:dyDescent="0.25">
      <c r="A841">
        <v>38621</v>
      </c>
      <c r="B841" t="s">
        <v>13929</v>
      </c>
      <c r="C841" t="s">
        <v>12241</v>
      </c>
      <c r="D841" t="s">
        <v>13930</v>
      </c>
      <c r="E841" t="s">
        <v>3996</v>
      </c>
      <c r="F841" t="s">
        <v>33</v>
      </c>
      <c r="G841" t="s">
        <v>33</v>
      </c>
      <c r="H841" s="1" t="s">
        <v>33</v>
      </c>
      <c r="I841" t="s">
        <v>33</v>
      </c>
      <c r="J841" t="s">
        <v>33</v>
      </c>
      <c r="K841" t="s">
        <v>33</v>
      </c>
      <c r="L841" t="s">
        <v>33</v>
      </c>
      <c r="M841" t="s">
        <v>33</v>
      </c>
      <c r="N841" t="s">
        <v>33</v>
      </c>
      <c r="O841" t="s">
        <v>33</v>
      </c>
      <c r="P841" t="s">
        <v>33</v>
      </c>
      <c r="Q841" t="s">
        <v>33</v>
      </c>
      <c r="R841" t="s">
        <v>33</v>
      </c>
      <c r="S841" t="s">
        <v>33</v>
      </c>
      <c r="T841" t="s">
        <v>33</v>
      </c>
      <c r="U841" t="s">
        <v>33</v>
      </c>
      <c r="V841" t="s">
        <v>33</v>
      </c>
      <c r="W841">
        <v>3</v>
      </c>
    </row>
    <row r="842" spans="1:23" x14ac:dyDescent="0.25">
      <c r="A842">
        <v>38624</v>
      </c>
      <c r="B842" t="s">
        <v>13931</v>
      </c>
      <c r="C842" t="s">
        <v>12241</v>
      </c>
      <c r="D842" t="s">
        <v>13932</v>
      </c>
      <c r="E842" t="s">
        <v>3997</v>
      </c>
      <c r="F842" t="s">
        <v>33</v>
      </c>
      <c r="G842" t="s">
        <v>33</v>
      </c>
      <c r="H842" s="1" t="s">
        <v>33</v>
      </c>
      <c r="I842" t="s">
        <v>33</v>
      </c>
      <c r="J842" t="s">
        <v>33</v>
      </c>
      <c r="K842" t="s">
        <v>33</v>
      </c>
      <c r="L842" t="s">
        <v>33</v>
      </c>
      <c r="M842" t="s">
        <v>33</v>
      </c>
      <c r="N842" t="s">
        <v>33</v>
      </c>
      <c r="O842" t="s">
        <v>33</v>
      </c>
      <c r="P842" t="s">
        <v>33</v>
      </c>
      <c r="Q842" t="s">
        <v>33</v>
      </c>
      <c r="R842" t="s">
        <v>33</v>
      </c>
      <c r="S842" t="s">
        <v>33</v>
      </c>
      <c r="T842" t="s">
        <v>33</v>
      </c>
      <c r="U842" t="s">
        <v>33</v>
      </c>
      <c r="V842" t="s">
        <v>33</v>
      </c>
      <c r="W842">
        <v>3</v>
      </c>
    </row>
    <row r="843" spans="1:23" x14ac:dyDescent="0.25">
      <c r="A843">
        <v>38629</v>
      </c>
      <c r="B843" t="s">
        <v>13933</v>
      </c>
      <c r="C843" t="s">
        <v>12241</v>
      </c>
      <c r="D843" t="s">
        <v>13934</v>
      </c>
      <c r="E843" t="s">
        <v>3998</v>
      </c>
      <c r="F843" t="s">
        <v>33</v>
      </c>
      <c r="G843" t="s">
        <v>33</v>
      </c>
      <c r="H843" s="1" t="s">
        <v>33</v>
      </c>
      <c r="I843" t="s">
        <v>33</v>
      </c>
      <c r="J843" t="s">
        <v>33</v>
      </c>
      <c r="K843" t="s">
        <v>33</v>
      </c>
      <c r="L843" t="s">
        <v>33</v>
      </c>
      <c r="M843" t="s">
        <v>33</v>
      </c>
      <c r="N843" t="s">
        <v>33</v>
      </c>
      <c r="O843" t="s">
        <v>33</v>
      </c>
      <c r="P843" t="s">
        <v>33</v>
      </c>
      <c r="Q843" t="s">
        <v>33</v>
      </c>
      <c r="R843" t="s">
        <v>33</v>
      </c>
      <c r="S843" t="s">
        <v>33</v>
      </c>
      <c r="T843" t="s">
        <v>33</v>
      </c>
      <c r="U843" t="s">
        <v>33</v>
      </c>
      <c r="V843" t="s">
        <v>33</v>
      </c>
      <c r="W843">
        <v>3</v>
      </c>
    </row>
    <row r="844" spans="1:23" x14ac:dyDescent="0.25">
      <c r="A844">
        <v>38633</v>
      </c>
      <c r="B844" t="s">
        <v>13935</v>
      </c>
      <c r="C844" t="s">
        <v>12241</v>
      </c>
      <c r="D844" t="s">
        <v>13936</v>
      </c>
      <c r="E844" t="s">
        <v>3999</v>
      </c>
      <c r="F844" t="s">
        <v>33</v>
      </c>
      <c r="G844" t="s">
        <v>33</v>
      </c>
      <c r="H844" s="1" t="s">
        <v>33</v>
      </c>
      <c r="I844" t="s">
        <v>33</v>
      </c>
      <c r="J844" t="s">
        <v>33</v>
      </c>
      <c r="K844" t="s">
        <v>33</v>
      </c>
      <c r="L844" t="s">
        <v>33</v>
      </c>
      <c r="M844" t="s">
        <v>33</v>
      </c>
      <c r="N844" t="s">
        <v>33</v>
      </c>
      <c r="O844" t="s">
        <v>33</v>
      </c>
      <c r="P844" t="s">
        <v>33</v>
      </c>
      <c r="Q844" t="s">
        <v>33</v>
      </c>
      <c r="R844" t="s">
        <v>33</v>
      </c>
      <c r="S844" t="s">
        <v>33</v>
      </c>
      <c r="T844" t="s">
        <v>33</v>
      </c>
      <c r="U844" t="s">
        <v>33</v>
      </c>
      <c r="V844" t="s">
        <v>33</v>
      </c>
      <c r="W844">
        <v>3</v>
      </c>
    </row>
    <row r="845" spans="1:23" x14ac:dyDescent="0.25">
      <c r="A845">
        <v>38637</v>
      </c>
      <c r="B845" t="s">
        <v>13937</v>
      </c>
      <c r="C845" t="s">
        <v>12241</v>
      </c>
      <c r="D845" t="s">
        <v>13938</v>
      </c>
      <c r="E845" t="s">
        <v>4000</v>
      </c>
      <c r="F845" t="s">
        <v>33</v>
      </c>
      <c r="G845" t="s">
        <v>33</v>
      </c>
      <c r="H845" s="1" t="s">
        <v>33</v>
      </c>
      <c r="I845" t="s">
        <v>33</v>
      </c>
      <c r="J845" t="s">
        <v>33</v>
      </c>
      <c r="K845" t="s">
        <v>33</v>
      </c>
      <c r="L845" t="s">
        <v>33</v>
      </c>
      <c r="M845" t="s">
        <v>33</v>
      </c>
      <c r="N845" t="s">
        <v>33</v>
      </c>
      <c r="O845" t="s">
        <v>33</v>
      </c>
      <c r="P845" t="s">
        <v>33</v>
      </c>
      <c r="Q845" t="s">
        <v>33</v>
      </c>
      <c r="R845" t="s">
        <v>33</v>
      </c>
      <c r="S845" t="s">
        <v>33</v>
      </c>
      <c r="T845" t="s">
        <v>33</v>
      </c>
      <c r="U845" t="s">
        <v>33</v>
      </c>
      <c r="V845" t="s">
        <v>33</v>
      </c>
      <c r="W845">
        <v>3</v>
      </c>
    </row>
    <row r="846" spans="1:23" x14ac:dyDescent="0.25">
      <c r="A846">
        <v>38641</v>
      </c>
      <c r="B846" t="s">
        <v>13939</v>
      </c>
      <c r="C846" t="s">
        <v>12272</v>
      </c>
      <c r="D846" t="s">
        <v>13940</v>
      </c>
      <c r="E846" t="s">
        <v>4001</v>
      </c>
      <c r="F846" t="s">
        <v>33</v>
      </c>
      <c r="G846" t="s">
        <v>33</v>
      </c>
      <c r="H846" s="1" t="s">
        <v>33</v>
      </c>
      <c r="I846" t="s">
        <v>33</v>
      </c>
      <c r="J846" t="s">
        <v>33</v>
      </c>
      <c r="K846" t="s">
        <v>33</v>
      </c>
      <c r="L846" t="s">
        <v>33</v>
      </c>
      <c r="M846" t="s">
        <v>33</v>
      </c>
      <c r="N846" t="s">
        <v>33</v>
      </c>
      <c r="O846" t="s">
        <v>33</v>
      </c>
      <c r="P846" t="s">
        <v>33</v>
      </c>
      <c r="Q846" t="s">
        <v>33</v>
      </c>
      <c r="R846" t="s">
        <v>33</v>
      </c>
      <c r="S846" t="s">
        <v>33</v>
      </c>
      <c r="T846" t="s">
        <v>33</v>
      </c>
      <c r="U846" t="s">
        <v>33</v>
      </c>
      <c r="V846" t="s">
        <v>33</v>
      </c>
      <c r="W846">
        <v>1</v>
      </c>
    </row>
    <row r="847" spans="1:23" x14ac:dyDescent="0.25">
      <c r="A847">
        <v>38647</v>
      </c>
      <c r="B847" t="s">
        <v>13941</v>
      </c>
      <c r="C847" t="s">
        <v>12272</v>
      </c>
      <c r="D847" t="s">
        <v>13942</v>
      </c>
      <c r="E847" t="s">
        <v>4002</v>
      </c>
      <c r="F847" t="s">
        <v>33</v>
      </c>
      <c r="G847" t="s">
        <v>33</v>
      </c>
      <c r="H847" s="1" t="s">
        <v>33</v>
      </c>
      <c r="I847" t="s">
        <v>33</v>
      </c>
      <c r="J847" t="s">
        <v>33</v>
      </c>
      <c r="K847" t="s">
        <v>33</v>
      </c>
      <c r="L847" t="s">
        <v>33</v>
      </c>
      <c r="M847" t="s">
        <v>33</v>
      </c>
      <c r="N847" t="s">
        <v>33</v>
      </c>
      <c r="O847" t="s">
        <v>33</v>
      </c>
      <c r="P847" t="s">
        <v>33</v>
      </c>
      <c r="Q847" t="s">
        <v>33</v>
      </c>
      <c r="R847" t="s">
        <v>33</v>
      </c>
      <c r="S847" t="s">
        <v>33</v>
      </c>
      <c r="T847" t="s">
        <v>33</v>
      </c>
      <c r="U847" t="s">
        <v>33</v>
      </c>
      <c r="V847" t="s">
        <v>33</v>
      </c>
      <c r="W847">
        <v>1</v>
      </c>
    </row>
    <row r="848" spans="1:23" x14ac:dyDescent="0.25">
      <c r="A848">
        <v>38653</v>
      </c>
      <c r="B848" t="s">
        <v>13943</v>
      </c>
      <c r="C848" t="s">
        <v>12241</v>
      </c>
      <c r="D848" t="s">
        <v>13944</v>
      </c>
      <c r="E848" t="s">
        <v>4003</v>
      </c>
      <c r="F848" t="s">
        <v>33</v>
      </c>
      <c r="G848" t="s">
        <v>33</v>
      </c>
      <c r="H848" s="1" t="s">
        <v>33</v>
      </c>
      <c r="I848" t="s">
        <v>33</v>
      </c>
      <c r="J848" t="s">
        <v>33</v>
      </c>
      <c r="K848" t="s">
        <v>33</v>
      </c>
      <c r="L848" t="s">
        <v>33</v>
      </c>
      <c r="M848" t="s">
        <v>33</v>
      </c>
      <c r="N848" t="s">
        <v>33</v>
      </c>
      <c r="O848" t="s">
        <v>33</v>
      </c>
      <c r="P848" t="s">
        <v>33</v>
      </c>
      <c r="Q848" t="s">
        <v>33</v>
      </c>
      <c r="R848" t="s">
        <v>33</v>
      </c>
      <c r="S848" t="s">
        <v>33</v>
      </c>
      <c r="T848" t="s">
        <v>33</v>
      </c>
      <c r="U848" t="s">
        <v>33</v>
      </c>
      <c r="V848" t="s">
        <v>33</v>
      </c>
      <c r="W848">
        <v>8</v>
      </c>
    </row>
    <row r="849" spans="1:23" x14ac:dyDescent="0.25">
      <c r="A849">
        <v>38657</v>
      </c>
      <c r="B849" t="s">
        <v>13945</v>
      </c>
      <c r="C849" t="s">
        <v>12241</v>
      </c>
      <c r="D849" t="s">
        <v>13946</v>
      </c>
      <c r="E849" t="s">
        <v>4004</v>
      </c>
      <c r="F849" t="s">
        <v>33</v>
      </c>
      <c r="G849" t="s">
        <v>33</v>
      </c>
      <c r="H849" s="1" t="s">
        <v>33</v>
      </c>
      <c r="I849" t="s">
        <v>33</v>
      </c>
      <c r="J849" t="s">
        <v>33</v>
      </c>
      <c r="K849" t="s">
        <v>33</v>
      </c>
      <c r="L849" t="s">
        <v>33</v>
      </c>
      <c r="M849" t="s">
        <v>33</v>
      </c>
      <c r="N849" t="s">
        <v>33</v>
      </c>
      <c r="O849" t="s">
        <v>33</v>
      </c>
      <c r="P849" t="s">
        <v>33</v>
      </c>
      <c r="Q849" t="s">
        <v>33</v>
      </c>
      <c r="R849" t="s">
        <v>33</v>
      </c>
      <c r="S849" t="s">
        <v>33</v>
      </c>
      <c r="T849" t="s">
        <v>33</v>
      </c>
      <c r="U849" t="s">
        <v>33</v>
      </c>
      <c r="V849" t="s">
        <v>33</v>
      </c>
      <c r="W849">
        <v>5</v>
      </c>
    </row>
    <row r="850" spans="1:23" x14ac:dyDescent="0.25">
      <c r="A850">
        <v>38662</v>
      </c>
      <c r="B850" t="s">
        <v>13947</v>
      </c>
      <c r="C850" t="s">
        <v>12241</v>
      </c>
      <c r="D850" t="s">
        <v>13948</v>
      </c>
      <c r="E850" t="s">
        <v>4005</v>
      </c>
      <c r="F850" t="s">
        <v>33</v>
      </c>
      <c r="G850" t="s">
        <v>33</v>
      </c>
      <c r="H850" s="1" t="s">
        <v>33</v>
      </c>
      <c r="I850" t="s">
        <v>33</v>
      </c>
      <c r="J850" t="s">
        <v>33</v>
      </c>
      <c r="K850" t="s">
        <v>33</v>
      </c>
      <c r="L850" t="s">
        <v>33</v>
      </c>
      <c r="M850" t="s">
        <v>33</v>
      </c>
      <c r="N850" t="s">
        <v>33</v>
      </c>
      <c r="O850" t="s">
        <v>33</v>
      </c>
      <c r="P850" t="s">
        <v>33</v>
      </c>
      <c r="Q850" t="s">
        <v>33</v>
      </c>
      <c r="R850" t="s">
        <v>33</v>
      </c>
      <c r="S850" t="s">
        <v>33</v>
      </c>
      <c r="T850" t="s">
        <v>33</v>
      </c>
      <c r="U850" t="s">
        <v>33</v>
      </c>
      <c r="V850" t="s">
        <v>33</v>
      </c>
      <c r="W850">
        <v>7</v>
      </c>
    </row>
    <row r="851" spans="1:23" x14ac:dyDescent="0.25">
      <c r="A851">
        <v>38665</v>
      </c>
      <c r="B851" t="s">
        <v>13949</v>
      </c>
      <c r="C851" t="s">
        <v>12272</v>
      </c>
      <c r="D851" t="s">
        <v>13950</v>
      </c>
      <c r="E851" t="s">
        <v>4006</v>
      </c>
      <c r="F851" t="s">
        <v>33</v>
      </c>
      <c r="G851" t="s">
        <v>33</v>
      </c>
      <c r="H851" s="1" t="s">
        <v>33</v>
      </c>
      <c r="I851" t="s">
        <v>33</v>
      </c>
      <c r="J851" t="s">
        <v>33</v>
      </c>
      <c r="K851" t="s">
        <v>33</v>
      </c>
      <c r="L851" t="s">
        <v>33</v>
      </c>
      <c r="M851" t="s">
        <v>33</v>
      </c>
      <c r="N851" t="s">
        <v>33</v>
      </c>
      <c r="O851" t="s">
        <v>33</v>
      </c>
      <c r="P851" t="s">
        <v>33</v>
      </c>
      <c r="Q851" t="s">
        <v>33</v>
      </c>
      <c r="R851" t="s">
        <v>33</v>
      </c>
      <c r="S851" t="s">
        <v>33</v>
      </c>
      <c r="T851" t="s">
        <v>33</v>
      </c>
      <c r="U851" t="s">
        <v>33</v>
      </c>
      <c r="V851" t="s">
        <v>33</v>
      </c>
      <c r="W851">
        <v>7</v>
      </c>
    </row>
    <row r="852" spans="1:23" x14ac:dyDescent="0.25">
      <c r="A852">
        <v>38669</v>
      </c>
      <c r="B852" t="s">
        <v>13951</v>
      </c>
      <c r="C852" t="s">
        <v>12272</v>
      </c>
      <c r="D852" t="s">
        <v>13952</v>
      </c>
      <c r="E852" t="s">
        <v>4007</v>
      </c>
      <c r="F852" t="s">
        <v>33</v>
      </c>
      <c r="G852" t="s">
        <v>33</v>
      </c>
      <c r="H852" s="1" t="s">
        <v>33</v>
      </c>
      <c r="I852" t="s">
        <v>33</v>
      </c>
      <c r="J852" t="s">
        <v>33</v>
      </c>
      <c r="K852" t="s">
        <v>33</v>
      </c>
      <c r="L852" t="s">
        <v>33</v>
      </c>
      <c r="M852" t="s">
        <v>33</v>
      </c>
      <c r="N852" t="s">
        <v>33</v>
      </c>
      <c r="O852" t="s">
        <v>33</v>
      </c>
      <c r="P852" t="s">
        <v>33</v>
      </c>
      <c r="Q852" t="s">
        <v>33</v>
      </c>
      <c r="R852" t="s">
        <v>33</v>
      </c>
      <c r="S852" t="s">
        <v>33</v>
      </c>
      <c r="T852" t="s">
        <v>33</v>
      </c>
      <c r="U852" t="s">
        <v>33</v>
      </c>
      <c r="V852" t="s">
        <v>33</v>
      </c>
      <c r="W852">
        <v>7</v>
      </c>
    </row>
    <row r="853" spans="1:23" x14ac:dyDescent="0.25">
      <c r="A853">
        <v>38673</v>
      </c>
      <c r="B853" t="s">
        <v>13953</v>
      </c>
      <c r="C853" t="s">
        <v>12272</v>
      </c>
      <c r="D853" t="s">
        <v>13954</v>
      </c>
      <c r="E853" t="s">
        <v>4008</v>
      </c>
      <c r="F853" t="s">
        <v>33</v>
      </c>
      <c r="G853" t="s">
        <v>33</v>
      </c>
      <c r="H853" s="1" t="s">
        <v>33</v>
      </c>
      <c r="I853" t="s">
        <v>33</v>
      </c>
      <c r="J853" t="s">
        <v>33</v>
      </c>
      <c r="K853" t="s">
        <v>33</v>
      </c>
      <c r="L853" t="s">
        <v>33</v>
      </c>
      <c r="M853" t="s">
        <v>33</v>
      </c>
      <c r="N853" t="s">
        <v>33</v>
      </c>
      <c r="O853" t="s">
        <v>33</v>
      </c>
      <c r="P853" t="s">
        <v>33</v>
      </c>
      <c r="Q853" t="s">
        <v>33</v>
      </c>
      <c r="R853" t="s">
        <v>33</v>
      </c>
      <c r="S853" t="s">
        <v>33</v>
      </c>
      <c r="T853" t="s">
        <v>33</v>
      </c>
      <c r="U853" t="s">
        <v>33</v>
      </c>
      <c r="V853" t="s">
        <v>33</v>
      </c>
      <c r="W853">
        <v>7</v>
      </c>
    </row>
    <row r="854" spans="1:23" x14ac:dyDescent="0.25">
      <c r="A854">
        <v>38677</v>
      </c>
      <c r="B854" t="s">
        <v>13955</v>
      </c>
      <c r="C854" t="s">
        <v>12272</v>
      </c>
      <c r="D854" t="s">
        <v>13956</v>
      </c>
      <c r="E854" t="s">
        <v>4009</v>
      </c>
      <c r="F854" t="s">
        <v>33</v>
      </c>
      <c r="G854" t="s">
        <v>33</v>
      </c>
      <c r="H854" s="1" t="s">
        <v>33</v>
      </c>
      <c r="I854" t="s">
        <v>33</v>
      </c>
      <c r="J854" t="s">
        <v>33</v>
      </c>
      <c r="K854" t="s">
        <v>33</v>
      </c>
      <c r="L854" t="s">
        <v>33</v>
      </c>
      <c r="M854" t="s">
        <v>33</v>
      </c>
      <c r="N854" t="s">
        <v>33</v>
      </c>
      <c r="O854" t="s">
        <v>33</v>
      </c>
      <c r="P854" t="s">
        <v>33</v>
      </c>
      <c r="Q854" t="s">
        <v>33</v>
      </c>
      <c r="R854" t="s">
        <v>33</v>
      </c>
      <c r="S854" t="s">
        <v>33</v>
      </c>
      <c r="T854" t="s">
        <v>33</v>
      </c>
      <c r="U854" t="s">
        <v>33</v>
      </c>
      <c r="V854" t="s">
        <v>33</v>
      </c>
      <c r="W854">
        <v>7</v>
      </c>
    </row>
    <row r="855" spans="1:23" x14ac:dyDescent="0.25">
      <c r="A855">
        <v>38681</v>
      </c>
      <c r="B855" t="s">
        <v>13957</v>
      </c>
      <c r="C855" t="s">
        <v>12272</v>
      </c>
      <c r="D855" t="s">
        <v>13958</v>
      </c>
      <c r="E855" t="s">
        <v>4010</v>
      </c>
      <c r="F855" t="s">
        <v>33</v>
      </c>
      <c r="G855" t="s">
        <v>33</v>
      </c>
      <c r="H855" s="1" t="s">
        <v>33</v>
      </c>
      <c r="I855" t="s">
        <v>33</v>
      </c>
      <c r="J855" t="s">
        <v>33</v>
      </c>
      <c r="K855" t="s">
        <v>33</v>
      </c>
      <c r="L855" t="s">
        <v>33</v>
      </c>
      <c r="M855" t="s">
        <v>33</v>
      </c>
      <c r="N855" t="s">
        <v>33</v>
      </c>
      <c r="O855" t="s">
        <v>33</v>
      </c>
      <c r="P855" t="s">
        <v>33</v>
      </c>
      <c r="Q855" t="s">
        <v>33</v>
      </c>
      <c r="R855" t="s">
        <v>33</v>
      </c>
      <c r="S855" t="s">
        <v>33</v>
      </c>
      <c r="T855" t="s">
        <v>33</v>
      </c>
      <c r="U855" t="s">
        <v>33</v>
      </c>
      <c r="V855" t="s">
        <v>33</v>
      </c>
      <c r="W855">
        <v>1</v>
      </c>
    </row>
    <row r="856" spans="1:23" x14ac:dyDescent="0.25">
      <c r="A856">
        <v>38687</v>
      </c>
      <c r="B856" t="s">
        <v>13959</v>
      </c>
      <c r="C856" t="s">
        <v>12241</v>
      </c>
      <c r="D856" t="s">
        <v>13960</v>
      </c>
      <c r="E856" t="s">
        <v>4011</v>
      </c>
      <c r="F856" t="s">
        <v>33</v>
      </c>
      <c r="G856" t="s">
        <v>33</v>
      </c>
      <c r="H856" s="1" t="s">
        <v>33</v>
      </c>
      <c r="I856" t="s">
        <v>33</v>
      </c>
      <c r="J856" t="s">
        <v>33</v>
      </c>
      <c r="K856" t="s">
        <v>33</v>
      </c>
      <c r="L856" t="s">
        <v>33</v>
      </c>
      <c r="M856" t="s">
        <v>33</v>
      </c>
      <c r="N856" t="s">
        <v>33</v>
      </c>
      <c r="O856" t="s">
        <v>33</v>
      </c>
      <c r="P856" t="s">
        <v>33</v>
      </c>
      <c r="Q856" t="s">
        <v>33</v>
      </c>
      <c r="R856" t="s">
        <v>33</v>
      </c>
      <c r="S856" t="s">
        <v>33</v>
      </c>
      <c r="T856" t="s">
        <v>33</v>
      </c>
      <c r="U856" t="s">
        <v>33</v>
      </c>
      <c r="V856" t="s">
        <v>33</v>
      </c>
      <c r="W856">
        <v>8</v>
      </c>
    </row>
    <row r="857" spans="1:23" x14ac:dyDescent="0.25">
      <c r="A857">
        <v>38691</v>
      </c>
      <c r="B857" t="s">
        <v>13961</v>
      </c>
      <c r="C857" t="s">
        <v>12272</v>
      </c>
      <c r="D857" t="s">
        <v>13962</v>
      </c>
      <c r="E857" t="s">
        <v>4012</v>
      </c>
      <c r="F857" t="s">
        <v>33</v>
      </c>
      <c r="G857" t="s">
        <v>33</v>
      </c>
      <c r="H857" s="1" t="s">
        <v>33</v>
      </c>
      <c r="I857" t="s">
        <v>33</v>
      </c>
      <c r="J857" t="s">
        <v>33</v>
      </c>
      <c r="K857" t="s">
        <v>33</v>
      </c>
      <c r="L857" t="s">
        <v>33</v>
      </c>
      <c r="M857" t="s">
        <v>33</v>
      </c>
      <c r="N857" t="s">
        <v>33</v>
      </c>
      <c r="O857" t="s">
        <v>33</v>
      </c>
      <c r="P857" t="s">
        <v>33</v>
      </c>
      <c r="Q857" t="s">
        <v>33</v>
      </c>
      <c r="R857" t="s">
        <v>33</v>
      </c>
      <c r="S857" t="s">
        <v>33</v>
      </c>
      <c r="T857" t="s">
        <v>33</v>
      </c>
      <c r="U857" t="s">
        <v>33</v>
      </c>
      <c r="V857" t="s">
        <v>33</v>
      </c>
      <c r="W857">
        <v>7</v>
      </c>
    </row>
    <row r="858" spans="1:23" x14ac:dyDescent="0.25">
      <c r="A858">
        <v>38695</v>
      </c>
      <c r="B858" t="s">
        <v>13963</v>
      </c>
      <c r="C858" t="s">
        <v>12272</v>
      </c>
      <c r="D858" t="s">
        <v>13964</v>
      </c>
      <c r="E858" t="s">
        <v>4013</v>
      </c>
      <c r="F858" t="s">
        <v>33</v>
      </c>
      <c r="G858" t="s">
        <v>33</v>
      </c>
      <c r="H858" s="1" t="s">
        <v>33</v>
      </c>
      <c r="I858" t="s">
        <v>33</v>
      </c>
      <c r="J858" t="s">
        <v>33</v>
      </c>
      <c r="K858" t="s">
        <v>33</v>
      </c>
      <c r="L858" t="s">
        <v>33</v>
      </c>
      <c r="M858" t="s">
        <v>33</v>
      </c>
      <c r="N858" t="s">
        <v>33</v>
      </c>
      <c r="O858" t="s">
        <v>33</v>
      </c>
      <c r="P858" t="s">
        <v>33</v>
      </c>
      <c r="Q858" t="s">
        <v>33</v>
      </c>
      <c r="R858" t="s">
        <v>33</v>
      </c>
      <c r="S858" t="s">
        <v>33</v>
      </c>
      <c r="T858" t="s">
        <v>33</v>
      </c>
      <c r="U858" t="s">
        <v>33</v>
      </c>
      <c r="V858" t="s">
        <v>33</v>
      </c>
      <c r="W858">
        <v>3</v>
      </c>
    </row>
    <row r="859" spans="1:23" x14ac:dyDescent="0.25">
      <c r="A859">
        <v>38699</v>
      </c>
      <c r="B859" t="s">
        <v>13965</v>
      </c>
      <c r="C859" t="s">
        <v>12241</v>
      </c>
      <c r="D859" t="s">
        <v>13966</v>
      </c>
      <c r="E859" t="s">
        <v>4014</v>
      </c>
      <c r="F859" t="s">
        <v>33</v>
      </c>
      <c r="G859" t="s">
        <v>33</v>
      </c>
      <c r="H859" s="1" t="s">
        <v>33</v>
      </c>
      <c r="I859" t="s">
        <v>33</v>
      </c>
      <c r="J859" t="s">
        <v>33</v>
      </c>
      <c r="K859" t="s">
        <v>33</v>
      </c>
      <c r="L859" t="s">
        <v>33</v>
      </c>
      <c r="M859" t="s">
        <v>33</v>
      </c>
      <c r="N859" t="s">
        <v>33</v>
      </c>
      <c r="O859" t="s">
        <v>33</v>
      </c>
      <c r="P859" t="s">
        <v>33</v>
      </c>
      <c r="Q859" t="s">
        <v>33</v>
      </c>
      <c r="R859" t="s">
        <v>33</v>
      </c>
      <c r="S859" t="s">
        <v>33</v>
      </c>
      <c r="T859" t="s">
        <v>33</v>
      </c>
      <c r="U859" t="s">
        <v>33</v>
      </c>
      <c r="V859" t="s">
        <v>33</v>
      </c>
      <c r="W859">
        <v>3</v>
      </c>
    </row>
    <row r="860" spans="1:23" x14ac:dyDescent="0.25">
      <c r="A860">
        <v>38703</v>
      </c>
      <c r="B860" t="s">
        <v>13967</v>
      </c>
      <c r="C860" t="s">
        <v>12241</v>
      </c>
      <c r="D860" t="s">
        <v>13968</v>
      </c>
      <c r="E860" t="s">
        <v>4015</v>
      </c>
      <c r="F860" t="s">
        <v>33</v>
      </c>
      <c r="G860" t="s">
        <v>33</v>
      </c>
      <c r="H860" s="1" t="s">
        <v>33</v>
      </c>
      <c r="I860" t="s">
        <v>33</v>
      </c>
      <c r="J860" t="s">
        <v>33</v>
      </c>
      <c r="K860" t="s">
        <v>33</v>
      </c>
      <c r="L860" t="s">
        <v>33</v>
      </c>
      <c r="M860" t="s">
        <v>33</v>
      </c>
      <c r="N860" t="s">
        <v>33</v>
      </c>
      <c r="O860" t="s">
        <v>33</v>
      </c>
      <c r="P860" t="s">
        <v>33</v>
      </c>
      <c r="Q860" t="s">
        <v>33</v>
      </c>
      <c r="R860" t="s">
        <v>33</v>
      </c>
      <c r="S860" t="s">
        <v>33</v>
      </c>
      <c r="T860" t="s">
        <v>33</v>
      </c>
      <c r="U860" t="s">
        <v>33</v>
      </c>
      <c r="V860" t="s">
        <v>33</v>
      </c>
      <c r="W860">
        <v>7</v>
      </c>
    </row>
    <row r="861" spans="1:23" x14ac:dyDescent="0.25">
      <c r="A861">
        <v>38707</v>
      </c>
      <c r="B861" t="s">
        <v>13969</v>
      </c>
      <c r="C861" t="s">
        <v>12241</v>
      </c>
      <c r="D861" t="s">
        <v>13970</v>
      </c>
      <c r="E861" t="s">
        <v>4016</v>
      </c>
      <c r="F861" t="s">
        <v>33</v>
      </c>
      <c r="G861" t="s">
        <v>33</v>
      </c>
      <c r="H861" s="1" t="s">
        <v>33</v>
      </c>
      <c r="I861" t="s">
        <v>33</v>
      </c>
      <c r="J861" t="s">
        <v>33</v>
      </c>
      <c r="K861" t="s">
        <v>33</v>
      </c>
      <c r="L861" t="s">
        <v>33</v>
      </c>
      <c r="M861" t="s">
        <v>33</v>
      </c>
      <c r="N861" t="s">
        <v>33</v>
      </c>
      <c r="O861" t="s">
        <v>33</v>
      </c>
      <c r="P861" t="s">
        <v>33</v>
      </c>
      <c r="Q861" t="s">
        <v>33</v>
      </c>
      <c r="R861" t="s">
        <v>33</v>
      </c>
      <c r="S861" t="s">
        <v>33</v>
      </c>
      <c r="T861" t="s">
        <v>33</v>
      </c>
      <c r="U861" t="s">
        <v>33</v>
      </c>
      <c r="V861" t="s">
        <v>33</v>
      </c>
      <c r="W861">
        <v>7</v>
      </c>
    </row>
    <row r="862" spans="1:23" x14ac:dyDescent="0.25">
      <c r="A862">
        <v>38711</v>
      </c>
      <c r="B862" t="s">
        <v>13971</v>
      </c>
      <c r="C862" t="s">
        <v>12241</v>
      </c>
      <c r="D862" t="s">
        <v>13972</v>
      </c>
      <c r="E862" t="s">
        <v>4017</v>
      </c>
      <c r="F862" t="s">
        <v>33</v>
      </c>
      <c r="G862" t="s">
        <v>33</v>
      </c>
      <c r="H862" s="1" t="s">
        <v>33</v>
      </c>
      <c r="I862" t="s">
        <v>33</v>
      </c>
      <c r="J862" t="s">
        <v>33</v>
      </c>
      <c r="K862" t="s">
        <v>33</v>
      </c>
      <c r="L862" t="s">
        <v>33</v>
      </c>
      <c r="M862" t="s">
        <v>33</v>
      </c>
      <c r="N862" t="s">
        <v>33</v>
      </c>
      <c r="O862" t="s">
        <v>33</v>
      </c>
      <c r="P862" t="s">
        <v>33</v>
      </c>
      <c r="Q862" t="s">
        <v>33</v>
      </c>
      <c r="R862" t="s">
        <v>33</v>
      </c>
      <c r="S862" t="s">
        <v>33</v>
      </c>
      <c r="T862" t="s">
        <v>33</v>
      </c>
      <c r="U862" t="s">
        <v>33</v>
      </c>
      <c r="V862" t="s">
        <v>33</v>
      </c>
      <c r="W862">
        <v>7</v>
      </c>
    </row>
    <row r="863" spans="1:23" x14ac:dyDescent="0.25">
      <c r="A863">
        <v>38715</v>
      </c>
      <c r="B863" t="s">
        <v>13973</v>
      </c>
      <c r="C863" t="s">
        <v>12241</v>
      </c>
      <c r="D863" t="s">
        <v>13974</v>
      </c>
      <c r="E863" t="s">
        <v>4018</v>
      </c>
      <c r="F863" t="s">
        <v>33</v>
      </c>
      <c r="G863" t="s">
        <v>33</v>
      </c>
      <c r="H863" s="1" t="s">
        <v>33</v>
      </c>
      <c r="I863" t="s">
        <v>33</v>
      </c>
      <c r="J863" t="s">
        <v>33</v>
      </c>
      <c r="K863" t="s">
        <v>33</v>
      </c>
      <c r="L863" t="s">
        <v>33</v>
      </c>
      <c r="M863" t="s">
        <v>33</v>
      </c>
      <c r="N863" t="s">
        <v>33</v>
      </c>
      <c r="O863" t="s">
        <v>33</v>
      </c>
      <c r="P863" t="s">
        <v>33</v>
      </c>
      <c r="Q863" t="s">
        <v>33</v>
      </c>
      <c r="R863" t="s">
        <v>33</v>
      </c>
      <c r="S863" t="s">
        <v>33</v>
      </c>
      <c r="T863" t="s">
        <v>33</v>
      </c>
      <c r="U863" t="s">
        <v>33</v>
      </c>
      <c r="V863" t="s">
        <v>33</v>
      </c>
      <c r="W863">
        <v>7</v>
      </c>
    </row>
    <row r="864" spans="1:23" x14ac:dyDescent="0.25">
      <c r="A864">
        <v>38719</v>
      </c>
      <c r="B864" t="s">
        <v>13975</v>
      </c>
      <c r="C864" t="s">
        <v>12241</v>
      </c>
      <c r="D864" t="s">
        <v>13976</v>
      </c>
      <c r="E864" t="s">
        <v>4019</v>
      </c>
      <c r="F864" t="s">
        <v>33</v>
      </c>
      <c r="G864" t="s">
        <v>33</v>
      </c>
      <c r="H864" s="1" t="s">
        <v>33</v>
      </c>
      <c r="I864" t="s">
        <v>33</v>
      </c>
      <c r="J864" t="s">
        <v>33</v>
      </c>
      <c r="K864" t="s">
        <v>33</v>
      </c>
      <c r="L864" t="s">
        <v>33</v>
      </c>
      <c r="M864" t="s">
        <v>33</v>
      </c>
      <c r="N864" t="s">
        <v>33</v>
      </c>
      <c r="O864" t="s">
        <v>33</v>
      </c>
      <c r="P864" t="s">
        <v>33</v>
      </c>
      <c r="Q864" t="s">
        <v>33</v>
      </c>
      <c r="R864" t="s">
        <v>33</v>
      </c>
      <c r="S864" t="s">
        <v>33</v>
      </c>
      <c r="T864" t="s">
        <v>33</v>
      </c>
      <c r="U864" t="s">
        <v>33</v>
      </c>
      <c r="V864" t="s">
        <v>33</v>
      </c>
      <c r="W864">
        <v>7</v>
      </c>
    </row>
    <row r="865" spans="1:23" x14ac:dyDescent="0.25">
      <c r="A865">
        <v>38723</v>
      </c>
      <c r="B865" t="s">
        <v>13977</v>
      </c>
      <c r="C865" t="s">
        <v>12272</v>
      </c>
      <c r="D865" t="s">
        <v>13978</v>
      </c>
      <c r="E865" t="s">
        <v>4020</v>
      </c>
      <c r="F865" t="s">
        <v>33</v>
      </c>
      <c r="G865" t="s">
        <v>33</v>
      </c>
      <c r="H865" s="1" t="s">
        <v>33</v>
      </c>
      <c r="I865" t="s">
        <v>33</v>
      </c>
      <c r="J865" t="s">
        <v>33</v>
      </c>
      <c r="K865" t="s">
        <v>33</v>
      </c>
      <c r="L865" t="s">
        <v>33</v>
      </c>
      <c r="M865" t="s">
        <v>33</v>
      </c>
      <c r="N865" t="s">
        <v>33</v>
      </c>
      <c r="O865" t="s">
        <v>33</v>
      </c>
      <c r="P865" t="s">
        <v>33</v>
      </c>
      <c r="Q865" t="s">
        <v>33</v>
      </c>
      <c r="R865" t="s">
        <v>33</v>
      </c>
      <c r="S865" t="s">
        <v>33</v>
      </c>
      <c r="T865" t="s">
        <v>33</v>
      </c>
      <c r="U865" t="s">
        <v>33</v>
      </c>
      <c r="V865" t="s">
        <v>33</v>
      </c>
      <c r="W865">
        <v>8</v>
      </c>
    </row>
    <row r="866" spans="1:23" x14ac:dyDescent="0.25">
      <c r="A866">
        <v>38727</v>
      </c>
      <c r="B866" t="s">
        <v>13979</v>
      </c>
      <c r="C866" t="s">
        <v>12241</v>
      </c>
      <c r="D866" t="s">
        <v>13980</v>
      </c>
      <c r="E866" t="s">
        <v>4021</v>
      </c>
      <c r="F866" t="s">
        <v>33</v>
      </c>
      <c r="G866" t="s">
        <v>33</v>
      </c>
      <c r="H866" s="1" t="s">
        <v>33</v>
      </c>
      <c r="I866" t="s">
        <v>33</v>
      </c>
      <c r="J866" t="s">
        <v>33</v>
      </c>
      <c r="K866" t="s">
        <v>33</v>
      </c>
      <c r="L866" t="s">
        <v>33</v>
      </c>
      <c r="M866" t="s">
        <v>33</v>
      </c>
      <c r="N866" t="s">
        <v>33</v>
      </c>
      <c r="O866" t="s">
        <v>33</v>
      </c>
      <c r="P866" t="s">
        <v>33</v>
      </c>
      <c r="Q866" t="s">
        <v>33</v>
      </c>
      <c r="R866" t="s">
        <v>33</v>
      </c>
      <c r="S866" t="s">
        <v>33</v>
      </c>
      <c r="T866" t="s">
        <v>33</v>
      </c>
      <c r="U866" t="s">
        <v>33</v>
      </c>
      <c r="V866" t="s">
        <v>33</v>
      </c>
      <c r="W866">
        <v>8</v>
      </c>
    </row>
    <row r="867" spans="1:23" x14ac:dyDescent="0.25">
      <c r="A867">
        <v>38731</v>
      </c>
      <c r="B867" t="s">
        <v>13981</v>
      </c>
      <c r="C867" t="s">
        <v>12241</v>
      </c>
      <c r="D867" t="s">
        <v>13982</v>
      </c>
      <c r="E867" t="s">
        <v>4022</v>
      </c>
      <c r="F867" t="s">
        <v>33</v>
      </c>
      <c r="G867" t="s">
        <v>33</v>
      </c>
      <c r="H867" s="1" t="s">
        <v>33</v>
      </c>
      <c r="I867" t="s">
        <v>33</v>
      </c>
      <c r="J867" t="s">
        <v>33</v>
      </c>
      <c r="K867" t="s">
        <v>33</v>
      </c>
      <c r="L867" t="s">
        <v>33</v>
      </c>
      <c r="M867" t="s">
        <v>33</v>
      </c>
      <c r="N867" t="s">
        <v>33</v>
      </c>
      <c r="O867" t="s">
        <v>33</v>
      </c>
      <c r="P867" t="s">
        <v>33</v>
      </c>
      <c r="Q867" t="s">
        <v>33</v>
      </c>
      <c r="R867" t="s">
        <v>33</v>
      </c>
      <c r="S867" t="s">
        <v>33</v>
      </c>
      <c r="T867" t="s">
        <v>33</v>
      </c>
      <c r="U867" t="s">
        <v>33</v>
      </c>
      <c r="V867" t="s">
        <v>33</v>
      </c>
      <c r="W867">
        <v>7</v>
      </c>
    </row>
    <row r="868" spans="1:23" x14ac:dyDescent="0.25">
      <c r="A868">
        <v>38735</v>
      </c>
      <c r="B868" t="s">
        <v>13983</v>
      </c>
      <c r="C868" t="s">
        <v>12272</v>
      </c>
      <c r="D868" t="s">
        <v>13984</v>
      </c>
      <c r="E868" t="s">
        <v>4023</v>
      </c>
      <c r="F868" t="s">
        <v>33</v>
      </c>
      <c r="G868" t="s">
        <v>33</v>
      </c>
      <c r="H868" s="1" t="s">
        <v>33</v>
      </c>
      <c r="I868" t="s">
        <v>33</v>
      </c>
      <c r="J868" t="s">
        <v>33</v>
      </c>
      <c r="K868" t="s">
        <v>33</v>
      </c>
      <c r="L868" t="s">
        <v>33</v>
      </c>
      <c r="M868" t="s">
        <v>33</v>
      </c>
      <c r="N868" t="s">
        <v>33</v>
      </c>
      <c r="O868" t="s">
        <v>33</v>
      </c>
      <c r="P868" t="s">
        <v>33</v>
      </c>
      <c r="Q868" t="s">
        <v>33</v>
      </c>
      <c r="R868" t="s">
        <v>33</v>
      </c>
      <c r="S868" t="s">
        <v>33</v>
      </c>
      <c r="T868" t="s">
        <v>33</v>
      </c>
      <c r="U868" t="s">
        <v>33</v>
      </c>
      <c r="V868" t="s">
        <v>33</v>
      </c>
      <c r="W868">
        <v>7</v>
      </c>
    </row>
    <row r="869" spans="1:23" x14ac:dyDescent="0.25">
      <c r="A869">
        <v>38739</v>
      </c>
      <c r="B869" t="s">
        <v>13985</v>
      </c>
      <c r="C869" t="s">
        <v>12272</v>
      </c>
      <c r="D869" t="s">
        <v>13986</v>
      </c>
      <c r="E869" t="s">
        <v>4024</v>
      </c>
      <c r="F869" t="s">
        <v>33</v>
      </c>
      <c r="G869" t="s">
        <v>33</v>
      </c>
      <c r="H869" s="1" t="s">
        <v>33</v>
      </c>
      <c r="I869" t="s">
        <v>33</v>
      </c>
      <c r="J869" t="s">
        <v>33</v>
      </c>
      <c r="K869" t="s">
        <v>33</v>
      </c>
      <c r="L869" t="s">
        <v>33</v>
      </c>
      <c r="M869" t="s">
        <v>33</v>
      </c>
      <c r="N869" t="s">
        <v>33</v>
      </c>
      <c r="O869" t="s">
        <v>33</v>
      </c>
      <c r="P869" t="s">
        <v>33</v>
      </c>
      <c r="Q869" t="s">
        <v>33</v>
      </c>
      <c r="R869" t="s">
        <v>33</v>
      </c>
      <c r="S869" t="s">
        <v>33</v>
      </c>
      <c r="T869" t="s">
        <v>33</v>
      </c>
      <c r="U869" t="s">
        <v>33</v>
      </c>
      <c r="V869" t="s">
        <v>33</v>
      </c>
      <c r="W869">
        <v>7</v>
      </c>
    </row>
    <row r="870" spans="1:23" x14ac:dyDescent="0.25">
      <c r="A870">
        <v>38743</v>
      </c>
      <c r="B870" t="s">
        <v>13987</v>
      </c>
      <c r="C870" t="s">
        <v>12241</v>
      </c>
      <c r="D870" t="s">
        <v>13988</v>
      </c>
      <c r="E870" t="s">
        <v>4025</v>
      </c>
      <c r="F870" t="s">
        <v>33</v>
      </c>
      <c r="G870" t="s">
        <v>33</v>
      </c>
      <c r="H870" s="1" t="s">
        <v>33</v>
      </c>
      <c r="I870" t="s">
        <v>33</v>
      </c>
      <c r="J870" t="s">
        <v>33</v>
      </c>
      <c r="K870" t="s">
        <v>33</v>
      </c>
      <c r="L870" t="s">
        <v>33</v>
      </c>
      <c r="M870" t="s">
        <v>33</v>
      </c>
      <c r="N870" t="s">
        <v>33</v>
      </c>
      <c r="O870" t="s">
        <v>33</v>
      </c>
      <c r="P870" t="s">
        <v>33</v>
      </c>
      <c r="Q870" t="s">
        <v>33</v>
      </c>
      <c r="R870" t="s">
        <v>33</v>
      </c>
      <c r="S870" t="s">
        <v>33</v>
      </c>
      <c r="T870" t="s">
        <v>33</v>
      </c>
      <c r="U870" t="s">
        <v>33</v>
      </c>
      <c r="V870" t="s">
        <v>33</v>
      </c>
      <c r="W870">
        <v>8</v>
      </c>
    </row>
    <row r="871" spans="1:23" x14ac:dyDescent="0.25">
      <c r="A871">
        <v>38747</v>
      </c>
      <c r="B871" t="s">
        <v>13989</v>
      </c>
      <c r="C871" t="s">
        <v>12272</v>
      </c>
      <c r="D871" t="s">
        <v>13990</v>
      </c>
      <c r="E871" t="s">
        <v>4026</v>
      </c>
      <c r="F871" t="s">
        <v>33</v>
      </c>
      <c r="G871" t="s">
        <v>33</v>
      </c>
      <c r="H871" s="1" t="s">
        <v>33</v>
      </c>
      <c r="I871" t="s">
        <v>33</v>
      </c>
      <c r="J871" t="s">
        <v>33</v>
      </c>
      <c r="K871" t="s">
        <v>33</v>
      </c>
      <c r="L871" t="s">
        <v>33</v>
      </c>
      <c r="M871" t="s">
        <v>33</v>
      </c>
      <c r="N871" t="s">
        <v>33</v>
      </c>
      <c r="O871" t="s">
        <v>33</v>
      </c>
      <c r="P871" t="s">
        <v>33</v>
      </c>
      <c r="Q871" t="s">
        <v>33</v>
      </c>
      <c r="R871" t="s">
        <v>33</v>
      </c>
      <c r="S871" t="s">
        <v>33</v>
      </c>
      <c r="T871" t="s">
        <v>33</v>
      </c>
      <c r="U871" t="s">
        <v>33</v>
      </c>
      <c r="V871" t="s">
        <v>33</v>
      </c>
      <c r="W871">
        <v>8</v>
      </c>
    </row>
    <row r="872" spans="1:23" x14ac:dyDescent="0.25">
      <c r="A872">
        <v>38751</v>
      </c>
      <c r="B872" t="s">
        <v>13991</v>
      </c>
      <c r="C872" t="s">
        <v>12272</v>
      </c>
      <c r="D872" t="s">
        <v>13992</v>
      </c>
      <c r="E872" t="s">
        <v>4027</v>
      </c>
      <c r="F872" t="s">
        <v>33</v>
      </c>
      <c r="G872" t="s">
        <v>33</v>
      </c>
      <c r="H872" s="1" t="s">
        <v>33</v>
      </c>
      <c r="I872" t="s">
        <v>33</v>
      </c>
      <c r="J872" t="s">
        <v>33</v>
      </c>
      <c r="K872" t="s">
        <v>33</v>
      </c>
      <c r="L872" t="s">
        <v>33</v>
      </c>
      <c r="M872" t="s">
        <v>33</v>
      </c>
      <c r="N872" t="s">
        <v>33</v>
      </c>
      <c r="O872" t="s">
        <v>33</v>
      </c>
      <c r="P872" t="s">
        <v>33</v>
      </c>
      <c r="Q872" t="s">
        <v>33</v>
      </c>
      <c r="R872" t="s">
        <v>33</v>
      </c>
      <c r="S872" t="s">
        <v>33</v>
      </c>
      <c r="T872" t="s">
        <v>33</v>
      </c>
      <c r="U872" t="s">
        <v>33</v>
      </c>
      <c r="V872" t="s">
        <v>33</v>
      </c>
      <c r="W872">
        <v>8</v>
      </c>
    </row>
    <row r="873" spans="1:23" x14ac:dyDescent="0.25">
      <c r="A873">
        <v>38756</v>
      </c>
      <c r="B873" t="s">
        <v>13993</v>
      </c>
      <c r="C873" t="s">
        <v>12241</v>
      </c>
      <c r="D873" t="s">
        <v>13994</v>
      </c>
      <c r="E873" t="s">
        <v>4028</v>
      </c>
      <c r="F873" t="s">
        <v>33</v>
      </c>
      <c r="G873" t="s">
        <v>33</v>
      </c>
      <c r="H873" s="1" t="s">
        <v>33</v>
      </c>
      <c r="I873" t="s">
        <v>33</v>
      </c>
      <c r="J873" t="s">
        <v>33</v>
      </c>
      <c r="K873" t="s">
        <v>33</v>
      </c>
      <c r="L873" t="s">
        <v>33</v>
      </c>
      <c r="M873" t="s">
        <v>33</v>
      </c>
      <c r="N873" t="s">
        <v>33</v>
      </c>
      <c r="O873" t="s">
        <v>33</v>
      </c>
      <c r="P873" t="s">
        <v>33</v>
      </c>
      <c r="Q873" t="s">
        <v>33</v>
      </c>
      <c r="R873" t="s">
        <v>33</v>
      </c>
      <c r="S873" t="s">
        <v>33</v>
      </c>
      <c r="T873" t="s">
        <v>33</v>
      </c>
      <c r="U873" t="s">
        <v>33</v>
      </c>
      <c r="V873" t="s">
        <v>33</v>
      </c>
      <c r="W873">
        <v>5</v>
      </c>
    </row>
    <row r="874" spans="1:23" x14ac:dyDescent="0.25">
      <c r="A874">
        <v>38761</v>
      </c>
      <c r="B874" t="s">
        <v>13995</v>
      </c>
      <c r="C874" t="s">
        <v>12241</v>
      </c>
      <c r="D874" t="s">
        <v>13996</v>
      </c>
      <c r="E874" t="s">
        <v>4029</v>
      </c>
      <c r="F874" t="s">
        <v>33</v>
      </c>
      <c r="G874" t="s">
        <v>33</v>
      </c>
      <c r="H874" s="1" t="s">
        <v>33</v>
      </c>
      <c r="I874" t="s">
        <v>33</v>
      </c>
      <c r="J874" t="s">
        <v>33</v>
      </c>
      <c r="K874" t="s">
        <v>33</v>
      </c>
      <c r="L874" t="s">
        <v>33</v>
      </c>
      <c r="M874" t="s">
        <v>33</v>
      </c>
      <c r="N874" t="s">
        <v>33</v>
      </c>
      <c r="O874" t="s">
        <v>33</v>
      </c>
      <c r="P874" t="s">
        <v>33</v>
      </c>
      <c r="Q874" t="s">
        <v>33</v>
      </c>
      <c r="R874" t="s">
        <v>33</v>
      </c>
      <c r="S874" t="s">
        <v>33</v>
      </c>
      <c r="T874" t="s">
        <v>33</v>
      </c>
      <c r="U874" t="s">
        <v>33</v>
      </c>
      <c r="V874" t="s">
        <v>33</v>
      </c>
      <c r="W874">
        <v>5</v>
      </c>
    </row>
    <row r="875" spans="1:23" x14ac:dyDescent="0.25">
      <c r="A875">
        <v>38766</v>
      </c>
      <c r="B875" t="s">
        <v>13997</v>
      </c>
      <c r="C875" t="s">
        <v>12241</v>
      </c>
      <c r="D875" t="s">
        <v>13998</v>
      </c>
      <c r="E875" t="s">
        <v>4030</v>
      </c>
      <c r="F875" t="s">
        <v>33</v>
      </c>
      <c r="G875" t="s">
        <v>33</v>
      </c>
      <c r="H875" s="1" t="s">
        <v>33</v>
      </c>
      <c r="I875" t="s">
        <v>33</v>
      </c>
      <c r="J875" t="s">
        <v>33</v>
      </c>
      <c r="K875" t="s">
        <v>33</v>
      </c>
      <c r="L875" t="s">
        <v>33</v>
      </c>
      <c r="M875" t="s">
        <v>33</v>
      </c>
      <c r="N875" t="s">
        <v>33</v>
      </c>
      <c r="O875" t="s">
        <v>33</v>
      </c>
      <c r="P875" t="s">
        <v>33</v>
      </c>
      <c r="Q875" t="s">
        <v>33</v>
      </c>
      <c r="R875" t="s">
        <v>33</v>
      </c>
      <c r="S875" t="s">
        <v>33</v>
      </c>
      <c r="T875" t="s">
        <v>33</v>
      </c>
      <c r="U875" t="s">
        <v>33</v>
      </c>
      <c r="V875" t="s">
        <v>33</v>
      </c>
      <c r="W875">
        <v>5</v>
      </c>
    </row>
    <row r="876" spans="1:23" x14ac:dyDescent="0.25">
      <c r="A876">
        <v>38770</v>
      </c>
      <c r="B876" t="s">
        <v>13999</v>
      </c>
      <c r="C876" t="s">
        <v>12241</v>
      </c>
      <c r="D876" t="s">
        <v>14000</v>
      </c>
      <c r="E876" t="s">
        <v>4031</v>
      </c>
      <c r="F876" t="s">
        <v>33</v>
      </c>
      <c r="G876" t="s">
        <v>33</v>
      </c>
      <c r="H876" s="1" t="s">
        <v>33</v>
      </c>
      <c r="I876" t="s">
        <v>33</v>
      </c>
      <c r="J876" t="s">
        <v>33</v>
      </c>
      <c r="K876" t="s">
        <v>33</v>
      </c>
      <c r="L876" t="s">
        <v>33</v>
      </c>
      <c r="M876" t="s">
        <v>33</v>
      </c>
      <c r="N876" t="s">
        <v>33</v>
      </c>
      <c r="O876" t="s">
        <v>33</v>
      </c>
      <c r="P876" t="s">
        <v>33</v>
      </c>
      <c r="Q876" t="s">
        <v>33</v>
      </c>
      <c r="R876" t="s">
        <v>33</v>
      </c>
      <c r="S876" t="s">
        <v>33</v>
      </c>
      <c r="T876" t="s">
        <v>33</v>
      </c>
      <c r="U876" t="s">
        <v>33</v>
      </c>
      <c r="V876" t="s">
        <v>33</v>
      </c>
      <c r="W876">
        <v>8</v>
      </c>
    </row>
    <row r="877" spans="1:23" x14ac:dyDescent="0.25">
      <c r="A877">
        <v>38775</v>
      </c>
      <c r="B877" t="s">
        <v>14001</v>
      </c>
      <c r="C877" t="s">
        <v>12272</v>
      </c>
      <c r="D877" t="s">
        <v>14002</v>
      </c>
      <c r="E877" t="s">
        <v>4032</v>
      </c>
      <c r="F877" t="s">
        <v>33</v>
      </c>
      <c r="G877" t="s">
        <v>33</v>
      </c>
      <c r="H877" s="1" t="s">
        <v>33</v>
      </c>
      <c r="I877" t="s">
        <v>33</v>
      </c>
      <c r="J877" t="s">
        <v>33</v>
      </c>
      <c r="K877" t="s">
        <v>33</v>
      </c>
      <c r="L877" t="s">
        <v>33</v>
      </c>
      <c r="M877" t="s">
        <v>33</v>
      </c>
      <c r="N877" t="s">
        <v>33</v>
      </c>
      <c r="O877" t="s">
        <v>33</v>
      </c>
      <c r="P877" t="s">
        <v>33</v>
      </c>
      <c r="Q877" t="s">
        <v>33</v>
      </c>
      <c r="R877" t="s">
        <v>33</v>
      </c>
      <c r="S877" t="s">
        <v>33</v>
      </c>
      <c r="T877" t="s">
        <v>33</v>
      </c>
      <c r="U877" t="s">
        <v>33</v>
      </c>
      <c r="V877" t="s">
        <v>33</v>
      </c>
      <c r="W877">
        <v>1</v>
      </c>
    </row>
    <row r="878" spans="1:23" x14ac:dyDescent="0.25">
      <c r="A878">
        <v>38781</v>
      </c>
      <c r="B878" t="s">
        <v>14003</v>
      </c>
      <c r="C878" t="s">
        <v>12272</v>
      </c>
      <c r="D878" t="s">
        <v>14004</v>
      </c>
      <c r="E878" t="s">
        <v>4033</v>
      </c>
      <c r="F878" t="s">
        <v>33</v>
      </c>
      <c r="G878" t="s">
        <v>33</v>
      </c>
      <c r="H878" s="1" t="s">
        <v>33</v>
      </c>
      <c r="I878" t="s">
        <v>33</v>
      </c>
      <c r="J878" t="s">
        <v>33</v>
      </c>
      <c r="K878" t="s">
        <v>33</v>
      </c>
      <c r="L878" t="s">
        <v>33</v>
      </c>
      <c r="M878" t="s">
        <v>33</v>
      </c>
      <c r="N878" t="s">
        <v>33</v>
      </c>
      <c r="O878" t="s">
        <v>33</v>
      </c>
      <c r="P878" t="s">
        <v>33</v>
      </c>
      <c r="Q878" t="s">
        <v>33</v>
      </c>
      <c r="R878" t="s">
        <v>33</v>
      </c>
      <c r="S878" t="s">
        <v>33</v>
      </c>
      <c r="T878" t="s">
        <v>33</v>
      </c>
      <c r="U878" t="s">
        <v>33</v>
      </c>
      <c r="V878" t="s">
        <v>33</v>
      </c>
      <c r="W878">
        <v>2</v>
      </c>
    </row>
    <row r="879" spans="1:23" x14ac:dyDescent="0.25">
      <c r="A879">
        <v>38784</v>
      </c>
      <c r="B879" t="s">
        <v>14005</v>
      </c>
      <c r="C879" t="s">
        <v>12241</v>
      </c>
      <c r="D879" t="s">
        <v>14006</v>
      </c>
      <c r="E879" t="s">
        <v>4034</v>
      </c>
      <c r="F879" t="s">
        <v>33</v>
      </c>
      <c r="G879" t="s">
        <v>33</v>
      </c>
      <c r="H879" s="1" t="s">
        <v>33</v>
      </c>
      <c r="I879" t="s">
        <v>33</v>
      </c>
      <c r="J879" t="s">
        <v>33</v>
      </c>
      <c r="K879" t="s">
        <v>33</v>
      </c>
      <c r="L879" t="s">
        <v>33</v>
      </c>
      <c r="M879" t="s">
        <v>33</v>
      </c>
      <c r="N879" t="s">
        <v>33</v>
      </c>
      <c r="O879" t="s">
        <v>33</v>
      </c>
      <c r="P879" t="s">
        <v>33</v>
      </c>
      <c r="Q879" t="s">
        <v>33</v>
      </c>
      <c r="R879" t="s">
        <v>33</v>
      </c>
      <c r="S879" t="s">
        <v>33</v>
      </c>
      <c r="T879" t="s">
        <v>33</v>
      </c>
      <c r="U879" t="s">
        <v>33</v>
      </c>
      <c r="V879" t="s">
        <v>33</v>
      </c>
      <c r="W879">
        <v>2</v>
      </c>
    </row>
    <row r="880" spans="1:23" x14ac:dyDescent="0.25">
      <c r="A880">
        <v>38787</v>
      </c>
      <c r="B880" t="s">
        <v>14007</v>
      </c>
      <c r="C880" t="s">
        <v>12241</v>
      </c>
      <c r="D880" t="s">
        <v>14008</v>
      </c>
      <c r="E880" t="s">
        <v>4035</v>
      </c>
      <c r="F880" t="s">
        <v>33</v>
      </c>
      <c r="G880" t="s">
        <v>33</v>
      </c>
      <c r="H880" s="1" t="s">
        <v>33</v>
      </c>
      <c r="I880" t="s">
        <v>33</v>
      </c>
      <c r="J880" t="s">
        <v>33</v>
      </c>
      <c r="K880" t="s">
        <v>33</v>
      </c>
      <c r="L880" t="s">
        <v>33</v>
      </c>
      <c r="M880" t="s">
        <v>33</v>
      </c>
      <c r="N880" t="s">
        <v>33</v>
      </c>
      <c r="O880" t="s">
        <v>33</v>
      </c>
      <c r="P880" t="s">
        <v>33</v>
      </c>
      <c r="Q880" t="s">
        <v>33</v>
      </c>
      <c r="R880" t="s">
        <v>33</v>
      </c>
      <c r="S880" t="s">
        <v>33</v>
      </c>
      <c r="T880" t="s">
        <v>33</v>
      </c>
      <c r="U880" t="s">
        <v>33</v>
      </c>
      <c r="V880" t="s">
        <v>33</v>
      </c>
      <c r="W880">
        <v>8</v>
      </c>
    </row>
    <row r="881" spans="1:23" x14ac:dyDescent="0.25">
      <c r="A881">
        <v>38792</v>
      </c>
      <c r="B881" t="s">
        <v>14009</v>
      </c>
      <c r="C881" t="s">
        <v>12272</v>
      </c>
      <c r="D881" t="s">
        <v>14010</v>
      </c>
      <c r="E881" t="s">
        <v>4036</v>
      </c>
      <c r="F881" t="s">
        <v>33</v>
      </c>
      <c r="G881" t="s">
        <v>33</v>
      </c>
      <c r="H881" s="1" t="s">
        <v>33</v>
      </c>
      <c r="I881" t="s">
        <v>33</v>
      </c>
      <c r="J881" t="s">
        <v>33</v>
      </c>
      <c r="K881" t="s">
        <v>33</v>
      </c>
      <c r="L881" t="s">
        <v>33</v>
      </c>
      <c r="M881" t="s">
        <v>33</v>
      </c>
      <c r="N881" t="s">
        <v>33</v>
      </c>
      <c r="O881" t="s">
        <v>33</v>
      </c>
      <c r="P881" t="s">
        <v>33</v>
      </c>
      <c r="Q881" t="s">
        <v>33</v>
      </c>
      <c r="R881" t="s">
        <v>33</v>
      </c>
      <c r="S881" t="s">
        <v>33</v>
      </c>
      <c r="T881" t="s">
        <v>33</v>
      </c>
      <c r="U881" t="s">
        <v>33</v>
      </c>
      <c r="V881" t="s">
        <v>33</v>
      </c>
      <c r="W881">
        <v>1</v>
      </c>
    </row>
    <row r="882" spans="1:23" x14ac:dyDescent="0.25">
      <c r="A882">
        <v>38798</v>
      </c>
      <c r="B882" t="s">
        <v>14011</v>
      </c>
      <c r="C882" t="s">
        <v>12272</v>
      </c>
      <c r="D882" t="s">
        <v>14012</v>
      </c>
      <c r="E882" t="s">
        <v>4037</v>
      </c>
      <c r="F882" t="s">
        <v>33</v>
      </c>
      <c r="G882" t="s">
        <v>33</v>
      </c>
      <c r="H882" s="1" t="s">
        <v>33</v>
      </c>
      <c r="I882" t="s">
        <v>33</v>
      </c>
      <c r="J882" t="s">
        <v>33</v>
      </c>
      <c r="K882" t="s">
        <v>33</v>
      </c>
      <c r="L882" t="s">
        <v>33</v>
      </c>
      <c r="M882" t="s">
        <v>33</v>
      </c>
      <c r="N882" t="s">
        <v>33</v>
      </c>
      <c r="O882" t="s">
        <v>33</v>
      </c>
      <c r="P882" t="s">
        <v>33</v>
      </c>
      <c r="Q882" t="s">
        <v>33</v>
      </c>
      <c r="R882" t="s">
        <v>33</v>
      </c>
      <c r="S882" t="s">
        <v>33</v>
      </c>
      <c r="T882" t="s">
        <v>33</v>
      </c>
      <c r="U882" t="s">
        <v>33</v>
      </c>
      <c r="V882" t="s">
        <v>33</v>
      </c>
      <c r="W882">
        <v>1</v>
      </c>
    </row>
    <row r="883" spans="1:23" x14ac:dyDescent="0.25">
      <c r="A883">
        <v>38804</v>
      </c>
      <c r="B883" t="s">
        <v>14013</v>
      </c>
      <c r="C883" t="s">
        <v>12272</v>
      </c>
      <c r="D883" t="s">
        <v>14014</v>
      </c>
      <c r="E883" t="s">
        <v>4038</v>
      </c>
      <c r="F883" t="s">
        <v>33</v>
      </c>
      <c r="G883" t="s">
        <v>33</v>
      </c>
      <c r="H883" s="1" t="s">
        <v>33</v>
      </c>
      <c r="I883" t="s">
        <v>33</v>
      </c>
      <c r="J883" t="s">
        <v>33</v>
      </c>
      <c r="K883" t="s">
        <v>33</v>
      </c>
      <c r="L883" t="s">
        <v>33</v>
      </c>
      <c r="M883" t="s">
        <v>33</v>
      </c>
      <c r="N883" t="s">
        <v>33</v>
      </c>
      <c r="O883" t="s">
        <v>33</v>
      </c>
      <c r="P883" t="s">
        <v>33</v>
      </c>
      <c r="Q883" t="s">
        <v>33</v>
      </c>
      <c r="R883" t="s">
        <v>33</v>
      </c>
      <c r="S883" t="s">
        <v>33</v>
      </c>
      <c r="T883" t="s">
        <v>33</v>
      </c>
      <c r="U883" t="s">
        <v>33</v>
      </c>
      <c r="V883" t="s">
        <v>33</v>
      </c>
      <c r="W883">
        <v>1</v>
      </c>
    </row>
    <row r="884" spans="1:23" x14ac:dyDescent="0.25">
      <c r="A884">
        <v>38810</v>
      </c>
      <c r="B884" t="s">
        <v>14015</v>
      </c>
      <c r="C884" t="s">
        <v>12272</v>
      </c>
      <c r="D884" t="s">
        <v>14016</v>
      </c>
      <c r="E884" t="s">
        <v>4039</v>
      </c>
      <c r="F884" t="s">
        <v>33</v>
      </c>
      <c r="G884" t="s">
        <v>33</v>
      </c>
      <c r="H884" s="1" t="s">
        <v>33</v>
      </c>
      <c r="I884" t="s">
        <v>33</v>
      </c>
      <c r="J884" t="s">
        <v>33</v>
      </c>
      <c r="K884" t="s">
        <v>33</v>
      </c>
      <c r="L884" t="s">
        <v>33</v>
      </c>
      <c r="M884" t="s">
        <v>33</v>
      </c>
      <c r="N884" t="s">
        <v>33</v>
      </c>
      <c r="O884" t="s">
        <v>33</v>
      </c>
      <c r="P884" t="s">
        <v>33</v>
      </c>
      <c r="Q884" t="s">
        <v>33</v>
      </c>
      <c r="R884" t="s">
        <v>33</v>
      </c>
      <c r="S884" t="s">
        <v>33</v>
      </c>
      <c r="T884" t="s">
        <v>33</v>
      </c>
      <c r="U884" t="s">
        <v>33</v>
      </c>
      <c r="V884" t="s">
        <v>33</v>
      </c>
      <c r="W884">
        <v>1</v>
      </c>
    </row>
    <row r="885" spans="1:23" x14ac:dyDescent="0.25">
      <c r="A885">
        <v>38816</v>
      </c>
      <c r="B885" t="s">
        <v>14017</v>
      </c>
      <c r="C885" t="s">
        <v>12241</v>
      </c>
      <c r="D885" t="s">
        <v>14018</v>
      </c>
      <c r="E885" t="s">
        <v>4040</v>
      </c>
      <c r="F885" t="s">
        <v>33</v>
      </c>
      <c r="G885" t="s">
        <v>33</v>
      </c>
      <c r="H885" s="1" t="s">
        <v>33</v>
      </c>
      <c r="I885" t="s">
        <v>33</v>
      </c>
      <c r="J885" t="s">
        <v>33</v>
      </c>
      <c r="K885" t="s">
        <v>33</v>
      </c>
      <c r="L885" t="s">
        <v>33</v>
      </c>
      <c r="M885" t="s">
        <v>33</v>
      </c>
      <c r="N885" t="s">
        <v>33</v>
      </c>
      <c r="O885" t="s">
        <v>33</v>
      </c>
      <c r="P885" t="s">
        <v>33</v>
      </c>
      <c r="Q885" t="s">
        <v>33</v>
      </c>
      <c r="R885" t="s">
        <v>33</v>
      </c>
      <c r="S885" t="s">
        <v>33</v>
      </c>
      <c r="T885" t="s">
        <v>33</v>
      </c>
      <c r="U885" t="s">
        <v>33</v>
      </c>
      <c r="V885" t="s">
        <v>33</v>
      </c>
      <c r="W885">
        <v>3</v>
      </c>
    </row>
    <row r="886" spans="1:23" x14ac:dyDescent="0.25">
      <c r="A886">
        <v>38820</v>
      </c>
      <c r="B886" t="s">
        <v>14019</v>
      </c>
      <c r="C886" t="s">
        <v>12272</v>
      </c>
      <c r="D886" t="s">
        <v>14020</v>
      </c>
      <c r="E886" t="s">
        <v>4041</v>
      </c>
      <c r="F886" t="s">
        <v>33</v>
      </c>
      <c r="G886" t="s">
        <v>33</v>
      </c>
      <c r="H886" s="1" t="s">
        <v>33</v>
      </c>
      <c r="I886" t="s">
        <v>33</v>
      </c>
      <c r="J886" t="s">
        <v>33</v>
      </c>
      <c r="K886" t="s">
        <v>33</v>
      </c>
      <c r="L886" t="s">
        <v>33</v>
      </c>
      <c r="M886" t="s">
        <v>33</v>
      </c>
      <c r="N886" t="s">
        <v>33</v>
      </c>
      <c r="O886" t="s">
        <v>33</v>
      </c>
      <c r="P886" t="s">
        <v>33</v>
      </c>
      <c r="Q886" t="s">
        <v>33</v>
      </c>
      <c r="R886" t="s">
        <v>33</v>
      </c>
      <c r="S886" t="s">
        <v>33</v>
      </c>
      <c r="T886" t="s">
        <v>33</v>
      </c>
      <c r="U886" t="s">
        <v>33</v>
      </c>
      <c r="V886" t="s">
        <v>33</v>
      </c>
      <c r="W886">
        <v>3</v>
      </c>
    </row>
    <row r="887" spans="1:23" x14ac:dyDescent="0.25">
      <c r="A887">
        <v>38824</v>
      </c>
      <c r="B887" t="s">
        <v>14021</v>
      </c>
      <c r="C887" t="s">
        <v>12272</v>
      </c>
      <c r="D887" t="s">
        <v>14022</v>
      </c>
      <c r="E887" t="s">
        <v>4042</v>
      </c>
      <c r="F887" t="s">
        <v>33</v>
      </c>
      <c r="G887" t="s">
        <v>33</v>
      </c>
      <c r="H887" s="1" t="s">
        <v>33</v>
      </c>
      <c r="I887" t="s">
        <v>33</v>
      </c>
      <c r="J887" t="s">
        <v>33</v>
      </c>
      <c r="K887" t="s">
        <v>33</v>
      </c>
      <c r="L887" t="s">
        <v>33</v>
      </c>
      <c r="M887" t="s">
        <v>33</v>
      </c>
      <c r="N887" t="s">
        <v>33</v>
      </c>
      <c r="O887" t="s">
        <v>33</v>
      </c>
      <c r="P887" t="s">
        <v>33</v>
      </c>
      <c r="Q887" t="s">
        <v>33</v>
      </c>
      <c r="R887" t="s">
        <v>33</v>
      </c>
      <c r="S887" t="s">
        <v>33</v>
      </c>
      <c r="T887" t="s">
        <v>33</v>
      </c>
      <c r="U887" t="s">
        <v>33</v>
      </c>
      <c r="V887" t="s">
        <v>33</v>
      </c>
      <c r="W887">
        <v>1</v>
      </c>
    </row>
    <row r="888" spans="1:23" x14ac:dyDescent="0.25">
      <c r="A888">
        <v>38830</v>
      </c>
      <c r="B888" t="s">
        <v>14023</v>
      </c>
      <c r="C888" t="s">
        <v>12272</v>
      </c>
      <c r="D888" t="s">
        <v>14024</v>
      </c>
      <c r="E888" t="s">
        <v>4043</v>
      </c>
      <c r="F888" t="s">
        <v>33</v>
      </c>
      <c r="G888" t="s">
        <v>33</v>
      </c>
      <c r="H888" s="1" t="s">
        <v>33</v>
      </c>
      <c r="I888" t="s">
        <v>33</v>
      </c>
      <c r="J888" t="s">
        <v>33</v>
      </c>
      <c r="K888" t="s">
        <v>33</v>
      </c>
      <c r="L888" t="s">
        <v>33</v>
      </c>
      <c r="M888" t="s">
        <v>33</v>
      </c>
      <c r="N888" t="s">
        <v>33</v>
      </c>
      <c r="O888" t="s">
        <v>33</v>
      </c>
      <c r="P888" t="s">
        <v>33</v>
      </c>
      <c r="Q888" t="s">
        <v>33</v>
      </c>
      <c r="R888" t="s">
        <v>33</v>
      </c>
      <c r="S888" t="s">
        <v>33</v>
      </c>
      <c r="T888" t="s">
        <v>33</v>
      </c>
      <c r="U888" t="s">
        <v>33</v>
      </c>
      <c r="V888" t="s">
        <v>33</v>
      </c>
      <c r="W888">
        <v>1</v>
      </c>
    </row>
    <row r="889" spans="1:23" x14ac:dyDescent="0.25">
      <c r="A889">
        <v>38836</v>
      </c>
      <c r="B889" t="s">
        <v>14025</v>
      </c>
      <c r="C889" t="s">
        <v>12241</v>
      </c>
      <c r="D889" t="s">
        <v>14026</v>
      </c>
      <c r="E889" t="s">
        <v>4044</v>
      </c>
      <c r="F889" t="s">
        <v>33</v>
      </c>
      <c r="G889" t="s">
        <v>33</v>
      </c>
      <c r="H889" s="1" t="s">
        <v>33</v>
      </c>
      <c r="I889" t="s">
        <v>33</v>
      </c>
      <c r="J889" t="s">
        <v>33</v>
      </c>
      <c r="K889" t="s">
        <v>33</v>
      </c>
      <c r="L889" t="s">
        <v>33</v>
      </c>
      <c r="M889" t="s">
        <v>33</v>
      </c>
      <c r="N889" t="s">
        <v>33</v>
      </c>
      <c r="O889" t="s">
        <v>33</v>
      </c>
      <c r="P889" t="s">
        <v>33</v>
      </c>
      <c r="Q889" t="s">
        <v>33</v>
      </c>
      <c r="R889" t="s">
        <v>33</v>
      </c>
      <c r="S889" t="s">
        <v>33</v>
      </c>
      <c r="T889" t="s">
        <v>33</v>
      </c>
      <c r="U889" t="s">
        <v>33</v>
      </c>
      <c r="V889" t="s">
        <v>33</v>
      </c>
      <c r="W889">
        <v>8</v>
      </c>
    </row>
    <row r="890" spans="1:23" x14ac:dyDescent="0.25">
      <c r="A890">
        <v>38841</v>
      </c>
      <c r="B890" t="s">
        <v>14027</v>
      </c>
      <c r="C890" t="s">
        <v>12272</v>
      </c>
      <c r="D890" t="s">
        <v>14028</v>
      </c>
      <c r="E890" t="s">
        <v>4045</v>
      </c>
      <c r="F890" t="s">
        <v>33</v>
      </c>
      <c r="G890" t="s">
        <v>33</v>
      </c>
      <c r="H890" s="1" t="s">
        <v>33</v>
      </c>
      <c r="I890" t="s">
        <v>33</v>
      </c>
      <c r="J890" t="s">
        <v>33</v>
      </c>
      <c r="K890" t="s">
        <v>33</v>
      </c>
      <c r="L890" t="s">
        <v>33</v>
      </c>
      <c r="M890" t="s">
        <v>33</v>
      </c>
      <c r="N890" t="s">
        <v>33</v>
      </c>
      <c r="O890" t="s">
        <v>33</v>
      </c>
      <c r="P890" t="s">
        <v>33</v>
      </c>
      <c r="Q890" t="s">
        <v>33</v>
      </c>
      <c r="R890" t="s">
        <v>33</v>
      </c>
      <c r="S890" t="s">
        <v>33</v>
      </c>
      <c r="T890" t="s">
        <v>33</v>
      </c>
      <c r="U890" t="s">
        <v>33</v>
      </c>
      <c r="V890" t="s">
        <v>33</v>
      </c>
      <c r="W890">
        <v>1</v>
      </c>
    </row>
    <row r="891" spans="1:23" x14ac:dyDescent="0.25">
      <c r="A891">
        <v>38847</v>
      </c>
      <c r="B891" t="s">
        <v>14029</v>
      </c>
      <c r="C891" t="s">
        <v>12272</v>
      </c>
      <c r="D891" t="s">
        <v>14030</v>
      </c>
      <c r="E891" t="s">
        <v>4046</v>
      </c>
      <c r="F891" t="s">
        <v>33</v>
      </c>
      <c r="G891" t="s">
        <v>33</v>
      </c>
      <c r="H891" s="1" t="s">
        <v>33</v>
      </c>
      <c r="I891" t="s">
        <v>33</v>
      </c>
      <c r="J891" t="s">
        <v>33</v>
      </c>
      <c r="K891" t="s">
        <v>33</v>
      </c>
      <c r="L891" t="s">
        <v>33</v>
      </c>
      <c r="M891" t="s">
        <v>33</v>
      </c>
      <c r="N891" t="s">
        <v>33</v>
      </c>
      <c r="O891" t="s">
        <v>33</v>
      </c>
      <c r="P891" t="s">
        <v>33</v>
      </c>
      <c r="Q891" t="s">
        <v>33</v>
      </c>
      <c r="R891" t="s">
        <v>33</v>
      </c>
      <c r="S891" t="s">
        <v>33</v>
      </c>
      <c r="T891" t="s">
        <v>33</v>
      </c>
      <c r="U891" t="s">
        <v>33</v>
      </c>
      <c r="V891" t="s">
        <v>33</v>
      </c>
      <c r="W891">
        <v>1</v>
      </c>
    </row>
    <row r="892" spans="1:23" x14ac:dyDescent="0.25">
      <c r="A892">
        <v>38853</v>
      </c>
      <c r="B892" t="s">
        <v>14031</v>
      </c>
      <c r="C892" t="s">
        <v>12241</v>
      </c>
      <c r="D892" t="s">
        <v>14032</v>
      </c>
      <c r="E892" t="s">
        <v>4047</v>
      </c>
      <c r="F892" t="s">
        <v>33</v>
      </c>
      <c r="G892" t="s">
        <v>33</v>
      </c>
      <c r="H892" s="1" t="s">
        <v>33</v>
      </c>
      <c r="I892" t="s">
        <v>33</v>
      </c>
      <c r="J892" t="s">
        <v>33</v>
      </c>
      <c r="K892" t="s">
        <v>33</v>
      </c>
      <c r="L892" t="s">
        <v>33</v>
      </c>
      <c r="M892" t="s">
        <v>33</v>
      </c>
      <c r="N892" t="s">
        <v>33</v>
      </c>
      <c r="O892" t="s">
        <v>33</v>
      </c>
      <c r="P892" t="s">
        <v>33</v>
      </c>
      <c r="Q892" t="s">
        <v>33</v>
      </c>
      <c r="R892" t="s">
        <v>33</v>
      </c>
      <c r="S892" t="s">
        <v>33</v>
      </c>
      <c r="T892" t="s">
        <v>33</v>
      </c>
      <c r="U892" t="s">
        <v>33</v>
      </c>
      <c r="V892" t="s">
        <v>33</v>
      </c>
      <c r="W892">
        <v>8</v>
      </c>
    </row>
    <row r="893" spans="1:23" x14ac:dyDescent="0.25">
      <c r="A893">
        <v>38858</v>
      </c>
      <c r="B893" t="s">
        <v>14033</v>
      </c>
      <c r="C893" t="s">
        <v>12241</v>
      </c>
      <c r="D893" t="s">
        <v>14034</v>
      </c>
      <c r="E893" t="s">
        <v>4048</v>
      </c>
      <c r="F893" t="s">
        <v>33</v>
      </c>
      <c r="G893" t="s">
        <v>33</v>
      </c>
      <c r="H893" s="1" t="s">
        <v>33</v>
      </c>
      <c r="I893" t="s">
        <v>33</v>
      </c>
      <c r="J893" t="s">
        <v>33</v>
      </c>
      <c r="K893" t="s">
        <v>33</v>
      </c>
      <c r="L893" t="s">
        <v>33</v>
      </c>
      <c r="M893" t="s">
        <v>33</v>
      </c>
      <c r="N893" t="s">
        <v>33</v>
      </c>
      <c r="O893" t="s">
        <v>33</v>
      </c>
      <c r="P893" t="s">
        <v>33</v>
      </c>
      <c r="Q893" t="s">
        <v>33</v>
      </c>
      <c r="R893" t="s">
        <v>33</v>
      </c>
      <c r="S893" t="s">
        <v>33</v>
      </c>
      <c r="T893" t="s">
        <v>33</v>
      </c>
      <c r="U893" t="s">
        <v>33</v>
      </c>
      <c r="V893" t="s">
        <v>33</v>
      </c>
      <c r="W893">
        <v>8</v>
      </c>
    </row>
    <row r="894" spans="1:23" x14ac:dyDescent="0.25">
      <c r="A894">
        <v>38864</v>
      </c>
      <c r="B894" t="s">
        <v>14035</v>
      </c>
      <c r="C894" t="s">
        <v>12241</v>
      </c>
      <c r="D894" t="s">
        <v>14036</v>
      </c>
      <c r="E894" t="s">
        <v>4049</v>
      </c>
      <c r="F894" t="s">
        <v>33</v>
      </c>
      <c r="G894" t="s">
        <v>33</v>
      </c>
      <c r="H894" s="1" t="s">
        <v>33</v>
      </c>
      <c r="I894" t="s">
        <v>33</v>
      </c>
      <c r="J894" t="s">
        <v>33</v>
      </c>
      <c r="K894" t="s">
        <v>33</v>
      </c>
      <c r="L894" t="s">
        <v>33</v>
      </c>
      <c r="M894" t="s">
        <v>33</v>
      </c>
      <c r="N894" t="s">
        <v>33</v>
      </c>
      <c r="O894" t="s">
        <v>33</v>
      </c>
      <c r="P894" t="s">
        <v>33</v>
      </c>
      <c r="Q894" t="s">
        <v>33</v>
      </c>
      <c r="R894" t="s">
        <v>33</v>
      </c>
      <c r="S894" t="s">
        <v>33</v>
      </c>
      <c r="T894" t="s">
        <v>33</v>
      </c>
      <c r="U894" t="s">
        <v>33</v>
      </c>
      <c r="V894" t="s">
        <v>33</v>
      </c>
      <c r="W894">
        <v>5</v>
      </c>
    </row>
    <row r="895" spans="1:23" x14ac:dyDescent="0.25">
      <c r="A895">
        <v>38868</v>
      </c>
      <c r="B895" t="s">
        <v>14037</v>
      </c>
      <c r="C895" t="s">
        <v>12272</v>
      </c>
      <c r="D895" t="s">
        <v>14038</v>
      </c>
      <c r="E895" t="s">
        <v>4050</v>
      </c>
      <c r="F895" t="s">
        <v>33</v>
      </c>
      <c r="G895" t="s">
        <v>33</v>
      </c>
      <c r="H895" s="1" t="s">
        <v>33</v>
      </c>
      <c r="I895" t="s">
        <v>33</v>
      </c>
      <c r="J895" t="s">
        <v>33</v>
      </c>
      <c r="K895" t="s">
        <v>33</v>
      </c>
      <c r="L895" t="s">
        <v>33</v>
      </c>
      <c r="M895" t="s">
        <v>33</v>
      </c>
      <c r="N895" t="s">
        <v>33</v>
      </c>
      <c r="O895" t="s">
        <v>33</v>
      </c>
      <c r="P895" t="s">
        <v>33</v>
      </c>
      <c r="Q895" t="s">
        <v>33</v>
      </c>
      <c r="R895" t="s">
        <v>33</v>
      </c>
      <c r="S895" t="s">
        <v>33</v>
      </c>
      <c r="T895" t="s">
        <v>33</v>
      </c>
      <c r="U895" t="s">
        <v>33</v>
      </c>
      <c r="V895" t="s">
        <v>33</v>
      </c>
      <c r="W895">
        <v>7</v>
      </c>
    </row>
    <row r="896" spans="1:23" x14ac:dyDescent="0.25">
      <c r="A896">
        <v>38872</v>
      </c>
      <c r="B896" t="s">
        <v>14039</v>
      </c>
      <c r="C896" t="s">
        <v>12272</v>
      </c>
      <c r="D896" t="s">
        <v>14040</v>
      </c>
      <c r="E896" t="s">
        <v>4051</v>
      </c>
      <c r="F896" t="s">
        <v>33</v>
      </c>
      <c r="G896" t="s">
        <v>33</v>
      </c>
      <c r="H896" s="1" t="s">
        <v>33</v>
      </c>
      <c r="I896" t="s">
        <v>33</v>
      </c>
      <c r="J896" t="s">
        <v>33</v>
      </c>
      <c r="K896" t="s">
        <v>33</v>
      </c>
      <c r="L896" t="s">
        <v>33</v>
      </c>
      <c r="M896" t="s">
        <v>33</v>
      </c>
      <c r="N896" t="s">
        <v>33</v>
      </c>
      <c r="O896" t="s">
        <v>33</v>
      </c>
      <c r="P896" t="s">
        <v>33</v>
      </c>
      <c r="Q896" t="s">
        <v>33</v>
      </c>
      <c r="R896" t="s">
        <v>33</v>
      </c>
      <c r="S896" t="s">
        <v>33</v>
      </c>
      <c r="T896" t="s">
        <v>33</v>
      </c>
      <c r="U896" t="s">
        <v>33</v>
      </c>
      <c r="V896" t="s">
        <v>33</v>
      </c>
      <c r="W896">
        <v>1</v>
      </c>
    </row>
    <row r="897" spans="1:23" x14ac:dyDescent="0.25">
      <c r="A897">
        <v>38878</v>
      </c>
      <c r="B897" t="s">
        <v>14041</v>
      </c>
      <c r="C897" t="s">
        <v>12272</v>
      </c>
      <c r="D897" t="s">
        <v>14042</v>
      </c>
      <c r="E897" t="s">
        <v>4052</v>
      </c>
      <c r="F897" t="s">
        <v>33</v>
      </c>
      <c r="G897" t="s">
        <v>33</v>
      </c>
      <c r="H897" s="1" t="s">
        <v>33</v>
      </c>
      <c r="I897" t="s">
        <v>33</v>
      </c>
      <c r="J897" t="s">
        <v>33</v>
      </c>
      <c r="K897" t="s">
        <v>33</v>
      </c>
      <c r="L897" t="s">
        <v>33</v>
      </c>
      <c r="M897" t="s">
        <v>33</v>
      </c>
      <c r="N897" t="s">
        <v>33</v>
      </c>
      <c r="O897" t="s">
        <v>33</v>
      </c>
      <c r="P897" t="s">
        <v>33</v>
      </c>
      <c r="Q897" t="s">
        <v>33</v>
      </c>
      <c r="R897" t="s">
        <v>33</v>
      </c>
      <c r="S897" t="s">
        <v>33</v>
      </c>
      <c r="T897" t="s">
        <v>33</v>
      </c>
      <c r="U897" t="s">
        <v>33</v>
      </c>
      <c r="V897" t="s">
        <v>33</v>
      </c>
      <c r="W897">
        <v>1</v>
      </c>
    </row>
    <row r="898" spans="1:23" x14ac:dyDescent="0.25">
      <c r="A898">
        <v>38883</v>
      </c>
      <c r="B898" t="s">
        <v>14043</v>
      </c>
      <c r="C898" t="s">
        <v>12272</v>
      </c>
      <c r="D898" t="s">
        <v>14044</v>
      </c>
      <c r="E898" t="s">
        <v>4053</v>
      </c>
      <c r="F898" t="s">
        <v>33</v>
      </c>
      <c r="G898" t="s">
        <v>33</v>
      </c>
      <c r="H898" s="1" t="s">
        <v>33</v>
      </c>
      <c r="I898" t="s">
        <v>33</v>
      </c>
      <c r="J898" t="s">
        <v>33</v>
      </c>
      <c r="K898" t="s">
        <v>33</v>
      </c>
      <c r="L898" t="s">
        <v>33</v>
      </c>
      <c r="M898" t="s">
        <v>33</v>
      </c>
      <c r="N898" t="s">
        <v>33</v>
      </c>
      <c r="O898" t="s">
        <v>33</v>
      </c>
      <c r="P898" t="s">
        <v>33</v>
      </c>
      <c r="Q898" t="s">
        <v>33</v>
      </c>
      <c r="R898" t="s">
        <v>33</v>
      </c>
      <c r="S898" t="s">
        <v>33</v>
      </c>
      <c r="T898" t="s">
        <v>33</v>
      </c>
      <c r="U898" t="s">
        <v>33</v>
      </c>
      <c r="V898" t="s">
        <v>33</v>
      </c>
      <c r="W898">
        <v>1</v>
      </c>
    </row>
    <row r="899" spans="1:23" x14ac:dyDescent="0.25">
      <c r="A899">
        <v>38889</v>
      </c>
      <c r="B899" t="s">
        <v>14045</v>
      </c>
      <c r="C899" t="s">
        <v>12272</v>
      </c>
      <c r="D899" t="s">
        <v>14046</v>
      </c>
      <c r="E899" t="s">
        <v>4054</v>
      </c>
      <c r="F899" t="s">
        <v>33</v>
      </c>
      <c r="G899" t="s">
        <v>33</v>
      </c>
      <c r="H899" s="1" t="s">
        <v>33</v>
      </c>
      <c r="I899" t="s">
        <v>33</v>
      </c>
      <c r="J899" t="s">
        <v>33</v>
      </c>
      <c r="K899" t="s">
        <v>33</v>
      </c>
      <c r="L899" t="s">
        <v>33</v>
      </c>
      <c r="M899" t="s">
        <v>33</v>
      </c>
      <c r="N899" t="s">
        <v>33</v>
      </c>
      <c r="O899" t="s">
        <v>33</v>
      </c>
      <c r="P899" t="s">
        <v>33</v>
      </c>
      <c r="Q899" t="s">
        <v>33</v>
      </c>
      <c r="R899" t="s">
        <v>33</v>
      </c>
      <c r="S899" t="s">
        <v>33</v>
      </c>
      <c r="T899" t="s">
        <v>33</v>
      </c>
      <c r="U899" t="s">
        <v>33</v>
      </c>
      <c r="V899" t="s">
        <v>33</v>
      </c>
      <c r="W899">
        <v>1</v>
      </c>
    </row>
    <row r="900" spans="1:23" x14ac:dyDescent="0.25">
      <c r="A900">
        <v>38895</v>
      </c>
      <c r="B900" t="s">
        <v>14047</v>
      </c>
      <c r="C900" t="s">
        <v>12272</v>
      </c>
      <c r="D900" t="s">
        <v>14048</v>
      </c>
      <c r="E900" t="s">
        <v>4055</v>
      </c>
      <c r="F900" t="s">
        <v>33</v>
      </c>
      <c r="G900" t="s">
        <v>33</v>
      </c>
      <c r="H900" s="1" t="s">
        <v>33</v>
      </c>
      <c r="I900" t="s">
        <v>33</v>
      </c>
      <c r="J900" t="s">
        <v>33</v>
      </c>
      <c r="K900" t="s">
        <v>33</v>
      </c>
      <c r="L900" t="s">
        <v>33</v>
      </c>
      <c r="M900" t="s">
        <v>33</v>
      </c>
      <c r="N900" t="s">
        <v>33</v>
      </c>
      <c r="O900" t="s">
        <v>33</v>
      </c>
      <c r="P900" t="s">
        <v>33</v>
      </c>
      <c r="Q900" t="s">
        <v>33</v>
      </c>
      <c r="R900" t="s">
        <v>33</v>
      </c>
      <c r="S900" t="s">
        <v>33</v>
      </c>
      <c r="T900" t="s">
        <v>33</v>
      </c>
      <c r="U900" t="s">
        <v>33</v>
      </c>
      <c r="V900" t="s">
        <v>33</v>
      </c>
      <c r="W900">
        <v>1</v>
      </c>
    </row>
    <row r="901" spans="1:23" x14ac:dyDescent="0.25">
      <c r="A901">
        <v>38902</v>
      </c>
      <c r="B901" t="s">
        <v>14049</v>
      </c>
      <c r="C901" t="s">
        <v>12272</v>
      </c>
      <c r="D901" t="s">
        <v>14050</v>
      </c>
      <c r="E901" t="s">
        <v>4056</v>
      </c>
      <c r="F901" t="s">
        <v>33</v>
      </c>
      <c r="G901" t="s">
        <v>33</v>
      </c>
      <c r="H901" s="1" t="s">
        <v>33</v>
      </c>
      <c r="I901" t="s">
        <v>33</v>
      </c>
      <c r="J901" t="s">
        <v>33</v>
      </c>
      <c r="K901" t="s">
        <v>33</v>
      </c>
      <c r="L901" t="s">
        <v>33</v>
      </c>
      <c r="M901" t="s">
        <v>33</v>
      </c>
      <c r="N901" t="s">
        <v>33</v>
      </c>
      <c r="O901" t="s">
        <v>33</v>
      </c>
      <c r="P901" t="s">
        <v>33</v>
      </c>
      <c r="Q901" t="s">
        <v>33</v>
      </c>
      <c r="R901" t="s">
        <v>33</v>
      </c>
      <c r="S901" t="s">
        <v>33</v>
      </c>
      <c r="T901" t="s">
        <v>33</v>
      </c>
      <c r="U901" t="s">
        <v>33</v>
      </c>
      <c r="V901" t="s">
        <v>33</v>
      </c>
      <c r="W901">
        <v>1</v>
      </c>
    </row>
    <row r="902" spans="1:23" x14ac:dyDescent="0.25">
      <c r="A902">
        <v>38907</v>
      </c>
      <c r="B902" t="s">
        <v>14051</v>
      </c>
      <c r="C902" t="s">
        <v>12272</v>
      </c>
      <c r="D902" t="s">
        <v>14052</v>
      </c>
      <c r="E902" t="s">
        <v>4057</v>
      </c>
      <c r="F902" t="s">
        <v>33</v>
      </c>
      <c r="G902" t="s">
        <v>33</v>
      </c>
      <c r="H902" s="1" t="s">
        <v>33</v>
      </c>
      <c r="I902" t="s">
        <v>33</v>
      </c>
      <c r="J902" t="s">
        <v>33</v>
      </c>
      <c r="K902" t="s">
        <v>33</v>
      </c>
      <c r="L902" t="s">
        <v>33</v>
      </c>
      <c r="M902" t="s">
        <v>33</v>
      </c>
      <c r="N902" t="s">
        <v>33</v>
      </c>
      <c r="O902" t="s">
        <v>33</v>
      </c>
      <c r="P902" t="s">
        <v>33</v>
      </c>
      <c r="Q902" t="s">
        <v>33</v>
      </c>
      <c r="R902" t="s">
        <v>33</v>
      </c>
      <c r="S902" t="s">
        <v>33</v>
      </c>
      <c r="T902" t="s">
        <v>33</v>
      </c>
      <c r="U902" t="s">
        <v>33</v>
      </c>
      <c r="V902" t="s">
        <v>33</v>
      </c>
      <c r="W902">
        <v>1</v>
      </c>
    </row>
    <row r="903" spans="1:23" x14ac:dyDescent="0.25">
      <c r="A903">
        <v>38914</v>
      </c>
      <c r="B903" t="s">
        <v>14053</v>
      </c>
      <c r="C903" t="s">
        <v>12241</v>
      </c>
      <c r="D903" t="s">
        <v>14054</v>
      </c>
      <c r="E903" t="s">
        <v>4058</v>
      </c>
      <c r="F903" t="s">
        <v>33</v>
      </c>
      <c r="G903" t="s">
        <v>33</v>
      </c>
      <c r="H903" s="1" t="s">
        <v>33</v>
      </c>
      <c r="I903" t="s">
        <v>33</v>
      </c>
      <c r="J903" t="s">
        <v>33</v>
      </c>
      <c r="K903" t="s">
        <v>33</v>
      </c>
      <c r="L903" t="s">
        <v>33</v>
      </c>
      <c r="M903" t="s">
        <v>33</v>
      </c>
      <c r="N903" t="s">
        <v>33</v>
      </c>
      <c r="O903" t="s">
        <v>33</v>
      </c>
      <c r="P903" t="s">
        <v>33</v>
      </c>
      <c r="Q903" t="s">
        <v>33</v>
      </c>
      <c r="R903" t="s">
        <v>33</v>
      </c>
      <c r="S903" t="s">
        <v>33</v>
      </c>
      <c r="T903" t="s">
        <v>33</v>
      </c>
      <c r="U903" t="s">
        <v>33</v>
      </c>
      <c r="V903" t="s">
        <v>33</v>
      </c>
      <c r="W903">
        <v>8</v>
      </c>
    </row>
    <row r="904" spans="1:23" x14ac:dyDescent="0.25">
      <c r="A904">
        <v>38919</v>
      </c>
      <c r="B904" t="s">
        <v>14055</v>
      </c>
      <c r="C904" t="s">
        <v>12241</v>
      </c>
      <c r="D904" t="s">
        <v>14056</v>
      </c>
      <c r="E904" t="s">
        <v>4059</v>
      </c>
      <c r="F904" t="s">
        <v>33</v>
      </c>
      <c r="G904" t="s">
        <v>33</v>
      </c>
      <c r="H904" s="1" t="s">
        <v>33</v>
      </c>
      <c r="I904" t="s">
        <v>33</v>
      </c>
      <c r="J904" t="s">
        <v>33</v>
      </c>
      <c r="K904" t="s">
        <v>33</v>
      </c>
      <c r="L904" t="s">
        <v>33</v>
      </c>
      <c r="M904" t="s">
        <v>33</v>
      </c>
      <c r="N904" t="s">
        <v>33</v>
      </c>
      <c r="O904" t="s">
        <v>33</v>
      </c>
      <c r="P904" t="s">
        <v>33</v>
      </c>
      <c r="Q904" t="s">
        <v>33</v>
      </c>
      <c r="R904" t="s">
        <v>33</v>
      </c>
      <c r="S904" t="s">
        <v>33</v>
      </c>
      <c r="T904" t="s">
        <v>33</v>
      </c>
      <c r="U904" t="s">
        <v>33</v>
      </c>
      <c r="V904" t="s">
        <v>33</v>
      </c>
      <c r="W904">
        <v>7</v>
      </c>
    </row>
    <row r="905" spans="1:23" x14ac:dyDescent="0.25">
      <c r="A905">
        <v>38924</v>
      </c>
      <c r="B905" t="s">
        <v>14057</v>
      </c>
      <c r="C905" t="s">
        <v>12241</v>
      </c>
      <c r="D905" t="s">
        <v>14058</v>
      </c>
      <c r="E905" t="s">
        <v>4060</v>
      </c>
      <c r="F905" t="s">
        <v>33</v>
      </c>
      <c r="G905" t="s">
        <v>33</v>
      </c>
      <c r="H905" s="1" t="s">
        <v>33</v>
      </c>
      <c r="I905" t="s">
        <v>33</v>
      </c>
      <c r="J905" t="s">
        <v>33</v>
      </c>
      <c r="K905" t="s">
        <v>33</v>
      </c>
      <c r="L905" t="s">
        <v>33</v>
      </c>
      <c r="M905" t="s">
        <v>33</v>
      </c>
      <c r="N905" t="s">
        <v>33</v>
      </c>
      <c r="O905" t="s">
        <v>33</v>
      </c>
      <c r="P905" t="s">
        <v>33</v>
      </c>
      <c r="Q905" t="s">
        <v>33</v>
      </c>
      <c r="R905" t="s">
        <v>33</v>
      </c>
      <c r="S905" t="s">
        <v>33</v>
      </c>
      <c r="T905" t="s">
        <v>33</v>
      </c>
      <c r="U905" t="s">
        <v>33</v>
      </c>
      <c r="V905" t="s">
        <v>33</v>
      </c>
      <c r="W905">
        <v>7</v>
      </c>
    </row>
    <row r="906" spans="1:23" x14ac:dyDescent="0.25">
      <c r="A906">
        <v>38929</v>
      </c>
      <c r="B906" t="s">
        <v>14059</v>
      </c>
      <c r="C906" t="s">
        <v>12272</v>
      </c>
      <c r="D906" t="s">
        <v>14060</v>
      </c>
      <c r="E906" t="s">
        <v>4061</v>
      </c>
      <c r="F906" t="s">
        <v>33</v>
      </c>
      <c r="G906" t="s">
        <v>33</v>
      </c>
      <c r="H906" s="1" t="s">
        <v>33</v>
      </c>
      <c r="I906" t="s">
        <v>33</v>
      </c>
      <c r="J906" t="s">
        <v>33</v>
      </c>
      <c r="K906" t="s">
        <v>33</v>
      </c>
      <c r="L906" t="s">
        <v>33</v>
      </c>
      <c r="M906" t="s">
        <v>33</v>
      </c>
      <c r="N906" t="s">
        <v>33</v>
      </c>
      <c r="O906" t="s">
        <v>33</v>
      </c>
      <c r="P906" t="s">
        <v>33</v>
      </c>
      <c r="Q906" t="s">
        <v>33</v>
      </c>
      <c r="R906" t="s">
        <v>33</v>
      </c>
      <c r="S906" t="s">
        <v>33</v>
      </c>
      <c r="T906" t="s">
        <v>33</v>
      </c>
      <c r="U906" t="s">
        <v>33</v>
      </c>
      <c r="V906" t="s">
        <v>33</v>
      </c>
      <c r="W906">
        <v>1</v>
      </c>
    </row>
    <row r="907" spans="1:23" x14ac:dyDescent="0.25">
      <c r="A907">
        <v>38935</v>
      </c>
      <c r="B907" t="s">
        <v>14061</v>
      </c>
      <c r="C907" t="s">
        <v>12272</v>
      </c>
      <c r="D907" t="s">
        <v>14062</v>
      </c>
      <c r="E907" t="s">
        <v>4062</v>
      </c>
      <c r="F907" t="s">
        <v>33</v>
      </c>
      <c r="G907" t="s">
        <v>33</v>
      </c>
      <c r="H907" s="1" t="s">
        <v>33</v>
      </c>
      <c r="I907" t="s">
        <v>33</v>
      </c>
      <c r="J907" t="s">
        <v>33</v>
      </c>
      <c r="K907" t="s">
        <v>33</v>
      </c>
      <c r="L907" t="s">
        <v>33</v>
      </c>
      <c r="M907" t="s">
        <v>33</v>
      </c>
      <c r="N907" t="s">
        <v>33</v>
      </c>
      <c r="O907" t="s">
        <v>33</v>
      </c>
      <c r="P907" t="s">
        <v>33</v>
      </c>
      <c r="Q907" t="s">
        <v>33</v>
      </c>
      <c r="R907" t="s">
        <v>33</v>
      </c>
      <c r="S907" t="s">
        <v>33</v>
      </c>
      <c r="T907" t="s">
        <v>33</v>
      </c>
      <c r="U907" t="s">
        <v>33</v>
      </c>
      <c r="V907" t="s">
        <v>33</v>
      </c>
      <c r="W907">
        <v>1</v>
      </c>
    </row>
    <row r="908" spans="1:23" x14ac:dyDescent="0.25">
      <c r="A908">
        <v>38941</v>
      </c>
      <c r="B908" t="s">
        <v>14063</v>
      </c>
      <c r="C908" t="s">
        <v>12241</v>
      </c>
      <c r="D908" t="s">
        <v>14064</v>
      </c>
      <c r="E908" t="s">
        <v>14065</v>
      </c>
      <c r="F908" t="s">
        <v>33</v>
      </c>
      <c r="G908" t="s">
        <v>33</v>
      </c>
      <c r="H908" s="1" t="s">
        <v>33</v>
      </c>
      <c r="I908" t="s">
        <v>33</v>
      </c>
      <c r="J908" t="s">
        <v>33</v>
      </c>
      <c r="K908" t="s">
        <v>33</v>
      </c>
      <c r="L908" t="s">
        <v>33</v>
      </c>
      <c r="M908" t="s">
        <v>33</v>
      </c>
      <c r="N908" t="s">
        <v>33</v>
      </c>
      <c r="O908" t="s">
        <v>33</v>
      </c>
      <c r="P908" t="s">
        <v>33</v>
      </c>
      <c r="Q908" t="s">
        <v>33</v>
      </c>
      <c r="R908" t="s">
        <v>33</v>
      </c>
      <c r="S908" t="s">
        <v>33</v>
      </c>
      <c r="T908" t="s">
        <v>33</v>
      </c>
      <c r="U908" t="s">
        <v>33</v>
      </c>
      <c r="V908" t="s">
        <v>33</v>
      </c>
      <c r="W908">
        <v>3</v>
      </c>
    </row>
    <row r="909" spans="1:23" x14ac:dyDescent="0.25">
      <c r="A909">
        <v>38945</v>
      </c>
      <c r="B909" t="s">
        <v>14066</v>
      </c>
      <c r="C909" t="s">
        <v>12272</v>
      </c>
      <c r="D909" t="s">
        <v>14067</v>
      </c>
      <c r="E909" t="s">
        <v>4063</v>
      </c>
      <c r="F909" t="s">
        <v>33</v>
      </c>
      <c r="G909" t="s">
        <v>33</v>
      </c>
      <c r="H909" s="1" t="s">
        <v>33</v>
      </c>
      <c r="I909" t="s">
        <v>33</v>
      </c>
      <c r="J909" t="s">
        <v>33</v>
      </c>
      <c r="K909" t="s">
        <v>33</v>
      </c>
      <c r="L909" t="s">
        <v>33</v>
      </c>
      <c r="M909" t="s">
        <v>33</v>
      </c>
      <c r="N909" t="s">
        <v>33</v>
      </c>
      <c r="O909" t="s">
        <v>33</v>
      </c>
      <c r="P909" t="s">
        <v>33</v>
      </c>
      <c r="Q909" t="s">
        <v>33</v>
      </c>
      <c r="R909" t="s">
        <v>33</v>
      </c>
      <c r="S909" t="s">
        <v>33</v>
      </c>
      <c r="T909" t="s">
        <v>33</v>
      </c>
      <c r="U909" t="s">
        <v>33</v>
      </c>
      <c r="V909" t="s">
        <v>33</v>
      </c>
      <c r="W909">
        <v>1</v>
      </c>
    </row>
    <row r="910" spans="1:23" x14ac:dyDescent="0.25">
      <c r="A910">
        <v>38951</v>
      </c>
      <c r="B910" t="s">
        <v>14068</v>
      </c>
      <c r="C910" t="s">
        <v>12272</v>
      </c>
      <c r="D910" t="s">
        <v>14069</v>
      </c>
      <c r="E910" t="s">
        <v>14070</v>
      </c>
      <c r="F910" t="s">
        <v>33</v>
      </c>
      <c r="G910" t="s">
        <v>33</v>
      </c>
      <c r="H910" s="1" t="s">
        <v>33</v>
      </c>
      <c r="I910" t="s">
        <v>33</v>
      </c>
      <c r="J910" t="s">
        <v>33</v>
      </c>
      <c r="K910" t="s">
        <v>33</v>
      </c>
      <c r="L910" t="s">
        <v>33</v>
      </c>
      <c r="M910" t="s">
        <v>33</v>
      </c>
      <c r="N910" t="s">
        <v>33</v>
      </c>
      <c r="O910" t="s">
        <v>33</v>
      </c>
      <c r="P910" t="s">
        <v>33</v>
      </c>
      <c r="Q910" t="s">
        <v>33</v>
      </c>
      <c r="R910" t="s">
        <v>33</v>
      </c>
      <c r="S910" t="s">
        <v>33</v>
      </c>
      <c r="T910" t="s">
        <v>33</v>
      </c>
      <c r="U910" t="s">
        <v>33</v>
      </c>
      <c r="V910" t="s">
        <v>33</v>
      </c>
      <c r="W910">
        <v>1</v>
      </c>
    </row>
    <row r="911" spans="1:23" x14ac:dyDescent="0.25">
      <c r="A911">
        <v>38957</v>
      </c>
      <c r="B911" t="s">
        <v>14071</v>
      </c>
      <c r="C911" t="s">
        <v>12272</v>
      </c>
      <c r="D911" t="s">
        <v>14072</v>
      </c>
      <c r="E911" t="s">
        <v>4064</v>
      </c>
      <c r="F911" t="s">
        <v>33</v>
      </c>
      <c r="G911" t="s">
        <v>33</v>
      </c>
      <c r="H911" s="1" t="s">
        <v>33</v>
      </c>
      <c r="I911" t="s">
        <v>33</v>
      </c>
      <c r="J911" t="s">
        <v>33</v>
      </c>
      <c r="K911" t="s">
        <v>33</v>
      </c>
      <c r="L911" t="s">
        <v>33</v>
      </c>
      <c r="M911" t="s">
        <v>33</v>
      </c>
      <c r="N911" t="s">
        <v>33</v>
      </c>
      <c r="O911" t="s">
        <v>33</v>
      </c>
      <c r="P911" t="s">
        <v>33</v>
      </c>
      <c r="Q911" t="s">
        <v>33</v>
      </c>
      <c r="R911" t="s">
        <v>33</v>
      </c>
      <c r="S911" t="s">
        <v>33</v>
      </c>
      <c r="T911" t="s">
        <v>33</v>
      </c>
      <c r="U911" t="s">
        <v>33</v>
      </c>
      <c r="V911" t="s">
        <v>33</v>
      </c>
      <c r="W911">
        <v>1</v>
      </c>
    </row>
    <row r="912" spans="1:23" x14ac:dyDescent="0.25">
      <c r="A912">
        <v>38963</v>
      </c>
      <c r="B912" t="s">
        <v>14073</v>
      </c>
      <c r="C912" t="s">
        <v>12241</v>
      </c>
      <c r="D912" t="s">
        <v>14074</v>
      </c>
      <c r="E912" t="s">
        <v>4065</v>
      </c>
      <c r="F912" t="s">
        <v>33</v>
      </c>
      <c r="G912" t="s">
        <v>33</v>
      </c>
      <c r="H912" s="1" t="s">
        <v>33</v>
      </c>
      <c r="I912" t="s">
        <v>33</v>
      </c>
      <c r="J912" t="s">
        <v>33</v>
      </c>
      <c r="K912" t="s">
        <v>33</v>
      </c>
      <c r="L912" t="s">
        <v>33</v>
      </c>
      <c r="M912" t="s">
        <v>33</v>
      </c>
      <c r="N912" t="s">
        <v>33</v>
      </c>
      <c r="O912" t="s">
        <v>33</v>
      </c>
      <c r="P912" t="s">
        <v>33</v>
      </c>
      <c r="Q912" t="s">
        <v>33</v>
      </c>
      <c r="R912" t="s">
        <v>33</v>
      </c>
      <c r="S912" t="s">
        <v>33</v>
      </c>
      <c r="T912" t="s">
        <v>33</v>
      </c>
      <c r="U912" t="s">
        <v>33</v>
      </c>
      <c r="V912" t="s">
        <v>33</v>
      </c>
      <c r="W912">
        <v>5</v>
      </c>
    </row>
    <row r="913" spans="1:23" x14ac:dyDescent="0.25">
      <c r="A913">
        <v>38967</v>
      </c>
      <c r="B913" t="s">
        <v>14075</v>
      </c>
      <c r="C913" t="s">
        <v>12241</v>
      </c>
      <c r="D913" t="s">
        <v>14076</v>
      </c>
      <c r="E913" t="s">
        <v>4066</v>
      </c>
      <c r="F913" t="s">
        <v>33</v>
      </c>
      <c r="G913" t="s">
        <v>33</v>
      </c>
      <c r="H913" s="1" t="s">
        <v>33</v>
      </c>
      <c r="I913" t="s">
        <v>33</v>
      </c>
      <c r="J913" t="s">
        <v>33</v>
      </c>
      <c r="K913" t="s">
        <v>33</v>
      </c>
      <c r="L913" t="s">
        <v>33</v>
      </c>
      <c r="M913" t="s">
        <v>33</v>
      </c>
      <c r="N913" t="s">
        <v>33</v>
      </c>
      <c r="O913" t="s">
        <v>33</v>
      </c>
      <c r="P913" t="s">
        <v>33</v>
      </c>
      <c r="Q913" t="s">
        <v>33</v>
      </c>
      <c r="R913" t="s">
        <v>33</v>
      </c>
      <c r="S913" t="s">
        <v>33</v>
      </c>
      <c r="T913" t="s">
        <v>33</v>
      </c>
      <c r="U913" t="s">
        <v>33</v>
      </c>
      <c r="V913" t="s">
        <v>33</v>
      </c>
      <c r="W913">
        <v>3</v>
      </c>
    </row>
    <row r="914" spans="1:23" x14ac:dyDescent="0.25">
      <c r="A914">
        <v>38970</v>
      </c>
      <c r="B914" t="s">
        <v>14077</v>
      </c>
      <c r="C914" t="s">
        <v>12241</v>
      </c>
      <c r="D914" t="s">
        <v>14078</v>
      </c>
      <c r="E914" t="s">
        <v>4067</v>
      </c>
      <c r="F914" t="s">
        <v>33</v>
      </c>
      <c r="G914" t="s">
        <v>33</v>
      </c>
      <c r="H914" s="1" t="s">
        <v>33</v>
      </c>
      <c r="I914" t="s">
        <v>33</v>
      </c>
      <c r="J914" t="s">
        <v>33</v>
      </c>
      <c r="K914" t="s">
        <v>33</v>
      </c>
      <c r="L914" t="s">
        <v>33</v>
      </c>
      <c r="M914" t="s">
        <v>33</v>
      </c>
      <c r="N914" t="s">
        <v>33</v>
      </c>
      <c r="O914" t="s">
        <v>33</v>
      </c>
      <c r="P914" t="s">
        <v>33</v>
      </c>
      <c r="Q914" t="s">
        <v>33</v>
      </c>
      <c r="R914" t="s">
        <v>33</v>
      </c>
      <c r="S914" t="s">
        <v>33</v>
      </c>
      <c r="T914" t="s">
        <v>33</v>
      </c>
      <c r="U914" t="s">
        <v>33</v>
      </c>
      <c r="V914" t="s">
        <v>33</v>
      </c>
      <c r="W914">
        <v>2</v>
      </c>
    </row>
    <row r="915" spans="1:23" x14ac:dyDescent="0.25">
      <c r="A915">
        <v>38973</v>
      </c>
      <c r="B915" t="s">
        <v>14079</v>
      </c>
      <c r="C915" t="s">
        <v>12272</v>
      </c>
      <c r="D915" t="s">
        <v>14080</v>
      </c>
      <c r="E915" t="s">
        <v>4068</v>
      </c>
      <c r="F915" t="s">
        <v>33</v>
      </c>
      <c r="G915" t="s">
        <v>33</v>
      </c>
      <c r="H915" s="1" t="s">
        <v>33</v>
      </c>
      <c r="I915" t="s">
        <v>33</v>
      </c>
      <c r="J915" t="s">
        <v>33</v>
      </c>
      <c r="K915" t="s">
        <v>33</v>
      </c>
      <c r="L915" t="s">
        <v>33</v>
      </c>
      <c r="M915" t="s">
        <v>33</v>
      </c>
      <c r="N915" t="s">
        <v>33</v>
      </c>
      <c r="O915" t="s">
        <v>33</v>
      </c>
      <c r="P915" t="s">
        <v>33</v>
      </c>
      <c r="Q915" t="s">
        <v>33</v>
      </c>
      <c r="R915" t="s">
        <v>33</v>
      </c>
      <c r="S915" t="s">
        <v>33</v>
      </c>
      <c r="T915" t="s">
        <v>33</v>
      </c>
      <c r="U915" t="s">
        <v>33</v>
      </c>
      <c r="V915" t="s">
        <v>33</v>
      </c>
      <c r="W915">
        <v>2</v>
      </c>
    </row>
    <row r="916" spans="1:23" x14ac:dyDescent="0.25">
      <c r="A916">
        <v>38976</v>
      </c>
      <c r="B916" t="s">
        <v>14081</v>
      </c>
      <c r="C916" t="s">
        <v>12272</v>
      </c>
      <c r="D916" t="s">
        <v>14082</v>
      </c>
      <c r="E916" t="s">
        <v>4069</v>
      </c>
      <c r="F916" t="s">
        <v>33</v>
      </c>
      <c r="G916" t="s">
        <v>33</v>
      </c>
      <c r="H916" s="1" t="s">
        <v>33</v>
      </c>
      <c r="I916" t="s">
        <v>33</v>
      </c>
      <c r="J916" t="s">
        <v>33</v>
      </c>
      <c r="K916" t="s">
        <v>33</v>
      </c>
      <c r="L916" t="s">
        <v>33</v>
      </c>
      <c r="M916" t="s">
        <v>33</v>
      </c>
      <c r="N916" t="s">
        <v>33</v>
      </c>
      <c r="O916" t="s">
        <v>33</v>
      </c>
      <c r="P916" t="s">
        <v>33</v>
      </c>
      <c r="Q916" t="s">
        <v>33</v>
      </c>
      <c r="R916" t="s">
        <v>33</v>
      </c>
      <c r="S916" t="s">
        <v>33</v>
      </c>
      <c r="T916" t="s">
        <v>33</v>
      </c>
      <c r="U916" t="s">
        <v>33</v>
      </c>
      <c r="V916" t="s">
        <v>33</v>
      </c>
      <c r="W916">
        <v>1</v>
      </c>
    </row>
    <row r="917" spans="1:23" x14ac:dyDescent="0.25">
      <c r="A917">
        <v>38982</v>
      </c>
      <c r="B917" t="s">
        <v>14083</v>
      </c>
      <c r="C917" t="s">
        <v>12241</v>
      </c>
      <c r="D917" t="s">
        <v>14084</v>
      </c>
      <c r="E917" t="s">
        <v>4070</v>
      </c>
      <c r="F917" t="s">
        <v>33</v>
      </c>
      <c r="G917" t="s">
        <v>33</v>
      </c>
      <c r="H917" s="1" t="s">
        <v>33</v>
      </c>
      <c r="I917" t="s">
        <v>33</v>
      </c>
      <c r="J917" t="s">
        <v>33</v>
      </c>
      <c r="K917" t="s">
        <v>33</v>
      </c>
      <c r="L917" t="s">
        <v>33</v>
      </c>
      <c r="M917" t="s">
        <v>33</v>
      </c>
      <c r="N917" t="s">
        <v>33</v>
      </c>
      <c r="O917" t="s">
        <v>33</v>
      </c>
      <c r="P917" t="s">
        <v>33</v>
      </c>
      <c r="Q917" t="s">
        <v>33</v>
      </c>
      <c r="R917" t="s">
        <v>33</v>
      </c>
      <c r="S917" t="s">
        <v>33</v>
      </c>
      <c r="T917" t="s">
        <v>33</v>
      </c>
      <c r="U917" t="s">
        <v>33</v>
      </c>
      <c r="V917" t="s">
        <v>33</v>
      </c>
      <c r="W917">
        <v>8</v>
      </c>
    </row>
    <row r="918" spans="1:23" x14ac:dyDescent="0.25">
      <c r="A918">
        <v>38988</v>
      </c>
      <c r="B918" t="s">
        <v>14085</v>
      </c>
      <c r="C918" t="s">
        <v>12272</v>
      </c>
      <c r="D918" t="s">
        <v>14086</v>
      </c>
      <c r="E918" t="s">
        <v>14087</v>
      </c>
      <c r="F918" t="s">
        <v>33</v>
      </c>
      <c r="G918" t="s">
        <v>33</v>
      </c>
      <c r="H918" s="1" t="s">
        <v>33</v>
      </c>
      <c r="I918" t="s">
        <v>33</v>
      </c>
      <c r="J918" t="s">
        <v>33</v>
      </c>
      <c r="K918" t="s">
        <v>33</v>
      </c>
      <c r="L918" t="s">
        <v>33</v>
      </c>
      <c r="M918" t="s">
        <v>33</v>
      </c>
      <c r="N918" t="s">
        <v>33</v>
      </c>
      <c r="O918" t="s">
        <v>33</v>
      </c>
      <c r="P918" t="s">
        <v>33</v>
      </c>
      <c r="Q918" t="s">
        <v>33</v>
      </c>
      <c r="R918" t="s">
        <v>33</v>
      </c>
      <c r="S918" t="s">
        <v>33</v>
      </c>
      <c r="T918" t="s">
        <v>33</v>
      </c>
      <c r="U918" t="s">
        <v>33</v>
      </c>
      <c r="V918" t="s">
        <v>33</v>
      </c>
      <c r="W918">
        <v>1</v>
      </c>
    </row>
    <row r="919" spans="1:23" x14ac:dyDescent="0.25">
      <c r="A919">
        <v>38994</v>
      </c>
      <c r="B919" t="s">
        <v>14088</v>
      </c>
      <c r="C919" t="s">
        <v>12272</v>
      </c>
      <c r="D919" t="s">
        <v>14089</v>
      </c>
      <c r="E919" t="s">
        <v>14090</v>
      </c>
      <c r="F919" t="s">
        <v>33</v>
      </c>
      <c r="G919" t="s">
        <v>33</v>
      </c>
      <c r="H919" s="1" t="s">
        <v>33</v>
      </c>
      <c r="I919" t="s">
        <v>33</v>
      </c>
      <c r="J919" t="s">
        <v>33</v>
      </c>
      <c r="K919" t="s">
        <v>33</v>
      </c>
      <c r="L919" t="s">
        <v>33</v>
      </c>
      <c r="M919" t="s">
        <v>33</v>
      </c>
      <c r="N919" t="s">
        <v>33</v>
      </c>
      <c r="O919" t="s">
        <v>33</v>
      </c>
      <c r="P919" t="s">
        <v>33</v>
      </c>
      <c r="Q919" t="s">
        <v>33</v>
      </c>
      <c r="R919" t="s">
        <v>33</v>
      </c>
      <c r="S919" t="s">
        <v>33</v>
      </c>
      <c r="T919" t="s">
        <v>33</v>
      </c>
      <c r="U919" t="s">
        <v>33</v>
      </c>
      <c r="V919" t="s">
        <v>33</v>
      </c>
      <c r="W919">
        <v>1</v>
      </c>
    </row>
    <row r="920" spans="1:23" x14ac:dyDescent="0.25">
      <c r="A920">
        <v>39000</v>
      </c>
      <c r="B920" t="s">
        <v>14091</v>
      </c>
      <c r="C920" t="s">
        <v>12272</v>
      </c>
      <c r="D920" t="s">
        <v>14092</v>
      </c>
      <c r="E920" t="s">
        <v>14093</v>
      </c>
      <c r="F920" t="s">
        <v>33</v>
      </c>
      <c r="G920" t="s">
        <v>33</v>
      </c>
      <c r="H920" s="1" t="s">
        <v>33</v>
      </c>
      <c r="I920" t="s">
        <v>33</v>
      </c>
      <c r="J920" t="s">
        <v>33</v>
      </c>
      <c r="K920" t="s">
        <v>33</v>
      </c>
      <c r="L920" t="s">
        <v>33</v>
      </c>
      <c r="M920" t="s">
        <v>33</v>
      </c>
      <c r="N920" t="s">
        <v>33</v>
      </c>
      <c r="O920" t="s">
        <v>33</v>
      </c>
      <c r="P920" t="s">
        <v>33</v>
      </c>
      <c r="Q920" t="s">
        <v>33</v>
      </c>
      <c r="R920" t="s">
        <v>33</v>
      </c>
      <c r="S920" t="s">
        <v>33</v>
      </c>
      <c r="T920" t="s">
        <v>33</v>
      </c>
      <c r="U920" t="s">
        <v>33</v>
      </c>
      <c r="V920" t="s">
        <v>33</v>
      </c>
      <c r="W920">
        <v>1</v>
      </c>
    </row>
    <row r="921" spans="1:23" x14ac:dyDescent="0.25">
      <c r="A921">
        <v>39006</v>
      </c>
      <c r="B921" t="s">
        <v>14094</v>
      </c>
      <c r="C921" t="s">
        <v>12272</v>
      </c>
      <c r="D921" t="s">
        <v>14095</v>
      </c>
      <c r="E921" t="s">
        <v>4071</v>
      </c>
      <c r="F921" t="s">
        <v>33</v>
      </c>
      <c r="G921" t="s">
        <v>33</v>
      </c>
      <c r="H921" s="1" t="s">
        <v>33</v>
      </c>
      <c r="I921" t="s">
        <v>33</v>
      </c>
      <c r="J921" t="s">
        <v>33</v>
      </c>
      <c r="K921" t="s">
        <v>33</v>
      </c>
      <c r="L921" t="s">
        <v>33</v>
      </c>
      <c r="M921" t="s">
        <v>33</v>
      </c>
      <c r="N921" t="s">
        <v>33</v>
      </c>
      <c r="O921" t="s">
        <v>33</v>
      </c>
      <c r="P921" t="s">
        <v>33</v>
      </c>
      <c r="Q921" t="s">
        <v>33</v>
      </c>
      <c r="R921" t="s">
        <v>33</v>
      </c>
      <c r="S921" t="s">
        <v>33</v>
      </c>
      <c r="T921" t="s">
        <v>33</v>
      </c>
      <c r="U921" t="s">
        <v>33</v>
      </c>
      <c r="V921" t="s">
        <v>33</v>
      </c>
      <c r="W921">
        <v>1</v>
      </c>
    </row>
    <row r="922" spans="1:23" x14ac:dyDescent="0.25">
      <c r="A922">
        <v>39012</v>
      </c>
      <c r="B922" t="s">
        <v>14096</v>
      </c>
      <c r="C922" t="s">
        <v>12272</v>
      </c>
      <c r="D922" t="s">
        <v>14097</v>
      </c>
      <c r="E922" t="s">
        <v>4072</v>
      </c>
      <c r="F922" t="s">
        <v>33</v>
      </c>
      <c r="G922" t="s">
        <v>33</v>
      </c>
      <c r="H922" s="1" t="s">
        <v>33</v>
      </c>
      <c r="I922" t="s">
        <v>33</v>
      </c>
      <c r="J922" t="s">
        <v>33</v>
      </c>
      <c r="K922" t="s">
        <v>33</v>
      </c>
      <c r="L922" t="s">
        <v>33</v>
      </c>
      <c r="M922" t="s">
        <v>33</v>
      </c>
      <c r="N922" t="s">
        <v>33</v>
      </c>
      <c r="O922" t="s">
        <v>33</v>
      </c>
      <c r="P922" t="s">
        <v>33</v>
      </c>
      <c r="Q922" t="s">
        <v>33</v>
      </c>
      <c r="R922" t="s">
        <v>33</v>
      </c>
      <c r="S922" t="s">
        <v>33</v>
      </c>
      <c r="T922" t="s">
        <v>33</v>
      </c>
      <c r="U922" t="s">
        <v>33</v>
      </c>
      <c r="V922" t="s">
        <v>33</v>
      </c>
      <c r="W922">
        <v>5</v>
      </c>
    </row>
    <row r="923" spans="1:23" x14ac:dyDescent="0.25">
      <c r="A923">
        <v>39016</v>
      </c>
      <c r="B923" t="s">
        <v>14098</v>
      </c>
      <c r="C923" t="s">
        <v>12241</v>
      </c>
      <c r="D923" t="s">
        <v>14099</v>
      </c>
      <c r="E923" t="s">
        <v>4073</v>
      </c>
      <c r="F923" t="s">
        <v>33</v>
      </c>
      <c r="G923" t="s">
        <v>33</v>
      </c>
      <c r="H923" s="1" t="s">
        <v>33</v>
      </c>
      <c r="I923" t="s">
        <v>33</v>
      </c>
      <c r="J923" t="s">
        <v>33</v>
      </c>
      <c r="K923" t="s">
        <v>33</v>
      </c>
      <c r="L923" t="s">
        <v>33</v>
      </c>
      <c r="M923" t="s">
        <v>33</v>
      </c>
      <c r="N923" t="s">
        <v>33</v>
      </c>
      <c r="O923" t="s">
        <v>33</v>
      </c>
      <c r="P923" t="s">
        <v>33</v>
      </c>
      <c r="Q923" t="s">
        <v>33</v>
      </c>
      <c r="R923" t="s">
        <v>33</v>
      </c>
      <c r="S923" t="s">
        <v>33</v>
      </c>
      <c r="T923" t="s">
        <v>33</v>
      </c>
      <c r="U923" t="s">
        <v>33</v>
      </c>
      <c r="V923" t="s">
        <v>33</v>
      </c>
      <c r="W923">
        <v>5</v>
      </c>
    </row>
    <row r="924" spans="1:23" x14ac:dyDescent="0.25">
      <c r="A924">
        <v>39021</v>
      </c>
      <c r="B924" t="s">
        <v>14100</v>
      </c>
      <c r="C924" t="s">
        <v>12241</v>
      </c>
      <c r="D924" t="s">
        <v>14101</v>
      </c>
      <c r="E924" t="s">
        <v>4074</v>
      </c>
      <c r="F924" t="s">
        <v>33</v>
      </c>
      <c r="G924" t="s">
        <v>33</v>
      </c>
      <c r="H924" s="1" t="s">
        <v>33</v>
      </c>
      <c r="I924" t="s">
        <v>33</v>
      </c>
      <c r="J924" t="s">
        <v>33</v>
      </c>
      <c r="K924" t="s">
        <v>33</v>
      </c>
      <c r="L924" t="s">
        <v>33</v>
      </c>
      <c r="M924" t="s">
        <v>33</v>
      </c>
      <c r="N924" t="s">
        <v>33</v>
      </c>
      <c r="O924" t="s">
        <v>33</v>
      </c>
      <c r="P924" t="s">
        <v>33</v>
      </c>
      <c r="Q924" t="s">
        <v>33</v>
      </c>
      <c r="R924" t="s">
        <v>33</v>
      </c>
      <c r="S924" t="s">
        <v>33</v>
      </c>
      <c r="T924" t="s">
        <v>33</v>
      </c>
      <c r="U924" t="s">
        <v>33</v>
      </c>
      <c r="V924" t="s">
        <v>33</v>
      </c>
      <c r="W924">
        <v>5</v>
      </c>
    </row>
    <row r="925" spans="1:23" x14ac:dyDescent="0.25">
      <c r="A925">
        <v>39027</v>
      </c>
      <c r="B925" t="s">
        <v>14102</v>
      </c>
      <c r="C925" t="s">
        <v>12241</v>
      </c>
      <c r="D925" t="s">
        <v>14103</v>
      </c>
      <c r="E925" t="s">
        <v>4075</v>
      </c>
      <c r="F925" t="s">
        <v>33</v>
      </c>
      <c r="G925" t="s">
        <v>33</v>
      </c>
      <c r="H925" s="1" t="s">
        <v>33</v>
      </c>
      <c r="I925" t="s">
        <v>33</v>
      </c>
      <c r="J925" t="s">
        <v>33</v>
      </c>
      <c r="K925" t="s">
        <v>33</v>
      </c>
      <c r="L925" t="s">
        <v>33</v>
      </c>
      <c r="M925" t="s">
        <v>33</v>
      </c>
      <c r="N925" t="s">
        <v>33</v>
      </c>
      <c r="O925" t="s">
        <v>33</v>
      </c>
      <c r="P925" t="s">
        <v>33</v>
      </c>
      <c r="Q925" t="s">
        <v>33</v>
      </c>
      <c r="R925" t="s">
        <v>33</v>
      </c>
      <c r="S925" t="s">
        <v>33</v>
      </c>
      <c r="T925" t="s">
        <v>33</v>
      </c>
      <c r="U925" t="s">
        <v>33</v>
      </c>
      <c r="V925" t="s">
        <v>33</v>
      </c>
      <c r="W925">
        <v>8</v>
      </c>
    </row>
    <row r="926" spans="1:23" x14ac:dyDescent="0.25">
      <c r="A926">
        <v>39031</v>
      </c>
      <c r="B926" t="s">
        <v>14104</v>
      </c>
      <c r="C926" t="s">
        <v>12241</v>
      </c>
      <c r="D926" t="s">
        <v>14105</v>
      </c>
      <c r="E926" t="s">
        <v>14106</v>
      </c>
      <c r="F926" t="s">
        <v>33</v>
      </c>
      <c r="G926" t="s">
        <v>33</v>
      </c>
      <c r="H926" s="1" t="s">
        <v>33</v>
      </c>
      <c r="I926" t="s">
        <v>33</v>
      </c>
      <c r="J926" t="s">
        <v>33</v>
      </c>
      <c r="K926" t="s">
        <v>33</v>
      </c>
      <c r="L926" t="s">
        <v>33</v>
      </c>
      <c r="M926" t="s">
        <v>33</v>
      </c>
      <c r="N926" t="s">
        <v>33</v>
      </c>
      <c r="O926" t="s">
        <v>33</v>
      </c>
      <c r="P926" t="s">
        <v>33</v>
      </c>
      <c r="Q926" t="s">
        <v>33</v>
      </c>
      <c r="R926" t="s">
        <v>33</v>
      </c>
      <c r="S926" t="s">
        <v>33</v>
      </c>
      <c r="T926" t="s">
        <v>33</v>
      </c>
      <c r="U926" t="s">
        <v>33</v>
      </c>
      <c r="V926" t="s">
        <v>33</v>
      </c>
      <c r="W926">
        <v>5</v>
      </c>
    </row>
    <row r="927" spans="1:23" x14ac:dyDescent="0.25">
      <c r="A927">
        <v>39035</v>
      </c>
      <c r="B927" t="s">
        <v>14107</v>
      </c>
      <c r="C927" t="s">
        <v>12241</v>
      </c>
      <c r="D927" t="s">
        <v>14108</v>
      </c>
      <c r="E927" t="s">
        <v>4076</v>
      </c>
      <c r="F927" t="s">
        <v>33</v>
      </c>
      <c r="G927" t="s">
        <v>33</v>
      </c>
      <c r="H927" s="1" t="s">
        <v>33</v>
      </c>
      <c r="I927" t="s">
        <v>33</v>
      </c>
      <c r="J927" t="s">
        <v>33</v>
      </c>
      <c r="K927" t="s">
        <v>33</v>
      </c>
      <c r="L927" t="s">
        <v>33</v>
      </c>
      <c r="M927" t="s">
        <v>33</v>
      </c>
      <c r="N927" t="s">
        <v>33</v>
      </c>
      <c r="O927" t="s">
        <v>33</v>
      </c>
      <c r="P927" t="s">
        <v>33</v>
      </c>
      <c r="Q927" t="s">
        <v>33</v>
      </c>
      <c r="R927" t="s">
        <v>33</v>
      </c>
      <c r="S927" t="s">
        <v>33</v>
      </c>
      <c r="T927" t="s">
        <v>33</v>
      </c>
      <c r="U927" t="s">
        <v>33</v>
      </c>
      <c r="V927" t="s">
        <v>33</v>
      </c>
      <c r="W927">
        <v>8</v>
      </c>
    </row>
    <row r="928" spans="1:23" x14ac:dyDescent="0.25">
      <c r="A928">
        <v>39039</v>
      </c>
      <c r="B928" t="s">
        <v>14109</v>
      </c>
      <c r="C928" t="s">
        <v>12241</v>
      </c>
      <c r="D928" t="s">
        <v>14110</v>
      </c>
      <c r="E928" t="s">
        <v>4077</v>
      </c>
      <c r="F928" t="s">
        <v>33</v>
      </c>
      <c r="G928" t="s">
        <v>33</v>
      </c>
      <c r="H928" s="1" t="s">
        <v>33</v>
      </c>
      <c r="I928" t="s">
        <v>33</v>
      </c>
      <c r="J928" t="s">
        <v>33</v>
      </c>
      <c r="K928" t="s">
        <v>33</v>
      </c>
      <c r="L928" t="s">
        <v>33</v>
      </c>
      <c r="M928" t="s">
        <v>33</v>
      </c>
      <c r="N928" t="s">
        <v>33</v>
      </c>
      <c r="O928" t="s">
        <v>33</v>
      </c>
      <c r="P928" t="s">
        <v>33</v>
      </c>
      <c r="Q928" t="s">
        <v>33</v>
      </c>
      <c r="R928" t="s">
        <v>33</v>
      </c>
      <c r="S928" t="s">
        <v>33</v>
      </c>
      <c r="T928" t="s">
        <v>33</v>
      </c>
      <c r="U928" t="s">
        <v>33</v>
      </c>
      <c r="V928" t="s">
        <v>33</v>
      </c>
      <c r="W928">
        <v>3</v>
      </c>
    </row>
    <row r="929" spans="1:23" x14ac:dyDescent="0.25">
      <c r="A929">
        <v>39044</v>
      </c>
      <c r="B929" t="s">
        <v>14111</v>
      </c>
      <c r="C929" t="s">
        <v>12241</v>
      </c>
      <c r="D929" t="s">
        <v>14112</v>
      </c>
      <c r="E929" t="s">
        <v>14113</v>
      </c>
      <c r="F929" t="s">
        <v>33</v>
      </c>
      <c r="G929" t="s">
        <v>33</v>
      </c>
      <c r="H929" s="1" t="s">
        <v>33</v>
      </c>
      <c r="I929" t="s">
        <v>33</v>
      </c>
      <c r="J929" t="s">
        <v>33</v>
      </c>
      <c r="K929" t="s">
        <v>33</v>
      </c>
      <c r="L929" t="s">
        <v>33</v>
      </c>
      <c r="M929" t="s">
        <v>33</v>
      </c>
      <c r="N929" t="s">
        <v>33</v>
      </c>
      <c r="O929" t="s">
        <v>33</v>
      </c>
      <c r="P929" t="s">
        <v>33</v>
      </c>
      <c r="Q929" t="s">
        <v>33</v>
      </c>
      <c r="R929" t="s">
        <v>33</v>
      </c>
      <c r="S929" t="s">
        <v>33</v>
      </c>
      <c r="T929" t="s">
        <v>33</v>
      </c>
      <c r="U929" t="s">
        <v>33</v>
      </c>
      <c r="V929" t="s">
        <v>33</v>
      </c>
      <c r="W929">
        <v>5</v>
      </c>
    </row>
    <row r="930" spans="1:23" x14ac:dyDescent="0.25">
      <c r="A930">
        <v>39049</v>
      </c>
      <c r="B930" t="s">
        <v>14114</v>
      </c>
      <c r="C930" t="s">
        <v>12241</v>
      </c>
      <c r="D930" t="s">
        <v>14115</v>
      </c>
      <c r="E930" t="s">
        <v>14116</v>
      </c>
      <c r="F930" t="s">
        <v>33</v>
      </c>
      <c r="G930" t="s">
        <v>33</v>
      </c>
      <c r="H930" s="1" t="s">
        <v>33</v>
      </c>
      <c r="I930" t="s">
        <v>33</v>
      </c>
      <c r="J930" t="s">
        <v>33</v>
      </c>
      <c r="K930" t="s">
        <v>33</v>
      </c>
      <c r="L930" t="s">
        <v>33</v>
      </c>
      <c r="M930" t="s">
        <v>33</v>
      </c>
      <c r="N930" t="s">
        <v>33</v>
      </c>
      <c r="O930" t="s">
        <v>33</v>
      </c>
      <c r="P930" t="s">
        <v>33</v>
      </c>
      <c r="Q930" t="s">
        <v>33</v>
      </c>
      <c r="R930" t="s">
        <v>33</v>
      </c>
      <c r="S930" t="s">
        <v>33</v>
      </c>
      <c r="T930" t="s">
        <v>33</v>
      </c>
      <c r="U930" t="s">
        <v>33</v>
      </c>
      <c r="V930" t="s">
        <v>33</v>
      </c>
      <c r="W930">
        <v>5</v>
      </c>
    </row>
    <row r="931" spans="1:23" x14ac:dyDescent="0.25">
      <c r="A931">
        <v>39055</v>
      </c>
      <c r="B931" t="s">
        <v>14117</v>
      </c>
      <c r="C931" t="s">
        <v>12241</v>
      </c>
      <c r="D931" t="s">
        <v>14118</v>
      </c>
      <c r="E931" t="s">
        <v>14119</v>
      </c>
      <c r="F931" t="s">
        <v>33</v>
      </c>
      <c r="G931" t="s">
        <v>33</v>
      </c>
      <c r="H931" s="1" t="s">
        <v>33</v>
      </c>
      <c r="I931" t="s">
        <v>33</v>
      </c>
      <c r="J931" t="s">
        <v>33</v>
      </c>
      <c r="K931" t="s">
        <v>33</v>
      </c>
      <c r="L931" t="s">
        <v>33</v>
      </c>
      <c r="M931" t="s">
        <v>33</v>
      </c>
      <c r="N931" t="s">
        <v>33</v>
      </c>
      <c r="O931" t="s">
        <v>33</v>
      </c>
      <c r="P931" t="s">
        <v>33</v>
      </c>
      <c r="Q931" t="s">
        <v>33</v>
      </c>
      <c r="R931" t="s">
        <v>33</v>
      </c>
      <c r="S931" t="s">
        <v>33</v>
      </c>
      <c r="T931" t="s">
        <v>33</v>
      </c>
      <c r="U931" t="s">
        <v>33</v>
      </c>
      <c r="V931" t="s">
        <v>33</v>
      </c>
      <c r="W931">
        <v>5</v>
      </c>
    </row>
    <row r="932" spans="1:23" x14ac:dyDescent="0.25">
      <c r="A932">
        <v>39060</v>
      </c>
      <c r="B932" t="s">
        <v>14120</v>
      </c>
      <c r="C932" t="s">
        <v>12272</v>
      </c>
      <c r="D932" t="s">
        <v>14121</v>
      </c>
      <c r="E932" t="s">
        <v>4078</v>
      </c>
      <c r="F932" t="s">
        <v>33</v>
      </c>
      <c r="G932" t="s">
        <v>33</v>
      </c>
      <c r="H932" s="1" t="s">
        <v>33</v>
      </c>
      <c r="I932" t="s">
        <v>33</v>
      </c>
      <c r="J932" t="s">
        <v>33</v>
      </c>
      <c r="K932" t="s">
        <v>33</v>
      </c>
      <c r="L932" t="s">
        <v>33</v>
      </c>
      <c r="M932" t="s">
        <v>33</v>
      </c>
      <c r="N932" t="s">
        <v>33</v>
      </c>
      <c r="O932" t="s">
        <v>33</v>
      </c>
      <c r="P932" t="s">
        <v>33</v>
      </c>
      <c r="Q932" t="s">
        <v>33</v>
      </c>
      <c r="R932" t="s">
        <v>33</v>
      </c>
      <c r="S932" t="s">
        <v>33</v>
      </c>
      <c r="T932" t="s">
        <v>33</v>
      </c>
      <c r="U932" t="s">
        <v>33</v>
      </c>
      <c r="V932" t="s">
        <v>33</v>
      </c>
      <c r="W932">
        <v>1</v>
      </c>
    </row>
    <row r="933" spans="1:23" x14ac:dyDescent="0.25">
      <c r="A933">
        <v>39066</v>
      </c>
      <c r="B933" t="s">
        <v>14122</v>
      </c>
      <c r="C933" t="s">
        <v>12272</v>
      </c>
      <c r="D933" t="s">
        <v>14123</v>
      </c>
      <c r="E933" t="s">
        <v>4079</v>
      </c>
      <c r="F933" t="s">
        <v>33</v>
      </c>
      <c r="G933" t="s">
        <v>33</v>
      </c>
      <c r="H933" s="1" t="s">
        <v>33</v>
      </c>
      <c r="I933" t="s">
        <v>33</v>
      </c>
      <c r="J933" t="s">
        <v>33</v>
      </c>
      <c r="K933" t="s">
        <v>33</v>
      </c>
      <c r="L933" t="s">
        <v>33</v>
      </c>
      <c r="M933" t="s">
        <v>33</v>
      </c>
      <c r="N933" t="s">
        <v>33</v>
      </c>
      <c r="O933" t="s">
        <v>33</v>
      </c>
      <c r="P933" t="s">
        <v>33</v>
      </c>
      <c r="Q933" t="s">
        <v>33</v>
      </c>
      <c r="R933" t="s">
        <v>33</v>
      </c>
      <c r="S933" t="s">
        <v>33</v>
      </c>
      <c r="T933" t="s">
        <v>33</v>
      </c>
      <c r="U933" t="s">
        <v>33</v>
      </c>
      <c r="V933" t="s">
        <v>33</v>
      </c>
      <c r="W933">
        <v>1</v>
      </c>
    </row>
    <row r="934" spans="1:23" x14ac:dyDescent="0.25">
      <c r="A934">
        <v>39072</v>
      </c>
      <c r="B934" t="s">
        <v>14124</v>
      </c>
      <c r="C934" t="s">
        <v>12272</v>
      </c>
      <c r="D934" t="s">
        <v>14125</v>
      </c>
      <c r="E934" t="s">
        <v>4080</v>
      </c>
      <c r="F934" t="s">
        <v>33</v>
      </c>
      <c r="G934" t="s">
        <v>33</v>
      </c>
      <c r="H934" s="1" t="s">
        <v>33</v>
      </c>
      <c r="I934" t="s">
        <v>33</v>
      </c>
      <c r="J934" t="s">
        <v>33</v>
      </c>
      <c r="K934" t="s">
        <v>33</v>
      </c>
      <c r="L934" t="s">
        <v>33</v>
      </c>
      <c r="M934" t="s">
        <v>33</v>
      </c>
      <c r="N934" t="s">
        <v>33</v>
      </c>
      <c r="O934" t="s">
        <v>33</v>
      </c>
      <c r="P934" t="s">
        <v>33</v>
      </c>
      <c r="Q934" t="s">
        <v>33</v>
      </c>
      <c r="R934" t="s">
        <v>33</v>
      </c>
      <c r="S934" t="s">
        <v>33</v>
      </c>
      <c r="T934" t="s">
        <v>33</v>
      </c>
      <c r="U934" t="s">
        <v>33</v>
      </c>
      <c r="V934" t="s">
        <v>33</v>
      </c>
      <c r="W934">
        <v>1</v>
      </c>
    </row>
    <row r="935" spans="1:23" x14ac:dyDescent="0.25">
      <c r="A935">
        <v>39078</v>
      </c>
      <c r="B935" t="s">
        <v>14126</v>
      </c>
      <c r="C935" t="s">
        <v>12241</v>
      </c>
      <c r="D935" t="s">
        <v>14127</v>
      </c>
      <c r="E935" t="s">
        <v>4081</v>
      </c>
      <c r="F935" t="s">
        <v>33</v>
      </c>
      <c r="G935" t="s">
        <v>33</v>
      </c>
      <c r="H935" s="1" t="s">
        <v>33</v>
      </c>
      <c r="I935" t="s">
        <v>33</v>
      </c>
      <c r="J935" t="s">
        <v>33</v>
      </c>
      <c r="K935" t="s">
        <v>33</v>
      </c>
      <c r="L935" t="s">
        <v>33</v>
      </c>
      <c r="M935" t="s">
        <v>33</v>
      </c>
      <c r="N935" t="s">
        <v>33</v>
      </c>
      <c r="O935" t="s">
        <v>33</v>
      </c>
      <c r="P935" t="s">
        <v>33</v>
      </c>
      <c r="Q935" t="s">
        <v>33</v>
      </c>
      <c r="R935" t="s">
        <v>33</v>
      </c>
      <c r="S935" t="s">
        <v>33</v>
      </c>
      <c r="T935" t="s">
        <v>33</v>
      </c>
      <c r="U935" t="s">
        <v>33</v>
      </c>
      <c r="V935" t="s">
        <v>33</v>
      </c>
      <c r="W935">
        <v>5</v>
      </c>
    </row>
    <row r="936" spans="1:23" x14ac:dyDescent="0.25">
      <c r="A936">
        <v>39083</v>
      </c>
      <c r="B936" t="s">
        <v>14128</v>
      </c>
      <c r="C936" t="s">
        <v>12241</v>
      </c>
      <c r="D936" t="s">
        <v>14129</v>
      </c>
      <c r="E936" t="s">
        <v>4082</v>
      </c>
      <c r="F936" t="s">
        <v>33</v>
      </c>
      <c r="G936" t="s">
        <v>33</v>
      </c>
      <c r="H936" s="1" t="s">
        <v>33</v>
      </c>
      <c r="I936" t="s">
        <v>33</v>
      </c>
      <c r="J936" t="s">
        <v>33</v>
      </c>
      <c r="K936" t="s">
        <v>33</v>
      </c>
      <c r="L936" t="s">
        <v>33</v>
      </c>
      <c r="M936" t="s">
        <v>33</v>
      </c>
      <c r="N936" t="s">
        <v>33</v>
      </c>
      <c r="O936" t="s">
        <v>33</v>
      </c>
      <c r="P936" t="s">
        <v>33</v>
      </c>
      <c r="Q936" t="s">
        <v>33</v>
      </c>
      <c r="R936" t="s">
        <v>33</v>
      </c>
      <c r="S936" t="s">
        <v>33</v>
      </c>
      <c r="T936" t="s">
        <v>33</v>
      </c>
      <c r="U936" t="s">
        <v>33</v>
      </c>
      <c r="V936" t="s">
        <v>33</v>
      </c>
      <c r="W936">
        <v>5</v>
      </c>
    </row>
    <row r="937" spans="1:23" x14ac:dyDescent="0.25">
      <c r="A937">
        <v>39088</v>
      </c>
      <c r="B937" t="s">
        <v>14130</v>
      </c>
      <c r="C937" t="s">
        <v>12241</v>
      </c>
      <c r="D937" t="s">
        <v>14131</v>
      </c>
      <c r="E937" t="s">
        <v>4083</v>
      </c>
      <c r="F937" t="s">
        <v>33</v>
      </c>
      <c r="G937" t="s">
        <v>33</v>
      </c>
      <c r="H937" s="1" t="s">
        <v>33</v>
      </c>
      <c r="I937" t="s">
        <v>33</v>
      </c>
      <c r="J937" t="s">
        <v>33</v>
      </c>
      <c r="K937" t="s">
        <v>33</v>
      </c>
      <c r="L937" t="s">
        <v>33</v>
      </c>
      <c r="M937" t="s">
        <v>33</v>
      </c>
      <c r="N937" t="s">
        <v>33</v>
      </c>
      <c r="O937" t="s">
        <v>33</v>
      </c>
      <c r="P937" t="s">
        <v>33</v>
      </c>
      <c r="Q937" t="s">
        <v>33</v>
      </c>
      <c r="R937" t="s">
        <v>33</v>
      </c>
      <c r="S937" t="s">
        <v>33</v>
      </c>
      <c r="T937" t="s">
        <v>33</v>
      </c>
      <c r="U937" t="s">
        <v>33</v>
      </c>
      <c r="V937" t="s">
        <v>33</v>
      </c>
      <c r="W937">
        <v>5</v>
      </c>
    </row>
    <row r="938" spans="1:23" x14ac:dyDescent="0.25">
      <c r="A938">
        <v>39093</v>
      </c>
      <c r="B938" t="s">
        <v>14132</v>
      </c>
      <c r="C938" t="s">
        <v>12241</v>
      </c>
      <c r="D938" t="s">
        <v>14133</v>
      </c>
      <c r="E938" t="s">
        <v>4084</v>
      </c>
      <c r="F938" t="s">
        <v>33</v>
      </c>
      <c r="G938" t="s">
        <v>33</v>
      </c>
      <c r="H938" s="1" t="s">
        <v>33</v>
      </c>
      <c r="I938" t="s">
        <v>33</v>
      </c>
      <c r="J938" t="s">
        <v>33</v>
      </c>
      <c r="K938" t="s">
        <v>33</v>
      </c>
      <c r="L938" t="s">
        <v>33</v>
      </c>
      <c r="M938" t="s">
        <v>33</v>
      </c>
      <c r="N938" t="s">
        <v>33</v>
      </c>
      <c r="O938" t="s">
        <v>33</v>
      </c>
      <c r="P938" t="s">
        <v>33</v>
      </c>
      <c r="Q938" t="s">
        <v>33</v>
      </c>
      <c r="R938" t="s">
        <v>33</v>
      </c>
      <c r="S938" t="s">
        <v>33</v>
      </c>
      <c r="T938" t="s">
        <v>33</v>
      </c>
      <c r="U938" t="s">
        <v>33</v>
      </c>
      <c r="V938" t="s">
        <v>33</v>
      </c>
      <c r="W938">
        <v>5</v>
      </c>
    </row>
    <row r="939" spans="1:23" x14ac:dyDescent="0.25">
      <c r="A939">
        <v>39097</v>
      </c>
      <c r="B939" t="s">
        <v>14134</v>
      </c>
      <c r="C939" t="s">
        <v>12241</v>
      </c>
      <c r="D939" t="s">
        <v>14135</v>
      </c>
      <c r="E939" t="s">
        <v>4085</v>
      </c>
      <c r="F939" t="s">
        <v>33</v>
      </c>
      <c r="G939" t="s">
        <v>33</v>
      </c>
      <c r="H939" s="1" t="s">
        <v>33</v>
      </c>
      <c r="I939" t="s">
        <v>33</v>
      </c>
      <c r="J939" t="s">
        <v>33</v>
      </c>
      <c r="K939" t="s">
        <v>33</v>
      </c>
      <c r="L939" t="s">
        <v>33</v>
      </c>
      <c r="M939" t="s">
        <v>33</v>
      </c>
      <c r="N939" t="s">
        <v>33</v>
      </c>
      <c r="O939" t="s">
        <v>33</v>
      </c>
      <c r="P939" t="s">
        <v>33</v>
      </c>
      <c r="Q939" t="s">
        <v>33</v>
      </c>
      <c r="R939" t="s">
        <v>33</v>
      </c>
      <c r="S939" t="s">
        <v>33</v>
      </c>
      <c r="T939" t="s">
        <v>33</v>
      </c>
      <c r="U939" t="s">
        <v>33</v>
      </c>
      <c r="V939" t="s">
        <v>33</v>
      </c>
      <c r="W939">
        <v>5</v>
      </c>
    </row>
    <row r="940" spans="1:23" x14ac:dyDescent="0.25">
      <c r="A940">
        <v>39101</v>
      </c>
      <c r="B940" t="s">
        <v>14136</v>
      </c>
      <c r="C940" t="s">
        <v>12241</v>
      </c>
      <c r="D940" t="s">
        <v>14137</v>
      </c>
      <c r="E940" t="s">
        <v>4086</v>
      </c>
      <c r="F940" t="s">
        <v>33</v>
      </c>
      <c r="G940" t="s">
        <v>33</v>
      </c>
      <c r="H940" s="1" t="s">
        <v>33</v>
      </c>
      <c r="I940" t="s">
        <v>33</v>
      </c>
      <c r="J940" t="s">
        <v>33</v>
      </c>
      <c r="K940" t="s">
        <v>33</v>
      </c>
      <c r="L940" t="s">
        <v>33</v>
      </c>
      <c r="M940" t="s">
        <v>33</v>
      </c>
      <c r="N940" t="s">
        <v>33</v>
      </c>
      <c r="O940" t="s">
        <v>33</v>
      </c>
      <c r="P940" t="s">
        <v>33</v>
      </c>
      <c r="Q940" t="s">
        <v>33</v>
      </c>
      <c r="R940" t="s">
        <v>33</v>
      </c>
      <c r="S940" t="s">
        <v>33</v>
      </c>
      <c r="T940" t="s">
        <v>33</v>
      </c>
      <c r="U940" t="s">
        <v>33</v>
      </c>
      <c r="V940" t="s">
        <v>33</v>
      </c>
      <c r="W940">
        <v>5</v>
      </c>
    </row>
    <row r="941" spans="1:23" x14ac:dyDescent="0.25">
      <c r="A941">
        <v>39106</v>
      </c>
      <c r="B941" t="s">
        <v>14138</v>
      </c>
      <c r="C941" t="s">
        <v>12241</v>
      </c>
      <c r="D941" t="s">
        <v>14139</v>
      </c>
      <c r="E941" t="s">
        <v>4087</v>
      </c>
      <c r="F941" t="s">
        <v>33</v>
      </c>
      <c r="G941" t="s">
        <v>33</v>
      </c>
      <c r="H941" s="1" t="s">
        <v>33</v>
      </c>
      <c r="I941" t="s">
        <v>33</v>
      </c>
      <c r="J941" t="s">
        <v>33</v>
      </c>
      <c r="K941" t="s">
        <v>33</v>
      </c>
      <c r="L941" t="s">
        <v>33</v>
      </c>
      <c r="M941" t="s">
        <v>33</v>
      </c>
      <c r="N941" t="s">
        <v>33</v>
      </c>
      <c r="O941" t="s">
        <v>33</v>
      </c>
      <c r="P941" t="s">
        <v>33</v>
      </c>
      <c r="Q941" t="s">
        <v>33</v>
      </c>
      <c r="R941" t="s">
        <v>33</v>
      </c>
      <c r="S941" t="s">
        <v>33</v>
      </c>
      <c r="T941" t="s">
        <v>33</v>
      </c>
      <c r="U941" t="s">
        <v>33</v>
      </c>
      <c r="V941" t="s">
        <v>33</v>
      </c>
      <c r="W941">
        <v>5</v>
      </c>
    </row>
    <row r="942" spans="1:23" x14ac:dyDescent="0.25">
      <c r="A942">
        <v>39111</v>
      </c>
      <c r="B942" t="s">
        <v>14140</v>
      </c>
      <c r="C942" t="s">
        <v>12241</v>
      </c>
      <c r="D942" t="s">
        <v>14141</v>
      </c>
      <c r="E942" t="s">
        <v>4088</v>
      </c>
      <c r="F942" t="s">
        <v>33</v>
      </c>
      <c r="G942" t="s">
        <v>33</v>
      </c>
      <c r="H942" s="1" t="s">
        <v>33</v>
      </c>
      <c r="I942" t="s">
        <v>33</v>
      </c>
      <c r="J942" t="s">
        <v>33</v>
      </c>
      <c r="K942" t="s">
        <v>33</v>
      </c>
      <c r="L942" t="s">
        <v>33</v>
      </c>
      <c r="M942" t="s">
        <v>33</v>
      </c>
      <c r="N942" t="s">
        <v>33</v>
      </c>
      <c r="O942" t="s">
        <v>33</v>
      </c>
      <c r="P942" t="s">
        <v>33</v>
      </c>
      <c r="Q942" t="s">
        <v>33</v>
      </c>
      <c r="R942" t="s">
        <v>33</v>
      </c>
      <c r="S942" t="s">
        <v>33</v>
      </c>
      <c r="T942" t="s">
        <v>33</v>
      </c>
      <c r="U942" t="s">
        <v>33</v>
      </c>
      <c r="V942" t="s">
        <v>33</v>
      </c>
      <c r="W942">
        <v>5</v>
      </c>
    </row>
    <row r="943" spans="1:23" x14ac:dyDescent="0.25">
      <c r="A943">
        <v>39115</v>
      </c>
      <c r="B943" t="s">
        <v>14142</v>
      </c>
      <c r="C943" t="s">
        <v>12241</v>
      </c>
      <c r="D943" t="s">
        <v>14143</v>
      </c>
      <c r="E943" t="s">
        <v>4089</v>
      </c>
      <c r="F943" t="s">
        <v>33</v>
      </c>
      <c r="G943" t="s">
        <v>33</v>
      </c>
      <c r="H943" s="1" t="s">
        <v>33</v>
      </c>
      <c r="I943" t="s">
        <v>33</v>
      </c>
      <c r="J943" t="s">
        <v>33</v>
      </c>
      <c r="K943" t="s">
        <v>33</v>
      </c>
      <c r="L943" t="s">
        <v>33</v>
      </c>
      <c r="M943" t="s">
        <v>33</v>
      </c>
      <c r="N943" t="s">
        <v>33</v>
      </c>
      <c r="O943" t="s">
        <v>33</v>
      </c>
      <c r="P943" t="s">
        <v>33</v>
      </c>
      <c r="Q943" t="s">
        <v>33</v>
      </c>
      <c r="R943" t="s">
        <v>33</v>
      </c>
      <c r="S943" t="s">
        <v>33</v>
      </c>
      <c r="T943" t="s">
        <v>33</v>
      </c>
      <c r="U943" t="s">
        <v>33</v>
      </c>
      <c r="V943" t="s">
        <v>33</v>
      </c>
      <c r="W943">
        <v>5</v>
      </c>
    </row>
    <row r="944" spans="1:23" x14ac:dyDescent="0.25">
      <c r="A944">
        <v>39120</v>
      </c>
      <c r="B944" t="s">
        <v>14144</v>
      </c>
      <c r="C944" t="s">
        <v>12241</v>
      </c>
      <c r="D944" t="s">
        <v>14145</v>
      </c>
      <c r="E944" t="s">
        <v>4090</v>
      </c>
      <c r="F944" t="s">
        <v>33</v>
      </c>
      <c r="G944" t="s">
        <v>33</v>
      </c>
      <c r="H944" s="1" t="s">
        <v>33</v>
      </c>
      <c r="I944" t="s">
        <v>33</v>
      </c>
      <c r="J944" t="s">
        <v>33</v>
      </c>
      <c r="K944" t="s">
        <v>33</v>
      </c>
      <c r="L944" t="s">
        <v>33</v>
      </c>
      <c r="M944" t="s">
        <v>33</v>
      </c>
      <c r="N944" t="s">
        <v>33</v>
      </c>
      <c r="O944" t="s">
        <v>33</v>
      </c>
      <c r="P944" t="s">
        <v>33</v>
      </c>
      <c r="Q944" t="s">
        <v>33</v>
      </c>
      <c r="R944" t="s">
        <v>33</v>
      </c>
      <c r="S944" t="s">
        <v>33</v>
      </c>
      <c r="T944" t="s">
        <v>33</v>
      </c>
      <c r="U944" t="s">
        <v>33</v>
      </c>
      <c r="V944" t="s">
        <v>33</v>
      </c>
      <c r="W944">
        <v>5</v>
      </c>
    </row>
    <row r="945" spans="1:23" x14ac:dyDescent="0.25">
      <c r="A945">
        <v>39125</v>
      </c>
      <c r="B945" t="s">
        <v>14146</v>
      </c>
      <c r="C945" t="s">
        <v>12241</v>
      </c>
      <c r="D945" t="s">
        <v>14147</v>
      </c>
      <c r="E945" t="s">
        <v>4091</v>
      </c>
      <c r="F945" t="s">
        <v>33</v>
      </c>
      <c r="G945" t="s">
        <v>33</v>
      </c>
      <c r="H945" s="1" t="s">
        <v>33</v>
      </c>
      <c r="I945" t="s">
        <v>33</v>
      </c>
      <c r="J945" t="s">
        <v>33</v>
      </c>
      <c r="K945" t="s">
        <v>33</v>
      </c>
      <c r="L945" t="s">
        <v>33</v>
      </c>
      <c r="M945" t="s">
        <v>33</v>
      </c>
      <c r="N945" t="s">
        <v>33</v>
      </c>
      <c r="O945" t="s">
        <v>33</v>
      </c>
      <c r="P945" t="s">
        <v>33</v>
      </c>
      <c r="Q945" t="s">
        <v>33</v>
      </c>
      <c r="R945" t="s">
        <v>33</v>
      </c>
      <c r="S945" t="s">
        <v>33</v>
      </c>
      <c r="T945" t="s">
        <v>33</v>
      </c>
      <c r="U945" t="s">
        <v>33</v>
      </c>
      <c r="V945" t="s">
        <v>33</v>
      </c>
      <c r="W945">
        <v>5</v>
      </c>
    </row>
    <row r="946" spans="1:23" x14ac:dyDescent="0.25">
      <c r="A946">
        <v>39130</v>
      </c>
      <c r="B946" t="s">
        <v>14148</v>
      </c>
      <c r="C946" t="s">
        <v>12241</v>
      </c>
      <c r="D946" t="s">
        <v>14149</v>
      </c>
      <c r="E946" t="s">
        <v>4092</v>
      </c>
      <c r="F946" t="s">
        <v>33</v>
      </c>
      <c r="G946" t="s">
        <v>33</v>
      </c>
      <c r="H946" s="1" t="s">
        <v>33</v>
      </c>
      <c r="I946" t="s">
        <v>33</v>
      </c>
      <c r="J946" t="s">
        <v>33</v>
      </c>
      <c r="K946" t="s">
        <v>33</v>
      </c>
      <c r="L946" t="s">
        <v>33</v>
      </c>
      <c r="M946" t="s">
        <v>33</v>
      </c>
      <c r="N946" t="s">
        <v>33</v>
      </c>
      <c r="O946" t="s">
        <v>33</v>
      </c>
      <c r="P946" t="s">
        <v>33</v>
      </c>
      <c r="Q946" t="s">
        <v>33</v>
      </c>
      <c r="R946" t="s">
        <v>33</v>
      </c>
      <c r="S946" t="s">
        <v>33</v>
      </c>
      <c r="T946" t="s">
        <v>33</v>
      </c>
      <c r="U946" t="s">
        <v>33</v>
      </c>
      <c r="V946" t="s">
        <v>33</v>
      </c>
      <c r="W946">
        <v>5</v>
      </c>
    </row>
    <row r="947" spans="1:23" x14ac:dyDescent="0.25">
      <c r="A947">
        <v>39135</v>
      </c>
      <c r="B947" t="s">
        <v>14150</v>
      </c>
      <c r="C947" t="s">
        <v>12241</v>
      </c>
      <c r="D947" t="s">
        <v>14151</v>
      </c>
      <c r="E947" t="s">
        <v>4093</v>
      </c>
      <c r="F947" t="s">
        <v>33</v>
      </c>
      <c r="G947" t="s">
        <v>33</v>
      </c>
      <c r="H947" s="1" t="s">
        <v>33</v>
      </c>
      <c r="I947" t="s">
        <v>33</v>
      </c>
      <c r="J947" t="s">
        <v>33</v>
      </c>
      <c r="K947" t="s">
        <v>33</v>
      </c>
      <c r="L947" t="s">
        <v>33</v>
      </c>
      <c r="M947" t="s">
        <v>33</v>
      </c>
      <c r="N947" t="s">
        <v>33</v>
      </c>
      <c r="O947" t="s">
        <v>33</v>
      </c>
      <c r="P947" t="s">
        <v>33</v>
      </c>
      <c r="Q947" t="s">
        <v>33</v>
      </c>
      <c r="R947" t="s">
        <v>33</v>
      </c>
      <c r="S947" t="s">
        <v>33</v>
      </c>
      <c r="T947" t="s">
        <v>33</v>
      </c>
      <c r="U947" t="s">
        <v>33</v>
      </c>
      <c r="V947" t="s">
        <v>33</v>
      </c>
      <c r="W947">
        <v>5</v>
      </c>
    </row>
    <row r="948" spans="1:23" x14ac:dyDescent="0.25">
      <c r="A948">
        <v>39140</v>
      </c>
      <c r="B948" t="s">
        <v>14152</v>
      </c>
      <c r="C948" t="s">
        <v>12241</v>
      </c>
      <c r="D948" t="s">
        <v>14153</v>
      </c>
      <c r="E948" t="s">
        <v>4094</v>
      </c>
      <c r="F948" t="s">
        <v>33</v>
      </c>
      <c r="G948" t="s">
        <v>33</v>
      </c>
      <c r="H948" s="1" t="s">
        <v>33</v>
      </c>
      <c r="I948" t="s">
        <v>33</v>
      </c>
      <c r="J948" t="s">
        <v>33</v>
      </c>
      <c r="K948" t="s">
        <v>33</v>
      </c>
      <c r="L948" t="s">
        <v>33</v>
      </c>
      <c r="M948" t="s">
        <v>33</v>
      </c>
      <c r="N948" t="s">
        <v>33</v>
      </c>
      <c r="O948" t="s">
        <v>33</v>
      </c>
      <c r="P948" t="s">
        <v>33</v>
      </c>
      <c r="Q948" t="s">
        <v>33</v>
      </c>
      <c r="R948" t="s">
        <v>33</v>
      </c>
      <c r="S948" t="s">
        <v>33</v>
      </c>
      <c r="T948" t="s">
        <v>33</v>
      </c>
      <c r="U948" t="s">
        <v>33</v>
      </c>
      <c r="V948" t="s">
        <v>33</v>
      </c>
      <c r="W948">
        <v>5</v>
      </c>
    </row>
    <row r="949" spans="1:23" x14ac:dyDescent="0.25">
      <c r="A949">
        <v>39145</v>
      </c>
      <c r="B949" t="s">
        <v>14154</v>
      </c>
      <c r="C949" t="s">
        <v>12241</v>
      </c>
      <c r="D949" t="s">
        <v>14155</v>
      </c>
      <c r="E949" t="s">
        <v>4095</v>
      </c>
      <c r="F949" t="s">
        <v>33</v>
      </c>
      <c r="G949" t="s">
        <v>33</v>
      </c>
      <c r="H949" s="1" t="s">
        <v>33</v>
      </c>
      <c r="I949" t="s">
        <v>33</v>
      </c>
      <c r="J949" t="s">
        <v>33</v>
      </c>
      <c r="K949" t="s">
        <v>33</v>
      </c>
      <c r="L949" t="s">
        <v>33</v>
      </c>
      <c r="M949" t="s">
        <v>33</v>
      </c>
      <c r="N949" t="s">
        <v>33</v>
      </c>
      <c r="O949" t="s">
        <v>33</v>
      </c>
      <c r="P949" t="s">
        <v>33</v>
      </c>
      <c r="Q949" t="s">
        <v>33</v>
      </c>
      <c r="R949" t="s">
        <v>33</v>
      </c>
      <c r="S949" t="s">
        <v>33</v>
      </c>
      <c r="T949" t="s">
        <v>33</v>
      </c>
      <c r="U949" t="s">
        <v>33</v>
      </c>
      <c r="V949" t="s">
        <v>33</v>
      </c>
      <c r="W949">
        <v>5</v>
      </c>
    </row>
    <row r="950" spans="1:23" x14ac:dyDescent="0.25">
      <c r="A950">
        <v>39151</v>
      </c>
      <c r="B950" t="s">
        <v>14156</v>
      </c>
      <c r="C950" t="s">
        <v>12241</v>
      </c>
      <c r="D950" t="s">
        <v>14157</v>
      </c>
      <c r="E950" t="s">
        <v>4096</v>
      </c>
      <c r="F950" t="s">
        <v>33</v>
      </c>
      <c r="G950" t="s">
        <v>33</v>
      </c>
      <c r="H950" s="1" t="s">
        <v>33</v>
      </c>
      <c r="I950" t="s">
        <v>33</v>
      </c>
      <c r="J950" t="s">
        <v>33</v>
      </c>
      <c r="K950" t="s">
        <v>33</v>
      </c>
      <c r="L950" t="s">
        <v>33</v>
      </c>
      <c r="M950" t="s">
        <v>33</v>
      </c>
      <c r="N950" t="s">
        <v>33</v>
      </c>
      <c r="O950" t="s">
        <v>33</v>
      </c>
      <c r="P950" t="s">
        <v>33</v>
      </c>
      <c r="Q950" t="s">
        <v>33</v>
      </c>
      <c r="R950" t="s">
        <v>33</v>
      </c>
      <c r="S950" t="s">
        <v>33</v>
      </c>
      <c r="T950" t="s">
        <v>33</v>
      </c>
      <c r="U950" t="s">
        <v>33</v>
      </c>
      <c r="V950" t="s">
        <v>33</v>
      </c>
      <c r="W950">
        <v>5</v>
      </c>
    </row>
    <row r="951" spans="1:23" x14ac:dyDescent="0.25">
      <c r="A951">
        <v>39156</v>
      </c>
      <c r="B951" t="s">
        <v>14158</v>
      </c>
      <c r="C951" t="s">
        <v>12241</v>
      </c>
      <c r="D951" t="s">
        <v>14159</v>
      </c>
      <c r="E951" t="s">
        <v>4097</v>
      </c>
      <c r="F951" t="s">
        <v>33</v>
      </c>
      <c r="G951" t="s">
        <v>33</v>
      </c>
      <c r="H951" s="1" t="s">
        <v>33</v>
      </c>
      <c r="I951" t="s">
        <v>33</v>
      </c>
      <c r="J951" t="s">
        <v>33</v>
      </c>
      <c r="K951" t="s">
        <v>33</v>
      </c>
      <c r="L951" t="s">
        <v>33</v>
      </c>
      <c r="M951" t="s">
        <v>33</v>
      </c>
      <c r="N951" t="s">
        <v>33</v>
      </c>
      <c r="O951" t="s">
        <v>33</v>
      </c>
      <c r="P951" t="s">
        <v>33</v>
      </c>
      <c r="Q951" t="s">
        <v>33</v>
      </c>
      <c r="R951" t="s">
        <v>33</v>
      </c>
      <c r="S951" t="s">
        <v>33</v>
      </c>
      <c r="T951" t="s">
        <v>33</v>
      </c>
      <c r="U951" t="s">
        <v>33</v>
      </c>
      <c r="V951" t="s">
        <v>33</v>
      </c>
      <c r="W951">
        <v>5</v>
      </c>
    </row>
    <row r="952" spans="1:23" x14ac:dyDescent="0.25">
      <c r="A952">
        <v>39161</v>
      </c>
      <c r="B952" t="s">
        <v>14160</v>
      </c>
      <c r="C952" t="s">
        <v>12241</v>
      </c>
      <c r="D952" t="s">
        <v>14161</v>
      </c>
      <c r="E952" t="s">
        <v>4098</v>
      </c>
      <c r="F952" t="s">
        <v>33</v>
      </c>
      <c r="G952" t="s">
        <v>33</v>
      </c>
      <c r="H952" s="1" t="s">
        <v>33</v>
      </c>
      <c r="I952" t="s">
        <v>33</v>
      </c>
      <c r="J952" t="s">
        <v>33</v>
      </c>
      <c r="K952" t="s">
        <v>33</v>
      </c>
      <c r="L952" t="s">
        <v>33</v>
      </c>
      <c r="M952" t="s">
        <v>33</v>
      </c>
      <c r="N952" t="s">
        <v>33</v>
      </c>
      <c r="O952" t="s">
        <v>33</v>
      </c>
      <c r="P952" t="s">
        <v>33</v>
      </c>
      <c r="Q952" t="s">
        <v>33</v>
      </c>
      <c r="R952" t="s">
        <v>33</v>
      </c>
      <c r="S952" t="s">
        <v>33</v>
      </c>
      <c r="T952" t="s">
        <v>33</v>
      </c>
      <c r="U952" t="s">
        <v>33</v>
      </c>
      <c r="V952" t="s">
        <v>33</v>
      </c>
      <c r="W952">
        <v>5</v>
      </c>
    </row>
    <row r="953" spans="1:23" x14ac:dyDescent="0.25">
      <c r="A953">
        <v>39166</v>
      </c>
      <c r="B953" t="s">
        <v>14162</v>
      </c>
      <c r="C953" t="s">
        <v>12241</v>
      </c>
      <c r="D953" t="s">
        <v>14163</v>
      </c>
      <c r="E953" t="s">
        <v>4099</v>
      </c>
      <c r="F953" t="s">
        <v>33</v>
      </c>
      <c r="G953" t="s">
        <v>33</v>
      </c>
      <c r="H953" s="1" t="s">
        <v>33</v>
      </c>
      <c r="I953" t="s">
        <v>33</v>
      </c>
      <c r="J953" t="s">
        <v>33</v>
      </c>
      <c r="K953" t="s">
        <v>33</v>
      </c>
      <c r="L953" t="s">
        <v>33</v>
      </c>
      <c r="M953" t="s">
        <v>33</v>
      </c>
      <c r="N953" t="s">
        <v>33</v>
      </c>
      <c r="O953" t="s">
        <v>33</v>
      </c>
      <c r="P953" t="s">
        <v>33</v>
      </c>
      <c r="Q953" t="s">
        <v>33</v>
      </c>
      <c r="R953" t="s">
        <v>33</v>
      </c>
      <c r="S953" t="s">
        <v>33</v>
      </c>
      <c r="T953" t="s">
        <v>33</v>
      </c>
      <c r="U953" t="s">
        <v>33</v>
      </c>
      <c r="V953" t="s">
        <v>33</v>
      </c>
      <c r="W953">
        <v>5</v>
      </c>
    </row>
    <row r="954" spans="1:23" x14ac:dyDescent="0.25">
      <c r="A954">
        <v>39171</v>
      </c>
      <c r="B954" t="s">
        <v>14164</v>
      </c>
      <c r="C954" t="s">
        <v>12241</v>
      </c>
      <c r="D954" t="s">
        <v>14165</v>
      </c>
      <c r="E954" t="s">
        <v>4100</v>
      </c>
      <c r="F954" t="s">
        <v>33</v>
      </c>
      <c r="G954" t="s">
        <v>33</v>
      </c>
      <c r="H954" s="1" t="s">
        <v>33</v>
      </c>
      <c r="I954" t="s">
        <v>33</v>
      </c>
      <c r="J954" t="s">
        <v>33</v>
      </c>
      <c r="K954" t="s">
        <v>33</v>
      </c>
      <c r="L954" t="s">
        <v>33</v>
      </c>
      <c r="M954" t="s">
        <v>33</v>
      </c>
      <c r="N954" t="s">
        <v>33</v>
      </c>
      <c r="O954" t="s">
        <v>33</v>
      </c>
      <c r="P954" t="s">
        <v>33</v>
      </c>
      <c r="Q954" t="s">
        <v>33</v>
      </c>
      <c r="R954" t="s">
        <v>33</v>
      </c>
      <c r="S954" t="s">
        <v>33</v>
      </c>
      <c r="T954" t="s">
        <v>33</v>
      </c>
      <c r="U954" t="s">
        <v>33</v>
      </c>
      <c r="V954" t="s">
        <v>33</v>
      </c>
      <c r="W954">
        <v>5</v>
      </c>
    </row>
    <row r="955" spans="1:23" x14ac:dyDescent="0.25">
      <c r="A955">
        <v>39176</v>
      </c>
      <c r="B955" t="s">
        <v>14166</v>
      </c>
      <c r="C955" t="s">
        <v>12241</v>
      </c>
      <c r="D955" t="s">
        <v>14167</v>
      </c>
      <c r="E955" t="s">
        <v>4101</v>
      </c>
      <c r="F955" t="s">
        <v>33</v>
      </c>
      <c r="G955" t="s">
        <v>33</v>
      </c>
      <c r="H955" s="1" t="s">
        <v>33</v>
      </c>
      <c r="I955" t="s">
        <v>33</v>
      </c>
      <c r="J955" t="s">
        <v>33</v>
      </c>
      <c r="K955" t="s">
        <v>33</v>
      </c>
      <c r="L955" t="s">
        <v>33</v>
      </c>
      <c r="M955" t="s">
        <v>33</v>
      </c>
      <c r="N955" t="s">
        <v>33</v>
      </c>
      <c r="O955" t="s">
        <v>33</v>
      </c>
      <c r="P955" t="s">
        <v>33</v>
      </c>
      <c r="Q955" t="s">
        <v>33</v>
      </c>
      <c r="R955" t="s">
        <v>33</v>
      </c>
      <c r="S955" t="s">
        <v>33</v>
      </c>
      <c r="T955" t="s">
        <v>33</v>
      </c>
      <c r="U955" t="s">
        <v>33</v>
      </c>
      <c r="V955" t="s">
        <v>33</v>
      </c>
      <c r="W955">
        <v>5</v>
      </c>
    </row>
    <row r="956" spans="1:23" x14ac:dyDescent="0.25">
      <c r="A956">
        <v>39180</v>
      </c>
      <c r="B956" t="s">
        <v>14168</v>
      </c>
      <c r="C956" t="s">
        <v>12241</v>
      </c>
      <c r="D956" t="s">
        <v>14169</v>
      </c>
      <c r="E956" t="s">
        <v>4102</v>
      </c>
      <c r="F956" t="s">
        <v>33</v>
      </c>
      <c r="G956" t="s">
        <v>33</v>
      </c>
      <c r="H956" s="1" t="s">
        <v>33</v>
      </c>
      <c r="I956" t="s">
        <v>33</v>
      </c>
      <c r="J956" t="s">
        <v>33</v>
      </c>
      <c r="K956" t="s">
        <v>33</v>
      </c>
      <c r="L956" t="s">
        <v>33</v>
      </c>
      <c r="M956" t="s">
        <v>33</v>
      </c>
      <c r="N956" t="s">
        <v>33</v>
      </c>
      <c r="O956" t="s">
        <v>33</v>
      </c>
      <c r="P956" t="s">
        <v>33</v>
      </c>
      <c r="Q956" t="s">
        <v>33</v>
      </c>
      <c r="R956" t="s">
        <v>33</v>
      </c>
      <c r="S956" t="s">
        <v>33</v>
      </c>
      <c r="T956" t="s">
        <v>33</v>
      </c>
      <c r="U956" t="s">
        <v>33</v>
      </c>
      <c r="V956" t="s">
        <v>33</v>
      </c>
      <c r="W956">
        <v>5</v>
      </c>
    </row>
    <row r="957" spans="1:23" x14ac:dyDescent="0.25">
      <c r="A957">
        <v>39185</v>
      </c>
      <c r="B957" t="s">
        <v>14170</v>
      </c>
      <c r="C957" t="s">
        <v>12241</v>
      </c>
      <c r="D957" t="s">
        <v>14171</v>
      </c>
      <c r="E957" t="s">
        <v>4103</v>
      </c>
      <c r="F957" t="s">
        <v>33</v>
      </c>
      <c r="G957" t="s">
        <v>33</v>
      </c>
      <c r="H957" s="1" t="s">
        <v>33</v>
      </c>
      <c r="I957" t="s">
        <v>33</v>
      </c>
      <c r="J957" t="s">
        <v>33</v>
      </c>
      <c r="K957" t="s">
        <v>33</v>
      </c>
      <c r="L957" t="s">
        <v>33</v>
      </c>
      <c r="M957" t="s">
        <v>33</v>
      </c>
      <c r="N957" t="s">
        <v>33</v>
      </c>
      <c r="O957" t="s">
        <v>33</v>
      </c>
      <c r="P957" t="s">
        <v>33</v>
      </c>
      <c r="Q957" t="s">
        <v>33</v>
      </c>
      <c r="R957" t="s">
        <v>33</v>
      </c>
      <c r="S957" t="s">
        <v>33</v>
      </c>
      <c r="T957" t="s">
        <v>33</v>
      </c>
      <c r="U957" t="s">
        <v>33</v>
      </c>
      <c r="V957" t="s">
        <v>33</v>
      </c>
      <c r="W957">
        <v>5</v>
      </c>
    </row>
    <row r="958" spans="1:23" x14ac:dyDescent="0.25">
      <c r="A958">
        <v>39190</v>
      </c>
      <c r="B958" t="s">
        <v>14172</v>
      </c>
      <c r="C958" t="s">
        <v>12241</v>
      </c>
      <c r="D958" t="s">
        <v>14173</v>
      </c>
      <c r="E958" t="s">
        <v>4104</v>
      </c>
      <c r="F958" t="s">
        <v>33</v>
      </c>
      <c r="G958" t="s">
        <v>33</v>
      </c>
      <c r="H958" s="1" t="s">
        <v>33</v>
      </c>
      <c r="I958" t="s">
        <v>33</v>
      </c>
      <c r="J958" t="s">
        <v>33</v>
      </c>
      <c r="K958" t="s">
        <v>33</v>
      </c>
      <c r="L958" t="s">
        <v>33</v>
      </c>
      <c r="M958" t="s">
        <v>33</v>
      </c>
      <c r="N958" t="s">
        <v>33</v>
      </c>
      <c r="O958" t="s">
        <v>33</v>
      </c>
      <c r="P958" t="s">
        <v>33</v>
      </c>
      <c r="Q958" t="s">
        <v>33</v>
      </c>
      <c r="R958" t="s">
        <v>33</v>
      </c>
      <c r="S958" t="s">
        <v>33</v>
      </c>
      <c r="T958" t="s">
        <v>33</v>
      </c>
      <c r="U958" t="s">
        <v>33</v>
      </c>
      <c r="V958" t="s">
        <v>33</v>
      </c>
      <c r="W958">
        <v>5</v>
      </c>
    </row>
    <row r="959" spans="1:23" x14ac:dyDescent="0.25">
      <c r="A959">
        <v>39195</v>
      </c>
      <c r="B959" t="s">
        <v>14174</v>
      </c>
      <c r="C959" t="s">
        <v>12241</v>
      </c>
      <c r="D959" t="s">
        <v>14175</v>
      </c>
      <c r="E959" t="s">
        <v>4105</v>
      </c>
      <c r="F959" t="s">
        <v>33</v>
      </c>
      <c r="G959" t="s">
        <v>33</v>
      </c>
      <c r="H959" s="1" t="s">
        <v>33</v>
      </c>
      <c r="I959" t="s">
        <v>33</v>
      </c>
      <c r="J959" t="s">
        <v>33</v>
      </c>
      <c r="K959" t="s">
        <v>33</v>
      </c>
      <c r="L959" t="s">
        <v>33</v>
      </c>
      <c r="M959" t="s">
        <v>33</v>
      </c>
      <c r="N959" t="s">
        <v>33</v>
      </c>
      <c r="O959" t="s">
        <v>33</v>
      </c>
      <c r="P959" t="s">
        <v>33</v>
      </c>
      <c r="Q959" t="s">
        <v>33</v>
      </c>
      <c r="R959" t="s">
        <v>33</v>
      </c>
      <c r="S959" t="s">
        <v>33</v>
      </c>
      <c r="T959" t="s">
        <v>33</v>
      </c>
      <c r="U959" t="s">
        <v>33</v>
      </c>
      <c r="V959" t="s">
        <v>33</v>
      </c>
      <c r="W959">
        <v>5</v>
      </c>
    </row>
    <row r="960" spans="1:23" x14ac:dyDescent="0.25">
      <c r="A960">
        <v>39200</v>
      </c>
      <c r="B960" t="s">
        <v>14176</v>
      </c>
      <c r="C960" t="s">
        <v>12241</v>
      </c>
      <c r="D960" t="s">
        <v>14177</v>
      </c>
      <c r="E960" t="s">
        <v>4106</v>
      </c>
      <c r="F960" t="s">
        <v>33</v>
      </c>
      <c r="G960" t="s">
        <v>33</v>
      </c>
      <c r="H960" s="1" t="s">
        <v>33</v>
      </c>
      <c r="I960" t="s">
        <v>33</v>
      </c>
      <c r="J960" t="s">
        <v>33</v>
      </c>
      <c r="K960" t="s">
        <v>33</v>
      </c>
      <c r="L960" t="s">
        <v>33</v>
      </c>
      <c r="M960" t="s">
        <v>33</v>
      </c>
      <c r="N960" t="s">
        <v>33</v>
      </c>
      <c r="O960" t="s">
        <v>33</v>
      </c>
      <c r="P960" t="s">
        <v>33</v>
      </c>
      <c r="Q960" t="s">
        <v>33</v>
      </c>
      <c r="R960" t="s">
        <v>33</v>
      </c>
      <c r="S960" t="s">
        <v>33</v>
      </c>
      <c r="T960" t="s">
        <v>33</v>
      </c>
      <c r="U960" t="s">
        <v>33</v>
      </c>
      <c r="V960" t="s">
        <v>33</v>
      </c>
      <c r="W960">
        <v>5</v>
      </c>
    </row>
    <row r="961" spans="1:23" x14ac:dyDescent="0.25">
      <c r="A961">
        <v>39205</v>
      </c>
      <c r="B961" t="s">
        <v>14178</v>
      </c>
      <c r="C961" t="s">
        <v>12241</v>
      </c>
      <c r="D961" t="s">
        <v>14179</v>
      </c>
      <c r="E961" t="s">
        <v>4107</v>
      </c>
      <c r="F961" t="s">
        <v>33</v>
      </c>
      <c r="G961" t="s">
        <v>33</v>
      </c>
      <c r="H961" s="1" t="s">
        <v>33</v>
      </c>
      <c r="I961" t="s">
        <v>33</v>
      </c>
      <c r="J961" t="s">
        <v>33</v>
      </c>
      <c r="K961" t="s">
        <v>33</v>
      </c>
      <c r="L961" t="s">
        <v>33</v>
      </c>
      <c r="M961" t="s">
        <v>33</v>
      </c>
      <c r="N961" t="s">
        <v>33</v>
      </c>
      <c r="O961" t="s">
        <v>33</v>
      </c>
      <c r="P961" t="s">
        <v>33</v>
      </c>
      <c r="Q961" t="s">
        <v>33</v>
      </c>
      <c r="R961" t="s">
        <v>33</v>
      </c>
      <c r="S961" t="s">
        <v>33</v>
      </c>
      <c r="T961" t="s">
        <v>33</v>
      </c>
      <c r="U961" t="s">
        <v>33</v>
      </c>
      <c r="V961" t="s">
        <v>33</v>
      </c>
      <c r="W961">
        <v>5</v>
      </c>
    </row>
    <row r="962" spans="1:23" x14ac:dyDescent="0.25">
      <c r="A962">
        <v>39210</v>
      </c>
      <c r="B962" t="s">
        <v>14180</v>
      </c>
      <c r="C962" t="s">
        <v>12241</v>
      </c>
      <c r="D962" t="s">
        <v>14181</v>
      </c>
      <c r="E962" t="s">
        <v>4108</v>
      </c>
      <c r="F962" t="s">
        <v>33</v>
      </c>
      <c r="G962" t="s">
        <v>33</v>
      </c>
      <c r="H962" s="1" t="s">
        <v>33</v>
      </c>
      <c r="I962" t="s">
        <v>33</v>
      </c>
      <c r="J962" t="s">
        <v>33</v>
      </c>
      <c r="K962" t="s">
        <v>33</v>
      </c>
      <c r="L962" t="s">
        <v>33</v>
      </c>
      <c r="M962" t="s">
        <v>33</v>
      </c>
      <c r="N962" t="s">
        <v>33</v>
      </c>
      <c r="O962" t="s">
        <v>33</v>
      </c>
      <c r="P962" t="s">
        <v>33</v>
      </c>
      <c r="Q962" t="s">
        <v>33</v>
      </c>
      <c r="R962" t="s">
        <v>33</v>
      </c>
      <c r="S962" t="s">
        <v>33</v>
      </c>
      <c r="T962" t="s">
        <v>33</v>
      </c>
      <c r="U962" t="s">
        <v>33</v>
      </c>
      <c r="V962" t="s">
        <v>33</v>
      </c>
      <c r="W962">
        <v>5</v>
      </c>
    </row>
    <row r="963" spans="1:23" x14ac:dyDescent="0.25">
      <c r="A963">
        <v>39215</v>
      </c>
      <c r="B963" t="s">
        <v>14182</v>
      </c>
      <c r="C963" t="s">
        <v>12241</v>
      </c>
      <c r="D963" t="s">
        <v>14183</v>
      </c>
      <c r="E963" t="s">
        <v>4109</v>
      </c>
      <c r="F963" t="s">
        <v>33</v>
      </c>
      <c r="G963" t="s">
        <v>33</v>
      </c>
      <c r="H963" s="1" t="s">
        <v>33</v>
      </c>
      <c r="I963" t="s">
        <v>33</v>
      </c>
      <c r="J963" t="s">
        <v>33</v>
      </c>
      <c r="K963" t="s">
        <v>33</v>
      </c>
      <c r="L963" t="s">
        <v>33</v>
      </c>
      <c r="M963" t="s">
        <v>33</v>
      </c>
      <c r="N963" t="s">
        <v>33</v>
      </c>
      <c r="O963" t="s">
        <v>33</v>
      </c>
      <c r="P963" t="s">
        <v>33</v>
      </c>
      <c r="Q963" t="s">
        <v>33</v>
      </c>
      <c r="R963" t="s">
        <v>33</v>
      </c>
      <c r="S963" t="s">
        <v>33</v>
      </c>
      <c r="T963" t="s">
        <v>33</v>
      </c>
      <c r="U963" t="s">
        <v>33</v>
      </c>
      <c r="V963" t="s">
        <v>33</v>
      </c>
      <c r="W963">
        <v>5</v>
      </c>
    </row>
    <row r="964" spans="1:23" x14ac:dyDescent="0.25">
      <c r="A964">
        <v>39221</v>
      </c>
      <c r="B964" t="s">
        <v>14184</v>
      </c>
      <c r="C964" t="s">
        <v>12241</v>
      </c>
      <c r="D964" t="s">
        <v>14185</v>
      </c>
      <c r="E964" t="s">
        <v>4110</v>
      </c>
      <c r="F964" t="s">
        <v>33</v>
      </c>
      <c r="G964" t="s">
        <v>33</v>
      </c>
      <c r="H964" s="1" t="s">
        <v>33</v>
      </c>
      <c r="I964" t="s">
        <v>33</v>
      </c>
      <c r="J964" t="s">
        <v>33</v>
      </c>
      <c r="K964" t="s">
        <v>33</v>
      </c>
      <c r="L964" t="s">
        <v>33</v>
      </c>
      <c r="M964" t="s">
        <v>33</v>
      </c>
      <c r="N964" t="s">
        <v>33</v>
      </c>
      <c r="O964" t="s">
        <v>33</v>
      </c>
      <c r="P964" t="s">
        <v>33</v>
      </c>
      <c r="Q964" t="s">
        <v>33</v>
      </c>
      <c r="R964" t="s">
        <v>33</v>
      </c>
      <c r="S964" t="s">
        <v>33</v>
      </c>
      <c r="T964" t="s">
        <v>33</v>
      </c>
      <c r="U964" t="s">
        <v>33</v>
      </c>
      <c r="V964" t="s">
        <v>33</v>
      </c>
      <c r="W964">
        <v>5</v>
      </c>
    </row>
    <row r="965" spans="1:23" x14ac:dyDescent="0.25">
      <c r="A965">
        <v>39227</v>
      </c>
      <c r="B965" t="s">
        <v>14186</v>
      </c>
      <c r="C965" t="s">
        <v>12241</v>
      </c>
      <c r="D965" t="s">
        <v>14187</v>
      </c>
      <c r="E965" t="s">
        <v>4111</v>
      </c>
      <c r="F965" t="s">
        <v>33</v>
      </c>
      <c r="G965" t="s">
        <v>33</v>
      </c>
      <c r="H965" s="1" t="s">
        <v>33</v>
      </c>
      <c r="I965" t="s">
        <v>33</v>
      </c>
      <c r="J965" t="s">
        <v>33</v>
      </c>
      <c r="K965" t="s">
        <v>33</v>
      </c>
      <c r="L965" t="s">
        <v>33</v>
      </c>
      <c r="M965" t="s">
        <v>33</v>
      </c>
      <c r="N965" t="s">
        <v>33</v>
      </c>
      <c r="O965" t="s">
        <v>33</v>
      </c>
      <c r="P965" t="s">
        <v>33</v>
      </c>
      <c r="Q965" t="s">
        <v>33</v>
      </c>
      <c r="R965" t="s">
        <v>33</v>
      </c>
      <c r="S965" t="s">
        <v>33</v>
      </c>
      <c r="T965" t="s">
        <v>33</v>
      </c>
      <c r="U965" t="s">
        <v>33</v>
      </c>
      <c r="V965" t="s">
        <v>33</v>
      </c>
      <c r="W965">
        <v>5</v>
      </c>
    </row>
    <row r="966" spans="1:23" x14ac:dyDescent="0.25">
      <c r="A966">
        <v>39233</v>
      </c>
      <c r="B966" t="s">
        <v>14188</v>
      </c>
      <c r="C966" t="s">
        <v>12241</v>
      </c>
      <c r="D966" t="s">
        <v>14189</v>
      </c>
      <c r="E966" t="s">
        <v>4112</v>
      </c>
      <c r="F966" t="s">
        <v>33</v>
      </c>
      <c r="G966" t="s">
        <v>33</v>
      </c>
      <c r="H966" s="1" t="s">
        <v>33</v>
      </c>
      <c r="I966" t="s">
        <v>33</v>
      </c>
      <c r="J966" t="s">
        <v>33</v>
      </c>
      <c r="K966" t="s">
        <v>33</v>
      </c>
      <c r="L966" t="s">
        <v>33</v>
      </c>
      <c r="M966" t="s">
        <v>33</v>
      </c>
      <c r="N966" t="s">
        <v>33</v>
      </c>
      <c r="O966" t="s">
        <v>33</v>
      </c>
      <c r="P966" t="s">
        <v>33</v>
      </c>
      <c r="Q966" t="s">
        <v>33</v>
      </c>
      <c r="R966" t="s">
        <v>33</v>
      </c>
      <c r="S966" t="s">
        <v>33</v>
      </c>
      <c r="T966" t="s">
        <v>33</v>
      </c>
      <c r="U966" t="s">
        <v>33</v>
      </c>
      <c r="V966" t="s">
        <v>33</v>
      </c>
      <c r="W966">
        <v>5</v>
      </c>
    </row>
    <row r="967" spans="1:23" x14ac:dyDescent="0.25">
      <c r="A967">
        <v>39238</v>
      </c>
      <c r="B967" t="s">
        <v>14190</v>
      </c>
      <c r="C967" t="s">
        <v>12241</v>
      </c>
      <c r="D967" t="s">
        <v>14191</v>
      </c>
      <c r="E967" t="s">
        <v>4113</v>
      </c>
      <c r="F967" t="s">
        <v>33</v>
      </c>
      <c r="G967" t="s">
        <v>33</v>
      </c>
      <c r="H967" s="1" t="s">
        <v>33</v>
      </c>
      <c r="I967" t="s">
        <v>33</v>
      </c>
      <c r="J967" t="s">
        <v>33</v>
      </c>
      <c r="K967" t="s">
        <v>33</v>
      </c>
      <c r="L967" t="s">
        <v>33</v>
      </c>
      <c r="M967" t="s">
        <v>33</v>
      </c>
      <c r="N967" t="s">
        <v>33</v>
      </c>
      <c r="O967" t="s">
        <v>33</v>
      </c>
      <c r="P967" t="s">
        <v>33</v>
      </c>
      <c r="Q967" t="s">
        <v>33</v>
      </c>
      <c r="R967" t="s">
        <v>33</v>
      </c>
      <c r="S967" t="s">
        <v>33</v>
      </c>
      <c r="T967" t="s">
        <v>33</v>
      </c>
      <c r="U967" t="s">
        <v>33</v>
      </c>
      <c r="V967" t="s">
        <v>33</v>
      </c>
      <c r="W967">
        <v>5</v>
      </c>
    </row>
    <row r="968" spans="1:23" x14ac:dyDescent="0.25">
      <c r="A968">
        <v>39243</v>
      </c>
      <c r="B968" t="s">
        <v>14192</v>
      </c>
      <c r="C968" t="s">
        <v>12241</v>
      </c>
      <c r="D968" t="s">
        <v>14193</v>
      </c>
      <c r="E968" t="s">
        <v>4114</v>
      </c>
      <c r="F968" t="s">
        <v>33</v>
      </c>
      <c r="G968" t="s">
        <v>33</v>
      </c>
      <c r="H968" s="1" t="s">
        <v>33</v>
      </c>
      <c r="I968" t="s">
        <v>33</v>
      </c>
      <c r="J968" t="s">
        <v>33</v>
      </c>
      <c r="K968" t="s">
        <v>33</v>
      </c>
      <c r="L968" t="s">
        <v>33</v>
      </c>
      <c r="M968" t="s">
        <v>33</v>
      </c>
      <c r="N968" t="s">
        <v>33</v>
      </c>
      <c r="O968" t="s">
        <v>33</v>
      </c>
      <c r="P968" t="s">
        <v>33</v>
      </c>
      <c r="Q968" t="s">
        <v>33</v>
      </c>
      <c r="R968" t="s">
        <v>33</v>
      </c>
      <c r="S968" t="s">
        <v>33</v>
      </c>
      <c r="T968" t="s">
        <v>33</v>
      </c>
      <c r="U968" t="s">
        <v>33</v>
      </c>
      <c r="V968" t="s">
        <v>33</v>
      </c>
      <c r="W968">
        <v>5</v>
      </c>
    </row>
    <row r="969" spans="1:23" x14ac:dyDescent="0.25">
      <c r="A969">
        <v>39249</v>
      </c>
      <c r="B969" t="s">
        <v>14194</v>
      </c>
      <c r="C969" t="s">
        <v>12241</v>
      </c>
      <c r="D969" t="s">
        <v>14195</v>
      </c>
      <c r="E969" t="s">
        <v>4115</v>
      </c>
      <c r="F969" t="s">
        <v>33</v>
      </c>
      <c r="G969" t="s">
        <v>33</v>
      </c>
      <c r="H969" s="1" t="s">
        <v>33</v>
      </c>
      <c r="I969" t="s">
        <v>33</v>
      </c>
      <c r="J969" t="s">
        <v>33</v>
      </c>
      <c r="K969" t="s">
        <v>33</v>
      </c>
      <c r="L969" t="s">
        <v>33</v>
      </c>
      <c r="M969" t="s">
        <v>33</v>
      </c>
      <c r="N969" t="s">
        <v>33</v>
      </c>
      <c r="O969" t="s">
        <v>33</v>
      </c>
      <c r="P969" t="s">
        <v>33</v>
      </c>
      <c r="Q969" t="s">
        <v>33</v>
      </c>
      <c r="R969" t="s">
        <v>33</v>
      </c>
      <c r="S969" t="s">
        <v>33</v>
      </c>
      <c r="T969" t="s">
        <v>33</v>
      </c>
      <c r="U969" t="s">
        <v>33</v>
      </c>
      <c r="V969" t="s">
        <v>33</v>
      </c>
      <c r="W969">
        <v>5</v>
      </c>
    </row>
    <row r="970" spans="1:23" x14ac:dyDescent="0.25">
      <c r="A970">
        <v>39254</v>
      </c>
      <c r="B970" t="s">
        <v>14196</v>
      </c>
      <c r="C970" t="s">
        <v>12241</v>
      </c>
      <c r="D970" t="s">
        <v>14197</v>
      </c>
      <c r="E970" t="s">
        <v>4116</v>
      </c>
      <c r="F970" t="s">
        <v>33</v>
      </c>
      <c r="G970" t="s">
        <v>33</v>
      </c>
      <c r="H970" s="1" t="s">
        <v>33</v>
      </c>
      <c r="I970" t="s">
        <v>33</v>
      </c>
      <c r="J970" t="s">
        <v>33</v>
      </c>
      <c r="K970" t="s">
        <v>33</v>
      </c>
      <c r="L970" t="s">
        <v>33</v>
      </c>
      <c r="M970" t="s">
        <v>33</v>
      </c>
      <c r="N970" t="s">
        <v>33</v>
      </c>
      <c r="O970" t="s">
        <v>33</v>
      </c>
      <c r="P970" t="s">
        <v>33</v>
      </c>
      <c r="Q970" t="s">
        <v>33</v>
      </c>
      <c r="R970" t="s">
        <v>33</v>
      </c>
      <c r="S970" t="s">
        <v>33</v>
      </c>
      <c r="T970" t="s">
        <v>33</v>
      </c>
      <c r="U970" t="s">
        <v>33</v>
      </c>
      <c r="V970" t="s">
        <v>33</v>
      </c>
      <c r="W970">
        <v>5</v>
      </c>
    </row>
    <row r="971" spans="1:23" x14ac:dyDescent="0.25">
      <c r="A971">
        <v>39260</v>
      </c>
      <c r="B971" t="s">
        <v>14198</v>
      </c>
      <c r="C971" t="s">
        <v>12241</v>
      </c>
      <c r="D971" t="s">
        <v>14199</v>
      </c>
      <c r="E971" t="s">
        <v>4117</v>
      </c>
      <c r="F971" t="s">
        <v>33</v>
      </c>
      <c r="G971" t="s">
        <v>33</v>
      </c>
      <c r="H971" s="1" t="s">
        <v>33</v>
      </c>
      <c r="I971" t="s">
        <v>33</v>
      </c>
      <c r="J971" t="s">
        <v>33</v>
      </c>
      <c r="K971" t="s">
        <v>33</v>
      </c>
      <c r="L971" t="s">
        <v>33</v>
      </c>
      <c r="M971" t="s">
        <v>33</v>
      </c>
      <c r="N971" t="s">
        <v>33</v>
      </c>
      <c r="O971" t="s">
        <v>33</v>
      </c>
      <c r="P971" t="s">
        <v>33</v>
      </c>
      <c r="Q971" t="s">
        <v>33</v>
      </c>
      <c r="R971" t="s">
        <v>33</v>
      </c>
      <c r="S971" t="s">
        <v>33</v>
      </c>
      <c r="T971" t="s">
        <v>33</v>
      </c>
      <c r="U971" t="s">
        <v>33</v>
      </c>
      <c r="V971" t="s">
        <v>33</v>
      </c>
      <c r="W971">
        <v>5</v>
      </c>
    </row>
    <row r="972" spans="1:23" x14ac:dyDescent="0.25">
      <c r="A972">
        <v>39265</v>
      </c>
      <c r="B972" t="s">
        <v>14200</v>
      </c>
      <c r="C972" t="s">
        <v>12241</v>
      </c>
      <c r="D972" t="s">
        <v>14201</v>
      </c>
      <c r="E972" t="s">
        <v>4118</v>
      </c>
      <c r="F972" t="s">
        <v>33</v>
      </c>
      <c r="G972" t="s">
        <v>33</v>
      </c>
      <c r="H972" s="1" t="s">
        <v>33</v>
      </c>
      <c r="I972" t="s">
        <v>33</v>
      </c>
      <c r="J972" t="s">
        <v>33</v>
      </c>
      <c r="K972" t="s">
        <v>33</v>
      </c>
      <c r="L972" t="s">
        <v>33</v>
      </c>
      <c r="M972" t="s">
        <v>33</v>
      </c>
      <c r="N972" t="s">
        <v>33</v>
      </c>
      <c r="O972" t="s">
        <v>33</v>
      </c>
      <c r="P972" t="s">
        <v>33</v>
      </c>
      <c r="Q972" t="s">
        <v>33</v>
      </c>
      <c r="R972" t="s">
        <v>33</v>
      </c>
      <c r="S972" t="s">
        <v>33</v>
      </c>
      <c r="T972" t="s">
        <v>33</v>
      </c>
      <c r="U972" t="s">
        <v>33</v>
      </c>
      <c r="V972" t="s">
        <v>33</v>
      </c>
      <c r="W972">
        <v>5</v>
      </c>
    </row>
    <row r="973" spans="1:23" x14ac:dyDescent="0.25">
      <c r="A973">
        <v>39271</v>
      </c>
      <c r="B973" t="s">
        <v>14202</v>
      </c>
      <c r="C973" t="s">
        <v>12241</v>
      </c>
      <c r="D973" t="s">
        <v>14203</v>
      </c>
      <c r="E973" t="s">
        <v>4119</v>
      </c>
      <c r="F973" t="s">
        <v>33</v>
      </c>
      <c r="G973" t="s">
        <v>33</v>
      </c>
      <c r="H973" s="1" t="s">
        <v>33</v>
      </c>
      <c r="I973" t="s">
        <v>33</v>
      </c>
      <c r="J973" t="s">
        <v>33</v>
      </c>
      <c r="K973" t="s">
        <v>33</v>
      </c>
      <c r="L973" t="s">
        <v>33</v>
      </c>
      <c r="M973" t="s">
        <v>33</v>
      </c>
      <c r="N973" t="s">
        <v>33</v>
      </c>
      <c r="O973" t="s">
        <v>33</v>
      </c>
      <c r="P973" t="s">
        <v>33</v>
      </c>
      <c r="Q973" t="s">
        <v>33</v>
      </c>
      <c r="R973" t="s">
        <v>33</v>
      </c>
      <c r="S973" t="s">
        <v>33</v>
      </c>
      <c r="T973" t="s">
        <v>33</v>
      </c>
      <c r="U973" t="s">
        <v>33</v>
      </c>
      <c r="V973" t="s">
        <v>33</v>
      </c>
      <c r="W973">
        <v>5</v>
      </c>
    </row>
    <row r="974" spans="1:23" x14ac:dyDescent="0.25">
      <c r="A974">
        <v>39277</v>
      </c>
      <c r="B974" t="s">
        <v>14204</v>
      </c>
      <c r="C974" t="s">
        <v>12241</v>
      </c>
      <c r="D974" t="s">
        <v>14205</v>
      </c>
      <c r="E974" t="s">
        <v>4120</v>
      </c>
      <c r="F974" t="s">
        <v>33</v>
      </c>
      <c r="G974" t="s">
        <v>33</v>
      </c>
      <c r="H974" s="1" t="s">
        <v>33</v>
      </c>
      <c r="I974" t="s">
        <v>33</v>
      </c>
      <c r="J974" t="s">
        <v>33</v>
      </c>
      <c r="K974" t="s">
        <v>33</v>
      </c>
      <c r="L974" t="s">
        <v>33</v>
      </c>
      <c r="M974" t="s">
        <v>33</v>
      </c>
      <c r="N974" t="s">
        <v>33</v>
      </c>
      <c r="O974" t="s">
        <v>33</v>
      </c>
      <c r="P974" t="s">
        <v>33</v>
      </c>
      <c r="Q974" t="s">
        <v>33</v>
      </c>
      <c r="R974" t="s">
        <v>33</v>
      </c>
      <c r="S974" t="s">
        <v>33</v>
      </c>
      <c r="T974" t="s">
        <v>33</v>
      </c>
      <c r="U974" t="s">
        <v>33</v>
      </c>
      <c r="V974" t="s">
        <v>33</v>
      </c>
      <c r="W974">
        <v>5</v>
      </c>
    </row>
    <row r="975" spans="1:23" x14ac:dyDescent="0.25">
      <c r="A975">
        <v>39282</v>
      </c>
      <c r="B975" t="s">
        <v>14206</v>
      </c>
      <c r="C975" t="s">
        <v>12241</v>
      </c>
      <c r="D975" t="s">
        <v>14207</v>
      </c>
      <c r="E975" t="s">
        <v>4121</v>
      </c>
      <c r="F975" t="s">
        <v>33</v>
      </c>
      <c r="G975" t="s">
        <v>33</v>
      </c>
      <c r="H975" s="1" t="s">
        <v>33</v>
      </c>
      <c r="I975" t="s">
        <v>33</v>
      </c>
      <c r="J975" t="s">
        <v>33</v>
      </c>
      <c r="K975" t="s">
        <v>33</v>
      </c>
      <c r="L975" t="s">
        <v>33</v>
      </c>
      <c r="M975" t="s">
        <v>33</v>
      </c>
      <c r="N975" t="s">
        <v>33</v>
      </c>
      <c r="O975" t="s">
        <v>33</v>
      </c>
      <c r="P975" t="s">
        <v>33</v>
      </c>
      <c r="Q975" t="s">
        <v>33</v>
      </c>
      <c r="R975" t="s">
        <v>33</v>
      </c>
      <c r="S975" t="s">
        <v>33</v>
      </c>
      <c r="T975" t="s">
        <v>33</v>
      </c>
      <c r="U975" t="s">
        <v>33</v>
      </c>
      <c r="V975" t="s">
        <v>33</v>
      </c>
      <c r="W975">
        <v>5</v>
      </c>
    </row>
    <row r="976" spans="1:23" x14ac:dyDescent="0.25">
      <c r="A976">
        <v>39287</v>
      </c>
      <c r="B976" t="s">
        <v>14208</v>
      </c>
      <c r="C976" t="s">
        <v>12241</v>
      </c>
      <c r="D976" t="s">
        <v>14209</v>
      </c>
      <c r="E976" t="s">
        <v>4122</v>
      </c>
      <c r="F976" t="s">
        <v>33</v>
      </c>
      <c r="G976" t="s">
        <v>33</v>
      </c>
      <c r="H976" s="1" t="s">
        <v>33</v>
      </c>
      <c r="I976" t="s">
        <v>33</v>
      </c>
      <c r="J976" t="s">
        <v>33</v>
      </c>
      <c r="K976" t="s">
        <v>33</v>
      </c>
      <c r="L976" t="s">
        <v>33</v>
      </c>
      <c r="M976" t="s">
        <v>33</v>
      </c>
      <c r="N976" t="s">
        <v>33</v>
      </c>
      <c r="O976" t="s">
        <v>33</v>
      </c>
      <c r="P976" t="s">
        <v>33</v>
      </c>
      <c r="Q976" t="s">
        <v>33</v>
      </c>
      <c r="R976" t="s">
        <v>33</v>
      </c>
      <c r="S976" t="s">
        <v>33</v>
      </c>
      <c r="T976" t="s">
        <v>33</v>
      </c>
      <c r="U976" t="s">
        <v>33</v>
      </c>
      <c r="V976" t="s">
        <v>33</v>
      </c>
      <c r="W976">
        <v>5</v>
      </c>
    </row>
    <row r="977" spans="1:23" x14ac:dyDescent="0.25">
      <c r="A977">
        <v>39292</v>
      </c>
      <c r="B977" t="s">
        <v>14210</v>
      </c>
      <c r="C977" t="s">
        <v>12241</v>
      </c>
      <c r="D977" t="s">
        <v>14211</v>
      </c>
      <c r="E977" t="s">
        <v>4123</v>
      </c>
      <c r="F977" t="s">
        <v>33</v>
      </c>
      <c r="G977" t="s">
        <v>33</v>
      </c>
      <c r="H977" s="1" t="s">
        <v>33</v>
      </c>
      <c r="I977" t="s">
        <v>33</v>
      </c>
      <c r="J977" t="s">
        <v>33</v>
      </c>
      <c r="K977" t="s">
        <v>33</v>
      </c>
      <c r="L977" t="s">
        <v>33</v>
      </c>
      <c r="M977" t="s">
        <v>33</v>
      </c>
      <c r="N977" t="s">
        <v>33</v>
      </c>
      <c r="O977" t="s">
        <v>33</v>
      </c>
      <c r="P977" t="s">
        <v>33</v>
      </c>
      <c r="Q977" t="s">
        <v>33</v>
      </c>
      <c r="R977" t="s">
        <v>33</v>
      </c>
      <c r="S977" t="s">
        <v>33</v>
      </c>
      <c r="T977" t="s">
        <v>33</v>
      </c>
      <c r="U977" t="s">
        <v>33</v>
      </c>
      <c r="V977" t="s">
        <v>33</v>
      </c>
      <c r="W977">
        <v>5</v>
      </c>
    </row>
    <row r="978" spans="1:23" x14ac:dyDescent="0.25">
      <c r="A978">
        <v>39297</v>
      </c>
      <c r="B978" t="s">
        <v>14212</v>
      </c>
      <c r="C978" t="s">
        <v>12241</v>
      </c>
      <c r="D978" t="s">
        <v>14213</v>
      </c>
      <c r="E978" t="s">
        <v>4124</v>
      </c>
      <c r="F978" t="s">
        <v>33</v>
      </c>
      <c r="G978" t="s">
        <v>33</v>
      </c>
      <c r="H978" s="1" t="s">
        <v>33</v>
      </c>
      <c r="I978" t="s">
        <v>33</v>
      </c>
      <c r="J978" t="s">
        <v>33</v>
      </c>
      <c r="K978" t="s">
        <v>33</v>
      </c>
      <c r="L978" t="s">
        <v>33</v>
      </c>
      <c r="M978" t="s">
        <v>33</v>
      </c>
      <c r="N978" t="s">
        <v>33</v>
      </c>
      <c r="O978" t="s">
        <v>33</v>
      </c>
      <c r="P978" t="s">
        <v>33</v>
      </c>
      <c r="Q978" t="s">
        <v>33</v>
      </c>
      <c r="R978" t="s">
        <v>33</v>
      </c>
      <c r="S978" t="s">
        <v>33</v>
      </c>
      <c r="T978" t="s">
        <v>33</v>
      </c>
      <c r="U978" t="s">
        <v>33</v>
      </c>
      <c r="V978" t="s">
        <v>33</v>
      </c>
      <c r="W978">
        <v>5</v>
      </c>
    </row>
    <row r="979" spans="1:23" x14ac:dyDescent="0.25">
      <c r="A979">
        <v>39302</v>
      </c>
      <c r="B979" t="s">
        <v>14214</v>
      </c>
      <c r="C979" t="s">
        <v>12241</v>
      </c>
      <c r="D979" t="s">
        <v>14215</v>
      </c>
      <c r="E979" t="s">
        <v>4125</v>
      </c>
      <c r="F979" t="s">
        <v>33</v>
      </c>
      <c r="G979" t="s">
        <v>33</v>
      </c>
      <c r="H979" s="1" t="s">
        <v>33</v>
      </c>
      <c r="I979" t="s">
        <v>33</v>
      </c>
      <c r="J979" t="s">
        <v>33</v>
      </c>
      <c r="K979" t="s">
        <v>33</v>
      </c>
      <c r="L979" t="s">
        <v>33</v>
      </c>
      <c r="M979" t="s">
        <v>33</v>
      </c>
      <c r="N979" t="s">
        <v>33</v>
      </c>
      <c r="O979" t="s">
        <v>33</v>
      </c>
      <c r="P979" t="s">
        <v>33</v>
      </c>
      <c r="Q979" t="s">
        <v>33</v>
      </c>
      <c r="R979" t="s">
        <v>33</v>
      </c>
      <c r="S979" t="s">
        <v>33</v>
      </c>
      <c r="T979" t="s">
        <v>33</v>
      </c>
      <c r="U979" t="s">
        <v>33</v>
      </c>
      <c r="V979" t="s">
        <v>33</v>
      </c>
      <c r="W979">
        <v>5</v>
      </c>
    </row>
    <row r="980" spans="1:23" x14ac:dyDescent="0.25">
      <c r="A980">
        <v>39308</v>
      </c>
      <c r="B980" t="s">
        <v>14216</v>
      </c>
      <c r="C980" t="s">
        <v>12241</v>
      </c>
      <c r="D980" t="s">
        <v>14217</v>
      </c>
      <c r="E980" t="s">
        <v>4126</v>
      </c>
      <c r="F980" t="s">
        <v>33</v>
      </c>
      <c r="G980" t="s">
        <v>33</v>
      </c>
      <c r="H980" s="1" t="s">
        <v>33</v>
      </c>
      <c r="I980" t="s">
        <v>33</v>
      </c>
      <c r="J980" t="s">
        <v>33</v>
      </c>
      <c r="K980" t="s">
        <v>33</v>
      </c>
      <c r="L980" t="s">
        <v>33</v>
      </c>
      <c r="M980" t="s">
        <v>33</v>
      </c>
      <c r="N980" t="s">
        <v>33</v>
      </c>
      <c r="O980" t="s">
        <v>33</v>
      </c>
      <c r="P980" t="s">
        <v>33</v>
      </c>
      <c r="Q980" t="s">
        <v>33</v>
      </c>
      <c r="R980" t="s">
        <v>33</v>
      </c>
      <c r="S980" t="s">
        <v>33</v>
      </c>
      <c r="T980" t="s">
        <v>33</v>
      </c>
      <c r="U980" t="s">
        <v>33</v>
      </c>
      <c r="V980" t="s">
        <v>33</v>
      </c>
      <c r="W980">
        <v>5</v>
      </c>
    </row>
    <row r="981" spans="1:23" x14ac:dyDescent="0.25">
      <c r="A981">
        <v>39314</v>
      </c>
      <c r="B981" t="s">
        <v>14218</v>
      </c>
      <c r="C981" t="s">
        <v>12241</v>
      </c>
      <c r="D981" t="s">
        <v>14219</v>
      </c>
      <c r="E981" t="s">
        <v>4127</v>
      </c>
      <c r="F981" t="s">
        <v>33</v>
      </c>
      <c r="G981" t="s">
        <v>33</v>
      </c>
      <c r="H981" s="1" t="s">
        <v>33</v>
      </c>
      <c r="I981" t="s">
        <v>33</v>
      </c>
      <c r="J981" t="s">
        <v>33</v>
      </c>
      <c r="K981" t="s">
        <v>33</v>
      </c>
      <c r="L981" t="s">
        <v>33</v>
      </c>
      <c r="M981" t="s">
        <v>33</v>
      </c>
      <c r="N981" t="s">
        <v>33</v>
      </c>
      <c r="O981" t="s">
        <v>33</v>
      </c>
      <c r="P981" t="s">
        <v>33</v>
      </c>
      <c r="Q981" t="s">
        <v>33</v>
      </c>
      <c r="R981" t="s">
        <v>33</v>
      </c>
      <c r="S981" t="s">
        <v>33</v>
      </c>
      <c r="T981" t="s">
        <v>33</v>
      </c>
      <c r="U981" t="s">
        <v>33</v>
      </c>
      <c r="V981" t="s">
        <v>33</v>
      </c>
      <c r="W981">
        <v>5</v>
      </c>
    </row>
    <row r="982" spans="1:23" x14ac:dyDescent="0.25">
      <c r="A982">
        <v>39319</v>
      </c>
      <c r="B982" t="s">
        <v>14220</v>
      </c>
      <c r="C982" t="s">
        <v>12241</v>
      </c>
      <c r="D982" t="s">
        <v>14221</v>
      </c>
      <c r="E982" t="s">
        <v>4128</v>
      </c>
      <c r="F982" t="s">
        <v>33</v>
      </c>
      <c r="G982" t="s">
        <v>33</v>
      </c>
      <c r="H982" s="1" t="s">
        <v>33</v>
      </c>
      <c r="I982" t="s">
        <v>33</v>
      </c>
      <c r="J982" t="s">
        <v>33</v>
      </c>
      <c r="K982" t="s">
        <v>33</v>
      </c>
      <c r="L982" t="s">
        <v>33</v>
      </c>
      <c r="M982" t="s">
        <v>33</v>
      </c>
      <c r="N982" t="s">
        <v>33</v>
      </c>
      <c r="O982" t="s">
        <v>33</v>
      </c>
      <c r="P982" t="s">
        <v>33</v>
      </c>
      <c r="Q982" t="s">
        <v>33</v>
      </c>
      <c r="R982" t="s">
        <v>33</v>
      </c>
      <c r="S982" t="s">
        <v>33</v>
      </c>
      <c r="T982" t="s">
        <v>33</v>
      </c>
      <c r="U982" t="s">
        <v>33</v>
      </c>
      <c r="V982" t="s">
        <v>33</v>
      </c>
      <c r="W982">
        <v>5</v>
      </c>
    </row>
    <row r="983" spans="1:23" x14ac:dyDescent="0.25">
      <c r="A983">
        <v>39324</v>
      </c>
      <c r="B983" t="s">
        <v>14222</v>
      </c>
      <c r="C983" t="s">
        <v>12241</v>
      </c>
      <c r="D983" t="s">
        <v>14223</v>
      </c>
      <c r="E983" t="s">
        <v>4129</v>
      </c>
      <c r="F983" t="s">
        <v>33</v>
      </c>
      <c r="G983" t="s">
        <v>33</v>
      </c>
      <c r="H983" s="1" t="s">
        <v>33</v>
      </c>
      <c r="I983" t="s">
        <v>33</v>
      </c>
      <c r="J983" t="s">
        <v>33</v>
      </c>
      <c r="K983" t="s">
        <v>33</v>
      </c>
      <c r="L983" t="s">
        <v>33</v>
      </c>
      <c r="M983" t="s">
        <v>33</v>
      </c>
      <c r="N983" t="s">
        <v>33</v>
      </c>
      <c r="O983" t="s">
        <v>33</v>
      </c>
      <c r="P983" t="s">
        <v>33</v>
      </c>
      <c r="Q983" t="s">
        <v>33</v>
      </c>
      <c r="R983" t="s">
        <v>33</v>
      </c>
      <c r="S983" t="s">
        <v>33</v>
      </c>
      <c r="T983" t="s">
        <v>33</v>
      </c>
      <c r="U983" t="s">
        <v>33</v>
      </c>
      <c r="V983" t="s">
        <v>33</v>
      </c>
      <c r="W983">
        <v>5</v>
      </c>
    </row>
    <row r="984" spans="1:23" x14ac:dyDescent="0.25">
      <c r="A984">
        <v>39329</v>
      </c>
      <c r="B984" t="s">
        <v>14224</v>
      </c>
      <c r="C984" t="s">
        <v>12241</v>
      </c>
      <c r="D984" t="s">
        <v>14225</v>
      </c>
      <c r="E984" t="s">
        <v>4130</v>
      </c>
      <c r="F984" t="s">
        <v>33</v>
      </c>
      <c r="G984" t="s">
        <v>33</v>
      </c>
      <c r="H984" s="1" t="s">
        <v>33</v>
      </c>
      <c r="I984" t="s">
        <v>33</v>
      </c>
      <c r="J984" t="s">
        <v>33</v>
      </c>
      <c r="K984" t="s">
        <v>33</v>
      </c>
      <c r="L984" t="s">
        <v>33</v>
      </c>
      <c r="M984" t="s">
        <v>33</v>
      </c>
      <c r="N984" t="s">
        <v>33</v>
      </c>
      <c r="O984" t="s">
        <v>33</v>
      </c>
      <c r="P984" t="s">
        <v>33</v>
      </c>
      <c r="Q984" t="s">
        <v>33</v>
      </c>
      <c r="R984" t="s">
        <v>33</v>
      </c>
      <c r="S984" t="s">
        <v>33</v>
      </c>
      <c r="T984" t="s">
        <v>33</v>
      </c>
      <c r="U984" t="s">
        <v>33</v>
      </c>
      <c r="V984" t="s">
        <v>33</v>
      </c>
      <c r="W984">
        <v>5</v>
      </c>
    </row>
    <row r="985" spans="1:23" x14ac:dyDescent="0.25">
      <c r="A985">
        <v>39335</v>
      </c>
      <c r="B985" t="s">
        <v>14226</v>
      </c>
      <c r="C985" t="s">
        <v>12241</v>
      </c>
      <c r="D985" t="s">
        <v>14227</v>
      </c>
      <c r="E985" t="s">
        <v>4131</v>
      </c>
      <c r="F985" t="s">
        <v>33</v>
      </c>
      <c r="G985" t="s">
        <v>33</v>
      </c>
      <c r="H985" s="1" t="s">
        <v>33</v>
      </c>
      <c r="I985" t="s">
        <v>33</v>
      </c>
      <c r="J985" t="s">
        <v>33</v>
      </c>
      <c r="K985" t="s">
        <v>33</v>
      </c>
      <c r="L985" t="s">
        <v>33</v>
      </c>
      <c r="M985" t="s">
        <v>33</v>
      </c>
      <c r="N985" t="s">
        <v>33</v>
      </c>
      <c r="O985" t="s">
        <v>33</v>
      </c>
      <c r="P985" t="s">
        <v>33</v>
      </c>
      <c r="Q985" t="s">
        <v>33</v>
      </c>
      <c r="R985" t="s">
        <v>33</v>
      </c>
      <c r="S985" t="s">
        <v>33</v>
      </c>
      <c r="T985" t="s">
        <v>33</v>
      </c>
      <c r="U985" t="s">
        <v>33</v>
      </c>
      <c r="V985" t="s">
        <v>33</v>
      </c>
      <c r="W985">
        <v>5</v>
      </c>
    </row>
    <row r="986" spans="1:23" x14ac:dyDescent="0.25">
      <c r="A986">
        <v>39341</v>
      </c>
      <c r="B986" t="s">
        <v>14228</v>
      </c>
      <c r="C986" t="s">
        <v>12241</v>
      </c>
      <c r="D986" t="s">
        <v>14229</v>
      </c>
      <c r="E986" t="s">
        <v>4132</v>
      </c>
      <c r="F986" t="s">
        <v>33</v>
      </c>
      <c r="G986" t="s">
        <v>33</v>
      </c>
      <c r="H986" s="1" t="s">
        <v>33</v>
      </c>
      <c r="I986" t="s">
        <v>33</v>
      </c>
      <c r="J986" t="s">
        <v>33</v>
      </c>
      <c r="K986" t="s">
        <v>33</v>
      </c>
      <c r="L986" t="s">
        <v>33</v>
      </c>
      <c r="M986" t="s">
        <v>33</v>
      </c>
      <c r="N986" t="s">
        <v>33</v>
      </c>
      <c r="O986" t="s">
        <v>33</v>
      </c>
      <c r="P986" t="s">
        <v>33</v>
      </c>
      <c r="Q986" t="s">
        <v>33</v>
      </c>
      <c r="R986" t="s">
        <v>33</v>
      </c>
      <c r="S986" t="s">
        <v>33</v>
      </c>
      <c r="T986" t="s">
        <v>33</v>
      </c>
      <c r="U986" t="s">
        <v>33</v>
      </c>
      <c r="V986" t="s">
        <v>33</v>
      </c>
      <c r="W986">
        <v>5</v>
      </c>
    </row>
    <row r="987" spans="1:23" x14ac:dyDescent="0.25">
      <c r="A987">
        <v>39347</v>
      </c>
      <c r="B987" t="s">
        <v>14230</v>
      </c>
      <c r="C987" t="s">
        <v>12241</v>
      </c>
      <c r="D987" t="s">
        <v>14231</v>
      </c>
      <c r="E987" t="s">
        <v>4133</v>
      </c>
      <c r="F987" t="s">
        <v>33</v>
      </c>
      <c r="G987" t="s">
        <v>33</v>
      </c>
      <c r="H987" s="1" t="s">
        <v>33</v>
      </c>
      <c r="I987" t="s">
        <v>33</v>
      </c>
      <c r="J987" t="s">
        <v>33</v>
      </c>
      <c r="K987" t="s">
        <v>33</v>
      </c>
      <c r="L987" t="s">
        <v>33</v>
      </c>
      <c r="M987" t="s">
        <v>33</v>
      </c>
      <c r="N987" t="s">
        <v>33</v>
      </c>
      <c r="O987" t="s">
        <v>33</v>
      </c>
      <c r="P987" t="s">
        <v>33</v>
      </c>
      <c r="Q987" t="s">
        <v>33</v>
      </c>
      <c r="R987" t="s">
        <v>33</v>
      </c>
      <c r="S987" t="s">
        <v>33</v>
      </c>
      <c r="T987" t="s">
        <v>33</v>
      </c>
      <c r="U987" t="s">
        <v>33</v>
      </c>
      <c r="V987" t="s">
        <v>33</v>
      </c>
      <c r="W987">
        <v>5</v>
      </c>
    </row>
    <row r="988" spans="1:23" x14ac:dyDescent="0.25">
      <c r="A988">
        <v>39353</v>
      </c>
      <c r="B988" t="s">
        <v>14232</v>
      </c>
      <c r="C988" t="s">
        <v>12241</v>
      </c>
      <c r="D988" t="s">
        <v>14233</v>
      </c>
      <c r="E988" t="s">
        <v>4134</v>
      </c>
      <c r="F988" t="s">
        <v>33</v>
      </c>
      <c r="G988" t="s">
        <v>33</v>
      </c>
      <c r="H988" s="1" t="s">
        <v>33</v>
      </c>
      <c r="I988" t="s">
        <v>33</v>
      </c>
      <c r="J988" t="s">
        <v>33</v>
      </c>
      <c r="K988" t="s">
        <v>33</v>
      </c>
      <c r="L988" t="s">
        <v>33</v>
      </c>
      <c r="M988" t="s">
        <v>33</v>
      </c>
      <c r="N988" t="s">
        <v>33</v>
      </c>
      <c r="O988" t="s">
        <v>33</v>
      </c>
      <c r="P988" t="s">
        <v>33</v>
      </c>
      <c r="Q988" t="s">
        <v>33</v>
      </c>
      <c r="R988" t="s">
        <v>33</v>
      </c>
      <c r="S988" t="s">
        <v>33</v>
      </c>
      <c r="T988" t="s">
        <v>33</v>
      </c>
      <c r="U988" t="s">
        <v>33</v>
      </c>
      <c r="V988" t="s">
        <v>33</v>
      </c>
      <c r="W988">
        <v>5</v>
      </c>
    </row>
    <row r="989" spans="1:23" x14ac:dyDescent="0.25">
      <c r="A989">
        <v>39359</v>
      </c>
      <c r="B989" t="s">
        <v>14234</v>
      </c>
      <c r="C989" t="s">
        <v>12241</v>
      </c>
      <c r="D989" t="s">
        <v>14235</v>
      </c>
      <c r="E989" t="s">
        <v>4135</v>
      </c>
      <c r="F989" t="s">
        <v>33</v>
      </c>
      <c r="G989" t="s">
        <v>33</v>
      </c>
      <c r="H989" s="1" t="s">
        <v>33</v>
      </c>
      <c r="I989" t="s">
        <v>33</v>
      </c>
      <c r="J989" t="s">
        <v>33</v>
      </c>
      <c r="K989" t="s">
        <v>33</v>
      </c>
      <c r="L989" t="s">
        <v>33</v>
      </c>
      <c r="M989" t="s">
        <v>33</v>
      </c>
      <c r="N989" t="s">
        <v>33</v>
      </c>
      <c r="O989" t="s">
        <v>33</v>
      </c>
      <c r="P989" t="s">
        <v>33</v>
      </c>
      <c r="Q989" t="s">
        <v>33</v>
      </c>
      <c r="R989" t="s">
        <v>33</v>
      </c>
      <c r="S989" t="s">
        <v>33</v>
      </c>
      <c r="T989" t="s">
        <v>33</v>
      </c>
      <c r="U989" t="s">
        <v>33</v>
      </c>
      <c r="V989" t="s">
        <v>33</v>
      </c>
      <c r="W989">
        <v>5</v>
      </c>
    </row>
    <row r="990" spans="1:23" x14ac:dyDescent="0.25">
      <c r="A990">
        <v>39365</v>
      </c>
      <c r="B990" t="s">
        <v>14236</v>
      </c>
      <c r="C990" t="s">
        <v>12241</v>
      </c>
      <c r="D990" t="s">
        <v>14237</v>
      </c>
      <c r="E990" t="s">
        <v>4136</v>
      </c>
      <c r="F990" t="s">
        <v>33</v>
      </c>
      <c r="G990" t="s">
        <v>33</v>
      </c>
      <c r="H990" s="1" t="s">
        <v>33</v>
      </c>
      <c r="I990" t="s">
        <v>33</v>
      </c>
      <c r="J990" t="s">
        <v>33</v>
      </c>
      <c r="K990" t="s">
        <v>33</v>
      </c>
      <c r="L990" t="s">
        <v>33</v>
      </c>
      <c r="M990" t="s">
        <v>33</v>
      </c>
      <c r="N990" t="s">
        <v>33</v>
      </c>
      <c r="O990" t="s">
        <v>33</v>
      </c>
      <c r="P990" t="s">
        <v>33</v>
      </c>
      <c r="Q990" t="s">
        <v>33</v>
      </c>
      <c r="R990" t="s">
        <v>33</v>
      </c>
      <c r="S990" t="s">
        <v>33</v>
      </c>
      <c r="T990" t="s">
        <v>33</v>
      </c>
      <c r="U990" t="s">
        <v>33</v>
      </c>
      <c r="V990" t="s">
        <v>33</v>
      </c>
      <c r="W990">
        <v>5</v>
      </c>
    </row>
    <row r="991" spans="1:23" x14ac:dyDescent="0.25">
      <c r="A991">
        <v>39370</v>
      </c>
      <c r="B991" t="s">
        <v>14238</v>
      </c>
      <c r="C991" t="s">
        <v>12241</v>
      </c>
      <c r="D991" t="s">
        <v>14239</v>
      </c>
      <c r="E991" t="s">
        <v>4137</v>
      </c>
      <c r="F991" t="s">
        <v>33</v>
      </c>
      <c r="G991" t="s">
        <v>33</v>
      </c>
      <c r="H991" s="1" t="s">
        <v>33</v>
      </c>
      <c r="I991" t="s">
        <v>33</v>
      </c>
      <c r="J991" t="s">
        <v>33</v>
      </c>
      <c r="K991" t="s">
        <v>33</v>
      </c>
      <c r="L991" t="s">
        <v>33</v>
      </c>
      <c r="M991" t="s">
        <v>33</v>
      </c>
      <c r="N991" t="s">
        <v>33</v>
      </c>
      <c r="O991" t="s">
        <v>33</v>
      </c>
      <c r="P991" t="s">
        <v>33</v>
      </c>
      <c r="Q991" t="s">
        <v>33</v>
      </c>
      <c r="R991" t="s">
        <v>33</v>
      </c>
      <c r="S991" t="s">
        <v>33</v>
      </c>
      <c r="T991" t="s">
        <v>33</v>
      </c>
      <c r="U991" t="s">
        <v>33</v>
      </c>
      <c r="V991" t="s">
        <v>33</v>
      </c>
      <c r="W991">
        <v>5</v>
      </c>
    </row>
    <row r="992" spans="1:23" x14ac:dyDescent="0.25">
      <c r="A992">
        <v>39375</v>
      </c>
      <c r="B992" t="s">
        <v>14240</v>
      </c>
      <c r="C992" t="s">
        <v>12241</v>
      </c>
      <c r="D992" t="s">
        <v>14241</v>
      </c>
      <c r="E992" t="s">
        <v>4138</v>
      </c>
      <c r="F992" t="s">
        <v>33</v>
      </c>
      <c r="G992" t="s">
        <v>33</v>
      </c>
      <c r="H992" s="1" t="s">
        <v>33</v>
      </c>
      <c r="I992" t="s">
        <v>33</v>
      </c>
      <c r="J992" t="s">
        <v>33</v>
      </c>
      <c r="K992" t="s">
        <v>33</v>
      </c>
      <c r="L992" t="s">
        <v>33</v>
      </c>
      <c r="M992" t="s">
        <v>33</v>
      </c>
      <c r="N992" t="s">
        <v>33</v>
      </c>
      <c r="O992" t="s">
        <v>33</v>
      </c>
      <c r="P992" t="s">
        <v>33</v>
      </c>
      <c r="Q992" t="s">
        <v>33</v>
      </c>
      <c r="R992" t="s">
        <v>33</v>
      </c>
      <c r="S992" t="s">
        <v>33</v>
      </c>
      <c r="T992" t="s">
        <v>33</v>
      </c>
      <c r="U992" t="s">
        <v>33</v>
      </c>
      <c r="V992" t="s">
        <v>33</v>
      </c>
      <c r="W992">
        <v>3</v>
      </c>
    </row>
    <row r="993" spans="1:23" x14ac:dyDescent="0.25">
      <c r="A993">
        <v>39378</v>
      </c>
      <c r="B993" t="s">
        <v>14242</v>
      </c>
      <c r="C993" t="s">
        <v>12241</v>
      </c>
      <c r="D993" t="s">
        <v>14243</v>
      </c>
      <c r="E993" t="s">
        <v>4139</v>
      </c>
      <c r="F993" t="s">
        <v>33</v>
      </c>
      <c r="G993" t="s">
        <v>33</v>
      </c>
      <c r="H993" s="1" t="s">
        <v>33</v>
      </c>
      <c r="I993" t="s">
        <v>33</v>
      </c>
      <c r="J993" t="s">
        <v>33</v>
      </c>
      <c r="K993" t="s">
        <v>33</v>
      </c>
      <c r="L993" t="s">
        <v>33</v>
      </c>
      <c r="M993" t="s">
        <v>33</v>
      </c>
      <c r="N993" t="s">
        <v>33</v>
      </c>
      <c r="O993" t="s">
        <v>33</v>
      </c>
      <c r="P993" t="s">
        <v>33</v>
      </c>
      <c r="Q993" t="s">
        <v>33</v>
      </c>
      <c r="R993" t="s">
        <v>33</v>
      </c>
      <c r="S993" t="s">
        <v>33</v>
      </c>
      <c r="T993" t="s">
        <v>33</v>
      </c>
      <c r="U993" t="s">
        <v>33</v>
      </c>
      <c r="V993" t="s">
        <v>33</v>
      </c>
      <c r="W993">
        <v>3</v>
      </c>
    </row>
    <row r="994" spans="1:23" x14ac:dyDescent="0.25">
      <c r="A994">
        <v>39381</v>
      </c>
      <c r="B994" t="s">
        <v>14244</v>
      </c>
      <c r="C994" t="s">
        <v>12241</v>
      </c>
      <c r="D994" t="s">
        <v>14245</v>
      </c>
      <c r="E994" t="s">
        <v>4140</v>
      </c>
      <c r="F994" t="s">
        <v>33</v>
      </c>
      <c r="G994" t="s">
        <v>33</v>
      </c>
      <c r="H994" s="1" t="s">
        <v>33</v>
      </c>
      <c r="I994" t="s">
        <v>33</v>
      </c>
      <c r="J994" t="s">
        <v>33</v>
      </c>
      <c r="K994" t="s">
        <v>33</v>
      </c>
      <c r="L994" t="s">
        <v>33</v>
      </c>
      <c r="M994" t="s">
        <v>33</v>
      </c>
      <c r="N994" t="s">
        <v>33</v>
      </c>
      <c r="O994" t="s">
        <v>33</v>
      </c>
      <c r="P994" t="s">
        <v>33</v>
      </c>
      <c r="Q994" t="s">
        <v>33</v>
      </c>
      <c r="R994" t="s">
        <v>33</v>
      </c>
      <c r="S994" t="s">
        <v>33</v>
      </c>
      <c r="T994" t="s">
        <v>33</v>
      </c>
      <c r="U994" t="s">
        <v>33</v>
      </c>
      <c r="V994" t="s">
        <v>33</v>
      </c>
      <c r="W994">
        <v>3</v>
      </c>
    </row>
    <row r="995" spans="1:23" x14ac:dyDescent="0.25">
      <c r="A995">
        <v>39384</v>
      </c>
      <c r="B995" t="s">
        <v>14246</v>
      </c>
      <c r="C995" t="s">
        <v>12241</v>
      </c>
      <c r="D995" t="s">
        <v>14247</v>
      </c>
      <c r="E995" t="s">
        <v>4141</v>
      </c>
      <c r="F995" t="s">
        <v>33</v>
      </c>
      <c r="G995" t="s">
        <v>33</v>
      </c>
      <c r="H995" s="1" t="s">
        <v>33</v>
      </c>
      <c r="I995" t="s">
        <v>33</v>
      </c>
      <c r="J995" t="s">
        <v>33</v>
      </c>
      <c r="K995" t="s">
        <v>33</v>
      </c>
      <c r="L995" t="s">
        <v>33</v>
      </c>
      <c r="M995" t="s">
        <v>33</v>
      </c>
      <c r="N995" t="s">
        <v>33</v>
      </c>
      <c r="O995" t="s">
        <v>33</v>
      </c>
      <c r="P995" t="s">
        <v>33</v>
      </c>
      <c r="Q995" t="s">
        <v>33</v>
      </c>
      <c r="R995" t="s">
        <v>33</v>
      </c>
      <c r="S995" t="s">
        <v>33</v>
      </c>
      <c r="T995" t="s">
        <v>33</v>
      </c>
      <c r="U995" t="s">
        <v>33</v>
      </c>
      <c r="V995" t="s">
        <v>33</v>
      </c>
      <c r="W995">
        <v>5</v>
      </c>
    </row>
    <row r="996" spans="1:23" x14ac:dyDescent="0.25">
      <c r="A996">
        <v>39390</v>
      </c>
      <c r="B996" t="s">
        <v>14248</v>
      </c>
      <c r="C996" t="s">
        <v>12241</v>
      </c>
      <c r="D996" t="s">
        <v>14249</v>
      </c>
      <c r="E996" t="s">
        <v>4142</v>
      </c>
      <c r="F996" t="s">
        <v>33</v>
      </c>
      <c r="G996" t="s">
        <v>33</v>
      </c>
      <c r="H996" s="1" t="s">
        <v>33</v>
      </c>
      <c r="I996" t="s">
        <v>33</v>
      </c>
      <c r="J996" t="s">
        <v>33</v>
      </c>
      <c r="K996" t="s">
        <v>33</v>
      </c>
      <c r="L996" t="s">
        <v>33</v>
      </c>
      <c r="M996" t="s">
        <v>33</v>
      </c>
      <c r="N996" t="s">
        <v>33</v>
      </c>
      <c r="O996" t="s">
        <v>33</v>
      </c>
      <c r="P996" t="s">
        <v>33</v>
      </c>
      <c r="Q996" t="s">
        <v>33</v>
      </c>
      <c r="R996" t="s">
        <v>33</v>
      </c>
      <c r="S996" t="s">
        <v>33</v>
      </c>
      <c r="T996" t="s">
        <v>33</v>
      </c>
      <c r="U996" t="s">
        <v>33</v>
      </c>
      <c r="V996" t="s">
        <v>33</v>
      </c>
      <c r="W996">
        <v>5</v>
      </c>
    </row>
    <row r="997" spans="1:23" x14ac:dyDescent="0.25">
      <c r="A997">
        <v>39395</v>
      </c>
      <c r="B997" t="s">
        <v>14250</v>
      </c>
      <c r="C997" t="s">
        <v>12241</v>
      </c>
      <c r="D997" t="s">
        <v>14251</v>
      </c>
      <c r="E997" t="s">
        <v>4143</v>
      </c>
      <c r="F997" t="s">
        <v>33</v>
      </c>
      <c r="G997" t="s">
        <v>33</v>
      </c>
      <c r="H997" s="1" t="s">
        <v>33</v>
      </c>
      <c r="I997" t="s">
        <v>33</v>
      </c>
      <c r="J997" t="s">
        <v>33</v>
      </c>
      <c r="K997" t="s">
        <v>33</v>
      </c>
      <c r="L997" t="s">
        <v>33</v>
      </c>
      <c r="M997" t="s">
        <v>33</v>
      </c>
      <c r="N997" t="s">
        <v>33</v>
      </c>
      <c r="O997" t="s">
        <v>33</v>
      </c>
      <c r="P997" t="s">
        <v>33</v>
      </c>
      <c r="Q997" t="s">
        <v>33</v>
      </c>
      <c r="R997" t="s">
        <v>33</v>
      </c>
      <c r="S997" t="s">
        <v>33</v>
      </c>
      <c r="T997" t="s">
        <v>33</v>
      </c>
      <c r="U997" t="s">
        <v>33</v>
      </c>
      <c r="V997" t="s">
        <v>33</v>
      </c>
      <c r="W997">
        <v>5</v>
      </c>
    </row>
    <row r="998" spans="1:23" x14ac:dyDescent="0.25">
      <c r="A998">
        <v>39399</v>
      </c>
      <c r="B998" t="s">
        <v>14252</v>
      </c>
      <c r="C998" t="s">
        <v>12241</v>
      </c>
      <c r="D998" t="s">
        <v>14253</v>
      </c>
      <c r="E998" t="s">
        <v>4144</v>
      </c>
      <c r="F998" t="s">
        <v>33</v>
      </c>
      <c r="G998" t="s">
        <v>33</v>
      </c>
      <c r="H998" s="1" t="s">
        <v>33</v>
      </c>
      <c r="I998" t="s">
        <v>33</v>
      </c>
      <c r="J998" t="s">
        <v>33</v>
      </c>
      <c r="K998" t="s">
        <v>33</v>
      </c>
      <c r="L998" t="s">
        <v>33</v>
      </c>
      <c r="M998" t="s">
        <v>33</v>
      </c>
      <c r="N998" t="s">
        <v>33</v>
      </c>
      <c r="O998" t="s">
        <v>33</v>
      </c>
      <c r="P998" t="s">
        <v>33</v>
      </c>
      <c r="Q998" t="s">
        <v>33</v>
      </c>
      <c r="R998" t="s">
        <v>33</v>
      </c>
      <c r="S998" t="s">
        <v>33</v>
      </c>
      <c r="T998" t="s">
        <v>33</v>
      </c>
      <c r="U998" t="s">
        <v>33</v>
      </c>
      <c r="V998" t="s">
        <v>33</v>
      </c>
      <c r="W998">
        <v>5</v>
      </c>
    </row>
    <row r="999" spans="1:23" x14ac:dyDescent="0.25">
      <c r="A999">
        <v>39403</v>
      </c>
      <c r="B999" t="s">
        <v>14254</v>
      </c>
      <c r="C999" t="s">
        <v>12241</v>
      </c>
      <c r="D999" t="s">
        <v>14255</v>
      </c>
      <c r="E999" t="s">
        <v>4145</v>
      </c>
      <c r="F999" t="s">
        <v>33</v>
      </c>
      <c r="G999" t="s">
        <v>33</v>
      </c>
      <c r="H999" s="1" t="s">
        <v>33</v>
      </c>
      <c r="I999" t="s">
        <v>33</v>
      </c>
      <c r="J999" t="s">
        <v>33</v>
      </c>
      <c r="K999" t="s">
        <v>33</v>
      </c>
      <c r="L999" t="s">
        <v>33</v>
      </c>
      <c r="M999" t="s">
        <v>33</v>
      </c>
      <c r="N999" t="s">
        <v>33</v>
      </c>
      <c r="O999" t="s">
        <v>33</v>
      </c>
      <c r="P999" t="s">
        <v>33</v>
      </c>
      <c r="Q999" t="s">
        <v>33</v>
      </c>
      <c r="R999" t="s">
        <v>33</v>
      </c>
      <c r="S999" t="s">
        <v>33</v>
      </c>
      <c r="T999" t="s">
        <v>33</v>
      </c>
      <c r="U999" t="s">
        <v>33</v>
      </c>
      <c r="V999" t="s">
        <v>33</v>
      </c>
      <c r="W999">
        <v>5</v>
      </c>
    </row>
    <row r="1000" spans="1:23" x14ac:dyDescent="0.25">
      <c r="A1000">
        <v>39407</v>
      </c>
      <c r="B1000" t="s">
        <v>14256</v>
      </c>
      <c r="C1000" t="s">
        <v>12241</v>
      </c>
      <c r="D1000" t="s">
        <v>14257</v>
      </c>
      <c r="E1000" t="s">
        <v>4146</v>
      </c>
      <c r="F1000" t="s">
        <v>33</v>
      </c>
      <c r="G1000" t="s">
        <v>33</v>
      </c>
      <c r="H1000" s="1" t="s">
        <v>33</v>
      </c>
      <c r="I1000" t="s">
        <v>33</v>
      </c>
      <c r="J1000" t="s">
        <v>33</v>
      </c>
      <c r="K1000" t="s">
        <v>33</v>
      </c>
      <c r="L1000" t="s">
        <v>33</v>
      </c>
      <c r="M1000" t="s">
        <v>33</v>
      </c>
      <c r="N1000" t="s">
        <v>33</v>
      </c>
      <c r="O1000" t="s">
        <v>33</v>
      </c>
      <c r="P1000" t="s">
        <v>33</v>
      </c>
      <c r="Q1000" t="s">
        <v>33</v>
      </c>
      <c r="R1000" t="s">
        <v>33</v>
      </c>
      <c r="S1000" t="s">
        <v>33</v>
      </c>
      <c r="T1000" t="s">
        <v>33</v>
      </c>
      <c r="U1000" t="s">
        <v>33</v>
      </c>
      <c r="V1000" t="s">
        <v>33</v>
      </c>
      <c r="W1000">
        <v>8</v>
      </c>
    </row>
    <row r="1001" spans="1:23" x14ac:dyDescent="0.25">
      <c r="A1001">
        <v>39411</v>
      </c>
      <c r="B1001" t="s">
        <v>14258</v>
      </c>
      <c r="C1001" t="s">
        <v>12241</v>
      </c>
      <c r="D1001" t="s">
        <v>14259</v>
      </c>
      <c r="E1001" t="s">
        <v>4147</v>
      </c>
      <c r="F1001" t="s">
        <v>33</v>
      </c>
      <c r="G1001" t="s">
        <v>33</v>
      </c>
      <c r="H1001" s="1" t="s">
        <v>33</v>
      </c>
      <c r="I1001" t="s">
        <v>33</v>
      </c>
      <c r="J1001" t="s">
        <v>33</v>
      </c>
      <c r="K1001" t="s">
        <v>33</v>
      </c>
      <c r="L1001" t="s">
        <v>33</v>
      </c>
      <c r="M1001" t="s">
        <v>33</v>
      </c>
      <c r="N1001" t="s">
        <v>33</v>
      </c>
      <c r="O1001" t="s">
        <v>33</v>
      </c>
      <c r="P1001" t="s">
        <v>33</v>
      </c>
      <c r="Q1001" t="s">
        <v>33</v>
      </c>
      <c r="R1001" t="s">
        <v>33</v>
      </c>
      <c r="S1001" t="s">
        <v>33</v>
      </c>
      <c r="T1001" t="s">
        <v>33</v>
      </c>
      <c r="U1001" t="s">
        <v>33</v>
      </c>
      <c r="V1001" t="s">
        <v>33</v>
      </c>
      <c r="W1001">
        <v>5</v>
      </c>
    </row>
    <row r="1002" spans="1:23" x14ac:dyDescent="0.25">
      <c r="A1002">
        <v>39415</v>
      </c>
      <c r="B1002" t="s">
        <v>14260</v>
      </c>
      <c r="C1002" t="s">
        <v>12241</v>
      </c>
      <c r="D1002" t="s">
        <v>14261</v>
      </c>
      <c r="E1002" t="s">
        <v>4148</v>
      </c>
      <c r="F1002" t="s">
        <v>33</v>
      </c>
      <c r="G1002" t="s">
        <v>33</v>
      </c>
      <c r="H1002" s="1" t="s">
        <v>33</v>
      </c>
      <c r="I1002" t="s">
        <v>33</v>
      </c>
      <c r="J1002" t="s">
        <v>33</v>
      </c>
      <c r="K1002" t="s">
        <v>33</v>
      </c>
      <c r="L1002" t="s">
        <v>33</v>
      </c>
      <c r="M1002" t="s">
        <v>33</v>
      </c>
      <c r="N1002" t="s">
        <v>33</v>
      </c>
      <c r="O1002" t="s">
        <v>33</v>
      </c>
      <c r="P1002" t="s">
        <v>33</v>
      </c>
      <c r="Q1002" t="s">
        <v>33</v>
      </c>
      <c r="R1002" t="s">
        <v>33</v>
      </c>
      <c r="S1002" t="s">
        <v>33</v>
      </c>
      <c r="T1002" t="s">
        <v>33</v>
      </c>
      <c r="U1002" t="s">
        <v>33</v>
      </c>
      <c r="V1002" t="s">
        <v>33</v>
      </c>
      <c r="W1002">
        <v>5</v>
      </c>
    </row>
    <row r="1003" spans="1:23" x14ac:dyDescent="0.25">
      <c r="A1003">
        <v>39420</v>
      </c>
      <c r="B1003" t="s">
        <v>14262</v>
      </c>
      <c r="C1003" t="s">
        <v>12241</v>
      </c>
      <c r="D1003" t="s">
        <v>14263</v>
      </c>
      <c r="E1003" t="s">
        <v>4149</v>
      </c>
      <c r="F1003" t="s">
        <v>33</v>
      </c>
      <c r="G1003" t="s">
        <v>33</v>
      </c>
      <c r="H1003" s="1" t="s">
        <v>33</v>
      </c>
      <c r="I1003" t="s">
        <v>33</v>
      </c>
      <c r="J1003" t="s">
        <v>33</v>
      </c>
      <c r="K1003" t="s">
        <v>33</v>
      </c>
      <c r="L1003" t="s">
        <v>33</v>
      </c>
      <c r="M1003" t="s">
        <v>33</v>
      </c>
      <c r="N1003" t="s">
        <v>33</v>
      </c>
      <c r="O1003" t="s">
        <v>33</v>
      </c>
      <c r="P1003" t="s">
        <v>33</v>
      </c>
      <c r="Q1003" t="s">
        <v>33</v>
      </c>
      <c r="R1003" t="s">
        <v>33</v>
      </c>
      <c r="S1003" t="s">
        <v>33</v>
      </c>
      <c r="T1003" t="s">
        <v>33</v>
      </c>
      <c r="U1003" t="s">
        <v>33</v>
      </c>
      <c r="V1003" t="s">
        <v>33</v>
      </c>
      <c r="W1003">
        <v>5</v>
      </c>
    </row>
    <row r="1004" spans="1:23" x14ac:dyDescent="0.25">
      <c r="A1004">
        <v>39425</v>
      </c>
      <c r="B1004" t="s">
        <v>14264</v>
      </c>
      <c r="C1004" t="s">
        <v>12241</v>
      </c>
      <c r="D1004" t="s">
        <v>14265</v>
      </c>
      <c r="E1004" t="s">
        <v>4150</v>
      </c>
      <c r="F1004" t="s">
        <v>33</v>
      </c>
      <c r="G1004" t="s">
        <v>33</v>
      </c>
      <c r="H1004" s="1" t="s">
        <v>33</v>
      </c>
      <c r="I1004" t="s">
        <v>33</v>
      </c>
      <c r="J1004" t="s">
        <v>33</v>
      </c>
      <c r="K1004" t="s">
        <v>33</v>
      </c>
      <c r="L1004" t="s">
        <v>33</v>
      </c>
      <c r="M1004" t="s">
        <v>33</v>
      </c>
      <c r="N1004" t="s">
        <v>33</v>
      </c>
      <c r="O1004" t="s">
        <v>33</v>
      </c>
      <c r="P1004" t="s">
        <v>33</v>
      </c>
      <c r="Q1004" t="s">
        <v>33</v>
      </c>
      <c r="R1004" t="s">
        <v>33</v>
      </c>
      <c r="S1004" t="s">
        <v>33</v>
      </c>
      <c r="T1004" t="s">
        <v>33</v>
      </c>
      <c r="U1004" t="s">
        <v>33</v>
      </c>
      <c r="V1004" t="s">
        <v>33</v>
      </c>
      <c r="W1004">
        <v>3</v>
      </c>
    </row>
    <row r="1005" spans="1:23" x14ac:dyDescent="0.25">
      <c r="A1005">
        <v>39430</v>
      </c>
      <c r="B1005" t="s">
        <v>14266</v>
      </c>
      <c r="C1005" t="s">
        <v>12272</v>
      </c>
      <c r="D1005" t="s">
        <v>14267</v>
      </c>
      <c r="E1005" t="s">
        <v>4151</v>
      </c>
      <c r="F1005" t="s">
        <v>33</v>
      </c>
      <c r="G1005" t="s">
        <v>33</v>
      </c>
      <c r="H1005" s="1" t="s">
        <v>33</v>
      </c>
      <c r="I1005" t="s">
        <v>33</v>
      </c>
      <c r="J1005" t="s">
        <v>33</v>
      </c>
      <c r="K1005" t="s">
        <v>33</v>
      </c>
      <c r="L1005" t="s">
        <v>33</v>
      </c>
      <c r="M1005" t="s">
        <v>33</v>
      </c>
      <c r="N1005" t="s">
        <v>33</v>
      </c>
      <c r="O1005" t="s">
        <v>33</v>
      </c>
      <c r="P1005" t="s">
        <v>33</v>
      </c>
      <c r="Q1005" t="s">
        <v>33</v>
      </c>
      <c r="R1005" t="s">
        <v>33</v>
      </c>
      <c r="S1005" t="s">
        <v>33</v>
      </c>
      <c r="T1005" t="s">
        <v>33</v>
      </c>
      <c r="U1005" t="s">
        <v>33</v>
      </c>
      <c r="V1005" t="s">
        <v>33</v>
      </c>
      <c r="W1005">
        <v>2</v>
      </c>
    </row>
    <row r="1006" spans="1:23" x14ac:dyDescent="0.25">
      <c r="A1006">
        <v>39433</v>
      </c>
      <c r="B1006" t="s">
        <v>14268</v>
      </c>
      <c r="C1006" t="s">
        <v>12272</v>
      </c>
      <c r="D1006" t="s">
        <v>14269</v>
      </c>
      <c r="E1006" t="s">
        <v>4152</v>
      </c>
      <c r="F1006" t="s">
        <v>33</v>
      </c>
      <c r="G1006" t="s">
        <v>33</v>
      </c>
      <c r="H1006" s="1" t="s">
        <v>33</v>
      </c>
      <c r="I1006" t="s">
        <v>33</v>
      </c>
      <c r="J1006" t="s">
        <v>33</v>
      </c>
      <c r="K1006" t="s">
        <v>33</v>
      </c>
      <c r="L1006" t="s">
        <v>33</v>
      </c>
      <c r="M1006" t="s">
        <v>33</v>
      </c>
      <c r="N1006" t="s">
        <v>33</v>
      </c>
      <c r="O1006" t="s">
        <v>33</v>
      </c>
      <c r="P1006" t="s">
        <v>33</v>
      </c>
      <c r="Q1006" t="s">
        <v>33</v>
      </c>
      <c r="R1006" t="s">
        <v>33</v>
      </c>
      <c r="S1006" t="s">
        <v>33</v>
      </c>
      <c r="T1006" t="s">
        <v>33</v>
      </c>
      <c r="U1006" t="s">
        <v>33</v>
      </c>
      <c r="V1006" t="s">
        <v>33</v>
      </c>
      <c r="W1006">
        <v>1</v>
      </c>
    </row>
    <row r="1007" spans="1:23" x14ac:dyDescent="0.25">
      <c r="A1007">
        <v>39439</v>
      </c>
      <c r="B1007" t="s">
        <v>14270</v>
      </c>
      <c r="C1007" t="s">
        <v>12272</v>
      </c>
      <c r="D1007" t="s">
        <v>14271</v>
      </c>
      <c r="E1007" t="s">
        <v>4153</v>
      </c>
      <c r="F1007" t="s">
        <v>33</v>
      </c>
      <c r="G1007" t="s">
        <v>33</v>
      </c>
      <c r="H1007" s="1" t="s">
        <v>33</v>
      </c>
      <c r="I1007" t="s">
        <v>33</v>
      </c>
      <c r="J1007" t="s">
        <v>33</v>
      </c>
      <c r="K1007" t="s">
        <v>33</v>
      </c>
      <c r="L1007" t="s">
        <v>33</v>
      </c>
      <c r="M1007" t="s">
        <v>33</v>
      </c>
      <c r="N1007" t="s">
        <v>33</v>
      </c>
      <c r="O1007" t="s">
        <v>33</v>
      </c>
      <c r="P1007" t="s">
        <v>33</v>
      </c>
      <c r="Q1007" t="s">
        <v>33</v>
      </c>
      <c r="R1007" t="s">
        <v>33</v>
      </c>
      <c r="S1007" t="s">
        <v>33</v>
      </c>
      <c r="T1007" t="s">
        <v>33</v>
      </c>
      <c r="U1007" t="s">
        <v>33</v>
      </c>
      <c r="V1007" t="s">
        <v>33</v>
      </c>
      <c r="W1007">
        <v>3</v>
      </c>
    </row>
    <row r="1008" spans="1:23" x14ac:dyDescent="0.25">
      <c r="A1008">
        <v>39442</v>
      </c>
      <c r="B1008" t="s">
        <v>14272</v>
      </c>
      <c r="C1008" t="s">
        <v>12272</v>
      </c>
      <c r="D1008" t="s">
        <v>14273</v>
      </c>
      <c r="E1008" t="s">
        <v>4154</v>
      </c>
      <c r="F1008" t="s">
        <v>33</v>
      </c>
      <c r="G1008" t="s">
        <v>33</v>
      </c>
      <c r="H1008" s="1" t="s">
        <v>33</v>
      </c>
      <c r="I1008" t="s">
        <v>33</v>
      </c>
      <c r="J1008" t="s">
        <v>33</v>
      </c>
      <c r="K1008" t="s">
        <v>33</v>
      </c>
      <c r="L1008" t="s">
        <v>33</v>
      </c>
      <c r="M1008" t="s">
        <v>33</v>
      </c>
      <c r="N1008" t="s">
        <v>33</v>
      </c>
      <c r="O1008" t="s">
        <v>33</v>
      </c>
      <c r="P1008" t="s">
        <v>33</v>
      </c>
      <c r="Q1008" t="s">
        <v>33</v>
      </c>
      <c r="R1008" t="s">
        <v>33</v>
      </c>
      <c r="S1008" t="s">
        <v>33</v>
      </c>
      <c r="T1008" t="s">
        <v>33</v>
      </c>
      <c r="U1008" t="s">
        <v>33</v>
      </c>
      <c r="V1008" t="s">
        <v>33</v>
      </c>
      <c r="W1008">
        <v>3</v>
      </c>
    </row>
    <row r="1009" spans="1:23" x14ac:dyDescent="0.25">
      <c r="A1009">
        <v>39446</v>
      </c>
      <c r="B1009" t="s">
        <v>14274</v>
      </c>
      <c r="C1009" t="s">
        <v>12241</v>
      </c>
      <c r="D1009" t="s">
        <v>14275</v>
      </c>
      <c r="E1009" t="s">
        <v>4155</v>
      </c>
      <c r="F1009" t="s">
        <v>33</v>
      </c>
      <c r="G1009" t="s">
        <v>33</v>
      </c>
      <c r="H1009" s="1" t="s">
        <v>33</v>
      </c>
      <c r="I1009" t="s">
        <v>33</v>
      </c>
      <c r="J1009" t="s">
        <v>33</v>
      </c>
      <c r="K1009" t="s">
        <v>33</v>
      </c>
      <c r="L1009" t="s">
        <v>33</v>
      </c>
      <c r="M1009" t="s">
        <v>33</v>
      </c>
      <c r="N1009" t="s">
        <v>33</v>
      </c>
      <c r="O1009" t="s">
        <v>33</v>
      </c>
      <c r="P1009" t="s">
        <v>33</v>
      </c>
      <c r="Q1009" t="s">
        <v>33</v>
      </c>
      <c r="R1009" t="s">
        <v>33</v>
      </c>
      <c r="S1009" t="s">
        <v>33</v>
      </c>
      <c r="T1009" t="s">
        <v>33</v>
      </c>
      <c r="U1009" t="s">
        <v>33</v>
      </c>
      <c r="V1009" t="s">
        <v>33</v>
      </c>
      <c r="W1009">
        <v>5</v>
      </c>
    </row>
    <row r="1010" spans="1:23" x14ac:dyDescent="0.25">
      <c r="A1010">
        <v>39450</v>
      </c>
      <c r="B1010" t="s">
        <v>14276</v>
      </c>
      <c r="C1010" t="s">
        <v>12241</v>
      </c>
      <c r="D1010" t="s">
        <v>14277</v>
      </c>
      <c r="E1010" t="s">
        <v>4156</v>
      </c>
      <c r="F1010" t="s">
        <v>33</v>
      </c>
      <c r="G1010" t="s">
        <v>33</v>
      </c>
      <c r="H1010" s="1" t="s">
        <v>33</v>
      </c>
      <c r="I1010" t="s">
        <v>33</v>
      </c>
      <c r="J1010" t="s">
        <v>33</v>
      </c>
      <c r="K1010" t="s">
        <v>33</v>
      </c>
      <c r="L1010" t="s">
        <v>33</v>
      </c>
      <c r="M1010" t="s">
        <v>33</v>
      </c>
      <c r="N1010" t="s">
        <v>33</v>
      </c>
      <c r="O1010" t="s">
        <v>33</v>
      </c>
      <c r="P1010" t="s">
        <v>33</v>
      </c>
      <c r="Q1010" t="s">
        <v>33</v>
      </c>
      <c r="R1010" t="s">
        <v>33</v>
      </c>
      <c r="S1010" t="s">
        <v>33</v>
      </c>
      <c r="T1010" t="s">
        <v>33</v>
      </c>
      <c r="U1010" t="s">
        <v>33</v>
      </c>
      <c r="V1010" t="s">
        <v>33</v>
      </c>
      <c r="W1010">
        <v>5</v>
      </c>
    </row>
    <row r="1011" spans="1:23" x14ac:dyDescent="0.25">
      <c r="A1011">
        <v>39454</v>
      </c>
      <c r="B1011" t="s">
        <v>14278</v>
      </c>
      <c r="C1011" t="s">
        <v>12241</v>
      </c>
      <c r="D1011" t="s">
        <v>14279</v>
      </c>
      <c r="E1011" t="s">
        <v>4157</v>
      </c>
      <c r="F1011" t="s">
        <v>33</v>
      </c>
      <c r="G1011" t="s">
        <v>33</v>
      </c>
      <c r="H1011" s="1" t="s">
        <v>33</v>
      </c>
      <c r="I1011" t="s">
        <v>33</v>
      </c>
      <c r="J1011" t="s">
        <v>33</v>
      </c>
      <c r="K1011" t="s">
        <v>33</v>
      </c>
      <c r="L1011" t="s">
        <v>33</v>
      </c>
      <c r="M1011" t="s">
        <v>33</v>
      </c>
      <c r="N1011" t="s">
        <v>33</v>
      </c>
      <c r="O1011" t="s">
        <v>33</v>
      </c>
      <c r="P1011" t="s">
        <v>33</v>
      </c>
      <c r="Q1011" t="s">
        <v>33</v>
      </c>
      <c r="R1011" t="s">
        <v>33</v>
      </c>
      <c r="S1011" t="s">
        <v>33</v>
      </c>
      <c r="T1011" t="s">
        <v>33</v>
      </c>
      <c r="U1011" t="s">
        <v>33</v>
      </c>
      <c r="V1011" t="s">
        <v>33</v>
      </c>
      <c r="W1011">
        <v>5</v>
      </c>
    </row>
    <row r="1012" spans="1:23" x14ac:dyDescent="0.25">
      <c r="A1012">
        <v>39458</v>
      </c>
      <c r="B1012" t="s">
        <v>14280</v>
      </c>
      <c r="C1012" t="s">
        <v>12241</v>
      </c>
      <c r="D1012" t="s">
        <v>14281</v>
      </c>
      <c r="E1012" t="s">
        <v>4158</v>
      </c>
      <c r="F1012" t="s">
        <v>33</v>
      </c>
      <c r="G1012" t="s">
        <v>33</v>
      </c>
      <c r="H1012" s="1" t="s">
        <v>33</v>
      </c>
      <c r="I1012" t="s">
        <v>33</v>
      </c>
      <c r="J1012" t="s">
        <v>33</v>
      </c>
      <c r="K1012" t="s">
        <v>33</v>
      </c>
      <c r="L1012" t="s">
        <v>33</v>
      </c>
      <c r="M1012" t="s">
        <v>33</v>
      </c>
      <c r="N1012" t="s">
        <v>33</v>
      </c>
      <c r="O1012" t="s">
        <v>33</v>
      </c>
      <c r="P1012" t="s">
        <v>33</v>
      </c>
      <c r="Q1012" t="s">
        <v>33</v>
      </c>
      <c r="R1012" t="s">
        <v>33</v>
      </c>
      <c r="S1012" t="s">
        <v>33</v>
      </c>
      <c r="T1012" t="s">
        <v>33</v>
      </c>
      <c r="U1012" t="s">
        <v>33</v>
      </c>
      <c r="V1012" t="s">
        <v>33</v>
      </c>
      <c r="W1012">
        <v>5</v>
      </c>
    </row>
    <row r="1013" spans="1:23" x14ac:dyDescent="0.25">
      <c r="A1013">
        <v>39463</v>
      </c>
      <c r="B1013" t="s">
        <v>14282</v>
      </c>
      <c r="C1013" t="s">
        <v>12241</v>
      </c>
      <c r="D1013" t="s">
        <v>14283</v>
      </c>
      <c r="E1013" t="s">
        <v>4159</v>
      </c>
      <c r="F1013" t="s">
        <v>33</v>
      </c>
      <c r="G1013" t="s">
        <v>33</v>
      </c>
      <c r="H1013" s="1" t="s">
        <v>33</v>
      </c>
      <c r="I1013" t="s">
        <v>33</v>
      </c>
      <c r="J1013" t="s">
        <v>33</v>
      </c>
      <c r="K1013" t="s">
        <v>33</v>
      </c>
      <c r="L1013" t="s">
        <v>33</v>
      </c>
      <c r="M1013" t="s">
        <v>33</v>
      </c>
      <c r="N1013" t="s">
        <v>33</v>
      </c>
      <c r="O1013" t="s">
        <v>33</v>
      </c>
      <c r="P1013" t="s">
        <v>33</v>
      </c>
      <c r="Q1013" t="s">
        <v>33</v>
      </c>
      <c r="R1013" t="s">
        <v>33</v>
      </c>
      <c r="S1013" t="s">
        <v>33</v>
      </c>
      <c r="T1013" t="s">
        <v>33</v>
      </c>
      <c r="U1013" t="s">
        <v>33</v>
      </c>
      <c r="V1013" t="s">
        <v>33</v>
      </c>
      <c r="W1013">
        <v>5</v>
      </c>
    </row>
    <row r="1014" spans="1:23" x14ac:dyDescent="0.25">
      <c r="A1014">
        <v>39468</v>
      </c>
      <c r="B1014" t="s">
        <v>14284</v>
      </c>
      <c r="C1014" t="s">
        <v>12241</v>
      </c>
      <c r="D1014" t="s">
        <v>14285</v>
      </c>
      <c r="E1014" t="s">
        <v>4160</v>
      </c>
      <c r="F1014" t="s">
        <v>33</v>
      </c>
      <c r="G1014" t="s">
        <v>33</v>
      </c>
      <c r="H1014" s="1" t="s">
        <v>33</v>
      </c>
      <c r="I1014" t="s">
        <v>33</v>
      </c>
      <c r="J1014" t="s">
        <v>33</v>
      </c>
      <c r="K1014" t="s">
        <v>33</v>
      </c>
      <c r="L1014" t="s">
        <v>33</v>
      </c>
      <c r="M1014" t="s">
        <v>33</v>
      </c>
      <c r="N1014" t="s">
        <v>33</v>
      </c>
      <c r="O1014" t="s">
        <v>33</v>
      </c>
      <c r="P1014" t="s">
        <v>33</v>
      </c>
      <c r="Q1014" t="s">
        <v>33</v>
      </c>
      <c r="R1014" t="s">
        <v>33</v>
      </c>
      <c r="S1014" t="s">
        <v>33</v>
      </c>
      <c r="T1014" t="s">
        <v>33</v>
      </c>
      <c r="U1014" t="s">
        <v>33</v>
      </c>
      <c r="V1014" t="s">
        <v>33</v>
      </c>
      <c r="W1014">
        <v>2</v>
      </c>
    </row>
    <row r="1015" spans="1:23" x14ac:dyDescent="0.25">
      <c r="A1015">
        <v>39471</v>
      </c>
      <c r="B1015" t="s">
        <v>14286</v>
      </c>
      <c r="C1015" t="s">
        <v>12272</v>
      </c>
      <c r="D1015" t="s">
        <v>14287</v>
      </c>
      <c r="E1015" t="s">
        <v>4161</v>
      </c>
      <c r="F1015" t="s">
        <v>33</v>
      </c>
      <c r="G1015" t="s">
        <v>33</v>
      </c>
      <c r="H1015" s="1" t="s">
        <v>33</v>
      </c>
      <c r="I1015" t="s">
        <v>33</v>
      </c>
      <c r="J1015" t="s">
        <v>33</v>
      </c>
      <c r="K1015" t="s">
        <v>33</v>
      </c>
      <c r="L1015" t="s">
        <v>33</v>
      </c>
      <c r="M1015" t="s">
        <v>33</v>
      </c>
      <c r="N1015" t="s">
        <v>33</v>
      </c>
      <c r="O1015" t="s">
        <v>33</v>
      </c>
      <c r="P1015" t="s">
        <v>33</v>
      </c>
      <c r="Q1015" t="s">
        <v>33</v>
      </c>
      <c r="R1015" t="s">
        <v>33</v>
      </c>
      <c r="S1015" t="s">
        <v>33</v>
      </c>
      <c r="T1015" t="s">
        <v>33</v>
      </c>
      <c r="U1015" t="s">
        <v>33</v>
      </c>
      <c r="V1015" t="s">
        <v>33</v>
      </c>
      <c r="W1015">
        <v>7</v>
      </c>
    </row>
    <row r="1016" spans="1:23" x14ac:dyDescent="0.25">
      <c r="A1016">
        <v>39475</v>
      </c>
      <c r="B1016" t="s">
        <v>14288</v>
      </c>
      <c r="C1016" t="s">
        <v>12272</v>
      </c>
      <c r="D1016" t="s">
        <v>14289</v>
      </c>
      <c r="E1016" t="s">
        <v>4162</v>
      </c>
      <c r="F1016" t="s">
        <v>33</v>
      </c>
      <c r="G1016" t="s">
        <v>33</v>
      </c>
      <c r="H1016" s="1" t="s">
        <v>33</v>
      </c>
      <c r="I1016" t="s">
        <v>33</v>
      </c>
      <c r="J1016" t="s">
        <v>33</v>
      </c>
      <c r="K1016" t="s">
        <v>33</v>
      </c>
      <c r="L1016" t="s">
        <v>33</v>
      </c>
      <c r="M1016" t="s">
        <v>33</v>
      </c>
      <c r="N1016" t="s">
        <v>33</v>
      </c>
      <c r="O1016" t="s">
        <v>33</v>
      </c>
      <c r="P1016" t="s">
        <v>33</v>
      </c>
      <c r="Q1016" t="s">
        <v>33</v>
      </c>
      <c r="R1016" t="s">
        <v>33</v>
      </c>
      <c r="S1016" t="s">
        <v>33</v>
      </c>
      <c r="T1016" t="s">
        <v>33</v>
      </c>
      <c r="U1016" t="s">
        <v>33</v>
      </c>
      <c r="V1016" t="s">
        <v>33</v>
      </c>
      <c r="W1016">
        <v>7</v>
      </c>
    </row>
    <row r="1017" spans="1:23" x14ac:dyDescent="0.25">
      <c r="A1017">
        <v>39480</v>
      </c>
      <c r="B1017" t="s">
        <v>14290</v>
      </c>
      <c r="C1017" t="s">
        <v>12241</v>
      </c>
      <c r="D1017" t="s">
        <v>14291</v>
      </c>
      <c r="E1017" t="s">
        <v>4163</v>
      </c>
      <c r="F1017" t="s">
        <v>33</v>
      </c>
      <c r="G1017" t="s">
        <v>33</v>
      </c>
      <c r="H1017" s="1" t="s">
        <v>33</v>
      </c>
      <c r="I1017" t="s">
        <v>33</v>
      </c>
      <c r="J1017" t="s">
        <v>33</v>
      </c>
      <c r="K1017" t="s">
        <v>33</v>
      </c>
      <c r="L1017" t="s">
        <v>33</v>
      </c>
      <c r="M1017" t="s">
        <v>33</v>
      </c>
      <c r="N1017" t="s">
        <v>33</v>
      </c>
      <c r="O1017" t="s">
        <v>33</v>
      </c>
      <c r="P1017" t="s">
        <v>33</v>
      </c>
      <c r="Q1017" t="s">
        <v>33</v>
      </c>
      <c r="R1017" t="s">
        <v>33</v>
      </c>
      <c r="S1017" t="s">
        <v>33</v>
      </c>
      <c r="T1017" t="s">
        <v>33</v>
      </c>
      <c r="U1017" t="s">
        <v>33</v>
      </c>
      <c r="V1017" t="s">
        <v>33</v>
      </c>
      <c r="W1017">
        <v>3</v>
      </c>
    </row>
    <row r="1018" spans="1:23" x14ac:dyDescent="0.25">
      <c r="A1018">
        <v>39483</v>
      </c>
      <c r="B1018" t="s">
        <v>14292</v>
      </c>
      <c r="C1018" t="s">
        <v>12241</v>
      </c>
      <c r="D1018" t="s">
        <v>14293</v>
      </c>
      <c r="E1018" t="s">
        <v>4164</v>
      </c>
      <c r="F1018" t="s">
        <v>33</v>
      </c>
      <c r="G1018" t="s">
        <v>33</v>
      </c>
      <c r="H1018" s="1" t="s">
        <v>33</v>
      </c>
      <c r="I1018" t="s">
        <v>33</v>
      </c>
      <c r="J1018" t="s">
        <v>33</v>
      </c>
      <c r="K1018" t="s">
        <v>33</v>
      </c>
      <c r="L1018" t="s">
        <v>33</v>
      </c>
      <c r="M1018" t="s">
        <v>33</v>
      </c>
      <c r="N1018" t="s">
        <v>33</v>
      </c>
      <c r="O1018" t="s">
        <v>33</v>
      </c>
      <c r="P1018" t="s">
        <v>33</v>
      </c>
      <c r="Q1018" t="s">
        <v>33</v>
      </c>
      <c r="R1018" t="s">
        <v>33</v>
      </c>
      <c r="S1018" t="s">
        <v>33</v>
      </c>
      <c r="T1018" t="s">
        <v>33</v>
      </c>
      <c r="U1018" t="s">
        <v>33</v>
      </c>
      <c r="V1018" t="s">
        <v>33</v>
      </c>
      <c r="W1018">
        <v>8</v>
      </c>
    </row>
    <row r="1019" spans="1:23" x14ac:dyDescent="0.25">
      <c r="A1019">
        <v>39488</v>
      </c>
      <c r="B1019" t="s">
        <v>14294</v>
      </c>
      <c r="C1019" t="s">
        <v>12241</v>
      </c>
      <c r="D1019" t="s">
        <v>14295</v>
      </c>
      <c r="E1019" t="s">
        <v>4165</v>
      </c>
      <c r="F1019" t="s">
        <v>33</v>
      </c>
      <c r="G1019" t="s">
        <v>33</v>
      </c>
      <c r="H1019" s="1" t="s">
        <v>33</v>
      </c>
      <c r="I1019" t="s">
        <v>33</v>
      </c>
      <c r="J1019" t="s">
        <v>33</v>
      </c>
      <c r="K1019" t="s">
        <v>33</v>
      </c>
      <c r="L1019" t="s">
        <v>33</v>
      </c>
      <c r="M1019" t="s">
        <v>33</v>
      </c>
      <c r="N1019" t="s">
        <v>33</v>
      </c>
      <c r="O1019" t="s">
        <v>33</v>
      </c>
      <c r="P1019" t="s">
        <v>33</v>
      </c>
      <c r="Q1019" t="s">
        <v>33</v>
      </c>
      <c r="R1019" t="s">
        <v>33</v>
      </c>
      <c r="S1019" t="s">
        <v>33</v>
      </c>
      <c r="T1019" t="s">
        <v>33</v>
      </c>
      <c r="U1019" t="s">
        <v>33</v>
      </c>
      <c r="V1019" t="s">
        <v>33</v>
      </c>
      <c r="W1019">
        <v>8</v>
      </c>
    </row>
    <row r="1020" spans="1:23" x14ac:dyDescent="0.25">
      <c r="A1020">
        <v>39493</v>
      </c>
      <c r="B1020" t="s">
        <v>14296</v>
      </c>
      <c r="C1020" t="s">
        <v>12272</v>
      </c>
      <c r="D1020" t="s">
        <v>14297</v>
      </c>
      <c r="E1020" t="s">
        <v>4166</v>
      </c>
      <c r="F1020" t="s">
        <v>33</v>
      </c>
      <c r="G1020" t="s">
        <v>33</v>
      </c>
      <c r="H1020" s="1" t="s">
        <v>33</v>
      </c>
      <c r="I1020" t="s">
        <v>33</v>
      </c>
      <c r="J1020" t="s">
        <v>33</v>
      </c>
      <c r="K1020" t="s">
        <v>33</v>
      </c>
      <c r="L1020" t="s">
        <v>33</v>
      </c>
      <c r="M1020" t="s">
        <v>33</v>
      </c>
      <c r="N1020" t="s">
        <v>33</v>
      </c>
      <c r="O1020" t="s">
        <v>33</v>
      </c>
      <c r="P1020" t="s">
        <v>33</v>
      </c>
      <c r="Q1020" t="s">
        <v>33</v>
      </c>
      <c r="R1020" t="s">
        <v>33</v>
      </c>
      <c r="S1020" t="s">
        <v>33</v>
      </c>
      <c r="T1020" t="s">
        <v>33</v>
      </c>
      <c r="U1020" t="s">
        <v>33</v>
      </c>
      <c r="V1020" t="s">
        <v>33</v>
      </c>
      <c r="W1020">
        <v>2</v>
      </c>
    </row>
    <row r="1021" spans="1:23" x14ac:dyDescent="0.25">
      <c r="A1021">
        <v>39496</v>
      </c>
      <c r="B1021" t="s">
        <v>14298</v>
      </c>
      <c r="C1021" t="s">
        <v>12241</v>
      </c>
      <c r="D1021" t="s">
        <v>14299</v>
      </c>
      <c r="E1021" t="s">
        <v>4167</v>
      </c>
      <c r="F1021" t="s">
        <v>33</v>
      </c>
      <c r="G1021" t="s">
        <v>33</v>
      </c>
      <c r="H1021" s="1" t="s">
        <v>33</v>
      </c>
      <c r="I1021" t="s">
        <v>33</v>
      </c>
      <c r="J1021" t="s">
        <v>33</v>
      </c>
      <c r="K1021" t="s">
        <v>33</v>
      </c>
      <c r="L1021" t="s">
        <v>33</v>
      </c>
      <c r="M1021" t="s">
        <v>33</v>
      </c>
      <c r="N1021" t="s">
        <v>33</v>
      </c>
      <c r="O1021" t="s">
        <v>33</v>
      </c>
      <c r="P1021" t="s">
        <v>33</v>
      </c>
      <c r="Q1021" t="s">
        <v>33</v>
      </c>
      <c r="R1021" t="s">
        <v>33</v>
      </c>
      <c r="S1021" t="s">
        <v>33</v>
      </c>
      <c r="T1021" t="s">
        <v>33</v>
      </c>
      <c r="U1021" t="s">
        <v>33</v>
      </c>
      <c r="V1021" t="s">
        <v>33</v>
      </c>
      <c r="W1021">
        <v>5</v>
      </c>
    </row>
    <row r="1022" spans="1:23" x14ac:dyDescent="0.25">
      <c r="A1022">
        <v>39500</v>
      </c>
      <c r="B1022" t="s">
        <v>14300</v>
      </c>
      <c r="C1022" t="s">
        <v>12272</v>
      </c>
      <c r="D1022" t="s">
        <v>14301</v>
      </c>
      <c r="E1022" t="s">
        <v>14302</v>
      </c>
      <c r="F1022" t="s">
        <v>33</v>
      </c>
      <c r="G1022" t="s">
        <v>33</v>
      </c>
      <c r="H1022" s="1" t="s">
        <v>33</v>
      </c>
      <c r="I1022" t="s">
        <v>33</v>
      </c>
      <c r="J1022" t="s">
        <v>33</v>
      </c>
      <c r="K1022" t="s">
        <v>33</v>
      </c>
      <c r="L1022" t="s">
        <v>33</v>
      </c>
      <c r="M1022" t="s">
        <v>33</v>
      </c>
      <c r="N1022" t="s">
        <v>33</v>
      </c>
      <c r="O1022" t="s">
        <v>33</v>
      </c>
      <c r="P1022" t="s">
        <v>33</v>
      </c>
      <c r="Q1022" t="s">
        <v>33</v>
      </c>
      <c r="R1022" t="s">
        <v>33</v>
      </c>
      <c r="S1022" t="s">
        <v>33</v>
      </c>
      <c r="T1022" t="s">
        <v>33</v>
      </c>
      <c r="U1022" t="s">
        <v>33</v>
      </c>
      <c r="V1022" t="s">
        <v>33</v>
      </c>
      <c r="W1022">
        <v>3</v>
      </c>
    </row>
    <row r="1023" spans="1:23" x14ac:dyDescent="0.25">
      <c r="A1023">
        <v>39504</v>
      </c>
      <c r="B1023" t="s">
        <v>14303</v>
      </c>
      <c r="C1023" t="s">
        <v>12272</v>
      </c>
      <c r="D1023" t="s">
        <v>14304</v>
      </c>
      <c r="E1023" t="s">
        <v>4168</v>
      </c>
      <c r="F1023" t="s">
        <v>33</v>
      </c>
      <c r="G1023" t="s">
        <v>33</v>
      </c>
      <c r="H1023" s="1" t="s">
        <v>33</v>
      </c>
      <c r="I1023" t="s">
        <v>33</v>
      </c>
      <c r="J1023" t="s">
        <v>33</v>
      </c>
      <c r="K1023" t="s">
        <v>33</v>
      </c>
      <c r="L1023" t="s">
        <v>33</v>
      </c>
      <c r="M1023" t="s">
        <v>33</v>
      </c>
      <c r="N1023" t="s">
        <v>33</v>
      </c>
      <c r="O1023" t="s">
        <v>33</v>
      </c>
      <c r="P1023" t="s">
        <v>33</v>
      </c>
      <c r="Q1023" t="s">
        <v>33</v>
      </c>
      <c r="R1023" t="s">
        <v>33</v>
      </c>
      <c r="S1023" t="s">
        <v>33</v>
      </c>
      <c r="T1023" t="s">
        <v>33</v>
      </c>
      <c r="U1023" t="s">
        <v>33</v>
      </c>
      <c r="V1023" t="s">
        <v>33</v>
      </c>
      <c r="W1023">
        <v>8</v>
      </c>
    </row>
    <row r="1024" spans="1:23" x14ac:dyDescent="0.25">
      <c r="A1024">
        <v>39508</v>
      </c>
      <c r="B1024" t="s">
        <v>14305</v>
      </c>
      <c r="C1024" t="s">
        <v>12241</v>
      </c>
      <c r="D1024" t="s">
        <v>14306</v>
      </c>
      <c r="E1024" t="s">
        <v>4169</v>
      </c>
      <c r="F1024" t="s">
        <v>33</v>
      </c>
      <c r="G1024" t="s">
        <v>33</v>
      </c>
      <c r="H1024" s="1" t="s">
        <v>33</v>
      </c>
      <c r="I1024" t="s">
        <v>33</v>
      </c>
      <c r="J1024" t="s">
        <v>33</v>
      </c>
      <c r="K1024" t="s">
        <v>33</v>
      </c>
      <c r="L1024" t="s">
        <v>33</v>
      </c>
      <c r="M1024" t="s">
        <v>33</v>
      </c>
      <c r="N1024" t="s">
        <v>33</v>
      </c>
      <c r="O1024" t="s">
        <v>33</v>
      </c>
      <c r="P1024" t="s">
        <v>33</v>
      </c>
      <c r="Q1024" t="s">
        <v>33</v>
      </c>
      <c r="R1024" t="s">
        <v>33</v>
      </c>
      <c r="S1024" t="s">
        <v>33</v>
      </c>
      <c r="T1024" t="s">
        <v>33</v>
      </c>
      <c r="U1024" t="s">
        <v>33</v>
      </c>
      <c r="V1024" t="s">
        <v>33</v>
      </c>
      <c r="W1024">
        <v>3</v>
      </c>
    </row>
    <row r="1025" spans="1:23" x14ac:dyDescent="0.25">
      <c r="A1025">
        <v>39512</v>
      </c>
      <c r="B1025" t="s">
        <v>14307</v>
      </c>
      <c r="C1025" t="s">
        <v>12272</v>
      </c>
      <c r="D1025" t="s">
        <v>14308</v>
      </c>
      <c r="E1025" t="s">
        <v>4170</v>
      </c>
      <c r="F1025" t="s">
        <v>33</v>
      </c>
      <c r="G1025" t="s">
        <v>33</v>
      </c>
      <c r="H1025" s="1" t="s">
        <v>33</v>
      </c>
      <c r="I1025" t="s">
        <v>33</v>
      </c>
      <c r="J1025" t="s">
        <v>33</v>
      </c>
      <c r="K1025" t="s">
        <v>33</v>
      </c>
      <c r="L1025" t="s">
        <v>33</v>
      </c>
      <c r="M1025" t="s">
        <v>33</v>
      </c>
      <c r="N1025" t="s">
        <v>33</v>
      </c>
      <c r="O1025" t="s">
        <v>33</v>
      </c>
      <c r="P1025" t="s">
        <v>33</v>
      </c>
      <c r="Q1025" t="s">
        <v>33</v>
      </c>
      <c r="R1025" t="s">
        <v>33</v>
      </c>
      <c r="S1025" t="s">
        <v>33</v>
      </c>
      <c r="T1025" t="s">
        <v>33</v>
      </c>
      <c r="U1025" t="s">
        <v>33</v>
      </c>
      <c r="V1025" t="s">
        <v>33</v>
      </c>
      <c r="W1025">
        <v>3</v>
      </c>
    </row>
    <row r="1026" spans="1:23" x14ac:dyDescent="0.25">
      <c r="A1026">
        <v>39516</v>
      </c>
      <c r="B1026" t="s">
        <v>14309</v>
      </c>
      <c r="C1026" t="s">
        <v>12241</v>
      </c>
      <c r="D1026" t="s">
        <v>14310</v>
      </c>
      <c r="E1026" t="s">
        <v>4171</v>
      </c>
      <c r="F1026" t="s">
        <v>33</v>
      </c>
      <c r="G1026" t="s">
        <v>33</v>
      </c>
      <c r="H1026" s="1" t="s">
        <v>33</v>
      </c>
      <c r="I1026" t="s">
        <v>33</v>
      </c>
      <c r="J1026" t="s">
        <v>33</v>
      </c>
      <c r="K1026" t="s">
        <v>33</v>
      </c>
      <c r="L1026" t="s">
        <v>33</v>
      </c>
      <c r="M1026" t="s">
        <v>33</v>
      </c>
      <c r="N1026" t="s">
        <v>33</v>
      </c>
      <c r="O1026" t="s">
        <v>33</v>
      </c>
      <c r="P1026" t="s">
        <v>33</v>
      </c>
      <c r="Q1026" t="s">
        <v>33</v>
      </c>
      <c r="R1026" t="s">
        <v>33</v>
      </c>
      <c r="S1026" t="s">
        <v>33</v>
      </c>
      <c r="T1026" t="s">
        <v>33</v>
      </c>
      <c r="U1026" t="s">
        <v>33</v>
      </c>
      <c r="V1026" t="s">
        <v>33</v>
      </c>
      <c r="W1026">
        <v>3</v>
      </c>
    </row>
    <row r="1027" spans="1:23" x14ac:dyDescent="0.25">
      <c r="A1027">
        <v>39520</v>
      </c>
      <c r="B1027" t="s">
        <v>14311</v>
      </c>
      <c r="C1027" t="s">
        <v>12241</v>
      </c>
      <c r="D1027" t="s">
        <v>14312</v>
      </c>
      <c r="E1027" t="s">
        <v>4172</v>
      </c>
      <c r="F1027" t="s">
        <v>33</v>
      </c>
      <c r="G1027" t="s">
        <v>33</v>
      </c>
      <c r="H1027" s="1" t="s">
        <v>33</v>
      </c>
      <c r="I1027" t="s">
        <v>33</v>
      </c>
      <c r="J1027" t="s">
        <v>33</v>
      </c>
      <c r="K1027" t="s">
        <v>33</v>
      </c>
      <c r="L1027" t="s">
        <v>33</v>
      </c>
      <c r="M1027" t="s">
        <v>33</v>
      </c>
      <c r="N1027" t="s">
        <v>33</v>
      </c>
      <c r="O1027" t="s">
        <v>33</v>
      </c>
      <c r="P1027" t="s">
        <v>33</v>
      </c>
      <c r="Q1027" t="s">
        <v>33</v>
      </c>
      <c r="R1027" t="s">
        <v>33</v>
      </c>
      <c r="S1027" t="s">
        <v>33</v>
      </c>
      <c r="T1027" t="s">
        <v>33</v>
      </c>
      <c r="U1027" t="s">
        <v>33</v>
      </c>
      <c r="V1027" t="s">
        <v>33</v>
      </c>
      <c r="W1027">
        <v>5</v>
      </c>
    </row>
    <row r="1028" spans="1:23" x14ac:dyDescent="0.25">
      <c r="A1028">
        <v>39525</v>
      </c>
      <c r="B1028" t="s">
        <v>14313</v>
      </c>
      <c r="C1028" t="s">
        <v>12241</v>
      </c>
      <c r="D1028" t="s">
        <v>14314</v>
      </c>
      <c r="E1028" t="s">
        <v>4173</v>
      </c>
      <c r="F1028" t="s">
        <v>33</v>
      </c>
      <c r="G1028" t="s">
        <v>33</v>
      </c>
      <c r="H1028" s="1" t="s">
        <v>33</v>
      </c>
      <c r="I1028" t="s">
        <v>33</v>
      </c>
      <c r="J1028" t="s">
        <v>33</v>
      </c>
      <c r="K1028" t="s">
        <v>33</v>
      </c>
      <c r="L1028" t="s">
        <v>33</v>
      </c>
      <c r="M1028" t="s">
        <v>33</v>
      </c>
      <c r="N1028" t="s">
        <v>33</v>
      </c>
      <c r="O1028" t="s">
        <v>33</v>
      </c>
      <c r="P1028" t="s">
        <v>33</v>
      </c>
      <c r="Q1028" t="s">
        <v>33</v>
      </c>
      <c r="R1028" t="s">
        <v>33</v>
      </c>
      <c r="S1028" t="s">
        <v>33</v>
      </c>
      <c r="T1028" t="s">
        <v>33</v>
      </c>
      <c r="U1028" t="s">
        <v>33</v>
      </c>
      <c r="V1028" t="s">
        <v>33</v>
      </c>
      <c r="W1028">
        <v>5</v>
      </c>
    </row>
    <row r="1029" spans="1:23" x14ac:dyDescent="0.25">
      <c r="A1029">
        <v>39530</v>
      </c>
      <c r="B1029" t="s">
        <v>14315</v>
      </c>
      <c r="C1029" t="s">
        <v>12241</v>
      </c>
      <c r="D1029" t="s">
        <v>14316</v>
      </c>
      <c r="E1029" t="s">
        <v>4174</v>
      </c>
      <c r="F1029" t="s">
        <v>33</v>
      </c>
      <c r="G1029" t="s">
        <v>33</v>
      </c>
      <c r="H1029" s="1" t="s">
        <v>33</v>
      </c>
      <c r="I1029" t="s">
        <v>33</v>
      </c>
      <c r="J1029" t="s">
        <v>33</v>
      </c>
      <c r="K1029" t="s">
        <v>33</v>
      </c>
      <c r="L1029" t="s">
        <v>33</v>
      </c>
      <c r="M1029" t="s">
        <v>33</v>
      </c>
      <c r="N1029" t="s">
        <v>33</v>
      </c>
      <c r="O1029" t="s">
        <v>33</v>
      </c>
      <c r="P1029" t="s">
        <v>33</v>
      </c>
      <c r="Q1029" t="s">
        <v>33</v>
      </c>
      <c r="R1029" t="s">
        <v>33</v>
      </c>
      <c r="S1029" t="s">
        <v>33</v>
      </c>
      <c r="T1029" t="s">
        <v>33</v>
      </c>
      <c r="U1029" t="s">
        <v>33</v>
      </c>
      <c r="V1029" t="s">
        <v>33</v>
      </c>
      <c r="W1029">
        <v>5</v>
      </c>
    </row>
    <row r="1030" spans="1:23" x14ac:dyDescent="0.25">
      <c r="A1030">
        <v>39535</v>
      </c>
      <c r="B1030" t="s">
        <v>14317</v>
      </c>
      <c r="C1030" t="s">
        <v>12241</v>
      </c>
      <c r="D1030" t="s">
        <v>14318</v>
      </c>
      <c r="E1030" t="s">
        <v>4175</v>
      </c>
      <c r="F1030" t="s">
        <v>33</v>
      </c>
      <c r="G1030" t="s">
        <v>33</v>
      </c>
      <c r="H1030" s="1" t="s">
        <v>33</v>
      </c>
      <c r="I1030" t="s">
        <v>33</v>
      </c>
      <c r="J1030" t="s">
        <v>33</v>
      </c>
      <c r="K1030" t="s">
        <v>33</v>
      </c>
      <c r="L1030" t="s">
        <v>33</v>
      </c>
      <c r="M1030" t="s">
        <v>33</v>
      </c>
      <c r="N1030" t="s">
        <v>33</v>
      </c>
      <c r="O1030" t="s">
        <v>33</v>
      </c>
      <c r="P1030" t="s">
        <v>33</v>
      </c>
      <c r="Q1030" t="s">
        <v>33</v>
      </c>
      <c r="R1030" t="s">
        <v>33</v>
      </c>
      <c r="S1030" t="s">
        <v>33</v>
      </c>
      <c r="T1030" t="s">
        <v>33</v>
      </c>
      <c r="U1030" t="s">
        <v>33</v>
      </c>
      <c r="V1030" t="s">
        <v>33</v>
      </c>
      <c r="W1030">
        <v>5</v>
      </c>
    </row>
    <row r="1031" spans="1:23" x14ac:dyDescent="0.25">
      <c r="A1031">
        <v>39540</v>
      </c>
      <c r="B1031" t="s">
        <v>14319</v>
      </c>
      <c r="C1031" t="s">
        <v>12241</v>
      </c>
      <c r="D1031" t="s">
        <v>14320</v>
      </c>
      <c r="E1031" t="s">
        <v>4176</v>
      </c>
      <c r="F1031" t="s">
        <v>33</v>
      </c>
      <c r="G1031" t="s">
        <v>33</v>
      </c>
      <c r="H1031" s="1" t="s">
        <v>33</v>
      </c>
      <c r="I1031" t="s">
        <v>33</v>
      </c>
      <c r="J1031" t="s">
        <v>33</v>
      </c>
      <c r="K1031" t="s">
        <v>33</v>
      </c>
      <c r="L1031" t="s">
        <v>33</v>
      </c>
      <c r="M1031" t="s">
        <v>33</v>
      </c>
      <c r="N1031" t="s">
        <v>33</v>
      </c>
      <c r="O1031" t="s">
        <v>33</v>
      </c>
      <c r="P1031" t="s">
        <v>33</v>
      </c>
      <c r="Q1031" t="s">
        <v>33</v>
      </c>
      <c r="R1031" t="s">
        <v>33</v>
      </c>
      <c r="S1031" t="s">
        <v>33</v>
      </c>
      <c r="T1031" t="s">
        <v>33</v>
      </c>
      <c r="U1031" t="s">
        <v>33</v>
      </c>
      <c r="V1031" t="s">
        <v>33</v>
      </c>
      <c r="W1031">
        <v>5</v>
      </c>
    </row>
    <row r="1032" spans="1:23" x14ac:dyDescent="0.25">
      <c r="A1032">
        <v>39545</v>
      </c>
      <c r="B1032" t="s">
        <v>14321</v>
      </c>
      <c r="C1032" t="s">
        <v>12241</v>
      </c>
      <c r="D1032" t="s">
        <v>14322</v>
      </c>
      <c r="E1032" t="s">
        <v>4177</v>
      </c>
      <c r="F1032" t="s">
        <v>33</v>
      </c>
      <c r="G1032" t="s">
        <v>33</v>
      </c>
      <c r="H1032" s="1" t="s">
        <v>33</v>
      </c>
      <c r="I1032" t="s">
        <v>33</v>
      </c>
      <c r="J1032" t="s">
        <v>33</v>
      </c>
      <c r="K1032" t="s">
        <v>33</v>
      </c>
      <c r="L1032" t="s">
        <v>33</v>
      </c>
      <c r="M1032" t="s">
        <v>33</v>
      </c>
      <c r="N1032" t="s">
        <v>33</v>
      </c>
      <c r="O1032" t="s">
        <v>33</v>
      </c>
      <c r="P1032" t="s">
        <v>33</v>
      </c>
      <c r="Q1032" t="s">
        <v>33</v>
      </c>
      <c r="R1032" t="s">
        <v>33</v>
      </c>
      <c r="S1032" t="s">
        <v>33</v>
      </c>
      <c r="T1032" t="s">
        <v>33</v>
      </c>
      <c r="U1032" t="s">
        <v>33</v>
      </c>
      <c r="V1032" t="s">
        <v>33</v>
      </c>
      <c r="W1032">
        <v>5</v>
      </c>
    </row>
    <row r="1033" spans="1:23" x14ac:dyDescent="0.25">
      <c r="A1033">
        <v>39550</v>
      </c>
      <c r="B1033" t="s">
        <v>14323</v>
      </c>
      <c r="C1033" t="s">
        <v>12241</v>
      </c>
      <c r="D1033" t="s">
        <v>14324</v>
      </c>
      <c r="E1033" t="s">
        <v>4178</v>
      </c>
      <c r="F1033" t="s">
        <v>33</v>
      </c>
      <c r="G1033" t="s">
        <v>33</v>
      </c>
      <c r="H1033" s="1" t="s">
        <v>33</v>
      </c>
      <c r="I1033" t="s">
        <v>33</v>
      </c>
      <c r="J1033" t="s">
        <v>33</v>
      </c>
      <c r="K1033" t="s">
        <v>33</v>
      </c>
      <c r="L1033" t="s">
        <v>33</v>
      </c>
      <c r="M1033" t="s">
        <v>33</v>
      </c>
      <c r="N1033" t="s">
        <v>33</v>
      </c>
      <c r="O1033" t="s">
        <v>33</v>
      </c>
      <c r="P1033" t="s">
        <v>33</v>
      </c>
      <c r="Q1033" t="s">
        <v>33</v>
      </c>
      <c r="R1033" t="s">
        <v>33</v>
      </c>
      <c r="S1033" t="s">
        <v>33</v>
      </c>
      <c r="T1033" t="s">
        <v>33</v>
      </c>
      <c r="U1033" t="s">
        <v>33</v>
      </c>
      <c r="V1033" t="s">
        <v>33</v>
      </c>
      <c r="W1033">
        <v>5</v>
      </c>
    </row>
    <row r="1034" spans="1:23" x14ac:dyDescent="0.25">
      <c r="A1034">
        <v>39555</v>
      </c>
      <c r="B1034" t="s">
        <v>14325</v>
      </c>
      <c r="C1034" t="s">
        <v>12241</v>
      </c>
      <c r="D1034" t="s">
        <v>14326</v>
      </c>
      <c r="E1034" t="s">
        <v>4179</v>
      </c>
      <c r="F1034" t="s">
        <v>33</v>
      </c>
      <c r="G1034" t="s">
        <v>33</v>
      </c>
      <c r="H1034" s="1" t="s">
        <v>33</v>
      </c>
      <c r="I1034" t="s">
        <v>33</v>
      </c>
      <c r="J1034" t="s">
        <v>33</v>
      </c>
      <c r="K1034" t="s">
        <v>33</v>
      </c>
      <c r="L1034" t="s">
        <v>33</v>
      </c>
      <c r="M1034" t="s">
        <v>33</v>
      </c>
      <c r="N1034" t="s">
        <v>33</v>
      </c>
      <c r="O1034" t="s">
        <v>33</v>
      </c>
      <c r="P1034" t="s">
        <v>33</v>
      </c>
      <c r="Q1034" t="s">
        <v>33</v>
      </c>
      <c r="R1034" t="s">
        <v>33</v>
      </c>
      <c r="S1034" t="s">
        <v>33</v>
      </c>
      <c r="T1034" t="s">
        <v>33</v>
      </c>
      <c r="U1034" t="s">
        <v>33</v>
      </c>
      <c r="V1034" t="s">
        <v>33</v>
      </c>
      <c r="W1034">
        <v>5</v>
      </c>
    </row>
    <row r="1035" spans="1:23" x14ac:dyDescent="0.25">
      <c r="A1035">
        <v>39560</v>
      </c>
      <c r="B1035" t="s">
        <v>14327</v>
      </c>
      <c r="C1035" t="s">
        <v>12241</v>
      </c>
      <c r="D1035" t="s">
        <v>14328</v>
      </c>
      <c r="E1035" t="s">
        <v>4180</v>
      </c>
      <c r="F1035" t="s">
        <v>33</v>
      </c>
      <c r="G1035" t="s">
        <v>33</v>
      </c>
      <c r="H1035" s="1" t="s">
        <v>33</v>
      </c>
      <c r="I1035" t="s">
        <v>33</v>
      </c>
      <c r="J1035" t="s">
        <v>33</v>
      </c>
      <c r="K1035" t="s">
        <v>33</v>
      </c>
      <c r="L1035" t="s">
        <v>33</v>
      </c>
      <c r="M1035" t="s">
        <v>33</v>
      </c>
      <c r="N1035" t="s">
        <v>33</v>
      </c>
      <c r="O1035" t="s">
        <v>33</v>
      </c>
      <c r="P1035" t="s">
        <v>33</v>
      </c>
      <c r="Q1035" t="s">
        <v>33</v>
      </c>
      <c r="R1035" t="s">
        <v>33</v>
      </c>
      <c r="S1035" t="s">
        <v>33</v>
      </c>
      <c r="T1035" t="s">
        <v>33</v>
      </c>
      <c r="U1035" t="s">
        <v>33</v>
      </c>
      <c r="V1035" t="s">
        <v>33</v>
      </c>
      <c r="W1035">
        <v>5</v>
      </c>
    </row>
    <row r="1036" spans="1:23" x14ac:dyDescent="0.25">
      <c r="A1036">
        <v>39565</v>
      </c>
      <c r="B1036" t="s">
        <v>14329</v>
      </c>
      <c r="C1036" t="s">
        <v>12241</v>
      </c>
      <c r="D1036" t="s">
        <v>14330</v>
      </c>
      <c r="E1036" t="s">
        <v>4181</v>
      </c>
      <c r="F1036" t="s">
        <v>33</v>
      </c>
      <c r="G1036" t="s">
        <v>33</v>
      </c>
      <c r="H1036" s="1" t="s">
        <v>33</v>
      </c>
      <c r="I1036" t="s">
        <v>33</v>
      </c>
      <c r="J1036" t="s">
        <v>33</v>
      </c>
      <c r="K1036" t="s">
        <v>33</v>
      </c>
      <c r="L1036" t="s">
        <v>33</v>
      </c>
      <c r="M1036" t="s">
        <v>33</v>
      </c>
      <c r="N1036" t="s">
        <v>33</v>
      </c>
      <c r="O1036" t="s">
        <v>33</v>
      </c>
      <c r="P1036" t="s">
        <v>33</v>
      </c>
      <c r="Q1036" t="s">
        <v>33</v>
      </c>
      <c r="R1036" t="s">
        <v>33</v>
      </c>
      <c r="S1036" t="s">
        <v>33</v>
      </c>
      <c r="T1036" t="s">
        <v>33</v>
      </c>
      <c r="U1036" t="s">
        <v>33</v>
      </c>
      <c r="V1036" t="s">
        <v>33</v>
      </c>
      <c r="W1036">
        <v>5</v>
      </c>
    </row>
    <row r="1037" spans="1:23" x14ac:dyDescent="0.25">
      <c r="A1037">
        <v>39570</v>
      </c>
      <c r="B1037" t="s">
        <v>14331</v>
      </c>
      <c r="C1037" t="s">
        <v>12272</v>
      </c>
      <c r="D1037" t="s">
        <v>14332</v>
      </c>
      <c r="E1037" t="s">
        <v>4182</v>
      </c>
      <c r="F1037" t="s">
        <v>33</v>
      </c>
      <c r="G1037" t="s">
        <v>33</v>
      </c>
      <c r="H1037" s="1" t="s">
        <v>33</v>
      </c>
      <c r="I1037" t="s">
        <v>33</v>
      </c>
      <c r="J1037" t="s">
        <v>33</v>
      </c>
      <c r="K1037" t="s">
        <v>33</v>
      </c>
      <c r="L1037" t="s">
        <v>33</v>
      </c>
      <c r="M1037" t="s">
        <v>33</v>
      </c>
      <c r="N1037" t="s">
        <v>33</v>
      </c>
      <c r="O1037" t="s">
        <v>33</v>
      </c>
      <c r="P1037" t="s">
        <v>33</v>
      </c>
      <c r="Q1037" t="s">
        <v>33</v>
      </c>
      <c r="R1037" t="s">
        <v>33</v>
      </c>
      <c r="S1037" t="s">
        <v>33</v>
      </c>
      <c r="T1037" t="s">
        <v>33</v>
      </c>
      <c r="U1037" t="s">
        <v>33</v>
      </c>
      <c r="V1037" t="s">
        <v>33</v>
      </c>
      <c r="W1037">
        <v>8</v>
      </c>
    </row>
    <row r="1038" spans="1:23" x14ac:dyDescent="0.25">
      <c r="A1038">
        <v>39574</v>
      </c>
      <c r="B1038" t="s">
        <v>14333</v>
      </c>
      <c r="C1038" t="s">
        <v>12241</v>
      </c>
      <c r="D1038" t="s">
        <v>14334</v>
      </c>
      <c r="E1038" t="s">
        <v>4183</v>
      </c>
      <c r="F1038" t="s">
        <v>33</v>
      </c>
      <c r="G1038" t="s">
        <v>33</v>
      </c>
      <c r="H1038" s="1" t="s">
        <v>33</v>
      </c>
      <c r="I1038" t="s">
        <v>33</v>
      </c>
      <c r="J1038" t="s">
        <v>33</v>
      </c>
      <c r="K1038" t="s">
        <v>33</v>
      </c>
      <c r="L1038" t="s">
        <v>33</v>
      </c>
      <c r="M1038" t="s">
        <v>33</v>
      </c>
      <c r="N1038" t="s">
        <v>33</v>
      </c>
      <c r="O1038" t="s">
        <v>33</v>
      </c>
      <c r="P1038" t="s">
        <v>33</v>
      </c>
      <c r="Q1038" t="s">
        <v>33</v>
      </c>
      <c r="R1038" t="s">
        <v>33</v>
      </c>
      <c r="S1038" t="s">
        <v>33</v>
      </c>
      <c r="T1038" t="s">
        <v>33</v>
      </c>
      <c r="U1038" t="s">
        <v>33</v>
      </c>
      <c r="V1038" t="s">
        <v>33</v>
      </c>
      <c r="W1038">
        <v>5</v>
      </c>
    </row>
    <row r="1039" spans="1:23" x14ac:dyDescent="0.25">
      <c r="A1039">
        <v>39579</v>
      </c>
      <c r="B1039" t="s">
        <v>14335</v>
      </c>
      <c r="C1039" t="s">
        <v>12241</v>
      </c>
      <c r="D1039" t="s">
        <v>14336</v>
      </c>
      <c r="E1039" t="s">
        <v>4184</v>
      </c>
      <c r="F1039" t="s">
        <v>33</v>
      </c>
      <c r="G1039" t="s">
        <v>33</v>
      </c>
      <c r="H1039" s="1" t="s">
        <v>33</v>
      </c>
      <c r="I1039" t="s">
        <v>33</v>
      </c>
      <c r="J1039" t="s">
        <v>33</v>
      </c>
      <c r="K1039" t="s">
        <v>33</v>
      </c>
      <c r="L1039" t="s">
        <v>33</v>
      </c>
      <c r="M1039" t="s">
        <v>33</v>
      </c>
      <c r="N1039" t="s">
        <v>33</v>
      </c>
      <c r="O1039" t="s">
        <v>33</v>
      </c>
      <c r="P1039" t="s">
        <v>33</v>
      </c>
      <c r="Q1039" t="s">
        <v>33</v>
      </c>
      <c r="R1039" t="s">
        <v>33</v>
      </c>
      <c r="S1039" t="s">
        <v>33</v>
      </c>
      <c r="T1039" t="s">
        <v>33</v>
      </c>
      <c r="U1039" t="s">
        <v>33</v>
      </c>
      <c r="V1039" t="s">
        <v>33</v>
      </c>
      <c r="W1039">
        <v>8</v>
      </c>
    </row>
    <row r="1040" spans="1:23" x14ac:dyDescent="0.25">
      <c r="A1040">
        <v>39584</v>
      </c>
      <c r="B1040" t="s">
        <v>14337</v>
      </c>
      <c r="C1040" t="s">
        <v>12241</v>
      </c>
      <c r="D1040" t="s">
        <v>14338</v>
      </c>
      <c r="E1040" t="s">
        <v>4185</v>
      </c>
      <c r="F1040" t="s">
        <v>33</v>
      </c>
      <c r="G1040" t="s">
        <v>33</v>
      </c>
      <c r="H1040" s="1" t="s">
        <v>33</v>
      </c>
      <c r="I1040" t="s">
        <v>33</v>
      </c>
      <c r="J1040" t="s">
        <v>33</v>
      </c>
      <c r="K1040" t="s">
        <v>33</v>
      </c>
      <c r="L1040" t="s">
        <v>33</v>
      </c>
      <c r="M1040" t="s">
        <v>33</v>
      </c>
      <c r="N1040" t="s">
        <v>33</v>
      </c>
      <c r="O1040" t="s">
        <v>33</v>
      </c>
      <c r="P1040" t="s">
        <v>33</v>
      </c>
      <c r="Q1040" t="s">
        <v>33</v>
      </c>
      <c r="R1040" t="s">
        <v>33</v>
      </c>
      <c r="S1040" t="s">
        <v>33</v>
      </c>
      <c r="T1040" t="s">
        <v>33</v>
      </c>
      <c r="U1040" t="s">
        <v>33</v>
      </c>
      <c r="V1040" t="s">
        <v>33</v>
      </c>
      <c r="W1040">
        <v>8</v>
      </c>
    </row>
    <row r="1041" spans="1:23" x14ac:dyDescent="0.25">
      <c r="A1041">
        <v>39588</v>
      </c>
      <c r="B1041" t="s">
        <v>14339</v>
      </c>
      <c r="C1041" t="s">
        <v>12241</v>
      </c>
      <c r="D1041" t="s">
        <v>14340</v>
      </c>
      <c r="E1041" t="s">
        <v>4186</v>
      </c>
      <c r="F1041" t="s">
        <v>33</v>
      </c>
      <c r="G1041" t="s">
        <v>33</v>
      </c>
      <c r="H1041" s="1" t="s">
        <v>33</v>
      </c>
      <c r="I1041" t="s">
        <v>33</v>
      </c>
      <c r="J1041" t="s">
        <v>33</v>
      </c>
      <c r="K1041" t="s">
        <v>33</v>
      </c>
      <c r="L1041" t="s">
        <v>33</v>
      </c>
      <c r="M1041" t="s">
        <v>33</v>
      </c>
      <c r="N1041" t="s">
        <v>33</v>
      </c>
      <c r="O1041" t="s">
        <v>33</v>
      </c>
      <c r="P1041" t="s">
        <v>33</v>
      </c>
      <c r="Q1041" t="s">
        <v>33</v>
      </c>
      <c r="R1041" t="s">
        <v>33</v>
      </c>
      <c r="S1041" t="s">
        <v>33</v>
      </c>
      <c r="T1041" t="s">
        <v>33</v>
      </c>
      <c r="U1041" t="s">
        <v>33</v>
      </c>
      <c r="V1041" t="s">
        <v>33</v>
      </c>
      <c r="W1041">
        <v>8</v>
      </c>
    </row>
    <row r="1042" spans="1:23" x14ac:dyDescent="0.25">
      <c r="A1042">
        <v>39592</v>
      </c>
      <c r="B1042" t="s">
        <v>14341</v>
      </c>
      <c r="C1042" t="s">
        <v>12241</v>
      </c>
      <c r="D1042" t="s">
        <v>14342</v>
      </c>
      <c r="E1042" t="s">
        <v>4187</v>
      </c>
      <c r="F1042" t="s">
        <v>33</v>
      </c>
      <c r="G1042" t="s">
        <v>33</v>
      </c>
      <c r="H1042" s="1" t="s">
        <v>33</v>
      </c>
      <c r="I1042" t="s">
        <v>33</v>
      </c>
      <c r="J1042" t="s">
        <v>33</v>
      </c>
      <c r="K1042" t="s">
        <v>33</v>
      </c>
      <c r="L1042" t="s">
        <v>33</v>
      </c>
      <c r="M1042" t="s">
        <v>33</v>
      </c>
      <c r="N1042" t="s">
        <v>33</v>
      </c>
      <c r="O1042" t="s">
        <v>33</v>
      </c>
      <c r="P1042" t="s">
        <v>33</v>
      </c>
      <c r="Q1042" t="s">
        <v>33</v>
      </c>
      <c r="R1042" t="s">
        <v>33</v>
      </c>
      <c r="S1042" t="s">
        <v>33</v>
      </c>
      <c r="T1042" t="s">
        <v>33</v>
      </c>
      <c r="U1042" t="s">
        <v>33</v>
      </c>
      <c r="V1042" t="s">
        <v>33</v>
      </c>
      <c r="W1042">
        <v>5</v>
      </c>
    </row>
    <row r="1043" spans="1:23" x14ac:dyDescent="0.25">
      <c r="A1043">
        <v>39597</v>
      </c>
      <c r="B1043" t="s">
        <v>14343</v>
      </c>
      <c r="C1043" t="s">
        <v>12241</v>
      </c>
      <c r="D1043" t="s">
        <v>14344</v>
      </c>
      <c r="E1043" t="s">
        <v>4188</v>
      </c>
      <c r="F1043" t="s">
        <v>33</v>
      </c>
      <c r="G1043" t="s">
        <v>33</v>
      </c>
      <c r="H1043" s="1" t="s">
        <v>33</v>
      </c>
      <c r="I1043" t="s">
        <v>33</v>
      </c>
      <c r="J1043" t="s">
        <v>33</v>
      </c>
      <c r="K1043" t="s">
        <v>33</v>
      </c>
      <c r="L1043" t="s">
        <v>33</v>
      </c>
      <c r="M1043" t="s">
        <v>33</v>
      </c>
      <c r="N1043" t="s">
        <v>33</v>
      </c>
      <c r="O1043" t="s">
        <v>33</v>
      </c>
      <c r="P1043" t="s">
        <v>33</v>
      </c>
      <c r="Q1043" t="s">
        <v>33</v>
      </c>
      <c r="R1043" t="s">
        <v>33</v>
      </c>
      <c r="S1043" t="s">
        <v>33</v>
      </c>
      <c r="T1043" t="s">
        <v>33</v>
      </c>
      <c r="U1043" t="s">
        <v>33</v>
      </c>
      <c r="V1043" t="s">
        <v>33</v>
      </c>
      <c r="W1043">
        <v>5</v>
      </c>
    </row>
    <row r="1044" spans="1:23" x14ac:dyDescent="0.25">
      <c r="A1044">
        <v>39601</v>
      </c>
      <c r="B1044" t="s">
        <v>14345</v>
      </c>
      <c r="C1044" t="s">
        <v>12272</v>
      </c>
      <c r="D1044" t="s">
        <v>14346</v>
      </c>
      <c r="E1044" t="s">
        <v>4189</v>
      </c>
      <c r="F1044" t="s">
        <v>33</v>
      </c>
      <c r="G1044" t="s">
        <v>33</v>
      </c>
      <c r="H1044" s="1" t="s">
        <v>33</v>
      </c>
      <c r="I1044" t="s">
        <v>33</v>
      </c>
      <c r="J1044" t="s">
        <v>33</v>
      </c>
      <c r="K1044" t="s">
        <v>33</v>
      </c>
      <c r="L1044" t="s">
        <v>33</v>
      </c>
      <c r="M1044" t="s">
        <v>33</v>
      </c>
      <c r="N1044" t="s">
        <v>33</v>
      </c>
      <c r="O1044" t="s">
        <v>33</v>
      </c>
      <c r="P1044" t="s">
        <v>33</v>
      </c>
      <c r="Q1044" t="s">
        <v>33</v>
      </c>
      <c r="R1044" t="s">
        <v>33</v>
      </c>
      <c r="S1044" t="s">
        <v>33</v>
      </c>
      <c r="T1044" t="s">
        <v>33</v>
      </c>
      <c r="U1044" t="s">
        <v>33</v>
      </c>
      <c r="V1044" t="s">
        <v>33</v>
      </c>
      <c r="W1044">
        <v>8</v>
      </c>
    </row>
    <row r="1045" spans="1:23" x14ac:dyDescent="0.25">
      <c r="A1045">
        <v>39606</v>
      </c>
      <c r="B1045" t="s">
        <v>14347</v>
      </c>
      <c r="C1045" t="s">
        <v>12241</v>
      </c>
      <c r="D1045" t="s">
        <v>14348</v>
      </c>
      <c r="E1045" t="s">
        <v>4190</v>
      </c>
      <c r="F1045" t="s">
        <v>33</v>
      </c>
      <c r="G1045" t="s">
        <v>33</v>
      </c>
      <c r="H1045" s="1" t="s">
        <v>33</v>
      </c>
      <c r="I1045" t="s">
        <v>33</v>
      </c>
      <c r="J1045" t="s">
        <v>33</v>
      </c>
      <c r="K1045" t="s">
        <v>33</v>
      </c>
      <c r="L1045" t="s">
        <v>33</v>
      </c>
      <c r="M1045" t="s">
        <v>33</v>
      </c>
      <c r="N1045" t="s">
        <v>33</v>
      </c>
      <c r="O1045" t="s">
        <v>33</v>
      </c>
      <c r="P1045" t="s">
        <v>33</v>
      </c>
      <c r="Q1045" t="s">
        <v>33</v>
      </c>
      <c r="R1045" t="s">
        <v>33</v>
      </c>
      <c r="S1045" t="s">
        <v>33</v>
      </c>
      <c r="T1045" t="s">
        <v>33</v>
      </c>
      <c r="U1045" t="s">
        <v>33</v>
      </c>
      <c r="V1045" t="s">
        <v>33</v>
      </c>
      <c r="W1045">
        <v>5</v>
      </c>
    </row>
    <row r="1046" spans="1:23" x14ac:dyDescent="0.25">
      <c r="A1046">
        <v>39611</v>
      </c>
      <c r="B1046" t="s">
        <v>14349</v>
      </c>
      <c r="C1046" t="s">
        <v>12241</v>
      </c>
      <c r="D1046" t="s">
        <v>14350</v>
      </c>
      <c r="E1046" t="s">
        <v>4191</v>
      </c>
      <c r="F1046" t="s">
        <v>33</v>
      </c>
      <c r="G1046" t="s">
        <v>33</v>
      </c>
      <c r="H1046" s="1" t="s">
        <v>33</v>
      </c>
      <c r="I1046" t="s">
        <v>33</v>
      </c>
      <c r="J1046" t="s">
        <v>33</v>
      </c>
      <c r="K1046" t="s">
        <v>33</v>
      </c>
      <c r="L1046" t="s">
        <v>33</v>
      </c>
      <c r="M1046" t="s">
        <v>33</v>
      </c>
      <c r="N1046" t="s">
        <v>33</v>
      </c>
      <c r="O1046" t="s">
        <v>33</v>
      </c>
      <c r="P1046" t="s">
        <v>33</v>
      </c>
      <c r="Q1046" t="s">
        <v>33</v>
      </c>
      <c r="R1046" t="s">
        <v>33</v>
      </c>
      <c r="S1046" t="s">
        <v>33</v>
      </c>
      <c r="T1046" t="s">
        <v>33</v>
      </c>
      <c r="U1046" t="s">
        <v>33</v>
      </c>
      <c r="V1046" t="s">
        <v>33</v>
      </c>
      <c r="W1046">
        <v>5</v>
      </c>
    </row>
    <row r="1047" spans="1:23" x14ac:dyDescent="0.25">
      <c r="A1047">
        <v>39616</v>
      </c>
      <c r="B1047" t="s">
        <v>14351</v>
      </c>
      <c r="C1047" t="s">
        <v>12241</v>
      </c>
      <c r="D1047" t="s">
        <v>14352</v>
      </c>
      <c r="E1047" t="s">
        <v>4192</v>
      </c>
      <c r="F1047" t="s">
        <v>33</v>
      </c>
      <c r="G1047" t="s">
        <v>33</v>
      </c>
      <c r="H1047" s="1" t="s">
        <v>33</v>
      </c>
      <c r="I1047" t="s">
        <v>33</v>
      </c>
      <c r="J1047" t="s">
        <v>33</v>
      </c>
      <c r="K1047" t="s">
        <v>33</v>
      </c>
      <c r="L1047" t="s">
        <v>33</v>
      </c>
      <c r="M1047" t="s">
        <v>33</v>
      </c>
      <c r="N1047" t="s">
        <v>33</v>
      </c>
      <c r="O1047" t="s">
        <v>33</v>
      </c>
      <c r="P1047" t="s">
        <v>33</v>
      </c>
      <c r="Q1047" t="s">
        <v>33</v>
      </c>
      <c r="R1047" t="s">
        <v>33</v>
      </c>
      <c r="S1047" t="s">
        <v>33</v>
      </c>
      <c r="T1047" t="s">
        <v>33</v>
      </c>
      <c r="U1047" t="s">
        <v>33</v>
      </c>
      <c r="V1047" t="s">
        <v>33</v>
      </c>
      <c r="W1047">
        <v>5</v>
      </c>
    </row>
    <row r="1048" spans="1:23" x14ac:dyDescent="0.25">
      <c r="A1048">
        <v>39621</v>
      </c>
      <c r="B1048" t="s">
        <v>14353</v>
      </c>
      <c r="C1048" t="s">
        <v>12241</v>
      </c>
      <c r="D1048" t="s">
        <v>14354</v>
      </c>
      <c r="E1048" t="s">
        <v>4193</v>
      </c>
      <c r="F1048" t="s">
        <v>33</v>
      </c>
      <c r="G1048" t="s">
        <v>33</v>
      </c>
      <c r="H1048" s="1" t="s">
        <v>33</v>
      </c>
      <c r="I1048" t="s">
        <v>33</v>
      </c>
      <c r="J1048" t="s">
        <v>33</v>
      </c>
      <c r="K1048" t="s">
        <v>33</v>
      </c>
      <c r="L1048" t="s">
        <v>33</v>
      </c>
      <c r="M1048" t="s">
        <v>33</v>
      </c>
      <c r="N1048" t="s">
        <v>33</v>
      </c>
      <c r="O1048" t="s">
        <v>33</v>
      </c>
      <c r="P1048" t="s">
        <v>33</v>
      </c>
      <c r="Q1048" t="s">
        <v>33</v>
      </c>
      <c r="R1048" t="s">
        <v>33</v>
      </c>
      <c r="S1048" t="s">
        <v>33</v>
      </c>
      <c r="T1048" t="s">
        <v>33</v>
      </c>
      <c r="U1048" t="s">
        <v>33</v>
      </c>
      <c r="V1048" t="s">
        <v>33</v>
      </c>
      <c r="W1048">
        <v>5</v>
      </c>
    </row>
    <row r="1049" spans="1:23" x14ac:dyDescent="0.25">
      <c r="A1049">
        <v>39626</v>
      </c>
      <c r="B1049" t="s">
        <v>14355</v>
      </c>
      <c r="C1049" t="s">
        <v>12241</v>
      </c>
      <c r="D1049" t="s">
        <v>14356</v>
      </c>
      <c r="E1049" t="s">
        <v>4194</v>
      </c>
      <c r="F1049" t="s">
        <v>33</v>
      </c>
      <c r="G1049" t="s">
        <v>33</v>
      </c>
      <c r="H1049" s="1" t="s">
        <v>33</v>
      </c>
      <c r="I1049" t="s">
        <v>33</v>
      </c>
      <c r="J1049" t="s">
        <v>33</v>
      </c>
      <c r="K1049" t="s">
        <v>33</v>
      </c>
      <c r="L1049" t="s">
        <v>33</v>
      </c>
      <c r="M1049" t="s">
        <v>33</v>
      </c>
      <c r="N1049" t="s">
        <v>33</v>
      </c>
      <c r="O1049" t="s">
        <v>33</v>
      </c>
      <c r="P1049" t="s">
        <v>33</v>
      </c>
      <c r="Q1049" t="s">
        <v>33</v>
      </c>
      <c r="R1049" t="s">
        <v>33</v>
      </c>
      <c r="S1049" t="s">
        <v>33</v>
      </c>
      <c r="T1049" t="s">
        <v>33</v>
      </c>
      <c r="U1049" t="s">
        <v>33</v>
      </c>
      <c r="V1049" t="s">
        <v>33</v>
      </c>
      <c r="W1049">
        <v>5</v>
      </c>
    </row>
    <row r="1050" spans="1:23" x14ac:dyDescent="0.25">
      <c r="A1050">
        <v>39632</v>
      </c>
      <c r="B1050" t="s">
        <v>14357</v>
      </c>
      <c r="C1050" t="s">
        <v>12241</v>
      </c>
      <c r="D1050" t="s">
        <v>14358</v>
      </c>
      <c r="E1050" t="s">
        <v>4195</v>
      </c>
      <c r="F1050" t="s">
        <v>33</v>
      </c>
      <c r="G1050" t="s">
        <v>33</v>
      </c>
      <c r="H1050" s="1" t="s">
        <v>33</v>
      </c>
      <c r="I1050" t="s">
        <v>33</v>
      </c>
      <c r="J1050" t="s">
        <v>33</v>
      </c>
      <c r="K1050" t="s">
        <v>33</v>
      </c>
      <c r="L1050" t="s">
        <v>33</v>
      </c>
      <c r="M1050" t="s">
        <v>33</v>
      </c>
      <c r="N1050" t="s">
        <v>33</v>
      </c>
      <c r="O1050" t="s">
        <v>33</v>
      </c>
      <c r="P1050" t="s">
        <v>33</v>
      </c>
      <c r="Q1050" t="s">
        <v>33</v>
      </c>
      <c r="R1050" t="s">
        <v>33</v>
      </c>
      <c r="S1050" t="s">
        <v>33</v>
      </c>
      <c r="T1050" t="s">
        <v>33</v>
      </c>
      <c r="U1050" t="s">
        <v>33</v>
      </c>
      <c r="V1050" t="s">
        <v>33</v>
      </c>
      <c r="W1050">
        <v>8</v>
      </c>
    </row>
    <row r="1051" spans="1:23" x14ac:dyDescent="0.25">
      <c r="A1051">
        <v>39637</v>
      </c>
      <c r="B1051" t="s">
        <v>14359</v>
      </c>
      <c r="C1051" t="s">
        <v>12241</v>
      </c>
      <c r="D1051" t="s">
        <v>14360</v>
      </c>
      <c r="E1051" t="s">
        <v>4196</v>
      </c>
      <c r="F1051" t="s">
        <v>33</v>
      </c>
      <c r="G1051" t="s">
        <v>33</v>
      </c>
      <c r="H1051" s="1" t="s">
        <v>33</v>
      </c>
      <c r="I1051" t="s">
        <v>33</v>
      </c>
      <c r="J1051" t="s">
        <v>33</v>
      </c>
      <c r="K1051" t="s">
        <v>33</v>
      </c>
      <c r="L1051" t="s">
        <v>33</v>
      </c>
      <c r="M1051" t="s">
        <v>33</v>
      </c>
      <c r="N1051" t="s">
        <v>33</v>
      </c>
      <c r="O1051" t="s">
        <v>33</v>
      </c>
      <c r="P1051" t="s">
        <v>33</v>
      </c>
      <c r="Q1051" t="s">
        <v>33</v>
      </c>
      <c r="R1051" t="s">
        <v>33</v>
      </c>
      <c r="S1051" t="s">
        <v>33</v>
      </c>
      <c r="T1051" t="s">
        <v>33</v>
      </c>
      <c r="U1051" t="s">
        <v>33</v>
      </c>
      <c r="V1051" t="s">
        <v>33</v>
      </c>
      <c r="W1051">
        <v>3</v>
      </c>
    </row>
    <row r="1052" spans="1:23" x14ac:dyDescent="0.25">
      <c r="A1052">
        <v>39641</v>
      </c>
      <c r="B1052" t="s">
        <v>14361</v>
      </c>
      <c r="C1052" t="s">
        <v>12241</v>
      </c>
      <c r="D1052" t="s">
        <v>14362</v>
      </c>
      <c r="E1052" t="s">
        <v>4197</v>
      </c>
      <c r="F1052" t="s">
        <v>33</v>
      </c>
      <c r="G1052" t="s">
        <v>33</v>
      </c>
      <c r="H1052" s="1" t="s">
        <v>33</v>
      </c>
      <c r="I1052" t="s">
        <v>33</v>
      </c>
      <c r="J1052" t="s">
        <v>33</v>
      </c>
      <c r="K1052" t="s">
        <v>33</v>
      </c>
      <c r="L1052" t="s">
        <v>33</v>
      </c>
      <c r="M1052" t="s">
        <v>33</v>
      </c>
      <c r="N1052" t="s">
        <v>33</v>
      </c>
      <c r="O1052" t="s">
        <v>33</v>
      </c>
      <c r="P1052" t="s">
        <v>33</v>
      </c>
      <c r="Q1052" t="s">
        <v>33</v>
      </c>
      <c r="R1052" t="s">
        <v>33</v>
      </c>
      <c r="S1052" t="s">
        <v>33</v>
      </c>
      <c r="T1052" t="s">
        <v>33</v>
      </c>
      <c r="U1052" t="s">
        <v>33</v>
      </c>
      <c r="V1052" t="s">
        <v>33</v>
      </c>
      <c r="W1052">
        <v>3</v>
      </c>
    </row>
    <row r="1053" spans="1:23" x14ac:dyDescent="0.25">
      <c r="A1053">
        <v>39645</v>
      </c>
      <c r="B1053" t="s">
        <v>14363</v>
      </c>
      <c r="C1053" t="s">
        <v>12241</v>
      </c>
      <c r="D1053" t="s">
        <v>14364</v>
      </c>
      <c r="E1053" t="s">
        <v>4198</v>
      </c>
      <c r="F1053" t="s">
        <v>33</v>
      </c>
      <c r="G1053" t="s">
        <v>33</v>
      </c>
      <c r="H1053" s="1" t="s">
        <v>33</v>
      </c>
      <c r="I1053" t="s">
        <v>33</v>
      </c>
      <c r="J1053" t="s">
        <v>33</v>
      </c>
      <c r="K1053" t="s">
        <v>33</v>
      </c>
      <c r="L1053" t="s">
        <v>33</v>
      </c>
      <c r="M1053" t="s">
        <v>33</v>
      </c>
      <c r="N1053" t="s">
        <v>33</v>
      </c>
      <c r="O1053" t="s">
        <v>33</v>
      </c>
      <c r="P1053" t="s">
        <v>33</v>
      </c>
      <c r="Q1053" t="s">
        <v>33</v>
      </c>
      <c r="R1053" t="s">
        <v>33</v>
      </c>
      <c r="S1053" t="s">
        <v>33</v>
      </c>
      <c r="T1053" t="s">
        <v>33</v>
      </c>
      <c r="U1053" t="s">
        <v>33</v>
      </c>
      <c r="V1053" t="s">
        <v>33</v>
      </c>
      <c r="W1053">
        <v>5</v>
      </c>
    </row>
    <row r="1054" spans="1:23" x14ac:dyDescent="0.25">
      <c r="A1054">
        <v>39650</v>
      </c>
      <c r="B1054" t="s">
        <v>14365</v>
      </c>
      <c r="C1054" t="s">
        <v>12241</v>
      </c>
      <c r="D1054" t="s">
        <v>14366</v>
      </c>
      <c r="E1054" t="s">
        <v>4199</v>
      </c>
      <c r="F1054" t="s">
        <v>33</v>
      </c>
      <c r="G1054" t="s">
        <v>33</v>
      </c>
      <c r="H1054" s="1" t="s">
        <v>33</v>
      </c>
      <c r="I1054" t="s">
        <v>33</v>
      </c>
      <c r="J1054" t="s">
        <v>33</v>
      </c>
      <c r="K1054" t="s">
        <v>33</v>
      </c>
      <c r="L1054" t="s">
        <v>33</v>
      </c>
      <c r="M1054" t="s">
        <v>33</v>
      </c>
      <c r="N1054" t="s">
        <v>33</v>
      </c>
      <c r="O1054" t="s">
        <v>33</v>
      </c>
      <c r="P1054" t="s">
        <v>33</v>
      </c>
      <c r="Q1054" t="s">
        <v>33</v>
      </c>
      <c r="R1054" t="s">
        <v>33</v>
      </c>
      <c r="S1054" t="s">
        <v>33</v>
      </c>
      <c r="T1054" t="s">
        <v>33</v>
      </c>
      <c r="U1054" t="s">
        <v>33</v>
      </c>
      <c r="V1054" t="s">
        <v>33</v>
      </c>
      <c r="W1054">
        <v>5</v>
      </c>
    </row>
    <row r="1055" spans="1:23" x14ac:dyDescent="0.25">
      <c r="A1055">
        <v>39655</v>
      </c>
      <c r="B1055" t="s">
        <v>14367</v>
      </c>
      <c r="C1055" t="s">
        <v>12272</v>
      </c>
      <c r="D1055" t="s">
        <v>14368</v>
      </c>
      <c r="E1055" t="s">
        <v>4200</v>
      </c>
      <c r="F1055" t="s">
        <v>33</v>
      </c>
      <c r="G1055" t="s">
        <v>33</v>
      </c>
      <c r="H1055" s="1" t="s">
        <v>33</v>
      </c>
      <c r="I1055" t="s">
        <v>33</v>
      </c>
      <c r="J1055" t="s">
        <v>33</v>
      </c>
      <c r="K1055" t="s">
        <v>33</v>
      </c>
      <c r="L1055" t="s">
        <v>33</v>
      </c>
      <c r="M1055" t="s">
        <v>33</v>
      </c>
      <c r="N1055" t="s">
        <v>33</v>
      </c>
      <c r="O1055" t="s">
        <v>33</v>
      </c>
      <c r="P1055" t="s">
        <v>33</v>
      </c>
      <c r="Q1055" t="s">
        <v>33</v>
      </c>
      <c r="R1055" t="s">
        <v>33</v>
      </c>
      <c r="S1055" t="s">
        <v>33</v>
      </c>
      <c r="T1055" t="s">
        <v>33</v>
      </c>
      <c r="U1055" t="s">
        <v>33</v>
      </c>
      <c r="V1055" t="s">
        <v>33</v>
      </c>
      <c r="W1055">
        <v>8</v>
      </c>
    </row>
    <row r="1056" spans="1:23" x14ac:dyDescent="0.25">
      <c r="A1056">
        <v>39659</v>
      </c>
      <c r="B1056" t="s">
        <v>14369</v>
      </c>
      <c r="C1056" t="s">
        <v>12241</v>
      </c>
      <c r="D1056" t="s">
        <v>14370</v>
      </c>
      <c r="E1056" t="s">
        <v>4201</v>
      </c>
      <c r="F1056" t="s">
        <v>33</v>
      </c>
      <c r="G1056" t="s">
        <v>33</v>
      </c>
      <c r="H1056" s="1" t="s">
        <v>33</v>
      </c>
      <c r="I1056" t="s">
        <v>33</v>
      </c>
      <c r="J1056" t="s">
        <v>33</v>
      </c>
      <c r="K1056" t="s">
        <v>33</v>
      </c>
      <c r="L1056" t="s">
        <v>33</v>
      </c>
      <c r="M1056" t="s">
        <v>33</v>
      </c>
      <c r="N1056" t="s">
        <v>33</v>
      </c>
      <c r="O1056" t="s">
        <v>33</v>
      </c>
      <c r="P1056" t="s">
        <v>33</v>
      </c>
      <c r="Q1056" t="s">
        <v>33</v>
      </c>
      <c r="R1056" t="s">
        <v>33</v>
      </c>
      <c r="S1056" t="s">
        <v>33</v>
      </c>
      <c r="T1056" t="s">
        <v>33</v>
      </c>
      <c r="U1056" t="s">
        <v>33</v>
      </c>
      <c r="V1056" t="s">
        <v>33</v>
      </c>
      <c r="W1056">
        <v>5</v>
      </c>
    </row>
    <row r="1057" spans="1:23" x14ac:dyDescent="0.25">
      <c r="A1057">
        <v>39664</v>
      </c>
      <c r="B1057" t="s">
        <v>14371</v>
      </c>
      <c r="C1057" t="s">
        <v>12241</v>
      </c>
      <c r="D1057" t="s">
        <v>14372</v>
      </c>
      <c r="E1057" t="s">
        <v>4202</v>
      </c>
      <c r="F1057" t="s">
        <v>33</v>
      </c>
      <c r="G1057" t="s">
        <v>33</v>
      </c>
      <c r="H1057" s="1" t="s">
        <v>33</v>
      </c>
      <c r="I1057" t="s">
        <v>33</v>
      </c>
      <c r="J1057" t="s">
        <v>33</v>
      </c>
      <c r="K1057" t="s">
        <v>33</v>
      </c>
      <c r="L1057" t="s">
        <v>33</v>
      </c>
      <c r="M1057" t="s">
        <v>33</v>
      </c>
      <c r="N1057" t="s">
        <v>33</v>
      </c>
      <c r="O1057" t="s">
        <v>33</v>
      </c>
      <c r="P1057" t="s">
        <v>33</v>
      </c>
      <c r="Q1057" t="s">
        <v>33</v>
      </c>
      <c r="R1057" t="s">
        <v>33</v>
      </c>
      <c r="S1057" t="s">
        <v>33</v>
      </c>
      <c r="T1057" t="s">
        <v>33</v>
      </c>
      <c r="U1057" t="s">
        <v>33</v>
      </c>
      <c r="V1057" t="s">
        <v>33</v>
      </c>
      <c r="W1057">
        <v>5</v>
      </c>
    </row>
    <row r="1058" spans="1:23" x14ac:dyDescent="0.25">
      <c r="A1058">
        <v>39669</v>
      </c>
      <c r="B1058" t="s">
        <v>14373</v>
      </c>
      <c r="C1058" t="s">
        <v>12241</v>
      </c>
      <c r="D1058" t="s">
        <v>14374</v>
      </c>
      <c r="E1058" t="s">
        <v>4203</v>
      </c>
      <c r="F1058" t="s">
        <v>33</v>
      </c>
      <c r="G1058" t="s">
        <v>33</v>
      </c>
      <c r="H1058" s="1" t="s">
        <v>33</v>
      </c>
      <c r="I1058" t="s">
        <v>33</v>
      </c>
      <c r="J1058" t="s">
        <v>33</v>
      </c>
      <c r="K1058" t="s">
        <v>33</v>
      </c>
      <c r="L1058" t="s">
        <v>33</v>
      </c>
      <c r="M1058" t="s">
        <v>33</v>
      </c>
      <c r="N1058" t="s">
        <v>33</v>
      </c>
      <c r="O1058" t="s">
        <v>33</v>
      </c>
      <c r="P1058" t="s">
        <v>33</v>
      </c>
      <c r="Q1058" t="s">
        <v>33</v>
      </c>
      <c r="R1058" t="s">
        <v>33</v>
      </c>
      <c r="S1058" t="s">
        <v>33</v>
      </c>
      <c r="T1058" t="s">
        <v>33</v>
      </c>
      <c r="U1058" t="s">
        <v>33</v>
      </c>
      <c r="V1058" t="s">
        <v>33</v>
      </c>
      <c r="W1058">
        <v>5</v>
      </c>
    </row>
    <row r="1059" spans="1:23" x14ac:dyDescent="0.25">
      <c r="A1059">
        <v>39674</v>
      </c>
      <c r="B1059" t="s">
        <v>14375</v>
      </c>
      <c r="C1059" t="s">
        <v>12241</v>
      </c>
      <c r="D1059" t="s">
        <v>14376</v>
      </c>
      <c r="E1059" t="s">
        <v>4204</v>
      </c>
      <c r="F1059" t="s">
        <v>33</v>
      </c>
      <c r="G1059" t="s">
        <v>33</v>
      </c>
      <c r="H1059" s="1" t="s">
        <v>33</v>
      </c>
      <c r="I1059" t="s">
        <v>33</v>
      </c>
      <c r="J1059" t="s">
        <v>33</v>
      </c>
      <c r="K1059" t="s">
        <v>33</v>
      </c>
      <c r="L1059" t="s">
        <v>33</v>
      </c>
      <c r="M1059" t="s">
        <v>33</v>
      </c>
      <c r="N1059" t="s">
        <v>33</v>
      </c>
      <c r="O1059" t="s">
        <v>33</v>
      </c>
      <c r="P1059" t="s">
        <v>33</v>
      </c>
      <c r="Q1059" t="s">
        <v>33</v>
      </c>
      <c r="R1059" t="s">
        <v>33</v>
      </c>
      <c r="S1059" t="s">
        <v>33</v>
      </c>
      <c r="T1059" t="s">
        <v>33</v>
      </c>
      <c r="U1059" t="s">
        <v>33</v>
      </c>
      <c r="V1059" t="s">
        <v>33</v>
      </c>
      <c r="W1059">
        <v>5</v>
      </c>
    </row>
    <row r="1060" spans="1:23" x14ac:dyDescent="0.25">
      <c r="A1060">
        <v>39679</v>
      </c>
      <c r="B1060" t="s">
        <v>14377</v>
      </c>
      <c r="C1060" t="s">
        <v>12241</v>
      </c>
      <c r="D1060" t="s">
        <v>14378</v>
      </c>
      <c r="E1060" t="s">
        <v>4205</v>
      </c>
      <c r="F1060" t="s">
        <v>33</v>
      </c>
      <c r="G1060" t="s">
        <v>33</v>
      </c>
      <c r="H1060" s="1" t="s">
        <v>33</v>
      </c>
      <c r="I1060" t="s">
        <v>33</v>
      </c>
      <c r="J1060" t="s">
        <v>33</v>
      </c>
      <c r="K1060" t="s">
        <v>33</v>
      </c>
      <c r="L1060" t="s">
        <v>33</v>
      </c>
      <c r="M1060" t="s">
        <v>33</v>
      </c>
      <c r="N1060" t="s">
        <v>33</v>
      </c>
      <c r="O1060" t="s">
        <v>33</v>
      </c>
      <c r="P1060" t="s">
        <v>33</v>
      </c>
      <c r="Q1060" t="s">
        <v>33</v>
      </c>
      <c r="R1060" t="s">
        <v>33</v>
      </c>
      <c r="S1060" t="s">
        <v>33</v>
      </c>
      <c r="T1060" t="s">
        <v>33</v>
      </c>
      <c r="U1060" t="s">
        <v>33</v>
      </c>
      <c r="V1060" t="s">
        <v>33</v>
      </c>
      <c r="W1060">
        <v>5</v>
      </c>
    </row>
    <row r="1061" spans="1:23" x14ac:dyDescent="0.25">
      <c r="A1061">
        <v>39683</v>
      </c>
      <c r="B1061" t="s">
        <v>14379</v>
      </c>
      <c r="C1061" t="s">
        <v>12241</v>
      </c>
      <c r="D1061" t="s">
        <v>14380</v>
      </c>
      <c r="E1061" t="s">
        <v>4206</v>
      </c>
      <c r="F1061" t="s">
        <v>33</v>
      </c>
      <c r="G1061" t="s">
        <v>33</v>
      </c>
      <c r="H1061" s="1" t="s">
        <v>33</v>
      </c>
      <c r="I1061" t="s">
        <v>33</v>
      </c>
      <c r="J1061" t="s">
        <v>33</v>
      </c>
      <c r="K1061" t="s">
        <v>33</v>
      </c>
      <c r="L1061" t="s">
        <v>33</v>
      </c>
      <c r="M1061" t="s">
        <v>33</v>
      </c>
      <c r="N1061" t="s">
        <v>33</v>
      </c>
      <c r="O1061" t="s">
        <v>33</v>
      </c>
      <c r="P1061" t="s">
        <v>33</v>
      </c>
      <c r="Q1061" t="s">
        <v>33</v>
      </c>
      <c r="R1061" t="s">
        <v>33</v>
      </c>
      <c r="S1061" t="s">
        <v>33</v>
      </c>
      <c r="T1061" t="s">
        <v>33</v>
      </c>
      <c r="U1061" t="s">
        <v>33</v>
      </c>
      <c r="V1061" t="s">
        <v>33</v>
      </c>
      <c r="W1061">
        <v>3</v>
      </c>
    </row>
    <row r="1062" spans="1:23" x14ac:dyDescent="0.25">
      <c r="A1062">
        <v>39687</v>
      </c>
      <c r="B1062" t="s">
        <v>14381</v>
      </c>
      <c r="C1062" t="s">
        <v>12241</v>
      </c>
      <c r="D1062" t="s">
        <v>14382</v>
      </c>
      <c r="E1062" t="s">
        <v>4207</v>
      </c>
      <c r="F1062" t="s">
        <v>33</v>
      </c>
      <c r="G1062" t="s">
        <v>33</v>
      </c>
      <c r="H1062" s="1" t="s">
        <v>33</v>
      </c>
      <c r="I1062" t="s">
        <v>33</v>
      </c>
      <c r="J1062" t="s">
        <v>33</v>
      </c>
      <c r="K1062" t="s">
        <v>33</v>
      </c>
      <c r="L1062" t="s">
        <v>33</v>
      </c>
      <c r="M1062" t="s">
        <v>33</v>
      </c>
      <c r="N1062" t="s">
        <v>33</v>
      </c>
      <c r="O1062" t="s">
        <v>33</v>
      </c>
      <c r="P1062" t="s">
        <v>33</v>
      </c>
      <c r="Q1062" t="s">
        <v>33</v>
      </c>
      <c r="R1062" t="s">
        <v>33</v>
      </c>
      <c r="S1062" t="s">
        <v>33</v>
      </c>
      <c r="T1062" t="s">
        <v>33</v>
      </c>
      <c r="U1062" t="s">
        <v>33</v>
      </c>
      <c r="V1062" t="s">
        <v>33</v>
      </c>
      <c r="W1062">
        <v>3</v>
      </c>
    </row>
    <row r="1063" spans="1:23" x14ac:dyDescent="0.25">
      <c r="A1063">
        <v>39691</v>
      </c>
      <c r="B1063" t="s">
        <v>14383</v>
      </c>
      <c r="C1063" t="s">
        <v>12241</v>
      </c>
      <c r="D1063" t="s">
        <v>14384</v>
      </c>
      <c r="E1063" t="s">
        <v>4208</v>
      </c>
      <c r="F1063" t="s">
        <v>33</v>
      </c>
      <c r="G1063" t="s">
        <v>33</v>
      </c>
      <c r="H1063" s="1" t="s">
        <v>33</v>
      </c>
      <c r="I1063" t="s">
        <v>33</v>
      </c>
      <c r="J1063" t="s">
        <v>33</v>
      </c>
      <c r="K1063" t="s">
        <v>33</v>
      </c>
      <c r="L1063" t="s">
        <v>33</v>
      </c>
      <c r="M1063" t="s">
        <v>33</v>
      </c>
      <c r="N1063" t="s">
        <v>33</v>
      </c>
      <c r="O1063" t="s">
        <v>33</v>
      </c>
      <c r="P1063" t="s">
        <v>33</v>
      </c>
      <c r="Q1063" t="s">
        <v>33</v>
      </c>
      <c r="R1063" t="s">
        <v>33</v>
      </c>
      <c r="S1063" t="s">
        <v>33</v>
      </c>
      <c r="T1063" t="s">
        <v>33</v>
      </c>
      <c r="U1063" t="s">
        <v>33</v>
      </c>
      <c r="V1063" t="s">
        <v>33</v>
      </c>
      <c r="W1063">
        <v>8</v>
      </c>
    </row>
    <row r="1064" spans="1:23" x14ac:dyDescent="0.25">
      <c r="A1064">
        <v>39695</v>
      </c>
      <c r="B1064" t="s">
        <v>14385</v>
      </c>
      <c r="C1064" t="s">
        <v>12241</v>
      </c>
      <c r="D1064" t="s">
        <v>14386</v>
      </c>
      <c r="E1064" t="s">
        <v>4209</v>
      </c>
      <c r="F1064" t="s">
        <v>33</v>
      </c>
      <c r="G1064" t="s">
        <v>33</v>
      </c>
      <c r="H1064" s="1" t="s">
        <v>33</v>
      </c>
      <c r="I1064" t="s">
        <v>33</v>
      </c>
      <c r="J1064" t="s">
        <v>33</v>
      </c>
      <c r="K1064" t="s">
        <v>33</v>
      </c>
      <c r="L1064" t="s">
        <v>33</v>
      </c>
      <c r="M1064" t="s">
        <v>33</v>
      </c>
      <c r="N1064" t="s">
        <v>33</v>
      </c>
      <c r="O1064" t="s">
        <v>33</v>
      </c>
      <c r="P1064" t="s">
        <v>33</v>
      </c>
      <c r="Q1064" t="s">
        <v>33</v>
      </c>
      <c r="R1064" t="s">
        <v>33</v>
      </c>
      <c r="S1064" t="s">
        <v>33</v>
      </c>
      <c r="T1064" t="s">
        <v>33</v>
      </c>
      <c r="U1064" t="s">
        <v>33</v>
      </c>
      <c r="V1064" t="s">
        <v>33</v>
      </c>
      <c r="W1064">
        <v>5</v>
      </c>
    </row>
    <row r="1065" spans="1:23" x14ac:dyDescent="0.25">
      <c r="A1065">
        <v>39700</v>
      </c>
      <c r="B1065" t="s">
        <v>14387</v>
      </c>
      <c r="C1065" t="s">
        <v>12241</v>
      </c>
      <c r="D1065" t="s">
        <v>14388</v>
      </c>
      <c r="E1065" t="s">
        <v>4210</v>
      </c>
      <c r="F1065" t="s">
        <v>33</v>
      </c>
      <c r="G1065" t="s">
        <v>33</v>
      </c>
      <c r="H1065" s="1" t="s">
        <v>33</v>
      </c>
      <c r="I1065" t="s">
        <v>33</v>
      </c>
      <c r="J1065" t="s">
        <v>33</v>
      </c>
      <c r="K1065" t="s">
        <v>33</v>
      </c>
      <c r="L1065" t="s">
        <v>33</v>
      </c>
      <c r="M1065" t="s">
        <v>33</v>
      </c>
      <c r="N1065" t="s">
        <v>33</v>
      </c>
      <c r="O1065" t="s">
        <v>33</v>
      </c>
      <c r="P1065" t="s">
        <v>33</v>
      </c>
      <c r="Q1065" t="s">
        <v>33</v>
      </c>
      <c r="R1065" t="s">
        <v>33</v>
      </c>
      <c r="S1065" t="s">
        <v>33</v>
      </c>
      <c r="T1065" t="s">
        <v>33</v>
      </c>
      <c r="U1065" t="s">
        <v>33</v>
      </c>
      <c r="V1065" t="s">
        <v>33</v>
      </c>
      <c r="W1065">
        <v>3</v>
      </c>
    </row>
    <row r="1066" spans="1:23" x14ac:dyDescent="0.25">
      <c r="A1066">
        <v>39704</v>
      </c>
      <c r="B1066" t="s">
        <v>14389</v>
      </c>
      <c r="C1066" t="s">
        <v>12241</v>
      </c>
      <c r="D1066" t="s">
        <v>14390</v>
      </c>
      <c r="E1066" t="s">
        <v>4211</v>
      </c>
      <c r="F1066" t="s">
        <v>33</v>
      </c>
      <c r="G1066" t="s">
        <v>33</v>
      </c>
      <c r="H1066" s="1" t="s">
        <v>33</v>
      </c>
      <c r="I1066" t="s">
        <v>33</v>
      </c>
      <c r="J1066" t="s">
        <v>33</v>
      </c>
      <c r="K1066" t="s">
        <v>33</v>
      </c>
      <c r="L1066" t="s">
        <v>33</v>
      </c>
      <c r="M1066" t="s">
        <v>33</v>
      </c>
      <c r="N1066" t="s">
        <v>33</v>
      </c>
      <c r="O1066" t="s">
        <v>33</v>
      </c>
      <c r="P1066" t="s">
        <v>33</v>
      </c>
      <c r="Q1066" t="s">
        <v>33</v>
      </c>
      <c r="R1066" t="s">
        <v>33</v>
      </c>
      <c r="S1066" t="s">
        <v>33</v>
      </c>
      <c r="T1066" t="s">
        <v>33</v>
      </c>
      <c r="U1066" t="s">
        <v>33</v>
      </c>
      <c r="V1066" t="s">
        <v>33</v>
      </c>
      <c r="W1066">
        <v>5</v>
      </c>
    </row>
    <row r="1067" spans="1:23" x14ac:dyDescent="0.25">
      <c r="A1067">
        <v>39710</v>
      </c>
      <c r="B1067" t="s">
        <v>14391</v>
      </c>
      <c r="C1067" t="s">
        <v>12241</v>
      </c>
      <c r="D1067" t="s">
        <v>14392</v>
      </c>
      <c r="E1067" t="s">
        <v>4212</v>
      </c>
      <c r="F1067" t="s">
        <v>33</v>
      </c>
      <c r="G1067" t="s">
        <v>33</v>
      </c>
      <c r="H1067" s="1" t="s">
        <v>33</v>
      </c>
      <c r="I1067" t="s">
        <v>33</v>
      </c>
      <c r="J1067" t="s">
        <v>33</v>
      </c>
      <c r="K1067" t="s">
        <v>33</v>
      </c>
      <c r="L1067" t="s">
        <v>33</v>
      </c>
      <c r="M1067" t="s">
        <v>33</v>
      </c>
      <c r="N1067" t="s">
        <v>33</v>
      </c>
      <c r="O1067" t="s">
        <v>33</v>
      </c>
      <c r="P1067" t="s">
        <v>33</v>
      </c>
      <c r="Q1067" t="s">
        <v>33</v>
      </c>
      <c r="R1067" t="s">
        <v>33</v>
      </c>
      <c r="S1067" t="s">
        <v>33</v>
      </c>
      <c r="T1067" t="s">
        <v>33</v>
      </c>
      <c r="U1067" t="s">
        <v>33</v>
      </c>
      <c r="V1067" t="s">
        <v>33</v>
      </c>
      <c r="W1067">
        <v>5</v>
      </c>
    </row>
    <row r="1068" spans="1:23" x14ac:dyDescent="0.25">
      <c r="A1068">
        <v>39716</v>
      </c>
      <c r="B1068" t="s">
        <v>14393</v>
      </c>
      <c r="C1068" t="s">
        <v>12241</v>
      </c>
      <c r="D1068" t="s">
        <v>14394</v>
      </c>
      <c r="E1068" t="s">
        <v>4213</v>
      </c>
      <c r="F1068" t="s">
        <v>33</v>
      </c>
      <c r="G1068" t="s">
        <v>33</v>
      </c>
      <c r="H1068" s="1" t="s">
        <v>33</v>
      </c>
      <c r="I1068" t="s">
        <v>33</v>
      </c>
      <c r="J1068" t="s">
        <v>33</v>
      </c>
      <c r="K1068" t="s">
        <v>33</v>
      </c>
      <c r="L1068" t="s">
        <v>33</v>
      </c>
      <c r="M1068" t="s">
        <v>33</v>
      </c>
      <c r="N1068" t="s">
        <v>33</v>
      </c>
      <c r="O1068" t="s">
        <v>33</v>
      </c>
      <c r="P1068" t="s">
        <v>33</v>
      </c>
      <c r="Q1068" t="s">
        <v>33</v>
      </c>
      <c r="R1068" t="s">
        <v>33</v>
      </c>
      <c r="S1068" t="s">
        <v>33</v>
      </c>
      <c r="T1068" t="s">
        <v>33</v>
      </c>
      <c r="U1068" t="s">
        <v>33</v>
      </c>
      <c r="V1068" t="s">
        <v>33</v>
      </c>
      <c r="W1068">
        <v>5</v>
      </c>
    </row>
    <row r="1069" spans="1:23" x14ac:dyDescent="0.25">
      <c r="A1069">
        <v>39722</v>
      </c>
      <c r="B1069" t="s">
        <v>14395</v>
      </c>
      <c r="C1069" t="s">
        <v>12241</v>
      </c>
      <c r="D1069" t="s">
        <v>14396</v>
      </c>
      <c r="E1069" t="s">
        <v>4214</v>
      </c>
      <c r="F1069" t="s">
        <v>33</v>
      </c>
      <c r="G1069" t="s">
        <v>33</v>
      </c>
      <c r="H1069" s="1" t="s">
        <v>33</v>
      </c>
      <c r="I1069" t="s">
        <v>33</v>
      </c>
      <c r="J1069" t="s">
        <v>33</v>
      </c>
      <c r="K1069" t="s">
        <v>33</v>
      </c>
      <c r="L1069" t="s">
        <v>33</v>
      </c>
      <c r="M1069" t="s">
        <v>33</v>
      </c>
      <c r="N1069" t="s">
        <v>33</v>
      </c>
      <c r="O1069" t="s">
        <v>33</v>
      </c>
      <c r="P1069" t="s">
        <v>33</v>
      </c>
      <c r="Q1069" t="s">
        <v>33</v>
      </c>
      <c r="R1069" t="s">
        <v>33</v>
      </c>
      <c r="S1069" t="s">
        <v>33</v>
      </c>
      <c r="T1069" t="s">
        <v>33</v>
      </c>
      <c r="U1069" t="s">
        <v>33</v>
      </c>
      <c r="V1069" t="s">
        <v>33</v>
      </c>
      <c r="W1069">
        <v>8</v>
      </c>
    </row>
    <row r="1070" spans="1:23" x14ac:dyDescent="0.25">
      <c r="A1070">
        <v>39726</v>
      </c>
      <c r="B1070" t="s">
        <v>14397</v>
      </c>
      <c r="C1070" t="s">
        <v>12241</v>
      </c>
      <c r="D1070" t="s">
        <v>14398</v>
      </c>
      <c r="E1070" t="s">
        <v>4215</v>
      </c>
      <c r="F1070" t="s">
        <v>33</v>
      </c>
      <c r="G1070" t="s">
        <v>33</v>
      </c>
      <c r="H1070" s="1" t="s">
        <v>33</v>
      </c>
      <c r="I1070" t="s">
        <v>33</v>
      </c>
      <c r="J1070" t="s">
        <v>33</v>
      </c>
      <c r="K1070" t="s">
        <v>33</v>
      </c>
      <c r="L1070" t="s">
        <v>33</v>
      </c>
      <c r="M1070" t="s">
        <v>33</v>
      </c>
      <c r="N1070" t="s">
        <v>33</v>
      </c>
      <c r="O1070" t="s">
        <v>33</v>
      </c>
      <c r="P1070" t="s">
        <v>33</v>
      </c>
      <c r="Q1070" t="s">
        <v>33</v>
      </c>
      <c r="R1070" t="s">
        <v>33</v>
      </c>
      <c r="S1070" t="s">
        <v>33</v>
      </c>
      <c r="T1070" t="s">
        <v>33</v>
      </c>
      <c r="U1070" t="s">
        <v>33</v>
      </c>
      <c r="V1070" t="s">
        <v>33</v>
      </c>
      <c r="W1070">
        <v>8</v>
      </c>
    </row>
    <row r="1071" spans="1:23" x14ac:dyDescent="0.25">
      <c r="A1071">
        <v>39730</v>
      </c>
      <c r="B1071" t="s">
        <v>14399</v>
      </c>
      <c r="C1071" t="s">
        <v>12241</v>
      </c>
      <c r="D1071" t="s">
        <v>14400</v>
      </c>
      <c r="E1071" t="s">
        <v>4216</v>
      </c>
      <c r="F1071" t="s">
        <v>33</v>
      </c>
      <c r="G1071" t="s">
        <v>33</v>
      </c>
      <c r="H1071" s="1" t="s">
        <v>33</v>
      </c>
      <c r="I1071" t="s">
        <v>33</v>
      </c>
      <c r="J1071" t="s">
        <v>33</v>
      </c>
      <c r="K1071" t="s">
        <v>33</v>
      </c>
      <c r="L1071" t="s">
        <v>33</v>
      </c>
      <c r="M1071" t="s">
        <v>33</v>
      </c>
      <c r="N1071" t="s">
        <v>33</v>
      </c>
      <c r="O1071" t="s">
        <v>33</v>
      </c>
      <c r="P1071" t="s">
        <v>33</v>
      </c>
      <c r="Q1071" t="s">
        <v>33</v>
      </c>
      <c r="R1071" t="s">
        <v>33</v>
      </c>
      <c r="S1071" t="s">
        <v>33</v>
      </c>
      <c r="T1071" t="s">
        <v>33</v>
      </c>
      <c r="U1071" t="s">
        <v>33</v>
      </c>
      <c r="V1071" t="s">
        <v>33</v>
      </c>
      <c r="W1071">
        <v>5</v>
      </c>
    </row>
    <row r="1072" spans="1:23" x14ac:dyDescent="0.25">
      <c r="A1072">
        <v>39734</v>
      </c>
      <c r="B1072" t="s">
        <v>14401</v>
      </c>
      <c r="C1072" t="s">
        <v>12241</v>
      </c>
      <c r="D1072" t="s">
        <v>14402</v>
      </c>
      <c r="E1072" t="s">
        <v>4217</v>
      </c>
      <c r="F1072" t="s">
        <v>33</v>
      </c>
      <c r="G1072" t="s">
        <v>33</v>
      </c>
      <c r="H1072" s="1" t="s">
        <v>33</v>
      </c>
      <c r="I1072" t="s">
        <v>33</v>
      </c>
      <c r="J1072" t="s">
        <v>33</v>
      </c>
      <c r="K1072" t="s">
        <v>33</v>
      </c>
      <c r="L1072" t="s">
        <v>33</v>
      </c>
      <c r="M1072" t="s">
        <v>33</v>
      </c>
      <c r="N1072" t="s">
        <v>33</v>
      </c>
      <c r="O1072" t="s">
        <v>33</v>
      </c>
      <c r="P1072" t="s">
        <v>33</v>
      </c>
      <c r="Q1072" t="s">
        <v>33</v>
      </c>
      <c r="R1072" t="s">
        <v>33</v>
      </c>
      <c r="S1072" t="s">
        <v>33</v>
      </c>
      <c r="T1072" t="s">
        <v>33</v>
      </c>
      <c r="U1072" t="s">
        <v>33</v>
      </c>
      <c r="V1072" t="s">
        <v>33</v>
      </c>
      <c r="W1072">
        <v>3</v>
      </c>
    </row>
    <row r="1073" spans="1:23" x14ac:dyDescent="0.25">
      <c r="A1073">
        <v>39738</v>
      </c>
      <c r="B1073" t="s">
        <v>14403</v>
      </c>
      <c r="C1073" t="s">
        <v>12241</v>
      </c>
      <c r="D1073" t="s">
        <v>14404</v>
      </c>
      <c r="E1073" t="s">
        <v>4218</v>
      </c>
      <c r="F1073" t="s">
        <v>33</v>
      </c>
      <c r="G1073" t="s">
        <v>33</v>
      </c>
      <c r="H1073" s="1" t="s">
        <v>33</v>
      </c>
      <c r="I1073" t="s">
        <v>33</v>
      </c>
      <c r="J1073" t="s">
        <v>33</v>
      </c>
      <c r="K1073" t="s">
        <v>33</v>
      </c>
      <c r="L1073" t="s">
        <v>33</v>
      </c>
      <c r="M1073" t="s">
        <v>33</v>
      </c>
      <c r="N1073" t="s">
        <v>33</v>
      </c>
      <c r="O1073" t="s">
        <v>33</v>
      </c>
      <c r="P1073" t="s">
        <v>33</v>
      </c>
      <c r="Q1073" t="s">
        <v>33</v>
      </c>
      <c r="R1073" t="s">
        <v>33</v>
      </c>
      <c r="S1073" t="s">
        <v>33</v>
      </c>
      <c r="T1073" t="s">
        <v>33</v>
      </c>
      <c r="U1073" t="s">
        <v>33</v>
      </c>
      <c r="V1073" t="s">
        <v>33</v>
      </c>
      <c r="W1073">
        <v>5</v>
      </c>
    </row>
    <row r="1074" spans="1:23" x14ac:dyDescent="0.25">
      <c r="A1074">
        <v>39743</v>
      </c>
      <c r="B1074" t="s">
        <v>14405</v>
      </c>
      <c r="C1074" t="s">
        <v>12241</v>
      </c>
      <c r="D1074" t="s">
        <v>14406</v>
      </c>
      <c r="E1074" t="s">
        <v>4219</v>
      </c>
      <c r="F1074" t="s">
        <v>33</v>
      </c>
      <c r="G1074" t="s">
        <v>33</v>
      </c>
      <c r="H1074" s="1" t="s">
        <v>33</v>
      </c>
      <c r="I1074" t="s">
        <v>33</v>
      </c>
      <c r="J1074" t="s">
        <v>33</v>
      </c>
      <c r="K1074" t="s">
        <v>33</v>
      </c>
      <c r="L1074" t="s">
        <v>33</v>
      </c>
      <c r="M1074" t="s">
        <v>33</v>
      </c>
      <c r="N1074" t="s">
        <v>33</v>
      </c>
      <c r="O1074" t="s">
        <v>33</v>
      </c>
      <c r="P1074" t="s">
        <v>33</v>
      </c>
      <c r="Q1074" t="s">
        <v>33</v>
      </c>
      <c r="R1074" t="s">
        <v>33</v>
      </c>
      <c r="S1074" t="s">
        <v>33</v>
      </c>
      <c r="T1074" t="s">
        <v>33</v>
      </c>
      <c r="U1074" t="s">
        <v>33</v>
      </c>
      <c r="V1074" t="s">
        <v>33</v>
      </c>
      <c r="W1074">
        <v>3</v>
      </c>
    </row>
    <row r="1075" spans="1:23" x14ac:dyDescent="0.25">
      <c r="A1075">
        <v>39748</v>
      </c>
      <c r="B1075" t="s">
        <v>14407</v>
      </c>
      <c r="C1075" t="s">
        <v>12272</v>
      </c>
      <c r="D1075" t="s">
        <v>14408</v>
      </c>
      <c r="E1075" t="s">
        <v>4220</v>
      </c>
      <c r="F1075" t="s">
        <v>33</v>
      </c>
      <c r="G1075" t="s">
        <v>33</v>
      </c>
      <c r="H1075" s="1" t="s">
        <v>33</v>
      </c>
      <c r="I1075" t="s">
        <v>33</v>
      </c>
      <c r="J1075" t="s">
        <v>33</v>
      </c>
      <c r="K1075" t="s">
        <v>33</v>
      </c>
      <c r="L1075" t="s">
        <v>33</v>
      </c>
      <c r="M1075" t="s">
        <v>33</v>
      </c>
      <c r="N1075" t="s">
        <v>33</v>
      </c>
      <c r="O1075" t="s">
        <v>33</v>
      </c>
      <c r="P1075" t="s">
        <v>33</v>
      </c>
      <c r="Q1075" t="s">
        <v>33</v>
      </c>
      <c r="R1075" t="s">
        <v>33</v>
      </c>
      <c r="S1075" t="s">
        <v>33</v>
      </c>
      <c r="T1075" t="s">
        <v>33</v>
      </c>
      <c r="U1075" t="s">
        <v>33</v>
      </c>
      <c r="V1075" t="s">
        <v>33</v>
      </c>
      <c r="W1075">
        <v>5</v>
      </c>
    </row>
    <row r="1076" spans="1:23" x14ac:dyDescent="0.25">
      <c r="A1076">
        <v>39754</v>
      </c>
      <c r="B1076" t="s">
        <v>14409</v>
      </c>
      <c r="C1076" t="s">
        <v>12241</v>
      </c>
      <c r="D1076" t="s">
        <v>14410</v>
      </c>
      <c r="E1076" t="s">
        <v>4221</v>
      </c>
      <c r="F1076" t="s">
        <v>33</v>
      </c>
      <c r="G1076" t="s">
        <v>33</v>
      </c>
      <c r="H1076" s="1" t="s">
        <v>33</v>
      </c>
      <c r="I1076" t="s">
        <v>33</v>
      </c>
      <c r="J1076" t="s">
        <v>33</v>
      </c>
      <c r="K1076" t="s">
        <v>33</v>
      </c>
      <c r="L1076" t="s">
        <v>33</v>
      </c>
      <c r="M1076" t="s">
        <v>33</v>
      </c>
      <c r="N1076" t="s">
        <v>33</v>
      </c>
      <c r="O1076" t="s">
        <v>33</v>
      </c>
      <c r="P1076" t="s">
        <v>33</v>
      </c>
      <c r="Q1076" t="s">
        <v>33</v>
      </c>
      <c r="R1076" t="s">
        <v>33</v>
      </c>
      <c r="S1076" t="s">
        <v>33</v>
      </c>
      <c r="T1076" t="s">
        <v>33</v>
      </c>
      <c r="U1076" t="s">
        <v>33</v>
      </c>
      <c r="V1076" t="s">
        <v>33</v>
      </c>
      <c r="W1076">
        <v>5</v>
      </c>
    </row>
    <row r="1077" spans="1:23" x14ac:dyDescent="0.25">
      <c r="A1077">
        <v>39759</v>
      </c>
      <c r="B1077" t="s">
        <v>14411</v>
      </c>
      <c r="C1077" t="s">
        <v>12241</v>
      </c>
      <c r="D1077" t="s">
        <v>14412</v>
      </c>
      <c r="E1077" t="s">
        <v>4222</v>
      </c>
      <c r="F1077" t="s">
        <v>33</v>
      </c>
      <c r="G1077" t="s">
        <v>33</v>
      </c>
      <c r="H1077" s="1" t="s">
        <v>33</v>
      </c>
      <c r="I1077" t="s">
        <v>33</v>
      </c>
      <c r="J1077" t="s">
        <v>33</v>
      </c>
      <c r="K1077" t="s">
        <v>33</v>
      </c>
      <c r="L1077" t="s">
        <v>33</v>
      </c>
      <c r="M1077" t="s">
        <v>33</v>
      </c>
      <c r="N1077" t="s">
        <v>33</v>
      </c>
      <c r="O1077" t="s">
        <v>33</v>
      </c>
      <c r="P1077" t="s">
        <v>33</v>
      </c>
      <c r="Q1077" t="s">
        <v>33</v>
      </c>
      <c r="R1077" t="s">
        <v>33</v>
      </c>
      <c r="S1077" t="s">
        <v>33</v>
      </c>
      <c r="T1077" t="s">
        <v>33</v>
      </c>
      <c r="U1077" t="s">
        <v>33</v>
      </c>
      <c r="V1077" t="s">
        <v>33</v>
      </c>
      <c r="W1077">
        <v>3</v>
      </c>
    </row>
    <row r="1078" spans="1:23" x14ac:dyDescent="0.25">
      <c r="A1078">
        <v>39762</v>
      </c>
      <c r="B1078" t="s">
        <v>14413</v>
      </c>
      <c r="C1078" t="s">
        <v>12241</v>
      </c>
      <c r="D1078" t="s">
        <v>14414</v>
      </c>
      <c r="E1078" t="s">
        <v>4223</v>
      </c>
      <c r="F1078" t="s">
        <v>33</v>
      </c>
      <c r="G1078" t="s">
        <v>33</v>
      </c>
      <c r="H1078" s="1" t="s">
        <v>33</v>
      </c>
      <c r="I1078" t="s">
        <v>33</v>
      </c>
      <c r="J1078" t="s">
        <v>33</v>
      </c>
      <c r="K1078" t="s">
        <v>33</v>
      </c>
      <c r="L1078" t="s">
        <v>33</v>
      </c>
      <c r="M1078" t="s">
        <v>33</v>
      </c>
      <c r="N1078" t="s">
        <v>33</v>
      </c>
      <c r="O1078" t="s">
        <v>33</v>
      </c>
      <c r="P1078" t="s">
        <v>33</v>
      </c>
      <c r="Q1078" t="s">
        <v>33</v>
      </c>
      <c r="R1078" t="s">
        <v>33</v>
      </c>
      <c r="S1078" t="s">
        <v>33</v>
      </c>
      <c r="T1078" t="s">
        <v>33</v>
      </c>
      <c r="U1078" t="s">
        <v>33</v>
      </c>
      <c r="V1078" t="s">
        <v>33</v>
      </c>
      <c r="W1078">
        <v>3</v>
      </c>
    </row>
    <row r="1079" spans="1:23" x14ac:dyDescent="0.25">
      <c r="A1079">
        <v>39766</v>
      </c>
      <c r="B1079" t="s">
        <v>14415</v>
      </c>
      <c r="C1079" t="s">
        <v>12241</v>
      </c>
      <c r="D1079" t="s">
        <v>14416</v>
      </c>
      <c r="E1079" t="s">
        <v>4224</v>
      </c>
      <c r="F1079" t="s">
        <v>33</v>
      </c>
      <c r="G1079" t="s">
        <v>33</v>
      </c>
      <c r="H1079" s="1" t="s">
        <v>33</v>
      </c>
      <c r="I1079" t="s">
        <v>33</v>
      </c>
      <c r="J1079" t="s">
        <v>33</v>
      </c>
      <c r="K1079" t="s">
        <v>33</v>
      </c>
      <c r="L1079" t="s">
        <v>33</v>
      </c>
      <c r="M1079" t="s">
        <v>33</v>
      </c>
      <c r="N1079" t="s">
        <v>33</v>
      </c>
      <c r="O1079" t="s">
        <v>33</v>
      </c>
      <c r="P1079" t="s">
        <v>33</v>
      </c>
      <c r="Q1079" t="s">
        <v>33</v>
      </c>
      <c r="R1079" t="s">
        <v>33</v>
      </c>
      <c r="S1079" t="s">
        <v>33</v>
      </c>
      <c r="T1079" t="s">
        <v>33</v>
      </c>
      <c r="U1079" t="s">
        <v>33</v>
      </c>
      <c r="V1079" t="s">
        <v>33</v>
      </c>
      <c r="W1079">
        <v>3</v>
      </c>
    </row>
    <row r="1080" spans="1:23" x14ac:dyDescent="0.25">
      <c r="A1080">
        <v>39769</v>
      </c>
      <c r="B1080" t="s">
        <v>14417</v>
      </c>
      <c r="C1080" t="s">
        <v>12241</v>
      </c>
      <c r="D1080" t="s">
        <v>14418</v>
      </c>
      <c r="E1080" t="s">
        <v>4225</v>
      </c>
      <c r="F1080" t="s">
        <v>33</v>
      </c>
      <c r="G1080" t="s">
        <v>33</v>
      </c>
      <c r="H1080" s="1" t="s">
        <v>33</v>
      </c>
      <c r="I1080" t="s">
        <v>33</v>
      </c>
      <c r="J1080" t="s">
        <v>33</v>
      </c>
      <c r="K1080" t="s">
        <v>33</v>
      </c>
      <c r="L1080" t="s">
        <v>33</v>
      </c>
      <c r="M1080" t="s">
        <v>33</v>
      </c>
      <c r="N1080" t="s">
        <v>33</v>
      </c>
      <c r="O1080" t="s">
        <v>33</v>
      </c>
      <c r="P1080" t="s">
        <v>33</v>
      </c>
      <c r="Q1080" t="s">
        <v>33</v>
      </c>
      <c r="R1080" t="s">
        <v>33</v>
      </c>
      <c r="S1080" t="s">
        <v>33</v>
      </c>
      <c r="T1080" t="s">
        <v>33</v>
      </c>
      <c r="U1080" t="s">
        <v>33</v>
      </c>
      <c r="V1080" t="s">
        <v>33</v>
      </c>
      <c r="W1080">
        <v>3</v>
      </c>
    </row>
    <row r="1081" spans="1:23" x14ac:dyDescent="0.25">
      <c r="A1081">
        <v>39773</v>
      </c>
      <c r="B1081" t="s">
        <v>14419</v>
      </c>
      <c r="C1081" t="s">
        <v>12241</v>
      </c>
      <c r="D1081" t="s">
        <v>14420</v>
      </c>
      <c r="E1081" t="s">
        <v>4226</v>
      </c>
      <c r="F1081" t="s">
        <v>33</v>
      </c>
      <c r="G1081" t="s">
        <v>33</v>
      </c>
      <c r="H1081" s="1" t="s">
        <v>33</v>
      </c>
      <c r="I1081" t="s">
        <v>33</v>
      </c>
      <c r="J1081" t="s">
        <v>33</v>
      </c>
      <c r="K1081" t="s">
        <v>33</v>
      </c>
      <c r="L1081" t="s">
        <v>33</v>
      </c>
      <c r="M1081" t="s">
        <v>33</v>
      </c>
      <c r="N1081" t="s">
        <v>33</v>
      </c>
      <c r="O1081" t="s">
        <v>33</v>
      </c>
      <c r="P1081" t="s">
        <v>33</v>
      </c>
      <c r="Q1081" t="s">
        <v>33</v>
      </c>
      <c r="R1081" t="s">
        <v>33</v>
      </c>
      <c r="S1081" t="s">
        <v>33</v>
      </c>
      <c r="T1081" t="s">
        <v>33</v>
      </c>
      <c r="U1081" t="s">
        <v>33</v>
      </c>
      <c r="V1081" t="s">
        <v>33</v>
      </c>
      <c r="W1081">
        <v>3</v>
      </c>
    </row>
    <row r="1082" spans="1:23" x14ac:dyDescent="0.25">
      <c r="A1082">
        <v>39777</v>
      </c>
      <c r="B1082" t="s">
        <v>14421</v>
      </c>
      <c r="C1082" t="s">
        <v>12241</v>
      </c>
      <c r="D1082" t="s">
        <v>14422</v>
      </c>
      <c r="E1082" t="s">
        <v>4227</v>
      </c>
      <c r="F1082" t="s">
        <v>33</v>
      </c>
      <c r="G1082" t="s">
        <v>33</v>
      </c>
      <c r="H1082" s="1" t="s">
        <v>33</v>
      </c>
      <c r="I1082" t="s">
        <v>33</v>
      </c>
      <c r="J1082" t="s">
        <v>33</v>
      </c>
      <c r="K1082" t="s">
        <v>33</v>
      </c>
      <c r="L1082" t="s">
        <v>33</v>
      </c>
      <c r="M1082" t="s">
        <v>33</v>
      </c>
      <c r="N1082" t="s">
        <v>33</v>
      </c>
      <c r="O1082" t="s">
        <v>33</v>
      </c>
      <c r="P1082" t="s">
        <v>33</v>
      </c>
      <c r="Q1082" t="s">
        <v>33</v>
      </c>
      <c r="R1082" t="s">
        <v>33</v>
      </c>
      <c r="S1082" t="s">
        <v>33</v>
      </c>
      <c r="T1082" t="s">
        <v>33</v>
      </c>
      <c r="U1082" t="s">
        <v>33</v>
      </c>
      <c r="V1082" t="s">
        <v>33</v>
      </c>
      <c r="W1082">
        <v>3</v>
      </c>
    </row>
    <row r="1083" spans="1:23" x14ac:dyDescent="0.25">
      <c r="A1083">
        <v>39781</v>
      </c>
      <c r="B1083" t="s">
        <v>14423</v>
      </c>
      <c r="C1083" t="s">
        <v>12241</v>
      </c>
      <c r="D1083" t="s">
        <v>14424</v>
      </c>
      <c r="E1083" t="s">
        <v>4228</v>
      </c>
      <c r="F1083" t="s">
        <v>33</v>
      </c>
      <c r="G1083" t="s">
        <v>33</v>
      </c>
      <c r="H1083" s="1" t="s">
        <v>33</v>
      </c>
      <c r="I1083" t="s">
        <v>33</v>
      </c>
      <c r="J1083" t="s">
        <v>33</v>
      </c>
      <c r="K1083" t="s">
        <v>33</v>
      </c>
      <c r="L1083" t="s">
        <v>33</v>
      </c>
      <c r="M1083" t="s">
        <v>33</v>
      </c>
      <c r="N1083" t="s">
        <v>33</v>
      </c>
      <c r="O1083" t="s">
        <v>33</v>
      </c>
      <c r="P1083" t="s">
        <v>33</v>
      </c>
      <c r="Q1083" t="s">
        <v>33</v>
      </c>
      <c r="R1083" t="s">
        <v>33</v>
      </c>
      <c r="S1083" t="s">
        <v>33</v>
      </c>
      <c r="T1083" t="s">
        <v>33</v>
      </c>
      <c r="U1083" t="s">
        <v>33</v>
      </c>
      <c r="V1083" t="s">
        <v>33</v>
      </c>
      <c r="W1083">
        <v>3</v>
      </c>
    </row>
    <row r="1084" spans="1:23" x14ac:dyDescent="0.25">
      <c r="A1084">
        <v>39785</v>
      </c>
      <c r="B1084" t="s">
        <v>14425</v>
      </c>
      <c r="C1084" t="s">
        <v>12241</v>
      </c>
      <c r="D1084" t="s">
        <v>14426</v>
      </c>
      <c r="E1084" t="s">
        <v>4229</v>
      </c>
      <c r="F1084" t="s">
        <v>33</v>
      </c>
      <c r="G1084" t="s">
        <v>33</v>
      </c>
      <c r="H1084" s="1" t="s">
        <v>33</v>
      </c>
      <c r="I1084" t="s">
        <v>33</v>
      </c>
      <c r="J1084" t="s">
        <v>33</v>
      </c>
      <c r="K1084" t="s">
        <v>33</v>
      </c>
      <c r="L1084" t="s">
        <v>33</v>
      </c>
      <c r="M1084" t="s">
        <v>33</v>
      </c>
      <c r="N1084" t="s">
        <v>33</v>
      </c>
      <c r="O1084" t="s">
        <v>33</v>
      </c>
      <c r="P1084" t="s">
        <v>33</v>
      </c>
      <c r="Q1084" t="s">
        <v>33</v>
      </c>
      <c r="R1084" t="s">
        <v>33</v>
      </c>
      <c r="S1084" t="s">
        <v>33</v>
      </c>
      <c r="T1084" t="s">
        <v>33</v>
      </c>
      <c r="U1084" t="s">
        <v>33</v>
      </c>
      <c r="V1084" t="s">
        <v>33</v>
      </c>
      <c r="W1084">
        <v>3</v>
      </c>
    </row>
    <row r="1085" spans="1:23" x14ac:dyDescent="0.25">
      <c r="A1085">
        <v>39789</v>
      </c>
      <c r="B1085" t="s">
        <v>14427</v>
      </c>
      <c r="C1085" t="s">
        <v>12241</v>
      </c>
      <c r="D1085" t="s">
        <v>14428</v>
      </c>
      <c r="E1085" t="s">
        <v>4230</v>
      </c>
      <c r="F1085" t="s">
        <v>33</v>
      </c>
      <c r="G1085" t="s">
        <v>33</v>
      </c>
      <c r="H1085" s="1" t="s">
        <v>33</v>
      </c>
      <c r="I1085" t="s">
        <v>33</v>
      </c>
      <c r="J1085" t="s">
        <v>33</v>
      </c>
      <c r="K1085" t="s">
        <v>33</v>
      </c>
      <c r="L1085" t="s">
        <v>33</v>
      </c>
      <c r="M1085" t="s">
        <v>33</v>
      </c>
      <c r="N1085" t="s">
        <v>33</v>
      </c>
      <c r="O1085" t="s">
        <v>33</v>
      </c>
      <c r="P1085" t="s">
        <v>33</v>
      </c>
      <c r="Q1085" t="s">
        <v>33</v>
      </c>
      <c r="R1085" t="s">
        <v>33</v>
      </c>
      <c r="S1085" t="s">
        <v>33</v>
      </c>
      <c r="T1085" t="s">
        <v>33</v>
      </c>
      <c r="U1085" t="s">
        <v>33</v>
      </c>
      <c r="V1085" t="s">
        <v>33</v>
      </c>
      <c r="W1085">
        <v>3</v>
      </c>
    </row>
    <row r="1086" spans="1:23" x14ac:dyDescent="0.25">
      <c r="A1086">
        <v>39792</v>
      </c>
      <c r="B1086" t="s">
        <v>14429</v>
      </c>
      <c r="C1086" t="s">
        <v>12241</v>
      </c>
      <c r="D1086" t="s">
        <v>14430</v>
      </c>
      <c r="E1086" t="s">
        <v>4231</v>
      </c>
      <c r="F1086" t="s">
        <v>33</v>
      </c>
      <c r="G1086" t="s">
        <v>33</v>
      </c>
      <c r="H1086" s="1" t="s">
        <v>33</v>
      </c>
      <c r="I1086" t="s">
        <v>33</v>
      </c>
      <c r="J1086" t="s">
        <v>33</v>
      </c>
      <c r="K1086" t="s">
        <v>33</v>
      </c>
      <c r="L1086" t="s">
        <v>33</v>
      </c>
      <c r="M1086" t="s">
        <v>33</v>
      </c>
      <c r="N1086" t="s">
        <v>33</v>
      </c>
      <c r="O1086" t="s">
        <v>33</v>
      </c>
      <c r="P1086" t="s">
        <v>33</v>
      </c>
      <c r="Q1086" t="s">
        <v>33</v>
      </c>
      <c r="R1086" t="s">
        <v>33</v>
      </c>
      <c r="S1086" t="s">
        <v>33</v>
      </c>
      <c r="T1086" t="s">
        <v>33</v>
      </c>
      <c r="U1086" t="s">
        <v>33</v>
      </c>
      <c r="V1086" t="s">
        <v>33</v>
      </c>
      <c r="W1086">
        <v>3</v>
      </c>
    </row>
    <row r="1087" spans="1:23" x14ac:dyDescent="0.25">
      <c r="A1087">
        <v>39796</v>
      </c>
      <c r="B1087" t="s">
        <v>14431</v>
      </c>
      <c r="C1087" t="s">
        <v>12272</v>
      </c>
      <c r="D1087" t="s">
        <v>14432</v>
      </c>
      <c r="E1087" t="s">
        <v>4232</v>
      </c>
      <c r="F1087" t="s">
        <v>33</v>
      </c>
      <c r="G1087" t="s">
        <v>33</v>
      </c>
      <c r="H1087" s="1" t="s">
        <v>33</v>
      </c>
      <c r="I1087" t="s">
        <v>33</v>
      </c>
      <c r="J1087" t="s">
        <v>33</v>
      </c>
      <c r="K1087" t="s">
        <v>33</v>
      </c>
      <c r="L1087" t="s">
        <v>33</v>
      </c>
      <c r="M1087" t="s">
        <v>33</v>
      </c>
      <c r="N1087" t="s">
        <v>33</v>
      </c>
      <c r="O1087" t="s">
        <v>33</v>
      </c>
      <c r="P1087" t="s">
        <v>33</v>
      </c>
      <c r="Q1087" t="s">
        <v>33</v>
      </c>
      <c r="R1087" t="s">
        <v>33</v>
      </c>
      <c r="S1087" t="s">
        <v>33</v>
      </c>
      <c r="T1087" t="s">
        <v>33</v>
      </c>
      <c r="U1087" t="s">
        <v>33</v>
      </c>
      <c r="V1087" t="s">
        <v>33</v>
      </c>
      <c r="W1087">
        <v>1</v>
      </c>
    </row>
    <row r="1088" spans="1:23" x14ac:dyDescent="0.25">
      <c r="A1088">
        <v>39802</v>
      </c>
      <c r="B1088" t="s">
        <v>14433</v>
      </c>
      <c r="C1088" t="s">
        <v>12272</v>
      </c>
      <c r="D1088" t="s">
        <v>14434</v>
      </c>
      <c r="E1088" t="s">
        <v>4233</v>
      </c>
      <c r="F1088" t="s">
        <v>33</v>
      </c>
      <c r="G1088" t="s">
        <v>33</v>
      </c>
      <c r="H1088" s="1" t="s">
        <v>33</v>
      </c>
      <c r="I1088" t="s">
        <v>33</v>
      </c>
      <c r="J1088" t="s">
        <v>33</v>
      </c>
      <c r="K1088" t="s">
        <v>33</v>
      </c>
      <c r="L1088" t="s">
        <v>33</v>
      </c>
      <c r="M1088" t="s">
        <v>33</v>
      </c>
      <c r="N1088" t="s">
        <v>33</v>
      </c>
      <c r="O1088" t="s">
        <v>33</v>
      </c>
      <c r="P1088" t="s">
        <v>33</v>
      </c>
      <c r="Q1088" t="s">
        <v>33</v>
      </c>
      <c r="R1088" t="s">
        <v>33</v>
      </c>
      <c r="S1088" t="s">
        <v>33</v>
      </c>
      <c r="T1088" t="s">
        <v>33</v>
      </c>
      <c r="U1088" t="s">
        <v>33</v>
      </c>
      <c r="V1088" t="s">
        <v>33</v>
      </c>
      <c r="W1088">
        <v>1</v>
      </c>
    </row>
    <row r="1089" spans="1:23" x14ac:dyDescent="0.25">
      <c r="A1089">
        <v>39808</v>
      </c>
      <c r="B1089" t="s">
        <v>14435</v>
      </c>
      <c r="C1089" t="s">
        <v>12272</v>
      </c>
      <c r="D1089" t="s">
        <v>14436</v>
      </c>
      <c r="E1089" t="s">
        <v>4234</v>
      </c>
      <c r="F1089" t="s">
        <v>33</v>
      </c>
      <c r="G1089" t="s">
        <v>33</v>
      </c>
      <c r="H1089" s="1" t="s">
        <v>33</v>
      </c>
      <c r="I1089" t="s">
        <v>33</v>
      </c>
      <c r="J1089" t="s">
        <v>33</v>
      </c>
      <c r="K1089" t="s">
        <v>33</v>
      </c>
      <c r="L1089" t="s">
        <v>33</v>
      </c>
      <c r="M1089" t="s">
        <v>33</v>
      </c>
      <c r="N1089" t="s">
        <v>33</v>
      </c>
      <c r="O1089" t="s">
        <v>33</v>
      </c>
      <c r="P1089" t="s">
        <v>33</v>
      </c>
      <c r="Q1089" t="s">
        <v>33</v>
      </c>
      <c r="R1089" t="s">
        <v>33</v>
      </c>
      <c r="S1089" t="s">
        <v>33</v>
      </c>
      <c r="T1089" t="s">
        <v>33</v>
      </c>
      <c r="U1089" t="s">
        <v>33</v>
      </c>
      <c r="V1089" t="s">
        <v>33</v>
      </c>
      <c r="W1089">
        <v>1</v>
      </c>
    </row>
    <row r="1090" spans="1:23" x14ac:dyDescent="0.25">
      <c r="A1090">
        <v>39814</v>
      </c>
      <c r="B1090" t="s">
        <v>14437</v>
      </c>
      <c r="C1090" t="s">
        <v>12272</v>
      </c>
      <c r="D1090" t="s">
        <v>14438</v>
      </c>
      <c r="E1090" t="s">
        <v>4235</v>
      </c>
      <c r="F1090" t="s">
        <v>33</v>
      </c>
      <c r="G1090" t="s">
        <v>33</v>
      </c>
      <c r="H1090" s="1" t="s">
        <v>33</v>
      </c>
      <c r="I1090" t="s">
        <v>33</v>
      </c>
      <c r="J1090" t="s">
        <v>33</v>
      </c>
      <c r="K1090" t="s">
        <v>33</v>
      </c>
      <c r="L1090" t="s">
        <v>33</v>
      </c>
      <c r="M1090" t="s">
        <v>33</v>
      </c>
      <c r="N1090" t="s">
        <v>33</v>
      </c>
      <c r="O1090" t="s">
        <v>33</v>
      </c>
      <c r="P1090" t="s">
        <v>33</v>
      </c>
      <c r="Q1090" t="s">
        <v>33</v>
      </c>
      <c r="R1090" t="s">
        <v>33</v>
      </c>
      <c r="S1090" t="s">
        <v>33</v>
      </c>
      <c r="T1090" t="s">
        <v>33</v>
      </c>
      <c r="U1090" t="s">
        <v>33</v>
      </c>
      <c r="V1090" t="s">
        <v>33</v>
      </c>
      <c r="W1090">
        <v>1</v>
      </c>
    </row>
    <row r="1091" spans="1:23" x14ac:dyDescent="0.25">
      <c r="A1091">
        <v>39820</v>
      </c>
      <c r="B1091" t="s">
        <v>14439</v>
      </c>
      <c r="C1091" t="s">
        <v>12272</v>
      </c>
      <c r="D1091" t="s">
        <v>14440</v>
      </c>
      <c r="E1091" t="s">
        <v>4236</v>
      </c>
      <c r="F1091" t="s">
        <v>33</v>
      </c>
      <c r="G1091" t="s">
        <v>33</v>
      </c>
      <c r="H1091" s="1" t="s">
        <v>33</v>
      </c>
      <c r="I1091" t="s">
        <v>33</v>
      </c>
      <c r="J1091" t="s">
        <v>33</v>
      </c>
      <c r="K1091" t="s">
        <v>33</v>
      </c>
      <c r="L1091" t="s">
        <v>33</v>
      </c>
      <c r="M1091" t="s">
        <v>33</v>
      </c>
      <c r="N1091" t="s">
        <v>33</v>
      </c>
      <c r="O1091" t="s">
        <v>33</v>
      </c>
      <c r="P1091" t="s">
        <v>33</v>
      </c>
      <c r="Q1091" t="s">
        <v>33</v>
      </c>
      <c r="R1091" t="s">
        <v>33</v>
      </c>
      <c r="S1091" t="s">
        <v>33</v>
      </c>
      <c r="T1091" t="s">
        <v>33</v>
      </c>
      <c r="U1091" t="s">
        <v>33</v>
      </c>
      <c r="V1091" t="s">
        <v>33</v>
      </c>
      <c r="W1091">
        <v>1</v>
      </c>
    </row>
    <row r="1092" spans="1:23" x14ac:dyDescent="0.25">
      <c r="A1092">
        <v>39826</v>
      </c>
      <c r="B1092" t="s">
        <v>14441</v>
      </c>
      <c r="C1092" t="s">
        <v>12272</v>
      </c>
      <c r="D1092" t="s">
        <v>14442</v>
      </c>
      <c r="E1092" t="s">
        <v>4237</v>
      </c>
      <c r="F1092" t="s">
        <v>33</v>
      </c>
      <c r="G1092" t="s">
        <v>33</v>
      </c>
      <c r="H1092" s="1" t="s">
        <v>33</v>
      </c>
      <c r="I1092" t="s">
        <v>33</v>
      </c>
      <c r="J1092" t="s">
        <v>33</v>
      </c>
      <c r="K1092" t="s">
        <v>33</v>
      </c>
      <c r="L1092" t="s">
        <v>33</v>
      </c>
      <c r="M1092" t="s">
        <v>33</v>
      </c>
      <c r="N1092" t="s">
        <v>33</v>
      </c>
      <c r="O1092" t="s">
        <v>33</v>
      </c>
      <c r="P1092" t="s">
        <v>33</v>
      </c>
      <c r="Q1092" t="s">
        <v>33</v>
      </c>
      <c r="R1092" t="s">
        <v>33</v>
      </c>
      <c r="S1092" t="s">
        <v>33</v>
      </c>
      <c r="T1092" t="s">
        <v>33</v>
      </c>
      <c r="U1092" t="s">
        <v>33</v>
      </c>
      <c r="V1092" t="s">
        <v>33</v>
      </c>
      <c r="W1092">
        <v>1</v>
      </c>
    </row>
    <row r="1093" spans="1:23" x14ac:dyDescent="0.25">
      <c r="A1093">
        <v>39832</v>
      </c>
      <c r="B1093" t="s">
        <v>14443</v>
      </c>
      <c r="C1093" t="s">
        <v>12272</v>
      </c>
      <c r="D1093" t="s">
        <v>14444</v>
      </c>
      <c r="E1093" t="s">
        <v>4238</v>
      </c>
      <c r="F1093" t="s">
        <v>33</v>
      </c>
      <c r="G1093" t="s">
        <v>33</v>
      </c>
      <c r="H1093" s="1" t="s">
        <v>33</v>
      </c>
      <c r="I1093" t="s">
        <v>33</v>
      </c>
      <c r="J1093" t="s">
        <v>33</v>
      </c>
      <c r="K1093" t="s">
        <v>33</v>
      </c>
      <c r="L1093" t="s">
        <v>33</v>
      </c>
      <c r="M1093" t="s">
        <v>33</v>
      </c>
      <c r="N1093" t="s">
        <v>33</v>
      </c>
      <c r="O1093" t="s">
        <v>33</v>
      </c>
      <c r="P1093" t="s">
        <v>33</v>
      </c>
      <c r="Q1093" t="s">
        <v>33</v>
      </c>
      <c r="R1093" t="s">
        <v>33</v>
      </c>
      <c r="S1093" t="s">
        <v>33</v>
      </c>
      <c r="T1093" t="s">
        <v>33</v>
      </c>
      <c r="U1093" t="s">
        <v>33</v>
      </c>
      <c r="V1093" t="s">
        <v>33</v>
      </c>
      <c r="W1093">
        <v>1</v>
      </c>
    </row>
    <row r="1094" spans="1:23" x14ac:dyDescent="0.25">
      <c r="A1094">
        <v>39838</v>
      </c>
      <c r="B1094" t="s">
        <v>14445</v>
      </c>
      <c r="C1094" t="s">
        <v>12272</v>
      </c>
      <c r="D1094" t="s">
        <v>14446</v>
      </c>
      <c r="E1094" t="s">
        <v>4239</v>
      </c>
      <c r="F1094" t="s">
        <v>33</v>
      </c>
      <c r="G1094" t="s">
        <v>33</v>
      </c>
      <c r="H1094" s="1" t="s">
        <v>33</v>
      </c>
      <c r="I1094" t="s">
        <v>33</v>
      </c>
      <c r="J1094" t="s">
        <v>33</v>
      </c>
      <c r="K1094" t="s">
        <v>33</v>
      </c>
      <c r="L1094" t="s">
        <v>33</v>
      </c>
      <c r="M1094" t="s">
        <v>33</v>
      </c>
      <c r="N1094" t="s">
        <v>33</v>
      </c>
      <c r="O1094" t="s">
        <v>33</v>
      </c>
      <c r="P1094" t="s">
        <v>33</v>
      </c>
      <c r="Q1094" t="s">
        <v>33</v>
      </c>
      <c r="R1094" t="s">
        <v>33</v>
      </c>
      <c r="S1094" t="s">
        <v>33</v>
      </c>
      <c r="T1094" t="s">
        <v>33</v>
      </c>
      <c r="U1094" t="s">
        <v>33</v>
      </c>
      <c r="V1094" t="s">
        <v>33</v>
      </c>
      <c r="W1094">
        <v>1</v>
      </c>
    </row>
    <row r="1095" spans="1:23" x14ac:dyDescent="0.25">
      <c r="A1095">
        <v>39844</v>
      </c>
      <c r="B1095" t="s">
        <v>14447</v>
      </c>
      <c r="C1095" t="s">
        <v>12272</v>
      </c>
      <c r="D1095" t="s">
        <v>14448</v>
      </c>
      <c r="E1095" t="s">
        <v>4240</v>
      </c>
      <c r="F1095" t="s">
        <v>33</v>
      </c>
      <c r="G1095" t="s">
        <v>33</v>
      </c>
      <c r="H1095" s="1" t="s">
        <v>33</v>
      </c>
      <c r="I1095" t="s">
        <v>33</v>
      </c>
      <c r="J1095" t="s">
        <v>33</v>
      </c>
      <c r="K1095" t="s">
        <v>33</v>
      </c>
      <c r="L1095" t="s">
        <v>33</v>
      </c>
      <c r="M1095" t="s">
        <v>33</v>
      </c>
      <c r="N1095" t="s">
        <v>33</v>
      </c>
      <c r="O1095" t="s">
        <v>33</v>
      </c>
      <c r="P1095" t="s">
        <v>33</v>
      </c>
      <c r="Q1095" t="s">
        <v>33</v>
      </c>
      <c r="R1095" t="s">
        <v>33</v>
      </c>
      <c r="S1095" t="s">
        <v>33</v>
      </c>
      <c r="T1095" t="s">
        <v>33</v>
      </c>
      <c r="U1095" t="s">
        <v>33</v>
      </c>
      <c r="V1095" t="s">
        <v>33</v>
      </c>
      <c r="W1095">
        <v>1</v>
      </c>
    </row>
    <row r="1096" spans="1:23" x14ac:dyDescent="0.25">
      <c r="A1096">
        <v>39850</v>
      </c>
      <c r="B1096" t="s">
        <v>14449</v>
      </c>
      <c r="C1096" t="s">
        <v>12272</v>
      </c>
      <c r="D1096" t="s">
        <v>14450</v>
      </c>
      <c r="E1096" t="s">
        <v>4241</v>
      </c>
      <c r="F1096" t="s">
        <v>33</v>
      </c>
      <c r="G1096" t="s">
        <v>33</v>
      </c>
      <c r="H1096" s="1" t="s">
        <v>33</v>
      </c>
      <c r="I1096" t="s">
        <v>33</v>
      </c>
      <c r="J1096" t="s">
        <v>33</v>
      </c>
      <c r="K1096" t="s">
        <v>33</v>
      </c>
      <c r="L1096" t="s">
        <v>33</v>
      </c>
      <c r="M1096" t="s">
        <v>33</v>
      </c>
      <c r="N1096" t="s">
        <v>33</v>
      </c>
      <c r="O1096" t="s">
        <v>33</v>
      </c>
      <c r="P1096" t="s">
        <v>33</v>
      </c>
      <c r="Q1096" t="s">
        <v>33</v>
      </c>
      <c r="R1096" t="s">
        <v>33</v>
      </c>
      <c r="S1096" t="s">
        <v>33</v>
      </c>
      <c r="T1096" t="s">
        <v>33</v>
      </c>
      <c r="U1096" t="s">
        <v>33</v>
      </c>
      <c r="V1096" t="s">
        <v>33</v>
      </c>
      <c r="W1096">
        <v>1</v>
      </c>
    </row>
    <row r="1097" spans="1:23" x14ac:dyDescent="0.25">
      <c r="A1097">
        <v>39856</v>
      </c>
      <c r="B1097" t="s">
        <v>14451</v>
      </c>
      <c r="C1097" t="s">
        <v>12272</v>
      </c>
      <c r="D1097" t="s">
        <v>14452</v>
      </c>
      <c r="E1097" t="s">
        <v>4242</v>
      </c>
      <c r="F1097" t="s">
        <v>33</v>
      </c>
      <c r="G1097" t="s">
        <v>33</v>
      </c>
      <c r="H1097" s="1" t="s">
        <v>33</v>
      </c>
      <c r="I1097" t="s">
        <v>33</v>
      </c>
      <c r="J1097" t="s">
        <v>33</v>
      </c>
      <c r="K1097" t="s">
        <v>33</v>
      </c>
      <c r="L1097" t="s">
        <v>33</v>
      </c>
      <c r="M1097" t="s">
        <v>33</v>
      </c>
      <c r="N1097" t="s">
        <v>33</v>
      </c>
      <c r="O1097" t="s">
        <v>33</v>
      </c>
      <c r="P1097" t="s">
        <v>33</v>
      </c>
      <c r="Q1097" t="s">
        <v>33</v>
      </c>
      <c r="R1097" t="s">
        <v>33</v>
      </c>
      <c r="S1097" t="s">
        <v>33</v>
      </c>
      <c r="T1097" t="s">
        <v>33</v>
      </c>
      <c r="U1097" t="s">
        <v>33</v>
      </c>
      <c r="V1097" t="s">
        <v>33</v>
      </c>
      <c r="W1097">
        <v>1</v>
      </c>
    </row>
    <row r="1098" spans="1:23" x14ac:dyDescent="0.25">
      <c r="A1098">
        <v>39862</v>
      </c>
      <c r="B1098" t="s">
        <v>14453</v>
      </c>
      <c r="C1098" t="s">
        <v>12272</v>
      </c>
      <c r="D1098" t="s">
        <v>14454</v>
      </c>
      <c r="E1098" t="s">
        <v>4243</v>
      </c>
      <c r="F1098" t="s">
        <v>33</v>
      </c>
      <c r="G1098" t="s">
        <v>33</v>
      </c>
      <c r="H1098" s="1" t="s">
        <v>33</v>
      </c>
      <c r="I1098" t="s">
        <v>33</v>
      </c>
      <c r="J1098" t="s">
        <v>33</v>
      </c>
      <c r="K1098" t="s">
        <v>33</v>
      </c>
      <c r="L1098" t="s">
        <v>33</v>
      </c>
      <c r="M1098" t="s">
        <v>33</v>
      </c>
      <c r="N1098" t="s">
        <v>33</v>
      </c>
      <c r="O1098" t="s">
        <v>33</v>
      </c>
      <c r="P1098" t="s">
        <v>33</v>
      </c>
      <c r="Q1098" t="s">
        <v>33</v>
      </c>
      <c r="R1098" t="s">
        <v>33</v>
      </c>
      <c r="S1098" t="s">
        <v>33</v>
      </c>
      <c r="T1098" t="s">
        <v>33</v>
      </c>
      <c r="U1098" t="s">
        <v>33</v>
      </c>
      <c r="V1098" t="s">
        <v>33</v>
      </c>
      <c r="W1098">
        <v>1</v>
      </c>
    </row>
    <row r="1099" spans="1:23" x14ac:dyDescent="0.25">
      <c r="A1099">
        <v>39868</v>
      </c>
      <c r="B1099" t="s">
        <v>14455</v>
      </c>
      <c r="C1099" t="s">
        <v>12272</v>
      </c>
      <c r="D1099" t="s">
        <v>14456</v>
      </c>
      <c r="E1099" t="s">
        <v>4244</v>
      </c>
      <c r="F1099" t="s">
        <v>33</v>
      </c>
      <c r="G1099" t="s">
        <v>33</v>
      </c>
      <c r="H1099" s="1" t="s">
        <v>33</v>
      </c>
      <c r="I1099" t="s">
        <v>33</v>
      </c>
      <c r="J1099" t="s">
        <v>33</v>
      </c>
      <c r="K1099" t="s">
        <v>33</v>
      </c>
      <c r="L1099" t="s">
        <v>33</v>
      </c>
      <c r="M1099" t="s">
        <v>33</v>
      </c>
      <c r="N1099" t="s">
        <v>33</v>
      </c>
      <c r="O1099" t="s">
        <v>33</v>
      </c>
      <c r="P1099" t="s">
        <v>33</v>
      </c>
      <c r="Q1099" t="s">
        <v>33</v>
      </c>
      <c r="R1099" t="s">
        <v>33</v>
      </c>
      <c r="S1099" t="s">
        <v>33</v>
      </c>
      <c r="T1099" t="s">
        <v>33</v>
      </c>
      <c r="U1099" t="s">
        <v>33</v>
      </c>
      <c r="V1099" t="s">
        <v>33</v>
      </c>
      <c r="W1099">
        <v>1</v>
      </c>
    </row>
    <row r="1100" spans="1:23" x14ac:dyDescent="0.25">
      <c r="A1100">
        <v>39874</v>
      </c>
      <c r="B1100" t="s">
        <v>14457</v>
      </c>
      <c r="C1100" t="s">
        <v>12272</v>
      </c>
      <c r="D1100" t="s">
        <v>14458</v>
      </c>
      <c r="E1100" t="s">
        <v>4245</v>
      </c>
      <c r="F1100" t="s">
        <v>33</v>
      </c>
      <c r="G1100" t="s">
        <v>33</v>
      </c>
      <c r="H1100" s="1" t="s">
        <v>33</v>
      </c>
      <c r="I1100" t="s">
        <v>33</v>
      </c>
      <c r="J1100" t="s">
        <v>33</v>
      </c>
      <c r="K1100" t="s">
        <v>33</v>
      </c>
      <c r="L1100" t="s">
        <v>33</v>
      </c>
      <c r="M1100" t="s">
        <v>33</v>
      </c>
      <c r="N1100" t="s">
        <v>33</v>
      </c>
      <c r="O1100" t="s">
        <v>33</v>
      </c>
      <c r="P1100" t="s">
        <v>33</v>
      </c>
      <c r="Q1100" t="s">
        <v>33</v>
      </c>
      <c r="R1100" t="s">
        <v>33</v>
      </c>
      <c r="S1100" t="s">
        <v>33</v>
      </c>
      <c r="T1100" t="s">
        <v>33</v>
      </c>
      <c r="U1100" t="s">
        <v>33</v>
      </c>
      <c r="V1100" t="s">
        <v>33</v>
      </c>
      <c r="W1100">
        <v>1</v>
      </c>
    </row>
    <row r="1101" spans="1:23" x14ac:dyDescent="0.25">
      <c r="A1101">
        <v>39880</v>
      </c>
      <c r="B1101" t="s">
        <v>14459</v>
      </c>
      <c r="C1101" t="s">
        <v>12272</v>
      </c>
      <c r="D1101" t="s">
        <v>14460</v>
      </c>
      <c r="E1101" t="s">
        <v>4246</v>
      </c>
      <c r="F1101" t="s">
        <v>33</v>
      </c>
      <c r="G1101" t="s">
        <v>33</v>
      </c>
      <c r="H1101" s="1" t="s">
        <v>33</v>
      </c>
      <c r="I1101" t="s">
        <v>33</v>
      </c>
      <c r="J1101" t="s">
        <v>33</v>
      </c>
      <c r="K1101" t="s">
        <v>33</v>
      </c>
      <c r="L1101" t="s">
        <v>33</v>
      </c>
      <c r="M1101" t="s">
        <v>33</v>
      </c>
      <c r="N1101" t="s">
        <v>33</v>
      </c>
      <c r="O1101" t="s">
        <v>33</v>
      </c>
      <c r="P1101" t="s">
        <v>33</v>
      </c>
      <c r="Q1101" t="s">
        <v>33</v>
      </c>
      <c r="R1101" t="s">
        <v>33</v>
      </c>
      <c r="S1101" t="s">
        <v>33</v>
      </c>
      <c r="T1101" t="s">
        <v>33</v>
      </c>
      <c r="U1101" t="s">
        <v>33</v>
      </c>
      <c r="V1101" t="s">
        <v>33</v>
      </c>
      <c r="W1101">
        <v>1</v>
      </c>
    </row>
    <row r="1102" spans="1:23" x14ac:dyDescent="0.25">
      <c r="A1102">
        <v>39886</v>
      </c>
      <c r="B1102" t="s">
        <v>14461</v>
      </c>
      <c r="C1102" t="s">
        <v>12272</v>
      </c>
      <c r="D1102" t="s">
        <v>14462</v>
      </c>
      <c r="E1102" t="s">
        <v>4247</v>
      </c>
      <c r="F1102" t="s">
        <v>33</v>
      </c>
      <c r="G1102" t="s">
        <v>33</v>
      </c>
      <c r="H1102" s="1" t="s">
        <v>33</v>
      </c>
      <c r="I1102" t="s">
        <v>33</v>
      </c>
      <c r="J1102" t="s">
        <v>33</v>
      </c>
      <c r="K1102" t="s">
        <v>33</v>
      </c>
      <c r="L1102" t="s">
        <v>33</v>
      </c>
      <c r="M1102" t="s">
        <v>33</v>
      </c>
      <c r="N1102" t="s">
        <v>33</v>
      </c>
      <c r="O1102" t="s">
        <v>33</v>
      </c>
      <c r="P1102" t="s">
        <v>33</v>
      </c>
      <c r="Q1102" t="s">
        <v>33</v>
      </c>
      <c r="R1102" t="s">
        <v>33</v>
      </c>
      <c r="S1102" t="s">
        <v>33</v>
      </c>
      <c r="T1102" t="s">
        <v>33</v>
      </c>
      <c r="U1102" t="s">
        <v>33</v>
      </c>
      <c r="V1102" t="s">
        <v>33</v>
      </c>
      <c r="W1102">
        <v>1</v>
      </c>
    </row>
    <row r="1103" spans="1:23" x14ac:dyDescent="0.25">
      <c r="A1103">
        <v>39892</v>
      </c>
      <c r="B1103" t="s">
        <v>14463</v>
      </c>
      <c r="C1103" t="s">
        <v>12272</v>
      </c>
      <c r="D1103" t="s">
        <v>14464</v>
      </c>
      <c r="E1103" t="s">
        <v>4248</v>
      </c>
      <c r="F1103" t="s">
        <v>33</v>
      </c>
      <c r="G1103" t="s">
        <v>33</v>
      </c>
      <c r="H1103" s="1" t="s">
        <v>33</v>
      </c>
      <c r="I1103" t="s">
        <v>33</v>
      </c>
      <c r="J1103" t="s">
        <v>33</v>
      </c>
      <c r="K1103" t="s">
        <v>33</v>
      </c>
      <c r="L1103" t="s">
        <v>33</v>
      </c>
      <c r="M1103" t="s">
        <v>33</v>
      </c>
      <c r="N1103" t="s">
        <v>33</v>
      </c>
      <c r="O1103" t="s">
        <v>33</v>
      </c>
      <c r="P1103" t="s">
        <v>33</v>
      </c>
      <c r="Q1103" t="s">
        <v>33</v>
      </c>
      <c r="R1103" t="s">
        <v>33</v>
      </c>
      <c r="S1103" t="s">
        <v>33</v>
      </c>
      <c r="T1103" t="s">
        <v>33</v>
      </c>
      <c r="U1103" t="s">
        <v>33</v>
      </c>
      <c r="V1103" t="s">
        <v>33</v>
      </c>
      <c r="W1103">
        <v>1</v>
      </c>
    </row>
    <row r="1104" spans="1:23" x14ac:dyDescent="0.25">
      <c r="A1104">
        <v>39898</v>
      </c>
      <c r="B1104" t="s">
        <v>14465</v>
      </c>
      <c r="C1104" t="s">
        <v>12272</v>
      </c>
      <c r="D1104" t="s">
        <v>14466</v>
      </c>
      <c r="E1104" t="s">
        <v>4249</v>
      </c>
      <c r="F1104" t="s">
        <v>33</v>
      </c>
      <c r="G1104" t="s">
        <v>33</v>
      </c>
      <c r="H1104" s="1" t="s">
        <v>33</v>
      </c>
      <c r="I1104" t="s">
        <v>33</v>
      </c>
      <c r="J1104" t="s">
        <v>33</v>
      </c>
      <c r="K1104" t="s">
        <v>33</v>
      </c>
      <c r="L1104" t="s">
        <v>33</v>
      </c>
      <c r="M1104" t="s">
        <v>33</v>
      </c>
      <c r="N1104" t="s">
        <v>33</v>
      </c>
      <c r="O1104" t="s">
        <v>33</v>
      </c>
      <c r="P1104" t="s">
        <v>33</v>
      </c>
      <c r="Q1104" t="s">
        <v>33</v>
      </c>
      <c r="R1104" t="s">
        <v>33</v>
      </c>
      <c r="S1104" t="s">
        <v>33</v>
      </c>
      <c r="T1104" t="s">
        <v>33</v>
      </c>
      <c r="U1104" t="s">
        <v>33</v>
      </c>
      <c r="V1104" t="s">
        <v>33</v>
      </c>
      <c r="W1104">
        <v>1</v>
      </c>
    </row>
    <row r="1105" spans="1:23" x14ac:dyDescent="0.25">
      <c r="A1105">
        <v>39904</v>
      </c>
      <c r="B1105" t="s">
        <v>14467</v>
      </c>
      <c r="C1105" t="s">
        <v>12272</v>
      </c>
      <c r="D1105" t="s">
        <v>14468</v>
      </c>
      <c r="E1105" t="s">
        <v>4250</v>
      </c>
      <c r="F1105" t="s">
        <v>33</v>
      </c>
      <c r="G1105" t="s">
        <v>33</v>
      </c>
      <c r="H1105" s="1" t="s">
        <v>33</v>
      </c>
      <c r="I1105" t="s">
        <v>33</v>
      </c>
      <c r="J1105" t="s">
        <v>33</v>
      </c>
      <c r="K1105" t="s">
        <v>33</v>
      </c>
      <c r="L1105" t="s">
        <v>33</v>
      </c>
      <c r="M1105" t="s">
        <v>33</v>
      </c>
      <c r="N1105" t="s">
        <v>33</v>
      </c>
      <c r="O1105" t="s">
        <v>33</v>
      </c>
      <c r="P1105" t="s">
        <v>33</v>
      </c>
      <c r="Q1105" t="s">
        <v>33</v>
      </c>
      <c r="R1105" t="s">
        <v>33</v>
      </c>
      <c r="S1105" t="s">
        <v>33</v>
      </c>
      <c r="T1105" t="s">
        <v>33</v>
      </c>
      <c r="U1105" t="s">
        <v>33</v>
      </c>
      <c r="V1105" t="s">
        <v>33</v>
      </c>
      <c r="W1105">
        <v>1</v>
      </c>
    </row>
    <row r="1106" spans="1:23" x14ac:dyDescent="0.25">
      <c r="A1106">
        <v>39910</v>
      </c>
      <c r="B1106" t="s">
        <v>14469</v>
      </c>
      <c r="C1106" t="s">
        <v>12272</v>
      </c>
      <c r="D1106" t="s">
        <v>14470</v>
      </c>
      <c r="E1106" t="s">
        <v>4251</v>
      </c>
      <c r="F1106" t="s">
        <v>33</v>
      </c>
      <c r="G1106" t="s">
        <v>33</v>
      </c>
      <c r="H1106" s="1" t="s">
        <v>33</v>
      </c>
      <c r="I1106" t="s">
        <v>33</v>
      </c>
      <c r="J1106" t="s">
        <v>33</v>
      </c>
      <c r="K1106" t="s">
        <v>33</v>
      </c>
      <c r="L1106" t="s">
        <v>33</v>
      </c>
      <c r="M1106" t="s">
        <v>33</v>
      </c>
      <c r="N1106" t="s">
        <v>33</v>
      </c>
      <c r="O1106" t="s">
        <v>33</v>
      </c>
      <c r="P1106" t="s">
        <v>33</v>
      </c>
      <c r="Q1106" t="s">
        <v>33</v>
      </c>
      <c r="R1106" t="s">
        <v>33</v>
      </c>
      <c r="S1106" t="s">
        <v>33</v>
      </c>
      <c r="T1106" t="s">
        <v>33</v>
      </c>
      <c r="U1106" t="s">
        <v>33</v>
      </c>
      <c r="V1106" t="s">
        <v>33</v>
      </c>
      <c r="W1106">
        <v>1</v>
      </c>
    </row>
    <row r="1107" spans="1:23" x14ac:dyDescent="0.25">
      <c r="A1107">
        <v>39916</v>
      </c>
      <c r="B1107" t="s">
        <v>14471</v>
      </c>
      <c r="C1107" t="s">
        <v>12272</v>
      </c>
      <c r="D1107" t="s">
        <v>14472</v>
      </c>
      <c r="E1107" t="s">
        <v>4252</v>
      </c>
      <c r="F1107" t="s">
        <v>33</v>
      </c>
      <c r="G1107" t="s">
        <v>33</v>
      </c>
      <c r="H1107" s="1" t="s">
        <v>33</v>
      </c>
      <c r="I1107" t="s">
        <v>33</v>
      </c>
      <c r="J1107" t="s">
        <v>33</v>
      </c>
      <c r="K1107" t="s">
        <v>33</v>
      </c>
      <c r="L1107" t="s">
        <v>33</v>
      </c>
      <c r="M1107" t="s">
        <v>33</v>
      </c>
      <c r="N1107" t="s">
        <v>33</v>
      </c>
      <c r="O1107" t="s">
        <v>33</v>
      </c>
      <c r="P1107" t="s">
        <v>33</v>
      </c>
      <c r="Q1107" t="s">
        <v>33</v>
      </c>
      <c r="R1107" t="s">
        <v>33</v>
      </c>
      <c r="S1107" t="s">
        <v>33</v>
      </c>
      <c r="T1107" t="s">
        <v>33</v>
      </c>
      <c r="U1107" t="s">
        <v>33</v>
      </c>
      <c r="V1107" t="s">
        <v>33</v>
      </c>
      <c r="W1107">
        <v>1</v>
      </c>
    </row>
    <row r="1108" spans="1:23" x14ac:dyDescent="0.25">
      <c r="A1108">
        <v>39922</v>
      </c>
      <c r="B1108" t="s">
        <v>14473</v>
      </c>
      <c r="C1108" t="s">
        <v>12272</v>
      </c>
      <c r="D1108" t="s">
        <v>14474</v>
      </c>
      <c r="E1108" t="s">
        <v>4253</v>
      </c>
      <c r="F1108" t="s">
        <v>33</v>
      </c>
      <c r="G1108" t="s">
        <v>33</v>
      </c>
      <c r="H1108" s="1" t="s">
        <v>33</v>
      </c>
      <c r="I1108" t="s">
        <v>33</v>
      </c>
      <c r="J1108" t="s">
        <v>33</v>
      </c>
      <c r="K1108" t="s">
        <v>33</v>
      </c>
      <c r="L1108" t="s">
        <v>33</v>
      </c>
      <c r="M1108" t="s">
        <v>33</v>
      </c>
      <c r="N1108" t="s">
        <v>33</v>
      </c>
      <c r="O1108" t="s">
        <v>33</v>
      </c>
      <c r="P1108" t="s">
        <v>33</v>
      </c>
      <c r="Q1108" t="s">
        <v>33</v>
      </c>
      <c r="R1108" t="s">
        <v>33</v>
      </c>
      <c r="S1108" t="s">
        <v>33</v>
      </c>
      <c r="T1108" t="s">
        <v>33</v>
      </c>
      <c r="U1108" t="s">
        <v>33</v>
      </c>
      <c r="V1108" t="s">
        <v>33</v>
      </c>
      <c r="W1108">
        <v>1</v>
      </c>
    </row>
    <row r="1109" spans="1:23" x14ac:dyDescent="0.25">
      <c r="A1109">
        <v>39928</v>
      </c>
      <c r="B1109" t="s">
        <v>14475</v>
      </c>
      <c r="C1109" t="s">
        <v>12272</v>
      </c>
      <c r="D1109" t="s">
        <v>14476</v>
      </c>
      <c r="E1109" t="s">
        <v>4254</v>
      </c>
      <c r="F1109" t="s">
        <v>33</v>
      </c>
      <c r="G1109" t="s">
        <v>33</v>
      </c>
      <c r="H1109" s="1" t="s">
        <v>33</v>
      </c>
      <c r="I1109" t="s">
        <v>33</v>
      </c>
      <c r="J1109" t="s">
        <v>33</v>
      </c>
      <c r="K1109" t="s">
        <v>33</v>
      </c>
      <c r="L1109" t="s">
        <v>33</v>
      </c>
      <c r="M1109" t="s">
        <v>33</v>
      </c>
      <c r="N1109" t="s">
        <v>33</v>
      </c>
      <c r="O1109" t="s">
        <v>33</v>
      </c>
      <c r="P1109" t="s">
        <v>33</v>
      </c>
      <c r="Q1109" t="s">
        <v>33</v>
      </c>
      <c r="R1109" t="s">
        <v>33</v>
      </c>
      <c r="S1109" t="s">
        <v>33</v>
      </c>
      <c r="T1109" t="s">
        <v>33</v>
      </c>
      <c r="U1109" t="s">
        <v>33</v>
      </c>
      <c r="V1109" t="s">
        <v>33</v>
      </c>
      <c r="W1109">
        <v>1</v>
      </c>
    </row>
    <row r="1110" spans="1:23" x14ac:dyDescent="0.25">
      <c r="A1110">
        <v>39934</v>
      </c>
      <c r="B1110" t="s">
        <v>14477</v>
      </c>
      <c r="C1110" t="s">
        <v>12272</v>
      </c>
      <c r="D1110" t="s">
        <v>14478</v>
      </c>
      <c r="E1110" t="s">
        <v>4255</v>
      </c>
      <c r="F1110" t="s">
        <v>33</v>
      </c>
      <c r="G1110" t="s">
        <v>33</v>
      </c>
      <c r="H1110" s="1" t="s">
        <v>33</v>
      </c>
      <c r="I1110" t="s">
        <v>33</v>
      </c>
      <c r="J1110" t="s">
        <v>33</v>
      </c>
      <c r="K1110" t="s">
        <v>33</v>
      </c>
      <c r="L1110" t="s">
        <v>33</v>
      </c>
      <c r="M1110" t="s">
        <v>33</v>
      </c>
      <c r="N1110" t="s">
        <v>33</v>
      </c>
      <c r="O1110" t="s">
        <v>33</v>
      </c>
      <c r="P1110" t="s">
        <v>33</v>
      </c>
      <c r="Q1110" t="s">
        <v>33</v>
      </c>
      <c r="R1110" t="s">
        <v>33</v>
      </c>
      <c r="S1110" t="s">
        <v>33</v>
      </c>
      <c r="T1110" t="s">
        <v>33</v>
      </c>
      <c r="U1110" t="s">
        <v>33</v>
      </c>
      <c r="V1110" t="s">
        <v>33</v>
      </c>
      <c r="W1110">
        <v>2</v>
      </c>
    </row>
    <row r="1111" spans="1:23" x14ac:dyDescent="0.25">
      <c r="A1111">
        <v>39937</v>
      </c>
      <c r="B1111" t="s">
        <v>14479</v>
      </c>
      <c r="C1111" t="s">
        <v>12241</v>
      </c>
      <c r="D1111" t="s">
        <v>14480</v>
      </c>
      <c r="E1111" t="s">
        <v>4256</v>
      </c>
      <c r="F1111" t="s">
        <v>33</v>
      </c>
      <c r="G1111" t="s">
        <v>33</v>
      </c>
      <c r="H1111" s="1" t="s">
        <v>33</v>
      </c>
      <c r="I1111" t="s">
        <v>33</v>
      </c>
      <c r="J1111" t="s">
        <v>33</v>
      </c>
      <c r="K1111" t="s">
        <v>33</v>
      </c>
      <c r="L1111" t="s">
        <v>33</v>
      </c>
      <c r="M1111" t="s">
        <v>33</v>
      </c>
      <c r="N1111" t="s">
        <v>33</v>
      </c>
      <c r="O1111" t="s">
        <v>33</v>
      </c>
      <c r="P1111" t="s">
        <v>33</v>
      </c>
      <c r="Q1111" t="s">
        <v>33</v>
      </c>
      <c r="R1111" t="s">
        <v>33</v>
      </c>
      <c r="S1111" t="s">
        <v>33</v>
      </c>
      <c r="T1111" t="s">
        <v>33</v>
      </c>
      <c r="U1111" t="s">
        <v>33</v>
      </c>
      <c r="V1111" t="s">
        <v>33</v>
      </c>
      <c r="W1111">
        <v>2</v>
      </c>
    </row>
    <row r="1112" spans="1:23" x14ac:dyDescent="0.25">
      <c r="A1112">
        <v>39940</v>
      </c>
      <c r="B1112" t="s">
        <v>14481</v>
      </c>
      <c r="C1112" t="s">
        <v>12241</v>
      </c>
      <c r="D1112" t="s">
        <v>14482</v>
      </c>
      <c r="E1112" t="s">
        <v>14483</v>
      </c>
      <c r="F1112" t="s">
        <v>33</v>
      </c>
      <c r="G1112" t="s">
        <v>33</v>
      </c>
      <c r="H1112" s="1" t="s">
        <v>33</v>
      </c>
      <c r="I1112" t="s">
        <v>33</v>
      </c>
      <c r="J1112" t="s">
        <v>33</v>
      </c>
      <c r="K1112" t="s">
        <v>33</v>
      </c>
      <c r="L1112" t="s">
        <v>33</v>
      </c>
      <c r="M1112" t="s">
        <v>33</v>
      </c>
      <c r="N1112" t="s">
        <v>33</v>
      </c>
      <c r="O1112" t="s">
        <v>33</v>
      </c>
      <c r="P1112" t="s">
        <v>33</v>
      </c>
      <c r="Q1112" t="s">
        <v>33</v>
      </c>
      <c r="R1112" t="s">
        <v>33</v>
      </c>
      <c r="S1112" t="s">
        <v>33</v>
      </c>
      <c r="T1112" t="s">
        <v>33</v>
      </c>
      <c r="U1112" t="s">
        <v>33</v>
      </c>
      <c r="V1112" t="s">
        <v>33</v>
      </c>
      <c r="W1112">
        <v>2</v>
      </c>
    </row>
    <row r="1113" spans="1:23" x14ac:dyDescent="0.25">
      <c r="A1113">
        <v>39943</v>
      </c>
      <c r="B1113" t="s">
        <v>14484</v>
      </c>
      <c r="C1113" t="s">
        <v>12272</v>
      </c>
      <c r="D1113" t="s">
        <v>14485</v>
      </c>
      <c r="E1113" t="s">
        <v>4257</v>
      </c>
      <c r="F1113" t="s">
        <v>33</v>
      </c>
      <c r="G1113" t="s">
        <v>33</v>
      </c>
      <c r="H1113" s="1" t="s">
        <v>33</v>
      </c>
      <c r="I1113" t="s">
        <v>33</v>
      </c>
      <c r="J1113" t="s">
        <v>33</v>
      </c>
      <c r="K1113" t="s">
        <v>33</v>
      </c>
      <c r="L1113" t="s">
        <v>33</v>
      </c>
      <c r="M1113" t="s">
        <v>33</v>
      </c>
      <c r="N1113" t="s">
        <v>33</v>
      </c>
      <c r="O1113" t="s">
        <v>33</v>
      </c>
      <c r="P1113" t="s">
        <v>33</v>
      </c>
      <c r="Q1113" t="s">
        <v>33</v>
      </c>
      <c r="R1113" t="s">
        <v>33</v>
      </c>
      <c r="S1113" t="s">
        <v>33</v>
      </c>
      <c r="T1113" t="s">
        <v>33</v>
      </c>
      <c r="U1113" t="s">
        <v>33</v>
      </c>
      <c r="V1113" t="s">
        <v>33</v>
      </c>
      <c r="W1113">
        <v>2</v>
      </c>
    </row>
    <row r="1114" spans="1:23" x14ac:dyDescent="0.25">
      <c r="A1114">
        <v>39946</v>
      </c>
      <c r="B1114" t="s">
        <v>14486</v>
      </c>
      <c r="C1114" t="s">
        <v>12241</v>
      </c>
      <c r="D1114" t="s">
        <v>14487</v>
      </c>
      <c r="E1114" t="s">
        <v>4258</v>
      </c>
      <c r="F1114" t="s">
        <v>33</v>
      </c>
      <c r="G1114" t="s">
        <v>33</v>
      </c>
      <c r="H1114" s="1" t="s">
        <v>33</v>
      </c>
      <c r="I1114" t="s">
        <v>33</v>
      </c>
      <c r="J1114" t="s">
        <v>33</v>
      </c>
      <c r="K1114" t="s">
        <v>33</v>
      </c>
      <c r="L1114" t="s">
        <v>33</v>
      </c>
      <c r="M1114" t="s">
        <v>33</v>
      </c>
      <c r="N1114" t="s">
        <v>33</v>
      </c>
      <c r="O1114" t="s">
        <v>33</v>
      </c>
      <c r="P1114" t="s">
        <v>33</v>
      </c>
      <c r="Q1114" t="s">
        <v>33</v>
      </c>
      <c r="R1114" t="s">
        <v>33</v>
      </c>
      <c r="S1114" t="s">
        <v>33</v>
      </c>
      <c r="T1114" t="s">
        <v>33</v>
      </c>
      <c r="U1114" t="s">
        <v>33</v>
      </c>
      <c r="V1114" t="s">
        <v>33</v>
      </c>
      <c r="W1114">
        <v>2</v>
      </c>
    </row>
    <row r="1115" spans="1:23" x14ac:dyDescent="0.25">
      <c r="A1115">
        <v>39949</v>
      </c>
      <c r="B1115" t="s">
        <v>14488</v>
      </c>
      <c r="C1115" t="s">
        <v>12241</v>
      </c>
      <c r="D1115" t="s">
        <v>14489</v>
      </c>
      <c r="E1115" t="s">
        <v>4259</v>
      </c>
      <c r="F1115" t="s">
        <v>33</v>
      </c>
      <c r="G1115" t="s">
        <v>33</v>
      </c>
      <c r="H1115" s="1" t="s">
        <v>33</v>
      </c>
      <c r="I1115" t="s">
        <v>33</v>
      </c>
      <c r="J1115" t="s">
        <v>33</v>
      </c>
      <c r="K1115" t="s">
        <v>33</v>
      </c>
      <c r="L1115" t="s">
        <v>33</v>
      </c>
      <c r="M1115" t="s">
        <v>33</v>
      </c>
      <c r="N1115" t="s">
        <v>33</v>
      </c>
      <c r="O1115" t="s">
        <v>33</v>
      </c>
      <c r="P1115" t="s">
        <v>33</v>
      </c>
      <c r="Q1115" t="s">
        <v>33</v>
      </c>
      <c r="R1115" t="s">
        <v>33</v>
      </c>
      <c r="S1115" t="s">
        <v>33</v>
      </c>
      <c r="T1115" t="s">
        <v>33</v>
      </c>
      <c r="U1115" t="s">
        <v>33</v>
      </c>
      <c r="V1115" t="s">
        <v>33</v>
      </c>
      <c r="W1115">
        <v>3</v>
      </c>
    </row>
    <row r="1116" spans="1:23" x14ac:dyDescent="0.25">
      <c r="A1116">
        <v>39952</v>
      </c>
      <c r="B1116" t="s">
        <v>14490</v>
      </c>
      <c r="C1116" t="s">
        <v>12241</v>
      </c>
      <c r="D1116" t="s">
        <v>14491</v>
      </c>
      <c r="E1116" t="s">
        <v>4260</v>
      </c>
      <c r="F1116" t="s">
        <v>33</v>
      </c>
      <c r="G1116" t="s">
        <v>33</v>
      </c>
      <c r="H1116" s="1" t="s">
        <v>33</v>
      </c>
      <c r="I1116" t="s">
        <v>33</v>
      </c>
      <c r="J1116" t="s">
        <v>33</v>
      </c>
      <c r="K1116" t="s">
        <v>33</v>
      </c>
      <c r="L1116" t="s">
        <v>33</v>
      </c>
      <c r="M1116" t="s">
        <v>33</v>
      </c>
      <c r="N1116" t="s">
        <v>33</v>
      </c>
      <c r="O1116" t="s">
        <v>33</v>
      </c>
      <c r="P1116" t="s">
        <v>33</v>
      </c>
      <c r="Q1116" t="s">
        <v>33</v>
      </c>
      <c r="R1116" t="s">
        <v>33</v>
      </c>
      <c r="S1116" t="s">
        <v>33</v>
      </c>
      <c r="T1116" t="s">
        <v>33</v>
      </c>
      <c r="U1116" t="s">
        <v>33</v>
      </c>
      <c r="V1116" t="s">
        <v>33</v>
      </c>
      <c r="W1116">
        <v>7</v>
      </c>
    </row>
    <row r="1117" spans="1:23" x14ac:dyDescent="0.25">
      <c r="A1117">
        <v>39957</v>
      </c>
      <c r="B1117" t="s">
        <v>14492</v>
      </c>
      <c r="C1117" t="s">
        <v>12241</v>
      </c>
      <c r="D1117" t="s">
        <v>14493</v>
      </c>
      <c r="E1117" t="s">
        <v>4261</v>
      </c>
      <c r="F1117" t="s">
        <v>33</v>
      </c>
      <c r="G1117" t="s">
        <v>33</v>
      </c>
      <c r="H1117" s="1" t="s">
        <v>33</v>
      </c>
      <c r="I1117" t="s">
        <v>33</v>
      </c>
      <c r="J1117" t="s">
        <v>33</v>
      </c>
      <c r="K1117" t="s">
        <v>33</v>
      </c>
      <c r="L1117" t="s">
        <v>33</v>
      </c>
      <c r="M1117" t="s">
        <v>33</v>
      </c>
      <c r="N1117" t="s">
        <v>33</v>
      </c>
      <c r="O1117" t="s">
        <v>33</v>
      </c>
      <c r="P1117" t="s">
        <v>33</v>
      </c>
      <c r="Q1117" t="s">
        <v>33</v>
      </c>
      <c r="R1117" t="s">
        <v>33</v>
      </c>
      <c r="S1117" t="s">
        <v>33</v>
      </c>
      <c r="T1117" t="s">
        <v>33</v>
      </c>
      <c r="U1117" t="s">
        <v>33</v>
      </c>
      <c r="V1117" t="s">
        <v>33</v>
      </c>
      <c r="W1117">
        <v>7</v>
      </c>
    </row>
    <row r="1118" spans="1:23" x14ac:dyDescent="0.25">
      <c r="A1118">
        <v>39962</v>
      </c>
      <c r="B1118" t="s">
        <v>14494</v>
      </c>
      <c r="C1118" t="s">
        <v>12241</v>
      </c>
      <c r="D1118" t="s">
        <v>14495</v>
      </c>
      <c r="E1118" t="s">
        <v>4262</v>
      </c>
      <c r="F1118" t="s">
        <v>33</v>
      </c>
      <c r="G1118" t="s">
        <v>33</v>
      </c>
      <c r="H1118" s="1" t="s">
        <v>33</v>
      </c>
      <c r="I1118" t="s">
        <v>33</v>
      </c>
      <c r="J1118" t="s">
        <v>33</v>
      </c>
      <c r="K1118" t="s">
        <v>33</v>
      </c>
      <c r="L1118" t="s">
        <v>33</v>
      </c>
      <c r="M1118" t="s">
        <v>33</v>
      </c>
      <c r="N1118" t="s">
        <v>33</v>
      </c>
      <c r="O1118" t="s">
        <v>33</v>
      </c>
      <c r="P1118" t="s">
        <v>33</v>
      </c>
      <c r="Q1118" t="s">
        <v>33</v>
      </c>
      <c r="R1118" t="s">
        <v>33</v>
      </c>
      <c r="S1118" t="s">
        <v>33</v>
      </c>
      <c r="T1118" t="s">
        <v>33</v>
      </c>
      <c r="U1118" t="s">
        <v>33</v>
      </c>
      <c r="V1118" t="s">
        <v>33</v>
      </c>
      <c r="W1118">
        <v>7</v>
      </c>
    </row>
    <row r="1119" spans="1:23" x14ac:dyDescent="0.25">
      <c r="A1119">
        <v>39967</v>
      </c>
      <c r="B1119" t="s">
        <v>14496</v>
      </c>
      <c r="C1119" t="s">
        <v>12272</v>
      </c>
      <c r="D1119" t="s">
        <v>14497</v>
      </c>
      <c r="E1119" t="s">
        <v>4263</v>
      </c>
      <c r="F1119" t="s">
        <v>33</v>
      </c>
      <c r="G1119" t="s">
        <v>33</v>
      </c>
      <c r="H1119" s="1" t="s">
        <v>33</v>
      </c>
      <c r="I1119" t="s">
        <v>33</v>
      </c>
      <c r="J1119" t="s">
        <v>33</v>
      </c>
      <c r="K1119" t="s">
        <v>33</v>
      </c>
      <c r="L1119" t="s">
        <v>33</v>
      </c>
      <c r="M1119" t="s">
        <v>33</v>
      </c>
      <c r="N1119" t="s">
        <v>33</v>
      </c>
      <c r="O1119" t="s">
        <v>33</v>
      </c>
      <c r="P1119" t="s">
        <v>33</v>
      </c>
      <c r="Q1119" t="s">
        <v>33</v>
      </c>
      <c r="R1119" t="s">
        <v>33</v>
      </c>
      <c r="S1119" t="s">
        <v>33</v>
      </c>
      <c r="T1119" t="s">
        <v>33</v>
      </c>
      <c r="U1119" t="s">
        <v>33</v>
      </c>
      <c r="V1119" t="s">
        <v>33</v>
      </c>
      <c r="W1119">
        <v>7</v>
      </c>
    </row>
    <row r="1120" spans="1:23" x14ac:dyDescent="0.25">
      <c r="A1120">
        <v>39971</v>
      </c>
      <c r="B1120" t="s">
        <v>14498</v>
      </c>
      <c r="C1120" t="s">
        <v>12272</v>
      </c>
      <c r="D1120" t="s">
        <v>14499</v>
      </c>
      <c r="E1120" t="s">
        <v>4264</v>
      </c>
      <c r="F1120" t="s">
        <v>33</v>
      </c>
      <c r="G1120" t="s">
        <v>33</v>
      </c>
      <c r="H1120" s="1" t="s">
        <v>33</v>
      </c>
      <c r="I1120" t="s">
        <v>33</v>
      </c>
      <c r="J1120" t="s">
        <v>33</v>
      </c>
      <c r="K1120" t="s">
        <v>33</v>
      </c>
      <c r="L1120" t="s">
        <v>33</v>
      </c>
      <c r="M1120" t="s">
        <v>33</v>
      </c>
      <c r="N1120" t="s">
        <v>33</v>
      </c>
      <c r="O1120" t="s">
        <v>33</v>
      </c>
      <c r="P1120" t="s">
        <v>33</v>
      </c>
      <c r="Q1120" t="s">
        <v>33</v>
      </c>
      <c r="R1120" t="s">
        <v>33</v>
      </c>
      <c r="S1120" t="s">
        <v>33</v>
      </c>
      <c r="T1120" t="s">
        <v>33</v>
      </c>
      <c r="U1120" t="s">
        <v>33</v>
      </c>
      <c r="V1120" t="s">
        <v>33</v>
      </c>
      <c r="W1120">
        <v>7</v>
      </c>
    </row>
    <row r="1121" spans="1:23" x14ac:dyDescent="0.25">
      <c r="A1121">
        <v>39975</v>
      </c>
      <c r="B1121" t="s">
        <v>14500</v>
      </c>
      <c r="C1121" t="s">
        <v>12241</v>
      </c>
      <c r="D1121" t="s">
        <v>14501</v>
      </c>
      <c r="E1121" t="s">
        <v>4265</v>
      </c>
      <c r="F1121" t="s">
        <v>33</v>
      </c>
      <c r="G1121" t="s">
        <v>33</v>
      </c>
      <c r="H1121" s="1" t="s">
        <v>33</v>
      </c>
      <c r="I1121" t="s">
        <v>33</v>
      </c>
      <c r="J1121" t="s">
        <v>33</v>
      </c>
      <c r="K1121" t="s">
        <v>33</v>
      </c>
      <c r="L1121" t="s">
        <v>33</v>
      </c>
      <c r="M1121" t="s">
        <v>33</v>
      </c>
      <c r="N1121" t="s">
        <v>33</v>
      </c>
      <c r="O1121" t="s">
        <v>33</v>
      </c>
      <c r="P1121" t="s">
        <v>33</v>
      </c>
      <c r="Q1121" t="s">
        <v>33</v>
      </c>
      <c r="R1121" t="s">
        <v>33</v>
      </c>
      <c r="S1121" t="s">
        <v>33</v>
      </c>
      <c r="T1121" t="s">
        <v>33</v>
      </c>
      <c r="U1121" t="s">
        <v>33</v>
      </c>
      <c r="V1121" t="s">
        <v>33</v>
      </c>
      <c r="W1121">
        <v>7</v>
      </c>
    </row>
    <row r="1122" spans="1:23" x14ac:dyDescent="0.25">
      <c r="A1122">
        <v>39979</v>
      </c>
      <c r="B1122" t="s">
        <v>14502</v>
      </c>
      <c r="C1122" t="s">
        <v>12241</v>
      </c>
      <c r="D1122" t="s">
        <v>14503</v>
      </c>
      <c r="E1122" t="s">
        <v>4266</v>
      </c>
      <c r="F1122" t="s">
        <v>33</v>
      </c>
      <c r="G1122" t="s">
        <v>33</v>
      </c>
      <c r="H1122" s="1" t="s">
        <v>33</v>
      </c>
      <c r="I1122" t="s">
        <v>33</v>
      </c>
      <c r="J1122" t="s">
        <v>33</v>
      </c>
      <c r="K1122" t="s">
        <v>33</v>
      </c>
      <c r="L1122" t="s">
        <v>33</v>
      </c>
      <c r="M1122" t="s">
        <v>33</v>
      </c>
      <c r="N1122" t="s">
        <v>33</v>
      </c>
      <c r="O1122" t="s">
        <v>33</v>
      </c>
      <c r="P1122" t="s">
        <v>33</v>
      </c>
      <c r="Q1122" t="s">
        <v>33</v>
      </c>
      <c r="R1122" t="s">
        <v>33</v>
      </c>
      <c r="S1122" t="s">
        <v>33</v>
      </c>
      <c r="T1122" t="s">
        <v>33</v>
      </c>
      <c r="U1122" t="s">
        <v>33</v>
      </c>
      <c r="V1122" t="s">
        <v>33</v>
      </c>
      <c r="W1122">
        <v>7</v>
      </c>
    </row>
    <row r="1123" spans="1:23" x14ac:dyDescent="0.25">
      <c r="A1123">
        <v>39983</v>
      </c>
      <c r="B1123" t="s">
        <v>14504</v>
      </c>
      <c r="C1123" t="s">
        <v>12241</v>
      </c>
      <c r="D1123" t="s">
        <v>14505</v>
      </c>
      <c r="E1123" t="s">
        <v>4267</v>
      </c>
      <c r="F1123" t="s">
        <v>33</v>
      </c>
      <c r="G1123" t="s">
        <v>33</v>
      </c>
      <c r="H1123" s="1" t="s">
        <v>33</v>
      </c>
      <c r="I1123" t="s">
        <v>33</v>
      </c>
      <c r="J1123" t="s">
        <v>33</v>
      </c>
      <c r="K1123" t="s">
        <v>33</v>
      </c>
      <c r="L1123" t="s">
        <v>33</v>
      </c>
      <c r="M1123" t="s">
        <v>33</v>
      </c>
      <c r="N1123" t="s">
        <v>33</v>
      </c>
      <c r="O1123" t="s">
        <v>33</v>
      </c>
      <c r="P1123" t="s">
        <v>33</v>
      </c>
      <c r="Q1123" t="s">
        <v>33</v>
      </c>
      <c r="R1123" t="s">
        <v>33</v>
      </c>
      <c r="S1123" t="s">
        <v>33</v>
      </c>
      <c r="T1123" t="s">
        <v>33</v>
      </c>
      <c r="U1123" t="s">
        <v>33</v>
      </c>
      <c r="V1123" t="s">
        <v>33</v>
      </c>
      <c r="W1123">
        <v>7</v>
      </c>
    </row>
    <row r="1124" spans="1:23" x14ac:dyDescent="0.25">
      <c r="A1124">
        <v>39987</v>
      </c>
      <c r="B1124" t="s">
        <v>14506</v>
      </c>
      <c r="C1124" t="s">
        <v>12272</v>
      </c>
      <c r="D1124" t="s">
        <v>14507</v>
      </c>
      <c r="E1124" t="s">
        <v>4268</v>
      </c>
      <c r="F1124" t="s">
        <v>33</v>
      </c>
      <c r="G1124" t="s">
        <v>33</v>
      </c>
      <c r="H1124" s="1" t="s">
        <v>33</v>
      </c>
      <c r="I1124" t="s">
        <v>33</v>
      </c>
      <c r="J1124" t="s">
        <v>33</v>
      </c>
      <c r="K1124" t="s">
        <v>33</v>
      </c>
      <c r="L1124" t="s">
        <v>33</v>
      </c>
      <c r="M1124" t="s">
        <v>33</v>
      </c>
      <c r="N1124" t="s">
        <v>33</v>
      </c>
      <c r="O1124" t="s">
        <v>33</v>
      </c>
      <c r="P1124" t="s">
        <v>33</v>
      </c>
      <c r="Q1124" t="s">
        <v>33</v>
      </c>
      <c r="R1124" t="s">
        <v>33</v>
      </c>
      <c r="S1124" t="s">
        <v>33</v>
      </c>
      <c r="T1124" t="s">
        <v>33</v>
      </c>
      <c r="U1124" t="s">
        <v>33</v>
      </c>
      <c r="V1124" t="s">
        <v>33</v>
      </c>
      <c r="W1124">
        <v>7</v>
      </c>
    </row>
    <row r="1125" spans="1:23" x14ac:dyDescent="0.25">
      <c r="A1125">
        <v>39991</v>
      </c>
      <c r="B1125" t="s">
        <v>14508</v>
      </c>
      <c r="C1125" t="s">
        <v>12241</v>
      </c>
      <c r="D1125" t="s">
        <v>14509</v>
      </c>
      <c r="E1125" t="s">
        <v>4269</v>
      </c>
      <c r="F1125" t="s">
        <v>33</v>
      </c>
      <c r="G1125" t="s">
        <v>33</v>
      </c>
      <c r="H1125" s="1" t="s">
        <v>33</v>
      </c>
      <c r="I1125" t="s">
        <v>33</v>
      </c>
      <c r="J1125" t="s">
        <v>33</v>
      </c>
      <c r="K1125" t="s">
        <v>33</v>
      </c>
      <c r="L1125" t="s">
        <v>33</v>
      </c>
      <c r="M1125" t="s">
        <v>33</v>
      </c>
      <c r="N1125" t="s">
        <v>33</v>
      </c>
      <c r="O1125" t="s">
        <v>33</v>
      </c>
      <c r="P1125" t="s">
        <v>33</v>
      </c>
      <c r="Q1125" t="s">
        <v>33</v>
      </c>
      <c r="R1125" t="s">
        <v>33</v>
      </c>
      <c r="S1125" t="s">
        <v>33</v>
      </c>
      <c r="T1125" t="s">
        <v>33</v>
      </c>
      <c r="U1125" t="s">
        <v>33</v>
      </c>
      <c r="V1125" t="s">
        <v>33</v>
      </c>
      <c r="W1125">
        <v>7</v>
      </c>
    </row>
    <row r="1126" spans="1:23" x14ac:dyDescent="0.25">
      <c r="A1126">
        <v>39995</v>
      </c>
      <c r="B1126" t="s">
        <v>14510</v>
      </c>
      <c r="C1126" t="s">
        <v>12241</v>
      </c>
      <c r="D1126" t="s">
        <v>14511</v>
      </c>
      <c r="E1126" t="s">
        <v>4270</v>
      </c>
      <c r="F1126" t="s">
        <v>33</v>
      </c>
      <c r="G1126" t="s">
        <v>33</v>
      </c>
      <c r="H1126" s="1" t="s">
        <v>33</v>
      </c>
      <c r="I1126" t="s">
        <v>33</v>
      </c>
      <c r="J1126" t="s">
        <v>33</v>
      </c>
      <c r="K1126" t="s">
        <v>33</v>
      </c>
      <c r="L1126" t="s">
        <v>33</v>
      </c>
      <c r="M1126" t="s">
        <v>33</v>
      </c>
      <c r="N1126" t="s">
        <v>33</v>
      </c>
      <c r="O1126" t="s">
        <v>33</v>
      </c>
      <c r="P1126" t="s">
        <v>33</v>
      </c>
      <c r="Q1126" t="s">
        <v>33</v>
      </c>
      <c r="R1126" t="s">
        <v>33</v>
      </c>
      <c r="S1126" t="s">
        <v>33</v>
      </c>
      <c r="T1126" t="s">
        <v>33</v>
      </c>
      <c r="U1126" t="s">
        <v>33</v>
      </c>
      <c r="V1126" t="s">
        <v>33</v>
      </c>
      <c r="W1126">
        <v>7</v>
      </c>
    </row>
    <row r="1127" spans="1:23" x14ac:dyDescent="0.25">
      <c r="A1127">
        <v>39999</v>
      </c>
      <c r="B1127" t="s">
        <v>14512</v>
      </c>
      <c r="C1127" t="s">
        <v>12241</v>
      </c>
      <c r="D1127" t="s">
        <v>14513</v>
      </c>
      <c r="E1127" t="s">
        <v>4271</v>
      </c>
      <c r="F1127" t="s">
        <v>33</v>
      </c>
      <c r="G1127" t="s">
        <v>33</v>
      </c>
      <c r="H1127" s="1" t="s">
        <v>33</v>
      </c>
      <c r="I1127" t="s">
        <v>33</v>
      </c>
      <c r="J1127" t="s">
        <v>33</v>
      </c>
      <c r="K1127" t="s">
        <v>33</v>
      </c>
      <c r="L1127" t="s">
        <v>33</v>
      </c>
      <c r="M1127" t="s">
        <v>33</v>
      </c>
      <c r="N1127" t="s">
        <v>33</v>
      </c>
      <c r="O1127" t="s">
        <v>33</v>
      </c>
      <c r="P1127" t="s">
        <v>33</v>
      </c>
      <c r="Q1127" t="s">
        <v>33</v>
      </c>
      <c r="R1127" t="s">
        <v>33</v>
      </c>
      <c r="S1127" t="s">
        <v>33</v>
      </c>
      <c r="T1127" t="s">
        <v>33</v>
      </c>
      <c r="U1127" t="s">
        <v>33</v>
      </c>
      <c r="V1127" t="s">
        <v>33</v>
      </c>
      <c r="W1127">
        <v>7</v>
      </c>
    </row>
    <row r="1128" spans="1:23" x14ac:dyDescent="0.25">
      <c r="A1128">
        <v>40005</v>
      </c>
      <c r="B1128" t="s">
        <v>14514</v>
      </c>
      <c r="C1128" t="s">
        <v>12272</v>
      </c>
      <c r="D1128" t="s">
        <v>14515</v>
      </c>
      <c r="E1128" t="s">
        <v>4272</v>
      </c>
      <c r="F1128" t="s">
        <v>33</v>
      </c>
      <c r="G1128" t="s">
        <v>33</v>
      </c>
      <c r="H1128" s="1" t="s">
        <v>33</v>
      </c>
      <c r="I1128" t="s">
        <v>33</v>
      </c>
      <c r="J1128" t="s">
        <v>33</v>
      </c>
      <c r="K1128" t="s">
        <v>33</v>
      </c>
      <c r="L1128" t="s">
        <v>33</v>
      </c>
      <c r="M1128" t="s">
        <v>33</v>
      </c>
      <c r="N1128" t="s">
        <v>33</v>
      </c>
      <c r="O1128" t="s">
        <v>33</v>
      </c>
      <c r="P1128" t="s">
        <v>33</v>
      </c>
      <c r="Q1128" t="s">
        <v>33</v>
      </c>
      <c r="R1128" t="s">
        <v>33</v>
      </c>
      <c r="S1128" t="s">
        <v>33</v>
      </c>
      <c r="T1128" t="s">
        <v>33</v>
      </c>
      <c r="U1128" t="s">
        <v>33</v>
      </c>
      <c r="V1128" t="s">
        <v>33</v>
      </c>
      <c r="W1128">
        <v>1</v>
      </c>
    </row>
    <row r="1129" spans="1:23" x14ac:dyDescent="0.25">
      <c r="A1129">
        <v>40011</v>
      </c>
      <c r="B1129" t="s">
        <v>14516</v>
      </c>
      <c r="C1129" t="s">
        <v>12241</v>
      </c>
      <c r="D1129" t="s">
        <v>14517</v>
      </c>
      <c r="E1129" t="s">
        <v>4273</v>
      </c>
      <c r="F1129" t="s">
        <v>33</v>
      </c>
      <c r="G1129" t="s">
        <v>33</v>
      </c>
      <c r="H1129" s="1" t="s">
        <v>33</v>
      </c>
      <c r="I1129" t="s">
        <v>33</v>
      </c>
      <c r="J1129" t="s">
        <v>33</v>
      </c>
      <c r="K1129" t="s">
        <v>33</v>
      </c>
      <c r="L1129" t="s">
        <v>33</v>
      </c>
      <c r="M1129" t="s">
        <v>33</v>
      </c>
      <c r="N1129" t="s">
        <v>33</v>
      </c>
      <c r="O1129" t="s">
        <v>33</v>
      </c>
      <c r="P1129" t="s">
        <v>33</v>
      </c>
      <c r="Q1129" t="s">
        <v>33</v>
      </c>
      <c r="R1129" t="s">
        <v>33</v>
      </c>
      <c r="S1129" t="s">
        <v>33</v>
      </c>
      <c r="T1129" t="s">
        <v>33</v>
      </c>
      <c r="U1129" t="s">
        <v>33</v>
      </c>
      <c r="V1129" t="s">
        <v>33</v>
      </c>
      <c r="W1129">
        <v>5</v>
      </c>
    </row>
    <row r="1130" spans="1:23" x14ac:dyDescent="0.25">
      <c r="A1130">
        <v>40015</v>
      </c>
      <c r="B1130" t="s">
        <v>14518</v>
      </c>
      <c r="C1130" t="s">
        <v>12241</v>
      </c>
      <c r="D1130" t="s">
        <v>14519</v>
      </c>
      <c r="E1130" t="s">
        <v>4274</v>
      </c>
      <c r="F1130" t="s">
        <v>33</v>
      </c>
      <c r="G1130" t="s">
        <v>33</v>
      </c>
      <c r="H1130" s="1" t="s">
        <v>33</v>
      </c>
      <c r="I1130" t="s">
        <v>33</v>
      </c>
      <c r="J1130" t="s">
        <v>33</v>
      </c>
      <c r="K1130" t="s">
        <v>33</v>
      </c>
      <c r="L1130" t="s">
        <v>33</v>
      </c>
      <c r="M1130" t="s">
        <v>33</v>
      </c>
      <c r="N1130" t="s">
        <v>33</v>
      </c>
      <c r="O1130" t="s">
        <v>33</v>
      </c>
      <c r="P1130" t="s">
        <v>33</v>
      </c>
      <c r="Q1130" t="s">
        <v>33</v>
      </c>
      <c r="R1130" t="s">
        <v>33</v>
      </c>
      <c r="S1130" t="s">
        <v>33</v>
      </c>
      <c r="T1130" t="s">
        <v>33</v>
      </c>
      <c r="U1130" t="s">
        <v>33</v>
      </c>
      <c r="V1130" t="s">
        <v>33</v>
      </c>
      <c r="W1130">
        <v>2</v>
      </c>
    </row>
    <row r="1131" spans="1:23" x14ac:dyDescent="0.25">
      <c r="A1131">
        <v>40018</v>
      </c>
      <c r="B1131" t="s">
        <v>14520</v>
      </c>
      <c r="C1131" t="s">
        <v>12241</v>
      </c>
      <c r="D1131" t="s">
        <v>14521</v>
      </c>
      <c r="E1131" t="s">
        <v>4275</v>
      </c>
      <c r="F1131" t="s">
        <v>33</v>
      </c>
      <c r="G1131" t="s">
        <v>33</v>
      </c>
      <c r="H1131" s="1" t="s">
        <v>33</v>
      </c>
      <c r="I1131" t="s">
        <v>33</v>
      </c>
      <c r="J1131" t="s">
        <v>33</v>
      </c>
      <c r="K1131" t="s">
        <v>33</v>
      </c>
      <c r="L1131" t="s">
        <v>33</v>
      </c>
      <c r="M1131" t="s">
        <v>33</v>
      </c>
      <c r="N1131" t="s">
        <v>33</v>
      </c>
      <c r="O1131" t="s">
        <v>33</v>
      </c>
      <c r="P1131" t="s">
        <v>33</v>
      </c>
      <c r="Q1131" t="s">
        <v>33</v>
      </c>
      <c r="R1131" t="s">
        <v>33</v>
      </c>
      <c r="S1131" t="s">
        <v>33</v>
      </c>
      <c r="T1131" t="s">
        <v>33</v>
      </c>
      <c r="U1131" t="s">
        <v>33</v>
      </c>
      <c r="V1131" t="s">
        <v>33</v>
      </c>
      <c r="W1131">
        <v>3</v>
      </c>
    </row>
    <row r="1132" spans="1:23" x14ac:dyDescent="0.25">
      <c r="A1132">
        <v>40022</v>
      </c>
      <c r="B1132" t="s">
        <v>14522</v>
      </c>
      <c r="C1132" t="s">
        <v>12272</v>
      </c>
      <c r="D1132" t="s">
        <v>14523</v>
      </c>
      <c r="E1132" t="s">
        <v>4276</v>
      </c>
      <c r="F1132" t="s">
        <v>33</v>
      </c>
      <c r="G1132" t="s">
        <v>33</v>
      </c>
      <c r="H1132" s="1" t="s">
        <v>33</v>
      </c>
      <c r="I1132" t="s">
        <v>33</v>
      </c>
      <c r="J1132" t="s">
        <v>33</v>
      </c>
      <c r="K1132" t="s">
        <v>33</v>
      </c>
      <c r="L1132" t="s">
        <v>33</v>
      </c>
      <c r="M1132" t="s">
        <v>33</v>
      </c>
      <c r="N1132" t="s">
        <v>33</v>
      </c>
      <c r="O1132" t="s">
        <v>33</v>
      </c>
      <c r="P1132" t="s">
        <v>33</v>
      </c>
      <c r="Q1132" t="s">
        <v>33</v>
      </c>
      <c r="R1132" t="s">
        <v>33</v>
      </c>
      <c r="S1132" t="s">
        <v>33</v>
      </c>
      <c r="T1132" t="s">
        <v>33</v>
      </c>
      <c r="U1132" t="s">
        <v>33</v>
      </c>
      <c r="V1132" t="s">
        <v>33</v>
      </c>
      <c r="W1132">
        <v>2</v>
      </c>
    </row>
    <row r="1133" spans="1:23" x14ac:dyDescent="0.25">
      <c r="A1133">
        <v>40025</v>
      </c>
      <c r="B1133" t="s">
        <v>14524</v>
      </c>
      <c r="C1133" t="s">
        <v>12241</v>
      </c>
      <c r="D1133" t="s">
        <v>14525</v>
      </c>
      <c r="E1133" t="s">
        <v>14526</v>
      </c>
      <c r="F1133" t="s">
        <v>33</v>
      </c>
      <c r="G1133" t="s">
        <v>33</v>
      </c>
      <c r="H1133" s="1" t="s">
        <v>33</v>
      </c>
      <c r="I1133" t="s">
        <v>33</v>
      </c>
      <c r="J1133" t="s">
        <v>33</v>
      </c>
      <c r="K1133" t="s">
        <v>33</v>
      </c>
      <c r="L1133" t="s">
        <v>33</v>
      </c>
      <c r="M1133" t="s">
        <v>33</v>
      </c>
      <c r="N1133" t="s">
        <v>33</v>
      </c>
      <c r="O1133" t="s">
        <v>33</v>
      </c>
      <c r="P1133" t="s">
        <v>33</v>
      </c>
      <c r="Q1133" t="s">
        <v>33</v>
      </c>
      <c r="R1133" t="s">
        <v>33</v>
      </c>
      <c r="S1133" t="s">
        <v>33</v>
      </c>
      <c r="T1133" t="s">
        <v>33</v>
      </c>
      <c r="U1133" t="s">
        <v>33</v>
      </c>
      <c r="V1133" t="s">
        <v>33</v>
      </c>
      <c r="W1133">
        <v>7</v>
      </c>
    </row>
    <row r="1134" spans="1:23" x14ac:dyDescent="0.25">
      <c r="A1134">
        <v>40030</v>
      </c>
      <c r="B1134" t="s">
        <v>14527</v>
      </c>
      <c r="C1134" t="s">
        <v>12241</v>
      </c>
      <c r="D1134" t="s">
        <v>14528</v>
      </c>
      <c r="E1134" t="s">
        <v>4277</v>
      </c>
      <c r="F1134" t="s">
        <v>33</v>
      </c>
      <c r="G1134" t="s">
        <v>33</v>
      </c>
      <c r="H1134" s="1" t="s">
        <v>33</v>
      </c>
      <c r="I1134" t="s">
        <v>33</v>
      </c>
      <c r="J1134" t="s">
        <v>33</v>
      </c>
      <c r="K1134" t="s">
        <v>33</v>
      </c>
      <c r="L1134" t="s">
        <v>33</v>
      </c>
      <c r="M1134" t="s">
        <v>33</v>
      </c>
      <c r="N1134" t="s">
        <v>33</v>
      </c>
      <c r="O1134" t="s">
        <v>33</v>
      </c>
      <c r="P1134" t="s">
        <v>33</v>
      </c>
      <c r="Q1134" t="s">
        <v>33</v>
      </c>
      <c r="R1134" t="s">
        <v>33</v>
      </c>
      <c r="S1134" t="s">
        <v>33</v>
      </c>
      <c r="T1134" t="s">
        <v>33</v>
      </c>
      <c r="U1134" t="s">
        <v>33</v>
      </c>
      <c r="V1134" t="s">
        <v>33</v>
      </c>
      <c r="W1134">
        <v>7</v>
      </c>
    </row>
    <row r="1135" spans="1:23" x14ac:dyDescent="0.25">
      <c r="A1135">
        <v>40034</v>
      </c>
      <c r="B1135" t="s">
        <v>14529</v>
      </c>
      <c r="C1135" t="s">
        <v>12241</v>
      </c>
      <c r="D1135" t="s">
        <v>14530</v>
      </c>
      <c r="E1135" t="s">
        <v>4278</v>
      </c>
      <c r="F1135" t="s">
        <v>33</v>
      </c>
      <c r="G1135" t="s">
        <v>33</v>
      </c>
      <c r="H1135" s="1" t="s">
        <v>33</v>
      </c>
      <c r="I1135" t="s">
        <v>33</v>
      </c>
      <c r="J1135" t="s">
        <v>33</v>
      </c>
      <c r="K1135" t="s">
        <v>33</v>
      </c>
      <c r="L1135" t="s">
        <v>33</v>
      </c>
      <c r="M1135" t="s">
        <v>33</v>
      </c>
      <c r="N1135" t="s">
        <v>33</v>
      </c>
      <c r="O1135" t="s">
        <v>33</v>
      </c>
      <c r="P1135" t="s">
        <v>33</v>
      </c>
      <c r="Q1135" t="s">
        <v>33</v>
      </c>
      <c r="R1135" t="s">
        <v>33</v>
      </c>
      <c r="S1135" t="s">
        <v>33</v>
      </c>
      <c r="T1135" t="s">
        <v>33</v>
      </c>
      <c r="U1135" t="s">
        <v>33</v>
      </c>
      <c r="V1135" t="s">
        <v>33</v>
      </c>
      <c r="W1135">
        <v>8</v>
      </c>
    </row>
    <row r="1136" spans="1:23" x14ac:dyDescent="0.25">
      <c r="A1136">
        <v>40039</v>
      </c>
      <c r="B1136" t="s">
        <v>14531</v>
      </c>
      <c r="C1136" t="s">
        <v>12241</v>
      </c>
      <c r="D1136" t="s">
        <v>14532</v>
      </c>
      <c r="E1136" t="s">
        <v>4279</v>
      </c>
      <c r="F1136" t="s">
        <v>33</v>
      </c>
      <c r="G1136" t="s">
        <v>33</v>
      </c>
      <c r="H1136" s="1" t="s">
        <v>33</v>
      </c>
      <c r="I1136" t="s">
        <v>33</v>
      </c>
      <c r="J1136" t="s">
        <v>33</v>
      </c>
      <c r="K1136" t="s">
        <v>33</v>
      </c>
      <c r="L1136" t="s">
        <v>33</v>
      </c>
      <c r="M1136" t="s">
        <v>33</v>
      </c>
      <c r="N1136" t="s">
        <v>33</v>
      </c>
      <c r="O1136" t="s">
        <v>33</v>
      </c>
      <c r="P1136" t="s">
        <v>33</v>
      </c>
      <c r="Q1136" t="s">
        <v>33</v>
      </c>
      <c r="R1136" t="s">
        <v>33</v>
      </c>
      <c r="S1136" t="s">
        <v>33</v>
      </c>
      <c r="T1136" t="s">
        <v>33</v>
      </c>
      <c r="U1136" t="s">
        <v>33</v>
      </c>
      <c r="V1136" t="s">
        <v>33</v>
      </c>
      <c r="W1136">
        <v>8</v>
      </c>
    </row>
    <row r="1137" spans="1:23" x14ac:dyDescent="0.25">
      <c r="A1137">
        <v>40044</v>
      </c>
      <c r="B1137" t="s">
        <v>14533</v>
      </c>
      <c r="C1137" t="s">
        <v>12241</v>
      </c>
      <c r="D1137" t="s">
        <v>14534</v>
      </c>
      <c r="E1137" t="s">
        <v>4280</v>
      </c>
      <c r="F1137" t="s">
        <v>33</v>
      </c>
      <c r="G1137" t="s">
        <v>33</v>
      </c>
      <c r="H1137" s="1" t="s">
        <v>33</v>
      </c>
      <c r="I1137" t="s">
        <v>33</v>
      </c>
      <c r="J1137" t="s">
        <v>33</v>
      </c>
      <c r="K1137" t="s">
        <v>33</v>
      </c>
      <c r="L1137" t="s">
        <v>33</v>
      </c>
      <c r="M1137" t="s">
        <v>33</v>
      </c>
      <c r="N1137" t="s">
        <v>33</v>
      </c>
      <c r="O1137" t="s">
        <v>33</v>
      </c>
      <c r="P1137" t="s">
        <v>33</v>
      </c>
      <c r="Q1137" t="s">
        <v>33</v>
      </c>
      <c r="R1137" t="s">
        <v>33</v>
      </c>
      <c r="S1137" t="s">
        <v>33</v>
      </c>
      <c r="T1137" t="s">
        <v>33</v>
      </c>
      <c r="U1137" t="s">
        <v>33</v>
      </c>
      <c r="V1137" t="s">
        <v>33</v>
      </c>
      <c r="W1137">
        <v>8</v>
      </c>
    </row>
    <row r="1138" spans="1:23" x14ac:dyDescent="0.25">
      <c r="A1138">
        <v>40049</v>
      </c>
      <c r="B1138" t="s">
        <v>14535</v>
      </c>
      <c r="C1138" t="s">
        <v>12272</v>
      </c>
      <c r="D1138" t="s">
        <v>14536</v>
      </c>
      <c r="E1138" t="s">
        <v>4281</v>
      </c>
      <c r="F1138" t="s">
        <v>33</v>
      </c>
      <c r="G1138" t="s">
        <v>33</v>
      </c>
      <c r="H1138" s="1" t="s">
        <v>33</v>
      </c>
      <c r="I1138" t="s">
        <v>33</v>
      </c>
      <c r="J1138" t="s">
        <v>33</v>
      </c>
      <c r="K1138" t="s">
        <v>33</v>
      </c>
      <c r="L1138" t="s">
        <v>33</v>
      </c>
      <c r="M1138" t="s">
        <v>33</v>
      </c>
      <c r="N1138" t="s">
        <v>33</v>
      </c>
      <c r="O1138" t="s">
        <v>33</v>
      </c>
      <c r="P1138" t="s">
        <v>33</v>
      </c>
      <c r="Q1138" t="s">
        <v>33</v>
      </c>
      <c r="R1138" t="s">
        <v>33</v>
      </c>
      <c r="S1138" t="s">
        <v>33</v>
      </c>
      <c r="T1138" t="s">
        <v>33</v>
      </c>
      <c r="U1138" t="s">
        <v>33</v>
      </c>
      <c r="V1138" t="s">
        <v>33</v>
      </c>
      <c r="W1138">
        <v>8</v>
      </c>
    </row>
    <row r="1139" spans="1:23" x14ac:dyDescent="0.25">
      <c r="A1139">
        <v>40053</v>
      </c>
      <c r="B1139" t="s">
        <v>14537</v>
      </c>
      <c r="C1139" t="s">
        <v>12272</v>
      </c>
      <c r="D1139" t="s">
        <v>14538</v>
      </c>
      <c r="E1139" t="s">
        <v>4282</v>
      </c>
      <c r="F1139" t="s">
        <v>33</v>
      </c>
      <c r="G1139" t="s">
        <v>33</v>
      </c>
      <c r="H1139" s="1" t="s">
        <v>33</v>
      </c>
      <c r="I1139" t="s">
        <v>33</v>
      </c>
      <c r="J1139" t="s">
        <v>33</v>
      </c>
      <c r="K1139" t="s">
        <v>33</v>
      </c>
      <c r="L1139" t="s">
        <v>33</v>
      </c>
      <c r="M1139" t="s">
        <v>33</v>
      </c>
      <c r="N1139" t="s">
        <v>33</v>
      </c>
      <c r="O1139" t="s">
        <v>33</v>
      </c>
      <c r="P1139" t="s">
        <v>33</v>
      </c>
      <c r="Q1139" t="s">
        <v>33</v>
      </c>
      <c r="R1139" t="s">
        <v>33</v>
      </c>
      <c r="S1139" t="s">
        <v>33</v>
      </c>
      <c r="T1139" t="s">
        <v>33</v>
      </c>
      <c r="U1139" t="s">
        <v>33</v>
      </c>
      <c r="V1139" t="s">
        <v>33</v>
      </c>
      <c r="W1139">
        <v>8</v>
      </c>
    </row>
    <row r="1140" spans="1:23" x14ac:dyDescent="0.25">
      <c r="A1140">
        <v>40057</v>
      </c>
      <c r="B1140" t="s">
        <v>14539</v>
      </c>
      <c r="C1140" t="s">
        <v>12272</v>
      </c>
      <c r="D1140" t="s">
        <v>14540</v>
      </c>
      <c r="E1140" t="s">
        <v>4283</v>
      </c>
      <c r="F1140" t="s">
        <v>33</v>
      </c>
      <c r="G1140" t="s">
        <v>33</v>
      </c>
      <c r="H1140" s="1" t="s">
        <v>33</v>
      </c>
      <c r="I1140" t="s">
        <v>33</v>
      </c>
      <c r="J1140" t="s">
        <v>33</v>
      </c>
      <c r="K1140" t="s">
        <v>33</v>
      </c>
      <c r="L1140" t="s">
        <v>33</v>
      </c>
      <c r="M1140" t="s">
        <v>33</v>
      </c>
      <c r="N1140" t="s">
        <v>33</v>
      </c>
      <c r="O1140" t="s">
        <v>33</v>
      </c>
      <c r="P1140" t="s">
        <v>33</v>
      </c>
      <c r="Q1140" t="s">
        <v>33</v>
      </c>
      <c r="R1140" t="s">
        <v>33</v>
      </c>
      <c r="S1140" t="s">
        <v>33</v>
      </c>
      <c r="T1140" t="s">
        <v>33</v>
      </c>
      <c r="U1140" t="s">
        <v>33</v>
      </c>
      <c r="V1140" t="s">
        <v>33</v>
      </c>
      <c r="W1140">
        <v>8</v>
      </c>
    </row>
    <row r="1141" spans="1:23" x14ac:dyDescent="0.25">
      <c r="A1141">
        <v>40062</v>
      </c>
      <c r="B1141" t="s">
        <v>14541</v>
      </c>
      <c r="C1141" t="s">
        <v>12272</v>
      </c>
      <c r="D1141" t="s">
        <v>14542</v>
      </c>
      <c r="E1141" t="s">
        <v>4284</v>
      </c>
      <c r="F1141" t="s">
        <v>33</v>
      </c>
      <c r="G1141" t="s">
        <v>33</v>
      </c>
      <c r="H1141" s="1" t="s">
        <v>33</v>
      </c>
      <c r="I1141" t="s">
        <v>33</v>
      </c>
      <c r="J1141" t="s">
        <v>33</v>
      </c>
      <c r="K1141" t="s">
        <v>33</v>
      </c>
      <c r="L1141" t="s">
        <v>33</v>
      </c>
      <c r="M1141" t="s">
        <v>33</v>
      </c>
      <c r="N1141" t="s">
        <v>33</v>
      </c>
      <c r="O1141" t="s">
        <v>33</v>
      </c>
      <c r="P1141" t="s">
        <v>33</v>
      </c>
      <c r="Q1141" t="s">
        <v>33</v>
      </c>
      <c r="R1141" t="s">
        <v>33</v>
      </c>
      <c r="S1141" t="s">
        <v>33</v>
      </c>
      <c r="T1141" t="s">
        <v>33</v>
      </c>
      <c r="U1141" t="s">
        <v>33</v>
      </c>
      <c r="V1141" t="s">
        <v>33</v>
      </c>
      <c r="W1141">
        <v>1</v>
      </c>
    </row>
    <row r="1142" spans="1:23" x14ac:dyDescent="0.25">
      <c r="A1142">
        <v>40068</v>
      </c>
      <c r="B1142" t="s">
        <v>14543</v>
      </c>
      <c r="C1142" t="s">
        <v>12241</v>
      </c>
      <c r="D1142" t="s">
        <v>14544</v>
      </c>
      <c r="E1142" t="s">
        <v>14545</v>
      </c>
      <c r="F1142" t="s">
        <v>33</v>
      </c>
      <c r="G1142" t="s">
        <v>33</v>
      </c>
      <c r="H1142" s="1" t="s">
        <v>33</v>
      </c>
      <c r="I1142" t="s">
        <v>33</v>
      </c>
      <c r="J1142" t="s">
        <v>33</v>
      </c>
      <c r="K1142" t="s">
        <v>33</v>
      </c>
      <c r="L1142" t="s">
        <v>33</v>
      </c>
      <c r="M1142" t="s">
        <v>33</v>
      </c>
      <c r="N1142" t="s">
        <v>33</v>
      </c>
      <c r="O1142" t="s">
        <v>33</v>
      </c>
      <c r="P1142" t="s">
        <v>33</v>
      </c>
      <c r="Q1142" t="s">
        <v>33</v>
      </c>
      <c r="R1142" t="s">
        <v>33</v>
      </c>
      <c r="S1142" t="s">
        <v>33</v>
      </c>
      <c r="T1142" t="s">
        <v>33</v>
      </c>
      <c r="U1142" t="s">
        <v>33</v>
      </c>
      <c r="V1142" t="s">
        <v>33</v>
      </c>
      <c r="W1142">
        <v>7</v>
      </c>
    </row>
    <row r="1143" spans="1:23" x14ac:dyDescent="0.25">
      <c r="A1143">
        <v>40073</v>
      </c>
      <c r="B1143" t="s">
        <v>14546</v>
      </c>
      <c r="C1143" t="s">
        <v>12241</v>
      </c>
      <c r="D1143" t="s">
        <v>14547</v>
      </c>
      <c r="E1143" t="s">
        <v>4285</v>
      </c>
      <c r="F1143" t="s">
        <v>33</v>
      </c>
      <c r="G1143" t="s">
        <v>33</v>
      </c>
      <c r="H1143" s="1" t="s">
        <v>33</v>
      </c>
      <c r="I1143" t="s">
        <v>33</v>
      </c>
      <c r="J1143" t="s">
        <v>33</v>
      </c>
      <c r="K1143" t="s">
        <v>33</v>
      </c>
      <c r="L1143" t="s">
        <v>33</v>
      </c>
      <c r="M1143" t="s">
        <v>33</v>
      </c>
      <c r="N1143" t="s">
        <v>33</v>
      </c>
      <c r="O1143" t="s">
        <v>33</v>
      </c>
      <c r="P1143" t="s">
        <v>33</v>
      </c>
      <c r="Q1143" t="s">
        <v>33</v>
      </c>
      <c r="R1143" t="s">
        <v>33</v>
      </c>
      <c r="S1143" t="s">
        <v>33</v>
      </c>
      <c r="T1143" t="s">
        <v>33</v>
      </c>
      <c r="U1143" t="s">
        <v>33</v>
      </c>
      <c r="V1143" t="s">
        <v>33</v>
      </c>
      <c r="W1143">
        <v>8</v>
      </c>
    </row>
    <row r="1144" spans="1:23" x14ac:dyDescent="0.25">
      <c r="A1144">
        <v>40077</v>
      </c>
      <c r="B1144" t="s">
        <v>14548</v>
      </c>
      <c r="C1144" t="s">
        <v>12241</v>
      </c>
      <c r="D1144" t="s">
        <v>14549</v>
      </c>
      <c r="E1144" t="s">
        <v>4286</v>
      </c>
      <c r="F1144" t="s">
        <v>33</v>
      </c>
      <c r="G1144" t="s">
        <v>33</v>
      </c>
      <c r="H1144" s="1" t="s">
        <v>33</v>
      </c>
      <c r="I1144" t="s">
        <v>33</v>
      </c>
      <c r="J1144" t="s">
        <v>33</v>
      </c>
      <c r="K1144" t="s">
        <v>33</v>
      </c>
      <c r="L1144" t="s">
        <v>33</v>
      </c>
      <c r="M1144" t="s">
        <v>33</v>
      </c>
      <c r="N1144" t="s">
        <v>33</v>
      </c>
      <c r="O1144" t="s">
        <v>33</v>
      </c>
      <c r="P1144" t="s">
        <v>33</v>
      </c>
      <c r="Q1144" t="s">
        <v>33</v>
      </c>
      <c r="R1144" t="s">
        <v>33</v>
      </c>
      <c r="S1144" t="s">
        <v>33</v>
      </c>
      <c r="T1144" t="s">
        <v>33</v>
      </c>
      <c r="U1144" t="s">
        <v>33</v>
      </c>
      <c r="V1144" t="s">
        <v>33</v>
      </c>
      <c r="W1144">
        <v>3</v>
      </c>
    </row>
    <row r="1145" spans="1:23" x14ac:dyDescent="0.25">
      <c r="A1145">
        <v>40080</v>
      </c>
      <c r="B1145" t="s">
        <v>14550</v>
      </c>
      <c r="C1145" t="s">
        <v>12272</v>
      </c>
      <c r="D1145" t="s">
        <v>14551</v>
      </c>
      <c r="E1145" t="s">
        <v>4287</v>
      </c>
      <c r="F1145" t="s">
        <v>33</v>
      </c>
      <c r="G1145" t="s">
        <v>33</v>
      </c>
      <c r="H1145" s="1" t="s">
        <v>33</v>
      </c>
      <c r="I1145" t="s">
        <v>33</v>
      </c>
      <c r="J1145" t="s">
        <v>33</v>
      </c>
      <c r="K1145" t="s">
        <v>33</v>
      </c>
      <c r="L1145" t="s">
        <v>33</v>
      </c>
      <c r="M1145" t="s">
        <v>33</v>
      </c>
      <c r="N1145" t="s">
        <v>33</v>
      </c>
      <c r="O1145" t="s">
        <v>33</v>
      </c>
      <c r="P1145" t="s">
        <v>33</v>
      </c>
      <c r="Q1145" t="s">
        <v>33</v>
      </c>
      <c r="R1145" t="s">
        <v>33</v>
      </c>
      <c r="S1145" t="s">
        <v>33</v>
      </c>
      <c r="T1145" t="s">
        <v>33</v>
      </c>
      <c r="U1145" t="s">
        <v>33</v>
      </c>
      <c r="V1145" t="s">
        <v>33</v>
      </c>
      <c r="W1145">
        <v>1</v>
      </c>
    </row>
    <row r="1146" spans="1:23" x14ac:dyDescent="0.25">
      <c r="A1146">
        <v>40086</v>
      </c>
      <c r="B1146" t="s">
        <v>14552</v>
      </c>
      <c r="C1146" t="s">
        <v>12272</v>
      </c>
      <c r="D1146" t="s">
        <v>14553</v>
      </c>
      <c r="E1146" t="s">
        <v>4288</v>
      </c>
      <c r="F1146" t="s">
        <v>33</v>
      </c>
      <c r="G1146" t="s">
        <v>33</v>
      </c>
      <c r="H1146" s="1" t="s">
        <v>33</v>
      </c>
      <c r="I1146" t="s">
        <v>33</v>
      </c>
      <c r="J1146" t="s">
        <v>33</v>
      </c>
      <c r="K1146" t="s">
        <v>33</v>
      </c>
      <c r="L1146" t="s">
        <v>33</v>
      </c>
      <c r="M1146" t="s">
        <v>33</v>
      </c>
      <c r="N1146" t="s">
        <v>33</v>
      </c>
      <c r="O1146" t="s">
        <v>33</v>
      </c>
      <c r="P1146" t="s">
        <v>33</v>
      </c>
      <c r="Q1146" t="s">
        <v>33</v>
      </c>
      <c r="R1146" t="s">
        <v>33</v>
      </c>
      <c r="S1146" t="s">
        <v>33</v>
      </c>
      <c r="T1146" t="s">
        <v>33</v>
      </c>
      <c r="U1146" t="s">
        <v>33</v>
      </c>
      <c r="V1146" t="s">
        <v>33</v>
      </c>
      <c r="W1146">
        <v>1</v>
      </c>
    </row>
    <row r="1147" spans="1:23" x14ac:dyDescent="0.25">
      <c r="A1147">
        <v>40092</v>
      </c>
      <c r="B1147" t="s">
        <v>14554</v>
      </c>
      <c r="C1147" t="s">
        <v>12272</v>
      </c>
      <c r="D1147" t="s">
        <v>14555</v>
      </c>
      <c r="E1147" t="s">
        <v>4289</v>
      </c>
      <c r="F1147" t="s">
        <v>33</v>
      </c>
      <c r="G1147" t="s">
        <v>33</v>
      </c>
      <c r="H1147" s="1" t="s">
        <v>33</v>
      </c>
      <c r="I1147" t="s">
        <v>33</v>
      </c>
      <c r="J1147" t="s">
        <v>33</v>
      </c>
      <c r="K1147" t="s">
        <v>33</v>
      </c>
      <c r="L1147" t="s">
        <v>33</v>
      </c>
      <c r="M1147" t="s">
        <v>33</v>
      </c>
      <c r="N1147" t="s">
        <v>33</v>
      </c>
      <c r="O1147" t="s">
        <v>33</v>
      </c>
      <c r="P1147" t="s">
        <v>33</v>
      </c>
      <c r="Q1147" t="s">
        <v>33</v>
      </c>
      <c r="R1147" t="s">
        <v>33</v>
      </c>
      <c r="S1147" t="s">
        <v>33</v>
      </c>
      <c r="T1147" t="s">
        <v>33</v>
      </c>
      <c r="U1147" t="s">
        <v>33</v>
      </c>
      <c r="V1147" t="s">
        <v>33</v>
      </c>
      <c r="W1147">
        <v>1</v>
      </c>
    </row>
    <row r="1148" spans="1:23" x14ac:dyDescent="0.25">
      <c r="A1148">
        <v>40098</v>
      </c>
      <c r="B1148" t="s">
        <v>14556</v>
      </c>
      <c r="C1148" t="s">
        <v>12241</v>
      </c>
      <c r="D1148" t="s">
        <v>14557</v>
      </c>
      <c r="E1148" t="s">
        <v>4290</v>
      </c>
      <c r="F1148" t="s">
        <v>33</v>
      </c>
      <c r="G1148" t="s">
        <v>33</v>
      </c>
      <c r="H1148" s="1" t="s">
        <v>33</v>
      </c>
      <c r="I1148" t="s">
        <v>33</v>
      </c>
      <c r="J1148" t="s">
        <v>33</v>
      </c>
      <c r="K1148" t="s">
        <v>33</v>
      </c>
      <c r="L1148" t="s">
        <v>33</v>
      </c>
      <c r="M1148" t="s">
        <v>33</v>
      </c>
      <c r="N1148" t="s">
        <v>33</v>
      </c>
      <c r="O1148" t="s">
        <v>33</v>
      </c>
      <c r="P1148" t="s">
        <v>33</v>
      </c>
      <c r="Q1148" t="s">
        <v>33</v>
      </c>
      <c r="R1148" t="s">
        <v>33</v>
      </c>
      <c r="S1148" t="s">
        <v>33</v>
      </c>
      <c r="T1148" t="s">
        <v>33</v>
      </c>
      <c r="U1148" t="s">
        <v>33</v>
      </c>
      <c r="V1148" t="s">
        <v>33</v>
      </c>
      <c r="W1148">
        <v>8</v>
      </c>
    </row>
    <row r="1149" spans="1:23" x14ac:dyDescent="0.25">
      <c r="A1149">
        <v>40102</v>
      </c>
      <c r="B1149" t="s">
        <v>14558</v>
      </c>
      <c r="C1149" t="s">
        <v>12272</v>
      </c>
      <c r="D1149" t="s">
        <v>14559</v>
      </c>
      <c r="E1149" t="s">
        <v>4291</v>
      </c>
      <c r="F1149" t="s">
        <v>33</v>
      </c>
      <c r="G1149" t="s">
        <v>33</v>
      </c>
      <c r="H1149" s="1" t="s">
        <v>33</v>
      </c>
      <c r="I1149" t="s">
        <v>33</v>
      </c>
      <c r="J1149" t="s">
        <v>33</v>
      </c>
      <c r="K1149" t="s">
        <v>33</v>
      </c>
      <c r="L1149" t="s">
        <v>33</v>
      </c>
      <c r="M1149" t="s">
        <v>33</v>
      </c>
      <c r="N1149" t="s">
        <v>33</v>
      </c>
      <c r="O1149" t="s">
        <v>33</v>
      </c>
      <c r="P1149" t="s">
        <v>33</v>
      </c>
      <c r="Q1149" t="s">
        <v>33</v>
      </c>
      <c r="R1149" t="s">
        <v>33</v>
      </c>
      <c r="S1149" t="s">
        <v>33</v>
      </c>
      <c r="T1149" t="s">
        <v>33</v>
      </c>
      <c r="U1149" t="s">
        <v>33</v>
      </c>
      <c r="V1149" t="s">
        <v>33</v>
      </c>
      <c r="W1149">
        <v>7</v>
      </c>
    </row>
    <row r="1150" spans="1:23" x14ac:dyDescent="0.25">
      <c r="A1150">
        <v>40106</v>
      </c>
      <c r="B1150" t="s">
        <v>14560</v>
      </c>
      <c r="C1150" t="s">
        <v>12241</v>
      </c>
      <c r="D1150" t="s">
        <v>14561</v>
      </c>
      <c r="E1150" t="s">
        <v>4292</v>
      </c>
      <c r="F1150" t="s">
        <v>33</v>
      </c>
      <c r="G1150" t="s">
        <v>33</v>
      </c>
      <c r="H1150" s="1" t="s">
        <v>33</v>
      </c>
      <c r="I1150" t="s">
        <v>33</v>
      </c>
      <c r="J1150" t="s">
        <v>33</v>
      </c>
      <c r="K1150" t="s">
        <v>33</v>
      </c>
      <c r="L1150" t="s">
        <v>33</v>
      </c>
      <c r="M1150" t="s">
        <v>33</v>
      </c>
      <c r="N1150" t="s">
        <v>33</v>
      </c>
      <c r="O1150" t="s">
        <v>33</v>
      </c>
      <c r="P1150" t="s">
        <v>33</v>
      </c>
      <c r="Q1150" t="s">
        <v>33</v>
      </c>
      <c r="R1150" t="s">
        <v>33</v>
      </c>
      <c r="S1150" t="s">
        <v>33</v>
      </c>
      <c r="T1150" t="s">
        <v>33</v>
      </c>
      <c r="U1150" t="s">
        <v>33</v>
      </c>
      <c r="V1150" t="s">
        <v>33</v>
      </c>
      <c r="W1150">
        <v>8</v>
      </c>
    </row>
    <row r="1151" spans="1:23" x14ac:dyDescent="0.25">
      <c r="A1151">
        <v>40109</v>
      </c>
      <c r="B1151" t="s">
        <v>14562</v>
      </c>
      <c r="C1151" t="s">
        <v>12241</v>
      </c>
      <c r="D1151" t="s">
        <v>14563</v>
      </c>
      <c r="E1151" t="s">
        <v>4293</v>
      </c>
      <c r="F1151" t="s">
        <v>33</v>
      </c>
      <c r="G1151" t="s">
        <v>33</v>
      </c>
      <c r="H1151" s="1" t="s">
        <v>33</v>
      </c>
      <c r="I1151" t="s">
        <v>33</v>
      </c>
      <c r="J1151" t="s">
        <v>33</v>
      </c>
      <c r="K1151" t="s">
        <v>33</v>
      </c>
      <c r="L1151" t="s">
        <v>33</v>
      </c>
      <c r="M1151" t="s">
        <v>33</v>
      </c>
      <c r="N1151" t="s">
        <v>33</v>
      </c>
      <c r="O1151" t="s">
        <v>33</v>
      </c>
      <c r="P1151" t="s">
        <v>33</v>
      </c>
      <c r="Q1151" t="s">
        <v>33</v>
      </c>
      <c r="R1151" t="s">
        <v>33</v>
      </c>
      <c r="S1151" t="s">
        <v>33</v>
      </c>
      <c r="T1151" t="s">
        <v>33</v>
      </c>
      <c r="U1151" t="s">
        <v>33</v>
      </c>
      <c r="V1151" t="s">
        <v>33</v>
      </c>
      <c r="W1151">
        <v>5</v>
      </c>
    </row>
    <row r="1152" spans="1:23" x14ac:dyDescent="0.25">
      <c r="A1152">
        <v>40115</v>
      </c>
      <c r="B1152" t="s">
        <v>14564</v>
      </c>
      <c r="C1152" t="s">
        <v>12241</v>
      </c>
      <c r="D1152" t="s">
        <v>14565</v>
      </c>
      <c r="E1152" t="s">
        <v>4294</v>
      </c>
      <c r="F1152" t="s">
        <v>33</v>
      </c>
      <c r="G1152" t="s">
        <v>33</v>
      </c>
      <c r="H1152" s="1" t="s">
        <v>33</v>
      </c>
      <c r="I1152" t="s">
        <v>33</v>
      </c>
      <c r="J1152" t="s">
        <v>33</v>
      </c>
      <c r="K1152" t="s">
        <v>33</v>
      </c>
      <c r="L1152" t="s">
        <v>33</v>
      </c>
      <c r="M1152" t="s">
        <v>33</v>
      </c>
      <c r="N1152" t="s">
        <v>33</v>
      </c>
      <c r="O1152" t="s">
        <v>33</v>
      </c>
      <c r="P1152" t="s">
        <v>33</v>
      </c>
      <c r="Q1152" t="s">
        <v>33</v>
      </c>
      <c r="R1152" t="s">
        <v>33</v>
      </c>
      <c r="S1152" t="s">
        <v>33</v>
      </c>
      <c r="T1152" t="s">
        <v>33</v>
      </c>
      <c r="U1152" t="s">
        <v>33</v>
      </c>
      <c r="V1152" t="s">
        <v>33</v>
      </c>
      <c r="W1152">
        <v>3</v>
      </c>
    </row>
    <row r="1153" spans="1:23" x14ac:dyDescent="0.25">
      <c r="A1153">
        <v>40120</v>
      </c>
      <c r="B1153" t="s">
        <v>14566</v>
      </c>
      <c r="C1153" t="s">
        <v>12272</v>
      </c>
      <c r="D1153" t="s">
        <v>14567</v>
      </c>
      <c r="E1153" t="s">
        <v>4295</v>
      </c>
      <c r="F1153" t="s">
        <v>33</v>
      </c>
      <c r="G1153" t="s">
        <v>33</v>
      </c>
      <c r="H1153" s="1" t="s">
        <v>33</v>
      </c>
      <c r="I1153" t="s">
        <v>33</v>
      </c>
      <c r="J1153" t="s">
        <v>33</v>
      </c>
      <c r="K1153" t="s">
        <v>33</v>
      </c>
      <c r="L1153" t="s">
        <v>33</v>
      </c>
      <c r="M1153" t="s">
        <v>33</v>
      </c>
      <c r="N1153" t="s">
        <v>33</v>
      </c>
      <c r="O1153" t="s">
        <v>33</v>
      </c>
      <c r="P1153" t="s">
        <v>33</v>
      </c>
      <c r="Q1153" t="s">
        <v>33</v>
      </c>
      <c r="R1153" t="s">
        <v>33</v>
      </c>
      <c r="S1153" t="s">
        <v>33</v>
      </c>
      <c r="T1153" t="s">
        <v>33</v>
      </c>
      <c r="U1153" t="s">
        <v>33</v>
      </c>
      <c r="V1153" t="s">
        <v>33</v>
      </c>
      <c r="W1153">
        <v>1</v>
      </c>
    </row>
    <row r="1154" spans="1:23" x14ac:dyDescent="0.25">
      <c r="A1154">
        <v>40126</v>
      </c>
      <c r="B1154" t="s">
        <v>14568</v>
      </c>
      <c r="C1154" t="s">
        <v>12241</v>
      </c>
      <c r="D1154" t="s">
        <v>14569</v>
      </c>
      <c r="E1154" t="s">
        <v>4296</v>
      </c>
      <c r="F1154" t="s">
        <v>33</v>
      </c>
      <c r="G1154" t="s">
        <v>33</v>
      </c>
      <c r="H1154" s="1" t="s">
        <v>33</v>
      </c>
      <c r="I1154" t="s">
        <v>33</v>
      </c>
      <c r="J1154" t="s">
        <v>33</v>
      </c>
      <c r="K1154" t="s">
        <v>33</v>
      </c>
      <c r="L1154" t="s">
        <v>33</v>
      </c>
      <c r="M1154" t="s">
        <v>33</v>
      </c>
      <c r="N1154" t="s">
        <v>33</v>
      </c>
      <c r="O1154" t="s">
        <v>33</v>
      </c>
      <c r="P1154" t="s">
        <v>33</v>
      </c>
      <c r="Q1154" t="s">
        <v>33</v>
      </c>
      <c r="R1154" t="s">
        <v>33</v>
      </c>
      <c r="S1154" t="s">
        <v>33</v>
      </c>
      <c r="T1154" t="s">
        <v>33</v>
      </c>
      <c r="U1154" t="s">
        <v>33</v>
      </c>
      <c r="V1154" t="s">
        <v>33</v>
      </c>
      <c r="W1154">
        <v>5</v>
      </c>
    </row>
    <row r="1155" spans="1:23" x14ac:dyDescent="0.25">
      <c r="A1155">
        <v>40130</v>
      </c>
      <c r="B1155" t="s">
        <v>14570</v>
      </c>
      <c r="C1155" t="s">
        <v>12241</v>
      </c>
      <c r="D1155" t="s">
        <v>14571</v>
      </c>
      <c r="E1155" t="s">
        <v>4297</v>
      </c>
      <c r="F1155" t="s">
        <v>33</v>
      </c>
      <c r="G1155" t="s">
        <v>33</v>
      </c>
      <c r="H1155" s="1" t="s">
        <v>33</v>
      </c>
      <c r="I1155" t="s">
        <v>33</v>
      </c>
      <c r="J1155" t="s">
        <v>33</v>
      </c>
      <c r="K1155" t="s">
        <v>33</v>
      </c>
      <c r="L1155" t="s">
        <v>33</v>
      </c>
      <c r="M1155" t="s">
        <v>33</v>
      </c>
      <c r="N1155" t="s">
        <v>33</v>
      </c>
      <c r="O1155" t="s">
        <v>33</v>
      </c>
      <c r="P1155" t="s">
        <v>33</v>
      </c>
      <c r="Q1155" t="s">
        <v>33</v>
      </c>
      <c r="R1155" t="s">
        <v>33</v>
      </c>
      <c r="S1155" t="s">
        <v>33</v>
      </c>
      <c r="T1155" t="s">
        <v>33</v>
      </c>
      <c r="U1155" t="s">
        <v>33</v>
      </c>
      <c r="V1155" t="s">
        <v>33</v>
      </c>
      <c r="W1155">
        <v>5</v>
      </c>
    </row>
    <row r="1156" spans="1:23" x14ac:dyDescent="0.25">
      <c r="A1156">
        <v>40134</v>
      </c>
      <c r="B1156" t="s">
        <v>14572</v>
      </c>
      <c r="C1156" t="s">
        <v>12241</v>
      </c>
      <c r="D1156" t="s">
        <v>14573</v>
      </c>
      <c r="E1156" t="s">
        <v>14574</v>
      </c>
      <c r="F1156" t="s">
        <v>33</v>
      </c>
      <c r="G1156" t="s">
        <v>33</v>
      </c>
      <c r="H1156" s="1" t="s">
        <v>33</v>
      </c>
      <c r="I1156" t="s">
        <v>33</v>
      </c>
      <c r="J1156" t="s">
        <v>33</v>
      </c>
      <c r="K1156" t="s">
        <v>33</v>
      </c>
      <c r="L1156" t="s">
        <v>33</v>
      </c>
      <c r="M1156" t="s">
        <v>33</v>
      </c>
      <c r="N1156" t="s">
        <v>33</v>
      </c>
      <c r="O1156" t="s">
        <v>33</v>
      </c>
      <c r="P1156" t="s">
        <v>33</v>
      </c>
      <c r="Q1156" t="s">
        <v>33</v>
      </c>
      <c r="R1156" t="s">
        <v>33</v>
      </c>
      <c r="S1156" t="s">
        <v>33</v>
      </c>
      <c r="T1156" t="s">
        <v>33</v>
      </c>
      <c r="U1156" t="s">
        <v>33</v>
      </c>
      <c r="V1156" t="s">
        <v>33</v>
      </c>
      <c r="W1156">
        <v>7</v>
      </c>
    </row>
    <row r="1157" spans="1:23" x14ac:dyDescent="0.25">
      <c r="A1157">
        <v>40140</v>
      </c>
      <c r="B1157" t="s">
        <v>14575</v>
      </c>
      <c r="C1157" t="s">
        <v>12272</v>
      </c>
      <c r="D1157" t="s">
        <v>14576</v>
      </c>
      <c r="E1157" t="s">
        <v>14577</v>
      </c>
      <c r="F1157" t="s">
        <v>33</v>
      </c>
      <c r="G1157" t="s">
        <v>33</v>
      </c>
      <c r="H1157" s="1" t="s">
        <v>33</v>
      </c>
      <c r="I1157" t="s">
        <v>33</v>
      </c>
      <c r="J1157" t="s">
        <v>33</v>
      </c>
      <c r="K1157" t="s">
        <v>33</v>
      </c>
      <c r="L1157" t="s">
        <v>33</v>
      </c>
      <c r="M1157" t="s">
        <v>33</v>
      </c>
      <c r="N1157" t="s">
        <v>33</v>
      </c>
      <c r="O1157" t="s">
        <v>33</v>
      </c>
      <c r="P1157" t="s">
        <v>33</v>
      </c>
      <c r="Q1157" t="s">
        <v>33</v>
      </c>
      <c r="R1157" t="s">
        <v>33</v>
      </c>
      <c r="S1157" t="s">
        <v>33</v>
      </c>
      <c r="T1157" t="s">
        <v>33</v>
      </c>
      <c r="U1157" t="s">
        <v>33</v>
      </c>
      <c r="V1157" t="s">
        <v>33</v>
      </c>
      <c r="W1157">
        <v>3</v>
      </c>
    </row>
    <row r="1158" spans="1:23" x14ac:dyDescent="0.25">
      <c r="A1158">
        <v>40144</v>
      </c>
      <c r="B1158" t="s">
        <v>14578</v>
      </c>
      <c r="C1158" t="s">
        <v>12241</v>
      </c>
      <c r="D1158" t="s">
        <v>14579</v>
      </c>
      <c r="E1158" t="s">
        <v>14580</v>
      </c>
      <c r="F1158" t="s">
        <v>33</v>
      </c>
      <c r="G1158" t="s">
        <v>33</v>
      </c>
      <c r="H1158" s="1" t="s">
        <v>33</v>
      </c>
      <c r="I1158" t="s">
        <v>33</v>
      </c>
      <c r="J1158" t="s">
        <v>33</v>
      </c>
      <c r="K1158" t="s">
        <v>33</v>
      </c>
      <c r="L1158" t="s">
        <v>33</v>
      </c>
      <c r="M1158" t="s">
        <v>33</v>
      </c>
      <c r="N1158" t="s">
        <v>33</v>
      </c>
      <c r="O1158" t="s">
        <v>33</v>
      </c>
      <c r="P1158" t="s">
        <v>33</v>
      </c>
      <c r="Q1158" t="s">
        <v>33</v>
      </c>
      <c r="R1158" t="s">
        <v>33</v>
      </c>
      <c r="S1158" t="s">
        <v>33</v>
      </c>
      <c r="T1158" t="s">
        <v>33</v>
      </c>
      <c r="U1158" t="s">
        <v>33</v>
      </c>
      <c r="V1158" t="s">
        <v>33</v>
      </c>
      <c r="W1158">
        <v>3</v>
      </c>
    </row>
    <row r="1159" spans="1:23" x14ac:dyDescent="0.25">
      <c r="A1159">
        <v>40148</v>
      </c>
      <c r="B1159" t="s">
        <v>14581</v>
      </c>
      <c r="C1159" t="s">
        <v>12241</v>
      </c>
      <c r="D1159" t="s">
        <v>14582</v>
      </c>
      <c r="E1159" t="s">
        <v>4298</v>
      </c>
      <c r="F1159" t="s">
        <v>33</v>
      </c>
      <c r="G1159" t="s">
        <v>33</v>
      </c>
      <c r="H1159" s="1" t="s">
        <v>33</v>
      </c>
      <c r="I1159" t="s">
        <v>33</v>
      </c>
      <c r="J1159" t="s">
        <v>33</v>
      </c>
      <c r="K1159" t="s">
        <v>33</v>
      </c>
      <c r="L1159" t="s">
        <v>33</v>
      </c>
      <c r="M1159" t="s">
        <v>33</v>
      </c>
      <c r="N1159" t="s">
        <v>33</v>
      </c>
      <c r="O1159" t="s">
        <v>33</v>
      </c>
      <c r="P1159" t="s">
        <v>33</v>
      </c>
      <c r="Q1159" t="s">
        <v>33</v>
      </c>
      <c r="R1159" t="s">
        <v>33</v>
      </c>
      <c r="S1159" t="s">
        <v>33</v>
      </c>
      <c r="T1159" t="s">
        <v>33</v>
      </c>
      <c r="U1159" t="s">
        <v>33</v>
      </c>
      <c r="V1159" t="s">
        <v>33</v>
      </c>
      <c r="W1159">
        <v>8</v>
      </c>
    </row>
    <row r="1160" spans="1:23" x14ac:dyDescent="0.25">
      <c r="A1160">
        <v>40153</v>
      </c>
      <c r="B1160" t="s">
        <v>14583</v>
      </c>
      <c r="C1160" t="s">
        <v>12241</v>
      </c>
      <c r="D1160" t="s">
        <v>14584</v>
      </c>
      <c r="E1160" t="s">
        <v>4299</v>
      </c>
      <c r="F1160" t="s">
        <v>33</v>
      </c>
      <c r="G1160" t="s">
        <v>33</v>
      </c>
      <c r="H1160" s="1" t="s">
        <v>33</v>
      </c>
      <c r="I1160" t="s">
        <v>33</v>
      </c>
      <c r="J1160" t="s">
        <v>33</v>
      </c>
      <c r="K1160" t="s">
        <v>33</v>
      </c>
      <c r="L1160" t="s">
        <v>33</v>
      </c>
      <c r="M1160" t="s">
        <v>33</v>
      </c>
      <c r="N1160" t="s">
        <v>33</v>
      </c>
      <c r="O1160" t="s">
        <v>33</v>
      </c>
      <c r="P1160" t="s">
        <v>33</v>
      </c>
      <c r="Q1160" t="s">
        <v>33</v>
      </c>
      <c r="R1160" t="s">
        <v>33</v>
      </c>
      <c r="S1160" t="s">
        <v>33</v>
      </c>
      <c r="T1160" t="s">
        <v>33</v>
      </c>
      <c r="U1160" t="s">
        <v>33</v>
      </c>
      <c r="V1160" t="s">
        <v>33</v>
      </c>
      <c r="W1160">
        <v>8</v>
      </c>
    </row>
    <row r="1161" spans="1:23" x14ac:dyDescent="0.25">
      <c r="A1161">
        <v>40158</v>
      </c>
      <c r="B1161" t="s">
        <v>14585</v>
      </c>
      <c r="C1161" t="s">
        <v>12241</v>
      </c>
      <c r="D1161" t="s">
        <v>14586</v>
      </c>
      <c r="E1161" t="s">
        <v>4300</v>
      </c>
      <c r="F1161" t="s">
        <v>33</v>
      </c>
      <c r="G1161" t="s">
        <v>33</v>
      </c>
      <c r="H1161" s="1" t="s">
        <v>33</v>
      </c>
      <c r="I1161" t="s">
        <v>33</v>
      </c>
      <c r="J1161" t="s">
        <v>33</v>
      </c>
      <c r="K1161" t="s">
        <v>33</v>
      </c>
      <c r="L1161" t="s">
        <v>33</v>
      </c>
      <c r="M1161" t="s">
        <v>33</v>
      </c>
      <c r="N1161" t="s">
        <v>33</v>
      </c>
      <c r="O1161" t="s">
        <v>33</v>
      </c>
      <c r="P1161" t="s">
        <v>33</v>
      </c>
      <c r="Q1161" t="s">
        <v>33</v>
      </c>
      <c r="R1161" t="s">
        <v>33</v>
      </c>
      <c r="S1161" t="s">
        <v>33</v>
      </c>
      <c r="T1161" t="s">
        <v>33</v>
      </c>
      <c r="U1161" t="s">
        <v>33</v>
      </c>
      <c r="V1161" t="s">
        <v>33</v>
      </c>
      <c r="W1161">
        <v>2</v>
      </c>
    </row>
    <row r="1162" spans="1:23" x14ac:dyDescent="0.25">
      <c r="A1162">
        <v>40161</v>
      </c>
      <c r="B1162" t="s">
        <v>14587</v>
      </c>
      <c r="C1162" t="s">
        <v>12272</v>
      </c>
      <c r="D1162" t="s">
        <v>14588</v>
      </c>
      <c r="E1162" t="s">
        <v>4301</v>
      </c>
      <c r="F1162" t="s">
        <v>33</v>
      </c>
      <c r="G1162" t="s">
        <v>33</v>
      </c>
      <c r="H1162" s="1" t="s">
        <v>33</v>
      </c>
      <c r="I1162" t="s">
        <v>33</v>
      </c>
      <c r="J1162" t="s">
        <v>33</v>
      </c>
      <c r="K1162" t="s">
        <v>33</v>
      </c>
      <c r="L1162" t="s">
        <v>33</v>
      </c>
      <c r="M1162" t="s">
        <v>33</v>
      </c>
      <c r="N1162" t="s">
        <v>33</v>
      </c>
      <c r="O1162" t="s">
        <v>33</v>
      </c>
      <c r="P1162" t="s">
        <v>33</v>
      </c>
      <c r="Q1162" t="s">
        <v>33</v>
      </c>
      <c r="R1162" t="s">
        <v>33</v>
      </c>
      <c r="S1162" t="s">
        <v>33</v>
      </c>
      <c r="T1162" t="s">
        <v>33</v>
      </c>
      <c r="U1162" t="s">
        <v>33</v>
      </c>
      <c r="V1162" t="s">
        <v>33</v>
      </c>
      <c r="W1162">
        <v>2</v>
      </c>
    </row>
    <row r="1163" spans="1:23" x14ac:dyDescent="0.25">
      <c r="A1163">
        <v>40164</v>
      </c>
      <c r="B1163" t="s">
        <v>14589</v>
      </c>
      <c r="C1163" t="s">
        <v>12241</v>
      </c>
      <c r="D1163" t="s">
        <v>14590</v>
      </c>
      <c r="E1163" t="s">
        <v>4302</v>
      </c>
      <c r="F1163" t="s">
        <v>33</v>
      </c>
      <c r="G1163" t="s">
        <v>33</v>
      </c>
      <c r="H1163" s="1" t="s">
        <v>33</v>
      </c>
      <c r="I1163" t="s">
        <v>33</v>
      </c>
      <c r="J1163" t="s">
        <v>33</v>
      </c>
      <c r="K1163" t="s">
        <v>33</v>
      </c>
      <c r="L1163" t="s">
        <v>33</v>
      </c>
      <c r="M1163" t="s">
        <v>33</v>
      </c>
      <c r="N1163" t="s">
        <v>33</v>
      </c>
      <c r="O1163" t="s">
        <v>33</v>
      </c>
      <c r="P1163" t="s">
        <v>33</v>
      </c>
      <c r="Q1163" t="s">
        <v>33</v>
      </c>
      <c r="R1163" t="s">
        <v>33</v>
      </c>
      <c r="S1163" t="s">
        <v>33</v>
      </c>
      <c r="T1163" t="s">
        <v>33</v>
      </c>
      <c r="U1163" t="s">
        <v>33</v>
      </c>
      <c r="V1163" t="s">
        <v>33</v>
      </c>
      <c r="W1163">
        <v>7</v>
      </c>
    </row>
    <row r="1164" spans="1:23" x14ac:dyDescent="0.25">
      <c r="A1164">
        <v>40169</v>
      </c>
      <c r="B1164" t="s">
        <v>14591</v>
      </c>
      <c r="C1164" t="s">
        <v>12272</v>
      </c>
      <c r="D1164" t="s">
        <v>14592</v>
      </c>
      <c r="E1164" t="s">
        <v>4303</v>
      </c>
      <c r="F1164" t="s">
        <v>33</v>
      </c>
      <c r="G1164" t="s">
        <v>33</v>
      </c>
      <c r="H1164" s="1" t="s">
        <v>33</v>
      </c>
      <c r="I1164" t="s">
        <v>33</v>
      </c>
      <c r="J1164" t="s">
        <v>33</v>
      </c>
      <c r="K1164" t="s">
        <v>33</v>
      </c>
      <c r="L1164" t="s">
        <v>33</v>
      </c>
      <c r="M1164" t="s">
        <v>33</v>
      </c>
      <c r="N1164" t="s">
        <v>33</v>
      </c>
      <c r="O1164" t="s">
        <v>33</v>
      </c>
      <c r="P1164" t="s">
        <v>33</v>
      </c>
      <c r="Q1164" t="s">
        <v>33</v>
      </c>
      <c r="R1164" t="s">
        <v>33</v>
      </c>
      <c r="S1164" t="s">
        <v>33</v>
      </c>
      <c r="T1164" t="s">
        <v>33</v>
      </c>
      <c r="U1164" t="s">
        <v>33</v>
      </c>
      <c r="V1164" t="s">
        <v>33</v>
      </c>
      <c r="W1164">
        <v>8</v>
      </c>
    </row>
    <row r="1165" spans="1:23" x14ac:dyDescent="0.25">
      <c r="A1165">
        <v>40173</v>
      </c>
      <c r="B1165" t="s">
        <v>14593</v>
      </c>
      <c r="C1165" t="s">
        <v>12241</v>
      </c>
      <c r="D1165" t="s">
        <v>14594</v>
      </c>
      <c r="E1165" t="s">
        <v>4304</v>
      </c>
      <c r="F1165" t="s">
        <v>33</v>
      </c>
      <c r="G1165" t="s">
        <v>33</v>
      </c>
      <c r="H1165" s="1" t="s">
        <v>33</v>
      </c>
      <c r="I1165" t="s">
        <v>33</v>
      </c>
      <c r="J1165" t="s">
        <v>33</v>
      </c>
      <c r="K1165" t="s">
        <v>33</v>
      </c>
      <c r="L1165" t="s">
        <v>33</v>
      </c>
      <c r="M1165" t="s">
        <v>33</v>
      </c>
      <c r="N1165" t="s">
        <v>33</v>
      </c>
      <c r="O1165" t="s">
        <v>33</v>
      </c>
      <c r="P1165" t="s">
        <v>33</v>
      </c>
      <c r="Q1165" t="s">
        <v>33</v>
      </c>
      <c r="R1165" t="s">
        <v>33</v>
      </c>
      <c r="S1165" t="s">
        <v>33</v>
      </c>
      <c r="T1165" t="s">
        <v>33</v>
      </c>
      <c r="U1165" t="s">
        <v>33</v>
      </c>
      <c r="V1165" t="s">
        <v>33</v>
      </c>
      <c r="W1165">
        <v>5</v>
      </c>
    </row>
    <row r="1166" spans="1:23" x14ac:dyDescent="0.25">
      <c r="A1166">
        <v>40177</v>
      </c>
      <c r="B1166" t="s">
        <v>14595</v>
      </c>
      <c r="C1166" t="s">
        <v>12241</v>
      </c>
      <c r="D1166" t="s">
        <v>14596</v>
      </c>
      <c r="E1166" t="s">
        <v>4305</v>
      </c>
      <c r="F1166" t="s">
        <v>33</v>
      </c>
      <c r="G1166" t="s">
        <v>33</v>
      </c>
      <c r="H1166" s="1" t="s">
        <v>33</v>
      </c>
      <c r="I1166" t="s">
        <v>33</v>
      </c>
      <c r="J1166" t="s">
        <v>33</v>
      </c>
      <c r="K1166" t="s">
        <v>33</v>
      </c>
      <c r="L1166" t="s">
        <v>33</v>
      </c>
      <c r="M1166" t="s">
        <v>33</v>
      </c>
      <c r="N1166" t="s">
        <v>33</v>
      </c>
      <c r="O1166" t="s">
        <v>33</v>
      </c>
      <c r="P1166" t="s">
        <v>33</v>
      </c>
      <c r="Q1166" t="s">
        <v>33</v>
      </c>
      <c r="R1166" t="s">
        <v>33</v>
      </c>
      <c r="S1166" t="s">
        <v>33</v>
      </c>
      <c r="T1166" t="s">
        <v>33</v>
      </c>
      <c r="U1166" t="s">
        <v>33</v>
      </c>
      <c r="V1166" t="s">
        <v>33</v>
      </c>
      <c r="W1166">
        <v>5</v>
      </c>
    </row>
    <row r="1167" spans="1:23" x14ac:dyDescent="0.25">
      <c r="A1167">
        <v>40181</v>
      </c>
      <c r="B1167" t="s">
        <v>14597</v>
      </c>
      <c r="C1167" t="s">
        <v>12241</v>
      </c>
      <c r="D1167" t="s">
        <v>14598</v>
      </c>
      <c r="E1167" t="s">
        <v>4306</v>
      </c>
      <c r="F1167" t="s">
        <v>33</v>
      </c>
      <c r="G1167" t="s">
        <v>33</v>
      </c>
      <c r="H1167" s="1" t="s">
        <v>33</v>
      </c>
      <c r="I1167" t="s">
        <v>33</v>
      </c>
      <c r="J1167" t="s">
        <v>33</v>
      </c>
      <c r="K1167" t="s">
        <v>33</v>
      </c>
      <c r="L1167" t="s">
        <v>33</v>
      </c>
      <c r="M1167" t="s">
        <v>33</v>
      </c>
      <c r="N1167" t="s">
        <v>33</v>
      </c>
      <c r="O1167" t="s">
        <v>33</v>
      </c>
      <c r="P1167" t="s">
        <v>33</v>
      </c>
      <c r="Q1167" t="s">
        <v>33</v>
      </c>
      <c r="R1167" t="s">
        <v>33</v>
      </c>
      <c r="S1167" t="s">
        <v>33</v>
      </c>
      <c r="T1167" t="s">
        <v>33</v>
      </c>
      <c r="U1167" t="s">
        <v>33</v>
      </c>
      <c r="V1167" t="s">
        <v>33</v>
      </c>
      <c r="W1167">
        <v>5</v>
      </c>
    </row>
    <row r="1168" spans="1:23" x14ac:dyDescent="0.25">
      <c r="A1168">
        <v>40185</v>
      </c>
      <c r="B1168" t="s">
        <v>14599</v>
      </c>
      <c r="C1168" t="s">
        <v>12241</v>
      </c>
      <c r="D1168" t="s">
        <v>14600</v>
      </c>
      <c r="E1168" t="s">
        <v>4307</v>
      </c>
      <c r="F1168" t="s">
        <v>33</v>
      </c>
      <c r="G1168" t="s">
        <v>33</v>
      </c>
      <c r="H1168" s="1" t="s">
        <v>33</v>
      </c>
      <c r="I1168" t="s">
        <v>33</v>
      </c>
      <c r="J1168" t="s">
        <v>33</v>
      </c>
      <c r="K1168" t="s">
        <v>33</v>
      </c>
      <c r="L1168" t="s">
        <v>33</v>
      </c>
      <c r="M1168" t="s">
        <v>33</v>
      </c>
      <c r="N1168" t="s">
        <v>33</v>
      </c>
      <c r="O1168" t="s">
        <v>33</v>
      </c>
      <c r="P1168" t="s">
        <v>33</v>
      </c>
      <c r="Q1168" t="s">
        <v>33</v>
      </c>
      <c r="R1168" t="s">
        <v>33</v>
      </c>
      <c r="S1168" t="s">
        <v>33</v>
      </c>
      <c r="T1168" t="s">
        <v>33</v>
      </c>
      <c r="U1168" t="s">
        <v>33</v>
      </c>
      <c r="V1168" t="s">
        <v>33</v>
      </c>
      <c r="W1168">
        <v>5</v>
      </c>
    </row>
    <row r="1169" spans="1:23" x14ac:dyDescent="0.25">
      <c r="A1169">
        <v>40189</v>
      </c>
      <c r="B1169" t="s">
        <v>14601</v>
      </c>
      <c r="C1169" t="s">
        <v>12241</v>
      </c>
      <c r="D1169" t="s">
        <v>14602</v>
      </c>
      <c r="E1169" t="s">
        <v>4308</v>
      </c>
      <c r="F1169" t="s">
        <v>33</v>
      </c>
      <c r="G1169" t="s">
        <v>33</v>
      </c>
      <c r="H1169" s="1" t="s">
        <v>33</v>
      </c>
      <c r="I1169" t="s">
        <v>33</v>
      </c>
      <c r="J1169" t="s">
        <v>33</v>
      </c>
      <c r="K1169" t="s">
        <v>33</v>
      </c>
      <c r="L1169" t="s">
        <v>33</v>
      </c>
      <c r="M1169" t="s">
        <v>33</v>
      </c>
      <c r="N1169" t="s">
        <v>33</v>
      </c>
      <c r="O1169" t="s">
        <v>33</v>
      </c>
      <c r="P1169" t="s">
        <v>33</v>
      </c>
      <c r="Q1169" t="s">
        <v>33</v>
      </c>
      <c r="R1169" t="s">
        <v>33</v>
      </c>
      <c r="S1169" t="s">
        <v>33</v>
      </c>
      <c r="T1169" t="s">
        <v>33</v>
      </c>
      <c r="U1169" t="s">
        <v>33</v>
      </c>
      <c r="V1169" t="s">
        <v>33</v>
      </c>
      <c r="W1169">
        <v>5</v>
      </c>
    </row>
    <row r="1170" spans="1:23" x14ac:dyDescent="0.25">
      <c r="A1170">
        <v>40193</v>
      </c>
      <c r="B1170" t="s">
        <v>14603</v>
      </c>
      <c r="C1170" t="s">
        <v>12241</v>
      </c>
      <c r="D1170" t="s">
        <v>14604</v>
      </c>
      <c r="E1170" t="s">
        <v>4309</v>
      </c>
      <c r="F1170" t="s">
        <v>33</v>
      </c>
      <c r="G1170" t="s">
        <v>33</v>
      </c>
      <c r="H1170" s="1" t="s">
        <v>33</v>
      </c>
      <c r="I1170" t="s">
        <v>33</v>
      </c>
      <c r="J1170" t="s">
        <v>33</v>
      </c>
      <c r="K1170" t="s">
        <v>33</v>
      </c>
      <c r="L1170" t="s">
        <v>33</v>
      </c>
      <c r="M1170" t="s">
        <v>33</v>
      </c>
      <c r="N1170" t="s">
        <v>33</v>
      </c>
      <c r="O1170" t="s">
        <v>33</v>
      </c>
      <c r="P1170" t="s">
        <v>33</v>
      </c>
      <c r="Q1170" t="s">
        <v>33</v>
      </c>
      <c r="R1170" t="s">
        <v>33</v>
      </c>
      <c r="S1170" t="s">
        <v>33</v>
      </c>
      <c r="T1170" t="s">
        <v>33</v>
      </c>
      <c r="U1170" t="s">
        <v>33</v>
      </c>
      <c r="V1170" t="s">
        <v>33</v>
      </c>
      <c r="W1170">
        <v>5</v>
      </c>
    </row>
    <row r="1171" spans="1:23" x14ac:dyDescent="0.25">
      <c r="A1171">
        <v>40197</v>
      </c>
      <c r="B1171" t="s">
        <v>14605</v>
      </c>
      <c r="C1171" t="s">
        <v>12272</v>
      </c>
      <c r="D1171" t="s">
        <v>14606</v>
      </c>
      <c r="E1171" t="s">
        <v>4310</v>
      </c>
      <c r="F1171" t="s">
        <v>33</v>
      </c>
      <c r="G1171" t="s">
        <v>33</v>
      </c>
      <c r="H1171" s="1" t="s">
        <v>33</v>
      </c>
      <c r="I1171" t="s">
        <v>33</v>
      </c>
      <c r="J1171" t="s">
        <v>33</v>
      </c>
      <c r="K1171" t="s">
        <v>33</v>
      </c>
      <c r="L1171" t="s">
        <v>33</v>
      </c>
      <c r="M1171" t="s">
        <v>33</v>
      </c>
      <c r="N1171" t="s">
        <v>33</v>
      </c>
      <c r="O1171" t="s">
        <v>33</v>
      </c>
      <c r="P1171" t="s">
        <v>33</v>
      </c>
      <c r="Q1171" t="s">
        <v>33</v>
      </c>
      <c r="R1171" t="s">
        <v>33</v>
      </c>
      <c r="S1171" t="s">
        <v>33</v>
      </c>
      <c r="T1171" t="s">
        <v>33</v>
      </c>
      <c r="U1171" t="s">
        <v>33</v>
      </c>
      <c r="V1171" t="s">
        <v>33</v>
      </c>
      <c r="W1171">
        <v>1</v>
      </c>
    </row>
    <row r="1172" spans="1:23" x14ac:dyDescent="0.25">
      <c r="A1172">
        <v>40203</v>
      </c>
      <c r="B1172" t="s">
        <v>14607</v>
      </c>
      <c r="C1172" t="s">
        <v>12272</v>
      </c>
      <c r="D1172" t="s">
        <v>14608</v>
      </c>
      <c r="E1172" t="s">
        <v>4311</v>
      </c>
      <c r="F1172" t="s">
        <v>33</v>
      </c>
      <c r="G1172" t="s">
        <v>33</v>
      </c>
      <c r="H1172" s="1" t="s">
        <v>33</v>
      </c>
      <c r="I1172" t="s">
        <v>33</v>
      </c>
      <c r="J1172" t="s">
        <v>33</v>
      </c>
      <c r="K1172" t="s">
        <v>33</v>
      </c>
      <c r="L1172" t="s">
        <v>33</v>
      </c>
      <c r="M1172" t="s">
        <v>33</v>
      </c>
      <c r="N1172" t="s">
        <v>33</v>
      </c>
      <c r="O1172" t="s">
        <v>33</v>
      </c>
      <c r="P1172" t="s">
        <v>33</v>
      </c>
      <c r="Q1172" t="s">
        <v>33</v>
      </c>
      <c r="R1172" t="s">
        <v>33</v>
      </c>
      <c r="S1172" t="s">
        <v>33</v>
      </c>
      <c r="T1172" t="s">
        <v>33</v>
      </c>
      <c r="U1172" t="s">
        <v>33</v>
      </c>
      <c r="V1172" t="s">
        <v>33</v>
      </c>
      <c r="W1172">
        <v>1</v>
      </c>
    </row>
    <row r="1173" spans="1:23" x14ac:dyDescent="0.25">
      <c r="A1173">
        <v>40209</v>
      </c>
      <c r="B1173" t="s">
        <v>14609</v>
      </c>
      <c r="C1173" t="s">
        <v>12272</v>
      </c>
      <c r="D1173" t="s">
        <v>14610</v>
      </c>
      <c r="E1173" t="s">
        <v>4312</v>
      </c>
      <c r="F1173" t="s">
        <v>33</v>
      </c>
      <c r="G1173" t="s">
        <v>33</v>
      </c>
      <c r="H1173" s="1" t="s">
        <v>33</v>
      </c>
      <c r="I1173" t="s">
        <v>33</v>
      </c>
      <c r="J1173" t="s">
        <v>33</v>
      </c>
      <c r="K1173" t="s">
        <v>33</v>
      </c>
      <c r="L1173" t="s">
        <v>33</v>
      </c>
      <c r="M1173" t="s">
        <v>33</v>
      </c>
      <c r="N1173" t="s">
        <v>33</v>
      </c>
      <c r="O1173" t="s">
        <v>33</v>
      </c>
      <c r="P1173" t="s">
        <v>33</v>
      </c>
      <c r="Q1173" t="s">
        <v>33</v>
      </c>
      <c r="R1173" t="s">
        <v>33</v>
      </c>
      <c r="S1173" t="s">
        <v>33</v>
      </c>
      <c r="T1173" t="s">
        <v>33</v>
      </c>
      <c r="U1173" t="s">
        <v>33</v>
      </c>
      <c r="V1173" t="s">
        <v>33</v>
      </c>
      <c r="W1173">
        <v>1</v>
      </c>
    </row>
    <row r="1174" spans="1:23" x14ac:dyDescent="0.25">
      <c r="A1174">
        <v>40215</v>
      </c>
      <c r="B1174" t="s">
        <v>14611</v>
      </c>
      <c r="C1174" t="s">
        <v>12241</v>
      </c>
      <c r="D1174" t="s">
        <v>14612</v>
      </c>
      <c r="E1174" t="s">
        <v>4313</v>
      </c>
      <c r="F1174" t="s">
        <v>33</v>
      </c>
      <c r="G1174" t="s">
        <v>33</v>
      </c>
      <c r="H1174" s="1" t="s">
        <v>33</v>
      </c>
      <c r="I1174" t="s">
        <v>33</v>
      </c>
      <c r="J1174" t="s">
        <v>33</v>
      </c>
      <c r="K1174" t="s">
        <v>33</v>
      </c>
      <c r="L1174" t="s">
        <v>33</v>
      </c>
      <c r="M1174" t="s">
        <v>33</v>
      </c>
      <c r="N1174" t="s">
        <v>33</v>
      </c>
      <c r="O1174" t="s">
        <v>33</v>
      </c>
      <c r="P1174" t="s">
        <v>33</v>
      </c>
      <c r="Q1174" t="s">
        <v>33</v>
      </c>
      <c r="R1174" t="s">
        <v>33</v>
      </c>
      <c r="S1174" t="s">
        <v>33</v>
      </c>
      <c r="T1174" t="s">
        <v>33</v>
      </c>
      <c r="U1174" t="s">
        <v>33</v>
      </c>
      <c r="V1174" t="s">
        <v>33</v>
      </c>
      <c r="W1174">
        <v>5</v>
      </c>
    </row>
    <row r="1175" spans="1:23" x14ac:dyDescent="0.25">
      <c r="A1175">
        <v>40220</v>
      </c>
      <c r="B1175" t="s">
        <v>14613</v>
      </c>
      <c r="C1175" t="s">
        <v>12272</v>
      </c>
      <c r="D1175" t="s">
        <v>14614</v>
      </c>
      <c r="E1175" t="s">
        <v>4314</v>
      </c>
      <c r="F1175" t="s">
        <v>33</v>
      </c>
      <c r="G1175" t="s">
        <v>33</v>
      </c>
      <c r="H1175" s="1" t="s">
        <v>33</v>
      </c>
      <c r="I1175" t="s">
        <v>33</v>
      </c>
      <c r="J1175" t="s">
        <v>33</v>
      </c>
      <c r="K1175" t="s">
        <v>33</v>
      </c>
      <c r="L1175" t="s">
        <v>33</v>
      </c>
      <c r="M1175" t="s">
        <v>33</v>
      </c>
      <c r="N1175" t="s">
        <v>33</v>
      </c>
      <c r="O1175" t="s">
        <v>33</v>
      </c>
      <c r="P1175" t="s">
        <v>33</v>
      </c>
      <c r="Q1175" t="s">
        <v>33</v>
      </c>
      <c r="R1175" t="s">
        <v>33</v>
      </c>
      <c r="S1175" t="s">
        <v>33</v>
      </c>
      <c r="T1175" t="s">
        <v>33</v>
      </c>
      <c r="U1175" t="s">
        <v>33</v>
      </c>
      <c r="V1175" t="s">
        <v>33</v>
      </c>
      <c r="W1175">
        <v>8</v>
      </c>
    </row>
    <row r="1176" spans="1:23" x14ac:dyDescent="0.25">
      <c r="A1176">
        <v>40224</v>
      </c>
      <c r="B1176" t="s">
        <v>14615</v>
      </c>
      <c r="C1176" t="s">
        <v>12241</v>
      </c>
      <c r="D1176" t="s">
        <v>14616</v>
      </c>
      <c r="E1176" t="s">
        <v>4315</v>
      </c>
      <c r="F1176" t="s">
        <v>33</v>
      </c>
      <c r="G1176" t="s">
        <v>33</v>
      </c>
      <c r="H1176" s="1" t="s">
        <v>33</v>
      </c>
      <c r="I1176" t="s">
        <v>33</v>
      </c>
      <c r="J1176" t="s">
        <v>33</v>
      </c>
      <c r="K1176" t="s">
        <v>33</v>
      </c>
      <c r="L1176" t="s">
        <v>33</v>
      </c>
      <c r="M1176" t="s">
        <v>33</v>
      </c>
      <c r="N1176" t="s">
        <v>33</v>
      </c>
      <c r="O1176" t="s">
        <v>33</v>
      </c>
      <c r="P1176" t="s">
        <v>33</v>
      </c>
      <c r="Q1176" t="s">
        <v>33</v>
      </c>
      <c r="R1176" t="s">
        <v>33</v>
      </c>
      <c r="S1176" t="s">
        <v>33</v>
      </c>
      <c r="T1176" t="s">
        <v>33</v>
      </c>
      <c r="U1176" t="s">
        <v>33</v>
      </c>
      <c r="V1176" t="s">
        <v>33</v>
      </c>
      <c r="W1176">
        <v>8</v>
      </c>
    </row>
    <row r="1177" spans="1:23" x14ac:dyDescent="0.25">
      <c r="A1177">
        <v>40229</v>
      </c>
      <c r="B1177" t="s">
        <v>14617</v>
      </c>
      <c r="C1177" t="s">
        <v>12241</v>
      </c>
      <c r="D1177" t="s">
        <v>14618</v>
      </c>
      <c r="E1177" t="s">
        <v>4316</v>
      </c>
      <c r="F1177" t="s">
        <v>33</v>
      </c>
      <c r="G1177" t="s">
        <v>33</v>
      </c>
      <c r="H1177" s="1" t="s">
        <v>33</v>
      </c>
      <c r="I1177" t="s">
        <v>33</v>
      </c>
      <c r="J1177" t="s">
        <v>33</v>
      </c>
      <c r="K1177" t="s">
        <v>33</v>
      </c>
      <c r="L1177" t="s">
        <v>33</v>
      </c>
      <c r="M1177" t="s">
        <v>33</v>
      </c>
      <c r="N1177" t="s">
        <v>33</v>
      </c>
      <c r="O1177" t="s">
        <v>33</v>
      </c>
      <c r="P1177" t="s">
        <v>33</v>
      </c>
      <c r="Q1177" t="s">
        <v>33</v>
      </c>
      <c r="R1177" t="s">
        <v>33</v>
      </c>
      <c r="S1177" t="s">
        <v>33</v>
      </c>
      <c r="T1177" t="s">
        <v>33</v>
      </c>
      <c r="U1177" t="s">
        <v>33</v>
      </c>
      <c r="V1177" t="s">
        <v>33</v>
      </c>
      <c r="W1177">
        <v>3</v>
      </c>
    </row>
    <row r="1178" spans="1:23" x14ac:dyDescent="0.25">
      <c r="A1178">
        <v>40233</v>
      </c>
      <c r="B1178" t="s">
        <v>14619</v>
      </c>
      <c r="C1178" t="s">
        <v>12241</v>
      </c>
      <c r="D1178" t="s">
        <v>14620</v>
      </c>
      <c r="E1178" t="s">
        <v>4317</v>
      </c>
      <c r="F1178" t="s">
        <v>33</v>
      </c>
      <c r="G1178" t="s">
        <v>33</v>
      </c>
      <c r="H1178" s="1" t="s">
        <v>33</v>
      </c>
      <c r="I1178" t="s">
        <v>33</v>
      </c>
      <c r="J1178" t="s">
        <v>33</v>
      </c>
      <c r="K1178" t="s">
        <v>33</v>
      </c>
      <c r="L1178" t="s">
        <v>33</v>
      </c>
      <c r="M1178" t="s">
        <v>33</v>
      </c>
      <c r="N1178" t="s">
        <v>33</v>
      </c>
      <c r="O1178" t="s">
        <v>33</v>
      </c>
      <c r="P1178" t="s">
        <v>33</v>
      </c>
      <c r="Q1178" t="s">
        <v>33</v>
      </c>
      <c r="R1178" t="s">
        <v>33</v>
      </c>
      <c r="S1178" t="s">
        <v>33</v>
      </c>
      <c r="T1178" t="s">
        <v>33</v>
      </c>
      <c r="U1178" t="s">
        <v>33</v>
      </c>
      <c r="V1178" t="s">
        <v>33</v>
      </c>
      <c r="W1178">
        <v>3</v>
      </c>
    </row>
    <row r="1179" spans="1:23" x14ac:dyDescent="0.25">
      <c r="A1179">
        <v>40237</v>
      </c>
      <c r="B1179" t="s">
        <v>14621</v>
      </c>
      <c r="C1179" t="s">
        <v>12241</v>
      </c>
      <c r="D1179" t="s">
        <v>14622</v>
      </c>
      <c r="E1179" t="s">
        <v>4318</v>
      </c>
      <c r="F1179" t="s">
        <v>33</v>
      </c>
      <c r="G1179" t="s">
        <v>33</v>
      </c>
      <c r="H1179" s="1" t="s">
        <v>33</v>
      </c>
      <c r="I1179" t="s">
        <v>33</v>
      </c>
      <c r="J1179" t="s">
        <v>33</v>
      </c>
      <c r="K1179" t="s">
        <v>33</v>
      </c>
      <c r="L1179" t="s">
        <v>33</v>
      </c>
      <c r="M1179" t="s">
        <v>33</v>
      </c>
      <c r="N1179" t="s">
        <v>33</v>
      </c>
      <c r="O1179" t="s">
        <v>33</v>
      </c>
      <c r="P1179" t="s">
        <v>33</v>
      </c>
      <c r="Q1179" t="s">
        <v>33</v>
      </c>
      <c r="R1179" t="s">
        <v>33</v>
      </c>
      <c r="S1179" t="s">
        <v>33</v>
      </c>
      <c r="T1179" t="s">
        <v>33</v>
      </c>
      <c r="U1179" t="s">
        <v>33</v>
      </c>
      <c r="V1179" t="s">
        <v>33</v>
      </c>
      <c r="W1179">
        <v>2</v>
      </c>
    </row>
    <row r="1180" spans="1:23" x14ac:dyDescent="0.25">
      <c r="A1180">
        <v>40240</v>
      </c>
      <c r="B1180" t="s">
        <v>14623</v>
      </c>
      <c r="C1180" t="s">
        <v>12272</v>
      </c>
      <c r="D1180" t="s">
        <v>14624</v>
      </c>
      <c r="E1180" t="s">
        <v>4319</v>
      </c>
      <c r="F1180" t="s">
        <v>33</v>
      </c>
      <c r="G1180" t="s">
        <v>33</v>
      </c>
      <c r="H1180" s="1" t="s">
        <v>33</v>
      </c>
      <c r="I1180" t="s">
        <v>33</v>
      </c>
      <c r="J1180" t="s">
        <v>33</v>
      </c>
      <c r="K1180" t="s">
        <v>33</v>
      </c>
      <c r="L1180" t="s">
        <v>33</v>
      </c>
      <c r="M1180" t="s">
        <v>33</v>
      </c>
      <c r="N1180" t="s">
        <v>33</v>
      </c>
      <c r="O1180" t="s">
        <v>33</v>
      </c>
      <c r="P1180" t="s">
        <v>33</v>
      </c>
      <c r="Q1180" t="s">
        <v>33</v>
      </c>
      <c r="R1180" t="s">
        <v>33</v>
      </c>
      <c r="S1180" t="s">
        <v>33</v>
      </c>
      <c r="T1180" t="s">
        <v>33</v>
      </c>
      <c r="U1180" t="s">
        <v>33</v>
      </c>
      <c r="V1180" t="s">
        <v>33</v>
      </c>
      <c r="W1180">
        <v>2</v>
      </c>
    </row>
    <row r="1181" spans="1:23" x14ac:dyDescent="0.25">
      <c r="A1181">
        <v>40243</v>
      </c>
      <c r="B1181" t="s">
        <v>14625</v>
      </c>
      <c r="C1181" t="s">
        <v>12241</v>
      </c>
      <c r="D1181" t="s">
        <v>14626</v>
      </c>
      <c r="E1181" t="s">
        <v>4320</v>
      </c>
      <c r="F1181" t="s">
        <v>33</v>
      </c>
      <c r="G1181" t="s">
        <v>33</v>
      </c>
      <c r="H1181" s="1" t="s">
        <v>33</v>
      </c>
      <c r="I1181" t="s">
        <v>33</v>
      </c>
      <c r="J1181" t="s">
        <v>33</v>
      </c>
      <c r="K1181" t="s">
        <v>33</v>
      </c>
      <c r="L1181" t="s">
        <v>33</v>
      </c>
      <c r="M1181" t="s">
        <v>33</v>
      </c>
      <c r="N1181" t="s">
        <v>33</v>
      </c>
      <c r="O1181" t="s">
        <v>33</v>
      </c>
      <c r="P1181" t="s">
        <v>33</v>
      </c>
      <c r="Q1181" t="s">
        <v>33</v>
      </c>
      <c r="R1181" t="s">
        <v>33</v>
      </c>
      <c r="S1181" t="s">
        <v>33</v>
      </c>
      <c r="T1181" t="s">
        <v>33</v>
      </c>
      <c r="U1181" t="s">
        <v>33</v>
      </c>
      <c r="V1181" t="s">
        <v>33</v>
      </c>
      <c r="W1181">
        <v>8</v>
      </c>
    </row>
    <row r="1182" spans="1:23" x14ac:dyDescent="0.25">
      <c r="A1182">
        <v>40246</v>
      </c>
      <c r="B1182" t="s">
        <v>14627</v>
      </c>
      <c r="C1182" t="s">
        <v>12241</v>
      </c>
      <c r="D1182" t="s">
        <v>14628</v>
      </c>
      <c r="E1182" t="s">
        <v>4321</v>
      </c>
      <c r="F1182" t="s">
        <v>33</v>
      </c>
      <c r="G1182" t="s">
        <v>33</v>
      </c>
      <c r="H1182" s="1" t="s">
        <v>33</v>
      </c>
      <c r="I1182" t="s">
        <v>33</v>
      </c>
      <c r="J1182" t="s">
        <v>33</v>
      </c>
      <c r="K1182" t="s">
        <v>33</v>
      </c>
      <c r="L1182" t="s">
        <v>33</v>
      </c>
      <c r="M1182" t="s">
        <v>33</v>
      </c>
      <c r="N1182" t="s">
        <v>33</v>
      </c>
      <c r="O1182" t="s">
        <v>33</v>
      </c>
      <c r="P1182" t="s">
        <v>33</v>
      </c>
      <c r="Q1182" t="s">
        <v>33</v>
      </c>
      <c r="R1182" t="s">
        <v>33</v>
      </c>
      <c r="S1182" t="s">
        <v>33</v>
      </c>
      <c r="T1182" t="s">
        <v>33</v>
      </c>
      <c r="U1182" t="s">
        <v>33</v>
      </c>
      <c r="V1182" t="s">
        <v>33</v>
      </c>
      <c r="W1182">
        <v>5</v>
      </c>
    </row>
    <row r="1183" spans="1:23" x14ac:dyDescent="0.25">
      <c r="A1183">
        <v>40251</v>
      </c>
      <c r="B1183" t="s">
        <v>14629</v>
      </c>
      <c r="C1183" t="s">
        <v>12241</v>
      </c>
      <c r="D1183" t="s">
        <v>14630</v>
      </c>
      <c r="E1183" t="s">
        <v>4322</v>
      </c>
      <c r="F1183" t="s">
        <v>33</v>
      </c>
      <c r="G1183" t="s">
        <v>33</v>
      </c>
      <c r="H1183" s="1" t="s">
        <v>33</v>
      </c>
      <c r="I1183" t="s">
        <v>33</v>
      </c>
      <c r="J1183" t="s">
        <v>33</v>
      </c>
      <c r="K1183" t="s">
        <v>33</v>
      </c>
      <c r="L1183" t="s">
        <v>33</v>
      </c>
      <c r="M1183" t="s">
        <v>33</v>
      </c>
      <c r="N1183" t="s">
        <v>33</v>
      </c>
      <c r="O1183" t="s">
        <v>33</v>
      </c>
      <c r="P1183" t="s">
        <v>33</v>
      </c>
      <c r="Q1183" t="s">
        <v>33</v>
      </c>
      <c r="R1183" t="s">
        <v>33</v>
      </c>
      <c r="S1183" t="s">
        <v>33</v>
      </c>
      <c r="T1183" t="s">
        <v>33</v>
      </c>
      <c r="U1183" t="s">
        <v>33</v>
      </c>
      <c r="V1183" t="s">
        <v>33</v>
      </c>
      <c r="W1183">
        <v>5</v>
      </c>
    </row>
    <row r="1184" spans="1:23" x14ac:dyDescent="0.25">
      <c r="A1184">
        <v>40255</v>
      </c>
      <c r="B1184" t="s">
        <v>14631</v>
      </c>
      <c r="C1184" t="s">
        <v>12241</v>
      </c>
      <c r="D1184" t="s">
        <v>14632</v>
      </c>
      <c r="E1184" t="s">
        <v>4323</v>
      </c>
      <c r="F1184" t="s">
        <v>33</v>
      </c>
      <c r="G1184" t="s">
        <v>33</v>
      </c>
      <c r="H1184" s="1" t="s">
        <v>33</v>
      </c>
      <c r="I1184" t="s">
        <v>33</v>
      </c>
      <c r="J1184" t="s">
        <v>33</v>
      </c>
      <c r="K1184" t="s">
        <v>33</v>
      </c>
      <c r="L1184" t="s">
        <v>33</v>
      </c>
      <c r="M1184" t="s">
        <v>33</v>
      </c>
      <c r="N1184" t="s">
        <v>33</v>
      </c>
      <c r="O1184" t="s">
        <v>33</v>
      </c>
      <c r="P1184" t="s">
        <v>33</v>
      </c>
      <c r="Q1184" t="s">
        <v>33</v>
      </c>
      <c r="R1184" t="s">
        <v>33</v>
      </c>
      <c r="S1184" t="s">
        <v>33</v>
      </c>
      <c r="T1184" t="s">
        <v>33</v>
      </c>
      <c r="U1184" t="s">
        <v>33</v>
      </c>
      <c r="V1184" t="s">
        <v>33</v>
      </c>
      <c r="W1184">
        <v>7</v>
      </c>
    </row>
    <row r="1185" spans="1:23" x14ac:dyDescent="0.25">
      <c r="A1185">
        <v>40259</v>
      </c>
      <c r="B1185" t="s">
        <v>14633</v>
      </c>
      <c r="C1185" t="s">
        <v>12241</v>
      </c>
      <c r="D1185" t="s">
        <v>14634</v>
      </c>
      <c r="E1185" t="s">
        <v>4324</v>
      </c>
      <c r="F1185" t="s">
        <v>33</v>
      </c>
      <c r="G1185" t="s">
        <v>33</v>
      </c>
      <c r="H1185" s="1" t="s">
        <v>33</v>
      </c>
      <c r="I1185" t="s">
        <v>33</v>
      </c>
      <c r="J1185" t="s">
        <v>33</v>
      </c>
      <c r="K1185" t="s">
        <v>33</v>
      </c>
      <c r="L1185" t="s">
        <v>33</v>
      </c>
      <c r="M1185" t="s">
        <v>33</v>
      </c>
      <c r="N1185" t="s">
        <v>33</v>
      </c>
      <c r="O1185" t="s">
        <v>33</v>
      </c>
      <c r="P1185" t="s">
        <v>33</v>
      </c>
      <c r="Q1185" t="s">
        <v>33</v>
      </c>
      <c r="R1185" t="s">
        <v>33</v>
      </c>
      <c r="S1185" t="s">
        <v>33</v>
      </c>
      <c r="T1185" t="s">
        <v>33</v>
      </c>
      <c r="U1185" t="s">
        <v>33</v>
      </c>
      <c r="V1185" t="s">
        <v>33</v>
      </c>
      <c r="W1185">
        <v>7</v>
      </c>
    </row>
    <row r="1186" spans="1:23" x14ac:dyDescent="0.25">
      <c r="A1186">
        <v>40263</v>
      </c>
      <c r="B1186" t="s">
        <v>14635</v>
      </c>
      <c r="C1186" t="s">
        <v>12241</v>
      </c>
      <c r="D1186" t="s">
        <v>14636</v>
      </c>
      <c r="E1186" t="s">
        <v>4325</v>
      </c>
      <c r="F1186" t="s">
        <v>33</v>
      </c>
      <c r="G1186" t="s">
        <v>33</v>
      </c>
      <c r="H1186" s="1" t="s">
        <v>33</v>
      </c>
      <c r="I1186" t="s">
        <v>33</v>
      </c>
      <c r="J1186" t="s">
        <v>33</v>
      </c>
      <c r="K1186" t="s">
        <v>33</v>
      </c>
      <c r="L1186" t="s">
        <v>33</v>
      </c>
      <c r="M1186" t="s">
        <v>33</v>
      </c>
      <c r="N1186" t="s">
        <v>33</v>
      </c>
      <c r="O1186" t="s">
        <v>33</v>
      </c>
      <c r="P1186" t="s">
        <v>33</v>
      </c>
      <c r="Q1186" t="s">
        <v>33</v>
      </c>
      <c r="R1186" t="s">
        <v>33</v>
      </c>
      <c r="S1186" t="s">
        <v>33</v>
      </c>
      <c r="T1186" t="s">
        <v>33</v>
      </c>
      <c r="U1186" t="s">
        <v>33</v>
      </c>
      <c r="V1186" t="s">
        <v>33</v>
      </c>
      <c r="W1186">
        <v>8</v>
      </c>
    </row>
    <row r="1187" spans="1:23" x14ac:dyDescent="0.25">
      <c r="A1187">
        <v>40267</v>
      </c>
      <c r="B1187" t="s">
        <v>14637</v>
      </c>
      <c r="C1187" t="s">
        <v>12272</v>
      </c>
      <c r="D1187" t="s">
        <v>14638</v>
      </c>
      <c r="E1187" t="s">
        <v>4326</v>
      </c>
      <c r="F1187" t="s">
        <v>33</v>
      </c>
      <c r="G1187" t="s">
        <v>33</v>
      </c>
      <c r="H1187" s="1" t="s">
        <v>33</v>
      </c>
      <c r="I1187" t="s">
        <v>33</v>
      </c>
      <c r="J1187" t="s">
        <v>33</v>
      </c>
      <c r="K1187" t="s">
        <v>33</v>
      </c>
      <c r="L1187" t="s">
        <v>33</v>
      </c>
      <c r="M1187" t="s">
        <v>33</v>
      </c>
      <c r="N1187" t="s">
        <v>33</v>
      </c>
      <c r="O1187" t="s">
        <v>33</v>
      </c>
      <c r="P1187" t="s">
        <v>33</v>
      </c>
      <c r="Q1187" t="s">
        <v>33</v>
      </c>
      <c r="R1187" t="s">
        <v>33</v>
      </c>
      <c r="S1187" t="s">
        <v>33</v>
      </c>
      <c r="T1187" t="s">
        <v>33</v>
      </c>
      <c r="U1187" t="s">
        <v>33</v>
      </c>
      <c r="V1187" t="s">
        <v>33</v>
      </c>
      <c r="W1187">
        <v>8</v>
      </c>
    </row>
    <row r="1188" spans="1:23" x14ac:dyDescent="0.25">
      <c r="A1188">
        <v>40271</v>
      </c>
      <c r="B1188" t="s">
        <v>14639</v>
      </c>
      <c r="C1188" t="s">
        <v>12272</v>
      </c>
      <c r="D1188" t="s">
        <v>14640</v>
      </c>
      <c r="E1188" t="s">
        <v>4327</v>
      </c>
      <c r="F1188" t="s">
        <v>33</v>
      </c>
      <c r="G1188" t="s">
        <v>33</v>
      </c>
      <c r="H1188" s="1" t="s">
        <v>33</v>
      </c>
      <c r="I1188" t="s">
        <v>33</v>
      </c>
      <c r="J1188" t="s">
        <v>33</v>
      </c>
      <c r="K1188" t="s">
        <v>33</v>
      </c>
      <c r="L1188" t="s">
        <v>33</v>
      </c>
      <c r="M1188" t="s">
        <v>33</v>
      </c>
      <c r="N1188" t="s">
        <v>33</v>
      </c>
      <c r="O1188" t="s">
        <v>33</v>
      </c>
      <c r="P1188" t="s">
        <v>33</v>
      </c>
      <c r="Q1188" t="s">
        <v>33</v>
      </c>
      <c r="R1188" t="s">
        <v>33</v>
      </c>
      <c r="S1188" t="s">
        <v>33</v>
      </c>
      <c r="T1188" t="s">
        <v>33</v>
      </c>
      <c r="U1188" t="s">
        <v>33</v>
      </c>
      <c r="V1188" t="s">
        <v>33</v>
      </c>
      <c r="W1188">
        <v>8</v>
      </c>
    </row>
    <row r="1189" spans="1:23" x14ac:dyDescent="0.25">
      <c r="A1189">
        <v>40275</v>
      </c>
      <c r="B1189" t="s">
        <v>14641</v>
      </c>
      <c r="C1189" t="s">
        <v>12241</v>
      </c>
      <c r="D1189" t="s">
        <v>14642</v>
      </c>
      <c r="E1189" t="s">
        <v>4328</v>
      </c>
      <c r="F1189" t="s">
        <v>33</v>
      </c>
      <c r="G1189" t="s">
        <v>33</v>
      </c>
      <c r="H1189" s="1" t="s">
        <v>33</v>
      </c>
      <c r="I1189" t="s">
        <v>33</v>
      </c>
      <c r="J1189" t="s">
        <v>33</v>
      </c>
      <c r="K1189" t="s">
        <v>33</v>
      </c>
      <c r="L1189" t="s">
        <v>33</v>
      </c>
      <c r="M1189" t="s">
        <v>33</v>
      </c>
      <c r="N1189" t="s">
        <v>33</v>
      </c>
      <c r="O1189" t="s">
        <v>33</v>
      </c>
      <c r="P1189" t="s">
        <v>33</v>
      </c>
      <c r="Q1189" t="s">
        <v>33</v>
      </c>
      <c r="R1189" t="s">
        <v>33</v>
      </c>
      <c r="S1189" t="s">
        <v>33</v>
      </c>
      <c r="T1189" t="s">
        <v>33</v>
      </c>
      <c r="U1189" t="s">
        <v>33</v>
      </c>
      <c r="V1189" t="s">
        <v>33</v>
      </c>
      <c r="W1189">
        <v>7</v>
      </c>
    </row>
    <row r="1190" spans="1:23" x14ac:dyDescent="0.25">
      <c r="A1190">
        <v>40278</v>
      </c>
      <c r="B1190" t="s">
        <v>14643</v>
      </c>
      <c r="C1190" t="s">
        <v>12272</v>
      </c>
      <c r="D1190" t="s">
        <v>14644</v>
      </c>
      <c r="E1190" t="s">
        <v>4329</v>
      </c>
      <c r="F1190" t="s">
        <v>33</v>
      </c>
      <c r="G1190" t="s">
        <v>33</v>
      </c>
      <c r="H1190" s="1" t="s">
        <v>33</v>
      </c>
      <c r="I1190" t="s">
        <v>33</v>
      </c>
      <c r="J1190" t="s">
        <v>33</v>
      </c>
      <c r="K1190" t="s">
        <v>33</v>
      </c>
      <c r="L1190" t="s">
        <v>33</v>
      </c>
      <c r="M1190" t="s">
        <v>33</v>
      </c>
      <c r="N1190" t="s">
        <v>33</v>
      </c>
      <c r="O1190" t="s">
        <v>33</v>
      </c>
      <c r="P1190" t="s">
        <v>33</v>
      </c>
      <c r="Q1190" t="s">
        <v>33</v>
      </c>
      <c r="R1190" t="s">
        <v>33</v>
      </c>
      <c r="S1190" t="s">
        <v>33</v>
      </c>
      <c r="T1190" t="s">
        <v>33</v>
      </c>
      <c r="U1190" t="s">
        <v>33</v>
      </c>
      <c r="V1190" t="s">
        <v>33</v>
      </c>
      <c r="W1190">
        <v>7</v>
      </c>
    </row>
    <row r="1191" spans="1:23" x14ac:dyDescent="0.25">
      <c r="A1191">
        <v>40282</v>
      </c>
      <c r="B1191" t="s">
        <v>14645</v>
      </c>
      <c r="C1191" t="s">
        <v>12272</v>
      </c>
      <c r="D1191" t="s">
        <v>14646</v>
      </c>
      <c r="E1191" t="s">
        <v>4330</v>
      </c>
      <c r="F1191" t="s">
        <v>33</v>
      </c>
      <c r="G1191" t="s">
        <v>33</v>
      </c>
      <c r="H1191" s="1" t="s">
        <v>33</v>
      </c>
      <c r="I1191" t="s">
        <v>33</v>
      </c>
      <c r="J1191" t="s">
        <v>33</v>
      </c>
      <c r="K1191" t="s">
        <v>33</v>
      </c>
      <c r="L1191" t="s">
        <v>33</v>
      </c>
      <c r="M1191" t="s">
        <v>33</v>
      </c>
      <c r="N1191" t="s">
        <v>33</v>
      </c>
      <c r="O1191" t="s">
        <v>33</v>
      </c>
      <c r="P1191" t="s">
        <v>33</v>
      </c>
      <c r="Q1191" t="s">
        <v>33</v>
      </c>
      <c r="R1191" t="s">
        <v>33</v>
      </c>
      <c r="S1191" t="s">
        <v>33</v>
      </c>
      <c r="T1191" t="s">
        <v>33</v>
      </c>
      <c r="U1191" t="s">
        <v>33</v>
      </c>
      <c r="V1191" t="s">
        <v>33</v>
      </c>
      <c r="W1191">
        <v>7</v>
      </c>
    </row>
    <row r="1192" spans="1:23" x14ac:dyDescent="0.25">
      <c r="A1192">
        <v>40286</v>
      </c>
      <c r="B1192" t="s">
        <v>14647</v>
      </c>
      <c r="C1192" t="s">
        <v>12241</v>
      </c>
      <c r="D1192" t="s">
        <v>14648</v>
      </c>
      <c r="E1192" t="s">
        <v>4331</v>
      </c>
      <c r="F1192" t="s">
        <v>33</v>
      </c>
      <c r="G1192" t="s">
        <v>33</v>
      </c>
      <c r="H1192" s="1" t="s">
        <v>33</v>
      </c>
      <c r="I1192" t="s">
        <v>33</v>
      </c>
      <c r="J1192" t="s">
        <v>33</v>
      </c>
      <c r="K1192" t="s">
        <v>33</v>
      </c>
      <c r="L1192" t="s">
        <v>33</v>
      </c>
      <c r="M1192" t="s">
        <v>33</v>
      </c>
      <c r="N1192" t="s">
        <v>33</v>
      </c>
      <c r="O1192" t="s">
        <v>33</v>
      </c>
      <c r="P1192" t="s">
        <v>33</v>
      </c>
      <c r="Q1192" t="s">
        <v>33</v>
      </c>
      <c r="R1192" t="s">
        <v>33</v>
      </c>
      <c r="S1192" t="s">
        <v>33</v>
      </c>
      <c r="T1192" t="s">
        <v>33</v>
      </c>
      <c r="U1192" t="s">
        <v>33</v>
      </c>
      <c r="V1192" t="s">
        <v>33</v>
      </c>
      <c r="W1192">
        <v>5</v>
      </c>
    </row>
    <row r="1193" spans="1:23" x14ac:dyDescent="0.25">
      <c r="A1193">
        <v>40290</v>
      </c>
      <c r="B1193" t="s">
        <v>14649</v>
      </c>
      <c r="C1193" t="s">
        <v>12241</v>
      </c>
      <c r="D1193" t="s">
        <v>14650</v>
      </c>
      <c r="E1193" t="s">
        <v>4332</v>
      </c>
      <c r="F1193" t="s">
        <v>33</v>
      </c>
      <c r="G1193" t="s">
        <v>33</v>
      </c>
      <c r="H1193" s="1" t="s">
        <v>33</v>
      </c>
      <c r="I1193" t="s">
        <v>33</v>
      </c>
      <c r="J1193" t="s">
        <v>33</v>
      </c>
      <c r="K1193" t="s">
        <v>33</v>
      </c>
      <c r="L1193" t="s">
        <v>33</v>
      </c>
      <c r="M1193" t="s">
        <v>33</v>
      </c>
      <c r="N1193" t="s">
        <v>33</v>
      </c>
      <c r="O1193" t="s">
        <v>33</v>
      </c>
      <c r="P1193" t="s">
        <v>33</v>
      </c>
      <c r="Q1193" t="s">
        <v>33</v>
      </c>
      <c r="R1193" t="s">
        <v>33</v>
      </c>
      <c r="S1193" t="s">
        <v>33</v>
      </c>
      <c r="T1193" t="s">
        <v>33</v>
      </c>
      <c r="U1193" t="s">
        <v>33</v>
      </c>
      <c r="V1193" t="s">
        <v>33</v>
      </c>
      <c r="W1193">
        <v>5</v>
      </c>
    </row>
    <row r="1194" spans="1:23" x14ac:dyDescent="0.25">
      <c r="A1194">
        <v>40295</v>
      </c>
      <c r="B1194" t="s">
        <v>14651</v>
      </c>
      <c r="C1194" t="s">
        <v>12241</v>
      </c>
      <c r="D1194" t="s">
        <v>14652</v>
      </c>
      <c r="E1194" t="s">
        <v>4333</v>
      </c>
      <c r="F1194" t="s">
        <v>33</v>
      </c>
      <c r="G1194" t="s">
        <v>33</v>
      </c>
      <c r="H1194" s="1" t="s">
        <v>33</v>
      </c>
      <c r="I1194" t="s">
        <v>33</v>
      </c>
      <c r="J1194" t="s">
        <v>33</v>
      </c>
      <c r="K1194" t="s">
        <v>33</v>
      </c>
      <c r="L1194" t="s">
        <v>33</v>
      </c>
      <c r="M1194" t="s">
        <v>33</v>
      </c>
      <c r="N1194" t="s">
        <v>33</v>
      </c>
      <c r="O1194" t="s">
        <v>33</v>
      </c>
      <c r="P1194" t="s">
        <v>33</v>
      </c>
      <c r="Q1194" t="s">
        <v>33</v>
      </c>
      <c r="R1194" t="s">
        <v>33</v>
      </c>
      <c r="S1194" t="s">
        <v>33</v>
      </c>
      <c r="T1194" t="s">
        <v>33</v>
      </c>
      <c r="U1194" t="s">
        <v>33</v>
      </c>
      <c r="V1194" t="s">
        <v>33</v>
      </c>
      <c r="W1194">
        <v>5</v>
      </c>
    </row>
    <row r="1195" spans="1:23" x14ac:dyDescent="0.25">
      <c r="A1195">
        <v>40300</v>
      </c>
      <c r="B1195" t="s">
        <v>14653</v>
      </c>
      <c r="C1195" t="s">
        <v>12241</v>
      </c>
      <c r="D1195" t="s">
        <v>14654</v>
      </c>
      <c r="E1195" t="s">
        <v>4334</v>
      </c>
      <c r="F1195" t="s">
        <v>33</v>
      </c>
      <c r="G1195" t="s">
        <v>33</v>
      </c>
      <c r="H1195" s="1" t="s">
        <v>33</v>
      </c>
      <c r="I1195" t="s">
        <v>33</v>
      </c>
      <c r="J1195" t="s">
        <v>33</v>
      </c>
      <c r="K1195" t="s">
        <v>33</v>
      </c>
      <c r="L1195" t="s">
        <v>33</v>
      </c>
      <c r="M1195" t="s">
        <v>33</v>
      </c>
      <c r="N1195" t="s">
        <v>33</v>
      </c>
      <c r="O1195" t="s">
        <v>33</v>
      </c>
      <c r="P1195" t="s">
        <v>33</v>
      </c>
      <c r="Q1195" t="s">
        <v>33</v>
      </c>
      <c r="R1195" t="s">
        <v>33</v>
      </c>
      <c r="S1195" t="s">
        <v>33</v>
      </c>
      <c r="T1195" t="s">
        <v>33</v>
      </c>
      <c r="U1195" t="s">
        <v>33</v>
      </c>
      <c r="V1195" t="s">
        <v>33</v>
      </c>
      <c r="W1195">
        <v>5</v>
      </c>
    </row>
    <row r="1196" spans="1:23" x14ac:dyDescent="0.25">
      <c r="A1196">
        <v>40305</v>
      </c>
      <c r="B1196" t="s">
        <v>14655</v>
      </c>
      <c r="C1196" t="s">
        <v>12241</v>
      </c>
      <c r="D1196" t="s">
        <v>14656</v>
      </c>
      <c r="E1196" t="s">
        <v>4335</v>
      </c>
      <c r="F1196" t="s">
        <v>33</v>
      </c>
      <c r="G1196" t="s">
        <v>33</v>
      </c>
      <c r="H1196" s="1" t="s">
        <v>33</v>
      </c>
      <c r="I1196" t="s">
        <v>33</v>
      </c>
      <c r="J1196" t="s">
        <v>33</v>
      </c>
      <c r="K1196" t="s">
        <v>33</v>
      </c>
      <c r="L1196" t="s">
        <v>33</v>
      </c>
      <c r="M1196" t="s">
        <v>33</v>
      </c>
      <c r="N1196" t="s">
        <v>33</v>
      </c>
      <c r="O1196" t="s">
        <v>33</v>
      </c>
      <c r="P1196" t="s">
        <v>33</v>
      </c>
      <c r="Q1196" t="s">
        <v>33</v>
      </c>
      <c r="R1196" t="s">
        <v>33</v>
      </c>
      <c r="S1196" t="s">
        <v>33</v>
      </c>
      <c r="T1196" t="s">
        <v>33</v>
      </c>
      <c r="U1196" t="s">
        <v>33</v>
      </c>
      <c r="V1196" t="s">
        <v>33</v>
      </c>
      <c r="W1196">
        <v>5</v>
      </c>
    </row>
    <row r="1197" spans="1:23" x14ac:dyDescent="0.25">
      <c r="A1197">
        <v>40309</v>
      </c>
      <c r="B1197" t="s">
        <v>14657</v>
      </c>
      <c r="C1197" t="s">
        <v>12241</v>
      </c>
      <c r="D1197" t="s">
        <v>14658</v>
      </c>
      <c r="E1197" t="s">
        <v>4336</v>
      </c>
      <c r="F1197" t="s">
        <v>33</v>
      </c>
      <c r="G1197" t="s">
        <v>33</v>
      </c>
      <c r="H1197" s="1" t="s">
        <v>33</v>
      </c>
      <c r="I1197" t="s">
        <v>33</v>
      </c>
      <c r="J1197" t="s">
        <v>33</v>
      </c>
      <c r="K1197" t="s">
        <v>33</v>
      </c>
      <c r="L1197" t="s">
        <v>33</v>
      </c>
      <c r="M1197" t="s">
        <v>33</v>
      </c>
      <c r="N1197" t="s">
        <v>33</v>
      </c>
      <c r="O1197" t="s">
        <v>33</v>
      </c>
      <c r="P1197" t="s">
        <v>33</v>
      </c>
      <c r="Q1197" t="s">
        <v>33</v>
      </c>
      <c r="R1197" t="s">
        <v>33</v>
      </c>
      <c r="S1197" t="s">
        <v>33</v>
      </c>
      <c r="T1197" t="s">
        <v>33</v>
      </c>
      <c r="U1197" t="s">
        <v>33</v>
      </c>
      <c r="V1197" t="s">
        <v>33</v>
      </c>
      <c r="W1197">
        <v>3</v>
      </c>
    </row>
    <row r="1198" spans="1:23" x14ac:dyDescent="0.25">
      <c r="A1198">
        <v>40312</v>
      </c>
      <c r="B1198" t="s">
        <v>14659</v>
      </c>
      <c r="C1198" t="s">
        <v>12272</v>
      </c>
      <c r="D1198" t="s">
        <v>14660</v>
      </c>
      <c r="E1198" t="s">
        <v>4337</v>
      </c>
      <c r="F1198" t="s">
        <v>33</v>
      </c>
      <c r="G1198" t="s">
        <v>33</v>
      </c>
      <c r="H1198" s="1" t="s">
        <v>33</v>
      </c>
      <c r="I1198" t="s">
        <v>33</v>
      </c>
      <c r="J1198" t="s">
        <v>33</v>
      </c>
      <c r="K1198" t="s">
        <v>33</v>
      </c>
      <c r="L1198" t="s">
        <v>33</v>
      </c>
      <c r="M1198" t="s">
        <v>33</v>
      </c>
      <c r="N1198" t="s">
        <v>33</v>
      </c>
      <c r="O1198" t="s">
        <v>33</v>
      </c>
      <c r="P1198" t="s">
        <v>33</v>
      </c>
      <c r="Q1198" t="s">
        <v>33</v>
      </c>
      <c r="R1198" t="s">
        <v>33</v>
      </c>
      <c r="S1198" t="s">
        <v>33</v>
      </c>
      <c r="T1198" t="s">
        <v>33</v>
      </c>
      <c r="U1198" t="s">
        <v>33</v>
      </c>
      <c r="V1198" t="s">
        <v>33</v>
      </c>
      <c r="W1198">
        <v>8</v>
      </c>
    </row>
    <row r="1199" spans="1:23" x14ac:dyDescent="0.25">
      <c r="A1199">
        <v>40316</v>
      </c>
      <c r="B1199" t="s">
        <v>14661</v>
      </c>
      <c r="C1199" t="s">
        <v>12241</v>
      </c>
      <c r="D1199" t="s">
        <v>14662</v>
      </c>
      <c r="E1199" t="s">
        <v>4338</v>
      </c>
      <c r="F1199" t="s">
        <v>33</v>
      </c>
      <c r="G1199" t="s">
        <v>33</v>
      </c>
      <c r="H1199" s="1" t="s">
        <v>33</v>
      </c>
      <c r="I1199" t="s">
        <v>33</v>
      </c>
      <c r="J1199" t="s">
        <v>33</v>
      </c>
      <c r="K1199" t="s">
        <v>33</v>
      </c>
      <c r="L1199" t="s">
        <v>33</v>
      </c>
      <c r="M1199" t="s">
        <v>33</v>
      </c>
      <c r="N1199" t="s">
        <v>33</v>
      </c>
      <c r="O1199" t="s">
        <v>33</v>
      </c>
      <c r="P1199" t="s">
        <v>33</v>
      </c>
      <c r="Q1199" t="s">
        <v>33</v>
      </c>
      <c r="R1199" t="s">
        <v>33</v>
      </c>
      <c r="S1199" t="s">
        <v>33</v>
      </c>
      <c r="T1199" t="s">
        <v>33</v>
      </c>
      <c r="U1199" t="s">
        <v>33</v>
      </c>
      <c r="V1199" t="s">
        <v>33</v>
      </c>
      <c r="W1199">
        <v>8</v>
      </c>
    </row>
    <row r="1200" spans="1:23" x14ac:dyDescent="0.25">
      <c r="A1200">
        <v>40321</v>
      </c>
      <c r="B1200" t="s">
        <v>14663</v>
      </c>
      <c r="C1200" t="s">
        <v>12241</v>
      </c>
      <c r="D1200" t="s">
        <v>14664</v>
      </c>
      <c r="E1200" t="s">
        <v>4339</v>
      </c>
      <c r="F1200" t="s">
        <v>33</v>
      </c>
      <c r="G1200" t="s">
        <v>33</v>
      </c>
      <c r="H1200" s="1" t="s">
        <v>33</v>
      </c>
      <c r="I1200" t="s">
        <v>33</v>
      </c>
      <c r="J1200" t="s">
        <v>33</v>
      </c>
      <c r="K1200" t="s">
        <v>33</v>
      </c>
      <c r="L1200" t="s">
        <v>33</v>
      </c>
      <c r="M1200" t="s">
        <v>33</v>
      </c>
      <c r="N1200" t="s">
        <v>33</v>
      </c>
      <c r="O1200" t="s">
        <v>33</v>
      </c>
      <c r="P1200" t="s">
        <v>33</v>
      </c>
      <c r="Q1200" t="s">
        <v>33</v>
      </c>
      <c r="R1200" t="s">
        <v>33</v>
      </c>
      <c r="S1200" t="s">
        <v>33</v>
      </c>
      <c r="T1200" t="s">
        <v>33</v>
      </c>
      <c r="U1200" t="s">
        <v>33</v>
      </c>
      <c r="V1200" t="s">
        <v>33</v>
      </c>
      <c r="W1200">
        <v>8</v>
      </c>
    </row>
    <row r="1201" spans="1:23" x14ac:dyDescent="0.25">
      <c r="A1201">
        <v>40325</v>
      </c>
      <c r="B1201" t="s">
        <v>14665</v>
      </c>
      <c r="C1201" t="s">
        <v>12241</v>
      </c>
      <c r="D1201" t="s">
        <v>14666</v>
      </c>
      <c r="E1201" t="s">
        <v>4340</v>
      </c>
      <c r="F1201" t="s">
        <v>33</v>
      </c>
      <c r="G1201" t="s">
        <v>33</v>
      </c>
      <c r="H1201" s="1" t="s">
        <v>33</v>
      </c>
      <c r="I1201" t="s">
        <v>33</v>
      </c>
      <c r="J1201" t="s">
        <v>33</v>
      </c>
      <c r="K1201" t="s">
        <v>33</v>
      </c>
      <c r="L1201" t="s">
        <v>33</v>
      </c>
      <c r="M1201" t="s">
        <v>33</v>
      </c>
      <c r="N1201" t="s">
        <v>33</v>
      </c>
      <c r="O1201" t="s">
        <v>33</v>
      </c>
      <c r="P1201" t="s">
        <v>33</v>
      </c>
      <c r="Q1201" t="s">
        <v>33</v>
      </c>
      <c r="R1201" t="s">
        <v>33</v>
      </c>
      <c r="S1201" t="s">
        <v>33</v>
      </c>
      <c r="T1201" t="s">
        <v>33</v>
      </c>
      <c r="U1201" t="s">
        <v>33</v>
      </c>
      <c r="V1201" t="s">
        <v>33</v>
      </c>
      <c r="W1201">
        <v>8</v>
      </c>
    </row>
    <row r="1202" spans="1:23" x14ac:dyDescent="0.25">
      <c r="A1202">
        <v>40329</v>
      </c>
      <c r="B1202" t="s">
        <v>14667</v>
      </c>
      <c r="C1202" t="s">
        <v>12272</v>
      </c>
      <c r="D1202" t="s">
        <v>14668</v>
      </c>
      <c r="E1202" t="s">
        <v>4341</v>
      </c>
      <c r="F1202" t="s">
        <v>33</v>
      </c>
      <c r="G1202" t="s">
        <v>33</v>
      </c>
      <c r="H1202" s="1" t="s">
        <v>33</v>
      </c>
      <c r="I1202" t="s">
        <v>33</v>
      </c>
      <c r="J1202" t="s">
        <v>33</v>
      </c>
      <c r="K1202" t="s">
        <v>33</v>
      </c>
      <c r="L1202" t="s">
        <v>33</v>
      </c>
      <c r="M1202" t="s">
        <v>33</v>
      </c>
      <c r="N1202" t="s">
        <v>33</v>
      </c>
      <c r="O1202" t="s">
        <v>33</v>
      </c>
      <c r="P1202" t="s">
        <v>33</v>
      </c>
      <c r="Q1202" t="s">
        <v>33</v>
      </c>
      <c r="R1202" t="s">
        <v>33</v>
      </c>
      <c r="S1202" t="s">
        <v>33</v>
      </c>
      <c r="T1202" t="s">
        <v>33</v>
      </c>
      <c r="U1202" t="s">
        <v>33</v>
      </c>
      <c r="V1202" t="s">
        <v>33</v>
      </c>
      <c r="W1202">
        <v>2</v>
      </c>
    </row>
    <row r="1203" spans="1:23" x14ac:dyDescent="0.25">
      <c r="A1203">
        <v>40332</v>
      </c>
      <c r="B1203" t="s">
        <v>14669</v>
      </c>
      <c r="C1203" t="s">
        <v>12241</v>
      </c>
      <c r="D1203" t="s">
        <v>14670</v>
      </c>
      <c r="E1203" t="s">
        <v>4342</v>
      </c>
      <c r="F1203" t="s">
        <v>33</v>
      </c>
      <c r="G1203" t="s">
        <v>33</v>
      </c>
      <c r="H1203" s="1" t="s">
        <v>33</v>
      </c>
      <c r="I1203" t="s">
        <v>33</v>
      </c>
      <c r="J1203" t="s">
        <v>33</v>
      </c>
      <c r="K1203" t="s">
        <v>33</v>
      </c>
      <c r="L1203" t="s">
        <v>33</v>
      </c>
      <c r="M1203" t="s">
        <v>33</v>
      </c>
      <c r="N1203" t="s">
        <v>33</v>
      </c>
      <c r="O1203" t="s">
        <v>33</v>
      </c>
      <c r="P1203" t="s">
        <v>33</v>
      </c>
      <c r="Q1203" t="s">
        <v>33</v>
      </c>
      <c r="R1203" t="s">
        <v>33</v>
      </c>
      <c r="S1203" t="s">
        <v>33</v>
      </c>
      <c r="T1203" t="s">
        <v>33</v>
      </c>
      <c r="U1203" t="s">
        <v>33</v>
      </c>
      <c r="V1203" t="s">
        <v>33</v>
      </c>
      <c r="W1203">
        <v>2</v>
      </c>
    </row>
    <row r="1204" spans="1:23" x14ac:dyDescent="0.25">
      <c r="A1204">
        <v>40335</v>
      </c>
      <c r="B1204" t="s">
        <v>14671</v>
      </c>
      <c r="C1204" t="s">
        <v>12241</v>
      </c>
      <c r="D1204" t="s">
        <v>14672</v>
      </c>
      <c r="E1204" t="s">
        <v>4343</v>
      </c>
      <c r="F1204" t="s">
        <v>33</v>
      </c>
      <c r="G1204" t="s">
        <v>33</v>
      </c>
      <c r="H1204" s="1" t="s">
        <v>33</v>
      </c>
      <c r="I1204" t="s">
        <v>33</v>
      </c>
      <c r="J1204" t="s">
        <v>33</v>
      </c>
      <c r="K1204" t="s">
        <v>33</v>
      </c>
      <c r="L1204" t="s">
        <v>33</v>
      </c>
      <c r="M1204" t="s">
        <v>33</v>
      </c>
      <c r="N1204" t="s">
        <v>33</v>
      </c>
      <c r="O1204" t="s">
        <v>33</v>
      </c>
      <c r="P1204" t="s">
        <v>33</v>
      </c>
      <c r="Q1204" t="s">
        <v>33</v>
      </c>
      <c r="R1204" t="s">
        <v>33</v>
      </c>
      <c r="S1204" t="s">
        <v>33</v>
      </c>
      <c r="T1204" t="s">
        <v>33</v>
      </c>
      <c r="U1204" t="s">
        <v>33</v>
      </c>
      <c r="V1204" t="s">
        <v>33</v>
      </c>
      <c r="W1204">
        <v>8</v>
      </c>
    </row>
    <row r="1205" spans="1:23" x14ac:dyDescent="0.25">
      <c r="A1205">
        <v>40340</v>
      </c>
      <c r="B1205" t="s">
        <v>14673</v>
      </c>
      <c r="C1205" t="s">
        <v>12272</v>
      </c>
      <c r="D1205" t="s">
        <v>14674</v>
      </c>
      <c r="E1205" t="s">
        <v>4344</v>
      </c>
      <c r="F1205" t="s">
        <v>33</v>
      </c>
      <c r="G1205" t="s">
        <v>33</v>
      </c>
      <c r="H1205" s="1" t="s">
        <v>33</v>
      </c>
      <c r="I1205" t="s">
        <v>33</v>
      </c>
      <c r="J1205" t="s">
        <v>33</v>
      </c>
      <c r="K1205" t="s">
        <v>33</v>
      </c>
      <c r="L1205" t="s">
        <v>33</v>
      </c>
      <c r="M1205" t="s">
        <v>33</v>
      </c>
      <c r="N1205" t="s">
        <v>33</v>
      </c>
      <c r="O1205" t="s">
        <v>33</v>
      </c>
      <c r="P1205" t="s">
        <v>33</v>
      </c>
      <c r="Q1205" t="s">
        <v>33</v>
      </c>
      <c r="R1205" t="s">
        <v>33</v>
      </c>
      <c r="S1205" t="s">
        <v>33</v>
      </c>
      <c r="T1205" t="s">
        <v>33</v>
      </c>
      <c r="U1205" t="s">
        <v>33</v>
      </c>
      <c r="V1205" t="s">
        <v>33</v>
      </c>
      <c r="W1205">
        <v>8</v>
      </c>
    </row>
    <row r="1206" spans="1:23" x14ac:dyDescent="0.25">
      <c r="A1206">
        <v>40344</v>
      </c>
      <c r="B1206" t="s">
        <v>14675</v>
      </c>
      <c r="C1206" t="s">
        <v>12241</v>
      </c>
      <c r="D1206" t="s">
        <v>14676</v>
      </c>
      <c r="E1206" t="s">
        <v>4345</v>
      </c>
      <c r="F1206" t="s">
        <v>33</v>
      </c>
      <c r="G1206" t="s">
        <v>33</v>
      </c>
      <c r="H1206" s="1" t="s">
        <v>33</v>
      </c>
      <c r="I1206" t="s">
        <v>33</v>
      </c>
      <c r="J1206" t="s">
        <v>33</v>
      </c>
      <c r="K1206" t="s">
        <v>33</v>
      </c>
      <c r="L1206" t="s">
        <v>33</v>
      </c>
      <c r="M1206" t="s">
        <v>33</v>
      </c>
      <c r="N1206" t="s">
        <v>33</v>
      </c>
      <c r="O1206" t="s">
        <v>33</v>
      </c>
      <c r="P1206" t="s">
        <v>33</v>
      </c>
      <c r="Q1206" t="s">
        <v>33</v>
      </c>
      <c r="R1206" t="s">
        <v>33</v>
      </c>
      <c r="S1206" t="s">
        <v>33</v>
      </c>
      <c r="T1206" t="s">
        <v>33</v>
      </c>
      <c r="U1206" t="s">
        <v>33</v>
      </c>
      <c r="V1206" t="s">
        <v>33</v>
      </c>
      <c r="W1206">
        <v>8</v>
      </c>
    </row>
    <row r="1207" spans="1:23" x14ac:dyDescent="0.25">
      <c r="A1207">
        <v>40348</v>
      </c>
      <c r="B1207" t="s">
        <v>14677</v>
      </c>
      <c r="C1207" t="s">
        <v>12241</v>
      </c>
      <c r="D1207" t="s">
        <v>14678</v>
      </c>
      <c r="E1207" t="s">
        <v>4346</v>
      </c>
      <c r="F1207" t="s">
        <v>33</v>
      </c>
      <c r="G1207" t="s">
        <v>33</v>
      </c>
      <c r="H1207" s="1" t="s">
        <v>33</v>
      </c>
      <c r="I1207" t="s">
        <v>33</v>
      </c>
      <c r="J1207" t="s">
        <v>33</v>
      </c>
      <c r="K1207" t="s">
        <v>33</v>
      </c>
      <c r="L1207" t="s">
        <v>33</v>
      </c>
      <c r="M1207" t="s">
        <v>33</v>
      </c>
      <c r="N1207" t="s">
        <v>33</v>
      </c>
      <c r="O1207" t="s">
        <v>33</v>
      </c>
      <c r="P1207" t="s">
        <v>33</v>
      </c>
      <c r="Q1207" t="s">
        <v>33</v>
      </c>
      <c r="R1207" t="s">
        <v>33</v>
      </c>
      <c r="S1207" t="s">
        <v>33</v>
      </c>
      <c r="T1207" t="s">
        <v>33</v>
      </c>
      <c r="U1207" t="s">
        <v>33</v>
      </c>
      <c r="V1207" t="s">
        <v>33</v>
      </c>
      <c r="W1207">
        <v>8</v>
      </c>
    </row>
    <row r="1208" spans="1:23" x14ac:dyDescent="0.25">
      <c r="A1208">
        <v>40352</v>
      </c>
      <c r="B1208" t="s">
        <v>14679</v>
      </c>
      <c r="C1208" t="s">
        <v>12241</v>
      </c>
      <c r="D1208" t="s">
        <v>14680</v>
      </c>
      <c r="E1208" t="s">
        <v>4347</v>
      </c>
      <c r="F1208" t="s">
        <v>33</v>
      </c>
      <c r="G1208" t="s">
        <v>33</v>
      </c>
      <c r="H1208" s="1" t="s">
        <v>33</v>
      </c>
      <c r="I1208" t="s">
        <v>33</v>
      </c>
      <c r="J1208" t="s">
        <v>33</v>
      </c>
      <c r="K1208" t="s">
        <v>33</v>
      </c>
      <c r="L1208" t="s">
        <v>33</v>
      </c>
      <c r="M1208" t="s">
        <v>33</v>
      </c>
      <c r="N1208" t="s">
        <v>33</v>
      </c>
      <c r="O1208" t="s">
        <v>33</v>
      </c>
      <c r="P1208" t="s">
        <v>33</v>
      </c>
      <c r="Q1208" t="s">
        <v>33</v>
      </c>
      <c r="R1208" t="s">
        <v>33</v>
      </c>
      <c r="S1208" t="s">
        <v>33</v>
      </c>
      <c r="T1208" t="s">
        <v>33</v>
      </c>
      <c r="U1208" t="s">
        <v>33</v>
      </c>
      <c r="V1208" t="s">
        <v>33</v>
      </c>
      <c r="W1208">
        <v>8</v>
      </c>
    </row>
    <row r="1209" spans="1:23" x14ac:dyDescent="0.25">
      <c r="A1209">
        <v>40357</v>
      </c>
      <c r="B1209" t="s">
        <v>14681</v>
      </c>
      <c r="C1209" t="s">
        <v>12241</v>
      </c>
      <c r="D1209" t="s">
        <v>14682</v>
      </c>
      <c r="E1209" t="s">
        <v>4348</v>
      </c>
      <c r="F1209" t="s">
        <v>33</v>
      </c>
      <c r="G1209" t="s">
        <v>33</v>
      </c>
      <c r="H1209" s="1" t="s">
        <v>33</v>
      </c>
      <c r="I1209" t="s">
        <v>33</v>
      </c>
      <c r="J1209" t="s">
        <v>33</v>
      </c>
      <c r="K1209" t="s">
        <v>33</v>
      </c>
      <c r="L1209" t="s">
        <v>33</v>
      </c>
      <c r="M1209" t="s">
        <v>33</v>
      </c>
      <c r="N1209" t="s">
        <v>33</v>
      </c>
      <c r="O1209" t="s">
        <v>33</v>
      </c>
      <c r="P1209" t="s">
        <v>33</v>
      </c>
      <c r="Q1209" t="s">
        <v>33</v>
      </c>
      <c r="R1209" t="s">
        <v>33</v>
      </c>
      <c r="S1209" t="s">
        <v>33</v>
      </c>
      <c r="T1209" t="s">
        <v>33</v>
      </c>
      <c r="U1209" t="s">
        <v>33</v>
      </c>
      <c r="V1209" t="s">
        <v>33</v>
      </c>
      <c r="W1209">
        <v>5</v>
      </c>
    </row>
    <row r="1210" spans="1:23" x14ac:dyDescent="0.25">
      <c r="A1210">
        <v>40362</v>
      </c>
      <c r="B1210" t="s">
        <v>14683</v>
      </c>
      <c r="C1210" t="s">
        <v>12241</v>
      </c>
      <c r="D1210" t="s">
        <v>14684</v>
      </c>
      <c r="E1210" t="s">
        <v>4349</v>
      </c>
      <c r="F1210" t="s">
        <v>33</v>
      </c>
      <c r="G1210" t="s">
        <v>33</v>
      </c>
      <c r="H1210" s="1" t="s">
        <v>33</v>
      </c>
      <c r="I1210" t="s">
        <v>33</v>
      </c>
      <c r="J1210" t="s">
        <v>33</v>
      </c>
      <c r="K1210" t="s">
        <v>33</v>
      </c>
      <c r="L1210" t="s">
        <v>33</v>
      </c>
      <c r="M1210" t="s">
        <v>33</v>
      </c>
      <c r="N1210" t="s">
        <v>33</v>
      </c>
      <c r="O1210" t="s">
        <v>33</v>
      </c>
      <c r="P1210" t="s">
        <v>33</v>
      </c>
      <c r="Q1210" t="s">
        <v>33</v>
      </c>
      <c r="R1210" t="s">
        <v>33</v>
      </c>
      <c r="S1210" t="s">
        <v>33</v>
      </c>
      <c r="T1210" t="s">
        <v>33</v>
      </c>
      <c r="U1210" t="s">
        <v>33</v>
      </c>
      <c r="V1210" t="s">
        <v>33</v>
      </c>
      <c r="W1210">
        <v>3</v>
      </c>
    </row>
    <row r="1211" spans="1:23" x14ac:dyDescent="0.25">
      <c r="A1211">
        <v>40366</v>
      </c>
      <c r="B1211" t="s">
        <v>14685</v>
      </c>
      <c r="C1211" t="s">
        <v>12241</v>
      </c>
      <c r="D1211" t="s">
        <v>14686</v>
      </c>
      <c r="E1211" t="s">
        <v>4350</v>
      </c>
      <c r="F1211" t="s">
        <v>33</v>
      </c>
      <c r="G1211" t="s">
        <v>33</v>
      </c>
      <c r="H1211" s="1" t="s">
        <v>33</v>
      </c>
      <c r="I1211" t="s">
        <v>33</v>
      </c>
      <c r="J1211" t="s">
        <v>33</v>
      </c>
      <c r="K1211" t="s">
        <v>33</v>
      </c>
      <c r="L1211" t="s">
        <v>33</v>
      </c>
      <c r="M1211" t="s">
        <v>33</v>
      </c>
      <c r="N1211" t="s">
        <v>33</v>
      </c>
      <c r="O1211" t="s">
        <v>33</v>
      </c>
      <c r="P1211" t="s">
        <v>33</v>
      </c>
      <c r="Q1211" t="s">
        <v>33</v>
      </c>
      <c r="R1211" t="s">
        <v>33</v>
      </c>
      <c r="S1211" t="s">
        <v>33</v>
      </c>
      <c r="T1211" t="s">
        <v>33</v>
      </c>
      <c r="U1211" t="s">
        <v>33</v>
      </c>
      <c r="V1211" t="s">
        <v>33</v>
      </c>
      <c r="W1211">
        <v>7</v>
      </c>
    </row>
    <row r="1212" spans="1:23" x14ac:dyDescent="0.25">
      <c r="A1212">
        <v>40370</v>
      </c>
      <c r="B1212" t="s">
        <v>14687</v>
      </c>
      <c r="C1212" t="s">
        <v>12241</v>
      </c>
      <c r="D1212" t="s">
        <v>14688</v>
      </c>
      <c r="E1212" t="s">
        <v>4351</v>
      </c>
      <c r="F1212" t="s">
        <v>33</v>
      </c>
      <c r="G1212" t="s">
        <v>33</v>
      </c>
      <c r="H1212" s="1" t="s">
        <v>33</v>
      </c>
      <c r="I1212" t="s">
        <v>33</v>
      </c>
      <c r="J1212" t="s">
        <v>33</v>
      </c>
      <c r="K1212" t="s">
        <v>33</v>
      </c>
      <c r="L1212" t="s">
        <v>33</v>
      </c>
      <c r="M1212" t="s">
        <v>33</v>
      </c>
      <c r="N1212" t="s">
        <v>33</v>
      </c>
      <c r="O1212" t="s">
        <v>33</v>
      </c>
      <c r="P1212" t="s">
        <v>33</v>
      </c>
      <c r="Q1212" t="s">
        <v>33</v>
      </c>
      <c r="R1212" t="s">
        <v>33</v>
      </c>
      <c r="S1212" t="s">
        <v>33</v>
      </c>
      <c r="T1212" t="s">
        <v>33</v>
      </c>
      <c r="U1212" t="s">
        <v>33</v>
      </c>
      <c r="V1212" t="s">
        <v>33</v>
      </c>
      <c r="W1212">
        <v>7</v>
      </c>
    </row>
    <row r="1213" spans="1:23" x14ac:dyDescent="0.25">
      <c r="A1213">
        <v>40374</v>
      </c>
      <c r="B1213" t="s">
        <v>14689</v>
      </c>
      <c r="C1213" t="s">
        <v>12241</v>
      </c>
      <c r="D1213" t="s">
        <v>14690</v>
      </c>
      <c r="E1213" t="s">
        <v>4352</v>
      </c>
      <c r="F1213" t="s">
        <v>33</v>
      </c>
      <c r="G1213" t="s">
        <v>33</v>
      </c>
      <c r="H1213" s="1" t="s">
        <v>33</v>
      </c>
      <c r="I1213" t="s">
        <v>33</v>
      </c>
      <c r="J1213" t="s">
        <v>33</v>
      </c>
      <c r="K1213" t="s">
        <v>33</v>
      </c>
      <c r="L1213" t="s">
        <v>33</v>
      </c>
      <c r="M1213" t="s">
        <v>33</v>
      </c>
      <c r="N1213" t="s">
        <v>33</v>
      </c>
      <c r="O1213" t="s">
        <v>33</v>
      </c>
      <c r="P1213" t="s">
        <v>33</v>
      </c>
      <c r="Q1213" t="s">
        <v>33</v>
      </c>
      <c r="R1213" t="s">
        <v>33</v>
      </c>
      <c r="S1213" t="s">
        <v>33</v>
      </c>
      <c r="T1213" t="s">
        <v>33</v>
      </c>
      <c r="U1213" t="s">
        <v>33</v>
      </c>
      <c r="V1213" t="s">
        <v>33</v>
      </c>
      <c r="W1213">
        <v>5</v>
      </c>
    </row>
    <row r="1214" spans="1:23" x14ac:dyDescent="0.25">
      <c r="A1214">
        <v>40379</v>
      </c>
      <c r="B1214" t="s">
        <v>14691</v>
      </c>
      <c r="C1214" t="s">
        <v>12241</v>
      </c>
      <c r="D1214" t="s">
        <v>14692</v>
      </c>
      <c r="E1214" t="s">
        <v>4353</v>
      </c>
      <c r="F1214" t="s">
        <v>33</v>
      </c>
      <c r="G1214" t="s">
        <v>33</v>
      </c>
      <c r="H1214" s="1" t="s">
        <v>33</v>
      </c>
      <c r="I1214" t="s">
        <v>33</v>
      </c>
      <c r="J1214" t="s">
        <v>33</v>
      </c>
      <c r="K1214" t="s">
        <v>33</v>
      </c>
      <c r="L1214" t="s">
        <v>33</v>
      </c>
      <c r="M1214" t="s">
        <v>33</v>
      </c>
      <c r="N1214" t="s">
        <v>33</v>
      </c>
      <c r="O1214" t="s">
        <v>33</v>
      </c>
      <c r="P1214" t="s">
        <v>33</v>
      </c>
      <c r="Q1214" t="s">
        <v>33</v>
      </c>
      <c r="R1214" t="s">
        <v>33</v>
      </c>
      <c r="S1214" t="s">
        <v>33</v>
      </c>
      <c r="T1214" t="s">
        <v>33</v>
      </c>
      <c r="U1214" t="s">
        <v>33</v>
      </c>
      <c r="V1214" t="s">
        <v>33</v>
      </c>
      <c r="W1214">
        <v>5</v>
      </c>
    </row>
    <row r="1215" spans="1:23" x14ac:dyDescent="0.25">
      <c r="A1215">
        <v>40384</v>
      </c>
      <c r="B1215" t="s">
        <v>14693</v>
      </c>
      <c r="C1215" t="s">
        <v>12241</v>
      </c>
      <c r="D1215" t="s">
        <v>14694</v>
      </c>
      <c r="E1215" t="s">
        <v>4354</v>
      </c>
      <c r="F1215" t="s">
        <v>33</v>
      </c>
      <c r="G1215" t="s">
        <v>33</v>
      </c>
      <c r="H1215" s="1" t="s">
        <v>33</v>
      </c>
      <c r="I1215" t="s">
        <v>33</v>
      </c>
      <c r="J1215" t="s">
        <v>33</v>
      </c>
      <c r="K1215" t="s">
        <v>33</v>
      </c>
      <c r="L1215" t="s">
        <v>33</v>
      </c>
      <c r="M1215" t="s">
        <v>33</v>
      </c>
      <c r="N1215" t="s">
        <v>33</v>
      </c>
      <c r="O1215" t="s">
        <v>33</v>
      </c>
      <c r="P1215" t="s">
        <v>33</v>
      </c>
      <c r="Q1215" t="s">
        <v>33</v>
      </c>
      <c r="R1215" t="s">
        <v>33</v>
      </c>
      <c r="S1215" t="s">
        <v>33</v>
      </c>
      <c r="T1215" t="s">
        <v>33</v>
      </c>
      <c r="U1215" t="s">
        <v>33</v>
      </c>
      <c r="V1215" t="s">
        <v>33</v>
      </c>
      <c r="W1215">
        <v>5</v>
      </c>
    </row>
    <row r="1216" spans="1:23" x14ac:dyDescent="0.25">
      <c r="A1216">
        <v>40388</v>
      </c>
      <c r="B1216" t="s">
        <v>14695</v>
      </c>
      <c r="C1216" t="s">
        <v>12241</v>
      </c>
      <c r="D1216" t="s">
        <v>14696</v>
      </c>
      <c r="E1216" t="s">
        <v>4355</v>
      </c>
      <c r="F1216" t="s">
        <v>33</v>
      </c>
      <c r="G1216" t="s">
        <v>33</v>
      </c>
      <c r="H1216" s="1" t="s">
        <v>33</v>
      </c>
      <c r="I1216" t="s">
        <v>33</v>
      </c>
      <c r="J1216" t="s">
        <v>33</v>
      </c>
      <c r="K1216" t="s">
        <v>33</v>
      </c>
      <c r="L1216" t="s">
        <v>33</v>
      </c>
      <c r="M1216" t="s">
        <v>33</v>
      </c>
      <c r="N1216" t="s">
        <v>33</v>
      </c>
      <c r="O1216" t="s">
        <v>33</v>
      </c>
      <c r="P1216" t="s">
        <v>33</v>
      </c>
      <c r="Q1216" t="s">
        <v>33</v>
      </c>
      <c r="R1216" t="s">
        <v>33</v>
      </c>
      <c r="S1216" t="s">
        <v>33</v>
      </c>
      <c r="T1216" t="s">
        <v>33</v>
      </c>
      <c r="U1216" t="s">
        <v>33</v>
      </c>
      <c r="V1216" t="s">
        <v>33</v>
      </c>
      <c r="W1216">
        <v>3</v>
      </c>
    </row>
    <row r="1217" spans="1:23" x14ac:dyDescent="0.25">
      <c r="A1217">
        <v>40391</v>
      </c>
      <c r="B1217" t="s">
        <v>14697</v>
      </c>
      <c r="C1217" t="s">
        <v>12241</v>
      </c>
      <c r="D1217" t="s">
        <v>14698</v>
      </c>
      <c r="E1217" t="s">
        <v>4356</v>
      </c>
      <c r="F1217" t="s">
        <v>33</v>
      </c>
      <c r="G1217" t="s">
        <v>33</v>
      </c>
      <c r="H1217" s="1" t="s">
        <v>33</v>
      </c>
      <c r="I1217" t="s">
        <v>33</v>
      </c>
      <c r="J1217" t="s">
        <v>33</v>
      </c>
      <c r="K1217" t="s">
        <v>33</v>
      </c>
      <c r="L1217" t="s">
        <v>33</v>
      </c>
      <c r="M1217" t="s">
        <v>33</v>
      </c>
      <c r="N1217" t="s">
        <v>33</v>
      </c>
      <c r="O1217" t="s">
        <v>33</v>
      </c>
      <c r="P1217" t="s">
        <v>33</v>
      </c>
      <c r="Q1217" t="s">
        <v>33</v>
      </c>
      <c r="R1217" t="s">
        <v>33</v>
      </c>
      <c r="S1217" t="s">
        <v>33</v>
      </c>
      <c r="T1217" t="s">
        <v>33</v>
      </c>
      <c r="U1217" t="s">
        <v>33</v>
      </c>
      <c r="V1217" t="s">
        <v>33</v>
      </c>
      <c r="W1217">
        <v>3</v>
      </c>
    </row>
    <row r="1218" spans="1:23" x14ac:dyDescent="0.25">
      <c r="A1218">
        <v>40394</v>
      </c>
      <c r="B1218" t="s">
        <v>14699</v>
      </c>
      <c r="C1218" t="s">
        <v>12241</v>
      </c>
      <c r="D1218" t="s">
        <v>14700</v>
      </c>
      <c r="E1218" t="s">
        <v>4357</v>
      </c>
      <c r="F1218" t="s">
        <v>33</v>
      </c>
      <c r="G1218" t="s">
        <v>33</v>
      </c>
      <c r="H1218" s="1" t="s">
        <v>33</v>
      </c>
      <c r="I1218" t="s">
        <v>33</v>
      </c>
      <c r="J1218" t="s">
        <v>33</v>
      </c>
      <c r="K1218" t="s">
        <v>33</v>
      </c>
      <c r="L1218" t="s">
        <v>33</v>
      </c>
      <c r="M1218" t="s">
        <v>33</v>
      </c>
      <c r="N1218" t="s">
        <v>33</v>
      </c>
      <c r="O1218" t="s">
        <v>33</v>
      </c>
      <c r="P1218" t="s">
        <v>33</v>
      </c>
      <c r="Q1218" t="s">
        <v>33</v>
      </c>
      <c r="R1218" t="s">
        <v>33</v>
      </c>
      <c r="S1218" t="s">
        <v>33</v>
      </c>
      <c r="T1218" t="s">
        <v>33</v>
      </c>
      <c r="U1218" t="s">
        <v>33</v>
      </c>
      <c r="V1218" t="s">
        <v>33</v>
      </c>
      <c r="W1218">
        <v>5</v>
      </c>
    </row>
    <row r="1219" spans="1:23" x14ac:dyDescent="0.25">
      <c r="A1219">
        <v>40399</v>
      </c>
      <c r="B1219" t="s">
        <v>14701</v>
      </c>
      <c r="C1219" t="s">
        <v>12272</v>
      </c>
      <c r="D1219" t="s">
        <v>14702</v>
      </c>
      <c r="E1219" t="s">
        <v>4358</v>
      </c>
      <c r="F1219" t="s">
        <v>33</v>
      </c>
      <c r="G1219" t="s">
        <v>33</v>
      </c>
      <c r="H1219" s="1" t="s">
        <v>33</v>
      </c>
      <c r="I1219" t="s">
        <v>33</v>
      </c>
      <c r="J1219" t="s">
        <v>33</v>
      </c>
      <c r="K1219" t="s">
        <v>33</v>
      </c>
      <c r="L1219" t="s">
        <v>33</v>
      </c>
      <c r="M1219" t="s">
        <v>33</v>
      </c>
      <c r="N1219" t="s">
        <v>33</v>
      </c>
      <c r="O1219" t="s">
        <v>33</v>
      </c>
      <c r="P1219" t="s">
        <v>33</v>
      </c>
      <c r="Q1219" t="s">
        <v>33</v>
      </c>
      <c r="R1219" t="s">
        <v>33</v>
      </c>
      <c r="S1219" t="s">
        <v>33</v>
      </c>
      <c r="T1219" t="s">
        <v>33</v>
      </c>
      <c r="U1219" t="s">
        <v>33</v>
      </c>
      <c r="V1219" t="s">
        <v>33</v>
      </c>
      <c r="W1219">
        <v>2</v>
      </c>
    </row>
    <row r="1220" spans="1:23" x14ac:dyDescent="0.25">
      <c r="A1220">
        <v>40402</v>
      </c>
      <c r="B1220" t="s">
        <v>14703</v>
      </c>
      <c r="C1220" t="s">
        <v>12241</v>
      </c>
      <c r="D1220" t="s">
        <v>14704</v>
      </c>
      <c r="E1220" t="s">
        <v>4359</v>
      </c>
      <c r="F1220" t="s">
        <v>33</v>
      </c>
      <c r="G1220" t="s">
        <v>33</v>
      </c>
      <c r="H1220" s="1" t="s">
        <v>33</v>
      </c>
      <c r="I1220" t="s">
        <v>33</v>
      </c>
      <c r="J1220" t="s">
        <v>33</v>
      </c>
      <c r="K1220" t="s">
        <v>33</v>
      </c>
      <c r="L1220" t="s">
        <v>33</v>
      </c>
      <c r="M1220" t="s">
        <v>33</v>
      </c>
      <c r="N1220" t="s">
        <v>33</v>
      </c>
      <c r="O1220" t="s">
        <v>33</v>
      </c>
      <c r="P1220" t="s">
        <v>33</v>
      </c>
      <c r="Q1220" t="s">
        <v>33</v>
      </c>
      <c r="R1220" t="s">
        <v>33</v>
      </c>
      <c r="S1220" t="s">
        <v>33</v>
      </c>
      <c r="T1220" t="s">
        <v>33</v>
      </c>
      <c r="U1220" t="s">
        <v>33</v>
      </c>
      <c r="V1220" t="s">
        <v>33</v>
      </c>
      <c r="W1220">
        <v>5</v>
      </c>
    </row>
    <row r="1221" spans="1:23" x14ac:dyDescent="0.25">
      <c r="A1221">
        <v>40406</v>
      </c>
      <c r="B1221" t="s">
        <v>14705</v>
      </c>
      <c r="C1221" t="s">
        <v>12272</v>
      </c>
      <c r="D1221" t="s">
        <v>14706</v>
      </c>
      <c r="E1221" t="s">
        <v>4360</v>
      </c>
      <c r="F1221" t="s">
        <v>33</v>
      </c>
      <c r="G1221" t="s">
        <v>33</v>
      </c>
      <c r="H1221" s="1" t="s">
        <v>33</v>
      </c>
      <c r="I1221" t="s">
        <v>33</v>
      </c>
      <c r="J1221" t="s">
        <v>33</v>
      </c>
      <c r="K1221" t="s">
        <v>33</v>
      </c>
      <c r="L1221" t="s">
        <v>33</v>
      </c>
      <c r="M1221" t="s">
        <v>33</v>
      </c>
      <c r="N1221" t="s">
        <v>33</v>
      </c>
      <c r="O1221" t="s">
        <v>33</v>
      </c>
      <c r="P1221" t="s">
        <v>33</v>
      </c>
      <c r="Q1221" t="s">
        <v>33</v>
      </c>
      <c r="R1221" t="s">
        <v>33</v>
      </c>
      <c r="S1221" t="s">
        <v>33</v>
      </c>
      <c r="T1221" t="s">
        <v>33</v>
      </c>
      <c r="U1221" t="s">
        <v>33</v>
      </c>
      <c r="V1221" t="s">
        <v>33</v>
      </c>
      <c r="W1221">
        <v>7</v>
      </c>
    </row>
    <row r="1222" spans="1:23" x14ac:dyDescent="0.25">
      <c r="A1222">
        <v>40410</v>
      </c>
      <c r="B1222" t="s">
        <v>14707</v>
      </c>
      <c r="C1222" t="s">
        <v>12272</v>
      </c>
      <c r="D1222" t="s">
        <v>14708</v>
      </c>
      <c r="E1222" t="s">
        <v>4361</v>
      </c>
      <c r="F1222" t="s">
        <v>33</v>
      </c>
      <c r="G1222" t="s">
        <v>33</v>
      </c>
      <c r="H1222" s="1" t="s">
        <v>33</v>
      </c>
      <c r="I1222" t="s">
        <v>33</v>
      </c>
      <c r="J1222" t="s">
        <v>33</v>
      </c>
      <c r="K1222" t="s">
        <v>33</v>
      </c>
      <c r="L1222" t="s">
        <v>33</v>
      </c>
      <c r="M1222" t="s">
        <v>33</v>
      </c>
      <c r="N1222" t="s">
        <v>33</v>
      </c>
      <c r="O1222" t="s">
        <v>33</v>
      </c>
      <c r="P1222" t="s">
        <v>33</v>
      </c>
      <c r="Q1222" t="s">
        <v>33</v>
      </c>
      <c r="R1222" t="s">
        <v>33</v>
      </c>
      <c r="S1222" t="s">
        <v>33</v>
      </c>
      <c r="T1222" t="s">
        <v>33</v>
      </c>
      <c r="U1222" t="s">
        <v>33</v>
      </c>
      <c r="V1222" t="s">
        <v>33</v>
      </c>
      <c r="W1222">
        <v>8</v>
      </c>
    </row>
    <row r="1223" spans="1:23" x14ac:dyDescent="0.25">
      <c r="A1223">
        <v>40431</v>
      </c>
      <c r="B1223" t="s">
        <v>14709</v>
      </c>
      <c r="C1223" t="s">
        <v>12241</v>
      </c>
      <c r="D1223" t="s">
        <v>14710</v>
      </c>
      <c r="E1223" t="s">
        <v>4362</v>
      </c>
      <c r="F1223" t="s">
        <v>33</v>
      </c>
      <c r="G1223" t="s">
        <v>33</v>
      </c>
      <c r="H1223" s="1" t="s">
        <v>33</v>
      </c>
      <c r="I1223" t="s">
        <v>33</v>
      </c>
      <c r="J1223" t="s">
        <v>33</v>
      </c>
      <c r="K1223" t="s">
        <v>33</v>
      </c>
      <c r="L1223" t="s">
        <v>33</v>
      </c>
      <c r="M1223" t="s">
        <v>33</v>
      </c>
      <c r="N1223" t="s">
        <v>33</v>
      </c>
      <c r="O1223" t="s">
        <v>33</v>
      </c>
      <c r="P1223" t="s">
        <v>33</v>
      </c>
      <c r="Q1223" t="s">
        <v>33</v>
      </c>
      <c r="R1223" t="s">
        <v>33</v>
      </c>
      <c r="S1223" t="s">
        <v>33</v>
      </c>
      <c r="T1223" t="s">
        <v>33</v>
      </c>
      <c r="U1223" t="s">
        <v>33</v>
      </c>
      <c r="V1223" t="s">
        <v>33</v>
      </c>
      <c r="W1223">
        <v>9</v>
      </c>
    </row>
    <row r="1224" spans="1:23" x14ac:dyDescent="0.25">
      <c r="A1224">
        <v>40459</v>
      </c>
      <c r="B1224" t="s">
        <v>14711</v>
      </c>
      <c r="C1224" t="s">
        <v>12241</v>
      </c>
      <c r="D1224" t="s">
        <v>14712</v>
      </c>
      <c r="E1224" t="s">
        <v>4363</v>
      </c>
      <c r="F1224" t="s">
        <v>33</v>
      </c>
      <c r="G1224" t="s">
        <v>33</v>
      </c>
      <c r="H1224" s="1" t="s">
        <v>33</v>
      </c>
      <c r="I1224" t="s">
        <v>33</v>
      </c>
      <c r="J1224" t="s">
        <v>33</v>
      </c>
      <c r="K1224" t="s">
        <v>33</v>
      </c>
      <c r="L1224" t="s">
        <v>33</v>
      </c>
      <c r="M1224" t="s">
        <v>33</v>
      </c>
      <c r="N1224" t="s">
        <v>33</v>
      </c>
      <c r="O1224" t="s">
        <v>33</v>
      </c>
      <c r="P1224" t="s">
        <v>33</v>
      </c>
      <c r="Q1224" t="s">
        <v>33</v>
      </c>
      <c r="R1224" t="s">
        <v>33</v>
      </c>
      <c r="S1224" t="s">
        <v>33</v>
      </c>
      <c r="T1224" t="s">
        <v>33</v>
      </c>
      <c r="U1224" t="s">
        <v>33</v>
      </c>
      <c r="V1224" t="s">
        <v>33</v>
      </c>
      <c r="W1224">
        <v>9</v>
      </c>
    </row>
    <row r="1225" spans="1:23" x14ac:dyDescent="0.25">
      <c r="A1225">
        <v>40470</v>
      </c>
      <c r="B1225" t="s">
        <v>14713</v>
      </c>
      <c r="C1225" t="s">
        <v>12241</v>
      </c>
      <c r="D1225" t="s">
        <v>14714</v>
      </c>
      <c r="E1225" t="s">
        <v>4364</v>
      </c>
      <c r="F1225" t="s">
        <v>33</v>
      </c>
      <c r="G1225" t="s">
        <v>33</v>
      </c>
      <c r="H1225" s="1" t="s">
        <v>33</v>
      </c>
      <c r="I1225" t="s">
        <v>33</v>
      </c>
      <c r="J1225" t="s">
        <v>33</v>
      </c>
      <c r="K1225" t="s">
        <v>33</v>
      </c>
      <c r="L1225" t="s">
        <v>33</v>
      </c>
      <c r="M1225" t="s">
        <v>33</v>
      </c>
      <c r="N1225" t="s">
        <v>33</v>
      </c>
      <c r="O1225" t="s">
        <v>33</v>
      </c>
      <c r="P1225" t="s">
        <v>33</v>
      </c>
      <c r="Q1225" t="s">
        <v>33</v>
      </c>
      <c r="R1225" t="s">
        <v>33</v>
      </c>
      <c r="S1225" t="s">
        <v>33</v>
      </c>
      <c r="T1225" t="s">
        <v>33</v>
      </c>
      <c r="U1225" t="s">
        <v>33</v>
      </c>
      <c r="V1225" t="s">
        <v>33</v>
      </c>
      <c r="W1225">
        <v>9</v>
      </c>
    </row>
    <row r="1226" spans="1:23" x14ac:dyDescent="0.25">
      <c r="A1226">
        <v>40478</v>
      </c>
      <c r="B1226" t="s">
        <v>14715</v>
      </c>
      <c r="C1226" t="s">
        <v>12241</v>
      </c>
      <c r="D1226" t="s">
        <v>14716</v>
      </c>
      <c r="E1226" t="s">
        <v>4365</v>
      </c>
      <c r="F1226" t="s">
        <v>33</v>
      </c>
      <c r="G1226" t="s">
        <v>33</v>
      </c>
      <c r="H1226" s="1" t="s">
        <v>33</v>
      </c>
      <c r="I1226" t="s">
        <v>33</v>
      </c>
      <c r="J1226" t="s">
        <v>33</v>
      </c>
      <c r="K1226" t="s">
        <v>33</v>
      </c>
      <c r="L1226" t="s">
        <v>33</v>
      </c>
      <c r="M1226" t="s">
        <v>33</v>
      </c>
      <c r="N1226" t="s">
        <v>33</v>
      </c>
      <c r="O1226" t="s">
        <v>33</v>
      </c>
      <c r="P1226" t="s">
        <v>33</v>
      </c>
      <c r="Q1226" t="s">
        <v>33</v>
      </c>
      <c r="R1226" t="s">
        <v>33</v>
      </c>
      <c r="S1226" t="s">
        <v>33</v>
      </c>
      <c r="T1226" t="s">
        <v>33</v>
      </c>
      <c r="U1226" t="s">
        <v>33</v>
      </c>
      <c r="V1226" t="s">
        <v>33</v>
      </c>
      <c r="W1226">
        <v>9</v>
      </c>
    </row>
    <row r="1227" spans="1:23" x14ac:dyDescent="0.25">
      <c r="A1227">
        <v>40503</v>
      </c>
      <c r="B1227" t="s">
        <v>14717</v>
      </c>
      <c r="C1227" t="s">
        <v>12241</v>
      </c>
      <c r="D1227" t="s">
        <v>14718</v>
      </c>
      <c r="E1227" t="s">
        <v>4366</v>
      </c>
      <c r="F1227" t="s">
        <v>33</v>
      </c>
      <c r="G1227" t="s">
        <v>33</v>
      </c>
      <c r="H1227" s="1" t="s">
        <v>33</v>
      </c>
      <c r="I1227" t="s">
        <v>33</v>
      </c>
      <c r="J1227" t="s">
        <v>33</v>
      </c>
      <c r="K1227" t="s">
        <v>33</v>
      </c>
      <c r="L1227" t="s">
        <v>33</v>
      </c>
      <c r="M1227" t="s">
        <v>33</v>
      </c>
      <c r="N1227" t="s">
        <v>33</v>
      </c>
      <c r="O1227" t="s">
        <v>33</v>
      </c>
      <c r="P1227" t="s">
        <v>33</v>
      </c>
      <c r="Q1227" t="s">
        <v>33</v>
      </c>
      <c r="R1227" t="s">
        <v>33</v>
      </c>
      <c r="S1227" t="s">
        <v>33</v>
      </c>
      <c r="T1227" t="s">
        <v>33</v>
      </c>
      <c r="U1227" t="s">
        <v>33</v>
      </c>
      <c r="V1227" t="s">
        <v>33</v>
      </c>
      <c r="W1227">
        <v>9</v>
      </c>
    </row>
    <row r="1228" spans="1:23" x14ac:dyDescent="0.25">
      <c r="A1228">
        <v>40514</v>
      </c>
      <c r="B1228" t="s">
        <v>14719</v>
      </c>
      <c r="C1228" t="s">
        <v>12241</v>
      </c>
      <c r="D1228" t="s">
        <v>14720</v>
      </c>
      <c r="E1228" t="s">
        <v>4367</v>
      </c>
      <c r="F1228" t="s">
        <v>33</v>
      </c>
      <c r="G1228" t="s">
        <v>33</v>
      </c>
      <c r="H1228" s="1" t="s">
        <v>33</v>
      </c>
      <c r="I1228" t="s">
        <v>33</v>
      </c>
      <c r="J1228" t="s">
        <v>33</v>
      </c>
      <c r="K1228" t="s">
        <v>33</v>
      </c>
      <c r="L1228" t="s">
        <v>33</v>
      </c>
      <c r="M1228" t="s">
        <v>33</v>
      </c>
      <c r="N1228" t="s">
        <v>33</v>
      </c>
      <c r="O1228" t="s">
        <v>33</v>
      </c>
      <c r="P1228" t="s">
        <v>33</v>
      </c>
      <c r="Q1228" t="s">
        <v>33</v>
      </c>
      <c r="R1228" t="s">
        <v>33</v>
      </c>
      <c r="S1228" t="s">
        <v>33</v>
      </c>
      <c r="T1228" t="s">
        <v>33</v>
      </c>
      <c r="U1228" t="s">
        <v>33</v>
      </c>
      <c r="V1228" t="s">
        <v>33</v>
      </c>
      <c r="W1228">
        <v>9</v>
      </c>
    </row>
    <row r="1229" spans="1:23" x14ac:dyDescent="0.25">
      <c r="A1229">
        <v>40520</v>
      </c>
      <c r="B1229" t="s">
        <v>14721</v>
      </c>
      <c r="C1229" t="s">
        <v>12241</v>
      </c>
      <c r="D1229" t="s">
        <v>14722</v>
      </c>
      <c r="E1229" t="s">
        <v>4368</v>
      </c>
      <c r="F1229" t="s">
        <v>33</v>
      </c>
      <c r="G1229" t="s">
        <v>33</v>
      </c>
      <c r="H1229" s="1" t="s">
        <v>33</v>
      </c>
      <c r="I1229" t="s">
        <v>33</v>
      </c>
      <c r="J1229" t="s">
        <v>33</v>
      </c>
      <c r="K1229" t="s">
        <v>33</v>
      </c>
      <c r="L1229" t="s">
        <v>33</v>
      </c>
      <c r="M1229" t="s">
        <v>33</v>
      </c>
      <c r="N1229" t="s">
        <v>33</v>
      </c>
      <c r="O1229" t="s">
        <v>33</v>
      </c>
      <c r="P1229" t="s">
        <v>33</v>
      </c>
      <c r="Q1229" t="s">
        <v>33</v>
      </c>
      <c r="R1229" t="s">
        <v>33</v>
      </c>
      <c r="S1229" t="s">
        <v>33</v>
      </c>
      <c r="T1229" t="s">
        <v>33</v>
      </c>
      <c r="U1229" t="s">
        <v>33</v>
      </c>
      <c r="V1229" t="s">
        <v>33</v>
      </c>
      <c r="W1229">
        <v>9</v>
      </c>
    </row>
    <row r="1230" spans="1:23" x14ac:dyDescent="0.25">
      <c r="A1230">
        <v>40527</v>
      </c>
      <c r="B1230" t="s">
        <v>14723</v>
      </c>
      <c r="C1230" t="s">
        <v>12241</v>
      </c>
      <c r="D1230" t="s">
        <v>14724</v>
      </c>
      <c r="E1230" t="s">
        <v>4369</v>
      </c>
      <c r="F1230" t="s">
        <v>33</v>
      </c>
      <c r="G1230" t="s">
        <v>33</v>
      </c>
      <c r="H1230" s="1" t="s">
        <v>33</v>
      </c>
      <c r="I1230" t="s">
        <v>33</v>
      </c>
      <c r="J1230" t="s">
        <v>33</v>
      </c>
      <c r="K1230" t="s">
        <v>33</v>
      </c>
      <c r="L1230" t="s">
        <v>33</v>
      </c>
      <c r="M1230" t="s">
        <v>33</v>
      </c>
      <c r="N1230" t="s">
        <v>33</v>
      </c>
      <c r="O1230" t="s">
        <v>33</v>
      </c>
      <c r="P1230" t="s">
        <v>33</v>
      </c>
      <c r="Q1230" t="s">
        <v>33</v>
      </c>
      <c r="R1230" t="s">
        <v>33</v>
      </c>
      <c r="S1230" t="s">
        <v>33</v>
      </c>
      <c r="T1230" t="s">
        <v>33</v>
      </c>
      <c r="U1230" t="s">
        <v>33</v>
      </c>
      <c r="V1230" t="s">
        <v>33</v>
      </c>
      <c r="W1230">
        <v>9</v>
      </c>
    </row>
    <row r="1231" spans="1:23" x14ac:dyDescent="0.25">
      <c r="A1231">
        <v>40538</v>
      </c>
      <c r="B1231" t="s">
        <v>14725</v>
      </c>
      <c r="C1231" t="s">
        <v>12272</v>
      </c>
      <c r="D1231" t="s">
        <v>14726</v>
      </c>
      <c r="E1231" t="s">
        <v>4370</v>
      </c>
      <c r="F1231" t="s">
        <v>33</v>
      </c>
      <c r="G1231" t="s">
        <v>33</v>
      </c>
      <c r="H1231" s="1" t="s">
        <v>33</v>
      </c>
      <c r="I1231" t="s">
        <v>33</v>
      </c>
      <c r="J1231" t="s">
        <v>33</v>
      </c>
      <c r="K1231" t="s">
        <v>33</v>
      </c>
      <c r="L1231" t="s">
        <v>33</v>
      </c>
      <c r="M1231" t="s">
        <v>33</v>
      </c>
      <c r="N1231" t="s">
        <v>33</v>
      </c>
      <c r="O1231" t="s">
        <v>33</v>
      </c>
      <c r="P1231" t="s">
        <v>33</v>
      </c>
      <c r="Q1231" t="s">
        <v>33</v>
      </c>
      <c r="R1231" t="s">
        <v>33</v>
      </c>
      <c r="S1231" t="s">
        <v>33</v>
      </c>
      <c r="T1231" t="s">
        <v>33</v>
      </c>
      <c r="U1231" t="s">
        <v>33</v>
      </c>
      <c r="V1231" t="s">
        <v>33</v>
      </c>
      <c r="W1231">
        <v>9</v>
      </c>
    </row>
    <row r="1232" spans="1:23" x14ac:dyDescent="0.25">
      <c r="A1232">
        <v>40543</v>
      </c>
      <c r="B1232" t="s">
        <v>14727</v>
      </c>
      <c r="C1232" t="s">
        <v>12241</v>
      </c>
      <c r="D1232" t="s">
        <v>14728</v>
      </c>
      <c r="E1232" t="s">
        <v>4371</v>
      </c>
      <c r="F1232" t="s">
        <v>33</v>
      </c>
      <c r="G1232" t="s">
        <v>33</v>
      </c>
      <c r="H1232" s="1" t="s">
        <v>33</v>
      </c>
      <c r="I1232" t="s">
        <v>33</v>
      </c>
      <c r="J1232" t="s">
        <v>33</v>
      </c>
      <c r="K1232" t="s">
        <v>33</v>
      </c>
      <c r="L1232" t="s">
        <v>33</v>
      </c>
      <c r="M1232" t="s">
        <v>33</v>
      </c>
      <c r="N1232" t="s">
        <v>33</v>
      </c>
      <c r="O1232" t="s">
        <v>33</v>
      </c>
      <c r="P1232" t="s">
        <v>33</v>
      </c>
      <c r="Q1232" t="s">
        <v>33</v>
      </c>
      <c r="R1232" t="s">
        <v>33</v>
      </c>
      <c r="S1232" t="s">
        <v>33</v>
      </c>
      <c r="T1232" t="s">
        <v>33</v>
      </c>
      <c r="U1232" t="s">
        <v>33</v>
      </c>
      <c r="V1232" t="s">
        <v>33</v>
      </c>
      <c r="W1232">
        <v>9</v>
      </c>
    </row>
    <row r="1233" spans="1:23" x14ac:dyDescent="0.25">
      <c r="A1233">
        <v>40547</v>
      </c>
      <c r="B1233" t="s">
        <v>14729</v>
      </c>
      <c r="C1233" t="s">
        <v>12241</v>
      </c>
      <c r="D1233" t="s">
        <v>14730</v>
      </c>
      <c r="E1233" t="s">
        <v>4372</v>
      </c>
      <c r="F1233" t="s">
        <v>33</v>
      </c>
      <c r="G1233" t="s">
        <v>33</v>
      </c>
      <c r="H1233" s="1" t="s">
        <v>33</v>
      </c>
      <c r="I1233" t="s">
        <v>33</v>
      </c>
      <c r="J1233" t="s">
        <v>33</v>
      </c>
      <c r="K1233" t="s">
        <v>33</v>
      </c>
      <c r="L1233" t="s">
        <v>33</v>
      </c>
      <c r="M1233" t="s">
        <v>33</v>
      </c>
      <c r="N1233" t="s">
        <v>33</v>
      </c>
      <c r="O1233" t="s">
        <v>33</v>
      </c>
      <c r="P1233" t="s">
        <v>33</v>
      </c>
      <c r="Q1233" t="s">
        <v>33</v>
      </c>
      <c r="R1233" t="s">
        <v>33</v>
      </c>
      <c r="S1233" t="s">
        <v>33</v>
      </c>
      <c r="T1233" t="s">
        <v>33</v>
      </c>
      <c r="U1233" t="s">
        <v>33</v>
      </c>
      <c r="V1233" t="s">
        <v>33</v>
      </c>
      <c r="W1233">
        <v>9</v>
      </c>
    </row>
    <row r="1234" spans="1:23" x14ac:dyDescent="0.25">
      <c r="A1234">
        <v>40557</v>
      </c>
      <c r="B1234" t="s">
        <v>14731</v>
      </c>
      <c r="C1234" t="s">
        <v>12241</v>
      </c>
      <c r="D1234" t="s">
        <v>14732</v>
      </c>
      <c r="E1234" t="s">
        <v>4373</v>
      </c>
      <c r="F1234" t="s">
        <v>33</v>
      </c>
      <c r="G1234" t="s">
        <v>33</v>
      </c>
      <c r="H1234" s="1" t="s">
        <v>33</v>
      </c>
      <c r="I1234" t="s">
        <v>33</v>
      </c>
      <c r="J1234" t="s">
        <v>33</v>
      </c>
      <c r="K1234" t="s">
        <v>33</v>
      </c>
      <c r="L1234" t="s">
        <v>33</v>
      </c>
      <c r="M1234" t="s">
        <v>33</v>
      </c>
      <c r="N1234" t="s">
        <v>33</v>
      </c>
      <c r="O1234" t="s">
        <v>33</v>
      </c>
      <c r="P1234" t="s">
        <v>33</v>
      </c>
      <c r="Q1234" t="s">
        <v>33</v>
      </c>
      <c r="R1234" t="s">
        <v>33</v>
      </c>
      <c r="S1234" t="s">
        <v>33</v>
      </c>
      <c r="T1234" t="s">
        <v>33</v>
      </c>
      <c r="U1234" t="s">
        <v>33</v>
      </c>
      <c r="V1234" t="s">
        <v>33</v>
      </c>
      <c r="W1234">
        <v>9</v>
      </c>
    </row>
    <row r="1235" spans="1:23" x14ac:dyDescent="0.25">
      <c r="A1235">
        <v>40560</v>
      </c>
      <c r="B1235" t="s">
        <v>14733</v>
      </c>
      <c r="C1235" t="s">
        <v>12241</v>
      </c>
      <c r="D1235" t="s">
        <v>14734</v>
      </c>
      <c r="E1235" t="s">
        <v>4374</v>
      </c>
      <c r="F1235" t="s">
        <v>33</v>
      </c>
      <c r="G1235" t="s">
        <v>33</v>
      </c>
      <c r="H1235" s="1" t="s">
        <v>33</v>
      </c>
      <c r="I1235" t="s">
        <v>33</v>
      </c>
      <c r="J1235" t="s">
        <v>33</v>
      </c>
      <c r="K1235" t="s">
        <v>33</v>
      </c>
      <c r="L1235" t="s">
        <v>33</v>
      </c>
      <c r="M1235" t="s">
        <v>33</v>
      </c>
      <c r="N1235" t="s">
        <v>33</v>
      </c>
      <c r="O1235" t="s">
        <v>33</v>
      </c>
      <c r="P1235" t="s">
        <v>33</v>
      </c>
      <c r="Q1235" t="s">
        <v>33</v>
      </c>
      <c r="R1235" t="s">
        <v>33</v>
      </c>
      <c r="S1235" t="s">
        <v>33</v>
      </c>
      <c r="T1235" t="s">
        <v>33</v>
      </c>
      <c r="U1235" t="s">
        <v>33</v>
      </c>
      <c r="V1235" t="s">
        <v>33</v>
      </c>
      <c r="W1235">
        <v>9</v>
      </c>
    </row>
    <row r="1236" spans="1:23" x14ac:dyDescent="0.25">
      <c r="A1236">
        <v>40578</v>
      </c>
      <c r="B1236" t="s">
        <v>14735</v>
      </c>
      <c r="C1236" t="s">
        <v>12241</v>
      </c>
      <c r="D1236" t="s">
        <v>14736</v>
      </c>
      <c r="E1236" t="s">
        <v>4375</v>
      </c>
      <c r="F1236" t="s">
        <v>33</v>
      </c>
      <c r="G1236" t="s">
        <v>33</v>
      </c>
      <c r="H1236" s="1" t="s">
        <v>33</v>
      </c>
      <c r="I1236" t="s">
        <v>33</v>
      </c>
      <c r="J1236" t="s">
        <v>33</v>
      </c>
      <c r="K1236" t="s">
        <v>33</v>
      </c>
      <c r="L1236" t="s">
        <v>33</v>
      </c>
      <c r="M1236" t="s">
        <v>33</v>
      </c>
      <c r="N1236" t="s">
        <v>33</v>
      </c>
      <c r="O1236" t="s">
        <v>33</v>
      </c>
      <c r="P1236" t="s">
        <v>33</v>
      </c>
      <c r="Q1236" t="s">
        <v>33</v>
      </c>
      <c r="R1236" t="s">
        <v>33</v>
      </c>
      <c r="S1236" t="s">
        <v>33</v>
      </c>
      <c r="T1236" t="s">
        <v>33</v>
      </c>
      <c r="U1236" t="s">
        <v>33</v>
      </c>
      <c r="V1236" t="s">
        <v>33</v>
      </c>
      <c r="W1236">
        <v>9</v>
      </c>
    </row>
    <row r="1237" spans="1:23" x14ac:dyDescent="0.25">
      <c r="A1237">
        <v>40587</v>
      </c>
      <c r="B1237" t="s">
        <v>14737</v>
      </c>
      <c r="C1237" t="s">
        <v>12241</v>
      </c>
      <c r="D1237" t="s">
        <v>14738</v>
      </c>
      <c r="E1237" t="s">
        <v>4376</v>
      </c>
      <c r="F1237" t="s">
        <v>33</v>
      </c>
      <c r="G1237" t="s">
        <v>33</v>
      </c>
      <c r="H1237" s="1" t="s">
        <v>33</v>
      </c>
      <c r="I1237" t="s">
        <v>33</v>
      </c>
      <c r="J1237" t="s">
        <v>33</v>
      </c>
      <c r="K1237" t="s">
        <v>33</v>
      </c>
      <c r="L1237" t="s">
        <v>33</v>
      </c>
      <c r="M1237" t="s">
        <v>33</v>
      </c>
      <c r="N1237" t="s">
        <v>33</v>
      </c>
      <c r="O1237" t="s">
        <v>33</v>
      </c>
      <c r="P1237" t="s">
        <v>33</v>
      </c>
      <c r="Q1237" t="s">
        <v>33</v>
      </c>
      <c r="R1237" t="s">
        <v>33</v>
      </c>
      <c r="S1237" t="s">
        <v>33</v>
      </c>
      <c r="T1237" t="s">
        <v>33</v>
      </c>
      <c r="U1237" t="s">
        <v>33</v>
      </c>
      <c r="V1237" t="s">
        <v>33</v>
      </c>
      <c r="W1237">
        <v>9</v>
      </c>
    </row>
    <row r="1238" spans="1:23" x14ac:dyDescent="0.25">
      <c r="A1238">
        <v>40595</v>
      </c>
      <c r="B1238" t="s">
        <v>14739</v>
      </c>
      <c r="C1238" t="s">
        <v>12241</v>
      </c>
      <c r="D1238" t="s">
        <v>14740</v>
      </c>
      <c r="E1238" t="s">
        <v>4377</v>
      </c>
      <c r="F1238" t="s">
        <v>33</v>
      </c>
      <c r="G1238" t="s">
        <v>33</v>
      </c>
      <c r="H1238" s="1" t="s">
        <v>33</v>
      </c>
      <c r="I1238" t="s">
        <v>33</v>
      </c>
      <c r="J1238" t="s">
        <v>33</v>
      </c>
      <c r="K1238" t="s">
        <v>33</v>
      </c>
      <c r="L1238" t="s">
        <v>33</v>
      </c>
      <c r="M1238" t="s">
        <v>33</v>
      </c>
      <c r="N1238" t="s">
        <v>33</v>
      </c>
      <c r="O1238" t="s">
        <v>33</v>
      </c>
      <c r="P1238" t="s">
        <v>33</v>
      </c>
      <c r="Q1238" t="s">
        <v>33</v>
      </c>
      <c r="R1238" t="s">
        <v>33</v>
      </c>
      <c r="S1238" t="s">
        <v>33</v>
      </c>
      <c r="T1238" t="s">
        <v>33</v>
      </c>
      <c r="U1238" t="s">
        <v>33</v>
      </c>
      <c r="V1238" t="s">
        <v>33</v>
      </c>
      <c r="W1238">
        <v>9</v>
      </c>
    </row>
    <row r="1239" spans="1:23" x14ac:dyDescent="0.25">
      <c r="A1239">
        <v>40605</v>
      </c>
      <c r="B1239" t="s">
        <v>14741</v>
      </c>
      <c r="C1239" t="s">
        <v>12241</v>
      </c>
      <c r="D1239" t="s">
        <v>14742</v>
      </c>
      <c r="E1239" t="s">
        <v>4378</v>
      </c>
      <c r="F1239" t="s">
        <v>33</v>
      </c>
      <c r="G1239" t="s">
        <v>33</v>
      </c>
      <c r="H1239" s="1" t="s">
        <v>33</v>
      </c>
      <c r="I1239" t="s">
        <v>33</v>
      </c>
      <c r="J1239" t="s">
        <v>33</v>
      </c>
      <c r="K1239" t="s">
        <v>33</v>
      </c>
      <c r="L1239" t="s">
        <v>33</v>
      </c>
      <c r="M1239" t="s">
        <v>33</v>
      </c>
      <c r="N1239" t="s">
        <v>33</v>
      </c>
      <c r="O1239" t="s">
        <v>33</v>
      </c>
      <c r="P1239" t="s">
        <v>33</v>
      </c>
      <c r="Q1239" t="s">
        <v>33</v>
      </c>
      <c r="R1239" t="s">
        <v>33</v>
      </c>
      <c r="S1239" t="s">
        <v>33</v>
      </c>
      <c r="T1239" t="s">
        <v>33</v>
      </c>
      <c r="U1239" t="s">
        <v>33</v>
      </c>
      <c r="V1239" t="s">
        <v>33</v>
      </c>
      <c r="W1239">
        <v>9</v>
      </c>
    </row>
    <row r="1240" spans="1:23" x14ac:dyDescent="0.25">
      <c r="A1240">
        <v>40611</v>
      </c>
      <c r="B1240" t="s">
        <v>14743</v>
      </c>
      <c r="C1240" t="s">
        <v>12241</v>
      </c>
      <c r="D1240" t="s">
        <v>14744</v>
      </c>
      <c r="E1240" t="s">
        <v>4379</v>
      </c>
      <c r="F1240" t="s">
        <v>33</v>
      </c>
      <c r="G1240" t="s">
        <v>33</v>
      </c>
      <c r="H1240" s="1" t="s">
        <v>33</v>
      </c>
      <c r="I1240" t="s">
        <v>33</v>
      </c>
      <c r="J1240" t="s">
        <v>33</v>
      </c>
      <c r="K1240" t="s">
        <v>33</v>
      </c>
      <c r="L1240" t="s">
        <v>33</v>
      </c>
      <c r="M1240" t="s">
        <v>33</v>
      </c>
      <c r="N1240" t="s">
        <v>33</v>
      </c>
      <c r="O1240" t="s">
        <v>33</v>
      </c>
      <c r="P1240" t="s">
        <v>33</v>
      </c>
      <c r="Q1240" t="s">
        <v>33</v>
      </c>
      <c r="R1240" t="s">
        <v>33</v>
      </c>
      <c r="S1240" t="s">
        <v>33</v>
      </c>
      <c r="T1240" t="s">
        <v>33</v>
      </c>
      <c r="U1240" t="s">
        <v>33</v>
      </c>
      <c r="V1240" t="s">
        <v>33</v>
      </c>
      <c r="W1240">
        <v>9</v>
      </c>
    </row>
    <row r="1241" spans="1:23" x14ac:dyDescent="0.25">
      <c r="A1241">
        <v>40619</v>
      </c>
      <c r="B1241" t="s">
        <v>14745</v>
      </c>
      <c r="C1241" t="s">
        <v>12241</v>
      </c>
      <c r="D1241" t="s">
        <v>14746</v>
      </c>
      <c r="E1241" t="s">
        <v>4380</v>
      </c>
      <c r="F1241" t="s">
        <v>33</v>
      </c>
      <c r="G1241" t="s">
        <v>33</v>
      </c>
      <c r="H1241" s="1" t="s">
        <v>33</v>
      </c>
      <c r="I1241" t="s">
        <v>33</v>
      </c>
      <c r="J1241" t="s">
        <v>33</v>
      </c>
      <c r="K1241" t="s">
        <v>33</v>
      </c>
      <c r="L1241" t="s">
        <v>33</v>
      </c>
      <c r="M1241" t="s">
        <v>33</v>
      </c>
      <c r="N1241" t="s">
        <v>33</v>
      </c>
      <c r="O1241" t="s">
        <v>33</v>
      </c>
      <c r="P1241" t="s">
        <v>33</v>
      </c>
      <c r="Q1241" t="s">
        <v>33</v>
      </c>
      <c r="R1241" t="s">
        <v>33</v>
      </c>
      <c r="S1241" t="s">
        <v>33</v>
      </c>
      <c r="T1241" t="s">
        <v>33</v>
      </c>
      <c r="U1241" t="s">
        <v>33</v>
      </c>
      <c r="V1241" t="s">
        <v>33</v>
      </c>
      <c r="W1241">
        <v>9</v>
      </c>
    </row>
    <row r="1242" spans="1:23" x14ac:dyDescent="0.25">
      <c r="A1242">
        <v>40626</v>
      </c>
      <c r="B1242" t="s">
        <v>14747</v>
      </c>
      <c r="C1242" t="s">
        <v>12241</v>
      </c>
      <c r="D1242" t="s">
        <v>14748</v>
      </c>
      <c r="E1242" t="s">
        <v>4381</v>
      </c>
      <c r="F1242" t="s">
        <v>33</v>
      </c>
      <c r="G1242" t="s">
        <v>33</v>
      </c>
      <c r="H1242" s="1" t="s">
        <v>33</v>
      </c>
      <c r="I1242" t="s">
        <v>33</v>
      </c>
      <c r="J1242" t="s">
        <v>33</v>
      </c>
      <c r="K1242" t="s">
        <v>33</v>
      </c>
      <c r="L1242" t="s">
        <v>33</v>
      </c>
      <c r="M1242" t="s">
        <v>33</v>
      </c>
      <c r="N1242" t="s">
        <v>33</v>
      </c>
      <c r="O1242" t="s">
        <v>33</v>
      </c>
      <c r="P1242" t="s">
        <v>33</v>
      </c>
      <c r="Q1242" t="s">
        <v>33</v>
      </c>
      <c r="R1242" t="s">
        <v>33</v>
      </c>
      <c r="S1242" t="s">
        <v>33</v>
      </c>
      <c r="T1242" t="s">
        <v>33</v>
      </c>
      <c r="U1242" t="s">
        <v>33</v>
      </c>
      <c r="V1242" t="s">
        <v>33</v>
      </c>
      <c r="W1242">
        <v>9</v>
      </c>
    </row>
    <row r="1243" spans="1:23" x14ac:dyDescent="0.25">
      <c r="A1243">
        <v>40635</v>
      </c>
      <c r="B1243" t="s">
        <v>14749</v>
      </c>
      <c r="C1243" t="s">
        <v>12241</v>
      </c>
      <c r="D1243" t="s">
        <v>14750</v>
      </c>
      <c r="E1243" t="s">
        <v>4382</v>
      </c>
      <c r="F1243" t="s">
        <v>33</v>
      </c>
      <c r="G1243" t="s">
        <v>33</v>
      </c>
      <c r="H1243" s="1" t="s">
        <v>33</v>
      </c>
      <c r="I1243" t="s">
        <v>33</v>
      </c>
      <c r="J1243" t="s">
        <v>33</v>
      </c>
      <c r="K1243" t="s">
        <v>33</v>
      </c>
      <c r="L1243" t="s">
        <v>33</v>
      </c>
      <c r="M1243" t="s">
        <v>33</v>
      </c>
      <c r="N1243" t="s">
        <v>33</v>
      </c>
      <c r="O1243" t="s">
        <v>33</v>
      </c>
      <c r="P1243" t="s">
        <v>33</v>
      </c>
      <c r="Q1243" t="s">
        <v>33</v>
      </c>
      <c r="R1243" t="s">
        <v>33</v>
      </c>
      <c r="S1243" t="s">
        <v>33</v>
      </c>
      <c r="T1243" t="s">
        <v>33</v>
      </c>
      <c r="U1243" t="s">
        <v>33</v>
      </c>
      <c r="V1243" t="s">
        <v>33</v>
      </c>
      <c r="W1243">
        <v>7</v>
      </c>
    </row>
    <row r="1244" spans="1:23" x14ac:dyDescent="0.25">
      <c r="A1244">
        <v>40639</v>
      </c>
      <c r="B1244" t="s">
        <v>14751</v>
      </c>
      <c r="C1244" t="s">
        <v>12241</v>
      </c>
      <c r="D1244" t="s">
        <v>14752</v>
      </c>
      <c r="E1244" t="s">
        <v>4383</v>
      </c>
      <c r="F1244" t="s">
        <v>33</v>
      </c>
      <c r="G1244" t="s">
        <v>33</v>
      </c>
      <c r="H1244" s="1" t="s">
        <v>33</v>
      </c>
      <c r="I1244" t="s">
        <v>33</v>
      </c>
      <c r="J1244" t="s">
        <v>33</v>
      </c>
      <c r="K1244" t="s">
        <v>33</v>
      </c>
      <c r="L1244" t="s">
        <v>33</v>
      </c>
      <c r="M1244" t="s">
        <v>33</v>
      </c>
      <c r="N1244" t="s">
        <v>33</v>
      </c>
      <c r="O1244" t="s">
        <v>33</v>
      </c>
      <c r="P1244" t="s">
        <v>33</v>
      </c>
      <c r="Q1244" t="s">
        <v>33</v>
      </c>
      <c r="R1244" t="s">
        <v>33</v>
      </c>
      <c r="S1244" t="s">
        <v>33</v>
      </c>
      <c r="T1244" t="s">
        <v>33</v>
      </c>
      <c r="U1244" t="s">
        <v>33</v>
      </c>
      <c r="V1244" t="s">
        <v>33</v>
      </c>
      <c r="W1244">
        <v>8</v>
      </c>
    </row>
    <row r="1245" spans="1:23" x14ac:dyDescent="0.25">
      <c r="A1245">
        <v>40643</v>
      </c>
      <c r="B1245" t="s">
        <v>14753</v>
      </c>
      <c r="C1245" t="s">
        <v>12241</v>
      </c>
      <c r="D1245" t="s">
        <v>14754</v>
      </c>
      <c r="E1245" t="s">
        <v>4384</v>
      </c>
      <c r="F1245" t="s">
        <v>33</v>
      </c>
      <c r="G1245" t="s">
        <v>33</v>
      </c>
      <c r="H1245" s="1" t="s">
        <v>33</v>
      </c>
      <c r="I1245" t="s">
        <v>33</v>
      </c>
      <c r="J1245" t="s">
        <v>33</v>
      </c>
      <c r="K1245" t="s">
        <v>33</v>
      </c>
      <c r="L1245" t="s">
        <v>33</v>
      </c>
      <c r="M1245" t="s">
        <v>33</v>
      </c>
      <c r="N1245" t="s">
        <v>33</v>
      </c>
      <c r="O1245" t="s">
        <v>33</v>
      </c>
      <c r="P1245" t="s">
        <v>33</v>
      </c>
      <c r="Q1245" t="s">
        <v>33</v>
      </c>
      <c r="R1245" t="s">
        <v>33</v>
      </c>
      <c r="S1245" t="s">
        <v>33</v>
      </c>
      <c r="T1245" t="s">
        <v>33</v>
      </c>
      <c r="U1245" t="s">
        <v>33</v>
      </c>
      <c r="V1245" t="s">
        <v>33</v>
      </c>
      <c r="W1245">
        <v>9</v>
      </c>
    </row>
    <row r="1246" spans="1:23" x14ac:dyDescent="0.25">
      <c r="A1246">
        <v>40651</v>
      </c>
      <c r="B1246" t="s">
        <v>14755</v>
      </c>
      <c r="C1246" t="s">
        <v>12241</v>
      </c>
      <c r="D1246" t="s">
        <v>14756</v>
      </c>
      <c r="E1246" t="s">
        <v>4385</v>
      </c>
      <c r="F1246" t="s">
        <v>33</v>
      </c>
      <c r="G1246" t="s">
        <v>33</v>
      </c>
      <c r="H1246" s="1" t="s">
        <v>33</v>
      </c>
      <c r="I1246" t="s">
        <v>33</v>
      </c>
      <c r="J1246" t="s">
        <v>33</v>
      </c>
      <c r="K1246" t="s">
        <v>33</v>
      </c>
      <c r="L1246" t="s">
        <v>33</v>
      </c>
      <c r="M1246" t="s">
        <v>33</v>
      </c>
      <c r="N1246" t="s">
        <v>33</v>
      </c>
      <c r="O1246" t="s">
        <v>33</v>
      </c>
      <c r="P1246" t="s">
        <v>33</v>
      </c>
      <c r="Q1246" t="s">
        <v>33</v>
      </c>
      <c r="R1246" t="s">
        <v>33</v>
      </c>
      <c r="S1246" t="s">
        <v>33</v>
      </c>
      <c r="T1246" t="s">
        <v>33</v>
      </c>
      <c r="U1246" t="s">
        <v>33</v>
      </c>
      <c r="V1246" t="s">
        <v>33</v>
      </c>
      <c r="W1246">
        <v>9</v>
      </c>
    </row>
    <row r="1247" spans="1:23" x14ac:dyDescent="0.25">
      <c r="A1247">
        <v>40659</v>
      </c>
      <c r="B1247" t="s">
        <v>14757</v>
      </c>
      <c r="C1247" t="s">
        <v>12241</v>
      </c>
      <c r="D1247" t="s">
        <v>14758</v>
      </c>
      <c r="E1247" t="s">
        <v>4386</v>
      </c>
      <c r="F1247" t="s">
        <v>33</v>
      </c>
      <c r="G1247" t="s">
        <v>33</v>
      </c>
      <c r="H1247" s="1" t="s">
        <v>33</v>
      </c>
      <c r="I1247" t="s">
        <v>33</v>
      </c>
      <c r="J1247" t="s">
        <v>33</v>
      </c>
      <c r="K1247" t="s">
        <v>33</v>
      </c>
      <c r="L1247" t="s">
        <v>33</v>
      </c>
      <c r="M1247" t="s">
        <v>33</v>
      </c>
      <c r="N1247" t="s">
        <v>33</v>
      </c>
      <c r="O1247" t="s">
        <v>33</v>
      </c>
      <c r="P1247" t="s">
        <v>33</v>
      </c>
      <c r="Q1247" t="s">
        <v>33</v>
      </c>
      <c r="R1247" t="s">
        <v>33</v>
      </c>
      <c r="S1247" t="s">
        <v>33</v>
      </c>
      <c r="T1247" t="s">
        <v>33</v>
      </c>
      <c r="U1247" t="s">
        <v>33</v>
      </c>
      <c r="V1247" t="s">
        <v>33</v>
      </c>
      <c r="W1247">
        <v>9</v>
      </c>
    </row>
    <row r="1248" spans="1:23" x14ac:dyDescent="0.25">
      <c r="A1248">
        <v>40673</v>
      </c>
      <c r="B1248" t="s">
        <v>14759</v>
      </c>
      <c r="C1248" t="s">
        <v>12241</v>
      </c>
      <c r="D1248" t="s">
        <v>14760</v>
      </c>
      <c r="E1248" t="s">
        <v>4387</v>
      </c>
      <c r="F1248" t="s">
        <v>33</v>
      </c>
      <c r="G1248" t="s">
        <v>33</v>
      </c>
      <c r="H1248" s="1" t="s">
        <v>33</v>
      </c>
      <c r="I1248" t="s">
        <v>33</v>
      </c>
      <c r="J1248" t="s">
        <v>33</v>
      </c>
      <c r="K1248" t="s">
        <v>33</v>
      </c>
      <c r="L1248" t="s">
        <v>33</v>
      </c>
      <c r="M1248" t="s">
        <v>33</v>
      </c>
      <c r="N1248" t="s">
        <v>33</v>
      </c>
      <c r="O1248" t="s">
        <v>33</v>
      </c>
      <c r="P1248" t="s">
        <v>33</v>
      </c>
      <c r="Q1248" t="s">
        <v>33</v>
      </c>
      <c r="R1248" t="s">
        <v>33</v>
      </c>
      <c r="S1248" t="s">
        <v>33</v>
      </c>
      <c r="T1248" t="s">
        <v>33</v>
      </c>
      <c r="U1248" t="s">
        <v>33</v>
      </c>
      <c r="V1248" t="s">
        <v>33</v>
      </c>
      <c r="W1248">
        <v>9</v>
      </c>
    </row>
    <row r="1249" spans="1:23" x14ac:dyDescent="0.25">
      <c r="A1249">
        <v>40683</v>
      </c>
      <c r="B1249" t="s">
        <v>14761</v>
      </c>
      <c r="C1249" t="s">
        <v>12241</v>
      </c>
      <c r="D1249" t="s">
        <v>14762</v>
      </c>
      <c r="E1249" t="s">
        <v>4388</v>
      </c>
      <c r="F1249" t="s">
        <v>33</v>
      </c>
      <c r="G1249" t="s">
        <v>33</v>
      </c>
      <c r="H1249" s="1" t="s">
        <v>33</v>
      </c>
      <c r="I1249" t="s">
        <v>33</v>
      </c>
      <c r="J1249" t="s">
        <v>33</v>
      </c>
      <c r="K1249" t="s">
        <v>33</v>
      </c>
      <c r="L1249" t="s">
        <v>33</v>
      </c>
      <c r="M1249" t="s">
        <v>33</v>
      </c>
      <c r="N1249" t="s">
        <v>33</v>
      </c>
      <c r="O1249" t="s">
        <v>33</v>
      </c>
      <c r="P1249" t="s">
        <v>33</v>
      </c>
      <c r="Q1249" t="s">
        <v>33</v>
      </c>
      <c r="R1249" t="s">
        <v>33</v>
      </c>
      <c r="S1249" t="s">
        <v>33</v>
      </c>
      <c r="T1249" t="s">
        <v>33</v>
      </c>
      <c r="U1249" t="s">
        <v>33</v>
      </c>
      <c r="V1249" t="s">
        <v>33</v>
      </c>
      <c r="W1249">
        <v>9</v>
      </c>
    </row>
    <row r="1250" spans="1:23" x14ac:dyDescent="0.25">
      <c r="A1250">
        <v>40692</v>
      </c>
      <c r="B1250" t="s">
        <v>14763</v>
      </c>
      <c r="C1250" t="s">
        <v>12241</v>
      </c>
      <c r="D1250" t="s">
        <v>14764</v>
      </c>
      <c r="E1250" t="s">
        <v>4389</v>
      </c>
      <c r="F1250" t="s">
        <v>33</v>
      </c>
      <c r="G1250" t="s">
        <v>33</v>
      </c>
      <c r="H1250" s="1" t="s">
        <v>33</v>
      </c>
      <c r="I1250" t="s">
        <v>33</v>
      </c>
      <c r="J1250" t="s">
        <v>33</v>
      </c>
      <c r="K1250" t="s">
        <v>33</v>
      </c>
      <c r="L1250" t="s">
        <v>33</v>
      </c>
      <c r="M1250" t="s">
        <v>33</v>
      </c>
      <c r="N1250" t="s">
        <v>33</v>
      </c>
      <c r="O1250" t="s">
        <v>33</v>
      </c>
      <c r="P1250" t="s">
        <v>33</v>
      </c>
      <c r="Q1250" t="s">
        <v>33</v>
      </c>
      <c r="R1250" t="s">
        <v>33</v>
      </c>
      <c r="S1250" t="s">
        <v>33</v>
      </c>
      <c r="T1250" t="s">
        <v>33</v>
      </c>
      <c r="U1250" t="s">
        <v>33</v>
      </c>
      <c r="V1250" t="s">
        <v>33</v>
      </c>
      <c r="W1250">
        <v>9</v>
      </c>
    </row>
    <row r="1251" spans="1:23" x14ac:dyDescent="0.25">
      <c r="A1251">
        <v>40704</v>
      </c>
      <c r="B1251" t="s">
        <v>14765</v>
      </c>
      <c r="C1251" t="s">
        <v>12241</v>
      </c>
      <c r="D1251" t="s">
        <v>14766</v>
      </c>
      <c r="E1251" t="s">
        <v>4390</v>
      </c>
      <c r="F1251" t="s">
        <v>33</v>
      </c>
      <c r="G1251" t="s">
        <v>33</v>
      </c>
      <c r="H1251" s="1" t="s">
        <v>33</v>
      </c>
      <c r="I1251" t="s">
        <v>33</v>
      </c>
      <c r="J1251" t="s">
        <v>33</v>
      </c>
      <c r="K1251" t="s">
        <v>33</v>
      </c>
      <c r="L1251" t="s">
        <v>33</v>
      </c>
      <c r="M1251" t="s">
        <v>33</v>
      </c>
      <c r="N1251" t="s">
        <v>33</v>
      </c>
      <c r="O1251" t="s">
        <v>33</v>
      </c>
      <c r="P1251" t="s">
        <v>33</v>
      </c>
      <c r="Q1251" t="s">
        <v>33</v>
      </c>
      <c r="R1251" t="s">
        <v>33</v>
      </c>
      <c r="S1251" t="s">
        <v>33</v>
      </c>
      <c r="T1251" t="s">
        <v>33</v>
      </c>
      <c r="U1251" t="s">
        <v>33</v>
      </c>
      <c r="V1251" t="s">
        <v>33</v>
      </c>
      <c r="W1251">
        <v>9</v>
      </c>
    </row>
    <row r="1252" spans="1:23" x14ac:dyDescent="0.25">
      <c r="A1252">
        <v>40716</v>
      </c>
      <c r="B1252" t="s">
        <v>14767</v>
      </c>
      <c r="C1252" t="s">
        <v>12272</v>
      </c>
      <c r="D1252" t="s">
        <v>14768</v>
      </c>
      <c r="E1252" t="s">
        <v>4391</v>
      </c>
      <c r="F1252" t="s">
        <v>33</v>
      </c>
      <c r="G1252" t="s">
        <v>33</v>
      </c>
      <c r="H1252" s="1" t="s">
        <v>33</v>
      </c>
      <c r="I1252" t="s">
        <v>33</v>
      </c>
      <c r="J1252" t="s">
        <v>33</v>
      </c>
      <c r="K1252" t="s">
        <v>33</v>
      </c>
      <c r="L1252" t="s">
        <v>33</v>
      </c>
      <c r="M1252" t="s">
        <v>33</v>
      </c>
      <c r="N1252" t="s">
        <v>33</v>
      </c>
      <c r="O1252" t="s">
        <v>33</v>
      </c>
      <c r="P1252" t="s">
        <v>33</v>
      </c>
      <c r="Q1252" t="s">
        <v>33</v>
      </c>
      <c r="R1252" t="s">
        <v>33</v>
      </c>
      <c r="S1252" t="s">
        <v>33</v>
      </c>
      <c r="T1252" t="s">
        <v>33</v>
      </c>
      <c r="U1252" t="s">
        <v>33</v>
      </c>
      <c r="V1252" t="s">
        <v>33</v>
      </c>
      <c r="W1252">
        <v>9</v>
      </c>
    </row>
    <row r="1253" spans="1:23" x14ac:dyDescent="0.25">
      <c r="A1253">
        <v>40721</v>
      </c>
      <c r="B1253" t="s">
        <v>14769</v>
      </c>
      <c r="C1253" t="s">
        <v>12241</v>
      </c>
      <c r="D1253" t="s">
        <v>14770</v>
      </c>
      <c r="E1253" t="s">
        <v>4392</v>
      </c>
      <c r="F1253" t="s">
        <v>33</v>
      </c>
      <c r="G1253" t="s">
        <v>33</v>
      </c>
      <c r="H1253" s="1" t="s">
        <v>33</v>
      </c>
      <c r="I1253" t="s">
        <v>33</v>
      </c>
      <c r="J1253" t="s">
        <v>33</v>
      </c>
      <c r="K1253" t="s">
        <v>33</v>
      </c>
      <c r="L1253" t="s">
        <v>33</v>
      </c>
      <c r="M1253" t="s">
        <v>33</v>
      </c>
      <c r="N1253" t="s">
        <v>33</v>
      </c>
      <c r="O1253" t="s">
        <v>33</v>
      </c>
      <c r="P1253" t="s">
        <v>33</v>
      </c>
      <c r="Q1253" t="s">
        <v>33</v>
      </c>
      <c r="R1253" t="s">
        <v>33</v>
      </c>
      <c r="S1253" t="s">
        <v>33</v>
      </c>
      <c r="T1253" t="s">
        <v>33</v>
      </c>
      <c r="U1253" t="s">
        <v>33</v>
      </c>
      <c r="V1253" t="s">
        <v>33</v>
      </c>
      <c r="W1253">
        <v>9</v>
      </c>
    </row>
    <row r="1254" spans="1:23" x14ac:dyDescent="0.25">
      <c r="A1254">
        <v>40732</v>
      </c>
      <c r="B1254" t="s">
        <v>14771</v>
      </c>
      <c r="C1254" t="s">
        <v>12241</v>
      </c>
      <c r="D1254" t="s">
        <v>14772</v>
      </c>
      <c r="E1254" t="s">
        <v>4393</v>
      </c>
      <c r="F1254" t="s">
        <v>33</v>
      </c>
      <c r="G1254" t="s">
        <v>33</v>
      </c>
      <c r="H1254" s="1" t="s">
        <v>33</v>
      </c>
      <c r="I1254" t="s">
        <v>33</v>
      </c>
      <c r="J1254" t="s">
        <v>33</v>
      </c>
      <c r="K1254" t="s">
        <v>33</v>
      </c>
      <c r="L1254" t="s">
        <v>33</v>
      </c>
      <c r="M1254" t="s">
        <v>33</v>
      </c>
      <c r="N1254" t="s">
        <v>33</v>
      </c>
      <c r="O1254" t="s">
        <v>33</v>
      </c>
      <c r="P1254" t="s">
        <v>33</v>
      </c>
      <c r="Q1254" t="s">
        <v>33</v>
      </c>
      <c r="R1254" t="s">
        <v>33</v>
      </c>
      <c r="S1254" t="s">
        <v>33</v>
      </c>
      <c r="T1254" t="s">
        <v>33</v>
      </c>
      <c r="U1254" t="s">
        <v>33</v>
      </c>
      <c r="V1254" t="s">
        <v>33</v>
      </c>
      <c r="W1254">
        <v>9</v>
      </c>
    </row>
    <row r="1255" spans="1:23" x14ac:dyDescent="0.25">
      <c r="A1255">
        <v>40739</v>
      </c>
      <c r="B1255" t="s">
        <v>14773</v>
      </c>
      <c r="C1255" t="s">
        <v>12241</v>
      </c>
      <c r="D1255" t="s">
        <v>14774</v>
      </c>
      <c r="E1255" t="s">
        <v>4394</v>
      </c>
      <c r="F1255" t="s">
        <v>33</v>
      </c>
      <c r="G1255" t="s">
        <v>33</v>
      </c>
      <c r="H1255" s="1" t="s">
        <v>33</v>
      </c>
      <c r="I1255" t="s">
        <v>33</v>
      </c>
      <c r="J1255" t="s">
        <v>33</v>
      </c>
      <c r="K1255" t="s">
        <v>33</v>
      </c>
      <c r="L1255" t="s">
        <v>33</v>
      </c>
      <c r="M1255" t="s">
        <v>33</v>
      </c>
      <c r="N1255" t="s">
        <v>33</v>
      </c>
      <c r="O1255" t="s">
        <v>33</v>
      </c>
      <c r="P1255" t="s">
        <v>33</v>
      </c>
      <c r="Q1255" t="s">
        <v>33</v>
      </c>
      <c r="R1255" t="s">
        <v>33</v>
      </c>
      <c r="S1255" t="s">
        <v>33</v>
      </c>
      <c r="T1255" t="s">
        <v>33</v>
      </c>
      <c r="U1255" t="s">
        <v>33</v>
      </c>
      <c r="V1255" t="s">
        <v>33</v>
      </c>
      <c r="W1255">
        <v>9</v>
      </c>
    </row>
    <row r="1256" spans="1:23" x14ac:dyDescent="0.25">
      <c r="A1256">
        <v>40750</v>
      </c>
      <c r="B1256" t="s">
        <v>14775</v>
      </c>
      <c r="C1256" t="s">
        <v>12241</v>
      </c>
      <c r="D1256" t="s">
        <v>14776</v>
      </c>
      <c r="E1256" t="s">
        <v>4395</v>
      </c>
      <c r="F1256" t="s">
        <v>33</v>
      </c>
      <c r="G1256" t="s">
        <v>33</v>
      </c>
      <c r="H1256" s="1" t="s">
        <v>33</v>
      </c>
      <c r="I1256" t="s">
        <v>33</v>
      </c>
      <c r="J1256" t="s">
        <v>33</v>
      </c>
      <c r="K1256" t="s">
        <v>33</v>
      </c>
      <c r="L1256" t="s">
        <v>33</v>
      </c>
      <c r="M1256" t="s">
        <v>33</v>
      </c>
      <c r="N1256" t="s">
        <v>33</v>
      </c>
      <c r="O1256" t="s">
        <v>33</v>
      </c>
      <c r="P1256" t="s">
        <v>33</v>
      </c>
      <c r="Q1256" t="s">
        <v>33</v>
      </c>
      <c r="R1256" t="s">
        <v>33</v>
      </c>
      <c r="S1256" t="s">
        <v>33</v>
      </c>
      <c r="T1256" t="s">
        <v>33</v>
      </c>
      <c r="U1256" t="s">
        <v>33</v>
      </c>
      <c r="V1256" t="s">
        <v>33</v>
      </c>
      <c r="W1256">
        <v>9</v>
      </c>
    </row>
    <row r="1257" spans="1:23" x14ac:dyDescent="0.25">
      <c r="A1257">
        <v>40772</v>
      </c>
      <c r="B1257" t="s">
        <v>14777</v>
      </c>
      <c r="C1257" t="s">
        <v>12241</v>
      </c>
      <c r="D1257" t="s">
        <v>14778</v>
      </c>
      <c r="E1257" t="s">
        <v>4396</v>
      </c>
      <c r="F1257" t="s">
        <v>33</v>
      </c>
      <c r="G1257" t="s">
        <v>33</v>
      </c>
      <c r="H1257" s="1" t="s">
        <v>33</v>
      </c>
      <c r="I1257" t="s">
        <v>33</v>
      </c>
      <c r="J1257" t="s">
        <v>33</v>
      </c>
      <c r="K1257" t="s">
        <v>33</v>
      </c>
      <c r="L1257" t="s">
        <v>33</v>
      </c>
      <c r="M1257" t="s">
        <v>33</v>
      </c>
      <c r="N1257" t="s">
        <v>33</v>
      </c>
      <c r="O1257" t="s">
        <v>33</v>
      </c>
      <c r="P1257" t="s">
        <v>33</v>
      </c>
      <c r="Q1257" t="s">
        <v>33</v>
      </c>
      <c r="R1257" t="s">
        <v>33</v>
      </c>
      <c r="S1257" t="s">
        <v>33</v>
      </c>
      <c r="T1257" t="s">
        <v>33</v>
      </c>
      <c r="U1257" t="s">
        <v>33</v>
      </c>
      <c r="V1257" t="s">
        <v>33</v>
      </c>
      <c r="W1257">
        <v>6</v>
      </c>
    </row>
    <row r="1258" spans="1:23" x14ac:dyDescent="0.25">
      <c r="A1258">
        <v>40782</v>
      </c>
      <c r="B1258" t="s">
        <v>14779</v>
      </c>
      <c r="C1258" t="s">
        <v>12241</v>
      </c>
      <c r="D1258" t="s">
        <v>14780</v>
      </c>
      <c r="E1258" t="s">
        <v>4397</v>
      </c>
      <c r="F1258" t="s">
        <v>33</v>
      </c>
      <c r="G1258" t="s">
        <v>33</v>
      </c>
      <c r="H1258" s="1" t="s">
        <v>33</v>
      </c>
      <c r="I1258" t="s">
        <v>33</v>
      </c>
      <c r="J1258" t="s">
        <v>33</v>
      </c>
      <c r="K1258" t="s">
        <v>33</v>
      </c>
      <c r="L1258" t="s">
        <v>33</v>
      </c>
      <c r="M1258" t="s">
        <v>33</v>
      </c>
      <c r="N1258" t="s">
        <v>33</v>
      </c>
      <c r="O1258" t="s">
        <v>33</v>
      </c>
      <c r="P1258" t="s">
        <v>33</v>
      </c>
      <c r="Q1258" t="s">
        <v>33</v>
      </c>
      <c r="R1258" t="s">
        <v>33</v>
      </c>
      <c r="S1258" t="s">
        <v>33</v>
      </c>
      <c r="T1258" t="s">
        <v>33</v>
      </c>
      <c r="U1258" t="s">
        <v>33</v>
      </c>
      <c r="V1258" t="s">
        <v>33</v>
      </c>
      <c r="W1258">
        <v>6</v>
      </c>
    </row>
    <row r="1259" spans="1:23" x14ac:dyDescent="0.25">
      <c r="A1259">
        <v>40787</v>
      </c>
      <c r="B1259" t="s">
        <v>14781</v>
      </c>
      <c r="C1259" t="s">
        <v>12241</v>
      </c>
      <c r="D1259" t="s">
        <v>14782</v>
      </c>
      <c r="E1259" t="s">
        <v>4398</v>
      </c>
      <c r="F1259" t="s">
        <v>33</v>
      </c>
      <c r="G1259" t="s">
        <v>33</v>
      </c>
      <c r="H1259" s="1" t="s">
        <v>33</v>
      </c>
      <c r="I1259" t="s">
        <v>33</v>
      </c>
      <c r="J1259" t="s">
        <v>33</v>
      </c>
      <c r="K1259" t="s">
        <v>33</v>
      </c>
      <c r="L1259" t="s">
        <v>33</v>
      </c>
      <c r="M1259" t="s">
        <v>33</v>
      </c>
      <c r="N1259" t="s">
        <v>33</v>
      </c>
      <c r="O1259" t="s">
        <v>33</v>
      </c>
      <c r="P1259" t="s">
        <v>33</v>
      </c>
      <c r="Q1259" t="s">
        <v>33</v>
      </c>
      <c r="R1259" t="s">
        <v>33</v>
      </c>
      <c r="S1259" t="s">
        <v>33</v>
      </c>
      <c r="T1259" t="s">
        <v>33</v>
      </c>
      <c r="U1259" t="s">
        <v>33</v>
      </c>
      <c r="V1259" t="s">
        <v>33</v>
      </c>
      <c r="W1259">
        <v>6</v>
      </c>
    </row>
    <row r="1260" spans="1:23" x14ac:dyDescent="0.25">
      <c r="A1260">
        <v>40793</v>
      </c>
      <c r="B1260" t="s">
        <v>14783</v>
      </c>
      <c r="C1260" t="s">
        <v>12241</v>
      </c>
      <c r="D1260" t="s">
        <v>14784</v>
      </c>
      <c r="E1260" t="s">
        <v>4399</v>
      </c>
      <c r="F1260" t="s">
        <v>33</v>
      </c>
      <c r="G1260" t="s">
        <v>33</v>
      </c>
      <c r="H1260" s="1" t="s">
        <v>33</v>
      </c>
      <c r="I1260" t="s">
        <v>33</v>
      </c>
      <c r="J1260" t="s">
        <v>33</v>
      </c>
      <c r="K1260" t="s">
        <v>33</v>
      </c>
      <c r="L1260" t="s">
        <v>33</v>
      </c>
      <c r="M1260" t="s">
        <v>33</v>
      </c>
      <c r="N1260" t="s">
        <v>33</v>
      </c>
      <c r="O1260" t="s">
        <v>33</v>
      </c>
      <c r="P1260" t="s">
        <v>33</v>
      </c>
      <c r="Q1260" t="s">
        <v>33</v>
      </c>
      <c r="R1260" t="s">
        <v>33</v>
      </c>
      <c r="S1260" t="s">
        <v>33</v>
      </c>
      <c r="T1260" t="s">
        <v>33</v>
      </c>
      <c r="U1260" t="s">
        <v>33</v>
      </c>
      <c r="V1260" t="s">
        <v>33</v>
      </c>
      <c r="W1260">
        <v>6</v>
      </c>
    </row>
    <row r="1261" spans="1:23" x14ac:dyDescent="0.25">
      <c r="A1261">
        <v>40799</v>
      </c>
      <c r="B1261" t="s">
        <v>14785</v>
      </c>
      <c r="C1261" t="s">
        <v>12241</v>
      </c>
      <c r="D1261" t="s">
        <v>14786</v>
      </c>
      <c r="E1261" t="s">
        <v>4400</v>
      </c>
      <c r="F1261" t="s">
        <v>33</v>
      </c>
      <c r="G1261" t="s">
        <v>33</v>
      </c>
      <c r="H1261" s="1" t="s">
        <v>33</v>
      </c>
      <c r="I1261" t="s">
        <v>33</v>
      </c>
      <c r="J1261" t="s">
        <v>33</v>
      </c>
      <c r="K1261" t="s">
        <v>33</v>
      </c>
      <c r="L1261" t="s">
        <v>33</v>
      </c>
      <c r="M1261" t="s">
        <v>33</v>
      </c>
      <c r="N1261" t="s">
        <v>33</v>
      </c>
      <c r="O1261" t="s">
        <v>33</v>
      </c>
      <c r="P1261" t="s">
        <v>33</v>
      </c>
      <c r="Q1261" t="s">
        <v>33</v>
      </c>
      <c r="R1261" t="s">
        <v>33</v>
      </c>
      <c r="S1261" t="s">
        <v>33</v>
      </c>
      <c r="T1261" t="s">
        <v>33</v>
      </c>
      <c r="U1261" t="s">
        <v>33</v>
      </c>
      <c r="V1261" t="s">
        <v>33</v>
      </c>
      <c r="W1261">
        <v>6</v>
      </c>
    </row>
    <row r="1262" spans="1:23" x14ac:dyDescent="0.25">
      <c r="A1262">
        <v>40805</v>
      </c>
      <c r="B1262" t="s">
        <v>14787</v>
      </c>
      <c r="C1262" t="s">
        <v>12241</v>
      </c>
      <c r="D1262" t="s">
        <v>14788</v>
      </c>
      <c r="E1262" t="s">
        <v>4401</v>
      </c>
      <c r="F1262" t="s">
        <v>33</v>
      </c>
      <c r="G1262" t="s">
        <v>33</v>
      </c>
      <c r="H1262" s="1" t="s">
        <v>33</v>
      </c>
      <c r="I1262" t="s">
        <v>33</v>
      </c>
      <c r="J1262" t="s">
        <v>33</v>
      </c>
      <c r="K1262" t="s">
        <v>33</v>
      </c>
      <c r="L1262" t="s">
        <v>33</v>
      </c>
      <c r="M1262" t="s">
        <v>33</v>
      </c>
      <c r="N1262" t="s">
        <v>33</v>
      </c>
      <c r="O1262" t="s">
        <v>33</v>
      </c>
      <c r="P1262" t="s">
        <v>33</v>
      </c>
      <c r="Q1262" t="s">
        <v>33</v>
      </c>
      <c r="R1262" t="s">
        <v>33</v>
      </c>
      <c r="S1262" t="s">
        <v>33</v>
      </c>
      <c r="T1262" t="s">
        <v>33</v>
      </c>
      <c r="U1262" t="s">
        <v>33</v>
      </c>
      <c r="V1262" t="s">
        <v>33</v>
      </c>
      <c r="W1262">
        <v>6</v>
      </c>
    </row>
    <row r="1263" spans="1:23" x14ac:dyDescent="0.25">
      <c r="A1263">
        <v>40812</v>
      </c>
      <c r="B1263" t="s">
        <v>14789</v>
      </c>
      <c r="C1263" t="s">
        <v>12241</v>
      </c>
      <c r="D1263" t="s">
        <v>14790</v>
      </c>
      <c r="E1263" t="s">
        <v>4402</v>
      </c>
      <c r="F1263" t="s">
        <v>33</v>
      </c>
      <c r="G1263" t="s">
        <v>33</v>
      </c>
      <c r="H1263" s="1" t="s">
        <v>33</v>
      </c>
      <c r="I1263" t="s">
        <v>33</v>
      </c>
      <c r="J1263" t="s">
        <v>33</v>
      </c>
      <c r="K1263" t="s">
        <v>33</v>
      </c>
      <c r="L1263" t="s">
        <v>33</v>
      </c>
      <c r="M1263" t="s">
        <v>33</v>
      </c>
      <c r="N1263" t="s">
        <v>33</v>
      </c>
      <c r="O1263" t="s">
        <v>33</v>
      </c>
      <c r="P1263" t="s">
        <v>33</v>
      </c>
      <c r="Q1263" t="s">
        <v>33</v>
      </c>
      <c r="R1263" t="s">
        <v>33</v>
      </c>
      <c r="S1263" t="s">
        <v>33</v>
      </c>
      <c r="T1263" t="s">
        <v>33</v>
      </c>
      <c r="U1263" t="s">
        <v>33</v>
      </c>
      <c r="V1263" t="s">
        <v>33</v>
      </c>
      <c r="W1263">
        <v>6</v>
      </c>
    </row>
    <row r="1264" spans="1:23" x14ac:dyDescent="0.25">
      <c r="A1264">
        <v>40820</v>
      </c>
      <c r="B1264" t="s">
        <v>14791</v>
      </c>
      <c r="C1264" t="s">
        <v>12241</v>
      </c>
      <c r="D1264" t="s">
        <v>14792</v>
      </c>
      <c r="E1264" t="s">
        <v>4403</v>
      </c>
      <c r="F1264" t="s">
        <v>33</v>
      </c>
      <c r="G1264" t="s">
        <v>33</v>
      </c>
      <c r="H1264" s="1" t="s">
        <v>33</v>
      </c>
      <c r="I1264" t="s">
        <v>33</v>
      </c>
      <c r="J1264" t="s">
        <v>33</v>
      </c>
      <c r="K1264" t="s">
        <v>33</v>
      </c>
      <c r="L1264" t="s">
        <v>33</v>
      </c>
      <c r="M1264" t="s">
        <v>33</v>
      </c>
      <c r="N1264" t="s">
        <v>33</v>
      </c>
      <c r="O1264" t="s">
        <v>33</v>
      </c>
      <c r="P1264" t="s">
        <v>33</v>
      </c>
      <c r="Q1264" t="s">
        <v>33</v>
      </c>
      <c r="R1264" t="s">
        <v>33</v>
      </c>
      <c r="S1264" t="s">
        <v>33</v>
      </c>
      <c r="T1264" t="s">
        <v>33</v>
      </c>
      <c r="U1264" t="s">
        <v>33</v>
      </c>
      <c r="V1264" t="s">
        <v>33</v>
      </c>
      <c r="W1264">
        <v>6</v>
      </c>
    </row>
    <row r="1265" spans="1:23" x14ac:dyDescent="0.25">
      <c r="A1265">
        <v>40826</v>
      </c>
      <c r="B1265" t="s">
        <v>14793</v>
      </c>
      <c r="C1265" t="s">
        <v>12241</v>
      </c>
      <c r="D1265" t="s">
        <v>14794</v>
      </c>
      <c r="E1265" t="s">
        <v>4404</v>
      </c>
      <c r="F1265" t="s">
        <v>33</v>
      </c>
      <c r="G1265" t="s">
        <v>33</v>
      </c>
      <c r="H1265" s="1" t="s">
        <v>33</v>
      </c>
      <c r="I1265" t="s">
        <v>33</v>
      </c>
      <c r="J1265" t="s">
        <v>33</v>
      </c>
      <c r="K1265" t="s">
        <v>33</v>
      </c>
      <c r="L1265" t="s">
        <v>33</v>
      </c>
      <c r="M1265" t="s">
        <v>33</v>
      </c>
      <c r="N1265" t="s">
        <v>33</v>
      </c>
      <c r="O1265" t="s">
        <v>33</v>
      </c>
      <c r="P1265" t="s">
        <v>33</v>
      </c>
      <c r="Q1265" t="s">
        <v>33</v>
      </c>
      <c r="R1265" t="s">
        <v>33</v>
      </c>
      <c r="S1265" t="s">
        <v>33</v>
      </c>
      <c r="T1265" t="s">
        <v>33</v>
      </c>
      <c r="U1265" t="s">
        <v>33</v>
      </c>
      <c r="V1265" t="s">
        <v>33</v>
      </c>
      <c r="W1265">
        <v>6</v>
      </c>
    </row>
    <row r="1266" spans="1:23" x14ac:dyDescent="0.25">
      <c r="A1266">
        <v>40832</v>
      </c>
      <c r="B1266" t="s">
        <v>14795</v>
      </c>
      <c r="C1266" t="s">
        <v>12241</v>
      </c>
      <c r="D1266" t="s">
        <v>14796</v>
      </c>
      <c r="E1266" t="s">
        <v>4405</v>
      </c>
      <c r="F1266" t="s">
        <v>33</v>
      </c>
      <c r="G1266" t="s">
        <v>33</v>
      </c>
      <c r="H1266" s="1" t="s">
        <v>33</v>
      </c>
      <c r="I1266" t="s">
        <v>33</v>
      </c>
      <c r="J1266" t="s">
        <v>33</v>
      </c>
      <c r="K1266" t="s">
        <v>33</v>
      </c>
      <c r="L1266" t="s">
        <v>33</v>
      </c>
      <c r="M1266" t="s">
        <v>33</v>
      </c>
      <c r="N1266" t="s">
        <v>33</v>
      </c>
      <c r="O1266" t="s">
        <v>33</v>
      </c>
      <c r="P1266" t="s">
        <v>33</v>
      </c>
      <c r="Q1266" t="s">
        <v>33</v>
      </c>
      <c r="R1266" t="s">
        <v>33</v>
      </c>
      <c r="S1266" t="s">
        <v>33</v>
      </c>
      <c r="T1266" t="s">
        <v>33</v>
      </c>
      <c r="U1266" t="s">
        <v>33</v>
      </c>
      <c r="V1266" t="s">
        <v>33</v>
      </c>
      <c r="W1266">
        <v>6</v>
      </c>
    </row>
    <row r="1267" spans="1:23" x14ac:dyDescent="0.25">
      <c r="A1267">
        <v>40839</v>
      </c>
      <c r="B1267" t="s">
        <v>14797</v>
      </c>
      <c r="C1267" t="s">
        <v>12241</v>
      </c>
      <c r="D1267" t="s">
        <v>14798</v>
      </c>
      <c r="E1267" t="s">
        <v>4406</v>
      </c>
      <c r="F1267" t="s">
        <v>33</v>
      </c>
      <c r="G1267" t="s">
        <v>33</v>
      </c>
      <c r="H1267" s="1" t="s">
        <v>33</v>
      </c>
      <c r="I1267" t="s">
        <v>33</v>
      </c>
      <c r="J1267" t="s">
        <v>33</v>
      </c>
      <c r="K1267" t="s">
        <v>33</v>
      </c>
      <c r="L1267" t="s">
        <v>33</v>
      </c>
      <c r="M1267" t="s">
        <v>33</v>
      </c>
      <c r="N1267" t="s">
        <v>33</v>
      </c>
      <c r="O1267" t="s">
        <v>33</v>
      </c>
      <c r="P1267" t="s">
        <v>33</v>
      </c>
      <c r="Q1267" t="s">
        <v>33</v>
      </c>
      <c r="R1267" t="s">
        <v>33</v>
      </c>
      <c r="S1267" t="s">
        <v>33</v>
      </c>
      <c r="T1267" t="s">
        <v>33</v>
      </c>
      <c r="U1267" t="s">
        <v>33</v>
      </c>
      <c r="V1267" t="s">
        <v>33</v>
      </c>
      <c r="W1267">
        <v>6</v>
      </c>
    </row>
    <row r="1268" spans="1:23" x14ac:dyDescent="0.25">
      <c r="A1268">
        <v>40846</v>
      </c>
      <c r="B1268" t="s">
        <v>14799</v>
      </c>
      <c r="C1268" t="s">
        <v>12241</v>
      </c>
      <c r="D1268" t="s">
        <v>14800</v>
      </c>
      <c r="E1268" t="s">
        <v>4407</v>
      </c>
      <c r="F1268" t="s">
        <v>33</v>
      </c>
      <c r="G1268" t="s">
        <v>33</v>
      </c>
      <c r="H1268" s="1" t="s">
        <v>33</v>
      </c>
      <c r="I1268" t="s">
        <v>33</v>
      </c>
      <c r="J1268" t="s">
        <v>33</v>
      </c>
      <c r="K1268" t="s">
        <v>33</v>
      </c>
      <c r="L1268" t="s">
        <v>33</v>
      </c>
      <c r="M1268" t="s">
        <v>33</v>
      </c>
      <c r="N1268" t="s">
        <v>33</v>
      </c>
      <c r="O1268" t="s">
        <v>33</v>
      </c>
      <c r="P1268" t="s">
        <v>33</v>
      </c>
      <c r="Q1268" t="s">
        <v>33</v>
      </c>
      <c r="R1268" t="s">
        <v>33</v>
      </c>
      <c r="S1268" t="s">
        <v>33</v>
      </c>
      <c r="T1268" t="s">
        <v>33</v>
      </c>
      <c r="U1268" t="s">
        <v>33</v>
      </c>
      <c r="V1268" t="s">
        <v>33</v>
      </c>
      <c r="W1268">
        <v>6</v>
      </c>
    </row>
    <row r="1269" spans="1:23" x14ac:dyDescent="0.25">
      <c r="A1269">
        <v>40855</v>
      </c>
      <c r="B1269" t="s">
        <v>14801</v>
      </c>
      <c r="C1269" t="s">
        <v>12241</v>
      </c>
      <c r="D1269" t="s">
        <v>14802</v>
      </c>
      <c r="E1269" t="s">
        <v>4408</v>
      </c>
      <c r="F1269" t="s">
        <v>33</v>
      </c>
      <c r="G1269" t="s">
        <v>33</v>
      </c>
      <c r="H1269" s="1" t="s">
        <v>33</v>
      </c>
      <c r="I1269" t="s">
        <v>33</v>
      </c>
      <c r="J1269" t="s">
        <v>33</v>
      </c>
      <c r="K1269" t="s">
        <v>33</v>
      </c>
      <c r="L1269" t="s">
        <v>33</v>
      </c>
      <c r="M1269" t="s">
        <v>33</v>
      </c>
      <c r="N1269" t="s">
        <v>33</v>
      </c>
      <c r="O1269" t="s">
        <v>33</v>
      </c>
      <c r="P1269" t="s">
        <v>33</v>
      </c>
      <c r="Q1269" t="s">
        <v>33</v>
      </c>
      <c r="R1269" t="s">
        <v>33</v>
      </c>
      <c r="S1269" t="s">
        <v>33</v>
      </c>
      <c r="T1269" t="s">
        <v>33</v>
      </c>
      <c r="U1269" t="s">
        <v>33</v>
      </c>
      <c r="V1269" t="s">
        <v>33</v>
      </c>
      <c r="W1269">
        <v>6</v>
      </c>
    </row>
    <row r="1270" spans="1:23" x14ac:dyDescent="0.25">
      <c r="A1270">
        <v>40862</v>
      </c>
      <c r="B1270" t="s">
        <v>14803</v>
      </c>
      <c r="C1270" t="s">
        <v>12241</v>
      </c>
      <c r="D1270" t="s">
        <v>14804</v>
      </c>
      <c r="E1270" t="s">
        <v>4409</v>
      </c>
      <c r="F1270" t="s">
        <v>33</v>
      </c>
      <c r="G1270" t="s">
        <v>33</v>
      </c>
      <c r="H1270" s="1" t="s">
        <v>33</v>
      </c>
      <c r="I1270" t="s">
        <v>33</v>
      </c>
      <c r="J1270" t="s">
        <v>33</v>
      </c>
      <c r="K1270" t="s">
        <v>33</v>
      </c>
      <c r="L1270" t="s">
        <v>33</v>
      </c>
      <c r="M1270" t="s">
        <v>33</v>
      </c>
      <c r="N1270" t="s">
        <v>33</v>
      </c>
      <c r="O1270" t="s">
        <v>33</v>
      </c>
      <c r="P1270" t="s">
        <v>33</v>
      </c>
      <c r="Q1270" t="s">
        <v>33</v>
      </c>
      <c r="R1270" t="s">
        <v>33</v>
      </c>
      <c r="S1270" t="s">
        <v>33</v>
      </c>
      <c r="T1270" t="s">
        <v>33</v>
      </c>
      <c r="U1270" t="s">
        <v>33</v>
      </c>
      <c r="V1270" t="s">
        <v>33</v>
      </c>
      <c r="W1270">
        <v>6</v>
      </c>
    </row>
    <row r="1271" spans="1:23" x14ac:dyDescent="0.25">
      <c r="A1271">
        <v>40866</v>
      </c>
      <c r="B1271" t="s">
        <v>14805</v>
      </c>
      <c r="C1271" t="s">
        <v>12241</v>
      </c>
      <c r="D1271" t="s">
        <v>14806</v>
      </c>
      <c r="E1271" t="s">
        <v>4410</v>
      </c>
      <c r="F1271" t="s">
        <v>33</v>
      </c>
      <c r="G1271" t="s">
        <v>33</v>
      </c>
      <c r="H1271" s="1" t="s">
        <v>33</v>
      </c>
      <c r="I1271" t="s">
        <v>33</v>
      </c>
      <c r="J1271" t="s">
        <v>33</v>
      </c>
      <c r="K1271" t="s">
        <v>33</v>
      </c>
      <c r="L1271" t="s">
        <v>33</v>
      </c>
      <c r="M1271" t="s">
        <v>33</v>
      </c>
      <c r="N1271" t="s">
        <v>33</v>
      </c>
      <c r="O1271" t="s">
        <v>33</v>
      </c>
      <c r="P1271" t="s">
        <v>33</v>
      </c>
      <c r="Q1271" t="s">
        <v>33</v>
      </c>
      <c r="R1271" t="s">
        <v>33</v>
      </c>
      <c r="S1271" t="s">
        <v>33</v>
      </c>
      <c r="T1271" t="s">
        <v>33</v>
      </c>
      <c r="U1271" t="s">
        <v>33</v>
      </c>
      <c r="V1271" t="s">
        <v>33</v>
      </c>
      <c r="W1271">
        <v>6</v>
      </c>
    </row>
    <row r="1272" spans="1:23" x14ac:dyDescent="0.25">
      <c r="A1272">
        <v>40872</v>
      </c>
      <c r="B1272" t="s">
        <v>14807</v>
      </c>
      <c r="C1272" t="s">
        <v>12241</v>
      </c>
      <c r="D1272" t="s">
        <v>14808</v>
      </c>
      <c r="E1272" t="s">
        <v>4411</v>
      </c>
      <c r="F1272" t="s">
        <v>33</v>
      </c>
      <c r="G1272" t="s">
        <v>33</v>
      </c>
      <c r="H1272" s="1" t="s">
        <v>33</v>
      </c>
      <c r="I1272" t="s">
        <v>33</v>
      </c>
      <c r="J1272" t="s">
        <v>33</v>
      </c>
      <c r="K1272" t="s">
        <v>33</v>
      </c>
      <c r="L1272" t="s">
        <v>33</v>
      </c>
      <c r="M1272" t="s">
        <v>33</v>
      </c>
      <c r="N1272" t="s">
        <v>33</v>
      </c>
      <c r="O1272" t="s">
        <v>33</v>
      </c>
      <c r="P1272" t="s">
        <v>33</v>
      </c>
      <c r="Q1272" t="s">
        <v>33</v>
      </c>
      <c r="R1272" t="s">
        <v>33</v>
      </c>
      <c r="S1272" t="s">
        <v>33</v>
      </c>
      <c r="T1272" t="s">
        <v>33</v>
      </c>
      <c r="U1272" t="s">
        <v>33</v>
      </c>
      <c r="V1272" t="s">
        <v>33</v>
      </c>
      <c r="W1272">
        <v>6</v>
      </c>
    </row>
    <row r="1273" spans="1:23" x14ac:dyDescent="0.25">
      <c r="A1273">
        <v>40877</v>
      </c>
      <c r="B1273" t="s">
        <v>14809</v>
      </c>
      <c r="C1273" t="s">
        <v>12241</v>
      </c>
      <c r="D1273" t="s">
        <v>14810</v>
      </c>
      <c r="E1273" t="s">
        <v>14811</v>
      </c>
      <c r="F1273" t="s">
        <v>33</v>
      </c>
      <c r="G1273" t="s">
        <v>33</v>
      </c>
      <c r="H1273" s="1" t="s">
        <v>33</v>
      </c>
      <c r="I1273" t="s">
        <v>33</v>
      </c>
      <c r="J1273" t="s">
        <v>33</v>
      </c>
      <c r="K1273" t="s">
        <v>33</v>
      </c>
      <c r="L1273" t="s">
        <v>33</v>
      </c>
      <c r="M1273" t="s">
        <v>33</v>
      </c>
      <c r="N1273" t="s">
        <v>33</v>
      </c>
      <c r="O1273" t="s">
        <v>33</v>
      </c>
      <c r="P1273" t="s">
        <v>33</v>
      </c>
      <c r="Q1273" t="s">
        <v>33</v>
      </c>
      <c r="R1273" t="s">
        <v>33</v>
      </c>
      <c r="S1273" t="s">
        <v>33</v>
      </c>
      <c r="T1273" t="s">
        <v>33</v>
      </c>
      <c r="U1273" t="s">
        <v>33</v>
      </c>
      <c r="V1273" t="s">
        <v>33</v>
      </c>
      <c r="W1273">
        <v>6</v>
      </c>
    </row>
    <row r="1274" spans="1:23" x14ac:dyDescent="0.25">
      <c r="A1274">
        <v>40881</v>
      </c>
      <c r="B1274" t="s">
        <v>14812</v>
      </c>
      <c r="C1274" t="s">
        <v>12241</v>
      </c>
      <c r="D1274" t="s">
        <v>14813</v>
      </c>
      <c r="E1274" t="s">
        <v>4412</v>
      </c>
      <c r="F1274" t="s">
        <v>33</v>
      </c>
      <c r="G1274" t="s">
        <v>33</v>
      </c>
      <c r="H1274" s="1" t="s">
        <v>33</v>
      </c>
      <c r="I1274" t="s">
        <v>33</v>
      </c>
      <c r="J1274" t="s">
        <v>33</v>
      </c>
      <c r="K1274" t="s">
        <v>33</v>
      </c>
      <c r="L1274" t="s">
        <v>33</v>
      </c>
      <c r="M1274" t="s">
        <v>33</v>
      </c>
      <c r="N1274" t="s">
        <v>33</v>
      </c>
      <c r="O1274" t="s">
        <v>33</v>
      </c>
      <c r="P1274" t="s">
        <v>33</v>
      </c>
      <c r="Q1274" t="s">
        <v>33</v>
      </c>
      <c r="R1274" t="s">
        <v>33</v>
      </c>
      <c r="S1274" t="s">
        <v>33</v>
      </c>
      <c r="T1274" t="s">
        <v>33</v>
      </c>
      <c r="U1274" t="s">
        <v>33</v>
      </c>
      <c r="V1274" t="s">
        <v>33</v>
      </c>
      <c r="W1274">
        <v>6</v>
      </c>
    </row>
    <row r="1275" spans="1:23" x14ac:dyDescent="0.25">
      <c r="A1275">
        <v>40885</v>
      </c>
      <c r="B1275" t="s">
        <v>14814</v>
      </c>
      <c r="C1275" t="s">
        <v>12241</v>
      </c>
      <c r="D1275" t="s">
        <v>14815</v>
      </c>
      <c r="E1275" t="s">
        <v>14816</v>
      </c>
      <c r="F1275" t="s">
        <v>33</v>
      </c>
      <c r="G1275" t="s">
        <v>33</v>
      </c>
      <c r="H1275" s="1" t="s">
        <v>33</v>
      </c>
      <c r="I1275" t="s">
        <v>33</v>
      </c>
      <c r="J1275" t="s">
        <v>33</v>
      </c>
      <c r="K1275" t="s">
        <v>33</v>
      </c>
      <c r="L1275" t="s">
        <v>33</v>
      </c>
      <c r="M1275" t="s">
        <v>33</v>
      </c>
      <c r="N1275" t="s">
        <v>33</v>
      </c>
      <c r="O1275" t="s">
        <v>33</v>
      </c>
      <c r="P1275" t="s">
        <v>33</v>
      </c>
      <c r="Q1275" t="s">
        <v>33</v>
      </c>
      <c r="R1275" t="s">
        <v>33</v>
      </c>
      <c r="S1275" t="s">
        <v>33</v>
      </c>
      <c r="T1275" t="s">
        <v>33</v>
      </c>
      <c r="U1275" t="s">
        <v>33</v>
      </c>
      <c r="V1275" t="s">
        <v>33</v>
      </c>
      <c r="W1275">
        <v>6</v>
      </c>
    </row>
    <row r="1276" spans="1:23" x14ac:dyDescent="0.25">
      <c r="A1276">
        <v>40888</v>
      </c>
      <c r="B1276" t="s">
        <v>14817</v>
      </c>
      <c r="C1276" t="s">
        <v>12272</v>
      </c>
      <c r="D1276" t="s">
        <v>14818</v>
      </c>
      <c r="E1276" t="s">
        <v>4413</v>
      </c>
      <c r="F1276" t="s">
        <v>33</v>
      </c>
      <c r="G1276" t="s">
        <v>33</v>
      </c>
      <c r="H1276" s="1" t="s">
        <v>33</v>
      </c>
      <c r="I1276" t="s">
        <v>33</v>
      </c>
      <c r="J1276" t="s">
        <v>33</v>
      </c>
      <c r="K1276" t="s">
        <v>33</v>
      </c>
      <c r="L1276" t="s">
        <v>33</v>
      </c>
      <c r="M1276" t="s">
        <v>33</v>
      </c>
      <c r="N1276" t="s">
        <v>33</v>
      </c>
      <c r="O1276" t="s">
        <v>33</v>
      </c>
      <c r="P1276" t="s">
        <v>33</v>
      </c>
      <c r="Q1276" t="s">
        <v>33</v>
      </c>
      <c r="R1276" t="s">
        <v>33</v>
      </c>
      <c r="S1276" t="s">
        <v>33</v>
      </c>
      <c r="T1276" t="s">
        <v>33</v>
      </c>
      <c r="U1276" t="s">
        <v>33</v>
      </c>
      <c r="V1276" t="s">
        <v>33</v>
      </c>
      <c r="W1276">
        <v>6</v>
      </c>
    </row>
    <row r="1277" spans="1:23" x14ac:dyDescent="0.25">
      <c r="A1277">
        <v>40892</v>
      </c>
      <c r="B1277" t="s">
        <v>14819</v>
      </c>
      <c r="C1277" t="s">
        <v>12241</v>
      </c>
      <c r="D1277" t="s">
        <v>14820</v>
      </c>
      <c r="E1277" t="s">
        <v>4414</v>
      </c>
      <c r="F1277" t="s">
        <v>33</v>
      </c>
      <c r="G1277" t="s">
        <v>33</v>
      </c>
      <c r="H1277" s="1" t="s">
        <v>33</v>
      </c>
      <c r="I1277" t="s">
        <v>33</v>
      </c>
      <c r="J1277" t="s">
        <v>33</v>
      </c>
      <c r="K1277" t="s">
        <v>33</v>
      </c>
      <c r="L1277" t="s">
        <v>33</v>
      </c>
      <c r="M1277" t="s">
        <v>33</v>
      </c>
      <c r="N1277" t="s">
        <v>33</v>
      </c>
      <c r="O1277" t="s">
        <v>33</v>
      </c>
      <c r="P1277" t="s">
        <v>33</v>
      </c>
      <c r="Q1277" t="s">
        <v>33</v>
      </c>
      <c r="R1277" t="s">
        <v>33</v>
      </c>
      <c r="S1277" t="s">
        <v>33</v>
      </c>
      <c r="T1277" t="s">
        <v>33</v>
      </c>
      <c r="U1277" t="s">
        <v>33</v>
      </c>
      <c r="V1277" t="s">
        <v>33</v>
      </c>
      <c r="W1277">
        <v>6</v>
      </c>
    </row>
    <row r="1278" spans="1:23" x14ac:dyDescent="0.25">
      <c r="A1278">
        <v>40897</v>
      </c>
      <c r="B1278" t="s">
        <v>14821</v>
      </c>
      <c r="C1278" t="s">
        <v>12241</v>
      </c>
      <c r="D1278" t="s">
        <v>14822</v>
      </c>
      <c r="E1278" t="s">
        <v>4415</v>
      </c>
      <c r="F1278" t="s">
        <v>33</v>
      </c>
      <c r="G1278" t="s">
        <v>33</v>
      </c>
      <c r="H1278" s="1" t="s">
        <v>33</v>
      </c>
      <c r="I1278" t="s">
        <v>33</v>
      </c>
      <c r="J1278" t="s">
        <v>33</v>
      </c>
      <c r="K1278" t="s">
        <v>33</v>
      </c>
      <c r="L1278" t="s">
        <v>33</v>
      </c>
      <c r="M1278" t="s">
        <v>33</v>
      </c>
      <c r="N1278" t="s">
        <v>33</v>
      </c>
      <c r="O1278" t="s">
        <v>33</v>
      </c>
      <c r="P1278" t="s">
        <v>33</v>
      </c>
      <c r="Q1278" t="s">
        <v>33</v>
      </c>
      <c r="R1278" t="s">
        <v>33</v>
      </c>
      <c r="S1278" t="s">
        <v>33</v>
      </c>
      <c r="T1278" t="s">
        <v>33</v>
      </c>
      <c r="U1278" t="s">
        <v>33</v>
      </c>
      <c r="V1278" t="s">
        <v>33</v>
      </c>
      <c r="W1278">
        <v>6</v>
      </c>
    </row>
    <row r="1279" spans="1:23" x14ac:dyDescent="0.25">
      <c r="A1279">
        <v>40900</v>
      </c>
      <c r="B1279" t="s">
        <v>14823</v>
      </c>
      <c r="C1279" t="s">
        <v>12272</v>
      </c>
      <c r="D1279" t="s">
        <v>14824</v>
      </c>
      <c r="E1279" t="s">
        <v>4416</v>
      </c>
      <c r="F1279" t="s">
        <v>33</v>
      </c>
      <c r="G1279" t="s">
        <v>33</v>
      </c>
      <c r="H1279" s="1" t="s">
        <v>33</v>
      </c>
      <c r="I1279" t="s">
        <v>33</v>
      </c>
      <c r="J1279" t="s">
        <v>33</v>
      </c>
      <c r="K1279" t="s">
        <v>33</v>
      </c>
      <c r="L1279" t="s">
        <v>33</v>
      </c>
      <c r="M1279" t="s">
        <v>33</v>
      </c>
      <c r="N1279" t="s">
        <v>33</v>
      </c>
      <c r="O1279" t="s">
        <v>33</v>
      </c>
      <c r="P1279" t="s">
        <v>33</v>
      </c>
      <c r="Q1279" t="s">
        <v>33</v>
      </c>
      <c r="R1279" t="s">
        <v>33</v>
      </c>
      <c r="S1279" t="s">
        <v>33</v>
      </c>
      <c r="T1279" t="s">
        <v>33</v>
      </c>
      <c r="U1279" t="s">
        <v>33</v>
      </c>
      <c r="V1279" t="s">
        <v>33</v>
      </c>
      <c r="W1279">
        <v>6</v>
      </c>
    </row>
    <row r="1280" spans="1:23" x14ac:dyDescent="0.25">
      <c r="A1280">
        <v>40904</v>
      </c>
      <c r="B1280" t="s">
        <v>14825</v>
      </c>
      <c r="C1280" t="s">
        <v>12272</v>
      </c>
      <c r="D1280" t="s">
        <v>14826</v>
      </c>
      <c r="E1280" t="s">
        <v>14827</v>
      </c>
      <c r="F1280" t="s">
        <v>33</v>
      </c>
      <c r="G1280" t="s">
        <v>33</v>
      </c>
      <c r="H1280" s="1" t="s">
        <v>33</v>
      </c>
      <c r="I1280" t="s">
        <v>33</v>
      </c>
      <c r="J1280" t="s">
        <v>33</v>
      </c>
      <c r="K1280" t="s">
        <v>33</v>
      </c>
      <c r="L1280" t="s">
        <v>33</v>
      </c>
      <c r="M1280" t="s">
        <v>33</v>
      </c>
      <c r="N1280" t="s">
        <v>33</v>
      </c>
      <c r="O1280" t="s">
        <v>33</v>
      </c>
      <c r="P1280" t="s">
        <v>33</v>
      </c>
      <c r="Q1280" t="s">
        <v>33</v>
      </c>
      <c r="R1280" t="s">
        <v>33</v>
      </c>
      <c r="S1280" t="s">
        <v>33</v>
      </c>
      <c r="T1280" t="s">
        <v>33</v>
      </c>
      <c r="U1280" t="s">
        <v>33</v>
      </c>
      <c r="V1280" t="s">
        <v>33</v>
      </c>
      <c r="W1280">
        <v>6</v>
      </c>
    </row>
    <row r="1281" spans="1:23" x14ac:dyDescent="0.25">
      <c r="A1281">
        <v>40908</v>
      </c>
      <c r="B1281" t="s">
        <v>14828</v>
      </c>
      <c r="C1281" t="s">
        <v>12241</v>
      </c>
      <c r="D1281" t="s">
        <v>14829</v>
      </c>
      <c r="E1281" t="s">
        <v>4417</v>
      </c>
      <c r="F1281" t="s">
        <v>33</v>
      </c>
      <c r="G1281" t="s">
        <v>33</v>
      </c>
      <c r="H1281" s="1" t="s">
        <v>33</v>
      </c>
      <c r="I1281" t="s">
        <v>33</v>
      </c>
      <c r="J1281" t="s">
        <v>33</v>
      </c>
      <c r="K1281" t="s">
        <v>33</v>
      </c>
      <c r="L1281" t="s">
        <v>33</v>
      </c>
      <c r="M1281" t="s">
        <v>33</v>
      </c>
      <c r="N1281" t="s">
        <v>33</v>
      </c>
      <c r="O1281" t="s">
        <v>33</v>
      </c>
      <c r="P1281" t="s">
        <v>33</v>
      </c>
      <c r="Q1281" t="s">
        <v>33</v>
      </c>
      <c r="R1281" t="s">
        <v>33</v>
      </c>
      <c r="S1281" t="s">
        <v>33</v>
      </c>
      <c r="T1281" t="s">
        <v>33</v>
      </c>
      <c r="U1281" t="s">
        <v>33</v>
      </c>
      <c r="V1281" t="s">
        <v>33</v>
      </c>
      <c r="W1281">
        <v>6</v>
      </c>
    </row>
    <row r="1282" spans="1:23" x14ac:dyDescent="0.25">
      <c r="A1282">
        <v>40912</v>
      </c>
      <c r="B1282" t="s">
        <v>14830</v>
      </c>
      <c r="C1282" t="s">
        <v>12241</v>
      </c>
      <c r="D1282" t="s">
        <v>14831</v>
      </c>
      <c r="E1282" t="s">
        <v>4418</v>
      </c>
      <c r="F1282" t="s">
        <v>33</v>
      </c>
      <c r="G1282" t="s">
        <v>33</v>
      </c>
      <c r="H1282" s="1" t="s">
        <v>33</v>
      </c>
      <c r="I1282" t="s">
        <v>33</v>
      </c>
      <c r="J1282" t="s">
        <v>33</v>
      </c>
      <c r="K1282" t="s">
        <v>33</v>
      </c>
      <c r="L1282" t="s">
        <v>33</v>
      </c>
      <c r="M1282" t="s">
        <v>33</v>
      </c>
      <c r="N1282" t="s">
        <v>33</v>
      </c>
      <c r="O1282" t="s">
        <v>33</v>
      </c>
      <c r="P1282" t="s">
        <v>33</v>
      </c>
      <c r="Q1282" t="s">
        <v>33</v>
      </c>
      <c r="R1282" t="s">
        <v>33</v>
      </c>
      <c r="S1282" t="s">
        <v>33</v>
      </c>
      <c r="T1282" t="s">
        <v>33</v>
      </c>
      <c r="U1282" t="s">
        <v>33</v>
      </c>
      <c r="V1282" t="s">
        <v>33</v>
      </c>
      <c r="W1282">
        <v>6</v>
      </c>
    </row>
    <row r="1283" spans="1:23" x14ac:dyDescent="0.25">
      <c r="A1283">
        <v>40915</v>
      </c>
      <c r="B1283" t="s">
        <v>14832</v>
      </c>
      <c r="C1283" t="s">
        <v>12241</v>
      </c>
      <c r="D1283" t="s">
        <v>14833</v>
      </c>
      <c r="E1283" t="s">
        <v>4419</v>
      </c>
      <c r="F1283" t="s">
        <v>33</v>
      </c>
      <c r="G1283" t="s">
        <v>33</v>
      </c>
      <c r="H1283" s="1" t="s">
        <v>33</v>
      </c>
      <c r="I1283" t="s">
        <v>33</v>
      </c>
      <c r="J1283" t="s">
        <v>33</v>
      </c>
      <c r="K1283" t="s">
        <v>33</v>
      </c>
      <c r="L1283" t="s">
        <v>33</v>
      </c>
      <c r="M1283" t="s">
        <v>33</v>
      </c>
      <c r="N1283" t="s">
        <v>33</v>
      </c>
      <c r="O1283" t="s">
        <v>33</v>
      </c>
      <c r="P1283" t="s">
        <v>33</v>
      </c>
      <c r="Q1283" t="s">
        <v>33</v>
      </c>
      <c r="R1283" t="s">
        <v>33</v>
      </c>
      <c r="S1283" t="s">
        <v>33</v>
      </c>
      <c r="T1283" t="s">
        <v>33</v>
      </c>
      <c r="U1283" t="s">
        <v>33</v>
      </c>
      <c r="V1283" t="s">
        <v>33</v>
      </c>
      <c r="W1283">
        <v>6</v>
      </c>
    </row>
    <row r="1284" spans="1:23" x14ac:dyDescent="0.25">
      <c r="A1284">
        <v>40920</v>
      </c>
      <c r="B1284" t="s">
        <v>14834</v>
      </c>
      <c r="C1284" t="s">
        <v>12241</v>
      </c>
      <c r="D1284" t="s">
        <v>14835</v>
      </c>
      <c r="E1284" t="s">
        <v>4420</v>
      </c>
      <c r="F1284" t="s">
        <v>33</v>
      </c>
      <c r="G1284" t="s">
        <v>33</v>
      </c>
      <c r="H1284" s="1" t="s">
        <v>33</v>
      </c>
      <c r="I1284" t="s">
        <v>33</v>
      </c>
      <c r="J1284" t="s">
        <v>33</v>
      </c>
      <c r="K1284" t="s">
        <v>33</v>
      </c>
      <c r="L1284" t="s">
        <v>33</v>
      </c>
      <c r="M1284" t="s">
        <v>33</v>
      </c>
      <c r="N1284" t="s">
        <v>33</v>
      </c>
      <c r="O1284" t="s">
        <v>33</v>
      </c>
      <c r="P1284" t="s">
        <v>33</v>
      </c>
      <c r="Q1284" t="s">
        <v>33</v>
      </c>
      <c r="R1284" t="s">
        <v>33</v>
      </c>
      <c r="S1284" t="s">
        <v>33</v>
      </c>
      <c r="T1284" t="s">
        <v>33</v>
      </c>
      <c r="U1284" t="s">
        <v>33</v>
      </c>
      <c r="V1284" t="s">
        <v>33</v>
      </c>
      <c r="W1284">
        <v>6</v>
      </c>
    </row>
    <row r="1285" spans="1:23" x14ac:dyDescent="0.25">
      <c r="A1285">
        <v>40924</v>
      </c>
      <c r="B1285" t="s">
        <v>14836</v>
      </c>
      <c r="C1285" t="s">
        <v>12241</v>
      </c>
      <c r="D1285" t="s">
        <v>14837</v>
      </c>
      <c r="E1285" t="s">
        <v>4421</v>
      </c>
      <c r="F1285" t="s">
        <v>33</v>
      </c>
      <c r="G1285" t="s">
        <v>33</v>
      </c>
      <c r="H1285" s="1" t="s">
        <v>33</v>
      </c>
      <c r="I1285" t="s">
        <v>33</v>
      </c>
      <c r="J1285" t="s">
        <v>33</v>
      </c>
      <c r="K1285" t="s">
        <v>33</v>
      </c>
      <c r="L1285" t="s">
        <v>33</v>
      </c>
      <c r="M1285" t="s">
        <v>33</v>
      </c>
      <c r="N1285" t="s">
        <v>33</v>
      </c>
      <c r="O1285" t="s">
        <v>33</v>
      </c>
      <c r="P1285" t="s">
        <v>33</v>
      </c>
      <c r="Q1285" t="s">
        <v>33</v>
      </c>
      <c r="R1285" t="s">
        <v>33</v>
      </c>
      <c r="S1285" t="s">
        <v>33</v>
      </c>
      <c r="T1285" t="s">
        <v>33</v>
      </c>
      <c r="U1285" t="s">
        <v>33</v>
      </c>
      <c r="V1285" t="s">
        <v>33</v>
      </c>
      <c r="W1285">
        <v>6</v>
      </c>
    </row>
    <row r="1286" spans="1:23" x14ac:dyDescent="0.25">
      <c r="A1286">
        <v>40928</v>
      </c>
      <c r="B1286" t="s">
        <v>14838</v>
      </c>
      <c r="C1286" t="s">
        <v>12241</v>
      </c>
      <c r="D1286" t="s">
        <v>14839</v>
      </c>
      <c r="E1286" t="s">
        <v>4422</v>
      </c>
      <c r="F1286" t="s">
        <v>33</v>
      </c>
      <c r="G1286" t="s">
        <v>33</v>
      </c>
      <c r="H1286" s="1" t="s">
        <v>33</v>
      </c>
      <c r="I1286" t="s">
        <v>33</v>
      </c>
      <c r="J1286" t="s">
        <v>33</v>
      </c>
      <c r="K1286" t="s">
        <v>33</v>
      </c>
      <c r="L1286" t="s">
        <v>33</v>
      </c>
      <c r="M1286" t="s">
        <v>33</v>
      </c>
      <c r="N1286" t="s">
        <v>33</v>
      </c>
      <c r="O1286" t="s">
        <v>33</v>
      </c>
      <c r="P1286" t="s">
        <v>33</v>
      </c>
      <c r="Q1286" t="s">
        <v>33</v>
      </c>
      <c r="R1286" t="s">
        <v>33</v>
      </c>
      <c r="S1286" t="s">
        <v>33</v>
      </c>
      <c r="T1286" t="s">
        <v>33</v>
      </c>
      <c r="U1286" t="s">
        <v>33</v>
      </c>
      <c r="V1286" t="s">
        <v>33</v>
      </c>
      <c r="W1286">
        <v>6</v>
      </c>
    </row>
    <row r="1287" spans="1:23" x14ac:dyDescent="0.25">
      <c r="A1287">
        <v>40933</v>
      </c>
      <c r="B1287" t="s">
        <v>14840</v>
      </c>
      <c r="C1287" t="s">
        <v>12272</v>
      </c>
      <c r="D1287" t="s">
        <v>14841</v>
      </c>
      <c r="E1287" t="s">
        <v>4423</v>
      </c>
      <c r="F1287" t="s">
        <v>33</v>
      </c>
      <c r="G1287" t="s">
        <v>33</v>
      </c>
      <c r="H1287" s="1" t="s">
        <v>33</v>
      </c>
      <c r="I1287" t="s">
        <v>33</v>
      </c>
      <c r="J1287" t="s">
        <v>33</v>
      </c>
      <c r="K1287" t="s">
        <v>33</v>
      </c>
      <c r="L1287" t="s">
        <v>33</v>
      </c>
      <c r="M1287" t="s">
        <v>33</v>
      </c>
      <c r="N1287" t="s">
        <v>33</v>
      </c>
      <c r="O1287" t="s">
        <v>33</v>
      </c>
      <c r="P1287" t="s">
        <v>33</v>
      </c>
      <c r="Q1287" t="s">
        <v>33</v>
      </c>
      <c r="R1287" t="s">
        <v>33</v>
      </c>
      <c r="S1287" t="s">
        <v>33</v>
      </c>
      <c r="T1287" t="s">
        <v>33</v>
      </c>
      <c r="U1287" t="s">
        <v>33</v>
      </c>
      <c r="V1287" t="s">
        <v>33</v>
      </c>
      <c r="W1287">
        <v>6</v>
      </c>
    </row>
    <row r="1288" spans="1:23" x14ac:dyDescent="0.25">
      <c r="A1288">
        <v>40937</v>
      </c>
      <c r="B1288" t="s">
        <v>14842</v>
      </c>
      <c r="C1288" t="s">
        <v>12272</v>
      </c>
      <c r="D1288" t="s">
        <v>14843</v>
      </c>
      <c r="E1288" t="s">
        <v>4424</v>
      </c>
      <c r="F1288" t="s">
        <v>33</v>
      </c>
      <c r="G1288" t="s">
        <v>33</v>
      </c>
      <c r="H1288" s="1" t="s">
        <v>33</v>
      </c>
      <c r="I1288" t="s">
        <v>33</v>
      </c>
      <c r="J1288" t="s">
        <v>33</v>
      </c>
      <c r="K1288" t="s">
        <v>33</v>
      </c>
      <c r="L1288" t="s">
        <v>33</v>
      </c>
      <c r="M1288" t="s">
        <v>33</v>
      </c>
      <c r="N1288" t="s">
        <v>33</v>
      </c>
      <c r="O1288" t="s">
        <v>33</v>
      </c>
      <c r="P1288" t="s">
        <v>33</v>
      </c>
      <c r="Q1288" t="s">
        <v>33</v>
      </c>
      <c r="R1288" t="s">
        <v>33</v>
      </c>
      <c r="S1288" t="s">
        <v>33</v>
      </c>
      <c r="T1288" t="s">
        <v>33</v>
      </c>
      <c r="U1288" t="s">
        <v>33</v>
      </c>
      <c r="V1288" t="s">
        <v>33</v>
      </c>
      <c r="W1288">
        <v>6</v>
      </c>
    </row>
    <row r="1289" spans="1:23" x14ac:dyDescent="0.25">
      <c r="A1289">
        <v>40941</v>
      </c>
      <c r="B1289" t="s">
        <v>14844</v>
      </c>
      <c r="C1289" t="s">
        <v>12241</v>
      </c>
      <c r="D1289" t="s">
        <v>14845</v>
      </c>
      <c r="E1289" t="s">
        <v>4425</v>
      </c>
      <c r="F1289" t="s">
        <v>33</v>
      </c>
      <c r="G1289" t="s">
        <v>33</v>
      </c>
      <c r="H1289" s="1" t="s">
        <v>33</v>
      </c>
      <c r="I1289" t="s">
        <v>33</v>
      </c>
      <c r="J1289" t="s">
        <v>33</v>
      </c>
      <c r="K1289" t="s">
        <v>33</v>
      </c>
      <c r="L1289" t="s">
        <v>33</v>
      </c>
      <c r="M1289" t="s">
        <v>33</v>
      </c>
      <c r="N1289" t="s">
        <v>33</v>
      </c>
      <c r="O1289" t="s">
        <v>33</v>
      </c>
      <c r="P1289" t="s">
        <v>33</v>
      </c>
      <c r="Q1289" t="s">
        <v>33</v>
      </c>
      <c r="R1289" t="s">
        <v>33</v>
      </c>
      <c r="S1289" t="s">
        <v>33</v>
      </c>
      <c r="T1289" t="s">
        <v>33</v>
      </c>
      <c r="U1289" t="s">
        <v>33</v>
      </c>
      <c r="V1289" t="s">
        <v>33</v>
      </c>
      <c r="W1289">
        <v>6</v>
      </c>
    </row>
    <row r="1290" spans="1:23" x14ac:dyDescent="0.25">
      <c r="A1290">
        <v>40945</v>
      </c>
      <c r="B1290" t="s">
        <v>14846</v>
      </c>
      <c r="C1290" t="s">
        <v>12241</v>
      </c>
      <c r="D1290" t="s">
        <v>14847</v>
      </c>
      <c r="E1290" t="s">
        <v>4426</v>
      </c>
      <c r="F1290" t="s">
        <v>33</v>
      </c>
      <c r="G1290" t="s">
        <v>33</v>
      </c>
      <c r="H1290" s="1" t="s">
        <v>33</v>
      </c>
      <c r="I1290" t="s">
        <v>33</v>
      </c>
      <c r="J1290" t="s">
        <v>33</v>
      </c>
      <c r="K1290" t="s">
        <v>33</v>
      </c>
      <c r="L1290" t="s">
        <v>33</v>
      </c>
      <c r="M1290" t="s">
        <v>33</v>
      </c>
      <c r="N1290" t="s">
        <v>33</v>
      </c>
      <c r="O1290" t="s">
        <v>33</v>
      </c>
      <c r="P1290" t="s">
        <v>33</v>
      </c>
      <c r="Q1290" t="s">
        <v>33</v>
      </c>
      <c r="R1290" t="s">
        <v>33</v>
      </c>
      <c r="S1290" t="s">
        <v>33</v>
      </c>
      <c r="T1290" t="s">
        <v>33</v>
      </c>
      <c r="U1290" t="s">
        <v>33</v>
      </c>
      <c r="V1290" t="s">
        <v>33</v>
      </c>
      <c r="W1290">
        <v>6</v>
      </c>
    </row>
    <row r="1291" spans="1:23" x14ac:dyDescent="0.25">
      <c r="A1291">
        <v>40948</v>
      </c>
      <c r="B1291" t="s">
        <v>14848</v>
      </c>
      <c r="C1291" t="s">
        <v>12272</v>
      </c>
      <c r="D1291" t="s">
        <v>14849</v>
      </c>
      <c r="E1291" t="s">
        <v>4427</v>
      </c>
      <c r="F1291" t="s">
        <v>33</v>
      </c>
      <c r="G1291" t="s">
        <v>33</v>
      </c>
      <c r="H1291" s="1" t="s">
        <v>33</v>
      </c>
      <c r="I1291" t="s">
        <v>33</v>
      </c>
      <c r="J1291" t="s">
        <v>33</v>
      </c>
      <c r="K1291" t="s">
        <v>33</v>
      </c>
      <c r="L1291" t="s">
        <v>33</v>
      </c>
      <c r="M1291" t="s">
        <v>33</v>
      </c>
      <c r="N1291" t="s">
        <v>33</v>
      </c>
      <c r="O1291" t="s">
        <v>33</v>
      </c>
      <c r="P1291" t="s">
        <v>33</v>
      </c>
      <c r="Q1291" t="s">
        <v>33</v>
      </c>
      <c r="R1291" t="s">
        <v>33</v>
      </c>
      <c r="S1291" t="s">
        <v>33</v>
      </c>
      <c r="T1291" t="s">
        <v>33</v>
      </c>
      <c r="U1291" t="s">
        <v>33</v>
      </c>
      <c r="V1291" t="s">
        <v>33</v>
      </c>
      <c r="W1291">
        <v>6</v>
      </c>
    </row>
    <row r="1292" spans="1:23" x14ac:dyDescent="0.25">
      <c r="A1292">
        <v>40952</v>
      </c>
      <c r="B1292" t="s">
        <v>14850</v>
      </c>
      <c r="C1292" t="s">
        <v>12272</v>
      </c>
      <c r="D1292" t="s">
        <v>14851</v>
      </c>
      <c r="E1292" t="s">
        <v>4428</v>
      </c>
      <c r="F1292" t="s">
        <v>33</v>
      </c>
      <c r="G1292" t="s">
        <v>33</v>
      </c>
      <c r="H1292" s="1" t="s">
        <v>33</v>
      </c>
      <c r="I1292" t="s">
        <v>33</v>
      </c>
      <c r="J1292" t="s">
        <v>33</v>
      </c>
      <c r="K1292" t="s">
        <v>33</v>
      </c>
      <c r="L1292" t="s">
        <v>33</v>
      </c>
      <c r="M1292" t="s">
        <v>33</v>
      </c>
      <c r="N1292" t="s">
        <v>33</v>
      </c>
      <c r="O1292" t="s">
        <v>33</v>
      </c>
      <c r="P1292" t="s">
        <v>33</v>
      </c>
      <c r="Q1292" t="s">
        <v>33</v>
      </c>
      <c r="R1292" t="s">
        <v>33</v>
      </c>
      <c r="S1292" t="s">
        <v>33</v>
      </c>
      <c r="T1292" t="s">
        <v>33</v>
      </c>
      <c r="U1292" t="s">
        <v>33</v>
      </c>
      <c r="V1292" t="s">
        <v>33</v>
      </c>
      <c r="W1292">
        <v>6</v>
      </c>
    </row>
    <row r="1293" spans="1:23" x14ac:dyDescent="0.25">
      <c r="A1293">
        <v>40956</v>
      </c>
      <c r="B1293" t="s">
        <v>14852</v>
      </c>
      <c r="C1293" t="s">
        <v>12272</v>
      </c>
      <c r="D1293" t="s">
        <v>14853</v>
      </c>
      <c r="E1293" t="s">
        <v>4429</v>
      </c>
      <c r="F1293" t="s">
        <v>33</v>
      </c>
      <c r="G1293" t="s">
        <v>33</v>
      </c>
      <c r="H1293" s="1" t="s">
        <v>33</v>
      </c>
      <c r="I1293" t="s">
        <v>33</v>
      </c>
      <c r="J1293" t="s">
        <v>33</v>
      </c>
      <c r="K1293" t="s">
        <v>33</v>
      </c>
      <c r="L1293" t="s">
        <v>33</v>
      </c>
      <c r="M1293" t="s">
        <v>33</v>
      </c>
      <c r="N1293" t="s">
        <v>33</v>
      </c>
      <c r="O1293" t="s">
        <v>33</v>
      </c>
      <c r="P1293" t="s">
        <v>33</v>
      </c>
      <c r="Q1293" t="s">
        <v>33</v>
      </c>
      <c r="R1293" t="s">
        <v>33</v>
      </c>
      <c r="S1293" t="s">
        <v>33</v>
      </c>
      <c r="T1293" t="s">
        <v>33</v>
      </c>
      <c r="U1293" t="s">
        <v>33</v>
      </c>
      <c r="V1293" t="s">
        <v>33</v>
      </c>
      <c r="W1293">
        <v>6</v>
      </c>
    </row>
    <row r="1294" spans="1:23" x14ac:dyDescent="0.25">
      <c r="A1294">
        <v>40960</v>
      </c>
      <c r="B1294" t="s">
        <v>14854</v>
      </c>
      <c r="C1294" t="s">
        <v>12241</v>
      </c>
      <c r="D1294" t="s">
        <v>14855</v>
      </c>
      <c r="E1294" t="s">
        <v>4430</v>
      </c>
      <c r="F1294" t="s">
        <v>33</v>
      </c>
      <c r="G1294" t="s">
        <v>33</v>
      </c>
      <c r="H1294" s="1" t="s">
        <v>33</v>
      </c>
      <c r="I1294" t="s">
        <v>33</v>
      </c>
      <c r="J1294" t="s">
        <v>33</v>
      </c>
      <c r="K1294" t="s">
        <v>33</v>
      </c>
      <c r="L1294" t="s">
        <v>33</v>
      </c>
      <c r="M1294" t="s">
        <v>33</v>
      </c>
      <c r="N1294" t="s">
        <v>33</v>
      </c>
      <c r="O1294" t="s">
        <v>33</v>
      </c>
      <c r="P1294" t="s">
        <v>33</v>
      </c>
      <c r="Q1294" t="s">
        <v>33</v>
      </c>
      <c r="R1294" t="s">
        <v>33</v>
      </c>
      <c r="S1294" t="s">
        <v>33</v>
      </c>
      <c r="T1294" t="s">
        <v>33</v>
      </c>
      <c r="U1294" t="s">
        <v>33</v>
      </c>
      <c r="V1294" t="s">
        <v>33</v>
      </c>
      <c r="W1294">
        <v>6</v>
      </c>
    </row>
    <row r="1295" spans="1:23" x14ac:dyDescent="0.25">
      <c r="A1295">
        <v>40963</v>
      </c>
      <c r="B1295" t="s">
        <v>14856</v>
      </c>
      <c r="C1295" t="s">
        <v>12272</v>
      </c>
      <c r="D1295" t="s">
        <v>14857</v>
      </c>
      <c r="E1295" t="s">
        <v>4431</v>
      </c>
      <c r="F1295" t="s">
        <v>33</v>
      </c>
      <c r="G1295" t="s">
        <v>33</v>
      </c>
      <c r="H1295" s="1" t="s">
        <v>33</v>
      </c>
      <c r="I1295" t="s">
        <v>33</v>
      </c>
      <c r="J1295" t="s">
        <v>33</v>
      </c>
      <c r="K1295" t="s">
        <v>33</v>
      </c>
      <c r="L1295" t="s">
        <v>33</v>
      </c>
      <c r="M1295" t="s">
        <v>33</v>
      </c>
      <c r="N1295" t="s">
        <v>33</v>
      </c>
      <c r="O1295" t="s">
        <v>33</v>
      </c>
      <c r="P1295" t="s">
        <v>33</v>
      </c>
      <c r="Q1295" t="s">
        <v>33</v>
      </c>
      <c r="R1295" t="s">
        <v>33</v>
      </c>
      <c r="S1295" t="s">
        <v>33</v>
      </c>
      <c r="T1295" t="s">
        <v>33</v>
      </c>
      <c r="U1295" t="s">
        <v>33</v>
      </c>
      <c r="V1295" t="s">
        <v>33</v>
      </c>
      <c r="W1295">
        <v>6</v>
      </c>
    </row>
    <row r="1296" spans="1:23" x14ac:dyDescent="0.25">
      <c r="A1296">
        <v>40967</v>
      </c>
      <c r="B1296" t="s">
        <v>14858</v>
      </c>
      <c r="C1296" t="s">
        <v>12272</v>
      </c>
      <c r="D1296" t="s">
        <v>14859</v>
      </c>
      <c r="E1296" t="s">
        <v>4432</v>
      </c>
      <c r="F1296" t="s">
        <v>33</v>
      </c>
      <c r="G1296" t="s">
        <v>33</v>
      </c>
      <c r="H1296" s="1" t="s">
        <v>33</v>
      </c>
      <c r="I1296" t="s">
        <v>33</v>
      </c>
      <c r="J1296" t="s">
        <v>33</v>
      </c>
      <c r="K1296" t="s">
        <v>33</v>
      </c>
      <c r="L1296" t="s">
        <v>33</v>
      </c>
      <c r="M1296" t="s">
        <v>33</v>
      </c>
      <c r="N1296" t="s">
        <v>33</v>
      </c>
      <c r="O1296" t="s">
        <v>33</v>
      </c>
      <c r="P1296" t="s">
        <v>33</v>
      </c>
      <c r="Q1296" t="s">
        <v>33</v>
      </c>
      <c r="R1296" t="s">
        <v>33</v>
      </c>
      <c r="S1296" t="s">
        <v>33</v>
      </c>
      <c r="T1296" t="s">
        <v>33</v>
      </c>
      <c r="U1296" t="s">
        <v>33</v>
      </c>
      <c r="V1296" t="s">
        <v>33</v>
      </c>
      <c r="W1296">
        <v>6</v>
      </c>
    </row>
    <row r="1297" spans="1:23" x14ac:dyDescent="0.25">
      <c r="A1297">
        <v>40971</v>
      </c>
      <c r="B1297" t="s">
        <v>14860</v>
      </c>
      <c r="C1297" t="s">
        <v>12241</v>
      </c>
      <c r="D1297" t="s">
        <v>14861</v>
      </c>
      <c r="E1297" t="s">
        <v>4433</v>
      </c>
      <c r="F1297" t="s">
        <v>33</v>
      </c>
      <c r="G1297" t="s">
        <v>33</v>
      </c>
      <c r="H1297" s="1" t="s">
        <v>33</v>
      </c>
      <c r="I1297" t="s">
        <v>33</v>
      </c>
      <c r="J1297" t="s">
        <v>33</v>
      </c>
      <c r="K1297" t="s">
        <v>33</v>
      </c>
      <c r="L1297" t="s">
        <v>33</v>
      </c>
      <c r="M1297" t="s">
        <v>33</v>
      </c>
      <c r="N1297" t="s">
        <v>33</v>
      </c>
      <c r="O1297" t="s">
        <v>33</v>
      </c>
      <c r="P1297" t="s">
        <v>33</v>
      </c>
      <c r="Q1297" t="s">
        <v>33</v>
      </c>
      <c r="R1297" t="s">
        <v>33</v>
      </c>
      <c r="S1297" t="s">
        <v>33</v>
      </c>
      <c r="T1297" t="s">
        <v>33</v>
      </c>
      <c r="U1297" t="s">
        <v>33</v>
      </c>
      <c r="V1297" t="s">
        <v>33</v>
      </c>
      <c r="W1297">
        <v>6</v>
      </c>
    </row>
    <row r="1298" spans="1:23" x14ac:dyDescent="0.25">
      <c r="A1298">
        <v>40974</v>
      </c>
      <c r="B1298" t="s">
        <v>14862</v>
      </c>
      <c r="C1298" t="s">
        <v>12241</v>
      </c>
      <c r="D1298" t="s">
        <v>14863</v>
      </c>
      <c r="E1298" t="s">
        <v>4434</v>
      </c>
      <c r="F1298" t="s">
        <v>33</v>
      </c>
      <c r="G1298" t="s">
        <v>33</v>
      </c>
      <c r="H1298" s="1" t="s">
        <v>33</v>
      </c>
      <c r="I1298" t="s">
        <v>33</v>
      </c>
      <c r="J1298" t="s">
        <v>33</v>
      </c>
      <c r="K1298" t="s">
        <v>33</v>
      </c>
      <c r="L1298" t="s">
        <v>33</v>
      </c>
      <c r="M1298" t="s">
        <v>33</v>
      </c>
      <c r="N1298" t="s">
        <v>33</v>
      </c>
      <c r="O1298" t="s">
        <v>33</v>
      </c>
      <c r="P1298" t="s">
        <v>33</v>
      </c>
      <c r="Q1298" t="s">
        <v>33</v>
      </c>
      <c r="R1298" t="s">
        <v>33</v>
      </c>
      <c r="S1298" t="s">
        <v>33</v>
      </c>
      <c r="T1298" t="s">
        <v>33</v>
      </c>
      <c r="U1298" t="s">
        <v>33</v>
      </c>
      <c r="V1298" t="s">
        <v>33</v>
      </c>
      <c r="W1298">
        <v>6</v>
      </c>
    </row>
    <row r="1299" spans="1:23" x14ac:dyDescent="0.25">
      <c r="A1299">
        <v>40977</v>
      </c>
      <c r="B1299" t="s">
        <v>14864</v>
      </c>
      <c r="C1299" t="s">
        <v>12241</v>
      </c>
      <c r="D1299" t="s">
        <v>14865</v>
      </c>
      <c r="E1299" t="s">
        <v>4435</v>
      </c>
      <c r="F1299" t="s">
        <v>33</v>
      </c>
      <c r="G1299" t="s">
        <v>33</v>
      </c>
      <c r="H1299" s="1" t="s">
        <v>33</v>
      </c>
      <c r="I1299" t="s">
        <v>33</v>
      </c>
      <c r="J1299" t="s">
        <v>33</v>
      </c>
      <c r="K1299" t="s">
        <v>33</v>
      </c>
      <c r="L1299" t="s">
        <v>33</v>
      </c>
      <c r="M1299" t="s">
        <v>33</v>
      </c>
      <c r="N1299" t="s">
        <v>33</v>
      </c>
      <c r="O1299" t="s">
        <v>33</v>
      </c>
      <c r="P1299" t="s">
        <v>33</v>
      </c>
      <c r="Q1299" t="s">
        <v>33</v>
      </c>
      <c r="R1299" t="s">
        <v>33</v>
      </c>
      <c r="S1299" t="s">
        <v>33</v>
      </c>
      <c r="T1299" t="s">
        <v>33</v>
      </c>
      <c r="U1299" t="s">
        <v>33</v>
      </c>
      <c r="V1299" t="s">
        <v>33</v>
      </c>
      <c r="W1299">
        <v>6</v>
      </c>
    </row>
    <row r="1300" spans="1:23" x14ac:dyDescent="0.25">
      <c r="A1300">
        <v>40980</v>
      </c>
      <c r="B1300" t="s">
        <v>14866</v>
      </c>
      <c r="C1300" t="s">
        <v>12241</v>
      </c>
      <c r="D1300" t="s">
        <v>14867</v>
      </c>
      <c r="E1300" t="s">
        <v>4436</v>
      </c>
      <c r="F1300" t="s">
        <v>33</v>
      </c>
      <c r="G1300" t="s">
        <v>33</v>
      </c>
      <c r="H1300" s="1" t="s">
        <v>33</v>
      </c>
      <c r="I1300" t="s">
        <v>33</v>
      </c>
      <c r="J1300" t="s">
        <v>33</v>
      </c>
      <c r="K1300" t="s">
        <v>33</v>
      </c>
      <c r="L1300" t="s">
        <v>33</v>
      </c>
      <c r="M1300" t="s">
        <v>33</v>
      </c>
      <c r="N1300" t="s">
        <v>33</v>
      </c>
      <c r="O1300" t="s">
        <v>33</v>
      </c>
      <c r="P1300" t="s">
        <v>33</v>
      </c>
      <c r="Q1300" t="s">
        <v>33</v>
      </c>
      <c r="R1300" t="s">
        <v>33</v>
      </c>
      <c r="S1300" t="s">
        <v>33</v>
      </c>
      <c r="T1300" t="s">
        <v>33</v>
      </c>
      <c r="U1300" t="s">
        <v>33</v>
      </c>
      <c r="V1300" t="s">
        <v>33</v>
      </c>
      <c r="W1300">
        <v>6</v>
      </c>
    </row>
    <row r="1301" spans="1:23" x14ac:dyDescent="0.25">
      <c r="A1301">
        <v>40983</v>
      </c>
      <c r="B1301" t="s">
        <v>14868</v>
      </c>
      <c r="C1301" t="s">
        <v>12272</v>
      </c>
      <c r="D1301" t="s">
        <v>14869</v>
      </c>
      <c r="E1301" t="s">
        <v>4437</v>
      </c>
      <c r="F1301" t="s">
        <v>33</v>
      </c>
      <c r="G1301" t="s">
        <v>33</v>
      </c>
      <c r="H1301" s="1" t="s">
        <v>33</v>
      </c>
      <c r="I1301" t="s">
        <v>33</v>
      </c>
      <c r="J1301" t="s">
        <v>33</v>
      </c>
      <c r="K1301" t="s">
        <v>33</v>
      </c>
      <c r="L1301" t="s">
        <v>33</v>
      </c>
      <c r="M1301" t="s">
        <v>33</v>
      </c>
      <c r="N1301" t="s">
        <v>33</v>
      </c>
      <c r="O1301" t="s">
        <v>33</v>
      </c>
      <c r="P1301" t="s">
        <v>33</v>
      </c>
      <c r="Q1301" t="s">
        <v>33</v>
      </c>
      <c r="R1301" t="s">
        <v>33</v>
      </c>
      <c r="S1301" t="s">
        <v>33</v>
      </c>
      <c r="T1301" t="s">
        <v>33</v>
      </c>
      <c r="U1301" t="s">
        <v>33</v>
      </c>
      <c r="V1301" t="s">
        <v>33</v>
      </c>
      <c r="W1301">
        <v>6</v>
      </c>
    </row>
    <row r="1302" spans="1:23" x14ac:dyDescent="0.25">
      <c r="A1302">
        <v>40987</v>
      </c>
      <c r="B1302" t="s">
        <v>14870</v>
      </c>
      <c r="C1302" t="s">
        <v>12241</v>
      </c>
      <c r="D1302" t="s">
        <v>14871</v>
      </c>
      <c r="E1302" t="s">
        <v>14872</v>
      </c>
      <c r="F1302" t="s">
        <v>33</v>
      </c>
      <c r="G1302" t="s">
        <v>33</v>
      </c>
      <c r="H1302" s="1" t="s">
        <v>33</v>
      </c>
      <c r="I1302" t="s">
        <v>33</v>
      </c>
      <c r="J1302" t="s">
        <v>33</v>
      </c>
      <c r="K1302" t="s">
        <v>33</v>
      </c>
      <c r="L1302" t="s">
        <v>33</v>
      </c>
      <c r="M1302" t="s">
        <v>33</v>
      </c>
      <c r="N1302" t="s">
        <v>33</v>
      </c>
      <c r="O1302" t="s">
        <v>33</v>
      </c>
      <c r="P1302" t="s">
        <v>33</v>
      </c>
      <c r="Q1302" t="s">
        <v>33</v>
      </c>
      <c r="R1302" t="s">
        <v>33</v>
      </c>
      <c r="S1302" t="s">
        <v>33</v>
      </c>
      <c r="T1302" t="s">
        <v>33</v>
      </c>
      <c r="U1302" t="s">
        <v>33</v>
      </c>
      <c r="V1302" t="s">
        <v>33</v>
      </c>
      <c r="W1302">
        <v>6</v>
      </c>
    </row>
    <row r="1303" spans="1:23" x14ac:dyDescent="0.25">
      <c r="A1303">
        <v>40991</v>
      </c>
      <c r="B1303" t="s">
        <v>14873</v>
      </c>
      <c r="C1303" t="s">
        <v>12241</v>
      </c>
      <c r="D1303" t="s">
        <v>14874</v>
      </c>
      <c r="E1303" t="s">
        <v>14875</v>
      </c>
      <c r="F1303" t="s">
        <v>33</v>
      </c>
      <c r="G1303" t="s">
        <v>33</v>
      </c>
      <c r="H1303" s="1" t="s">
        <v>33</v>
      </c>
      <c r="I1303" t="s">
        <v>33</v>
      </c>
      <c r="J1303" t="s">
        <v>33</v>
      </c>
      <c r="K1303" t="s">
        <v>33</v>
      </c>
      <c r="L1303" t="s">
        <v>33</v>
      </c>
      <c r="M1303" t="s">
        <v>33</v>
      </c>
      <c r="N1303" t="s">
        <v>33</v>
      </c>
      <c r="O1303" t="s">
        <v>33</v>
      </c>
      <c r="P1303" t="s">
        <v>33</v>
      </c>
      <c r="Q1303" t="s">
        <v>33</v>
      </c>
      <c r="R1303" t="s">
        <v>33</v>
      </c>
      <c r="S1303" t="s">
        <v>33</v>
      </c>
      <c r="T1303" t="s">
        <v>33</v>
      </c>
      <c r="U1303" t="s">
        <v>33</v>
      </c>
      <c r="V1303" t="s">
        <v>33</v>
      </c>
      <c r="W1303">
        <v>6</v>
      </c>
    </row>
    <row r="1304" spans="1:23" x14ac:dyDescent="0.25">
      <c r="A1304">
        <v>40996</v>
      </c>
      <c r="B1304" t="s">
        <v>14876</v>
      </c>
      <c r="C1304" t="s">
        <v>12241</v>
      </c>
      <c r="D1304" t="s">
        <v>14877</v>
      </c>
      <c r="E1304" t="s">
        <v>4438</v>
      </c>
      <c r="F1304" t="s">
        <v>33</v>
      </c>
      <c r="G1304" t="s">
        <v>33</v>
      </c>
      <c r="H1304" s="1" t="s">
        <v>33</v>
      </c>
      <c r="I1304" t="s">
        <v>33</v>
      </c>
      <c r="J1304" t="s">
        <v>33</v>
      </c>
      <c r="K1304" t="s">
        <v>33</v>
      </c>
      <c r="L1304" t="s">
        <v>33</v>
      </c>
      <c r="M1304" t="s">
        <v>33</v>
      </c>
      <c r="N1304" t="s">
        <v>33</v>
      </c>
      <c r="O1304" t="s">
        <v>33</v>
      </c>
      <c r="P1304" t="s">
        <v>33</v>
      </c>
      <c r="Q1304" t="s">
        <v>33</v>
      </c>
      <c r="R1304" t="s">
        <v>33</v>
      </c>
      <c r="S1304" t="s">
        <v>33</v>
      </c>
      <c r="T1304" t="s">
        <v>33</v>
      </c>
      <c r="U1304" t="s">
        <v>33</v>
      </c>
      <c r="V1304" t="s">
        <v>33</v>
      </c>
      <c r="W1304">
        <v>6</v>
      </c>
    </row>
    <row r="1305" spans="1:23" x14ac:dyDescent="0.25">
      <c r="A1305">
        <v>40999</v>
      </c>
      <c r="B1305" t="s">
        <v>14878</v>
      </c>
      <c r="C1305" t="s">
        <v>12241</v>
      </c>
      <c r="D1305" t="s">
        <v>14879</v>
      </c>
      <c r="E1305" t="s">
        <v>4439</v>
      </c>
      <c r="F1305" t="s">
        <v>33</v>
      </c>
      <c r="G1305" t="s">
        <v>33</v>
      </c>
      <c r="H1305" s="1" t="s">
        <v>33</v>
      </c>
      <c r="I1305" t="s">
        <v>33</v>
      </c>
      <c r="J1305" t="s">
        <v>33</v>
      </c>
      <c r="K1305" t="s">
        <v>33</v>
      </c>
      <c r="L1305" t="s">
        <v>33</v>
      </c>
      <c r="M1305" t="s">
        <v>33</v>
      </c>
      <c r="N1305" t="s">
        <v>33</v>
      </c>
      <c r="O1305" t="s">
        <v>33</v>
      </c>
      <c r="P1305" t="s">
        <v>33</v>
      </c>
      <c r="Q1305" t="s">
        <v>33</v>
      </c>
      <c r="R1305" t="s">
        <v>33</v>
      </c>
      <c r="S1305" t="s">
        <v>33</v>
      </c>
      <c r="T1305" t="s">
        <v>33</v>
      </c>
      <c r="U1305" t="s">
        <v>33</v>
      </c>
      <c r="V1305" t="s">
        <v>33</v>
      </c>
      <c r="W1305">
        <v>6</v>
      </c>
    </row>
    <row r="1306" spans="1:23" x14ac:dyDescent="0.25">
      <c r="A1306">
        <v>41003</v>
      </c>
      <c r="B1306" t="s">
        <v>14880</v>
      </c>
      <c r="C1306" t="s">
        <v>12241</v>
      </c>
      <c r="D1306" t="s">
        <v>14881</v>
      </c>
      <c r="E1306" t="s">
        <v>4440</v>
      </c>
      <c r="F1306" t="s">
        <v>33</v>
      </c>
      <c r="G1306" t="s">
        <v>33</v>
      </c>
      <c r="H1306" s="1" t="s">
        <v>33</v>
      </c>
      <c r="I1306" t="s">
        <v>33</v>
      </c>
      <c r="J1306" t="s">
        <v>33</v>
      </c>
      <c r="K1306" t="s">
        <v>33</v>
      </c>
      <c r="L1306" t="s">
        <v>33</v>
      </c>
      <c r="M1306" t="s">
        <v>33</v>
      </c>
      <c r="N1306" t="s">
        <v>33</v>
      </c>
      <c r="O1306" t="s">
        <v>33</v>
      </c>
      <c r="P1306" t="s">
        <v>33</v>
      </c>
      <c r="Q1306" t="s">
        <v>33</v>
      </c>
      <c r="R1306" t="s">
        <v>33</v>
      </c>
      <c r="S1306" t="s">
        <v>33</v>
      </c>
      <c r="T1306" t="s">
        <v>33</v>
      </c>
      <c r="U1306" t="s">
        <v>33</v>
      </c>
      <c r="V1306" t="s">
        <v>33</v>
      </c>
      <c r="W1306">
        <v>6</v>
      </c>
    </row>
    <row r="1307" spans="1:23" x14ac:dyDescent="0.25">
      <c r="A1307">
        <v>41007</v>
      </c>
      <c r="B1307" t="s">
        <v>14882</v>
      </c>
      <c r="C1307" t="s">
        <v>12241</v>
      </c>
      <c r="D1307" t="s">
        <v>14883</v>
      </c>
      <c r="E1307" t="s">
        <v>4441</v>
      </c>
      <c r="F1307" t="s">
        <v>33</v>
      </c>
      <c r="G1307" t="s">
        <v>33</v>
      </c>
      <c r="H1307" s="1" t="s">
        <v>33</v>
      </c>
      <c r="I1307" t="s">
        <v>33</v>
      </c>
      <c r="J1307" t="s">
        <v>33</v>
      </c>
      <c r="K1307" t="s">
        <v>33</v>
      </c>
      <c r="L1307" t="s">
        <v>33</v>
      </c>
      <c r="M1307" t="s">
        <v>33</v>
      </c>
      <c r="N1307" t="s">
        <v>33</v>
      </c>
      <c r="O1307" t="s">
        <v>33</v>
      </c>
      <c r="P1307" t="s">
        <v>33</v>
      </c>
      <c r="Q1307" t="s">
        <v>33</v>
      </c>
      <c r="R1307" t="s">
        <v>33</v>
      </c>
      <c r="S1307" t="s">
        <v>33</v>
      </c>
      <c r="T1307" t="s">
        <v>33</v>
      </c>
      <c r="U1307" t="s">
        <v>33</v>
      </c>
      <c r="V1307" t="s">
        <v>33</v>
      </c>
      <c r="W1307">
        <v>6</v>
      </c>
    </row>
    <row r="1308" spans="1:23" x14ac:dyDescent="0.25">
      <c r="A1308">
        <v>41010</v>
      </c>
      <c r="B1308" t="s">
        <v>14884</v>
      </c>
      <c r="C1308" t="s">
        <v>12272</v>
      </c>
      <c r="D1308" t="s">
        <v>14885</v>
      </c>
      <c r="E1308" t="s">
        <v>4442</v>
      </c>
      <c r="F1308" t="s">
        <v>33</v>
      </c>
      <c r="G1308" t="s">
        <v>33</v>
      </c>
      <c r="H1308" s="1" t="s">
        <v>33</v>
      </c>
      <c r="I1308" t="s">
        <v>33</v>
      </c>
      <c r="J1308" t="s">
        <v>33</v>
      </c>
      <c r="K1308" t="s">
        <v>33</v>
      </c>
      <c r="L1308" t="s">
        <v>33</v>
      </c>
      <c r="M1308" t="s">
        <v>33</v>
      </c>
      <c r="N1308" t="s">
        <v>33</v>
      </c>
      <c r="O1308" t="s">
        <v>33</v>
      </c>
      <c r="P1308" t="s">
        <v>33</v>
      </c>
      <c r="Q1308" t="s">
        <v>33</v>
      </c>
      <c r="R1308" t="s">
        <v>33</v>
      </c>
      <c r="S1308" t="s">
        <v>33</v>
      </c>
      <c r="T1308" t="s">
        <v>33</v>
      </c>
      <c r="U1308" t="s">
        <v>33</v>
      </c>
      <c r="V1308" t="s">
        <v>33</v>
      </c>
      <c r="W1308">
        <v>6</v>
      </c>
    </row>
    <row r="1309" spans="1:23" x14ac:dyDescent="0.25">
      <c r="A1309">
        <v>41014</v>
      </c>
      <c r="B1309" t="s">
        <v>14886</v>
      </c>
      <c r="C1309" t="s">
        <v>12272</v>
      </c>
      <c r="D1309" t="s">
        <v>14887</v>
      </c>
      <c r="E1309" t="s">
        <v>4443</v>
      </c>
      <c r="F1309" t="s">
        <v>33</v>
      </c>
      <c r="G1309" t="s">
        <v>33</v>
      </c>
      <c r="H1309" s="1" t="s">
        <v>33</v>
      </c>
      <c r="I1309" t="s">
        <v>33</v>
      </c>
      <c r="J1309" t="s">
        <v>33</v>
      </c>
      <c r="K1309" t="s">
        <v>33</v>
      </c>
      <c r="L1309" t="s">
        <v>33</v>
      </c>
      <c r="M1309" t="s">
        <v>33</v>
      </c>
      <c r="N1309" t="s">
        <v>33</v>
      </c>
      <c r="O1309" t="s">
        <v>33</v>
      </c>
      <c r="P1309" t="s">
        <v>33</v>
      </c>
      <c r="Q1309" t="s">
        <v>33</v>
      </c>
      <c r="R1309" t="s">
        <v>33</v>
      </c>
      <c r="S1309" t="s">
        <v>33</v>
      </c>
      <c r="T1309" t="s">
        <v>33</v>
      </c>
      <c r="U1309" t="s">
        <v>33</v>
      </c>
      <c r="V1309" t="s">
        <v>33</v>
      </c>
      <c r="W1309">
        <v>6</v>
      </c>
    </row>
    <row r="1310" spans="1:23" x14ac:dyDescent="0.25">
      <c r="A1310">
        <v>41018</v>
      </c>
      <c r="B1310" t="s">
        <v>14888</v>
      </c>
      <c r="C1310" t="s">
        <v>12241</v>
      </c>
      <c r="D1310" t="s">
        <v>14889</v>
      </c>
      <c r="E1310" t="s">
        <v>4444</v>
      </c>
      <c r="F1310" t="s">
        <v>33</v>
      </c>
      <c r="G1310" t="s">
        <v>33</v>
      </c>
      <c r="H1310" s="1" t="s">
        <v>33</v>
      </c>
      <c r="I1310" t="s">
        <v>33</v>
      </c>
      <c r="J1310" t="s">
        <v>33</v>
      </c>
      <c r="K1310" t="s">
        <v>33</v>
      </c>
      <c r="L1310" t="s">
        <v>33</v>
      </c>
      <c r="M1310" t="s">
        <v>33</v>
      </c>
      <c r="N1310" t="s">
        <v>33</v>
      </c>
      <c r="O1310" t="s">
        <v>33</v>
      </c>
      <c r="P1310" t="s">
        <v>33</v>
      </c>
      <c r="Q1310" t="s">
        <v>33</v>
      </c>
      <c r="R1310" t="s">
        <v>33</v>
      </c>
      <c r="S1310" t="s">
        <v>33</v>
      </c>
      <c r="T1310" t="s">
        <v>33</v>
      </c>
      <c r="U1310" t="s">
        <v>33</v>
      </c>
      <c r="V1310" t="s">
        <v>33</v>
      </c>
      <c r="W1310">
        <v>6</v>
      </c>
    </row>
    <row r="1311" spans="1:23" x14ac:dyDescent="0.25">
      <c r="A1311">
        <v>41022</v>
      </c>
      <c r="B1311" t="s">
        <v>14890</v>
      </c>
      <c r="C1311" t="s">
        <v>12241</v>
      </c>
      <c r="D1311" t="s">
        <v>14891</v>
      </c>
      <c r="E1311" t="s">
        <v>4445</v>
      </c>
      <c r="F1311" t="s">
        <v>33</v>
      </c>
      <c r="G1311" t="s">
        <v>33</v>
      </c>
      <c r="H1311" s="1" t="s">
        <v>33</v>
      </c>
      <c r="I1311" t="s">
        <v>33</v>
      </c>
      <c r="J1311" t="s">
        <v>33</v>
      </c>
      <c r="K1311" t="s">
        <v>33</v>
      </c>
      <c r="L1311" t="s">
        <v>33</v>
      </c>
      <c r="M1311" t="s">
        <v>33</v>
      </c>
      <c r="N1311" t="s">
        <v>33</v>
      </c>
      <c r="O1311" t="s">
        <v>33</v>
      </c>
      <c r="P1311" t="s">
        <v>33</v>
      </c>
      <c r="Q1311" t="s">
        <v>33</v>
      </c>
      <c r="R1311" t="s">
        <v>33</v>
      </c>
      <c r="S1311" t="s">
        <v>33</v>
      </c>
      <c r="T1311" t="s">
        <v>33</v>
      </c>
      <c r="U1311" t="s">
        <v>33</v>
      </c>
      <c r="V1311" t="s">
        <v>33</v>
      </c>
      <c r="W1311">
        <v>6</v>
      </c>
    </row>
    <row r="1312" spans="1:23" x14ac:dyDescent="0.25">
      <c r="A1312">
        <v>41025</v>
      </c>
      <c r="B1312" t="s">
        <v>14892</v>
      </c>
      <c r="C1312" t="s">
        <v>12272</v>
      </c>
      <c r="D1312" t="s">
        <v>14893</v>
      </c>
      <c r="E1312" t="s">
        <v>4446</v>
      </c>
      <c r="F1312" t="s">
        <v>33</v>
      </c>
      <c r="G1312" t="s">
        <v>33</v>
      </c>
      <c r="H1312" s="1" t="s">
        <v>33</v>
      </c>
      <c r="I1312" t="s">
        <v>33</v>
      </c>
      <c r="J1312" t="s">
        <v>33</v>
      </c>
      <c r="K1312" t="s">
        <v>33</v>
      </c>
      <c r="L1312" t="s">
        <v>33</v>
      </c>
      <c r="M1312" t="s">
        <v>33</v>
      </c>
      <c r="N1312" t="s">
        <v>33</v>
      </c>
      <c r="O1312" t="s">
        <v>33</v>
      </c>
      <c r="P1312" t="s">
        <v>33</v>
      </c>
      <c r="Q1312" t="s">
        <v>33</v>
      </c>
      <c r="R1312" t="s">
        <v>33</v>
      </c>
      <c r="S1312" t="s">
        <v>33</v>
      </c>
      <c r="T1312" t="s">
        <v>33</v>
      </c>
      <c r="U1312" t="s">
        <v>33</v>
      </c>
      <c r="V1312" t="s">
        <v>33</v>
      </c>
      <c r="W1312">
        <v>6</v>
      </c>
    </row>
    <row r="1313" spans="1:23" x14ac:dyDescent="0.25">
      <c r="A1313">
        <v>41030</v>
      </c>
      <c r="B1313" t="s">
        <v>14894</v>
      </c>
      <c r="C1313" t="s">
        <v>12241</v>
      </c>
      <c r="D1313" t="s">
        <v>14895</v>
      </c>
      <c r="E1313" t="s">
        <v>4447</v>
      </c>
      <c r="F1313" t="s">
        <v>33</v>
      </c>
      <c r="G1313" t="s">
        <v>33</v>
      </c>
      <c r="H1313" s="1" t="s">
        <v>33</v>
      </c>
      <c r="I1313" t="s">
        <v>33</v>
      </c>
      <c r="J1313" t="s">
        <v>33</v>
      </c>
      <c r="K1313" t="s">
        <v>33</v>
      </c>
      <c r="L1313" t="s">
        <v>33</v>
      </c>
      <c r="M1313" t="s">
        <v>33</v>
      </c>
      <c r="N1313" t="s">
        <v>33</v>
      </c>
      <c r="O1313" t="s">
        <v>33</v>
      </c>
      <c r="P1313" t="s">
        <v>33</v>
      </c>
      <c r="Q1313" t="s">
        <v>33</v>
      </c>
      <c r="R1313" t="s">
        <v>33</v>
      </c>
      <c r="S1313" t="s">
        <v>33</v>
      </c>
      <c r="T1313" t="s">
        <v>33</v>
      </c>
      <c r="U1313" t="s">
        <v>33</v>
      </c>
      <c r="V1313" t="s">
        <v>33</v>
      </c>
      <c r="W1313">
        <v>6</v>
      </c>
    </row>
    <row r="1314" spans="1:23" x14ac:dyDescent="0.25">
      <c r="A1314">
        <v>41037</v>
      </c>
      <c r="B1314" t="s">
        <v>14896</v>
      </c>
      <c r="C1314" t="s">
        <v>12241</v>
      </c>
      <c r="D1314" t="s">
        <v>14897</v>
      </c>
      <c r="E1314" t="s">
        <v>4448</v>
      </c>
      <c r="F1314" t="s">
        <v>33</v>
      </c>
      <c r="G1314" t="s">
        <v>33</v>
      </c>
      <c r="H1314" s="1" t="s">
        <v>33</v>
      </c>
      <c r="I1314" t="s">
        <v>33</v>
      </c>
      <c r="J1314" t="s">
        <v>33</v>
      </c>
      <c r="K1314" t="s">
        <v>33</v>
      </c>
      <c r="L1314" t="s">
        <v>33</v>
      </c>
      <c r="M1314" t="s">
        <v>33</v>
      </c>
      <c r="N1314" t="s">
        <v>33</v>
      </c>
      <c r="O1314" t="s">
        <v>33</v>
      </c>
      <c r="P1314" t="s">
        <v>33</v>
      </c>
      <c r="Q1314" t="s">
        <v>33</v>
      </c>
      <c r="R1314" t="s">
        <v>33</v>
      </c>
      <c r="S1314" t="s">
        <v>33</v>
      </c>
      <c r="T1314" t="s">
        <v>33</v>
      </c>
      <c r="U1314" t="s">
        <v>33</v>
      </c>
      <c r="V1314" t="s">
        <v>33</v>
      </c>
      <c r="W1314">
        <v>6</v>
      </c>
    </row>
    <row r="1315" spans="1:23" x14ac:dyDescent="0.25">
      <c r="A1315">
        <v>41040</v>
      </c>
      <c r="B1315" t="s">
        <v>14898</v>
      </c>
      <c r="C1315" t="s">
        <v>12272</v>
      </c>
      <c r="D1315" t="s">
        <v>14899</v>
      </c>
      <c r="E1315" t="s">
        <v>4449</v>
      </c>
      <c r="F1315" t="s">
        <v>33</v>
      </c>
      <c r="G1315" t="s">
        <v>33</v>
      </c>
      <c r="H1315" s="1" t="s">
        <v>33</v>
      </c>
      <c r="I1315" t="s">
        <v>33</v>
      </c>
      <c r="J1315" t="s">
        <v>33</v>
      </c>
      <c r="K1315" t="s">
        <v>33</v>
      </c>
      <c r="L1315" t="s">
        <v>33</v>
      </c>
      <c r="M1315" t="s">
        <v>33</v>
      </c>
      <c r="N1315" t="s">
        <v>33</v>
      </c>
      <c r="O1315" t="s">
        <v>33</v>
      </c>
      <c r="P1315" t="s">
        <v>33</v>
      </c>
      <c r="Q1315" t="s">
        <v>33</v>
      </c>
      <c r="R1315" t="s">
        <v>33</v>
      </c>
      <c r="S1315" t="s">
        <v>33</v>
      </c>
      <c r="T1315" t="s">
        <v>33</v>
      </c>
      <c r="U1315" t="s">
        <v>33</v>
      </c>
      <c r="V1315" t="s">
        <v>33</v>
      </c>
      <c r="W1315">
        <v>6</v>
      </c>
    </row>
    <row r="1316" spans="1:23" x14ac:dyDescent="0.25">
      <c r="A1316">
        <v>41044</v>
      </c>
      <c r="B1316" t="s">
        <v>14900</v>
      </c>
      <c r="C1316" t="s">
        <v>12241</v>
      </c>
      <c r="D1316" t="s">
        <v>14901</v>
      </c>
      <c r="E1316" t="s">
        <v>4450</v>
      </c>
      <c r="F1316" t="s">
        <v>33</v>
      </c>
      <c r="G1316" t="s">
        <v>33</v>
      </c>
      <c r="H1316" s="1" t="s">
        <v>33</v>
      </c>
      <c r="I1316" t="s">
        <v>33</v>
      </c>
      <c r="J1316" t="s">
        <v>33</v>
      </c>
      <c r="K1316" t="s">
        <v>33</v>
      </c>
      <c r="L1316" t="s">
        <v>33</v>
      </c>
      <c r="M1316" t="s">
        <v>33</v>
      </c>
      <c r="N1316" t="s">
        <v>33</v>
      </c>
      <c r="O1316" t="s">
        <v>33</v>
      </c>
      <c r="P1316" t="s">
        <v>33</v>
      </c>
      <c r="Q1316" t="s">
        <v>33</v>
      </c>
      <c r="R1316" t="s">
        <v>33</v>
      </c>
      <c r="S1316" t="s">
        <v>33</v>
      </c>
      <c r="T1316" t="s">
        <v>33</v>
      </c>
      <c r="U1316" t="s">
        <v>33</v>
      </c>
      <c r="V1316" t="s">
        <v>33</v>
      </c>
      <c r="W1316">
        <v>6</v>
      </c>
    </row>
    <row r="1317" spans="1:23" x14ac:dyDescent="0.25">
      <c r="A1317">
        <v>41050</v>
      </c>
      <c r="B1317" t="s">
        <v>14902</v>
      </c>
      <c r="C1317" t="s">
        <v>12272</v>
      </c>
      <c r="D1317" t="s">
        <v>14903</v>
      </c>
      <c r="E1317" t="s">
        <v>4451</v>
      </c>
      <c r="F1317" t="s">
        <v>33</v>
      </c>
      <c r="G1317" t="s">
        <v>33</v>
      </c>
      <c r="H1317" s="1" t="s">
        <v>33</v>
      </c>
      <c r="I1317" t="s">
        <v>33</v>
      </c>
      <c r="J1317" t="s">
        <v>33</v>
      </c>
      <c r="K1317" t="s">
        <v>33</v>
      </c>
      <c r="L1317" t="s">
        <v>33</v>
      </c>
      <c r="M1317" t="s">
        <v>33</v>
      </c>
      <c r="N1317" t="s">
        <v>33</v>
      </c>
      <c r="O1317" t="s">
        <v>33</v>
      </c>
      <c r="P1317" t="s">
        <v>33</v>
      </c>
      <c r="Q1317" t="s">
        <v>33</v>
      </c>
      <c r="R1317" t="s">
        <v>33</v>
      </c>
      <c r="S1317" t="s">
        <v>33</v>
      </c>
      <c r="T1317" t="s">
        <v>33</v>
      </c>
      <c r="U1317" t="s">
        <v>33</v>
      </c>
      <c r="V1317" t="s">
        <v>33</v>
      </c>
      <c r="W1317">
        <v>6</v>
      </c>
    </row>
    <row r="1318" spans="1:23" x14ac:dyDescent="0.25">
      <c r="A1318">
        <v>41056</v>
      </c>
      <c r="B1318" t="s">
        <v>14904</v>
      </c>
      <c r="C1318" t="s">
        <v>12241</v>
      </c>
      <c r="D1318" t="s">
        <v>14905</v>
      </c>
      <c r="E1318" t="s">
        <v>4452</v>
      </c>
      <c r="F1318" t="s">
        <v>33</v>
      </c>
      <c r="G1318" t="s">
        <v>33</v>
      </c>
      <c r="H1318" s="1" t="s">
        <v>33</v>
      </c>
      <c r="I1318" t="s">
        <v>33</v>
      </c>
      <c r="J1318" t="s">
        <v>33</v>
      </c>
      <c r="K1318" t="s">
        <v>33</v>
      </c>
      <c r="L1318" t="s">
        <v>33</v>
      </c>
      <c r="M1318" t="s">
        <v>33</v>
      </c>
      <c r="N1318" t="s">
        <v>33</v>
      </c>
      <c r="O1318" t="s">
        <v>33</v>
      </c>
      <c r="P1318" t="s">
        <v>33</v>
      </c>
      <c r="Q1318" t="s">
        <v>33</v>
      </c>
      <c r="R1318" t="s">
        <v>33</v>
      </c>
      <c r="S1318" t="s">
        <v>33</v>
      </c>
      <c r="T1318" t="s">
        <v>33</v>
      </c>
      <c r="U1318" t="s">
        <v>33</v>
      </c>
      <c r="V1318" t="s">
        <v>33</v>
      </c>
      <c r="W1318">
        <v>6</v>
      </c>
    </row>
    <row r="1319" spans="1:23" x14ac:dyDescent="0.25">
      <c r="A1319">
        <v>41063</v>
      </c>
      <c r="B1319" t="s">
        <v>14906</v>
      </c>
      <c r="C1319" t="s">
        <v>12241</v>
      </c>
      <c r="D1319" t="s">
        <v>14907</v>
      </c>
      <c r="E1319" t="s">
        <v>4453</v>
      </c>
      <c r="F1319" t="s">
        <v>33</v>
      </c>
      <c r="G1319" t="s">
        <v>33</v>
      </c>
      <c r="H1319" s="1" t="s">
        <v>33</v>
      </c>
      <c r="I1319" t="s">
        <v>33</v>
      </c>
      <c r="J1319" t="s">
        <v>33</v>
      </c>
      <c r="K1319" t="s">
        <v>33</v>
      </c>
      <c r="L1319" t="s">
        <v>33</v>
      </c>
      <c r="M1319" t="s">
        <v>33</v>
      </c>
      <c r="N1319" t="s">
        <v>33</v>
      </c>
      <c r="O1319" t="s">
        <v>33</v>
      </c>
      <c r="P1319" t="s">
        <v>33</v>
      </c>
      <c r="Q1319" t="s">
        <v>33</v>
      </c>
      <c r="R1319" t="s">
        <v>33</v>
      </c>
      <c r="S1319" t="s">
        <v>33</v>
      </c>
      <c r="T1319" t="s">
        <v>33</v>
      </c>
      <c r="U1319" t="s">
        <v>33</v>
      </c>
      <c r="V1319" t="s">
        <v>33</v>
      </c>
      <c r="W1319">
        <v>6</v>
      </c>
    </row>
    <row r="1320" spans="1:23" x14ac:dyDescent="0.25">
      <c r="A1320">
        <v>41070</v>
      </c>
      <c r="B1320" t="s">
        <v>14908</v>
      </c>
      <c r="C1320" t="s">
        <v>12241</v>
      </c>
      <c r="D1320" t="s">
        <v>14909</v>
      </c>
      <c r="E1320" t="s">
        <v>4454</v>
      </c>
      <c r="F1320" t="s">
        <v>33</v>
      </c>
      <c r="G1320" t="s">
        <v>33</v>
      </c>
      <c r="H1320" s="1" t="s">
        <v>33</v>
      </c>
      <c r="I1320" t="s">
        <v>33</v>
      </c>
      <c r="J1320" t="s">
        <v>33</v>
      </c>
      <c r="K1320" t="s">
        <v>33</v>
      </c>
      <c r="L1320" t="s">
        <v>33</v>
      </c>
      <c r="M1320" t="s">
        <v>33</v>
      </c>
      <c r="N1320" t="s">
        <v>33</v>
      </c>
      <c r="O1320" t="s">
        <v>33</v>
      </c>
      <c r="P1320" t="s">
        <v>33</v>
      </c>
      <c r="Q1320" t="s">
        <v>33</v>
      </c>
      <c r="R1320" t="s">
        <v>33</v>
      </c>
      <c r="S1320" t="s">
        <v>33</v>
      </c>
      <c r="T1320" t="s">
        <v>33</v>
      </c>
      <c r="U1320" t="s">
        <v>33</v>
      </c>
      <c r="V1320" t="s">
        <v>33</v>
      </c>
      <c r="W1320">
        <v>6</v>
      </c>
    </row>
    <row r="1321" spans="1:23" x14ac:dyDescent="0.25">
      <c r="A1321">
        <v>41076</v>
      </c>
      <c r="B1321" t="s">
        <v>14910</v>
      </c>
      <c r="C1321" t="s">
        <v>12272</v>
      </c>
      <c r="D1321" t="s">
        <v>14911</v>
      </c>
      <c r="E1321" t="s">
        <v>4455</v>
      </c>
      <c r="F1321" t="s">
        <v>33</v>
      </c>
      <c r="G1321" t="s">
        <v>33</v>
      </c>
      <c r="H1321" s="1" t="s">
        <v>33</v>
      </c>
      <c r="I1321" t="s">
        <v>33</v>
      </c>
      <c r="J1321" t="s">
        <v>33</v>
      </c>
      <c r="K1321" t="s">
        <v>33</v>
      </c>
      <c r="L1321" t="s">
        <v>33</v>
      </c>
      <c r="M1321" t="s">
        <v>33</v>
      </c>
      <c r="N1321" t="s">
        <v>33</v>
      </c>
      <c r="O1321" t="s">
        <v>33</v>
      </c>
      <c r="P1321" t="s">
        <v>33</v>
      </c>
      <c r="Q1321" t="s">
        <v>33</v>
      </c>
      <c r="R1321" t="s">
        <v>33</v>
      </c>
      <c r="S1321" t="s">
        <v>33</v>
      </c>
      <c r="T1321" t="s">
        <v>33</v>
      </c>
      <c r="U1321" t="s">
        <v>33</v>
      </c>
      <c r="V1321" t="s">
        <v>33</v>
      </c>
      <c r="W1321">
        <v>6</v>
      </c>
    </row>
    <row r="1322" spans="1:23" x14ac:dyDescent="0.25">
      <c r="A1322">
        <v>41080</v>
      </c>
      <c r="B1322" t="s">
        <v>14912</v>
      </c>
      <c r="C1322" t="s">
        <v>12241</v>
      </c>
      <c r="D1322" t="s">
        <v>14913</v>
      </c>
      <c r="E1322" t="s">
        <v>4456</v>
      </c>
      <c r="F1322" t="s">
        <v>33</v>
      </c>
      <c r="G1322" t="s">
        <v>33</v>
      </c>
      <c r="H1322" s="1" t="s">
        <v>33</v>
      </c>
      <c r="I1322" t="s">
        <v>33</v>
      </c>
      <c r="J1322" t="s">
        <v>33</v>
      </c>
      <c r="K1322" t="s">
        <v>33</v>
      </c>
      <c r="L1322" t="s">
        <v>33</v>
      </c>
      <c r="M1322" t="s">
        <v>33</v>
      </c>
      <c r="N1322" t="s">
        <v>33</v>
      </c>
      <c r="O1322" t="s">
        <v>33</v>
      </c>
      <c r="P1322" t="s">
        <v>33</v>
      </c>
      <c r="Q1322" t="s">
        <v>33</v>
      </c>
      <c r="R1322" t="s">
        <v>33</v>
      </c>
      <c r="S1322" t="s">
        <v>33</v>
      </c>
      <c r="T1322" t="s">
        <v>33</v>
      </c>
      <c r="U1322" t="s">
        <v>33</v>
      </c>
      <c r="V1322" t="s">
        <v>33</v>
      </c>
      <c r="W1322">
        <v>6</v>
      </c>
    </row>
    <row r="1323" spans="1:23" x14ac:dyDescent="0.25">
      <c r="A1323">
        <v>41084</v>
      </c>
      <c r="B1323" t="s">
        <v>14914</v>
      </c>
      <c r="C1323" t="s">
        <v>12272</v>
      </c>
      <c r="D1323" t="s">
        <v>14915</v>
      </c>
      <c r="E1323" t="s">
        <v>4457</v>
      </c>
      <c r="F1323" t="s">
        <v>33</v>
      </c>
      <c r="G1323" t="s">
        <v>33</v>
      </c>
      <c r="H1323" s="1" t="s">
        <v>33</v>
      </c>
      <c r="I1323" t="s">
        <v>33</v>
      </c>
      <c r="J1323" t="s">
        <v>33</v>
      </c>
      <c r="K1323" t="s">
        <v>33</v>
      </c>
      <c r="L1323" t="s">
        <v>33</v>
      </c>
      <c r="M1323" t="s">
        <v>33</v>
      </c>
      <c r="N1323" t="s">
        <v>33</v>
      </c>
      <c r="O1323" t="s">
        <v>33</v>
      </c>
      <c r="P1323" t="s">
        <v>33</v>
      </c>
      <c r="Q1323" t="s">
        <v>33</v>
      </c>
      <c r="R1323" t="s">
        <v>33</v>
      </c>
      <c r="S1323" t="s">
        <v>33</v>
      </c>
      <c r="T1323" t="s">
        <v>33</v>
      </c>
      <c r="U1323" t="s">
        <v>33</v>
      </c>
      <c r="V1323" t="s">
        <v>33</v>
      </c>
      <c r="W1323">
        <v>6</v>
      </c>
    </row>
    <row r="1324" spans="1:23" x14ac:dyDescent="0.25">
      <c r="A1324">
        <v>41088</v>
      </c>
      <c r="B1324" t="s">
        <v>14916</v>
      </c>
      <c r="C1324" t="s">
        <v>12241</v>
      </c>
      <c r="D1324" t="s">
        <v>14917</v>
      </c>
      <c r="E1324" t="s">
        <v>4458</v>
      </c>
      <c r="F1324" t="s">
        <v>33</v>
      </c>
      <c r="G1324" t="s">
        <v>33</v>
      </c>
      <c r="H1324" s="1" t="s">
        <v>33</v>
      </c>
      <c r="I1324" t="s">
        <v>33</v>
      </c>
      <c r="J1324" t="s">
        <v>33</v>
      </c>
      <c r="K1324" t="s">
        <v>33</v>
      </c>
      <c r="L1324" t="s">
        <v>33</v>
      </c>
      <c r="M1324" t="s">
        <v>33</v>
      </c>
      <c r="N1324" t="s">
        <v>33</v>
      </c>
      <c r="O1324" t="s">
        <v>33</v>
      </c>
      <c r="P1324" t="s">
        <v>33</v>
      </c>
      <c r="Q1324" t="s">
        <v>33</v>
      </c>
      <c r="R1324" t="s">
        <v>33</v>
      </c>
      <c r="S1324" t="s">
        <v>33</v>
      </c>
      <c r="T1324" t="s">
        <v>33</v>
      </c>
      <c r="U1324" t="s">
        <v>33</v>
      </c>
      <c r="V1324" t="s">
        <v>33</v>
      </c>
      <c r="W1324">
        <v>6</v>
      </c>
    </row>
    <row r="1325" spans="1:23" x14ac:dyDescent="0.25">
      <c r="A1325">
        <v>41092</v>
      </c>
      <c r="B1325" t="s">
        <v>14918</v>
      </c>
      <c r="C1325" t="s">
        <v>12241</v>
      </c>
      <c r="D1325" t="s">
        <v>14919</v>
      </c>
      <c r="E1325" t="s">
        <v>4459</v>
      </c>
      <c r="F1325" t="s">
        <v>33</v>
      </c>
      <c r="G1325" t="s">
        <v>33</v>
      </c>
      <c r="H1325" s="1" t="s">
        <v>33</v>
      </c>
      <c r="I1325" t="s">
        <v>33</v>
      </c>
      <c r="J1325" t="s">
        <v>33</v>
      </c>
      <c r="K1325" t="s">
        <v>33</v>
      </c>
      <c r="L1325" t="s">
        <v>33</v>
      </c>
      <c r="M1325" t="s">
        <v>33</v>
      </c>
      <c r="N1325" t="s">
        <v>33</v>
      </c>
      <c r="O1325" t="s">
        <v>33</v>
      </c>
      <c r="P1325" t="s">
        <v>33</v>
      </c>
      <c r="Q1325" t="s">
        <v>33</v>
      </c>
      <c r="R1325" t="s">
        <v>33</v>
      </c>
      <c r="S1325" t="s">
        <v>33</v>
      </c>
      <c r="T1325" t="s">
        <v>33</v>
      </c>
      <c r="U1325" t="s">
        <v>33</v>
      </c>
      <c r="V1325" t="s">
        <v>33</v>
      </c>
      <c r="W1325">
        <v>6</v>
      </c>
    </row>
    <row r="1326" spans="1:23" x14ac:dyDescent="0.25">
      <c r="A1326">
        <v>41096</v>
      </c>
      <c r="B1326" t="s">
        <v>14920</v>
      </c>
      <c r="C1326" t="s">
        <v>12272</v>
      </c>
      <c r="D1326" t="s">
        <v>14921</v>
      </c>
      <c r="E1326" t="s">
        <v>4460</v>
      </c>
      <c r="F1326" t="s">
        <v>33</v>
      </c>
      <c r="G1326" t="s">
        <v>33</v>
      </c>
      <c r="H1326" s="1" t="s">
        <v>33</v>
      </c>
      <c r="I1326" t="s">
        <v>33</v>
      </c>
      <c r="J1326" t="s">
        <v>33</v>
      </c>
      <c r="K1326" t="s">
        <v>33</v>
      </c>
      <c r="L1326" t="s">
        <v>33</v>
      </c>
      <c r="M1326" t="s">
        <v>33</v>
      </c>
      <c r="N1326" t="s">
        <v>33</v>
      </c>
      <c r="O1326" t="s">
        <v>33</v>
      </c>
      <c r="P1326" t="s">
        <v>33</v>
      </c>
      <c r="Q1326" t="s">
        <v>33</v>
      </c>
      <c r="R1326" t="s">
        <v>33</v>
      </c>
      <c r="S1326" t="s">
        <v>33</v>
      </c>
      <c r="T1326" t="s">
        <v>33</v>
      </c>
      <c r="U1326" t="s">
        <v>33</v>
      </c>
      <c r="V1326" t="s">
        <v>33</v>
      </c>
      <c r="W1326">
        <v>6</v>
      </c>
    </row>
    <row r="1327" spans="1:23" x14ac:dyDescent="0.25">
      <c r="A1327">
        <v>41100</v>
      </c>
      <c r="B1327" t="s">
        <v>14922</v>
      </c>
      <c r="C1327" t="s">
        <v>12241</v>
      </c>
      <c r="D1327" t="s">
        <v>14923</v>
      </c>
      <c r="E1327" t="s">
        <v>4461</v>
      </c>
      <c r="F1327" t="s">
        <v>33</v>
      </c>
      <c r="G1327" t="s">
        <v>33</v>
      </c>
      <c r="H1327" s="1" t="s">
        <v>33</v>
      </c>
      <c r="I1327" t="s">
        <v>33</v>
      </c>
      <c r="J1327" t="s">
        <v>33</v>
      </c>
      <c r="K1327" t="s">
        <v>33</v>
      </c>
      <c r="L1327" t="s">
        <v>33</v>
      </c>
      <c r="M1327" t="s">
        <v>33</v>
      </c>
      <c r="N1327" t="s">
        <v>33</v>
      </c>
      <c r="O1327" t="s">
        <v>33</v>
      </c>
      <c r="P1327" t="s">
        <v>33</v>
      </c>
      <c r="Q1327" t="s">
        <v>33</v>
      </c>
      <c r="R1327" t="s">
        <v>33</v>
      </c>
      <c r="S1327" t="s">
        <v>33</v>
      </c>
      <c r="T1327" t="s">
        <v>33</v>
      </c>
      <c r="U1327" t="s">
        <v>33</v>
      </c>
      <c r="V1327" t="s">
        <v>33</v>
      </c>
      <c r="W1327">
        <v>6</v>
      </c>
    </row>
    <row r="1328" spans="1:23" x14ac:dyDescent="0.25">
      <c r="A1328">
        <v>41105</v>
      </c>
      <c r="B1328" t="s">
        <v>14924</v>
      </c>
      <c r="C1328" t="s">
        <v>12241</v>
      </c>
      <c r="D1328" t="s">
        <v>14925</v>
      </c>
      <c r="E1328" t="s">
        <v>4462</v>
      </c>
      <c r="F1328" t="s">
        <v>33</v>
      </c>
      <c r="G1328" t="s">
        <v>33</v>
      </c>
      <c r="H1328" s="1" t="s">
        <v>33</v>
      </c>
      <c r="I1328" t="s">
        <v>33</v>
      </c>
      <c r="J1328" t="s">
        <v>33</v>
      </c>
      <c r="K1328" t="s">
        <v>33</v>
      </c>
      <c r="L1328" t="s">
        <v>33</v>
      </c>
      <c r="M1328" t="s">
        <v>33</v>
      </c>
      <c r="N1328" t="s">
        <v>33</v>
      </c>
      <c r="O1328" t="s">
        <v>33</v>
      </c>
      <c r="P1328" t="s">
        <v>33</v>
      </c>
      <c r="Q1328" t="s">
        <v>33</v>
      </c>
      <c r="R1328" t="s">
        <v>33</v>
      </c>
      <c r="S1328" t="s">
        <v>33</v>
      </c>
      <c r="T1328" t="s">
        <v>33</v>
      </c>
      <c r="U1328" t="s">
        <v>33</v>
      </c>
      <c r="V1328" t="s">
        <v>33</v>
      </c>
      <c r="W1328">
        <v>6</v>
      </c>
    </row>
    <row r="1329" spans="1:23" x14ac:dyDescent="0.25">
      <c r="A1329">
        <v>41108</v>
      </c>
      <c r="B1329" t="s">
        <v>14926</v>
      </c>
      <c r="C1329" t="s">
        <v>12241</v>
      </c>
      <c r="D1329" t="s">
        <v>14927</v>
      </c>
      <c r="E1329" t="s">
        <v>4463</v>
      </c>
      <c r="F1329" t="s">
        <v>33</v>
      </c>
      <c r="G1329" t="s">
        <v>33</v>
      </c>
      <c r="H1329" s="1" t="s">
        <v>33</v>
      </c>
      <c r="I1329" t="s">
        <v>33</v>
      </c>
      <c r="J1329" t="s">
        <v>33</v>
      </c>
      <c r="K1329" t="s">
        <v>33</v>
      </c>
      <c r="L1329" t="s">
        <v>33</v>
      </c>
      <c r="M1329" t="s">
        <v>33</v>
      </c>
      <c r="N1329" t="s">
        <v>33</v>
      </c>
      <c r="O1329" t="s">
        <v>33</v>
      </c>
      <c r="P1329" t="s">
        <v>33</v>
      </c>
      <c r="Q1329" t="s">
        <v>33</v>
      </c>
      <c r="R1329" t="s">
        <v>33</v>
      </c>
      <c r="S1329" t="s">
        <v>33</v>
      </c>
      <c r="T1329" t="s">
        <v>33</v>
      </c>
      <c r="U1329" t="s">
        <v>33</v>
      </c>
      <c r="V1329" t="s">
        <v>33</v>
      </c>
      <c r="W1329">
        <v>6</v>
      </c>
    </row>
    <row r="1330" spans="1:23" x14ac:dyDescent="0.25">
      <c r="A1330">
        <v>41112</v>
      </c>
      <c r="B1330" t="s">
        <v>14928</v>
      </c>
      <c r="C1330" t="s">
        <v>12241</v>
      </c>
      <c r="D1330" t="s">
        <v>14929</v>
      </c>
      <c r="E1330" t="s">
        <v>4464</v>
      </c>
      <c r="F1330" t="s">
        <v>33</v>
      </c>
      <c r="G1330" t="s">
        <v>33</v>
      </c>
      <c r="H1330" s="1" t="s">
        <v>33</v>
      </c>
      <c r="I1330" t="s">
        <v>33</v>
      </c>
      <c r="J1330" t="s">
        <v>33</v>
      </c>
      <c r="K1330" t="s">
        <v>33</v>
      </c>
      <c r="L1330" t="s">
        <v>33</v>
      </c>
      <c r="M1330" t="s">
        <v>33</v>
      </c>
      <c r="N1330" t="s">
        <v>33</v>
      </c>
      <c r="O1330" t="s">
        <v>33</v>
      </c>
      <c r="P1330" t="s">
        <v>33</v>
      </c>
      <c r="Q1330" t="s">
        <v>33</v>
      </c>
      <c r="R1330" t="s">
        <v>33</v>
      </c>
      <c r="S1330" t="s">
        <v>33</v>
      </c>
      <c r="T1330" t="s">
        <v>33</v>
      </c>
      <c r="U1330" t="s">
        <v>33</v>
      </c>
      <c r="V1330" t="s">
        <v>33</v>
      </c>
      <c r="W1330">
        <v>6</v>
      </c>
    </row>
    <row r="1331" spans="1:23" x14ac:dyDescent="0.25">
      <c r="A1331">
        <v>41116</v>
      </c>
      <c r="B1331" t="s">
        <v>14930</v>
      </c>
      <c r="C1331" t="s">
        <v>12241</v>
      </c>
      <c r="D1331" t="s">
        <v>14931</v>
      </c>
      <c r="E1331" t="s">
        <v>4465</v>
      </c>
      <c r="F1331" t="s">
        <v>33</v>
      </c>
      <c r="G1331" t="s">
        <v>33</v>
      </c>
      <c r="H1331" s="1" t="s">
        <v>33</v>
      </c>
      <c r="I1331" t="s">
        <v>33</v>
      </c>
      <c r="J1331" t="s">
        <v>33</v>
      </c>
      <c r="K1331" t="s">
        <v>33</v>
      </c>
      <c r="L1331" t="s">
        <v>33</v>
      </c>
      <c r="M1331" t="s">
        <v>33</v>
      </c>
      <c r="N1331" t="s">
        <v>33</v>
      </c>
      <c r="O1331" t="s">
        <v>33</v>
      </c>
      <c r="P1331" t="s">
        <v>33</v>
      </c>
      <c r="Q1331" t="s">
        <v>33</v>
      </c>
      <c r="R1331" t="s">
        <v>33</v>
      </c>
      <c r="S1331" t="s">
        <v>33</v>
      </c>
      <c r="T1331" t="s">
        <v>33</v>
      </c>
      <c r="U1331" t="s">
        <v>33</v>
      </c>
      <c r="V1331" t="s">
        <v>33</v>
      </c>
      <c r="W1331">
        <v>6</v>
      </c>
    </row>
    <row r="1332" spans="1:23" x14ac:dyDescent="0.25">
      <c r="A1332">
        <v>41119</v>
      </c>
      <c r="B1332" t="s">
        <v>14932</v>
      </c>
      <c r="C1332" t="s">
        <v>12241</v>
      </c>
      <c r="D1332" t="s">
        <v>14933</v>
      </c>
      <c r="E1332" t="s">
        <v>4466</v>
      </c>
      <c r="F1332" t="s">
        <v>33</v>
      </c>
      <c r="G1332" t="s">
        <v>33</v>
      </c>
      <c r="H1332" s="1" t="s">
        <v>33</v>
      </c>
      <c r="I1332" t="s">
        <v>33</v>
      </c>
      <c r="J1332" t="s">
        <v>33</v>
      </c>
      <c r="K1332" t="s">
        <v>33</v>
      </c>
      <c r="L1332" t="s">
        <v>33</v>
      </c>
      <c r="M1332" t="s">
        <v>33</v>
      </c>
      <c r="N1332" t="s">
        <v>33</v>
      </c>
      <c r="O1332" t="s">
        <v>33</v>
      </c>
      <c r="P1332" t="s">
        <v>33</v>
      </c>
      <c r="Q1332" t="s">
        <v>33</v>
      </c>
      <c r="R1332" t="s">
        <v>33</v>
      </c>
      <c r="S1332" t="s">
        <v>33</v>
      </c>
      <c r="T1332" t="s">
        <v>33</v>
      </c>
      <c r="U1332" t="s">
        <v>33</v>
      </c>
      <c r="V1332" t="s">
        <v>33</v>
      </c>
      <c r="W1332">
        <v>6</v>
      </c>
    </row>
    <row r="1333" spans="1:23" x14ac:dyDescent="0.25">
      <c r="A1333">
        <v>41124</v>
      </c>
      <c r="B1333" t="s">
        <v>14934</v>
      </c>
      <c r="C1333" t="s">
        <v>12241</v>
      </c>
      <c r="D1333" t="s">
        <v>14935</v>
      </c>
      <c r="E1333" t="s">
        <v>4467</v>
      </c>
      <c r="F1333" t="s">
        <v>33</v>
      </c>
      <c r="G1333" t="s">
        <v>33</v>
      </c>
      <c r="H1333" s="1" t="s">
        <v>33</v>
      </c>
      <c r="I1333" t="s">
        <v>33</v>
      </c>
      <c r="J1333" t="s">
        <v>33</v>
      </c>
      <c r="K1333" t="s">
        <v>33</v>
      </c>
      <c r="L1333" t="s">
        <v>33</v>
      </c>
      <c r="M1333" t="s">
        <v>33</v>
      </c>
      <c r="N1333" t="s">
        <v>33</v>
      </c>
      <c r="O1333" t="s">
        <v>33</v>
      </c>
      <c r="P1333" t="s">
        <v>33</v>
      </c>
      <c r="Q1333" t="s">
        <v>33</v>
      </c>
      <c r="R1333" t="s">
        <v>33</v>
      </c>
      <c r="S1333" t="s">
        <v>33</v>
      </c>
      <c r="T1333" t="s">
        <v>33</v>
      </c>
      <c r="U1333" t="s">
        <v>33</v>
      </c>
      <c r="V1333" t="s">
        <v>33</v>
      </c>
      <c r="W1333">
        <v>6</v>
      </c>
    </row>
    <row r="1334" spans="1:23" x14ac:dyDescent="0.25">
      <c r="A1334">
        <v>41129</v>
      </c>
      <c r="B1334" t="s">
        <v>14936</v>
      </c>
      <c r="C1334" t="s">
        <v>12241</v>
      </c>
      <c r="D1334" t="s">
        <v>14937</v>
      </c>
      <c r="E1334" t="s">
        <v>4468</v>
      </c>
      <c r="F1334" t="s">
        <v>33</v>
      </c>
      <c r="G1334" t="s">
        <v>33</v>
      </c>
      <c r="H1334" s="1" t="s">
        <v>33</v>
      </c>
      <c r="I1334" t="s">
        <v>33</v>
      </c>
      <c r="J1334" t="s">
        <v>33</v>
      </c>
      <c r="K1334" t="s">
        <v>33</v>
      </c>
      <c r="L1334" t="s">
        <v>33</v>
      </c>
      <c r="M1334" t="s">
        <v>33</v>
      </c>
      <c r="N1334" t="s">
        <v>33</v>
      </c>
      <c r="O1334" t="s">
        <v>33</v>
      </c>
      <c r="P1334" t="s">
        <v>33</v>
      </c>
      <c r="Q1334" t="s">
        <v>33</v>
      </c>
      <c r="R1334" t="s">
        <v>33</v>
      </c>
      <c r="S1334" t="s">
        <v>33</v>
      </c>
      <c r="T1334" t="s">
        <v>33</v>
      </c>
      <c r="U1334" t="s">
        <v>33</v>
      </c>
      <c r="V1334" t="s">
        <v>33</v>
      </c>
      <c r="W1334">
        <v>6</v>
      </c>
    </row>
    <row r="1335" spans="1:23" x14ac:dyDescent="0.25">
      <c r="A1335">
        <v>41134</v>
      </c>
      <c r="B1335" t="s">
        <v>14938</v>
      </c>
      <c r="C1335" t="s">
        <v>12241</v>
      </c>
      <c r="D1335" t="s">
        <v>14939</v>
      </c>
      <c r="E1335" t="s">
        <v>4469</v>
      </c>
      <c r="F1335" t="s">
        <v>33</v>
      </c>
      <c r="G1335" t="s">
        <v>33</v>
      </c>
      <c r="H1335" s="1" t="s">
        <v>33</v>
      </c>
      <c r="I1335" t="s">
        <v>33</v>
      </c>
      <c r="J1335" t="s">
        <v>33</v>
      </c>
      <c r="K1335" t="s">
        <v>33</v>
      </c>
      <c r="L1335" t="s">
        <v>33</v>
      </c>
      <c r="M1335" t="s">
        <v>33</v>
      </c>
      <c r="N1335" t="s">
        <v>33</v>
      </c>
      <c r="O1335" t="s">
        <v>33</v>
      </c>
      <c r="P1335" t="s">
        <v>33</v>
      </c>
      <c r="Q1335" t="s">
        <v>33</v>
      </c>
      <c r="R1335" t="s">
        <v>33</v>
      </c>
      <c r="S1335" t="s">
        <v>33</v>
      </c>
      <c r="T1335" t="s">
        <v>33</v>
      </c>
      <c r="U1335" t="s">
        <v>33</v>
      </c>
      <c r="V1335" t="s">
        <v>33</v>
      </c>
      <c r="W1335">
        <v>6</v>
      </c>
    </row>
    <row r="1336" spans="1:23" x14ac:dyDescent="0.25">
      <c r="A1336">
        <v>41139</v>
      </c>
      <c r="B1336" t="s">
        <v>14940</v>
      </c>
      <c r="C1336" t="s">
        <v>12241</v>
      </c>
      <c r="D1336" t="s">
        <v>14941</v>
      </c>
      <c r="E1336" t="s">
        <v>4470</v>
      </c>
      <c r="F1336" t="s">
        <v>33</v>
      </c>
      <c r="G1336" t="s">
        <v>33</v>
      </c>
      <c r="H1336" s="1" t="s">
        <v>33</v>
      </c>
      <c r="I1336" t="s">
        <v>33</v>
      </c>
      <c r="J1336" t="s">
        <v>33</v>
      </c>
      <c r="K1336" t="s">
        <v>33</v>
      </c>
      <c r="L1336" t="s">
        <v>33</v>
      </c>
      <c r="M1336" t="s">
        <v>33</v>
      </c>
      <c r="N1336" t="s">
        <v>33</v>
      </c>
      <c r="O1336" t="s">
        <v>33</v>
      </c>
      <c r="P1336" t="s">
        <v>33</v>
      </c>
      <c r="Q1336" t="s">
        <v>33</v>
      </c>
      <c r="R1336" t="s">
        <v>33</v>
      </c>
      <c r="S1336" t="s">
        <v>33</v>
      </c>
      <c r="T1336" t="s">
        <v>33</v>
      </c>
      <c r="U1336" t="s">
        <v>33</v>
      </c>
      <c r="V1336" t="s">
        <v>33</v>
      </c>
      <c r="W1336">
        <v>6</v>
      </c>
    </row>
    <row r="1337" spans="1:23" x14ac:dyDescent="0.25">
      <c r="A1337">
        <v>41146</v>
      </c>
      <c r="B1337" t="s">
        <v>14942</v>
      </c>
      <c r="C1337" t="s">
        <v>12241</v>
      </c>
      <c r="D1337" t="s">
        <v>14943</v>
      </c>
      <c r="E1337" t="s">
        <v>4471</v>
      </c>
      <c r="F1337" t="s">
        <v>33</v>
      </c>
      <c r="G1337" t="s">
        <v>33</v>
      </c>
      <c r="H1337" s="1" t="s">
        <v>33</v>
      </c>
      <c r="I1337" t="s">
        <v>33</v>
      </c>
      <c r="J1337" t="s">
        <v>33</v>
      </c>
      <c r="K1337" t="s">
        <v>33</v>
      </c>
      <c r="L1337" t="s">
        <v>33</v>
      </c>
      <c r="M1337" t="s">
        <v>33</v>
      </c>
      <c r="N1337" t="s">
        <v>33</v>
      </c>
      <c r="O1337" t="s">
        <v>33</v>
      </c>
      <c r="P1337" t="s">
        <v>33</v>
      </c>
      <c r="Q1337" t="s">
        <v>33</v>
      </c>
      <c r="R1337" t="s">
        <v>33</v>
      </c>
      <c r="S1337" t="s">
        <v>33</v>
      </c>
      <c r="T1337" t="s">
        <v>33</v>
      </c>
      <c r="U1337" t="s">
        <v>33</v>
      </c>
      <c r="V1337" t="s">
        <v>33</v>
      </c>
      <c r="W1337">
        <v>6</v>
      </c>
    </row>
    <row r="1338" spans="1:23" x14ac:dyDescent="0.25">
      <c r="A1338">
        <v>41149</v>
      </c>
      <c r="B1338" t="s">
        <v>14944</v>
      </c>
      <c r="C1338" t="s">
        <v>12272</v>
      </c>
      <c r="D1338" t="s">
        <v>14945</v>
      </c>
      <c r="E1338" t="s">
        <v>4472</v>
      </c>
      <c r="F1338" t="s">
        <v>33</v>
      </c>
      <c r="G1338" t="s">
        <v>33</v>
      </c>
      <c r="H1338" s="1" t="s">
        <v>33</v>
      </c>
      <c r="I1338" t="s">
        <v>33</v>
      </c>
      <c r="J1338" t="s">
        <v>33</v>
      </c>
      <c r="K1338" t="s">
        <v>33</v>
      </c>
      <c r="L1338" t="s">
        <v>33</v>
      </c>
      <c r="M1338" t="s">
        <v>33</v>
      </c>
      <c r="N1338" t="s">
        <v>33</v>
      </c>
      <c r="O1338" t="s">
        <v>33</v>
      </c>
      <c r="P1338" t="s">
        <v>33</v>
      </c>
      <c r="Q1338" t="s">
        <v>33</v>
      </c>
      <c r="R1338" t="s">
        <v>33</v>
      </c>
      <c r="S1338" t="s">
        <v>33</v>
      </c>
      <c r="T1338" t="s">
        <v>33</v>
      </c>
      <c r="U1338" t="s">
        <v>33</v>
      </c>
      <c r="V1338" t="s">
        <v>33</v>
      </c>
      <c r="W1338">
        <v>6</v>
      </c>
    </row>
    <row r="1339" spans="1:23" x14ac:dyDescent="0.25">
      <c r="A1339">
        <v>41155</v>
      </c>
      <c r="B1339" t="s">
        <v>14946</v>
      </c>
      <c r="C1339" t="s">
        <v>12241</v>
      </c>
      <c r="D1339" t="s">
        <v>14947</v>
      </c>
      <c r="E1339" t="s">
        <v>4473</v>
      </c>
      <c r="F1339" t="s">
        <v>33</v>
      </c>
      <c r="G1339" t="s">
        <v>33</v>
      </c>
      <c r="H1339" s="1" t="s">
        <v>33</v>
      </c>
      <c r="I1339" t="s">
        <v>33</v>
      </c>
      <c r="J1339" t="s">
        <v>33</v>
      </c>
      <c r="K1339" t="s">
        <v>33</v>
      </c>
      <c r="L1339" t="s">
        <v>33</v>
      </c>
      <c r="M1339" t="s">
        <v>33</v>
      </c>
      <c r="N1339" t="s">
        <v>33</v>
      </c>
      <c r="O1339" t="s">
        <v>33</v>
      </c>
      <c r="P1339" t="s">
        <v>33</v>
      </c>
      <c r="Q1339" t="s">
        <v>33</v>
      </c>
      <c r="R1339" t="s">
        <v>33</v>
      </c>
      <c r="S1339" t="s">
        <v>33</v>
      </c>
      <c r="T1339" t="s">
        <v>33</v>
      </c>
      <c r="U1339" t="s">
        <v>33</v>
      </c>
      <c r="V1339" t="s">
        <v>33</v>
      </c>
      <c r="W1339">
        <v>6</v>
      </c>
    </row>
    <row r="1340" spans="1:23" x14ac:dyDescent="0.25">
      <c r="A1340">
        <v>41161</v>
      </c>
      <c r="B1340" t="s">
        <v>14948</v>
      </c>
      <c r="C1340" t="s">
        <v>12241</v>
      </c>
      <c r="D1340" t="s">
        <v>14949</v>
      </c>
      <c r="E1340" t="s">
        <v>4474</v>
      </c>
      <c r="F1340" t="s">
        <v>33</v>
      </c>
      <c r="G1340" t="s">
        <v>33</v>
      </c>
      <c r="H1340" s="1" t="s">
        <v>33</v>
      </c>
      <c r="I1340" t="s">
        <v>33</v>
      </c>
      <c r="J1340" t="s">
        <v>33</v>
      </c>
      <c r="K1340" t="s">
        <v>33</v>
      </c>
      <c r="L1340" t="s">
        <v>33</v>
      </c>
      <c r="M1340" t="s">
        <v>33</v>
      </c>
      <c r="N1340" t="s">
        <v>33</v>
      </c>
      <c r="O1340" t="s">
        <v>33</v>
      </c>
      <c r="P1340" t="s">
        <v>33</v>
      </c>
      <c r="Q1340" t="s">
        <v>33</v>
      </c>
      <c r="R1340" t="s">
        <v>33</v>
      </c>
      <c r="S1340" t="s">
        <v>33</v>
      </c>
      <c r="T1340" t="s">
        <v>33</v>
      </c>
      <c r="U1340" t="s">
        <v>33</v>
      </c>
      <c r="V1340" t="s">
        <v>33</v>
      </c>
      <c r="W1340">
        <v>6</v>
      </c>
    </row>
    <row r="1341" spans="1:23" x14ac:dyDescent="0.25">
      <c r="A1341">
        <v>41164</v>
      </c>
      <c r="B1341" t="s">
        <v>14950</v>
      </c>
      <c r="C1341" t="s">
        <v>12241</v>
      </c>
      <c r="D1341" t="s">
        <v>14951</v>
      </c>
      <c r="E1341" t="s">
        <v>4475</v>
      </c>
      <c r="F1341" t="s">
        <v>33</v>
      </c>
      <c r="G1341" t="s">
        <v>33</v>
      </c>
      <c r="H1341" s="1" t="s">
        <v>33</v>
      </c>
      <c r="I1341" t="s">
        <v>33</v>
      </c>
      <c r="J1341" t="s">
        <v>33</v>
      </c>
      <c r="K1341" t="s">
        <v>33</v>
      </c>
      <c r="L1341" t="s">
        <v>33</v>
      </c>
      <c r="M1341" t="s">
        <v>33</v>
      </c>
      <c r="N1341" t="s">
        <v>33</v>
      </c>
      <c r="O1341" t="s">
        <v>33</v>
      </c>
      <c r="P1341" t="s">
        <v>33</v>
      </c>
      <c r="Q1341" t="s">
        <v>33</v>
      </c>
      <c r="R1341" t="s">
        <v>33</v>
      </c>
      <c r="S1341" t="s">
        <v>33</v>
      </c>
      <c r="T1341" t="s">
        <v>33</v>
      </c>
      <c r="U1341" t="s">
        <v>33</v>
      </c>
      <c r="V1341" t="s">
        <v>33</v>
      </c>
      <c r="W1341">
        <v>6</v>
      </c>
    </row>
    <row r="1342" spans="1:23" x14ac:dyDescent="0.25">
      <c r="A1342">
        <v>41170</v>
      </c>
      <c r="B1342" t="s">
        <v>14952</v>
      </c>
      <c r="C1342" t="s">
        <v>12241</v>
      </c>
      <c r="D1342" t="s">
        <v>14953</v>
      </c>
      <c r="E1342" t="s">
        <v>4476</v>
      </c>
      <c r="F1342" t="s">
        <v>33</v>
      </c>
      <c r="G1342" t="s">
        <v>33</v>
      </c>
      <c r="H1342" s="1" t="s">
        <v>33</v>
      </c>
      <c r="I1342" t="s">
        <v>33</v>
      </c>
      <c r="J1342" t="s">
        <v>33</v>
      </c>
      <c r="K1342" t="s">
        <v>33</v>
      </c>
      <c r="L1342" t="s">
        <v>33</v>
      </c>
      <c r="M1342" t="s">
        <v>33</v>
      </c>
      <c r="N1342" t="s">
        <v>33</v>
      </c>
      <c r="O1342" t="s">
        <v>33</v>
      </c>
      <c r="P1342" t="s">
        <v>33</v>
      </c>
      <c r="Q1342" t="s">
        <v>33</v>
      </c>
      <c r="R1342" t="s">
        <v>33</v>
      </c>
      <c r="S1342" t="s">
        <v>33</v>
      </c>
      <c r="T1342" t="s">
        <v>33</v>
      </c>
      <c r="U1342" t="s">
        <v>33</v>
      </c>
      <c r="V1342" t="s">
        <v>33</v>
      </c>
      <c r="W1342">
        <v>6</v>
      </c>
    </row>
    <row r="1343" spans="1:23" x14ac:dyDescent="0.25">
      <c r="A1343">
        <v>41173</v>
      </c>
      <c r="B1343" t="s">
        <v>14954</v>
      </c>
      <c r="C1343" t="s">
        <v>12241</v>
      </c>
      <c r="D1343" t="s">
        <v>14955</v>
      </c>
      <c r="E1343" t="s">
        <v>4477</v>
      </c>
      <c r="F1343" t="s">
        <v>33</v>
      </c>
      <c r="G1343" t="s">
        <v>33</v>
      </c>
      <c r="H1343" s="1" t="s">
        <v>33</v>
      </c>
      <c r="I1343" t="s">
        <v>33</v>
      </c>
      <c r="J1343" t="s">
        <v>33</v>
      </c>
      <c r="K1343" t="s">
        <v>33</v>
      </c>
      <c r="L1343" t="s">
        <v>33</v>
      </c>
      <c r="M1343" t="s">
        <v>33</v>
      </c>
      <c r="N1343" t="s">
        <v>33</v>
      </c>
      <c r="O1343" t="s">
        <v>33</v>
      </c>
      <c r="P1343" t="s">
        <v>33</v>
      </c>
      <c r="Q1343" t="s">
        <v>33</v>
      </c>
      <c r="R1343" t="s">
        <v>33</v>
      </c>
      <c r="S1343" t="s">
        <v>33</v>
      </c>
      <c r="T1343" t="s">
        <v>33</v>
      </c>
      <c r="U1343" t="s">
        <v>33</v>
      </c>
      <c r="V1343" t="s">
        <v>33</v>
      </c>
      <c r="W1343">
        <v>6</v>
      </c>
    </row>
    <row r="1344" spans="1:23" x14ac:dyDescent="0.25">
      <c r="A1344">
        <v>41176</v>
      </c>
      <c r="B1344" t="s">
        <v>14956</v>
      </c>
      <c r="C1344" t="s">
        <v>12241</v>
      </c>
      <c r="D1344" t="s">
        <v>14957</v>
      </c>
      <c r="E1344" t="s">
        <v>4478</v>
      </c>
      <c r="F1344" t="s">
        <v>33</v>
      </c>
      <c r="G1344" t="s">
        <v>33</v>
      </c>
      <c r="H1344" s="1" t="s">
        <v>33</v>
      </c>
      <c r="I1344" t="s">
        <v>33</v>
      </c>
      <c r="J1344" t="s">
        <v>33</v>
      </c>
      <c r="K1344" t="s">
        <v>33</v>
      </c>
      <c r="L1344" t="s">
        <v>33</v>
      </c>
      <c r="M1344" t="s">
        <v>33</v>
      </c>
      <c r="N1344" t="s">
        <v>33</v>
      </c>
      <c r="O1344" t="s">
        <v>33</v>
      </c>
      <c r="P1344" t="s">
        <v>33</v>
      </c>
      <c r="Q1344" t="s">
        <v>33</v>
      </c>
      <c r="R1344" t="s">
        <v>33</v>
      </c>
      <c r="S1344" t="s">
        <v>33</v>
      </c>
      <c r="T1344" t="s">
        <v>33</v>
      </c>
      <c r="U1344" t="s">
        <v>33</v>
      </c>
      <c r="V1344" t="s">
        <v>33</v>
      </c>
      <c r="W1344">
        <v>6</v>
      </c>
    </row>
    <row r="1345" spans="1:23" x14ac:dyDescent="0.25">
      <c r="A1345">
        <v>41179</v>
      </c>
      <c r="B1345" t="s">
        <v>14958</v>
      </c>
      <c r="C1345" t="s">
        <v>12272</v>
      </c>
      <c r="D1345" t="s">
        <v>14959</v>
      </c>
      <c r="E1345" t="s">
        <v>4479</v>
      </c>
      <c r="F1345" t="s">
        <v>33</v>
      </c>
      <c r="G1345" t="s">
        <v>33</v>
      </c>
      <c r="H1345" s="1" t="s">
        <v>33</v>
      </c>
      <c r="I1345" t="s">
        <v>33</v>
      </c>
      <c r="J1345" t="s">
        <v>33</v>
      </c>
      <c r="K1345" t="s">
        <v>33</v>
      </c>
      <c r="L1345" t="s">
        <v>33</v>
      </c>
      <c r="M1345" t="s">
        <v>33</v>
      </c>
      <c r="N1345" t="s">
        <v>33</v>
      </c>
      <c r="O1345" t="s">
        <v>33</v>
      </c>
      <c r="P1345" t="s">
        <v>33</v>
      </c>
      <c r="Q1345" t="s">
        <v>33</v>
      </c>
      <c r="R1345" t="s">
        <v>33</v>
      </c>
      <c r="S1345" t="s">
        <v>33</v>
      </c>
      <c r="T1345" t="s">
        <v>33</v>
      </c>
      <c r="U1345" t="s">
        <v>33</v>
      </c>
      <c r="V1345" t="s">
        <v>33</v>
      </c>
      <c r="W1345">
        <v>6</v>
      </c>
    </row>
    <row r="1346" spans="1:23" x14ac:dyDescent="0.25">
      <c r="A1346">
        <v>41183</v>
      </c>
      <c r="B1346" t="s">
        <v>14960</v>
      </c>
      <c r="C1346" t="s">
        <v>12241</v>
      </c>
      <c r="D1346" t="s">
        <v>14961</v>
      </c>
      <c r="E1346" t="s">
        <v>4480</v>
      </c>
      <c r="F1346" t="s">
        <v>33</v>
      </c>
      <c r="G1346" t="s">
        <v>33</v>
      </c>
      <c r="H1346" s="1" t="s">
        <v>33</v>
      </c>
      <c r="I1346" t="s">
        <v>33</v>
      </c>
      <c r="J1346" t="s">
        <v>33</v>
      </c>
      <c r="K1346" t="s">
        <v>33</v>
      </c>
      <c r="L1346" t="s">
        <v>33</v>
      </c>
      <c r="M1346" t="s">
        <v>33</v>
      </c>
      <c r="N1346" t="s">
        <v>33</v>
      </c>
      <c r="O1346" t="s">
        <v>33</v>
      </c>
      <c r="P1346" t="s">
        <v>33</v>
      </c>
      <c r="Q1346" t="s">
        <v>33</v>
      </c>
      <c r="R1346" t="s">
        <v>33</v>
      </c>
      <c r="S1346" t="s">
        <v>33</v>
      </c>
      <c r="T1346" t="s">
        <v>33</v>
      </c>
      <c r="U1346" t="s">
        <v>33</v>
      </c>
      <c r="V1346" t="s">
        <v>33</v>
      </c>
      <c r="W1346">
        <v>6</v>
      </c>
    </row>
    <row r="1347" spans="1:23" x14ac:dyDescent="0.25">
      <c r="A1347">
        <v>41188</v>
      </c>
      <c r="B1347" t="s">
        <v>14962</v>
      </c>
      <c r="C1347" t="s">
        <v>12241</v>
      </c>
      <c r="D1347" t="s">
        <v>14963</v>
      </c>
      <c r="E1347" t="s">
        <v>4481</v>
      </c>
      <c r="F1347" t="s">
        <v>33</v>
      </c>
      <c r="G1347" t="s">
        <v>33</v>
      </c>
      <c r="H1347" s="1" t="s">
        <v>33</v>
      </c>
      <c r="I1347" t="s">
        <v>33</v>
      </c>
      <c r="J1347" t="s">
        <v>33</v>
      </c>
      <c r="K1347" t="s">
        <v>33</v>
      </c>
      <c r="L1347" t="s">
        <v>33</v>
      </c>
      <c r="M1347" t="s">
        <v>33</v>
      </c>
      <c r="N1347" t="s">
        <v>33</v>
      </c>
      <c r="O1347" t="s">
        <v>33</v>
      </c>
      <c r="P1347" t="s">
        <v>33</v>
      </c>
      <c r="Q1347" t="s">
        <v>33</v>
      </c>
      <c r="R1347" t="s">
        <v>33</v>
      </c>
      <c r="S1347" t="s">
        <v>33</v>
      </c>
      <c r="T1347" t="s">
        <v>33</v>
      </c>
      <c r="U1347" t="s">
        <v>33</v>
      </c>
      <c r="V1347" t="s">
        <v>33</v>
      </c>
      <c r="W1347">
        <v>6</v>
      </c>
    </row>
    <row r="1348" spans="1:23" x14ac:dyDescent="0.25">
      <c r="A1348">
        <v>41195</v>
      </c>
      <c r="B1348" t="s">
        <v>14964</v>
      </c>
      <c r="C1348" t="s">
        <v>12241</v>
      </c>
      <c r="D1348" t="s">
        <v>14965</v>
      </c>
      <c r="E1348" t="s">
        <v>4482</v>
      </c>
      <c r="F1348" t="s">
        <v>33</v>
      </c>
      <c r="G1348" t="s">
        <v>33</v>
      </c>
      <c r="H1348" s="1" t="s">
        <v>33</v>
      </c>
      <c r="I1348" t="s">
        <v>33</v>
      </c>
      <c r="J1348" t="s">
        <v>33</v>
      </c>
      <c r="K1348" t="s">
        <v>33</v>
      </c>
      <c r="L1348" t="s">
        <v>33</v>
      </c>
      <c r="M1348" t="s">
        <v>33</v>
      </c>
      <c r="N1348" t="s">
        <v>33</v>
      </c>
      <c r="O1348" t="s">
        <v>33</v>
      </c>
      <c r="P1348" t="s">
        <v>33</v>
      </c>
      <c r="Q1348" t="s">
        <v>33</v>
      </c>
      <c r="R1348" t="s">
        <v>33</v>
      </c>
      <c r="S1348" t="s">
        <v>33</v>
      </c>
      <c r="T1348" t="s">
        <v>33</v>
      </c>
      <c r="U1348" t="s">
        <v>33</v>
      </c>
      <c r="V1348" t="s">
        <v>33</v>
      </c>
      <c r="W1348">
        <v>6</v>
      </c>
    </row>
    <row r="1349" spans="1:23" x14ac:dyDescent="0.25">
      <c r="A1349">
        <v>41200</v>
      </c>
      <c r="B1349" t="s">
        <v>14966</v>
      </c>
      <c r="C1349" t="s">
        <v>12241</v>
      </c>
      <c r="D1349" t="s">
        <v>14967</v>
      </c>
      <c r="E1349" t="s">
        <v>4483</v>
      </c>
      <c r="F1349" t="s">
        <v>33</v>
      </c>
      <c r="G1349" t="s">
        <v>33</v>
      </c>
      <c r="H1349" s="1" t="s">
        <v>33</v>
      </c>
      <c r="I1349" t="s">
        <v>33</v>
      </c>
      <c r="J1349" t="s">
        <v>33</v>
      </c>
      <c r="K1349" t="s">
        <v>33</v>
      </c>
      <c r="L1349" t="s">
        <v>33</v>
      </c>
      <c r="M1349" t="s">
        <v>33</v>
      </c>
      <c r="N1349" t="s">
        <v>33</v>
      </c>
      <c r="O1349" t="s">
        <v>33</v>
      </c>
      <c r="P1349" t="s">
        <v>33</v>
      </c>
      <c r="Q1349" t="s">
        <v>33</v>
      </c>
      <c r="R1349" t="s">
        <v>33</v>
      </c>
      <c r="S1349" t="s">
        <v>33</v>
      </c>
      <c r="T1349" t="s">
        <v>33</v>
      </c>
      <c r="U1349" t="s">
        <v>33</v>
      </c>
      <c r="V1349" t="s">
        <v>33</v>
      </c>
      <c r="W1349">
        <v>6</v>
      </c>
    </row>
    <row r="1350" spans="1:23" x14ac:dyDescent="0.25">
      <c r="A1350">
        <v>41206</v>
      </c>
      <c r="B1350" t="s">
        <v>14968</v>
      </c>
      <c r="C1350" t="s">
        <v>12241</v>
      </c>
      <c r="D1350" t="s">
        <v>14969</v>
      </c>
      <c r="E1350" t="s">
        <v>4484</v>
      </c>
      <c r="F1350" t="s">
        <v>33</v>
      </c>
      <c r="G1350" t="s">
        <v>33</v>
      </c>
      <c r="H1350" s="1" t="s">
        <v>33</v>
      </c>
      <c r="I1350" t="s">
        <v>33</v>
      </c>
      <c r="J1350" t="s">
        <v>33</v>
      </c>
      <c r="K1350" t="s">
        <v>33</v>
      </c>
      <c r="L1350" t="s">
        <v>33</v>
      </c>
      <c r="M1350" t="s">
        <v>33</v>
      </c>
      <c r="N1350" t="s">
        <v>33</v>
      </c>
      <c r="O1350" t="s">
        <v>33</v>
      </c>
      <c r="P1350" t="s">
        <v>33</v>
      </c>
      <c r="Q1350" t="s">
        <v>33</v>
      </c>
      <c r="R1350" t="s">
        <v>33</v>
      </c>
      <c r="S1350" t="s">
        <v>33</v>
      </c>
      <c r="T1350" t="s">
        <v>33</v>
      </c>
      <c r="U1350" t="s">
        <v>33</v>
      </c>
      <c r="V1350" t="s">
        <v>33</v>
      </c>
      <c r="W1350">
        <v>6</v>
      </c>
    </row>
    <row r="1351" spans="1:23" x14ac:dyDescent="0.25">
      <c r="A1351">
        <v>41211</v>
      </c>
      <c r="B1351" t="s">
        <v>14970</v>
      </c>
      <c r="C1351" t="s">
        <v>12241</v>
      </c>
      <c r="D1351" t="s">
        <v>14971</v>
      </c>
      <c r="E1351" t="s">
        <v>4485</v>
      </c>
      <c r="F1351" t="s">
        <v>33</v>
      </c>
      <c r="G1351" t="s">
        <v>33</v>
      </c>
      <c r="H1351" s="1" t="s">
        <v>33</v>
      </c>
      <c r="I1351" t="s">
        <v>33</v>
      </c>
      <c r="J1351" t="s">
        <v>33</v>
      </c>
      <c r="K1351" t="s">
        <v>33</v>
      </c>
      <c r="L1351" t="s">
        <v>33</v>
      </c>
      <c r="M1351" t="s">
        <v>33</v>
      </c>
      <c r="N1351" t="s">
        <v>33</v>
      </c>
      <c r="O1351" t="s">
        <v>33</v>
      </c>
      <c r="P1351" t="s">
        <v>33</v>
      </c>
      <c r="Q1351" t="s">
        <v>33</v>
      </c>
      <c r="R1351" t="s">
        <v>33</v>
      </c>
      <c r="S1351" t="s">
        <v>33</v>
      </c>
      <c r="T1351" t="s">
        <v>33</v>
      </c>
      <c r="U1351" t="s">
        <v>33</v>
      </c>
      <c r="V1351" t="s">
        <v>33</v>
      </c>
      <c r="W1351">
        <v>6</v>
      </c>
    </row>
    <row r="1352" spans="1:23" x14ac:dyDescent="0.25">
      <c r="A1352">
        <v>41214</v>
      </c>
      <c r="B1352" t="s">
        <v>14972</v>
      </c>
      <c r="C1352" t="s">
        <v>12241</v>
      </c>
      <c r="D1352" t="s">
        <v>14973</v>
      </c>
      <c r="E1352" t="s">
        <v>4486</v>
      </c>
      <c r="F1352" t="s">
        <v>33</v>
      </c>
      <c r="G1352" t="s">
        <v>33</v>
      </c>
      <c r="H1352" s="1" t="s">
        <v>33</v>
      </c>
      <c r="I1352" t="s">
        <v>33</v>
      </c>
      <c r="J1352" t="s">
        <v>33</v>
      </c>
      <c r="K1352" t="s">
        <v>33</v>
      </c>
      <c r="L1352" t="s">
        <v>33</v>
      </c>
      <c r="M1352" t="s">
        <v>33</v>
      </c>
      <c r="N1352" t="s">
        <v>33</v>
      </c>
      <c r="O1352" t="s">
        <v>33</v>
      </c>
      <c r="P1352" t="s">
        <v>33</v>
      </c>
      <c r="Q1352" t="s">
        <v>33</v>
      </c>
      <c r="R1352" t="s">
        <v>33</v>
      </c>
      <c r="S1352" t="s">
        <v>33</v>
      </c>
      <c r="T1352" t="s">
        <v>33</v>
      </c>
      <c r="U1352" t="s">
        <v>33</v>
      </c>
      <c r="V1352" t="s">
        <v>33</v>
      </c>
      <c r="W1352">
        <v>6</v>
      </c>
    </row>
    <row r="1353" spans="1:23" x14ac:dyDescent="0.25">
      <c r="A1353">
        <v>41217</v>
      </c>
      <c r="B1353" t="s">
        <v>14974</v>
      </c>
      <c r="C1353" t="s">
        <v>12272</v>
      </c>
      <c r="D1353" t="s">
        <v>14975</v>
      </c>
      <c r="E1353" t="s">
        <v>4487</v>
      </c>
      <c r="F1353" t="s">
        <v>33</v>
      </c>
      <c r="G1353" t="s">
        <v>33</v>
      </c>
      <c r="H1353" s="1" t="s">
        <v>33</v>
      </c>
      <c r="I1353" t="s">
        <v>33</v>
      </c>
      <c r="J1353" t="s">
        <v>33</v>
      </c>
      <c r="K1353" t="s">
        <v>33</v>
      </c>
      <c r="L1353" t="s">
        <v>33</v>
      </c>
      <c r="M1353" t="s">
        <v>33</v>
      </c>
      <c r="N1353" t="s">
        <v>33</v>
      </c>
      <c r="O1353" t="s">
        <v>33</v>
      </c>
      <c r="P1353" t="s">
        <v>33</v>
      </c>
      <c r="Q1353" t="s">
        <v>33</v>
      </c>
      <c r="R1353" t="s">
        <v>33</v>
      </c>
      <c r="S1353" t="s">
        <v>33</v>
      </c>
      <c r="T1353" t="s">
        <v>33</v>
      </c>
      <c r="U1353" t="s">
        <v>33</v>
      </c>
      <c r="V1353" t="s">
        <v>33</v>
      </c>
      <c r="W1353">
        <v>6</v>
      </c>
    </row>
    <row r="1354" spans="1:23" x14ac:dyDescent="0.25">
      <c r="A1354">
        <v>41222</v>
      </c>
      <c r="B1354" t="s">
        <v>14976</v>
      </c>
      <c r="C1354" t="s">
        <v>12272</v>
      </c>
      <c r="D1354" t="s">
        <v>14977</v>
      </c>
      <c r="E1354" t="s">
        <v>4488</v>
      </c>
      <c r="F1354" t="s">
        <v>33</v>
      </c>
      <c r="G1354" t="s">
        <v>33</v>
      </c>
      <c r="H1354" s="1" t="s">
        <v>33</v>
      </c>
      <c r="I1354" t="s">
        <v>33</v>
      </c>
      <c r="J1354" t="s">
        <v>33</v>
      </c>
      <c r="K1354" t="s">
        <v>33</v>
      </c>
      <c r="L1354" t="s">
        <v>33</v>
      </c>
      <c r="M1354" t="s">
        <v>33</v>
      </c>
      <c r="N1354" t="s">
        <v>33</v>
      </c>
      <c r="O1354" t="s">
        <v>33</v>
      </c>
      <c r="P1354" t="s">
        <v>33</v>
      </c>
      <c r="Q1354" t="s">
        <v>33</v>
      </c>
      <c r="R1354" t="s">
        <v>33</v>
      </c>
      <c r="S1354" t="s">
        <v>33</v>
      </c>
      <c r="T1354" t="s">
        <v>33</v>
      </c>
      <c r="U1354" t="s">
        <v>33</v>
      </c>
      <c r="V1354" t="s">
        <v>33</v>
      </c>
      <c r="W1354">
        <v>6</v>
      </c>
    </row>
    <row r="1355" spans="1:23" x14ac:dyDescent="0.25">
      <c r="A1355">
        <v>41227</v>
      </c>
      <c r="B1355" t="s">
        <v>14978</v>
      </c>
      <c r="C1355" t="s">
        <v>12272</v>
      </c>
      <c r="D1355" t="s">
        <v>14979</v>
      </c>
      <c r="E1355" t="s">
        <v>4489</v>
      </c>
      <c r="F1355" t="s">
        <v>33</v>
      </c>
      <c r="G1355" t="s">
        <v>33</v>
      </c>
      <c r="H1355" s="1" t="s">
        <v>33</v>
      </c>
      <c r="I1355" t="s">
        <v>33</v>
      </c>
      <c r="J1355" t="s">
        <v>33</v>
      </c>
      <c r="K1355" t="s">
        <v>33</v>
      </c>
      <c r="L1355" t="s">
        <v>33</v>
      </c>
      <c r="M1355" t="s">
        <v>33</v>
      </c>
      <c r="N1355" t="s">
        <v>33</v>
      </c>
      <c r="O1355" t="s">
        <v>33</v>
      </c>
      <c r="P1355" t="s">
        <v>33</v>
      </c>
      <c r="Q1355" t="s">
        <v>33</v>
      </c>
      <c r="R1355" t="s">
        <v>33</v>
      </c>
      <c r="S1355" t="s">
        <v>33</v>
      </c>
      <c r="T1355" t="s">
        <v>33</v>
      </c>
      <c r="U1355" t="s">
        <v>33</v>
      </c>
      <c r="V1355" t="s">
        <v>33</v>
      </c>
      <c r="W1355">
        <v>6</v>
      </c>
    </row>
    <row r="1356" spans="1:23" x14ac:dyDescent="0.25">
      <c r="A1356">
        <v>41232</v>
      </c>
      <c r="B1356" t="s">
        <v>14980</v>
      </c>
      <c r="C1356" t="s">
        <v>12272</v>
      </c>
      <c r="D1356" t="s">
        <v>14981</v>
      </c>
      <c r="E1356" t="s">
        <v>4490</v>
      </c>
      <c r="F1356" t="s">
        <v>33</v>
      </c>
      <c r="G1356" t="s">
        <v>33</v>
      </c>
      <c r="H1356" s="1" t="s">
        <v>33</v>
      </c>
      <c r="I1356" t="s">
        <v>33</v>
      </c>
      <c r="J1356" t="s">
        <v>33</v>
      </c>
      <c r="K1356" t="s">
        <v>33</v>
      </c>
      <c r="L1356" t="s">
        <v>33</v>
      </c>
      <c r="M1356" t="s">
        <v>33</v>
      </c>
      <c r="N1356" t="s">
        <v>33</v>
      </c>
      <c r="O1356" t="s">
        <v>33</v>
      </c>
      <c r="P1356" t="s">
        <v>33</v>
      </c>
      <c r="Q1356" t="s">
        <v>33</v>
      </c>
      <c r="R1356" t="s">
        <v>33</v>
      </c>
      <c r="S1356" t="s">
        <v>33</v>
      </c>
      <c r="T1356" t="s">
        <v>33</v>
      </c>
      <c r="U1356" t="s">
        <v>33</v>
      </c>
      <c r="V1356" t="s">
        <v>33</v>
      </c>
      <c r="W1356">
        <v>6</v>
      </c>
    </row>
    <row r="1357" spans="1:23" x14ac:dyDescent="0.25">
      <c r="A1357">
        <v>41239</v>
      </c>
      <c r="B1357" t="s">
        <v>14982</v>
      </c>
      <c r="C1357" t="s">
        <v>12272</v>
      </c>
      <c r="D1357" t="s">
        <v>14983</v>
      </c>
      <c r="E1357" t="s">
        <v>4491</v>
      </c>
      <c r="F1357" t="s">
        <v>33</v>
      </c>
      <c r="G1357" t="s">
        <v>33</v>
      </c>
      <c r="H1357" s="1" t="s">
        <v>33</v>
      </c>
      <c r="I1357" t="s">
        <v>33</v>
      </c>
      <c r="J1357" t="s">
        <v>33</v>
      </c>
      <c r="K1357" t="s">
        <v>33</v>
      </c>
      <c r="L1357" t="s">
        <v>33</v>
      </c>
      <c r="M1357" t="s">
        <v>33</v>
      </c>
      <c r="N1357" t="s">
        <v>33</v>
      </c>
      <c r="O1357" t="s">
        <v>33</v>
      </c>
      <c r="P1357" t="s">
        <v>33</v>
      </c>
      <c r="Q1357" t="s">
        <v>33</v>
      </c>
      <c r="R1357" t="s">
        <v>33</v>
      </c>
      <c r="S1357" t="s">
        <v>33</v>
      </c>
      <c r="T1357" t="s">
        <v>33</v>
      </c>
      <c r="U1357" t="s">
        <v>33</v>
      </c>
      <c r="V1357" t="s">
        <v>33</v>
      </c>
      <c r="W1357">
        <v>6</v>
      </c>
    </row>
    <row r="1358" spans="1:23" x14ac:dyDescent="0.25">
      <c r="A1358">
        <v>41246</v>
      </c>
      <c r="B1358" t="s">
        <v>14984</v>
      </c>
      <c r="C1358" t="s">
        <v>12272</v>
      </c>
      <c r="D1358" t="s">
        <v>14985</v>
      </c>
      <c r="E1358" t="s">
        <v>4492</v>
      </c>
      <c r="F1358" t="s">
        <v>33</v>
      </c>
      <c r="G1358" t="s">
        <v>33</v>
      </c>
      <c r="H1358" s="1" t="s">
        <v>33</v>
      </c>
      <c r="I1358" t="s">
        <v>33</v>
      </c>
      <c r="J1358" t="s">
        <v>33</v>
      </c>
      <c r="K1358" t="s">
        <v>33</v>
      </c>
      <c r="L1358" t="s">
        <v>33</v>
      </c>
      <c r="M1358" t="s">
        <v>33</v>
      </c>
      <c r="N1358" t="s">
        <v>33</v>
      </c>
      <c r="O1358" t="s">
        <v>33</v>
      </c>
      <c r="P1358" t="s">
        <v>33</v>
      </c>
      <c r="Q1358" t="s">
        <v>33</v>
      </c>
      <c r="R1358" t="s">
        <v>33</v>
      </c>
      <c r="S1358" t="s">
        <v>33</v>
      </c>
      <c r="T1358" t="s">
        <v>33</v>
      </c>
      <c r="U1358" t="s">
        <v>33</v>
      </c>
      <c r="V1358" t="s">
        <v>33</v>
      </c>
      <c r="W1358">
        <v>6</v>
      </c>
    </row>
    <row r="1359" spans="1:23" x14ac:dyDescent="0.25">
      <c r="A1359">
        <v>41253</v>
      </c>
      <c r="B1359" t="s">
        <v>14986</v>
      </c>
      <c r="C1359" t="s">
        <v>12272</v>
      </c>
      <c r="D1359" t="s">
        <v>14987</v>
      </c>
      <c r="E1359" t="s">
        <v>4493</v>
      </c>
      <c r="F1359" t="s">
        <v>33</v>
      </c>
      <c r="G1359" t="s">
        <v>33</v>
      </c>
      <c r="H1359" s="1" t="s">
        <v>33</v>
      </c>
      <c r="I1359" t="s">
        <v>33</v>
      </c>
      <c r="J1359" t="s">
        <v>33</v>
      </c>
      <c r="K1359" t="s">
        <v>33</v>
      </c>
      <c r="L1359" t="s">
        <v>33</v>
      </c>
      <c r="M1359" t="s">
        <v>33</v>
      </c>
      <c r="N1359" t="s">
        <v>33</v>
      </c>
      <c r="O1359" t="s">
        <v>33</v>
      </c>
      <c r="P1359" t="s">
        <v>33</v>
      </c>
      <c r="Q1359" t="s">
        <v>33</v>
      </c>
      <c r="R1359" t="s">
        <v>33</v>
      </c>
      <c r="S1359" t="s">
        <v>33</v>
      </c>
      <c r="T1359" t="s">
        <v>33</v>
      </c>
      <c r="U1359" t="s">
        <v>33</v>
      </c>
      <c r="V1359" t="s">
        <v>33</v>
      </c>
      <c r="W1359">
        <v>6</v>
      </c>
    </row>
    <row r="1360" spans="1:23" x14ac:dyDescent="0.25">
      <c r="A1360">
        <v>41260</v>
      </c>
      <c r="B1360" t="s">
        <v>14988</v>
      </c>
      <c r="C1360" t="s">
        <v>12241</v>
      </c>
      <c r="D1360" t="s">
        <v>14989</v>
      </c>
      <c r="E1360" t="s">
        <v>4494</v>
      </c>
      <c r="F1360" t="s">
        <v>33</v>
      </c>
      <c r="G1360" t="s">
        <v>33</v>
      </c>
      <c r="H1360" s="1" t="s">
        <v>33</v>
      </c>
      <c r="I1360" t="s">
        <v>33</v>
      </c>
      <c r="J1360" t="s">
        <v>33</v>
      </c>
      <c r="K1360" t="s">
        <v>33</v>
      </c>
      <c r="L1360" t="s">
        <v>33</v>
      </c>
      <c r="M1360" t="s">
        <v>33</v>
      </c>
      <c r="N1360" t="s">
        <v>33</v>
      </c>
      <c r="O1360" t="s">
        <v>33</v>
      </c>
      <c r="P1360" t="s">
        <v>33</v>
      </c>
      <c r="Q1360" t="s">
        <v>33</v>
      </c>
      <c r="R1360" t="s">
        <v>33</v>
      </c>
      <c r="S1360" t="s">
        <v>33</v>
      </c>
      <c r="T1360" t="s">
        <v>33</v>
      </c>
      <c r="U1360" t="s">
        <v>33</v>
      </c>
      <c r="V1360" t="s">
        <v>33</v>
      </c>
      <c r="W1360">
        <v>6</v>
      </c>
    </row>
    <row r="1361" spans="1:23" x14ac:dyDescent="0.25">
      <c r="A1361">
        <v>41266</v>
      </c>
      <c r="B1361" t="s">
        <v>14990</v>
      </c>
      <c r="C1361" t="s">
        <v>12241</v>
      </c>
      <c r="D1361" t="s">
        <v>14991</v>
      </c>
      <c r="E1361" t="s">
        <v>4495</v>
      </c>
      <c r="F1361" t="s">
        <v>33</v>
      </c>
      <c r="G1361" t="s">
        <v>33</v>
      </c>
      <c r="H1361" s="1" t="s">
        <v>33</v>
      </c>
      <c r="I1361" t="s">
        <v>33</v>
      </c>
      <c r="J1361" t="s">
        <v>33</v>
      </c>
      <c r="K1361" t="s">
        <v>33</v>
      </c>
      <c r="L1361" t="s">
        <v>33</v>
      </c>
      <c r="M1361" t="s">
        <v>33</v>
      </c>
      <c r="N1361" t="s">
        <v>33</v>
      </c>
      <c r="O1361" t="s">
        <v>33</v>
      </c>
      <c r="P1361" t="s">
        <v>33</v>
      </c>
      <c r="Q1361" t="s">
        <v>33</v>
      </c>
      <c r="R1361" t="s">
        <v>33</v>
      </c>
      <c r="S1361" t="s">
        <v>33</v>
      </c>
      <c r="T1361" t="s">
        <v>33</v>
      </c>
      <c r="U1361" t="s">
        <v>33</v>
      </c>
      <c r="V1361" t="s">
        <v>33</v>
      </c>
      <c r="W1361">
        <v>6</v>
      </c>
    </row>
    <row r="1362" spans="1:23" x14ac:dyDescent="0.25">
      <c r="A1362">
        <v>41272</v>
      </c>
      <c r="B1362" t="s">
        <v>14992</v>
      </c>
      <c r="C1362" t="s">
        <v>12241</v>
      </c>
      <c r="D1362" t="s">
        <v>14993</v>
      </c>
      <c r="E1362" t="s">
        <v>4496</v>
      </c>
      <c r="F1362" t="s">
        <v>33</v>
      </c>
      <c r="G1362" t="s">
        <v>33</v>
      </c>
      <c r="H1362" s="1" t="s">
        <v>33</v>
      </c>
      <c r="I1362" t="s">
        <v>33</v>
      </c>
      <c r="J1362" t="s">
        <v>33</v>
      </c>
      <c r="K1362" t="s">
        <v>33</v>
      </c>
      <c r="L1362" t="s">
        <v>33</v>
      </c>
      <c r="M1362" t="s">
        <v>33</v>
      </c>
      <c r="N1362" t="s">
        <v>33</v>
      </c>
      <c r="O1362" t="s">
        <v>33</v>
      </c>
      <c r="P1362" t="s">
        <v>33</v>
      </c>
      <c r="Q1362" t="s">
        <v>33</v>
      </c>
      <c r="R1362" t="s">
        <v>33</v>
      </c>
      <c r="S1362" t="s">
        <v>33</v>
      </c>
      <c r="T1362" t="s">
        <v>33</v>
      </c>
      <c r="U1362" t="s">
        <v>33</v>
      </c>
      <c r="V1362" t="s">
        <v>33</v>
      </c>
      <c r="W1362">
        <v>6</v>
      </c>
    </row>
    <row r="1363" spans="1:23" x14ac:dyDescent="0.25">
      <c r="A1363">
        <v>41279</v>
      </c>
      <c r="B1363" t="s">
        <v>14994</v>
      </c>
      <c r="C1363" t="s">
        <v>12241</v>
      </c>
      <c r="D1363" t="s">
        <v>14995</v>
      </c>
      <c r="E1363" t="s">
        <v>4497</v>
      </c>
      <c r="F1363" t="s">
        <v>33</v>
      </c>
      <c r="G1363" t="s">
        <v>33</v>
      </c>
      <c r="H1363" s="1" t="s">
        <v>33</v>
      </c>
      <c r="I1363" t="s">
        <v>33</v>
      </c>
      <c r="J1363" t="s">
        <v>33</v>
      </c>
      <c r="K1363" t="s">
        <v>33</v>
      </c>
      <c r="L1363" t="s">
        <v>33</v>
      </c>
      <c r="M1363" t="s">
        <v>33</v>
      </c>
      <c r="N1363" t="s">
        <v>33</v>
      </c>
      <c r="O1363" t="s">
        <v>33</v>
      </c>
      <c r="P1363" t="s">
        <v>33</v>
      </c>
      <c r="Q1363" t="s">
        <v>33</v>
      </c>
      <c r="R1363" t="s">
        <v>33</v>
      </c>
      <c r="S1363" t="s">
        <v>33</v>
      </c>
      <c r="T1363" t="s">
        <v>33</v>
      </c>
      <c r="U1363" t="s">
        <v>33</v>
      </c>
      <c r="V1363" t="s">
        <v>33</v>
      </c>
      <c r="W1363">
        <v>6</v>
      </c>
    </row>
    <row r="1364" spans="1:23" x14ac:dyDescent="0.25">
      <c r="A1364">
        <v>41286</v>
      </c>
      <c r="B1364" t="s">
        <v>14996</v>
      </c>
      <c r="C1364" t="s">
        <v>12241</v>
      </c>
      <c r="D1364" t="s">
        <v>14997</v>
      </c>
      <c r="E1364" t="s">
        <v>4498</v>
      </c>
      <c r="F1364" t="s">
        <v>33</v>
      </c>
      <c r="G1364" t="s">
        <v>33</v>
      </c>
      <c r="H1364" s="1" t="s">
        <v>33</v>
      </c>
      <c r="I1364" t="s">
        <v>33</v>
      </c>
      <c r="J1364" t="s">
        <v>33</v>
      </c>
      <c r="K1364" t="s">
        <v>33</v>
      </c>
      <c r="L1364" t="s">
        <v>33</v>
      </c>
      <c r="M1364" t="s">
        <v>33</v>
      </c>
      <c r="N1364" t="s">
        <v>33</v>
      </c>
      <c r="O1364" t="s">
        <v>33</v>
      </c>
      <c r="P1364" t="s">
        <v>33</v>
      </c>
      <c r="Q1364" t="s">
        <v>33</v>
      </c>
      <c r="R1364" t="s">
        <v>33</v>
      </c>
      <c r="S1364" t="s">
        <v>33</v>
      </c>
      <c r="T1364" t="s">
        <v>33</v>
      </c>
      <c r="U1364" t="s">
        <v>33</v>
      </c>
      <c r="V1364" t="s">
        <v>33</v>
      </c>
      <c r="W1364">
        <v>6</v>
      </c>
    </row>
    <row r="1365" spans="1:23" x14ac:dyDescent="0.25">
      <c r="A1365">
        <v>41292</v>
      </c>
      <c r="B1365" t="s">
        <v>14998</v>
      </c>
      <c r="C1365" t="s">
        <v>12272</v>
      </c>
      <c r="D1365" t="s">
        <v>14999</v>
      </c>
      <c r="E1365" t="s">
        <v>4499</v>
      </c>
      <c r="F1365" t="s">
        <v>33</v>
      </c>
      <c r="G1365" t="s">
        <v>33</v>
      </c>
      <c r="H1365" s="1" t="s">
        <v>33</v>
      </c>
      <c r="I1365" t="s">
        <v>33</v>
      </c>
      <c r="J1365" t="s">
        <v>33</v>
      </c>
      <c r="K1365" t="s">
        <v>33</v>
      </c>
      <c r="L1365" t="s">
        <v>33</v>
      </c>
      <c r="M1365" t="s">
        <v>33</v>
      </c>
      <c r="N1365" t="s">
        <v>33</v>
      </c>
      <c r="O1365" t="s">
        <v>33</v>
      </c>
      <c r="P1365" t="s">
        <v>33</v>
      </c>
      <c r="Q1365" t="s">
        <v>33</v>
      </c>
      <c r="R1365" t="s">
        <v>33</v>
      </c>
      <c r="S1365" t="s">
        <v>33</v>
      </c>
      <c r="T1365" t="s">
        <v>33</v>
      </c>
      <c r="U1365" t="s">
        <v>33</v>
      </c>
      <c r="V1365" t="s">
        <v>33</v>
      </c>
      <c r="W1365">
        <v>6</v>
      </c>
    </row>
    <row r="1366" spans="1:23" x14ac:dyDescent="0.25">
      <c r="A1366">
        <v>41299</v>
      </c>
      <c r="B1366" t="s">
        <v>15000</v>
      </c>
      <c r="C1366" t="s">
        <v>12241</v>
      </c>
      <c r="D1366" t="s">
        <v>15001</v>
      </c>
      <c r="E1366" t="s">
        <v>4500</v>
      </c>
      <c r="F1366" t="s">
        <v>33</v>
      </c>
      <c r="G1366" t="s">
        <v>33</v>
      </c>
      <c r="H1366" s="1" t="s">
        <v>33</v>
      </c>
      <c r="I1366" t="s">
        <v>33</v>
      </c>
      <c r="J1366" t="s">
        <v>33</v>
      </c>
      <c r="K1366" t="s">
        <v>33</v>
      </c>
      <c r="L1366" t="s">
        <v>33</v>
      </c>
      <c r="M1366" t="s">
        <v>33</v>
      </c>
      <c r="N1366" t="s">
        <v>33</v>
      </c>
      <c r="O1366" t="s">
        <v>33</v>
      </c>
      <c r="P1366" t="s">
        <v>33</v>
      </c>
      <c r="Q1366" t="s">
        <v>33</v>
      </c>
      <c r="R1366" t="s">
        <v>33</v>
      </c>
      <c r="S1366" t="s">
        <v>33</v>
      </c>
      <c r="T1366" t="s">
        <v>33</v>
      </c>
      <c r="U1366" t="s">
        <v>33</v>
      </c>
      <c r="V1366" t="s">
        <v>33</v>
      </c>
      <c r="W1366">
        <v>6</v>
      </c>
    </row>
    <row r="1367" spans="1:23" x14ac:dyDescent="0.25">
      <c r="A1367">
        <v>41306</v>
      </c>
      <c r="B1367" t="s">
        <v>15002</v>
      </c>
      <c r="C1367" t="s">
        <v>12241</v>
      </c>
      <c r="D1367" t="s">
        <v>15003</v>
      </c>
      <c r="E1367" t="s">
        <v>4501</v>
      </c>
      <c r="F1367" t="s">
        <v>33</v>
      </c>
      <c r="G1367" t="s">
        <v>33</v>
      </c>
      <c r="H1367" s="1" t="s">
        <v>33</v>
      </c>
      <c r="I1367" t="s">
        <v>33</v>
      </c>
      <c r="J1367" t="s">
        <v>33</v>
      </c>
      <c r="K1367" t="s">
        <v>33</v>
      </c>
      <c r="L1367" t="s">
        <v>33</v>
      </c>
      <c r="M1367" t="s">
        <v>33</v>
      </c>
      <c r="N1367" t="s">
        <v>33</v>
      </c>
      <c r="O1367" t="s">
        <v>33</v>
      </c>
      <c r="P1367" t="s">
        <v>33</v>
      </c>
      <c r="Q1367" t="s">
        <v>33</v>
      </c>
      <c r="R1367" t="s">
        <v>33</v>
      </c>
      <c r="S1367" t="s">
        <v>33</v>
      </c>
      <c r="T1367" t="s">
        <v>33</v>
      </c>
      <c r="U1367" t="s">
        <v>33</v>
      </c>
      <c r="V1367" t="s">
        <v>33</v>
      </c>
      <c r="W1367">
        <v>6</v>
      </c>
    </row>
    <row r="1368" spans="1:23" x14ac:dyDescent="0.25">
      <c r="A1368">
        <v>41312</v>
      </c>
      <c r="B1368" t="s">
        <v>15004</v>
      </c>
      <c r="C1368" t="s">
        <v>12241</v>
      </c>
      <c r="D1368" t="s">
        <v>15005</v>
      </c>
      <c r="E1368" t="s">
        <v>4502</v>
      </c>
      <c r="F1368" t="s">
        <v>33</v>
      </c>
      <c r="G1368" t="s">
        <v>33</v>
      </c>
      <c r="H1368" s="1" t="s">
        <v>33</v>
      </c>
      <c r="I1368" t="s">
        <v>33</v>
      </c>
      <c r="J1368" t="s">
        <v>33</v>
      </c>
      <c r="K1368" t="s">
        <v>33</v>
      </c>
      <c r="L1368" t="s">
        <v>33</v>
      </c>
      <c r="M1368" t="s">
        <v>33</v>
      </c>
      <c r="N1368" t="s">
        <v>33</v>
      </c>
      <c r="O1368" t="s">
        <v>33</v>
      </c>
      <c r="P1368" t="s">
        <v>33</v>
      </c>
      <c r="Q1368" t="s">
        <v>33</v>
      </c>
      <c r="R1368" t="s">
        <v>33</v>
      </c>
      <c r="S1368" t="s">
        <v>33</v>
      </c>
      <c r="T1368" t="s">
        <v>33</v>
      </c>
      <c r="U1368" t="s">
        <v>33</v>
      </c>
      <c r="V1368" t="s">
        <v>33</v>
      </c>
      <c r="W1368">
        <v>6</v>
      </c>
    </row>
    <row r="1369" spans="1:23" x14ac:dyDescent="0.25">
      <c r="A1369">
        <v>41319</v>
      </c>
      <c r="B1369" t="s">
        <v>15006</v>
      </c>
      <c r="C1369" t="s">
        <v>12241</v>
      </c>
      <c r="D1369" t="s">
        <v>15007</v>
      </c>
      <c r="E1369" t="s">
        <v>4503</v>
      </c>
      <c r="F1369" t="s">
        <v>33</v>
      </c>
      <c r="G1369" t="s">
        <v>33</v>
      </c>
      <c r="H1369" s="1" t="s">
        <v>33</v>
      </c>
      <c r="I1369" t="s">
        <v>33</v>
      </c>
      <c r="J1369" t="s">
        <v>33</v>
      </c>
      <c r="K1369" t="s">
        <v>33</v>
      </c>
      <c r="L1369" t="s">
        <v>33</v>
      </c>
      <c r="M1369" t="s">
        <v>33</v>
      </c>
      <c r="N1369" t="s">
        <v>33</v>
      </c>
      <c r="O1369" t="s">
        <v>33</v>
      </c>
      <c r="P1369" t="s">
        <v>33</v>
      </c>
      <c r="Q1369" t="s">
        <v>33</v>
      </c>
      <c r="R1369" t="s">
        <v>33</v>
      </c>
      <c r="S1369" t="s">
        <v>33</v>
      </c>
      <c r="T1369" t="s">
        <v>33</v>
      </c>
      <c r="U1369" t="s">
        <v>33</v>
      </c>
      <c r="V1369" t="s">
        <v>33</v>
      </c>
      <c r="W1369">
        <v>6</v>
      </c>
    </row>
    <row r="1370" spans="1:23" x14ac:dyDescent="0.25">
      <c r="A1370">
        <v>41325</v>
      </c>
      <c r="B1370" t="s">
        <v>15008</v>
      </c>
      <c r="C1370" t="s">
        <v>12241</v>
      </c>
      <c r="D1370" t="s">
        <v>15009</v>
      </c>
      <c r="E1370" t="s">
        <v>4504</v>
      </c>
      <c r="F1370" t="s">
        <v>33</v>
      </c>
      <c r="G1370" t="s">
        <v>33</v>
      </c>
      <c r="H1370" s="1" t="s">
        <v>33</v>
      </c>
      <c r="I1370" t="s">
        <v>33</v>
      </c>
      <c r="J1370" t="s">
        <v>33</v>
      </c>
      <c r="K1370" t="s">
        <v>33</v>
      </c>
      <c r="L1370" t="s">
        <v>33</v>
      </c>
      <c r="M1370" t="s">
        <v>33</v>
      </c>
      <c r="N1370" t="s">
        <v>33</v>
      </c>
      <c r="O1370" t="s">
        <v>33</v>
      </c>
      <c r="P1370" t="s">
        <v>33</v>
      </c>
      <c r="Q1370" t="s">
        <v>33</v>
      </c>
      <c r="R1370" t="s">
        <v>33</v>
      </c>
      <c r="S1370" t="s">
        <v>33</v>
      </c>
      <c r="T1370" t="s">
        <v>33</v>
      </c>
      <c r="U1370" t="s">
        <v>33</v>
      </c>
      <c r="V1370" t="s">
        <v>33</v>
      </c>
      <c r="W1370">
        <v>6</v>
      </c>
    </row>
    <row r="1371" spans="1:23" x14ac:dyDescent="0.25">
      <c r="A1371">
        <v>41331</v>
      </c>
      <c r="B1371" t="s">
        <v>15010</v>
      </c>
      <c r="C1371" t="s">
        <v>12241</v>
      </c>
      <c r="D1371" t="s">
        <v>15011</v>
      </c>
      <c r="E1371" t="s">
        <v>4505</v>
      </c>
      <c r="F1371" t="s">
        <v>33</v>
      </c>
      <c r="G1371" t="s">
        <v>33</v>
      </c>
      <c r="H1371" s="1" t="s">
        <v>33</v>
      </c>
      <c r="I1371" t="s">
        <v>33</v>
      </c>
      <c r="J1371" t="s">
        <v>33</v>
      </c>
      <c r="K1371" t="s">
        <v>33</v>
      </c>
      <c r="L1371" t="s">
        <v>33</v>
      </c>
      <c r="M1371" t="s">
        <v>33</v>
      </c>
      <c r="N1371" t="s">
        <v>33</v>
      </c>
      <c r="O1371" t="s">
        <v>33</v>
      </c>
      <c r="P1371" t="s">
        <v>33</v>
      </c>
      <c r="Q1371" t="s">
        <v>33</v>
      </c>
      <c r="R1371" t="s">
        <v>33</v>
      </c>
      <c r="S1371" t="s">
        <v>33</v>
      </c>
      <c r="T1371" t="s">
        <v>33</v>
      </c>
      <c r="U1371" t="s">
        <v>33</v>
      </c>
      <c r="V1371" t="s">
        <v>33</v>
      </c>
      <c r="W1371">
        <v>6</v>
      </c>
    </row>
    <row r="1372" spans="1:23" x14ac:dyDescent="0.25">
      <c r="A1372">
        <v>41338</v>
      </c>
      <c r="B1372" t="s">
        <v>15012</v>
      </c>
      <c r="C1372" t="s">
        <v>12241</v>
      </c>
      <c r="D1372" t="s">
        <v>15013</v>
      </c>
      <c r="E1372" t="s">
        <v>4506</v>
      </c>
      <c r="F1372" t="s">
        <v>33</v>
      </c>
      <c r="G1372" t="s">
        <v>33</v>
      </c>
      <c r="H1372" s="1" t="s">
        <v>33</v>
      </c>
      <c r="I1372" t="s">
        <v>33</v>
      </c>
      <c r="J1372" t="s">
        <v>33</v>
      </c>
      <c r="K1372" t="s">
        <v>33</v>
      </c>
      <c r="L1372" t="s">
        <v>33</v>
      </c>
      <c r="M1372" t="s">
        <v>33</v>
      </c>
      <c r="N1372" t="s">
        <v>33</v>
      </c>
      <c r="O1372" t="s">
        <v>33</v>
      </c>
      <c r="P1372" t="s">
        <v>33</v>
      </c>
      <c r="Q1372" t="s">
        <v>33</v>
      </c>
      <c r="R1372" t="s">
        <v>33</v>
      </c>
      <c r="S1372" t="s">
        <v>33</v>
      </c>
      <c r="T1372" t="s">
        <v>33</v>
      </c>
      <c r="U1372" t="s">
        <v>33</v>
      </c>
      <c r="V1372" t="s">
        <v>33</v>
      </c>
      <c r="W1372">
        <v>6</v>
      </c>
    </row>
    <row r="1373" spans="1:23" x14ac:dyDescent="0.25">
      <c r="A1373">
        <v>41342</v>
      </c>
      <c r="B1373" t="s">
        <v>15014</v>
      </c>
      <c r="C1373" t="s">
        <v>12241</v>
      </c>
      <c r="D1373" t="s">
        <v>15015</v>
      </c>
      <c r="E1373" t="s">
        <v>4507</v>
      </c>
      <c r="F1373" t="s">
        <v>33</v>
      </c>
      <c r="G1373" t="s">
        <v>33</v>
      </c>
      <c r="H1373" s="1" t="s">
        <v>33</v>
      </c>
      <c r="I1373" t="s">
        <v>33</v>
      </c>
      <c r="J1373" t="s">
        <v>33</v>
      </c>
      <c r="K1373" t="s">
        <v>33</v>
      </c>
      <c r="L1373" t="s">
        <v>33</v>
      </c>
      <c r="M1373" t="s">
        <v>33</v>
      </c>
      <c r="N1373" t="s">
        <v>33</v>
      </c>
      <c r="O1373" t="s">
        <v>33</v>
      </c>
      <c r="P1373" t="s">
        <v>33</v>
      </c>
      <c r="Q1373" t="s">
        <v>33</v>
      </c>
      <c r="R1373" t="s">
        <v>33</v>
      </c>
      <c r="S1373" t="s">
        <v>33</v>
      </c>
      <c r="T1373" t="s">
        <v>33</v>
      </c>
      <c r="U1373" t="s">
        <v>33</v>
      </c>
      <c r="V1373" t="s">
        <v>33</v>
      </c>
      <c r="W1373">
        <v>6</v>
      </c>
    </row>
    <row r="1374" spans="1:23" x14ac:dyDescent="0.25">
      <c r="A1374">
        <v>41346</v>
      </c>
      <c r="B1374" t="s">
        <v>15016</v>
      </c>
      <c r="C1374" t="s">
        <v>12241</v>
      </c>
      <c r="D1374" t="s">
        <v>15017</v>
      </c>
      <c r="E1374" t="s">
        <v>4508</v>
      </c>
      <c r="F1374" t="s">
        <v>33</v>
      </c>
      <c r="G1374" t="s">
        <v>33</v>
      </c>
      <c r="H1374" s="1" t="s">
        <v>33</v>
      </c>
      <c r="I1374" t="s">
        <v>33</v>
      </c>
      <c r="J1374" t="s">
        <v>33</v>
      </c>
      <c r="K1374" t="s">
        <v>33</v>
      </c>
      <c r="L1374" t="s">
        <v>33</v>
      </c>
      <c r="M1374" t="s">
        <v>33</v>
      </c>
      <c r="N1374" t="s">
        <v>33</v>
      </c>
      <c r="O1374" t="s">
        <v>33</v>
      </c>
      <c r="P1374" t="s">
        <v>33</v>
      </c>
      <c r="Q1374" t="s">
        <v>33</v>
      </c>
      <c r="R1374" t="s">
        <v>33</v>
      </c>
      <c r="S1374" t="s">
        <v>33</v>
      </c>
      <c r="T1374" t="s">
        <v>33</v>
      </c>
      <c r="U1374" t="s">
        <v>33</v>
      </c>
      <c r="V1374" t="s">
        <v>33</v>
      </c>
      <c r="W1374">
        <v>6</v>
      </c>
    </row>
    <row r="1375" spans="1:23" x14ac:dyDescent="0.25">
      <c r="A1375">
        <v>41349</v>
      </c>
      <c r="B1375" t="s">
        <v>15018</v>
      </c>
      <c r="C1375" t="s">
        <v>12241</v>
      </c>
      <c r="D1375" t="s">
        <v>15019</v>
      </c>
      <c r="E1375" t="s">
        <v>4509</v>
      </c>
      <c r="F1375" t="s">
        <v>33</v>
      </c>
      <c r="G1375" t="s">
        <v>33</v>
      </c>
      <c r="H1375" s="1" t="s">
        <v>33</v>
      </c>
      <c r="I1375" t="s">
        <v>33</v>
      </c>
      <c r="J1375" t="s">
        <v>33</v>
      </c>
      <c r="K1375" t="s">
        <v>33</v>
      </c>
      <c r="L1375" t="s">
        <v>33</v>
      </c>
      <c r="M1375" t="s">
        <v>33</v>
      </c>
      <c r="N1375" t="s">
        <v>33</v>
      </c>
      <c r="O1375" t="s">
        <v>33</v>
      </c>
      <c r="P1375" t="s">
        <v>33</v>
      </c>
      <c r="Q1375" t="s">
        <v>33</v>
      </c>
      <c r="R1375" t="s">
        <v>33</v>
      </c>
      <c r="S1375" t="s">
        <v>33</v>
      </c>
      <c r="T1375" t="s">
        <v>33</v>
      </c>
      <c r="U1375" t="s">
        <v>33</v>
      </c>
      <c r="V1375" t="s">
        <v>33</v>
      </c>
      <c r="W1375">
        <v>6</v>
      </c>
    </row>
    <row r="1376" spans="1:23" x14ac:dyDescent="0.25">
      <c r="A1376">
        <v>41353</v>
      </c>
      <c r="B1376" t="s">
        <v>15020</v>
      </c>
      <c r="C1376" t="s">
        <v>12241</v>
      </c>
      <c r="D1376" t="s">
        <v>15021</v>
      </c>
      <c r="E1376" t="s">
        <v>4510</v>
      </c>
      <c r="F1376" t="s">
        <v>33</v>
      </c>
      <c r="G1376" t="s">
        <v>33</v>
      </c>
      <c r="H1376" s="1" t="s">
        <v>33</v>
      </c>
      <c r="I1376" t="s">
        <v>33</v>
      </c>
      <c r="J1376" t="s">
        <v>33</v>
      </c>
      <c r="K1376" t="s">
        <v>33</v>
      </c>
      <c r="L1376" t="s">
        <v>33</v>
      </c>
      <c r="M1376" t="s">
        <v>33</v>
      </c>
      <c r="N1376" t="s">
        <v>33</v>
      </c>
      <c r="O1376" t="s">
        <v>33</v>
      </c>
      <c r="P1376" t="s">
        <v>33</v>
      </c>
      <c r="Q1376" t="s">
        <v>33</v>
      </c>
      <c r="R1376" t="s">
        <v>33</v>
      </c>
      <c r="S1376" t="s">
        <v>33</v>
      </c>
      <c r="T1376" t="s">
        <v>33</v>
      </c>
      <c r="U1376" t="s">
        <v>33</v>
      </c>
      <c r="V1376" t="s">
        <v>33</v>
      </c>
      <c r="W1376">
        <v>6</v>
      </c>
    </row>
    <row r="1377" spans="1:23" x14ac:dyDescent="0.25">
      <c r="A1377">
        <v>41356</v>
      </c>
      <c r="B1377" t="s">
        <v>15022</v>
      </c>
      <c r="C1377" t="s">
        <v>12272</v>
      </c>
      <c r="D1377" t="s">
        <v>15023</v>
      </c>
      <c r="E1377" t="s">
        <v>4511</v>
      </c>
      <c r="F1377" t="s">
        <v>33</v>
      </c>
      <c r="G1377" t="s">
        <v>33</v>
      </c>
      <c r="H1377" s="1" t="s">
        <v>33</v>
      </c>
      <c r="I1377" t="s">
        <v>33</v>
      </c>
      <c r="J1377" t="s">
        <v>33</v>
      </c>
      <c r="K1377" t="s">
        <v>33</v>
      </c>
      <c r="L1377" t="s">
        <v>33</v>
      </c>
      <c r="M1377" t="s">
        <v>33</v>
      </c>
      <c r="N1377" t="s">
        <v>33</v>
      </c>
      <c r="O1377" t="s">
        <v>33</v>
      </c>
      <c r="P1377" t="s">
        <v>33</v>
      </c>
      <c r="Q1377" t="s">
        <v>33</v>
      </c>
      <c r="R1377" t="s">
        <v>33</v>
      </c>
      <c r="S1377" t="s">
        <v>33</v>
      </c>
      <c r="T1377" t="s">
        <v>33</v>
      </c>
      <c r="U1377" t="s">
        <v>33</v>
      </c>
      <c r="V1377" t="s">
        <v>33</v>
      </c>
      <c r="W1377">
        <v>6</v>
      </c>
    </row>
    <row r="1378" spans="1:23" x14ac:dyDescent="0.25">
      <c r="A1378">
        <v>41360</v>
      </c>
      <c r="B1378" t="s">
        <v>15024</v>
      </c>
      <c r="C1378" t="s">
        <v>12241</v>
      </c>
      <c r="D1378" t="s">
        <v>15025</v>
      </c>
      <c r="E1378" t="s">
        <v>4512</v>
      </c>
      <c r="F1378" t="s">
        <v>33</v>
      </c>
      <c r="G1378" t="s">
        <v>33</v>
      </c>
      <c r="H1378" s="1" t="s">
        <v>33</v>
      </c>
      <c r="I1378" t="s">
        <v>33</v>
      </c>
      <c r="J1378" t="s">
        <v>33</v>
      </c>
      <c r="K1378" t="s">
        <v>33</v>
      </c>
      <c r="L1378" t="s">
        <v>33</v>
      </c>
      <c r="M1378" t="s">
        <v>33</v>
      </c>
      <c r="N1378" t="s">
        <v>33</v>
      </c>
      <c r="O1378" t="s">
        <v>33</v>
      </c>
      <c r="P1378" t="s">
        <v>33</v>
      </c>
      <c r="Q1378" t="s">
        <v>33</v>
      </c>
      <c r="R1378" t="s">
        <v>33</v>
      </c>
      <c r="S1378" t="s">
        <v>33</v>
      </c>
      <c r="T1378" t="s">
        <v>33</v>
      </c>
      <c r="U1378" t="s">
        <v>33</v>
      </c>
      <c r="V1378" t="s">
        <v>33</v>
      </c>
      <c r="W1378">
        <v>6</v>
      </c>
    </row>
    <row r="1379" spans="1:23" x14ac:dyDescent="0.25">
      <c r="A1379">
        <v>41366</v>
      </c>
      <c r="B1379" t="s">
        <v>15026</v>
      </c>
      <c r="C1379" t="s">
        <v>12272</v>
      </c>
      <c r="D1379" t="s">
        <v>15027</v>
      </c>
      <c r="E1379" t="s">
        <v>4513</v>
      </c>
      <c r="F1379" t="s">
        <v>33</v>
      </c>
      <c r="G1379" t="s">
        <v>33</v>
      </c>
      <c r="H1379" s="1" t="s">
        <v>33</v>
      </c>
      <c r="I1379" t="s">
        <v>33</v>
      </c>
      <c r="J1379" t="s">
        <v>33</v>
      </c>
      <c r="K1379" t="s">
        <v>33</v>
      </c>
      <c r="L1379" t="s">
        <v>33</v>
      </c>
      <c r="M1379" t="s">
        <v>33</v>
      </c>
      <c r="N1379" t="s">
        <v>33</v>
      </c>
      <c r="O1379" t="s">
        <v>33</v>
      </c>
      <c r="P1379" t="s">
        <v>33</v>
      </c>
      <c r="Q1379" t="s">
        <v>33</v>
      </c>
      <c r="R1379" t="s">
        <v>33</v>
      </c>
      <c r="S1379" t="s">
        <v>33</v>
      </c>
      <c r="T1379" t="s">
        <v>33</v>
      </c>
      <c r="U1379" t="s">
        <v>33</v>
      </c>
      <c r="V1379" t="s">
        <v>33</v>
      </c>
      <c r="W1379">
        <v>6</v>
      </c>
    </row>
    <row r="1380" spans="1:23" x14ac:dyDescent="0.25">
      <c r="A1380">
        <v>41370</v>
      </c>
      <c r="B1380" t="s">
        <v>15028</v>
      </c>
      <c r="C1380" t="s">
        <v>12241</v>
      </c>
      <c r="D1380" t="s">
        <v>15029</v>
      </c>
      <c r="E1380" t="s">
        <v>4514</v>
      </c>
      <c r="F1380" t="s">
        <v>33</v>
      </c>
      <c r="G1380" t="s">
        <v>33</v>
      </c>
      <c r="H1380" s="1" t="s">
        <v>33</v>
      </c>
      <c r="I1380" t="s">
        <v>33</v>
      </c>
      <c r="J1380" t="s">
        <v>33</v>
      </c>
      <c r="K1380" t="s">
        <v>33</v>
      </c>
      <c r="L1380" t="s">
        <v>33</v>
      </c>
      <c r="M1380" t="s">
        <v>33</v>
      </c>
      <c r="N1380" t="s">
        <v>33</v>
      </c>
      <c r="O1380" t="s">
        <v>33</v>
      </c>
      <c r="P1380" t="s">
        <v>33</v>
      </c>
      <c r="Q1380" t="s">
        <v>33</v>
      </c>
      <c r="R1380" t="s">
        <v>33</v>
      </c>
      <c r="S1380" t="s">
        <v>33</v>
      </c>
      <c r="T1380" t="s">
        <v>33</v>
      </c>
      <c r="U1380" t="s">
        <v>33</v>
      </c>
      <c r="V1380" t="s">
        <v>33</v>
      </c>
      <c r="W1380">
        <v>6</v>
      </c>
    </row>
    <row r="1381" spans="1:23" x14ac:dyDescent="0.25">
      <c r="A1381">
        <v>41373</v>
      </c>
      <c r="B1381" t="s">
        <v>15030</v>
      </c>
      <c r="C1381" t="s">
        <v>12272</v>
      </c>
      <c r="D1381" t="s">
        <v>15031</v>
      </c>
      <c r="E1381" t="s">
        <v>4515</v>
      </c>
      <c r="F1381" t="s">
        <v>33</v>
      </c>
      <c r="G1381" t="s">
        <v>33</v>
      </c>
      <c r="H1381" s="1" t="s">
        <v>33</v>
      </c>
      <c r="I1381" t="s">
        <v>33</v>
      </c>
      <c r="J1381" t="s">
        <v>33</v>
      </c>
      <c r="K1381" t="s">
        <v>33</v>
      </c>
      <c r="L1381" t="s">
        <v>33</v>
      </c>
      <c r="M1381" t="s">
        <v>33</v>
      </c>
      <c r="N1381" t="s">
        <v>33</v>
      </c>
      <c r="O1381" t="s">
        <v>33</v>
      </c>
      <c r="P1381" t="s">
        <v>33</v>
      </c>
      <c r="Q1381" t="s">
        <v>33</v>
      </c>
      <c r="R1381" t="s">
        <v>33</v>
      </c>
      <c r="S1381" t="s">
        <v>33</v>
      </c>
      <c r="T1381" t="s">
        <v>33</v>
      </c>
      <c r="U1381" t="s">
        <v>33</v>
      </c>
      <c r="V1381" t="s">
        <v>33</v>
      </c>
      <c r="W1381">
        <v>6</v>
      </c>
    </row>
    <row r="1382" spans="1:23" x14ac:dyDescent="0.25">
      <c r="A1382">
        <v>41377</v>
      </c>
      <c r="B1382" t="s">
        <v>15032</v>
      </c>
      <c r="C1382" t="s">
        <v>12272</v>
      </c>
      <c r="D1382" t="s">
        <v>15033</v>
      </c>
      <c r="E1382" t="s">
        <v>4516</v>
      </c>
      <c r="F1382" t="s">
        <v>33</v>
      </c>
      <c r="G1382" t="s">
        <v>33</v>
      </c>
      <c r="H1382" s="1" t="s">
        <v>33</v>
      </c>
      <c r="I1382" t="s">
        <v>33</v>
      </c>
      <c r="J1382" t="s">
        <v>33</v>
      </c>
      <c r="K1382" t="s">
        <v>33</v>
      </c>
      <c r="L1382" t="s">
        <v>33</v>
      </c>
      <c r="M1382" t="s">
        <v>33</v>
      </c>
      <c r="N1382" t="s">
        <v>33</v>
      </c>
      <c r="O1382" t="s">
        <v>33</v>
      </c>
      <c r="P1382" t="s">
        <v>33</v>
      </c>
      <c r="Q1382" t="s">
        <v>33</v>
      </c>
      <c r="R1382" t="s">
        <v>33</v>
      </c>
      <c r="S1382" t="s">
        <v>33</v>
      </c>
      <c r="T1382" t="s">
        <v>33</v>
      </c>
      <c r="U1382" t="s">
        <v>33</v>
      </c>
      <c r="V1382" t="s">
        <v>33</v>
      </c>
      <c r="W1382">
        <v>6</v>
      </c>
    </row>
    <row r="1383" spans="1:23" x14ac:dyDescent="0.25">
      <c r="A1383">
        <v>41382</v>
      </c>
      <c r="B1383" t="s">
        <v>15034</v>
      </c>
      <c r="C1383" t="s">
        <v>12272</v>
      </c>
      <c r="D1383" t="s">
        <v>15035</v>
      </c>
      <c r="E1383" t="s">
        <v>4517</v>
      </c>
      <c r="F1383" t="s">
        <v>33</v>
      </c>
      <c r="G1383" t="s">
        <v>33</v>
      </c>
      <c r="H1383" s="1" t="s">
        <v>33</v>
      </c>
      <c r="I1383" t="s">
        <v>33</v>
      </c>
      <c r="J1383" t="s">
        <v>33</v>
      </c>
      <c r="K1383" t="s">
        <v>33</v>
      </c>
      <c r="L1383" t="s">
        <v>33</v>
      </c>
      <c r="M1383" t="s">
        <v>33</v>
      </c>
      <c r="N1383" t="s">
        <v>33</v>
      </c>
      <c r="O1383" t="s">
        <v>33</v>
      </c>
      <c r="P1383" t="s">
        <v>33</v>
      </c>
      <c r="Q1383" t="s">
        <v>33</v>
      </c>
      <c r="R1383" t="s">
        <v>33</v>
      </c>
      <c r="S1383" t="s">
        <v>33</v>
      </c>
      <c r="T1383" t="s">
        <v>33</v>
      </c>
      <c r="U1383" t="s">
        <v>33</v>
      </c>
      <c r="V1383" t="s">
        <v>33</v>
      </c>
      <c r="W1383">
        <v>6</v>
      </c>
    </row>
    <row r="1384" spans="1:23" x14ac:dyDescent="0.25">
      <c r="A1384">
        <v>41388</v>
      </c>
      <c r="B1384" t="s">
        <v>15036</v>
      </c>
      <c r="C1384" t="s">
        <v>12272</v>
      </c>
      <c r="D1384" t="s">
        <v>15037</v>
      </c>
      <c r="E1384" t="s">
        <v>4518</v>
      </c>
      <c r="F1384" t="s">
        <v>33</v>
      </c>
      <c r="G1384" t="s">
        <v>33</v>
      </c>
      <c r="H1384" s="1" t="s">
        <v>33</v>
      </c>
      <c r="I1384" t="s">
        <v>33</v>
      </c>
      <c r="J1384" t="s">
        <v>33</v>
      </c>
      <c r="K1384" t="s">
        <v>33</v>
      </c>
      <c r="L1384" t="s">
        <v>33</v>
      </c>
      <c r="M1384" t="s">
        <v>33</v>
      </c>
      <c r="N1384" t="s">
        <v>33</v>
      </c>
      <c r="O1384" t="s">
        <v>33</v>
      </c>
      <c r="P1384" t="s">
        <v>33</v>
      </c>
      <c r="Q1384" t="s">
        <v>33</v>
      </c>
      <c r="R1384" t="s">
        <v>33</v>
      </c>
      <c r="S1384" t="s">
        <v>33</v>
      </c>
      <c r="T1384" t="s">
        <v>33</v>
      </c>
      <c r="U1384" t="s">
        <v>33</v>
      </c>
      <c r="V1384" t="s">
        <v>33</v>
      </c>
      <c r="W1384">
        <v>6</v>
      </c>
    </row>
    <row r="1385" spans="1:23" x14ac:dyDescent="0.25">
      <c r="A1385">
        <v>41393</v>
      </c>
      <c r="B1385" t="s">
        <v>15038</v>
      </c>
      <c r="C1385" t="s">
        <v>12241</v>
      </c>
      <c r="D1385" t="s">
        <v>15039</v>
      </c>
      <c r="E1385" t="s">
        <v>4519</v>
      </c>
      <c r="F1385" t="s">
        <v>33</v>
      </c>
      <c r="G1385" t="s">
        <v>33</v>
      </c>
      <c r="H1385" s="1" t="s">
        <v>33</v>
      </c>
      <c r="I1385" t="s">
        <v>33</v>
      </c>
      <c r="J1385" t="s">
        <v>33</v>
      </c>
      <c r="K1385" t="s">
        <v>33</v>
      </c>
      <c r="L1385" t="s">
        <v>33</v>
      </c>
      <c r="M1385" t="s">
        <v>33</v>
      </c>
      <c r="N1385" t="s">
        <v>33</v>
      </c>
      <c r="O1385" t="s">
        <v>33</v>
      </c>
      <c r="P1385" t="s">
        <v>33</v>
      </c>
      <c r="Q1385" t="s">
        <v>33</v>
      </c>
      <c r="R1385" t="s">
        <v>33</v>
      </c>
      <c r="S1385" t="s">
        <v>33</v>
      </c>
      <c r="T1385" t="s">
        <v>33</v>
      </c>
      <c r="U1385" t="s">
        <v>33</v>
      </c>
      <c r="V1385" t="s">
        <v>33</v>
      </c>
      <c r="W1385">
        <v>6</v>
      </c>
    </row>
    <row r="1386" spans="1:23" x14ac:dyDescent="0.25">
      <c r="A1386">
        <v>41396</v>
      </c>
      <c r="B1386" t="s">
        <v>15040</v>
      </c>
      <c r="C1386" t="s">
        <v>12272</v>
      </c>
      <c r="D1386" t="s">
        <v>15041</v>
      </c>
      <c r="E1386" t="s">
        <v>4520</v>
      </c>
      <c r="F1386" t="s">
        <v>33</v>
      </c>
      <c r="G1386" t="s">
        <v>33</v>
      </c>
      <c r="H1386" s="1" t="s">
        <v>33</v>
      </c>
      <c r="I1386" t="s">
        <v>33</v>
      </c>
      <c r="J1386" t="s">
        <v>33</v>
      </c>
      <c r="K1386" t="s">
        <v>33</v>
      </c>
      <c r="L1386" t="s">
        <v>33</v>
      </c>
      <c r="M1386" t="s">
        <v>33</v>
      </c>
      <c r="N1386" t="s">
        <v>33</v>
      </c>
      <c r="O1386" t="s">
        <v>33</v>
      </c>
      <c r="P1386" t="s">
        <v>33</v>
      </c>
      <c r="Q1386" t="s">
        <v>33</v>
      </c>
      <c r="R1386" t="s">
        <v>33</v>
      </c>
      <c r="S1386" t="s">
        <v>33</v>
      </c>
      <c r="T1386" t="s">
        <v>33</v>
      </c>
      <c r="U1386" t="s">
        <v>33</v>
      </c>
      <c r="V1386" t="s">
        <v>33</v>
      </c>
      <c r="W1386">
        <v>6</v>
      </c>
    </row>
    <row r="1387" spans="1:23" x14ac:dyDescent="0.25">
      <c r="A1387">
        <v>41400</v>
      </c>
      <c r="B1387" t="s">
        <v>15042</v>
      </c>
      <c r="C1387" t="s">
        <v>12241</v>
      </c>
      <c r="D1387" t="s">
        <v>15043</v>
      </c>
      <c r="E1387" t="s">
        <v>4521</v>
      </c>
      <c r="F1387" t="s">
        <v>33</v>
      </c>
      <c r="G1387" t="s">
        <v>33</v>
      </c>
      <c r="H1387" s="1" t="s">
        <v>33</v>
      </c>
      <c r="I1387" t="s">
        <v>33</v>
      </c>
      <c r="J1387" t="s">
        <v>33</v>
      </c>
      <c r="K1387" t="s">
        <v>33</v>
      </c>
      <c r="L1387" t="s">
        <v>33</v>
      </c>
      <c r="M1387" t="s">
        <v>33</v>
      </c>
      <c r="N1387" t="s">
        <v>33</v>
      </c>
      <c r="O1387" t="s">
        <v>33</v>
      </c>
      <c r="P1387" t="s">
        <v>33</v>
      </c>
      <c r="Q1387" t="s">
        <v>33</v>
      </c>
      <c r="R1387" t="s">
        <v>33</v>
      </c>
      <c r="S1387" t="s">
        <v>33</v>
      </c>
      <c r="T1387" t="s">
        <v>33</v>
      </c>
      <c r="U1387" t="s">
        <v>33</v>
      </c>
      <c r="V1387" t="s">
        <v>33</v>
      </c>
      <c r="W1387">
        <v>6</v>
      </c>
    </row>
    <row r="1388" spans="1:23" x14ac:dyDescent="0.25">
      <c r="A1388">
        <v>41407</v>
      </c>
      <c r="B1388" t="s">
        <v>15044</v>
      </c>
      <c r="C1388" t="s">
        <v>12272</v>
      </c>
      <c r="D1388" t="s">
        <v>15045</v>
      </c>
      <c r="E1388" t="s">
        <v>4522</v>
      </c>
      <c r="F1388" t="s">
        <v>33</v>
      </c>
      <c r="G1388" t="s">
        <v>33</v>
      </c>
      <c r="H1388" s="1" t="s">
        <v>33</v>
      </c>
      <c r="I1388" t="s">
        <v>33</v>
      </c>
      <c r="J1388" t="s">
        <v>33</v>
      </c>
      <c r="K1388" t="s">
        <v>33</v>
      </c>
      <c r="L1388" t="s">
        <v>33</v>
      </c>
      <c r="M1388" t="s">
        <v>33</v>
      </c>
      <c r="N1388" t="s">
        <v>33</v>
      </c>
      <c r="O1388" t="s">
        <v>33</v>
      </c>
      <c r="P1388" t="s">
        <v>33</v>
      </c>
      <c r="Q1388" t="s">
        <v>33</v>
      </c>
      <c r="R1388" t="s">
        <v>33</v>
      </c>
      <c r="S1388" t="s">
        <v>33</v>
      </c>
      <c r="T1388" t="s">
        <v>33</v>
      </c>
      <c r="U1388" t="s">
        <v>33</v>
      </c>
      <c r="V1388" t="s">
        <v>33</v>
      </c>
      <c r="W1388">
        <v>6</v>
      </c>
    </row>
    <row r="1389" spans="1:23" x14ac:dyDescent="0.25">
      <c r="A1389">
        <v>41411</v>
      </c>
      <c r="B1389" t="s">
        <v>15046</v>
      </c>
      <c r="C1389" t="s">
        <v>12241</v>
      </c>
      <c r="D1389" t="s">
        <v>15047</v>
      </c>
      <c r="E1389" t="s">
        <v>4523</v>
      </c>
      <c r="F1389" t="s">
        <v>33</v>
      </c>
      <c r="G1389" t="s">
        <v>33</v>
      </c>
      <c r="H1389" s="1" t="s">
        <v>33</v>
      </c>
      <c r="I1389" t="s">
        <v>33</v>
      </c>
      <c r="J1389" t="s">
        <v>33</v>
      </c>
      <c r="K1389" t="s">
        <v>33</v>
      </c>
      <c r="L1389" t="s">
        <v>33</v>
      </c>
      <c r="M1389" t="s">
        <v>33</v>
      </c>
      <c r="N1389" t="s">
        <v>33</v>
      </c>
      <c r="O1389" t="s">
        <v>33</v>
      </c>
      <c r="P1389" t="s">
        <v>33</v>
      </c>
      <c r="Q1389" t="s">
        <v>33</v>
      </c>
      <c r="R1389" t="s">
        <v>33</v>
      </c>
      <c r="S1389" t="s">
        <v>33</v>
      </c>
      <c r="T1389" t="s">
        <v>33</v>
      </c>
      <c r="U1389" t="s">
        <v>33</v>
      </c>
      <c r="V1389" t="s">
        <v>33</v>
      </c>
      <c r="W1389">
        <v>6</v>
      </c>
    </row>
    <row r="1390" spans="1:23" x14ac:dyDescent="0.25">
      <c r="A1390">
        <v>41414</v>
      </c>
      <c r="B1390" t="s">
        <v>15048</v>
      </c>
      <c r="C1390" t="s">
        <v>12241</v>
      </c>
      <c r="D1390" t="s">
        <v>15049</v>
      </c>
      <c r="E1390" t="s">
        <v>4524</v>
      </c>
      <c r="F1390" t="s">
        <v>33</v>
      </c>
      <c r="G1390" t="s">
        <v>33</v>
      </c>
      <c r="H1390" s="1" t="s">
        <v>33</v>
      </c>
      <c r="I1390" t="s">
        <v>33</v>
      </c>
      <c r="J1390" t="s">
        <v>33</v>
      </c>
      <c r="K1390" t="s">
        <v>33</v>
      </c>
      <c r="L1390" t="s">
        <v>33</v>
      </c>
      <c r="M1390" t="s">
        <v>33</v>
      </c>
      <c r="N1390" t="s">
        <v>33</v>
      </c>
      <c r="O1390" t="s">
        <v>33</v>
      </c>
      <c r="P1390" t="s">
        <v>33</v>
      </c>
      <c r="Q1390" t="s">
        <v>33</v>
      </c>
      <c r="R1390" t="s">
        <v>33</v>
      </c>
      <c r="S1390" t="s">
        <v>33</v>
      </c>
      <c r="T1390" t="s">
        <v>33</v>
      </c>
      <c r="U1390" t="s">
        <v>33</v>
      </c>
      <c r="V1390" t="s">
        <v>33</v>
      </c>
      <c r="W1390">
        <v>6</v>
      </c>
    </row>
    <row r="1391" spans="1:23" x14ac:dyDescent="0.25">
      <c r="A1391">
        <v>41419</v>
      </c>
      <c r="B1391" t="s">
        <v>15050</v>
      </c>
      <c r="C1391" t="s">
        <v>12241</v>
      </c>
      <c r="D1391" t="s">
        <v>15051</v>
      </c>
      <c r="E1391" t="s">
        <v>4525</v>
      </c>
      <c r="F1391" t="s">
        <v>33</v>
      </c>
      <c r="G1391" t="s">
        <v>33</v>
      </c>
      <c r="H1391" s="1" t="s">
        <v>33</v>
      </c>
      <c r="I1391" t="s">
        <v>33</v>
      </c>
      <c r="J1391" t="s">
        <v>33</v>
      </c>
      <c r="K1391" t="s">
        <v>33</v>
      </c>
      <c r="L1391" t="s">
        <v>33</v>
      </c>
      <c r="M1391" t="s">
        <v>33</v>
      </c>
      <c r="N1391" t="s">
        <v>33</v>
      </c>
      <c r="O1391" t="s">
        <v>33</v>
      </c>
      <c r="P1391" t="s">
        <v>33</v>
      </c>
      <c r="Q1391" t="s">
        <v>33</v>
      </c>
      <c r="R1391" t="s">
        <v>33</v>
      </c>
      <c r="S1391" t="s">
        <v>33</v>
      </c>
      <c r="T1391" t="s">
        <v>33</v>
      </c>
      <c r="U1391" t="s">
        <v>33</v>
      </c>
      <c r="V1391" t="s">
        <v>33</v>
      </c>
      <c r="W1391">
        <v>6</v>
      </c>
    </row>
    <row r="1392" spans="1:23" x14ac:dyDescent="0.25">
      <c r="A1392">
        <v>41422</v>
      </c>
      <c r="B1392" t="s">
        <v>15052</v>
      </c>
      <c r="C1392" t="s">
        <v>12272</v>
      </c>
      <c r="D1392" t="s">
        <v>15053</v>
      </c>
      <c r="E1392" t="s">
        <v>4526</v>
      </c>
      <c r="F1392" t="s">
        <v>33</v>
      </c>
      <c r="G1392" t="s">
        <v>33</v>
      </c>
      <c r="H1392" s="1" t="s">
        <v>33</v>
      </c>
      <c r="I1392" t="s">
        <v>33</v>
      </c>
      <c r="J1392" t="s">
        <v>33</v>
      </c>
      <c r="K1392" t="s">
        <v>33</v>
      </c>
      <c r="L1392" t="s">
        <v>33</v>
      </c>
      <c r="M1392" t="s">
        <v>33</v>
      </c>
      <c r="N1392" t="s">
        <v>33</v>
      </c>
      <c r="O1392" t="s">
        <v>33</v>
      </c>
      <c r="P1392" t="s">
        <v>33</v>
      </c>
      <c r="Q1392" t="s">
        <v>33</v>
      </c>
      <c r="R1392" t="s">
        <v>33</v>
      </c>
      <c r="S1392" t="s">
        <v>33</v>
      </c>
      <c r="T1392" t="s">
        <v>33</v>
      </c>
      <c r="U1392" t="s">
        <v>33</v>
      </c>
      <c r="V1392" t="s">
        <v>33</v>
      </c>
      <c r="W1392">
        <v>6</v>
      </c>
    </row>
    <row r="1393" spans="1:23" x14ac:dyDescent="0.25">
      <c r="A1393">
        <v>41426</v>
      </c>
      <c r="B1393" t="s">
        <v>15054</v>
      </c>
      <c r="C1393" t="s">
        <v>12241</v>
      </c>
      <c r="D1393" t="s">
        <v>15055</v>
      </c>
      <c r="E1393" t="s">
        <v>4527</v>
      </c>
      <c r="F1393" t="s">
        <v>33</v>
      </c>
      <c r="G1393" t="s">
        <v>33</v>
      </c>
      <c r="H1393" s="1" t="s">
        <v>33</v>
      </c>
      <c r="I1393" t="s">
        <v>33</v>
      </c>
      <c r="J1393" t="s">
        <v>33</v>
      </c>
      <c r="K1393" t="s">
        <v>33</v>
      </c>
      <c r="L1393" t="s">
        <v>33</v>
      </c>
      <c r="M1393" t="s">
        <v>33</v>
      </c>
      <c r="N1393" t="s">
        <v>33</v>
      </c>
      <c r="O1393" t="s">
        <v>33</v>
      </c>
      <c r="P1393" t="s">
        <v>33</v>
      </c>
      <c r="Q1393" t="s">
        <v>33</v>
      </c>
      <c r="R1393" t="s">
        <v>33</v>
      </c>
      <c r="S1393" t="s">
        <v>33</v>
      </c>
      <c r="T1393" t="s">
        <v>33</v>
      </c>
      <c r="U1393" t="s">
        <v>33</v>
      </c>
      <c r="V1393" t="s">
        <v>33</v>
      </c>
      <c r="W1393">
        <v>6</v>
      </c>
    </row>
    <row r="1394" spans="1:23" x14ac:dyDescent="0.25">
      <c r="A1394">
        <v>41429</v>
      </c>
      <c r="B1394" t="s">
        <v>15056</v>
      </c>
      <c r="C1394" t="s">
        <v>12241</v>
      </c>
      <c r="D1394" t="s">
        <v>15057</v>
      </c>
      <c r="E1394" t="s">
        <v>4528</v>
      </c>
      <c r="F1394" t="s">
        <v>33</v>
      </c>
      <c r="G1394" t="s">
        <v>33</v>
      </c>
      <c r="H1394" s="1" t="s">
        <v>33</v>
      </c>
      <c r="I1394" t="s">
        <v>33</v>
      </c>
      <c r="J1394" t="s">
        <v>33</v>
      </c>
      <c r="K1394" t="s">
        <v>33</v>
      </c>
      <c r="L1394" t="s">
        <v>33</v>
      </c>
      <c r="M1394" t="s">
        <v>33</v>
      </c>
      <c r="N1394" t="s">
        <v>33</v>
      </c>
      <c r="O1394" t="s">
        <v>33</v>
      </c>
      <c r="P1394" t="s">
        <v>33</v>
      </c>
      <c r="Q1394" t="s">
        <v>33</v>
      </c>
      <c r="R1394" t="s">
        <v>33</v>
      </c>
      <c r="S1394" t="s">
        <v>33</v>
      </c>
      <c r="T1394" t="s">
        <v>33</v>
      </c>
      <c r="U1394" t="s">
        <v>33</v>
      </c>
      <c r="V1394" t="s">
        <v>33</v>
      </c>
      <c r="W1394">
        <v>6</v>
      </c>
    </row>
    <row r="1395" spans="1:23" x14ac:dyDescent="0.25">
      <c r="A1395">
        <v>41432</v>
      </c>
      <c r="B1395" t="s">
        <v>15058</v>
      </c>
      <c r="C1395" t="s">
        <v>12241</v>
      </c>
      <c r="D1395" t="s">
        <v>15059</v>
      </c>
      <c r="E1395" t="s">
        <v>4529</v>
      </c>
      <c r="F1395" t="s">
        <v>33</v>
      </c>
      <c r="G1395" t="s">
        <v>33</v>
      </c>
      <c r="H1395" s="1" t="s">
        <v>33</v>
      </c>
      <c r="I1395" t="s">
        <v>33</v>
      </c>
      <c r="J1395" t="s">
        <v>33</v>
      </c>
      <c r="K1395" t="s">
        <v>33</v>
      </c>
      <c r="L1395" t="s">
        <v>33</v>
      </c>
      <c r="M1395" t="s">
        <v>33</v>
      </c>
      <c r="N1395" t="s">
        <v>33</v>
      </c>
      <c r="O1395" t="s">
        <v>33</v>
      </c>
      <c r="P1395" t="s">
        <v>33</v>
      </c>
      <c r="Q1395" t="s">
        <v>33</v>
      </c>
      <c r="R1395" t="s">
        <v>33</v>
      </c>
      <c r="S1395" t="s">
        <v>33</v>
      </c>
      <c r="T1395" t="s">
        <v>33</v>
      </c>
      <c r="U1395" t="s">
        <v>33</v>
      </c>
      <c r="V1395" t="s">
        <v>33</v>
      </c>
      <c r="W1395">
        <v>6</v>
      </c>
    </row>
    <row r="1396" spans="1:23" x14ac:dyDescent="0.25">
      <c r="A1396">
        <v>41435</v>
      </c>
      <c r="B1396" t="s">
        <v>15060</v>
      </c>
      <c r="C1396" t="s">
        <v>12241</v>
      </c>
      <c r="D1396" t="s">
        <v>15061</v>
      </c>
      <c r="E1396" t="s">
        <v>4530</v>
      </c>
      <c r="F1396" t="s">
        <v>33</v>
      </c>
      <c r="G1396" t="s">
        <v>33</v>
      </c>
      <c r="H1396" s="1" t="s">
        <v>33</v>
      </c>
      <c r="I1396" t="s">
        <v>33</v>
      </c>
      <c r="J1396" t="s">
        <v>33</v>
      </c>
      <c r="K1396" t="s">
        <v>33</v>
      </c>
      <c r="L1396" t="s">
        <v>33</v>
      </c>
      <c r="M1396" t="s">
        <v>33</v>
      </c>
      <c r="N1396" t="s">
        <v>33</v>
      </c>
      <c r="O1396" t="s">
        <v>33</v>
      </c>
      <c r="P1396" t="s">
        <v>33</v>
      </c>
      <c r="Q1396" t="s">
        <v>33</v>
      </c>
      <c r="R1396" t="s">
        <v>33</v>
      </c>
      <c r="S1396" t="s">
        <v>33</v>
      </c>
      <c r="T1396" t="s">
        <v>33</v>
      </c>
      <c r="U1396" t="s">
        <v>33</v>
      </c>
      <c r="V1396" t="s">
        <v>33</v>
      </c>
      <c r="W1396">
        <v>6</v>
      </c>
    </row>
    <row r="1397" spans="1:23" x14ac:dyDescent="0.25">
      <c r="A1397">
        <v>41440</v>
      </c>
      <c r="B1397" t="s">
        <v>15062</v>
      </c>
      <c r="C1397" t="s">
        <v>12241</v>
      </c>
      <c r="D1397" t="s">
        <v>15063</v>
      </c>
      <c r="E1397" t="s">
        <v>4531</v>
      </c>
      <c r="F1397" t="s">
        <v>33</v>
      </c>
      <c r="G1397" t="s">
        <v>33</v>
      </c>
      <c r="H1397" s="1" t="s">
        <v>33</v>
      </c>
      <c r="I1397" t="s">
        <v>33</v>
      </c>
      <c r="J1397" t="s">
        <v>33</v>
      </c>
      <c r="K1397" t="s">
        <v>33</v>
      </c>
      <c r="L1397" t="s">
        <v>33</v>
      </c>
      <c r="M1397" t="s">
        <v>33</v>
      </c>
      <c r="N1397" t="s">
        <v>33</v>
      </c>
      <c r="O1397" t="s">
        <v>33</v>
      </c>
      <c r="P1397" t="s">
        <v>33</v>
      </c>
      <c r="Q1397" t="s">
        <v>33</v>
      </c>
      <c r="R1397" t="s">
        <v>33</v>
      </c>
      <c r="S1397" t="s">
        <v>33</v>
      </c>
      <c r="T1397" t="s">
        <v>33</v>
      </c>
      <c r="U1397" t="s">
        <v>33</v>
      </c>
      <c r="V1397" t="s">
        <v>33</v>
      </c>
      <c r="W1397">
        <v>6</v>
      </c>
    </row>
    <row r="1398" spans="1:23" x14ac:dyDescent="0.25">
      <c r="A1398">
        <v>41444</v>
      </c>
      <c r="B1398" t="s">
        <v>15064</v>
      </c>
      <c r="C1398" t="s">
        <v>12241</v>
      </c>
      <c r="D1398" t="s">
        <v>15065</v>
      </c>
      <c r="E1398" t="s">
        <v>4532</v>
      </c>
      <c r="F1398" t="s">
        <v>33</v>
      </c>
      <c r="G1398" t="s">
        <v>33</v>
      </c>
      <c r="H1398" s="1" t="s">
        <v>33</v>
      </c>
      <c r="I1398" t="s">
        <v>33</v>
      </c>
      <c r="J1398" t="s">
        <v>33</v>
      </c>
      <c r="K1398" t="s">
        <v>33</v>
      </c>
      <c r="L1398" t="s">
        <v>33</v>
      </c>
      <c r="M1398" t="s">
        <v>33</v>
      </c>
      <c r="N1398" t="s">
        <v>33</v>
      </c>
      <c r="O1398" t="s">
        <v>33</v>
      </c>
      <c r="P1398" t="s">
        <v>33</v>
      </c>
      <c r="Q1398" t="s">
        <v>33</v>
      </c>
      <c r="R1398" t="s">
        <v>33</v>
      </c>
      <c r="S1398" t="s">
        <v>33</v>
      </c>
      <c r="T1398" t="s">
        <v>33</v>
      </c>
      <c r="U1398" t="s">
        <v>33</v>
      </c>
      <c r="V1398" t="s">
        <v>33</v>
      </c>
      <c r="W1398">
        <v>6</v>
      </c>
    </row>
    <row r="1399" spans="1:23" x14ac:dyDescent="0.25">
      <c r="A1399">
        <v>41449</v>
      </c>
      <c r="B1399" t="s">
        <v>15066</v>
      </c>
      <c r="C1399" t="s">
        <v>12241</v>
      </c>
      <c r="D1399" t="s">
        <v>15067</v>
      </c>
      <c r="E1399" t="s">
        <v>4533</v>
      </c>
      <c r="F1399" t="s">
        <v>33</v>
      </c>
      <c r="G1399" t="s">
        <v>33</v>
      </c>
      <c r="H1399" s="1" t="s">
        <v>33</v>
      </c>
      <c r="I1399" t="s">
        <v>33</v>
      </c>
      <c r="J1399" t="s">
        <v>33</v>
      </c>
      <c r="K1399" t="s">
        <v>33</v>
      </c>
      <c r="L1399" t="s">
        <v>33</v>
      </c>
      <c r="M1399" t="s">
        <v>33</v>
      </c>
      <c r="N1399" t="s">
        <v>33</v>
      </c>
      <c r="O1399" t="s">
        <v>33</v>
      </c>
      <c r="P1399" t="s">
        <v>33</v>
      </c>
      <c r="Q1399" t="s">
        <v>33</v>
      </c>
      <c r="R1399" t="s">
        <v>33</v>
      </c>
      <c r="S1399" t="s">
        <v>33</v>
      </c>
      <c r="T1399" t="s">
        <v>33</v>
      </c>
      <c r="U1399" t="s">
        <v>33</v>
      </c>
      <c r="V1399" t="s">
        <v>33</v>
      </c>
      <c r="W1399">
        <v>6</v>
      </c>
    </row>
    <row r="1400" spans="1:23" x14ac:dyDescent="0.25">
      <c r="A1400">
        <v>41452</v>
      </c>
      <c r="B1400" t="s">
        <v>15068</v>
      </c>
      <c r="C1400" t="s">
        <v>12241</v>
      </c>
      <c r="D1400" t="s">
        <v>15069</v>
      </c>
      <c r="E1400" t="s">
        <v>4534</v>
      </c>
      <c r="F1400" t="s">
        <v>33</v>
      </c>
      <c r="G1400" t="s">
        <v>33</v>
      </c>
      <c r="H1400" s="1" t="s">
        <v>33</v>
      </c>
      <c r="I1400" t="s">
        <v>33</v>
      </c>
      <c r="J1400" t="s">
        <v>33</v>
      </c>
      <c r="K1400" t="s">
        <v>33</v>
      </c>
      <c r="L1400" t="s">
        <v>33</v>
      </c>
      <c r="M1400" t="s">
        <v>33</v>
      </c>
      <c r="N1400" t="s">
        <v>33</v>
      </c>
      <c r="O1400" t="s">
        <v>33</v>
      </c>
      <c r="P1400" t="s">
        <v>33</v>
      </c>
      <c r="Q1400" t="s">
        <v>33</v>
      </c>
      <c r="R1400" t="s">
        <v>33</v>
      </c>
      <c r="S1400" t="s">
        <v>33</v>
      </c>
      <c r="T1400" t="s">
        <v>33</v>
      </c>
      <c r="U1400" t="s">
        <v>33</v>
      </c>
      <c r="V1400" t="s">
        <v>33</v>
      </c>
      <c r="W1400">
        <v>6</v>
      </c>
    </row>
    <row r="1401" spans="1:23" x14ac:dyDescent="0.25">
      <c r="A1401">
        <v>41456</v>
      </c>
      <c r="B1401" t="s">
        <v>15070</v>
      </c>
      <c r="C1401" t="s">
        <v>12241</v>
      </c>
      <c r="D1401" t="s">
        <v>15071</v>
      </c>
      <c r="E1401" t="s">
        <v>4535</v>
      </c>
      <c r="F1401" t="s">
        <v>33</v>
      </c>
      <c r="G1401" t="s">
        <v>33</v>
      </c>
      <c r="H1401" s="1" t="s">
        <v>33</v>
      </c>
      <c r="I1401" t="s">
        <v>33</v>
      </c>
      <c r="J1401" t="s">
        <v>33</v>
      </c>
      <c r="K1401" t="s">
        <v>33</v>
      </c>
      <c r="L1401" t="s">
        <v>33</v>
      </c>
      <c r="M1401" t="s">
        <v>33</v>
      </c>
      <c r="N1401" t="s">
        <v>33</v>
      </c>
      <c r="O1401" t="s">
        <v>33</v>
      </c>
      <c r="P1401" t="s">
        <v>33</v>
      </c>
      <c r="Q1401" t="s">
        <v>33</v>
      </c>
      <c r="R1401" t="s">
        <v>33</v>
      </c>
      <c r="S1401" t="s">
        <v>33</v>
      </c>
      <c r="T1401" t="s">
        <v>33</v>
      </c>
      <c r="U1401" t="s">
        <v>33</v>
      </c>
      <c r="V1401" t="s">
        <v>33</v>
      </c>
      <c r="W1401">
        <v>6</v>
      </c>
    </row>
    <row r="1402" spans="1:23" x14ac:dyDescent="0.25">
      <c r="A1402">
        <v>41460</v>
      </c>
      <c r="B1402" t="s">
        <v>15072</v>
      </c>
      <c r="C1402" t="s">
        <v>12241</v>
      </c>
      <c r="D1402" t="s">
        <v>15073</v>
      </c>
      <c r="E1402" t="s">
        <v>4536</v>
      </c>
      <c r="F1402" t="s">
        <v>33</v>
      </c>
      <c r="G1402" t="s">
        <v>33</v>
      </c>
      <c r="H1402" s="1" t="s">
        <v>33</v>
      </c>
      <c r="I1402" t="s">
        <v>33</v>
      </c>
      <c r="J1402" t="s">
        <v>33</v>
      </c>
      <c r="K1402" t="s">
        <v>33</v>
      </c>
      <c r="L1402" t="s">
        <v>33</v>
      </c>
      <c r="M1402" t="s">
        <v>33</v>
      </c>
      <c r="N1402" t="s">
        <v>33</v>
      </c>
      <c r="O1402" t="s">
        <v>33</v>
      </c>
      <c r="P1402" t="s">
        <v>33</v>
      </c>
      <c r="Q1402" t="s">
        <v>33</v>
      </c>
      <c r="R1402" t="s">
        <v>33</v>
      </c>
      <c r="S1402" t="s">
        <v>33</v>
      </c>
      <c r="T1402" t="s">
        <v>33</v>
      </c>
      <c r="U1402" t="s">
        <v>33</v>
      </c>
      <c r="V1402" t="s">
        <v>33</v>
      </c>
      <c r="W1402">
        <v>6</v>
      </c>
    </row>
    <row r="1403" spans="1:23" x14ac:dyDescent="0.25">
      <c r="A1403">
        <v>41465</v>
      </c>
      <c r="B1403" t="s">
        <v>15074</v>
      </c>
      <c r="C1403" t="s">
        <v>12241</v>
      </c>
      <c r="D1403" t="s">
        <v>15075</v>
      </c>
      <c r="E1403" t="s">
        <v>4537</v>
      </c>
      <c r="F1403" t="s">
        <v>33</v>
      </c>
      <c r="G1403" t="s">
        <v>33</v>
      </c>
      <c r="H1403" s="1" t="s">
        <v>33</v>
      </c>
      <c r="I1403" t="s">
        <v>33</v>
      </c>
      <c r="J1403" t="s">
        <v>33</v>
      </c>
      <c r="K1403" t="s">
        <v>33</v>
      </c>
      <c r="L1403" t="s">
        <v>33</v>
      </c>
      <c r="M1403" t="s">
        <v>33</v>
      </c>
      <c r="N1403" t="s">
        <v>33</v>
      </c>
      <c r="O1403" t="s">
        <v>33</v>
      </c>
      <c r="P1403" t="s">
        <v>33</v>
      </c>
      <c r="Q1403" t="s">
        <v>33</v>
      </c>
      <c r="R1403" t="s">
        <v>33</v>
      </c>
      <c r="S1403" t="s">
        <v>33</v>
      </c>
      <c r="T1403" t="s">
        <v>33</v>
      </c>
      <c r="U1403" t="s">
        <v>33</v>
      </c>
      <c r="V1403" t="s">
        <v>33</v>
      </c>
      <c r="W1403">
        <v>6</v>
      </c>
    </row>
    <row r="1404" spans="1:23" x14ac:dyDescent="0.25">
      <c r="A1404">
        <v>41469</v>
      </c>
      <c r="B1404" t="s">
        <v>15076</v>
      </c>
      <c r="C1404" t="s">
        <v>12241</v>
      </c>
      <c r="D1404" t="s">
        <v>15077</v>
      </c>
      <c r="E1404" t="s">
        <v>4538</v>
      </c>
      <c r="F1404" t="s">
        <v>33</v>
      </c>
      <c r="G1404" t="s">
        <v>33</v>
      </c>
      <c r="H1404" s="1" t="s">
        <v>33</v>
      </c>
      <c r="I1404" t="s">
        <v>33</v>
      </c>
      <c r="J1404" t="s">
        <v>33</v>
      </c>
      <c r="K1404" t="s">
        <v>33</v>
      </c>
      <c r="L1404" t="s">
        <v>33</v>
      </c>
      <c r="M1404" t="s">
        <v>33</v>
      </c>
      <c r="N1404" t="s">
        <v>33</v>
      </c>
      <c r="O1404" t="s">
        <v>33</v>
      </c>
      <c r="P1404" t="s">
        <v>33</v>
      </c>
      <c r="Q1404" t="s">
        <v>33</v>
      </c>
      <c r="R1404" t="s">
        <v>33</v>
      </c>
      <c r="S1404" t="s">
        <v>33</v>
      </c>
      <c r="T1404" t="s">
        <v>33</v>
      </c>
      <c r="U1404" t="s">
        <v>33</v>
      </c>
      <c r="V1404" t="s">
        <v>33</v>
      </c>
      <c r="W1404">
        <v>6</v>
      </c>
    </row>
    <row r="1405" spans="1:23" x14ac:dyDescent="0.25">
      <c r="A1405">
        <v>41472</v>
      </c>
      <c r="B1405" t="s">
        <v>15078</v>
      </c>
      <c r="C1405" t="s">
        <v>12272</v>
      </c>
      <c r="D1405" t="s">
        <v>15079</v>
      </c>
      <c r="E1405" t="s">
        <v>4539</v>
      </c>
      <c r="F1405" t="s">
        <v>33</v>
      </c>
      <c r="G1405" t="s">
        <v>33</v>
      </c>
      <c r="H1405" s="1" t="s">
        <v>33</v>
      </c>
      <c r="I1405" t="s">
        <v>33</v>
      </c>
      <c r="J1405" t="s">
        <v>33</v>
      </c>
      <c r="K1405" t="s">
        <v>33</v>
      </c>
      <c r="L1405" t="s">
        <v>33</v>
      </c>
      <c r="M1405" t="s">
        <v>33</v>
      </c>
      <c r="N1405" t="s">
        <v>33</v>
      </c>
      <c r="O1405" t="s">
        <v>33</v>
      </c>
      <c r="P1405" t="s">
        <v>33</v>
      </c>
      <c r="Q1405" t="s">
        <v>33</v>
      </c>
      <c r="R1405" t="s">
        <v>33</v>
      </c>
      <c r="S1405" t="s">
        <v>33</v>
      </c>
      <c r="T1405" t="s">
        <v>33</v>
      </c>
      <c r="U1405" t="s">
        <v>33</v>
      </c>
      <c r="V1405" t="s">
        <v>33</v>
      </c>
      <c r="W1405">
        <v>6</v>
      </c>
    </row>
    <row r="1406" spans="1:23" x14ac:dyDescent="0.25">
      <c r="A1406">
        <v>41476</v>
      </c>
      <c r="B1406" t="s">
        <v>15080</v>
      </c>
      <c r="C1406" t="s">
        <v>12241</v>
      </c>
      <c r="D1406" t="s">
        <v>15081</v>
      </c>
      <c r="E1406" t="s">
        <v>4540</v>
      </c>
      <c r="F1406" t="s">
        <v>33</v>
      </c>
      <c r="G1406" t="s">
        <v>33</v>
      </c>
      <c r="H1406" s="1" t="s">
        <v>33</v>
      </c>
      <c r="I1406" t="s">
        <v>33</v>
      </c>
      <c r="J1406" t="s">
        <v>33</v>
      </c>
      <c r="K1406" t="s">
        <v>33</v>
      </c>
      <c r="L1406" t="s">
        <v>33</v>
      </c>
      <c r="M1406" t="s">
        <v>33</v>
      </c>
      <c r="N1406" t="s">
        <v>33</v>
      </c>
      <c r="O1406" t="s">
        <v>33</v>
      </c>
      <c r="P1406" t="s">
        <v>33</v>
      </c>
      <c r="Q1406" t="s">
        <v>33</v>
      </c>
      <c r="R1406" t="s">
        <v>33</v>
      </c>
      <c r="S1406" t="s">
        <v>33</v>
      </c>
      <c r="T1406" t="s">
        <v>33</v>
      </c>
      <c r="U1406" t="s">
        <v>33</v>
      </c>
      <c r="V1406" t="s">
        <v>33</v>
      </c>
      <c r="W1406">
        <v>6</v>
      </c>
    </row>
    <row r="1407" spans="1:23" x14ac:dyDescent="0.25">
      <c r="A1407">
        <v>41481</v>
      </c>
      <c r="B1407" t="s">
        <v>15082</v>
      </c>
      <c r="C1407" t="s">
        <v>12241</v>
      </c>
      <c r="D1407" t="s">
        <v>15083</v>
      </c>
      <c r="E1407" t="s">
        <v>4541</v>
      </c>
      <c r="F1407" t="s">
        <v>33</v>
      </c>
      <c r="G1407" t="s">
        <v>33</v>
      </c>
      <c r="H1407" s="1" t="s">
        <v>33</v>
      </c>
      <c r="I1407" t="s">
        <v>33</v>
      </c>
      <c r="J1407" t="s">
        <v>33</v>
      </c>
      <c r="K1407" t="s">
        <v>33</v>
      </c>
      <c r="L1407" t="s">
        <v>33</v>
      </c>
      <c r="M1407" t="s">
        <v>33</v>
      </c>
      <c r="N1407" t="s">
        <v>33</v>
      </c>
      <c r="O1407" t="s">
        <v>33</v>
      </c>
      <c r="P1407" t="s">
        <v>33</v>
      </c>
      <c r="Q1407" t="s">
        <v>33</v>
      </c>
      <c r="R1407" t="s">
        <v>33</v>
      </c>
      <c r="S1407" t="s">
        <v>33</v>
      </c>
      <c r="T1407" t="s">
        <v>33</v>
      </c>
      <c r="U1407" t="s">
        <v>33</v>
      </c>
      <c r="V1407" t="s">
        <v>33</v>
      </c>
      <c r="W1407">
        <v>6</v>
      </c>
    </row>
    <row r="1408" spans="1:23" x14ac:dyDescent="0.25">
      <c r="A1408">
        <v>41484</v>
      </c>
      <c r="B1408" t="s">
        <v>15084</v>
      </c>
      <c r="C1408" t="s">
        <v>12272</v>
      </c>
      <c r="D1408" t="s">
        <v>15085</v>
      </c>
      <c r="E1408" t="s">
        <v>4542</v>
      </c>
      <c r="F1408" t="s">
        <v>33</v>
      </c>
      <c r="G1408" t="s">
        <v>33</v>
      </c>
      <c r="H1408" s="1" t="s">
        <v>33</v>
      </c>
      <c r="I1408" t="s">
        <v>33</v>
      </c>
      <c r="J1408" t="s">
        <v>33</v>
      </c>
      <c r="K1408" t="s">
        <v>33</v>
      </c>
      <c r="L1408" t="s">
        <v>33</v>
      </c>
      <c r="M1408" t="s">
        <v>33</v>
      </c>
      <c r="N1408" t="s">
        <v>33</v>
      </c>
      <c r="O1408" t="s">
        <v>33</v>
      </c>
      <c r="P1408" t="s">
        <v>33</v>
      </c>
      <c r="Q1408" t="s">
        <v>33</v>
      </c>
      <c r="R1408" t="s">
        <v>33</v>
      </c>
      <c r="S1408" t="s">
        <v>33</v>
      </c>
      <c r="T1408" t="s">
        <v>33</v>
      </c>
      <c r="U1408" t="s">
        <v>33</v>
      </c>
      <c r="V1408" t="s">
        <v>33</v>
      </c>
      <c r="W1408">
        <v>6</v>
      </c>
    </row>
    <row r="1409" spans="1:23" x14ac:dyDescent="0.25">
      <c r="A1409">
        <v>41487</v>
      </c>
      <c r="B1409" t="s">
        <v>15086</v>
      </c>
      <c r="C1409" t="s">
        <v>12241</v>
      </c>
      <c r="D1409" t="s">
        <v>15087</v>
      </c>
      <c r="E1409" t="s">
        <v>4543</v>
      </c>
      <c r="F1409" t="s">
        <v>33</v>
      </c>
      <c r="G1409" t="s">
        <v>33</v>
      </c>
      <c r="H1409" s="1" t="s">
        <v>33</v>
      </c>
      <c r="I1409" t="s">
        <v>33</v>
      </c>
      <c r="J1409" t="s">
        <v>33</v>
      </c>
      <c r="K1409" t="s">
        <v>33</v>
      </c>
      <c r="L1409" t="s">
        <v>33</v>
      </c>
      <c r="M1409" t="s">
        <v>33</v>
      </c>
      <c r="N1409" t="s">
        <v>33</v>
      </c>
      <c r="O1409" t="s">
        <v>33</v>
      </c>
      <c r="P1409" t="s">
        <v>33</v>
      </c>
      <c r="Q1409" t="s">
        <v>33</v>
      </c>
      <c r="R1409" t="s">
        <v>33</v>
      </c>
      <c r="S1409" t="s">
        <v>33</v>
      </c>
      <c r="T1409" t="s">
        <v>33</v>
      </c>
      <c r="U1409" t="s">
        <v>33</v>
      </c>
      <c r="V1409" t="s">
        <v>33</v>
      </c>
      <c r="W1409">
        <v>6</v>
      </c>
    </row>
    <row r="1410" spans="1:23" x14ac:dyDescent="0.25">
      <c r="A1410">
        <v>41494</v>
      </c>
      <c r="B1410" t="s">
        <v>15088</v>
      </c>
      <c r="C1410" t="s">
        <v>12272</v>
      </c>
      <c r="D1410" t="s">
        <v>15089</v>
      </c>
      <c r="E1410" t="s">
        <v>4544</v>
      </c>
      <c r="F1410" t="s">
        <v>33</v>
      </c>
      <c r="G1410" t="s">
        <v>33</v>
      </c>
      <c r="H1410" s="1" t="s">
        <v>33</v>
      </c>
      <c r="I1410" t="s">
        <v>33</v>
      </c>
      <c r="J1410" t="s">
        <v>33</v>
      </c>
      <c r="K1410" t="s">
        <v>33</v>
      </c>
      <c r="L1410" t="s">
        <v>33</v>
      </c>
      <c r="M1410" t="s">
        <v>33</v>
      </c>
      <c r="N1410" t="s">
        <v>33</v>
      </c>
      <c r="O1410" t="s">
        <v>33</v>
      </c>
      <c r="P1410" t="s">
        <v>33</v>
      </c>
      <c r="Q1410" t="s">
        <v>33</v>
      </c>
      <c r="R1410" t="s">
        <v>33</v>
      </c>
      <c r="S1410" t="s">
        <v>33</v>
      </c>
      <c r="T1410" t="s">
        <v>33</v>
      </c>
      <c r="U1410" t="s">
        <v>33</v>
      </c>
      <c r="V1410" t="s">
        <v>33</v>
      </c>
      <c r="W1410">
        <v>6</v>
      </c>
    </row>
    <row r="1411" spans="1:23" x14ac:dyDescent="0.25">
      <c r="A1411">
        <v>41498</v>
      </c>
      <c r="B1411" t="s">
        <v>15090</v>
      </c>
      <c r="C1411" t="s">
        <v>12241</v>
      </c>
      <c r="D1411" t="s">
        <v>15091</v>
      </c>
      <c r="E1411" t="s">
        <v>4545</v>
      </c>
      <c r="F1411" t="s">
        <v>33</v>
      </c>
      <c r="G1411" t="s">
        <v>33</v>
      </c>
      <c r="H1411" s="1" t="s">
        <v>33</v>
      </c>
      <c r="I1411" t="s">
        <v>33</v>
      </c>
      <c r="J1411" t="s">
        <v>33</v>
      </c>
      <c r="K1411" t="s">
        <v>33</v>
      </c>
      <c r="L1411" t="s">
        <v>33</v>
      </c>
      <c r="M1411" t="s">
        <v>33</v>
      </c>
      <c r="N1411" t="s">
        <v>33</v>
      </c>
      <c r="O1411" t="s">
        <v>33</v>
      </c>
      <c r="P1411" t="s">
        <v>33</v>
      </c>
      <c r="Q1411" t="s">
        <v>33</v>
      </c>
      <c r="R1411" t="s">
        <v>33</v>
      </c>
      <c r="S1411" t="s">
        <v>33</v>
      </c>
      <c r="T1411" t="s">
        <v>33</v>
      </c>
      <c r="U1411" t="s">
        <v>33</v>
      </c>
      <c r="V1411" t="s">
        <v>33</v>
      </c>
      <c r="W1411">
        <v>6</v>
      </c>
    </row>
    <row r="1412" spans="1:23" x14ac:dyDescent="0.25">
      <c r="A1412">
        <v>41501</v>
      </c>
      <c r="B1412" t="s">
        <v>15092</v>
      </c>
      <c r="C1412" t="s">
        <v>12272</v>
      </c>
      <c r="D1412" t="s">
        <v>15093</v>
      </c>
      <c r="E1412" t="s">
        <v>4546</v>
      </c>
      <c r="F1412" t="s">
        <v>33</v>
      </c>
      <c r="G1412" t="s">
        <v>33</v>
      </c>
      <c r="H1412" s="1" t="s">
        <v>33</v>
      </c>
      <c r="I1412" t="s">
        <v>33</v>
      </c>
      <c r="J1412" t="s">
        <v>33</v>
      </c>
      <c r="K1412" t="s">
        <v>33</v>
      </c>
      <c r="L1412" t="s">
        <v>33</v>
      </c>
      <c r="M1412" t="s">
        <v>33</v>
      </c>
      <c r="N1412" t="s">
        <v>33</v>
      </c>
      <c r="O1412" t="s">
        <v>33</v>
      </c>
      <c r="P1412" t="s">
        <v>33</v>
      </c>
      <c r="Q1412" t="s">
        <v>33</v>
      </c>
      <c r="R1412" t="s">
        <v>33</v>
      </c>
      <c r="S1412" t="s">
        <v>33</v>
      </c>
      <c r="T1412" t="s">
        <v>33</v>
      </c>
      <c r="U1412" t="s">
        <v>33</v>
      </c>
      <c r="V1412" t="s">
        <v>33</v>
      </c>
      <c r="W1412">
        <v>6</v>
      </c>
    </row>
    <row r="1413" spans="1:23" x14ac:dyDescent="0.25">
      <c r="A1413">
        <v>41505</v>
      </c>
      <c r="B1413" t="s">
        <v>15094</v>
      </c>
      <c r="C1413" t="s">
        <v>12241</v>
      </c>
      <c r="D1413" t="s">
        <v>15095</v>
      </c>
      <c r="E1413" t="s">
        <v>4547</v>
      </c>
      <c r="F1413" t="s">
        <v>33</v>
      </c>
      <c r="G1413" t="s">
        <v>33</v>
      </c>
      <c r="H1413" s="1" t="s">
        <v>33</v>
      </c>
      <c r="I1413" t="s">
        <v>33</v>
      </c>
      <c r="J1413" t="s">
        <v>33</v>
      </c>
      <c r="K1413" t="s">
        <v>33</v>
      </c>
      <c r="L1413" t="s">
        <v>33</v>
      </c>
      <c r="M1413" t="s">
        <v>33</v>
      </c>
      <c r="N1413" t="s">
        <v>33</v>
      </c>
      <c r="O1413" t="s">
        <v>33</v>
      </c>
      <c r="P1413" t="s">
        <v>33</v>
      </c>
      <c r="Q1413" t="s">
        <v>33</v>
      </c>
      <c r="R1413" t="s">
        <v>33</v>
      </c>
      <c r="S1413" t="s">
        <v>33</v>
      </c>
      <c r="T1413" t="s">
        <v>33</v>
      </c>
      <c r="U1413" t="s">
        <v>33</v>
      </c>
      <c r="V1413" t="s">
        <v>33</v>
      </c>
      <c r="W1413">
        <v>6</v>
      </c>
    </row>
    <row r="1414" spans="1:23" x14ac:dyDescent="0.25">
      <c r="A1414">
        <v>41509</v>
      </c>
      <c r="B1414" t="s">
        <v>15096</v>
      </c>
      <c r="C1414" t="s">
        <v>12241</v>
      </c>
      <c r="D1414" t="s">
        <v>15097</v>
      </c>
      <c r="E1414" t="s">
        <v>4548</v>
      </c>
      <c r="F1414" t="s">
        <v>33</v>
      </c>
      <c r="G1414" t="s">
        <v>33</v>
      </c>
      <c r="H1414" s="1" t="s">
        <v>33</v>
      </c>
      <c r="I1414" t="s">
        <v>33</v>
      </c>
      <c r="J1414" t="s">
        <v>33</v>
      </c>
      <c r="K1414" t="s">
        <v>33</v>
      </c>
      <c r="L1414" t="s">
        <v>33</v>
      </c>
      <c r="M1414" t="s">
        <v>33</v>
      </c>
      <c r="N1414" t="s">
        <v>33</v>
      </c>
      <c r="O1414" t="s">
        <v>33</v>
      </c>
      <c r="P1414" t="s">
        <v>33</v>
      </c>
      <c r="Q1414" t="s">
        <v>33</v>
      </c>
      <c r="R1414" t="s">
        <v>33</v>
      </c>
      <c r="S1414" t="s">
        <v>33</v>
      </c>
      <c r="T1414" t="s">
        <v>33</v>
      </c>
      <c r="U1414" t="s">
        <v>33</v>
      </c>
      <c r="V1414" t="s">
        <v>33</v>
      </c>
      <c r="W1414">
        <v>6</v>
      </c>
    </row>
    <row r="1415" spans="1:23" x14ac:dyDescent="0.25">
      <c r="A1415">
        <v>41514</v>
      </c>
      <c r="B1415" t="s">
        <v>15098</v>
      </c>
      <c r="C1415" t="s">
        <v>12241</v>
      </c>
      <c r="D1415" t="s">
        <v>15099</v>
      </c>
      <c r="E1415" t="s">
        <v>4549</v>
      </c>
      <c r="F1415" t="s">
        <v>33</v>
      </c>
      <c r="G1415" t="s">
        <v>33</v>
      </c>
      <c r="H1415" s="1" t="s">
        <v>33</v>
      </c>
      <c r="I1415" t="s">
        <v>33</v>
      </c>
      <c r="J1415" t="s">
        <v>33</v>
      </c>
      <c r="K1415" t="s">
        <v>33</v>
      </c>
      <c r="L1415" t="s">
        <v>33</v>
      </c>
      <c r="M1415" t="s">
        <v>33</v>
      </c>
      <c r="N1415" t="s">
        <v>33</v>
      </c>
      <c r="O1415" t="s">
        <v>33</v>
      </c>
      <c r="P1415" t="s">
        <v>33</v>
      </c>
      <c r="Q1415" t="s">
        <v>33</v>
      </c>
      <c r="R1415" t="s">
        <v>33</v>
      </c>
      <c r="S1415" t="s">
        <v>33</v>
      </c>
      <c r="T1415" t="s">
        <v>33</v>
      </c>
      <c r="U1415" t="s">
        <v>33</v>
      </c>
      <c r="V1415" t="s">
        <v>33</v>
      </c>
      <c r="W1415">
        <v>6</v>
      </c>
    </row>
    <row r="1416" spans="1:23" x14ac:dyDescent="0.25">
      <c r="A1416">
        <v>41518</v>
      </c>
      <c r="B1416" t="s">
        <v>15100</v>
      </c>
      <c r="C1416" t="s">
        <v>12272</v>
      </c>
      <c r="D1416" t="s">
        <v>15101</v>
      </c>
      <c r="E1416" t="s">
        <v>4550</v>
      </c>
      <c r="F1416" t="s">
        <v>33</v>
      </c>
      <c r="G1416" t="s">
        <v>33</v>
      </c>
      <c r="H1416" s="1" t="s">
        <v>33</v>
      </c>
      <c r="I1416" t="s">
        <v>33</v>
      </c>
      <c r="J1416" t="s">
        <v>33</v>
      </c>
      <c r="K1416" t="s">
        <v>33</v>
      </c>
      <c r="L1416" t="s">
        <v>33</v>
      </c>
      <c r="M1416" t="s">
        <v>33</v>
      </c>
      <c r="N1416" t="s">
        <v>33</v>
      </c>
      <c r="O1416" t="s">
        <v>33</v>
      </c>
      <c r="P1416" t="s">
        <v>33</v>
      </c>
      <c r="Q1416" t="s">
        <v>33</v>
      </c>
      <c r="R1416" t="s">
        <v>33</v>
      </c>
      <c r="S1416" t="s">
        <v>33</v>
      </c>
      <c r="T1416" t="s">
        <v>33</v>
      </c>
      <c r="U1416" t="s">
        <v>33</v>
      </c>
      <c r="V1416" t="s">
        <v>33</v>
      </c>
      <c r="W1416">
        <v>6</v>
      </c>
    </row>
    <row r="1417" spans="1:23" x14ac:dyDescent="0.25">
      <c r="A1417">
        <v>41522</v>
      </c>
      <c r="B1417" t="s">
        <v>15102</v>
      </c>
      <c r="C1417" t="s">
        <v>12241</v>
      </c>
      <c r="D1417" t="s">
        <v>15103</v>
      </c>
      <c r="E1417" t="s">
        <v>4551</v>
      </c>
      <c r="F1417" t="s">
        <v>33</v>
      </c>
      <c r="G1417" t="s">
        <v>33</v>
      </c>
      <c r="H1417" s="1" t="s">
        <v>33</v>
      </c>
      <c r="I1417" t="s">
        <v>33</v>
      </c>
      <c r="J1417" t="s">
        <v>33</v>
      </c>
      <c r="K1417" t="s">
        <v>33</v>
      </c>
      <c r="L1417" t="s">
        <v>33</v>
      </c>
      <c r="M1417" t="s">
        <v>33</v>
      </c>
      <c r="N1417" t="s">
        <v>33</v>
      </c>
      <c r="O1417" t="s">
        <v>33</v>
      </c>
      <c r="P1417" t="s">
        <v>33</v>
      </c>
      <c r="Q1417" t="s">
        <v>33</v>
      </c>
      <c r="R1417" t="s">
        <v>33</v>
      </c>
      <c r="S1417" t="s">
        <v>33</v>
      </c>
      <c r="T1417" t="s">
        <v>33</v>
      </c>
      <c r="U1417" t="s">
        <v>33</v>
      </c>
      <c r="V1417" t="s">
        <v>33</v>
      </c>
      <c r="W1417">
        <v>6</v>
      </c>
    </row>
    <row r="1418" spans="1:23" x14ac:dyDescent="0.25">
      <c r="A1418">
        <v>41525</v>
      </c>
      <c r="B1418" t="s">
        <v>15104</v>
      </c>
      <c r="C1418" t="s">
        <v>12241</v>
      </c>
      <c r="D1418" t="s">
        <v>15105</v>
      </c>
      <c r="E1418" t="s">
        <v>4552</v>
      </c>
      <c r="F1418" t="s">
        <v>33</v>
      </c>
      <c r="G1418" t="s">
        <v>33</v>
      </c>
      <c r="H1418" s="1" t="s">
        <v>33</v>
      </c>
      <c r="I1418" t="s">
        <v>33</v>
      </c>
      <c r="J1418" t="s">
        <v>33</v>
      </c>
      <c r="K1418" t="s">
        <v>33</v>
      </c>
      <c r="L1418" t="s">
        <v>33</v>
      </c>
      <c r="M1418" t="s">
        <v>33</v>
      </c>
      <c r="N1418" t="s">
        <v>33</v>
      </c>
      <c r="O1418" t="s">
        <v>33</v>
      </c>
      <c r="P1418" t="s">
        <v>33</v>
      </c>
      <c r="Q1418" t="s">
        <v>33</v>
      </c>
      <c r="R1418" t="s">
        <v>33</v>
      </c>
      <c r="S1418" t="s">
        <v>33</v>
      </c>
      <c r="T1418" t="s">
        <v>33</v>
      </c>
      <c r="U1418" t="s">
        <v>33</v>
      </c>
      <c r="V1418" t="s">
        <v>33</v>
      </c>
      <c r="W1418">
        <v>6</v>
      </c>
    </row>
    <row r="1419" spans="1:23" x14ac:dyDescent="0.25">
      <c r="A1419">
        <v>41530</v>
      </c>
      <c r="B1419" t="s">
        <v>15106</v>
      </c>
      <c r="C1419" t="s">
        <v>12241</v>
      </c>
      <c r="D1419" t="s">
        <v>15107</v>
      </c>
      <c r="E1419" t="s">
        <v>4553</v>
      </c>
      <c r="F1419" t="s">
        <v>33</v>
      </c>
      <c r="G1419" t="s">
        <v>33</v>
      </c>
      <c r="H1419" s="1" t="s">
        <v>33</v>
      </c>
      <c r="I1419" t="s">
        <v>33</v>
      </c>
      <c r="J1419" t="s">
        <v>33</v>
      </c>
      <c r="K1419" t="s">
        <v>33</v>
      </c>
      <c r="L1419" t="s">
        <v>33</v>
      </c>
      <c r="M1419" t="s">
        <v>33</v>
      </c>
      <c r="N1419" t="s">
        <v>33</v>
      </c>
      <c r="O1419" t="s">
        <v>33</v>
      </c>
      <c r="P1419" t="s">
        <v>33</v>
      </c>
      <c r="Q1419" t="s">
        <v>33</v>
      </c>
      <c r="R1419" t="s">
        <v>33</v>
      </c>
      <c r="S1419" t="s">
        <v>33</v>
      </c>
      <c r="T1419" t="s">
        <v>33</v>
      </c>
      <c r="U1419" t="s">
        <v>33</v>
      </c>
      <c r="V1419" t="s">
        <v>33</v>
      </c>
      <c r="W1419">
        <v>6</v>
      </c>
    </row>
    <row r="1420" spans="1:23" x14ac:dyDescent="0.25">
      <c r="A1420">
        <v>41535</v>
      </c>
      <c r="B1420" t="s">
        <v>15108</v>
      </c>
      <c r="C1420" t="s">
        <v>12241</v>
      </c>
      <c r="D1420" t="s">
        <v>15109</v>
      </c>
      <c r="E1420" t="s">
        <v>4554</v>
      </c>
      <c r="F1420" t="s">
        <v>33</v>
      </c>
      <c r="G1420" t="s">
        <v>33</v>
      </c>
      <c r="H1420" s="1" t="s">
        <v>33</v>
      </c>
      <c r="I1420" t="s">
        <v>33</v>
      </c>
      <c r="J1420" t="s">
        <v>33</v>
      </c>
      <c r="K1420" t="s">
        <v>33</v>
      </c>
      <c r="L1420" t="s">
        <v>33</v>
      </c>
      <c r="M1420" t="s">
        <v>33</v>
      </c>
      <c r="N1420" t="s">
        <v>33</v>
      </c>
      <c r="O1420" t="s">
        <v>33</v>
      </c>
      <c r="P1420" t="s">
        <v>33</v>
      </c>
      <c r="Q1420" t="s">
        <v>33</v>
      </c>
      <c r="R1420" t="s">
        <v>33</v>
      </c>
      <c r="S1420" t="s">
        <v>33</v>
      </c>
      <c r="T1420" t="s">
        <v>33</v>
      </c>
      <c r="U1420" t="s">
        <v>33</v>
      </c>
      <c r="V1420" t="s">
        <v>33</v>
      </c>
      <c r="W1420">
        <v>6</v>
      </c>
    </row>
    <row r="1421" spans="1:23" x14ac:dyDescent="0.25">
      <c r="A1421">
        <v>41540</v>
      </c>
      <c r="B1421" t="s">
        <v>15110</v>
      </c>
      <c r="C1421" t="s">
        <v>12241</v>
      </c>
      <c r="D1421" t="s">
        <v>15111</v>
      </c>
      <c r="E1421" t="s">
        <v>4555</v>
      </c>
      <c r="F1421" t="s">
        <v>33</v>
      </c>
      <c r="G1421" t="s">
        <v>33</v>
      </c>
      <c r="H1421" s="1" t="s">
        <v>33</v>
      </c>
      <c r="I1421" t="s">
        <v>33</v>
      </c>
      <c r="J1421" t="s">
        <v>33</v>
      </c>
      <c r="K1421" t="s">
        <v>33</v>
      </c>
      <c r="L1421" t="s">
        <v>33</v>
      </c>
      <c r="M1421" t="s">
        <v>33</v>
      </c>
      <c r="N1421" t="s">
        <v>33</v>
      </c>
      <c r="O1421" t="s">
        <v>33</v>
      </c>
      <c r="P1421" t="s">
        <v>33</v>
      </c>
      <c r="Q1421" t="s">
        <v>33</v>
      </c>
      <c r="R1421" t="s">
        <v>33</v>
      </c>
      <c r="S1421" t="s">
        <v>33</v>
      </c>
      <c r="T1421" t="s">
        <v>33</v>
      </c>
      <c r="U1421" t="s">
        <v>33</v>
      </c>
      <c r="V1421" t="s">
        <v>33</v>
      </c>
      <c r="W1421">
        <v>6</v>
      </c>
    </row>
    <row r="1422" spans="1:23" x14ac:dyDescent="0.25">
      <c r="A1422">
        <v>41545</v>
      </c>
      <c r="B1422" t="s">
        <v>15112</v>
      </c>
      <c r="C1422" t="s">
        <v>12241</v>
      </c>
      <c r="D1422" t="s">
        <v>15113</v>
      </c>
      <c r="E1422" t="s">
        <v>4556</v>
      </c>
      <c r="F1422" t="s">
        <v>33</v>
      </c>
      <c r="G1422" t="s">
        <v>33</v>
      </c>
      <c r="H1422" s="1" t="s">
        <v>33</v>
      </c>
      <c r="I1422" t="s">
        <v>33</v>
      </c>
      <c r="J1422" t="s">
        <v>33</v>
      </c>
      <c r="K1422" t="s">
        <v>33</v>
      </c>
      <c r="L1422" t="s">
        <v>33</v>
      </c>
      <c r="M1422" t="s">
        <v>33</v>
      </c>
      <c r="N1422" t="s">
        <v>33</v>
      </c>
      <c r="O1422" t="s">
        <v>33</v>
      </c>
      <c r="P1422" t="s">
        <v>33</v>
      </c>
      <c r="Q1422" t="s">
        <v>33</v>
      </c>
      <c r="R1422" t="s">
        <v>33</v>
      </c>
      <c r="S1422" t="s">
        <v>33</v>
      </c>
      <c r="T1422" t="s">
        <v>33</v>
      </c>
      <c r="U1422" t="s">
        <v>33</v>
      </c>
      <c r="V1422" t="s">
        <v>33</v>
      </c>
      <c r="W1422">
        <v>6</v>
      </c>
    </row>
    <row r="1423" spans="1:23" x14ac:dyDescent="0.25">
      <c r="A1423">
        <v>41550</v>
      </c>
      <c r="B1423" t="s">
        <v>15114</v>
      </c>
      <c r="C1423" t="s">
        <v>12241</v>
      </c>
      <c r="D1423" t="s">
        <v>15115</v>
      </c>
      <c r="E1423" t="s">
        <v>4557</v>
      </c>
      <c r="F1423" t="s">
        <v>33</v>
      </c>
      <c r="G1423" t="s">
        <v>33</v>
      </c>
      <c r="H1423" s="1" t="s">
        <v>33</v>
      </c>
      <c r="I1423" t="s">
        <v>33</v>
      </c>
      <c r="J1423" t="s">
        <v>33</v>
      </c>
      <c r="K1423" t="s">
        <v>33</v>
      </c>
      <c r="L1423" t="s">
        <v>33</v>
      </c>
      <c r="M1423" t="s">
        <v>33</v>
      </c>
      <c r="N1423" t="s">
        <v>33</v>
      </c>
      <c r="O1423" t="s">
        <v>33</v>
      </c>
      <c r="P1423" t="s">
        <v>33</v>
      </c>
      <c r="Q1423" t="s">
        <v>33</v>
      </c>
      <c r="R1423" t="s">
        <v>33</v>
      </c>
      <c r="S1423" t="s">
        <v>33</v>
      </c>
      <c r="T1423" t="s">
        <v>33</v>
      </c>
      <c r="U1423" t="s">
        <v>33</v>
      </c>
      <c r="V1423" t="s">
        <v>33</v>
      </c>
      <c r="W1423">
        <v>6</v>
      </c>
    </row>
    <row r="1424" spans="1:23" x14ac:dyDescent="0.25">
      <c r="A1424">
        <v>41557</v>
      </c>
      <c r="B1424" t="s">
        <v>15116</v>
      </c>
      <c r="C1424" t="s">
        <v>12241</v>
      </c>
      <c r="D1424" t="s">
        <v>15117</v>
      </c>
      <c r="E1424" t="s">
        <v>4558</v>
      </c>
      <c r="F1424" t="s">
        <v>33</v>
      </c>
      <c r="G1424" t="s">
        <v>33</v>
      </c>
      <c r="H1424" s="1" t="s">
        <v>33</v>
      </c>
      <c r="I1424" t="s">
        <v>33</v>
      </c>
      <c r="J1424" t="s">
        <v>33</v>
      </c>
      <c r="K1424" t="s">
        <v>33</v>
      </c>
      <c r="L1424" t="s">
        <v>33</v>
      </c>
      <c r="M1424" t="s">
        <v>33</v>
      </c>
      <c r="N1424" t="s">
        <v>33</v>
      </c>
      <c r="O1424" t="s">
        <v>33</v>
      </c>
      <c r="P1424" t="s">
        <v>33</v>
      </c>
      <c r="Q1424" t="s">
        <v>33</v>
      </c>
      <c r="R1424" t="s">
        <v>33</v>
      </c>
      <c r="S1424" t="s">
        <v>33</v>
      </c>
      <c r="T1424" t="s">
        <v>33</v>
      </c>
      <c r="U1424" t="s">
        <v>33</v>
      </c>
      <c r="V1424" t="s">
        <v>33</v>
      </c>
      <c r="W1424">
        <v>6</v>
      </c>
    </row>
    <row r="1425" spans="1:23" x14ac:dyDescent="0.25">
      <c r="A1425">
        <v>41564</v>
      </c>
      <c r="B1425" t="s">
        <v>15118</v>
      </c>
      <c r="C1425" t="s">
        <v>12241</v>
      </c>
      <c r="D1425" t="s">
        <v>15119</v>
      </c>
      <c r="E1425" t="s">
        <v>4559</v>
      </c>
      <c r="F1425" t="s">
        <v>33</v>
      </c>
      <c r="G1425" t="s">
        <v>33</v>
      </c>
      <c r="H1425" s="1" t="s">
        <v>33</v>
      </c>
      <c r="I1425" t="s">
        <v>33</v>
      </c>
      <c r="J1425" t="s">
        <v>33</v>
      </c>
      <c r="K1425" t="s">
        <v>33</v>
      </c>
      <c r="L1425" t="s">
        <v>33</v>
      </c>
      <c r="M1425" t="s">
        <v>33</v>
      </c>
      <c r="N1425" t="s">
        <v>33</v>
      </c>
      <c r="O1425" t="s">
        <v>33</v>
      </c>
      <c r="P1425" t="s">
        <v>33</v>
      </c>
      <c r="Q1425" t="s">
        <v>33</v>
      </c>
      <c r="R1425" t="s">
        <v>33</v>
      </c>
      <c r="S1425" t="s">
        <v>33</v>
      </c>
      <c r="T1425" t="s">
        <v>33</v>
      </c>
      <c r="U1425" t="s">
        <v>33</v>
      </c>
      <c r="V1425" t="s">
        <v>33</v>
      </c>
      <c r="W1425">
        <v>6</v>
      </c>
    </row>
    <row r="1426" spans="1:23" x14ac:dyDescent="0.25">
      <c r="A1426">
        <v>41571</v>
      </c>
      <c r="B1426" t="s">
        <v>15120</v>
      </c>
      <c r="C1426" t="s">
        <v>12241</v>
      </c>
      <c r="D1426" t="s">
        <v>15121</v>
      </c>
      <c r="E1426" t="s">
        <v>4560</v>
      </c>
      <c r="F1426" t="s">
        <v>33</v>
      </c>
      <c r="G1426" t="s">
        <v>33</v>
      </c>
      <c r="H1426" s="1" t="s">
        <v>33</v>
      </c>
      <c r="I1426" t="s">
        <v>33</v>
      </c>
      <c r="J1426" t="s">
        <v>33</v>
      </c>
      <c r="K1426" t="s">
        <v>33</v>
      </c>
      <c r="L1426" t="s">
        <v>33</v>
      </c>
      <c r="M1426" t="s">
        <v>33</v>
      </c>
      <c r="N1426" t="s">
        <v>33</v>
      </c>
      <c r="O1426" t="s">
        <v>33</v>
      </c>
      <c r="P1426" t="s">
        <v>33</v>
      </c>
      <c r="Q1426" t="s">
        <v>33</v>
      </c>
      <c r="R1426" t="s">
        <v>33</v>
      </c>
      <c r="S1426" t="s">
        <v>33</v>
      </c>
      <c r="T1426" t="s">
        <v>33</v>
      </c>
      <c r="U1426" t="s">
        <v>33</v>
      </c>
      <c r="V1426" t="s">
        <v>33</v>
      </c>
      <c r="W1426">
        <v>6</v>
      </c>
    </row>
    <row r="1427" spans="1:23" x14ac:dyDescent="0.25">
      <c r="A1427">
        <v>41574</v>
      </c>
      <c r="B1427" t="s">
        <v>15122</v>
      </c>
      <c r="C1427" t="s">
        <v>12241</v>
      </c>
      <c r="D1427" t="s">
        <v>15123</v>
      </c>
      <c r="E1427" t="s">
        <v>4561</v>
      </c>
      <c r="F1427" t="s">
        <v>33</v>
      </c>
      <c r="G1427" t="s">
        <v>33</v>
      </c>
      <c r="H1427" s="1" t="s">
        <v>33</v>
      </c>
      <c r="I1427" t="s">
        <v>33</v>
      </c>
      <c r="J1427" t="s">
        <v>33</v>
      </c>
      <c r="K1427" t="s">
        <v>33</v>
      </c>
      <c r="L1427" t="s">
        <v>33</v>
      </c>
      <c r="M1427" t="s">
        <v>33</v>
      </c>
      <c r="N1427" t="s">
        <v>33</v>
      </c>
      <c r="O1427" t="s">
        <v>33</v>
      </c>
      <c r="P1427" t="s">
        <v>33</v>
      </c>
      <c r="Q1427" t="s">
        <v>33</v>
      </c>
      <c r="R1427" t="s">
        <v>33</v>
      </c>
      <c r="S1427" t="s">
        <v>33</v>
      </c>
      <c r="T1427" t="s">
        <v>33</v>
      </c>
      <c r="U1427" t="s">
        <v>33</v>
      </c>
      <c r="V1427" t="s">
        <v>33</v>
      </c>
      <c r="W1427">
        <v>6</v>
      </c>
    </row>
    <row r="1428" spans="1:23" x14ac:dyDescent="0.25">
      <c r="A1428">
        <v>41577</v>
      </c>
      <c r="B1428" t="s">
        <v>15124</v>
      </c>
      <c r="C1428" t="s">
        <v>12272</v>
      </c>
      <c r="D1428" t="s">
        <v>15125</v>
      </c>
      <c r="E1428" t="s">
        <v>4562</v>
      </c>
      <c r="F1428" t="s">
        <v>33</v>
      </c>
      <c r="G1428" t="s">
        <v>33</v>
      </c>
      <c r="H1428" s="1" t="s">
        <v>33</v>
      </c>
      <c r="I1428" t="s">
        <v>33</v>
      </c>
      <c r="J1428" t="s">
        <v>33</v>
      </c>
      <c r="K1428" t="s">
        <v>33</v>
      </c>
      <c r="L1428" t="s">
        <v>33</v>
      </c>
      <c r="M1428" t="s">
        <v>33</v>
      </c>
      <c r="N1428" t="s">
        <v>33</v>
      </c>
      <c r="O1428" t="s">
        <v>33</v>
      </c>
      <c r="P1428" t="s">
        <v>33</v>
      </c>
      <c r="Q1428" t="s">
        <v>33</v>
      </c>
      <c r="R1428" t="s">
        <v>33</v>
      </c>
      <c r="S1428" t="s">
        <v>33</v>
      </c>
      <c r="T1428" t="s">
        <v>33</v>
      </c>
      <c r="U1428" t="s">
        <v>33</v>
      </c>
      <c r="V1428" t="s">
        <v>33</v>
      </c>
      <c r="W1428">
        <v>6</v>
      </c>
    </row>
    <row r="1429" spans="1:23" x14ac:dyDescent="0.25">
      <c r="A1429">
        <v>41581</v>
      </c>
      <c r="B1429" t="s">
        <v>15126</v>
      </c>
      <c r="C1429" t="s">
        <v>12241</v>
      </c>
      <c r="D1429" t="s">
        <v>15127</v>
      </c>
      <c r="E1429" t="s">
        <v>4563</v>
      </c>
      <c r="F1429" t="s">
        <v>33</v>
      </c>
      <c r="G1429" t="s">
        <v>33</v>
      </c>
      <c r="H1429" s="1" t="s">
        <v>33</v>
      </c>
      <c r="I1429" t="s">
        <v>33</v>
      </c>
      <c r="J1429" t="s">
        <v>33</v>
      </c>
      <c r="K1429" t="s">
        <v>33</v>
      </c>
      <c r="L1429" t="s">
        <v>33</v>
      </c>
      <c r="M1429" t="s">
        <v>33</v>
      </c>
      <c r="N1429" t="s">
        <v>33</v>
      </c>
      <c r="O1429" t="s">
        <v>33</v>
      </c>
      <c r="P1429" t="s">
        <v>33</v>
      </c>
      <c r="Q1429" t="s">
        <v>33</v>
      </c>
      <c r="R1429" t="s">
        <v>33</v>
      </c>
      <c r="S1429" t="s">
        <v>33</v>
      </c>
      <c r="T1429" t="s">
        <v>33</v>
      </c>
      <c r="U1429" t="s">
        <v>33</v>
      </c>
      <c r="V1429" t="s">
        <v>33</v>
      </c>
      <c r="W1429">
        <v>6</v>
      </c>
    </row>
    <row r="1430" spans="1:23" x14ac:dyDescent="0.25">
      <c r="A1430">
        <v>41586</v>
      </c>
      <c r="B1430" t="s">
        <v>15128</v>
      </c>
      <c r="C1430" t="s">
        <v>12241</v>
      </c>
      <c r="D1430" t="s">
        <v>15129</v>
      </c>
      <c r="E1430" t="s">
        <v>4564</v>
      </c>
      <c r="F1430" t="s">
        <v>33</v>
      </c>
      <c r="G1430" t="s">
        <v>33</v>
      </c>
      <c r="H1430" s="1" t="s">
        <v>33</v>
      </c>
      <c r="I1430" t="s">
        <v>33</v>
      </c>
      <c r="J1430" t="s">
        <v>33</v>
      </c>
      <c r="K1430" t="s">
        <v>33</v>
      </c>
      <c r="L1430" t="s">
        <v>33</v>
      </c>
      <c r="M1430" t="s">
        <v>33</v>
      </c>
      <c r="N1430" t="s">
        <v>33</v>
      </c>
      <c r="O1430" t="s">
        <v>33</v>
      </c>
      <c r="P1430" t="s">
        <v>33</v>
      </c>
      <c r="Q1430" t="s">
        <v>33</v>
      </c>
      <c r="R1430" t="s">
        <v>33</v>
      </c>
      <c r="S1430" t="s">
        <v>33</v>
      </c>
      <c r="T1430" t="s">
        <v>33</v>
      </c>
      <c r="U1430" t="s">
        <v>33</v>
      </c>
      <c r="V1430" t="s">
        <v>33</v>
      </c>
      <c r="W1430">
        <v>6</v>
      </c>
    </row>
    <row r="1431" spans="1:23" x14ac:dyDescent="0.25">
      <c r="A1431">
        <v>41590</v>
      </c>
      <c r="B1431" t="s">
        <v>15130</v>
      </c>
      <c r="C1431" t="s">
        <v>12272</v>
      </c>
      <c r="D1431" t="s">
        <v>15131</v>
      </c>
      <c r="E1431" t="s">
        <v>4565</v>
      </c>
      <c r="F1431" t="s">
        <v>33</v>
      </c>
      <c r="G1431" t="s">
        <v>33</v>
      </c>
      <c r="H1431" s="1" t="s">
        <v>33</v>
      </c>
      <c r="I1431" t="s">
        <v>33</v>
      </c>
      <c r="J1431" t="s">
        <v>33</v>
      </c>
      <c r="K1431" t="s">
        <v>33</v>
      </c>
      <c r="L1431" t="s">
        <v>33</v>
      </c>
      <c r="M1431" t="s">
        <v>33</v>
      </c>
      <c r="N1431" t="s">
        <v>33</v>
      </c>
      <c r="O1431" t="s">
        <v>33</v>
      </c>
      <c r="P1431" t="s">
        <v>33</v>
      </c>
      <c r="Q1431" t="s">
        <v>33</v>
      </c>
      <c r="R1431" t="s">
        <v>33</v>
      </c>
      <c r="S1431" t="s">
        <v>33</v>
      </c>
      <c r="T1431" t="s">
        <v>33</v>
      </c>
      <c r="U1431" t="s">
        <v>33</v>
      </c>
      <c r="V1431" t="s">
        <v>33</v>
      </c>
      <c r="W1431">
        <v>6</v>
      </c>
    </row>
    <row r="1432" spans="1:23" x14ac:dyDescent="0.25">
      <c r="A1432">
        <v>41594</v>
      </c>
      <c r="B1432" t="s">
        <v>15132</v>
      </c>
      <c r="C1432" t="s">
        <v>12272</v>
      </c>
      <c r="D1432" t="s">
        <v>15133</v>
      </c>
      <c r="E1432" t="s">
        <v>4566</v>
      </c>
      <c r="F1432" t="s">
        <v>33</v>
      </c>
      <c r="G1432" t="s">
        <v>33</v>
      </c>
      <c r="H1432" s="1" t="s">
        <v>33</v>
      </c>
      <c r="I1432" t="s">
        <v>33</v>
      </c>
      <c r="J1432" t="s">
        <v>33</v>
      </c>
      <c r="K1432" t="s">
        <v>33</v>
      </c>
      <c r="L1432" t="s">
        <v>33</v>
      </c>
      <c r="M1432" t="s">
        <v>33</v>
      </c>
      <c r="N1432" t="s">
        <v>33</v>
      </c>
      <c r="O1432" t="s">
        <v>33</v>
      </c>
      <c r="P1432" t="s">
        <v>33</v>
      </c>
      <c r="Q1432" t="s">
        <v>33</v>
      </c>
      <c r="R1432" t="s">
        <v>33</v>
      </c>
      <c r="S1432" t="s">
        <v>33</v>
      </c>
      <c r="T1432" t="s">
        <v>33</v>
      </c>
      <c r="U1432" t="s">
        <v>33</v>
      </c>
      <c r="V1432" t="s">
        <v>33</v>
      </c>
      <c r="W1432">
        <v>6</v>
      </c>
    </row>
    <row r="1433" spans="1:23" x14ac:dyDescent="0.25">
      <c r="A1433">
        <v>41598</v>
      </c>
      <c r="B1433" t="s">
        <v>15134</v>
      </c>
      <c r="C1433" t="s">
        <v>12272</v>
      </c>
      <c r="D1433" t="s">
        <v>15135</v>
      </c>
      <c r="E1433" t="s">
        <v>4567</v>
      </c>
      <c r="F1433" t="s">
        <v>33</v>
      </c>
      <c r="G1433" t="s">
        <v>33</v>
      </c>
      <c r="H1433" s="1" t="s">
        <v>33</v>
      </c>
      <c r="I1433" t="s">
        <v>33</v>
      </c>
      <c r="J1433" t="s">
        <v>33</v>
      </c>
      <c r="K1433" t="s">
        <v>33</v>
      </c>
      <c r="L1433" t="s">
        <v>33</v>
      </c>
      <c r="M1433" t="s">
        <v>33</v>
      </c>
      <c r="N1433" t="s">
        <v>33</v>
      </c>
      <c r="O1433" t="s">
        <v>33</v>
      </c>
      <c r="P1433" t="s">
        <v>33</v>
      </c>
      <c r="Q1433" t="s">
        <v>33</v>
      </c>
      <c r="R1433" t="s">
        <v>33</v>
      </c>
      <c r="S1433" t="s">
        <v>33</v>
      </c>
      <c r="T1433" t="s">
        <v>33</v>
      </c>
      <c r="U1433" t="s">
        <v>33</v>
      </c>
      <c r="V1433" t="s">
        <v>33</v>
      </c>
      <c r="W1433">
        <v>6</v>
      </c>
    </row>
    <row r="1434" spans="1:23" x14ac:dyDescent="0.25">
      <c r="A1434">
        <v>41602</v>
      </c>
      <c r="B1434" t="s">
        <v>15136</v>
      </c>
      <c r="C1434" t="s">
        <v>12272</v>
      </c>
      <c r="D1434" t="s">
        <v>15137</v>
      </c>
      <c r="E1434" t="s">
        <v>4568</v>
      </c>
      <c r="F1434" t="s">
        <v>33</v>
      </c>
      <c r="G1434" t="s">
        <v>33</v>
      </c>
      <c r="H1434" s="1" t="s">
        <v>33</v>
      </c>
      <c r="I1434" t="s">
        <v>33</v>
      </c>
      <c r="J1434" t="s">
        <v>33</v>
      </c>
      <c r="K1434" t="s">
        <v>33</v>
      </c>
      <c r="L1434" t="s">
        <v>33</v>
      </c>
      <c r="M1434" t="s">
        <v>33</v>
      </c>
      <c r="N1434" t="s">
        <v>33</v>
      </c>
      <c r="O1434" t="s">
        <v>33</v>
      </c>
      <c r="P1434" t="s">
        <v>33</v>
      </c>
      <c r="Q1434" t="s">
        <v>33</v>
      </c>
      <c r="R1434" t="s">
        <v>33</v>
      </c>
      <c r="S1434" t="s">
        <v>33</v>
      </c>
      <c r="T1434" t="s">
        <v>33</v>
      </c>
      <c r="U1434" t="s">
        <v>33</v>
      </c>
      <c r="V1434" t="s">
        <v>33</v>
      </c>
      <c r="W1434">
        <v>6</v>
      </c>
    </row>
    <row r="1435" spans="1:23" x14ac:dyDescent="0.25">
      <c r="A1435">
        <v>41606</v>
      </c>
      <c r="B1435" t="s">
        <v>15138</v>
      </c>
      <c r="C1435" t="s">
        <v>12241</v>
      </c>
      <c r="D1435" t="s">
        <v>15139</v>
      </c>
      <c r="E1435" t="s">
        <v>4569</v>
      </c>
      <c r="F1435" t="s">
        <v>33</v>
      </c>
      <c r="G1435" t="s">
        <v>33</v>
      </c>
      <c r="H1435" s="1" t="s">
        <v>33</v>
      </c>
      <c r="I1435" t="s">
        <v>33</v>
      </c>
      <c r="J1435" t="s">
        <v>33</v>
      </c>
      <c r="K1435" t="s">
        <v>33</v>
      </c>
      <c r="L1435" t="s">
        <v>33</v>
      </c>
      <c r="M1435" t="s">
        <v>33</v>
      </c>
      <c r="N1435" t="s">
        <v>33</v>
      </c>
      <c r="O1435" t="s">
        <v>33</v>
      </c>
      <c r="P1435" t="s">
        <v>33</v>
      </c>
      <c r="Q1435" t="s">
        <v>33</v>
      </c>
      <c r="R1435" t="s">
        <v>33</v>
      </c>
      <c r="S1435" t="s">
        <v>33</v>
      </c>
      <c r="T1435" t="s">
        <v>33</v>
      </c>
      <c r="U1435" t="s">
        <v>33</v>
      </c>
      <c r="V1435" t="s">
        <v>33</v>
      </c>
      <c r="W1435">
        <v>6</v>
      </c>
    </row>
    <row r="1436" spans="1:23" x14ac:dyDescent="0.25">
      <c r="A1436">
        <v>41612</v>
      </c>
      <c r="B1436" t="s">
        <v>15140</v>
      </c>
      <c r="C1436" t="s">
        <v>12272</v>
      </c>
      <c r="D1436" t="s">
        <v>15141</v>
      </c>
      <c r="E1436" t="s">
        <v>4570</v>
      </c>
      <c r="F1436" t="s">
        <v>33</v>
      </c>
      <c r="G1436" t="s">
        <v>33</v>
      </c>
      <c r="H1436" s="1" t="s">
        <v>33</v>
      </c>
      <c r="I1436" t="s">
        <v>33</v>
      </c>
      <c r="J1436" t="s">
        <v>33</v>
      </c>
      <c r="K1436" t="s">
        <v>33</v>
      </c>
      <c r="L1436" t="s">
        <v>33</v>
      </c>
      <c r="M1436" t="s">
        <v>33</v>
      </c>
      <c r="N1436" t="s">
        <v>33</v>
      </c>
      <c r="O1436" t="s">
        <v>33</v>
      </c>
      <c r="P1436" t="s">
        <v>33</v>
      </c>
      <c r="Q1436" t="s">
        <v>33</v>
      </c>
      <c r="R1436" t="s">
        <v>33</v>
      </c>
      <c r="S1436" t="s">
        <v>33</v>
      </c>
      <c r="T1436" t="s">
        <v>33</v>
      </c>
      <c r="U1436" t="s">
        <v>33</v>
      </c>
      <c r="V1436" t="s">
        <v>33</v>
      </c>
      <c r="W1436">
        <v>6</v>
      </c>
    </row>
    <row r="1437" spans="1:23" x14ac:dyDescent="0.25">
      <c r="A1437">
        <v>41616</v>
      </c>
      <c r="B1437" t="s">
        <v>15142</v>
      </c>
      <c r="C1437" t="s">
        <v>12272</v>
      </c>
      <c r="D1437" t="s">
        <v>15143</v>
      </c>
      <c r="E1437" t="s">
        <v>4571</v>
      </c>
      <c r="F1437" t="s">
        <v>33</v>
      </c>
      <c r="G1437" t="s">
        <v>33</v>
      </c>
      <c r="H1437" s="1" t="s">
        <v>33</v>
      </c>
      <c r="I1437" t="s">
        <v>33</v>
      </c>
      <c r="J1437" t="s">
        <v>33</v>
      </c>
      <c r="K1437" t="s">
        <v>33</v>
      </c>
      <c r="L1437" t="s">
        <v>33</v>
      </c>
      <c r="M1437" t="s">
        <v>33</v>
      </c>
      <c r="N1437" t="s">
        <v>33</v>
      </c>
      <c r="O1437" t="s">
        <v>33</v>
      </c>
      <c r="P1437" t="s">
        <v>33</v>
      </c>
      <c r="Q1437" t="s">
        <v>33</v>
      </c>
      <c r="R1437" t="s">
        <v>33</v>
      </c>
      <c r="S1437" t="s">
        <v>33</v>
      </c>
      <c r="T1437" t="s">
        <v>33</v>
      </c>
      <c r="U1437" t="s">
        <v>33</v>
      </c>
      <c r="V1437" t="s">
        <v>33</v>
      </c>
      <c r="W1437">
        <v>6</v>
      </c>
    </row>
    <row r="1438" spans="1:23" x14ac:dyDescent="0.25">
      <c r="A1438">
        <v>41620</v>
      </c>
      <c r="B1438" t="s">
        <v>15144</v>
      </c>
      <c r="C1438" t="s">
        <v>12241</v>
      </c>
      <c r="D1438" t="s">
        <v>15145</v>
      </c>
      <c r="E1438" t="s">
        <v>4572</v>
      </c>
      <c r="F1438" t="s">
        <v>33</v>
      </c>
      <c r="G1438" t="s">
        <v>33</v>
      </c>
      <c r="H1438" s="1" t="s">
        <v>33</v>
      </c>
      <c r="I1438" t="s">
        <v>33</v>
      </c>
      <c r="J1438" t="s">
        <v>33</v>
      </c>
      <c r="K1438" t="s">
        <v>33</v>
      </c>
      <c r="L1438" t="s">
        <v>33</v>
      </c>
      <c r="M1438" t="s">
        <v>33</v>
      </c>
      <c r="N1438" t="s">
        <v>33</v>
      </c>
      <c r="O1438" t="s">
        <v>33</v>
      </c>
      <c r="P1438" t="s">
        <v>33</v>
      </c>
      <c r="Q1438" t="s">
        <v>33</v>
      </c>
      <c r="R1438" t="s">
        <v>33</v>
      </c>
      <c r="S1438" t="s">
        <v>33</v>
      </c>
      <c r="T1438" t="s">
        <v>33</v>
      </c>
      <c r="U1438" t="s">
        <v>33</v>
      </c>
      <c r="V1438" t="s">
        <v>33</v>
      </c>
      <c r="W1438">
        <v>6</v>
      </c>
    </row>
    <row r="1439" spans="1:23" x14ac:dyDescent="0.25">
      <c r="A1439">
        <v>41625</v>
      </c>
      <c r="B1439" t="s">
        <v>15146</v>
      </c>
      <c r="C1439" t="s">
        <v>12241</v>
      </c>
      <c r="D1439" t="s">
        <v>15147</v>
      </c>
      <c r="E1439" t="s">
        <v>4573</v>
      </c>
      <c r="F1439" t="s">
        <v>33</v>
      </c>
      <c r="G1439" t="s">
        <v>33</v>
      </c>
      <c r="H1439" s="1" t="s">
        <v>33</v>
      </c>
      <c r="I1439" t="s">
        <v>33</v>
      </c>
      <c r="J1439" t="s">
        <v>33</v>
      </c>
      <c r="K1439" t="s">
        <v>33</v>
      </c>
      <c r="L1439" t="s">
        <v>33</v>
      </c>
      <c r="M1439" t="s">
        <v>33</v>
      </c>
      <c r="N1439" t="s">
        <v>33</v>
      </c>
      <c r="O1439" t="s">
        <v>33</v>
      </c>
      <c r="P1439" t="s">
        <v>33</v>
      </c>
      <c r="Q1439" t="s">
        <v>33</v>
      </c>
      <c r="R1439" t="s">
        <v>33</v>
      </c>
      <c r="S1439" t="s">
        <v>33</v>
      </c>
      <c r="T1439" t="s">
        <v>33</v>
      </c>
      <c r="U1439" t="s">
        <v>33</v>
      </c>
      <c r="V1439" t="s">
        <v>33</v>
      </c>
      <c r="W1439">
        <v>6</v>
      </c>
    </row>
    <row r="1440" spans="1:23" x14ac:dyDescent="0.25">
      <c r="A1440">
        <v>41630</v>
      </c>
      <c r="B1440" t="s">
        <v>15148</v>
      </c>
      <c r="C1440" t="s">
        <v>12272</v>
      </c>
      <c r="D1440" t="s">
        <v>15149</v>
      </c>
      <c r="E1440" t="s">
        <v>4574</v>
      </c>
      <c r="F1440" t="s">
        <v>33</v>
      </c>
      <c r="G1440" t="s">
        <v>33</v>
      </c>
      <c r="H1440" s="1" t="s">
        <v>33</v>
      </c>
      <c r="I1440" t="s">
        <v>33</v>
      </c>
      <c r="J1440" t="s">
        <v>33</v>
      </c>
      <c r="K1440" t="s">
        <v>33</v>
      </c>
      <c r="L1440" t="s">
        <v>33</v>
      </c>
      <c r="M1440" t="s">
        <v>33</v>
      </c>
      <c r="N1440" t="s">
        <v>33</v>
      </c>
      <c r="O1440" t="s">
        <v>33</v>
      </c>
      <c r="P1440" t="s">
        <v>33</v>
      </c>
      <c r="Q1440" t="s">
        <v>33</v>
      </c>
      <c r="R1440" t="s">
        <v>33</v>
      </c>
      <c r="S1440" t="s">
        <v>33</v>
      </c>
      <c r="T1440" t="s">
        <v>33</v>
      </c>
      <c r="U1440" t="s">
        <v>33</v>
      </c>
      <c r="V1440" t="s">
        <v>33</v>
      </c>
      <c r="W1440">
        <v>6</v>
      </c>
    </row>
    <row r="1441" spans="1:23" x14ac:dyDescent="0.25">
      <c r="A1441">
        <v>41634</v>
      </c>
      <c r="B1441" t="s">
        <v>15150</v>
      </c>
      <c r="C1441" t="s">
        <v>12272</v>
      </c>
      <c r="D1441" t="s">
        <v>15151</v>
      </c>
      <c r="E1441" t="s">
        <v>4575</v>
      </c>
      <c r="F1441" t="s">
        <v>33</v>
      </c>
      <c r="G1441" t="s">
        <v>33</v>
      </c>
      <c r="H1441" s="1" t="s">
        <v>33</v>
      </c>
      <c r="I1441" t="s">
        <v>33</v>
      </c>
      <c r="J1441" t="s">
        <v>33</v>
      </c>
      <c r="K1441" t="s">
        <v>33</v>
      </c>
      <c r="L1441" t="s">
        <v>33</v>
      </c>
      <c r="M1441" t="s">
        <v>33</v>
      </c>
      <c r="N1441" t="s">
        <v>33</v>
      </c>
      <c r="O1441" t="s">
        <v>33</v>
      </c>
      <c r="P1441" t="s">
        <v>33</v>
      </c>
      <c r="Q1441" t="s">
        <v>33</v>
      </c>
      <c r="R1441" t="s">
        <v>33</v>
      </c>
      <c r="S1441" t="s">
        <v>33</v>
      </c>
      <c r="T1441" t="s">
        <v>33</v>
      </c>
      <c r="U1441" t="s">
        <v>33</v>
      </c>
      <c r="V1441" t="s">
        <v>33</v>
      </c>
      <c r="W1441">
        <v>6</v>
      </c>
    </row>
    <row r="1442" spans="1:23" x14ac:dyDescent="0.25">
      <c r="A1442">
        <v>41638</v>
      </c>
      <c r="B1442" t="s">
        <v>15152</v>
      </c>
      <c r="C1442" t="s">
        <v>12241</v>
      </c>
      <c r="D1442" t="s">
        <v>15153</v>
      </c>
      <c r="E1442" t="s">
        <v>4576</v>
      </c>
      <c r="F1442" t="s">
        <v>33</v>
      </c>
      <c r="G1442" t="s">
        <v>33</v>
      </c>
      <c r="H1442" s="1" t="s">
        <v>33</v>
      </c>
      <c r="I1442" t="s">
        <v>33</v>
      </c>
      <c r="J1442" t="s">
        <v>33</v>
      </c>
      <c r="K1442" t="s">
        <v>33</v>
      </c>
      <c r="L1442" t="s">
        <v>33</v>
      </c>
      <c r="M1442" t="s">
        <v>33</v>
      </c>
      <c r="N1442" t="s">
        <v>33</v>
      </c>
      <c r="O1442" t="s">
        <v>33</v>
      </c>
      <c r="P1442" t="s">
        <v>33</v>
      </c>
      <c r="Q1442" t="s">
        <v>33</v>
      </c>
      <c r="R1442" t="s">
        <v>33</v>
      </c>
      <c r="S1442" t="s">
        <v>33</v>
      </c>
      <c r="T1442" t="s">
        <v>33</v>
      </c>
      <c r="U1442" t="s">
        <v>33</v>
      </c>
      <c r="V1442" t="s">
        <v>33</v>
      </c>
      <c r="W1442">
        <v>6</v>
      </c>
    </row>
    <row r="1443" spans="1:23" x14ac:dyDescent="0.25">
      <c r="A1443">
        <v>41644</v>
      </c>
      <c r="B1443" t="s">
        <v>15154</v>
      </c>
      <c r="C1443" t="s">
        <v>12241</v>
      </c>
      <c r="D1443" t="s">
        <v>15155</v>
      </c>
      <c r="E1443" t="s">
        <v>4577</v>
      </c>
      <c r="F1443" t="s">
        <v>33</v>
      </c>
      <c r="G1443" t="s">
        <v>33</v>
      </c>
      <c r="H1443" s="1" t="s">
        <v>33</v>
      </c>
      <c r="I1443" t="s">
        <v>33</v>
      </c>
      <c r="J1443" t="s">
        <v>33</v>
      </c>
      <c r="K1443" t="s">
        <v>33</v>
      </c>
      <c r="L1443" t="s">
        <v>33</v>
      </c>
      <c r="M1443" t="s">
        <v>33</v>
      </c>
      <c r="N1443" t="s">
        <v>33</v>
      </c>
      <c r="O1443" t="s">
        <v>33</v>
      </c>
      <c r="P1443" t="s">
        <v>33</v>
      </c>
      <c r="Q1443" t="s">
        <v>33</v>
      </c>
      <c r="R1443" t="s">
        <v>33</v>
      </c>
      <c r="S1443" t="s">
        <v>33</v>
      </c>
      <c r="T1443" t="s">
        <v>33</v>
      </c>
      <c r="U1443" t="s">
        <v>33</v>
      </c>
      <c r="V1443" t="s">
        <v>33</v>
      </c>
      <c r="W1443">
        <v>6</v>
      </c>
    </row>
    <row r="1444" spans="1:23" x14ac:dyDescent="0.25">
      <c r="A1444">
        <v>41651</v>
      </c>
      <c r="B1444" t="s">
        <v>15156</v>
      </c>
      <c r="C1444" t="s">
        <v>12241</v>
      </c>
      <c r="D1444" t="s">
        <v>15157</v>
      </c>
      <c r="E1444" t="s">
        <v>4578</v>
      </c>
      <c r="F1444" t="s">
        <v>33</v>
      </c>
      <c r="G1444" t="s">
        <v>33</v>
      </c>
      <c r="H1444" s="1" t="s">
        <v>33</v>
      </c>
      <c r="I1444" t="s">
        <v>33</v>
      </c>
      <c r="J1444" t="s">
        <v>33</v>
      </c>
      <c r="K1444" t="s">
        <v>33</v>
      </c>
      <c r="L1444" t="s">
        <v>33</v>
      </c>
      <c r="M1444" t="s">
        <v>33</v>
      </c>
      <c r="N1444" t="s">
        <v>33</v>
      </c>
      <c r="O1444" t="s">
        <v>33</v>
      </c>
      <c r="P1444" t="s">
        <v>33</v>
      </c>
      <c r="Q1444" t="s">
        <v>33</v>
      </c>
      <c r="R1444" t="s">
        <v>33</v>
      </c>
      <c r="S1444" t="s">
        <v>33</v>
      </c>
      <c r="T1444" t="s">
        <v>33</v>
      </c>
      <c r="U1444" t="s">
        <v>33</v>
      </c>
      <c r="V1444" t="s">
        <v>33</v>
      </c>
      <c r="W1444">
        <v>6</v>
      </c>
    </row>
    <row r="1445" spans="1:23" x14ac:dyDescent="0.25">
      <c r="A1445">
        <v>41655</v>
      </c>
      <c r="B1445" t="s">
        <v>15158</v>
      </c>
      <c r="C1445" t="s">
        <v>12241</v>
      </c>
      <c r="D1445" t="s">
        <v>15159</v>
      </c>
      <c r="E1445" t="s">
        <v>4579</v>
      </c>
      <c r="F1445" t="s">
        <v>33</v>
      </c>
      <c r="G1445" t="s">
        <v>33</v>
      </c>
      <c r="H1445" s="1" t="s">
        <v>33</v>
      </c>
      <c r="I1445" t="s">
        <v>33</v>
      </c>
      <c r="J1445" t="s">
        <v>33</v>
      </c>
      <c r="K1445" t="s">
        <v>33</v>
      </c>
      <c r="L1445" t="s">
        <v>33</v>
      </c>
      <c r="M1445" t="s">
        <v>33</v>
      </c>
      <c r="N1445" t="s">
        <v>33</v>
      </c>
      <c r="O1445" t="s">
        <v>33</v>
      </c>
      <c r="P1445" t="s">
        <v>33</v>
      </c>
      <c r="Q1445" t="s">
        <v>33</v>
      </c>
      <c r="R1445" t="s">
        <v>33</v>
      </c>
      <c r="S1445" t="s">
        <v>33</v>
      </c>
      <c r="T1445" t="s">
        <v>33</v>
      </c>
      <c r="U1445" t="s">
        <v>33</v>
      </c>
      <c r="V1445" t="s">
        <v>33</v>
      </c>
      <c r="W1445">
        <v>6</v>
      </c>
    </row>
    <row r="1446" spans="1:23" x14ac:dyDescent="0.25">
      <c r="A1446">
        <v>41660</v>
      </c>
      <c r="B1446" t="s">
        <v>15160</v>
      </c>
      <c r="C1446" t="s">
        <v>12241</v>
      </c>
      <c r="D1446" t="s">
        <v>15161</v>
      </c>
      <c r="E1446" t="s">
        <v>4580</v>
      </c>
      <c r="F1446" t="s">
        <v>33</v>
      </c>
      <c r="G1446" t="s">
        <v>33</v>
      </c>
      <c r="H1446" s="1" t="s">
        <v>33</v>
      </c>
      <c r="I1446" t="s">
        <v>33</v>
      </c>
      <c r="J1446" t="s">
        <v>33</v>
      </c>
      <c r="K1446" t="s">
        <v>33</v>
      </c>
      <c r="L1446" t="s">
        <v>33</v>
      </c>
      <c r="M1446" t="s">
        <v>33</v>
      </c>
      <c r="N1446" t="s">
        <v>33</v>
      </c>
      <c r="O1446" t="s">
        <v>33</v>
      </c>
      <c r="P1446" t="s">
        <v>33</v>
      </c>
      <c r="Q1446" t="s">
        <v>33</v>
      </c>
      <c r="R1446" t="s">
        <v>33</v>
      </c>
      <c r="S1446" t="s">
        <v>33</v>
      </c>
      <c r="T1446" t="s">
        <v>33</v>
      </c>
      <c r="U1446" t="s">
        <v>33</v>
      </c>
      <c r="V1446" t="s">
        <v>33</v>
      </c>
      <c r="W1446">
        <v>6</v>
      </c>
    </row>
    <row r="1447" spans="1:23" x14ac:dyDescent="0.25">
      <c r="A1447">
        <v>41666</v>
      </c>
      <c r="B1447" t="s">
        <v>15162</v>
      </c>
      <c r="C1447" t="s">
        <v>12272</v>
      </c>
      <c r="D1447" t="s">
        <v>15163</v>
      </c>
      <c r="E1447" t="s">
        <v>4581</v>
      </c>
      <c r="F1447" t="s">
        <v>33</v>
      </c>
      <c r="G1447" t="s">
        <v>33</v>
      </c>
      <c r="H1447" s="1" t="s">
        <v>33</v>
      </c>
      <c r="I1447" t="s">
        <v>33</v>
      </c>
      <c r="J1447" t="s">
        <v>33</v>
      </c>
      <c r="K1447" t="s">
        <v>33</v>
      </c>
      <c r="L1447" t="s">
        <v>33</v>
      </c>
      <c r="M1447" t="s">
        <v>33</v>
      </c>
      <c r="N1447" t="s">
        <v>33</v>
      </c>
      <c r="O1447" t="s">
        <v>33</v>
      </c>
      <c r="P1447" t="s">
        <v>33</v>
      </c>
      <c r="Q1447" t="s">
        <v>33</v>
      </c>
      <c r="R1447" t="s">
        <v>33</v>
      </c>
      <c r="S1447" t="s">
        <v>33</v>
      </c>
      <c r="T1447" t="s">
        <v>33</v>
      </c>
      <c r="U1447" t="s">
        <v>33</v>
      </c>
      <c r="V1447" t="s">
        <v>33</v>
      </c>
      <c r="W1447">
        <v>6</v>
      </c>
    </row>
    <row r="1448" spans="1:23" x14ac:dyDescent="0.25">
      <c r="A1448">
        <v>41670</v>
      </c>
      <c r="B1448" t="s">
        <v>15164</v>
      </c>
      <c r="C1448" t="s">
        <v>12241</v>
      </c>
      <c r="D1448" t="s">
        <v>15165</v>
      </c>
      <c r="E1448" t="s">
        <v>4582</v>
      </c>
      <c r="F1448" t="s">
        <v>33</v>
      </c>
      <c r="G1448" t="s">
        <v>33</v>
      </c>
      <c r="H1448" s="1" t="s">
        <v>33</v>
      </c>
      <c r="I1448" t="s">
        <v>33</v>
      </c>
      <c r="J1448" t="s">
        <v>33</v>
      </c>
      <c r="K1448" t="s">
        <v>33</v>
      </c>
      <c r="L1448" t="s">
        <v>33</v>
      </c>
      <c r="M1448" t="s">
        <v>33</v>
      </c>
      <c r="N1448" t="s">
        <v>33</v>
      </c>
      <c r="O1448" t="s">
        <v>33</v>
      </c>
      <c r="P1448" t="s">
        <v>33</v>
      </c>
      <c r="Q1448" t="s">
        <v>33</v>
      </c>
      <c r="R1448" t="s">
        <v>33</v>
      </c>
      <c r="S1448" t="s">
        <v>33</v>
      </c>
      <c r="T1448" t="s">
        <v>33</v>
      </c>
      <c r="U1448" t="s">
        <v>33</v>
      </c>
      <c r="V1448" t="s">
        <v>33</v>
      </c>
      <c r="W1448">
        <v>6</v>
      </c>
    </row>
    <row r="1449" spans="1:23" x14ac:dyDescent="0.25">
      <c r="A1449">
        <v>41675</v>
      </c>
      <c r="B1449" t="s">
        <v>15166</v>
      </c>
      <c r="C1449" t="s">
        <v>12272</v>
      </c>
      <c r="D1449" t="s">
        <v>15167</v>
      </c>
      <c r="E1449" t="s">
        <v>4583</v>
      </c>
      <c r="F1449" t="s">
        <v>33</v>
      </c>
      <c r="G1449" t="s">
        <v>33</v>
      </c>
      <c r="H1449" s="1" t="s">
        <v>33</v>
      </c>
      <c r="I1449" t="s">
        <v>33</v>
      </c>
      <c r="J1449" t="s">
        <v>33</v>
      </c>
      <c r="K1449" t="s">
        <v>33</v>
      </c>
      <c r="L1449" t="s">
        <v>33</v>
      </c>
      <c r="M1449" t="s">
        <v>33</v>
      </c>
      <c r="N1449" t="s">
        <v>33</v>
      </c>
      <c r="O1449" t="s">
        <v>33</v>
      </c>
      <c r="P1449" t="s">
        <v>33</v>
      </c>
      <c r="Q1449" t="s">
        <v>33</v>
      </c>
      <c r="R1449" t="s">
        <v>33</v>
      </c>
      <c r="S1449" t="s">
        <v>33</v>
      </c>
      <c r="T1449" t="s">
        <v>33</v>
      </c>
      <c r="U1449" t="s">
        <v>33</v>
      </c>
      <c r="V1449" t="s">
        <v>33</v>
      </c>
      <c r="W1449">
        <v>6</v>
      </c>
    </row>
    <row r="1450" spans="1:23" x14ac:dyDescent="0.25">
      <c r="A1450">
        <v>41679</v>
      </c>
      <c r="B1450" t="s">
        <v>15168</v>
      </c>
      <c r="C1450" t="s">
        <v>12241</v>
      </c>
      <c r="D1450" t="s">
        <v>15169</v>
      </c>
      <c r="E1450" t="s">
        <v>4584</v>
      </c>
      <c r="F1450" t="s">
        <v>33</v>
      </c>
      <c r="G1450" t="s">
        <v>33</v>
      </c>
      <c r="H1450" s="1" t="s">
        <v>33</v>
      </c>
      <c r="I1450" t="s">
        <v>33</v>
      </c>
      <c r="J1450" t="s">
        <v>33</v>
      </c>
      <c r="K1450" t="s">
        <v>33</v>
      </c>
      <c r="L1450" t="s">
        <v>33</v>
      </c>
      <c r="M1450" t="s">
        <v>33</v>
      </c>
      <c r="N1450" t="s">
        <v>33</v>
      </c>
      <c r="O1450" t="s">
        <v>33</v>
      </c>
      <c r="P1450" t="s">
        <v>33</v>
      </c>
      <c r="Q1450" t="s">
        <v>33</v>
      </c>
      <c r="R1450" t="s">
        <v>33</v>
      </c>
      <c r="S1450" t="s">
        <v>33</v>
      </c>
      <c r="T1450" t="s">
        <v>33</v>
      </c>
      <c r="U1450" t="s">
        <v>33</v>
      </c>
      <c r="V1450" t="s">
        <v>33</v>
      </c>
      <c r="W1450">
        <v>6</v>
      </c>
    </row>
    <row r="1451" spans="1:23" x14ac:dyDescent="0.25">
      <c r="A1451">
        <v>41682</v>
      </c>
      <c r="B1451" t="s">
        <v>15170</v>
      </c>
      <c r="C1451" t="s">
        <v>12272</v>
      </c>
      <c r="D1451" t="s">
        <v>15171</v>
      </c>
      <c r="E1451" t="s">
        <v>4585</v>
      </c>
      <c r="F1451" t="s">
        <v>33</v>
      </c>
      <c r="G1451" t="s">
        <v>33</v>
      </c>
      <c r="H1451" s="1" t="s">
        <v>33</v>
      </c>
      <c r="I1451" t="s">
        <v>33</v>
      </c>
      <c r="J1451" t="s">
        <v>33</v>
      </c>
      <c r="K1451" t="s">
        <v>33</v>
      </c>
      <c r="L1451" t="s">
        <v>33</v>
      </c>
      <c r="M1451" t="s">
        <v>33</v>
      </c>
      <c r="N1451" t="s">
        <v>33</v>
      </c>
      <c r="O1451" t="s">
        <v>33</v>
      </c>
      <c r="P1451" t="s">
        <v>33</v>
      </c>
      <c r="Q1451" t="s">
        <v>33</v>
      </c>
      <c r="R1451" t="s">
        <v>33</v>
      </c>
      <c r="S1451" t="s">
        <v>33</v>
      </c>
      <c r="T1451" t="s">
        <v>33</v>
      </c>
      <c r="U1451" t="s">
        <v>33</v>
      </c>
      <c r="V1451" t="s">
        <v>33</v>
      </c>
      <c r="W1451">
        <v>6</v>
      </c>
    </row>
    <row r="1452" spans="1:23" x14ac:dyDescent="0.25">
      <c r="A1452">
        <v>41686</v>
      </c>
      <c r="B1452" t="s">
        <v>15172</v>
      </c>
      <c r="C1452" t="s">
        <v>12272</v>
      </c>
      <c r="D1452" t="s">
        <v>15173</v>
      </c>
      <c r="E1452" t="s">
        <v>4586</v>
      </c>
      <c r="F1452" t="s">
        <v>33</v>
      </c>
      <c r="G1452" t="s">
        <v>33</v>
      </c>
      <c r="H1452" s="1" t="s">
        <v>33</v>
      </c>
      <c r="I1452" t="s">
        <v>33</v>
      </c>
      <c r="J1452" t="s">
        <v>33</v>
      </c>
      <c r="K1452" t="s">
        <v>33</v>
      </c>
      <c r="L1452" t="s">
        <v>33</v>
      </c>
      <c r="M1452" t="s">
        <v>33</v>
      </c>
      <c r="N1452" t="s">
        <v>33</v>
      </c>
      <c r="O1452" t="s">
        <v>33</v>
      </c>
      <c r="P1452" t="s">
        <v>33</v>
      </c>
      <c r="Q1452" t="s">
        <v>33</v>
      </c>
      <c r="R1452" t="s">
        <v>33</v>
      </c>
      <c r="S1452" t="s">
        <v>33</v>
      </c>
      <c r="T1452" t="s">
        <v>33</v>
      </c>
      <c r="U1452" t="s">
        <v>33</v>
      </c>
      <c r="V1452" t="s">
        <v>33</v>
      </c>
      <c r="W1452">
        <v>6</v>
      </c>
    </row>
    <row r="1453" spans="1:23" x14ac:dyDescent="0.25">
      <c r="A1453">
        <v>41693</v>
      </c>
      <c r="B1453" t="s">
        <v>15174</v>
      </c>
      <c r="C1453" t="s">
        <v>12272</v>
      </c>
      <c r="D1453" t="s">
        <v>15175</v>
      </c>
      <c r="E1453" t="s">
        <v>4587</v>
      </c>
      <c r="F1453" t="s">
        <v>33</v>
      </c>
      <c r="G1453" t="s">
        <v>33</v>
      </c>
      <c r="H1453" s="1" t="s">
        <v>33</v>
      </c>
      <c r="I1453" t="s">
        <v>33</v>
      </c>
      <c r="J1453" t="s">
        <v>33</v>
      </c>
      <c r="K1453" t="s">
        <v>33</v>
      </c>
      <c r="L1453" t="s">
        <v>33</v>
      </c>
      <c r="M1453" t="s">
        <v>33</v>
      </c>
      <c r="N1453" t="s">
        <v>33</v>
      </c>
      <c r="O1453" t="s">
        <v>33</v>
      </c>
      <c r="P1453" t="s">
        <v>33</v>
      </c>
      <c r="Q1453" t="s">
        <v>33</v>
      </c>
      <c r="R1453" t="s">
        <v>33</v>
      </c>
      <c r="S1453" t="s">
        <v>33</v>
      </c>
      <c r="T1453" t="s">
        <v>33</v>
      </c>
      <c r="U1453" t="s">
        <v>33</v>
      </c>
      <c r="V1453" t="s">
        <v>33</v>
      </c>
      <c r="W1453">
        <v>6</v>
      </c>
    </row>
    <row r="1454" spans="1:23" x14ac:dyDescent="0.25">
      <c r="A1454">
        <v>41697</v>
      </c>
      <c r="B1454" t="s">
        <v>15176</v>
      </c>
      <c r="C1454" t="s">
        <v>12241</v>
      </c>
      <c r="D1454" t="s">
        <v>15177</v>
      </c>
      <c r="E1454" t="s">
        <v>4588</v>
      </c>
      <c r="F1454" t="s">
        <v>33</v>
      </c>
      <c r="G1454" t="s">
        <v>33</v>
      </c>
      <c r="H1454" s="1" t="s">
        <v>33</v>
      </c>
      <c r="I1454" t="s">
        <v>33</v>
      </c>
      <c r="J1454" t="s">
        <v>33</v>
      </c>
      <c r="K1454" t="s">
        <v>33</v>
      </c>
      <c r="L1454" t="s">
        <v>33</v>
      </c>
      <c r="M1454" t="s">
        <v>33</v>
      </c>
      <c r="N1454" t="s">
        <v>33</v>
      </c>
      <c r="O1454" t="s">
        <v>33</v>
      </c>
      <c r="P1454" t="s">
        <v>33</v>
      </c>
      <c r="Q1454" t="s">
        <v>33</v>
      </c>
      <c r="R1454" t="s">
        <v>33</v>
      </c>
      <c r="S1454" t="s">
        <v>33</v>
      </c>
      <c r="T1454" t="s">
        <v>33</v>
      </c>
      <c r="U1454" t="s">
        <v>33</v>
      </c>
      <c r="V1454" t="s">
        <v>33</v>
      </c>
      <c r="W1454">
        <v>6</v>
      </c>
    </row>
    <row r="1455" spans="1:23" x14ac:dyDescent="0.25">
      <c r="A1455">
        <v>41713</v>
      </c>
      <c r="B1455" t="s">
        <v>15178</v>
      </c>
      <c r="C1455" t="s">
        <v>12272</v>
      </c>
      <c r="D1455" t="s">
        <v>15179</v>
      </c>
      <c r="E1455" t="s">
        <v>4589</v>
      </c>
      <c r="F1455" t="s">
        <v>33</v>
      </c>
      <c r="G1455" t="s">
        <v>33</v>
      </c>
      <c r="H1455" s="1" t="s">
        <v>33</v>
      </c>
      <c r="I1455" t="s">
        <v>33</v>
      </c>
      <c r="J1455" t="s">
        <v>33</v>
      </c>
      <c r="K1455" t="s">
        <v>33</v>
      </c>
      <c r="L1455" t="s">
        <v>33</v>
      </c>
      <c r="M1455" t="s">
        <v>33</v>
      </c>
      <c r="N1455" t="s">
        <v>33</v>
      </c>
      <c r="O1455" t="s">
        <v>33</v>
      </c>
      <c r="P1455" t="s">
        <v>33</v>
      </c>
      <c r="Q1455" t="s">
        <v>33</v>
      </c>
      <c r="R1455" t="s">
        <v>33</v>
      </c>
      <c r="S1455" t="s">
        <v>33</v>
      </c>
      <c r="T1455" t="s">
        <v>33</v>
      </c>
      <c r="U1455" t="s">
        <v>33</v>
      </c>
      <c r="V1455" t="s">
        <v>33</v>
      </c>
      <c r="W1455">
        <v>6</v>
      </c>
    </row>
    <row r="1456" spans="1:23" x14ac:dyDescent="0.25">
      <c r="A1456">
        <v>41725</v>
      </c>
      <c r="B1456" t="s">
        <v>15180</v>
      </c>
      <c r="C1456" t="s">
        <v>12272</v>
      </c>
      <c r="D1456" t="s">
        <v>15181</v>
      </c>
      <c r="E1456" t="s">
        <v>4590</v>
      </c>
      <c r="F1456" t="s">
        <v>33</v>
      </c>
      <c r="G1456" t="s">
        <v>33</v>
      </c>
      <c r="H1456" s="1" t="s">
        <v>33</v>
      </c>
      <c r="I1456" t="s">
        <v>33</v>
      </c>
      <c r="J1456" t="s">
        <v>33</v>
      </c>
      <c r="K1456" t="s">
        <v>33</v>
      </c>
      <c r="L1456" t="s">
        <v>33</v>
      </c>
      <c r="M1456" t="s">
        <v>33</v>
      </c>
      <c r="N1456" t="s">
        <v>33</v>
      </c>
      <c r="O1456" t="s">
        <v>33</v>
      </c>
      <c r="P1456" t="s">
        <v>33</v>
      </c>
      <c r="Q1456" t="s">
        <v>33</v>
      </c>
      <c r="R1456" t="s">
        <v>33</v>
      </c>
      <c r="S1456" t="s">
        <v>33</v>
      </c>
      <c r="T1456" t="s">
        <v>33</v>
      </c>
      <c r="U1456" t="s">
        <v>33</v>
      </c>
      <c r="V1456" t="s">
        <v>33</v>
      </c>
      <c r="W1456">
        <v>6</v>
      </c>
    </row>
    <row r="1457" spans="1:23" x14ac:dyDescent="0.25">
      <c r="A1457">
        <v>41736</v>
      </c>
      <c r="B1457" t="s">
        <v>15182</v>
      </c>
      <c r="C1457" t="s">
        <v>12272</v>
      </c>
      <c r="D1457" t="s">
        <v>15183</v>
      </c>
      <c r="E1457" t="s">
        <v>4591</v>
      </c>
      <c r="F1457" t="s">
        <v>33</v>
      </c>
      <c r="G1457" t="s">
        <v>33</v>
      </c>
      <c r="H1457" s="1" t="s">
        <v>33</v>
      </c>
      <c r="I1457" t="s">
        <v>33</v>
      </c>
      <c r="J1457" t="s">
        <v>33</v>
      </c>
      <c r="K1457" t="s">
        <v>33</v>
      </c>
      <c r="L1457" t="s">
        <v>33</v>
      </c>
      <c r="M1457" t="s">
        <v>33</v>
      </c>
      <c r="N1457" t="s">
        <v>33</v>
      </c>
      <c r="O1457" t="s">
        <v>33</v>
      </c>
      <c r="P1457" t="s">
        <v>33</v>
      </c>
      <c r="Q1457" t="s">
        <v>33</v>
      </c>
      <c r="R1457" t="s">
        <v>33</v>
      </c>
      <c r="S1457" t="s">
        <v>33</v>
      </c>
      <c r="T1457" t="s">
        <v>33</v>
      </c>
      <c r="U1457" t="s">
        <v>33</v>
      </c>
      <c r="V1457" t="s">
        <v>33</v>
      </c>
      <c r="W1457">
        <v>6</v>
      </c>
    </row>
    <row r="1458" spans="1:23" x14ac:dyDescent="0.25">
      <c r="A1458">
        <v>41743</v>
      </c>
      <c r="B1458" t="s">
        <v>15184</v>
      </c>
      <c r="C1458" t="s">
        <v>12272</v>
      </c>
      <c r="D1458" t="s">
        <v>15185</v>
      </c>
      <c r="E1458" t="s">
        <v>4592</v>
      </c>
      <c r="F1458" t="s">
        <v>33</v>
      </c>
      <c r="G1458" t="s">
        <v>33</v>
      </c>
      <c r="H1458" s="1" t="s">
        <v>33</v>
      </c>
      <c r="I1458" t="s">
        <v>33</v>
      </c>
      <c r="J1458" t="s">
        <v>33</v>
      </c>
      <c r="K1458" t="s">
        <v>33</v>
      </c>
      <c r="L1458" t="s">
        <v>33</v>
      </c>
      <c r="M1458" t="s">
        <v>33</v>
      </c>
      <c r="N1458" t="s">
        <v>33</v>
      </c>
      <c r="O1458" t="s">
        <v>33</v>
      </c>
      <c r="P1458" t="s">
        <v>33</v>
      </c>
      <c r="Q1458" t="s">
        <v>33</v>
      </c>
      <c r="R1458" t="s">
        <v>33</v>
      </c>
      <c r="S1458" t="s">
        <v>33</v>
      </c>
      <c r="T1458" t="s">
        <v>33</v>
      </c>
      <c r="U1458" t="s">
        <v>33</v>
      </c>
      <c r="V1458" t="s">
        <v>33</v>
      </c>
      <c r="W1458">
        <v>6</v>
      </c>
    </row>
    <row r="1459" spans="1:23" x14ac:dyDescent="0.25">
      <c r="A1459">
        <v>41750</v>
      </c>
      <c r="B1459" t="s">
        <v>15186</v>
      </c>
      <c r="C1459" t="s">
        <v>12272</v>
      </c>
      <c r="D1459" t="s">
        <v>15187</v>
      </c>
      <c r="E1459" t="s">
        <v>4593</v>
      </c>
      <c r="F1459" t="s">
        <v>33</v>
      </c>
      <c r="G1459" t="s">
        <v>33</v>
      </c>
      <c r="H1459" s="1" t="s">
        <v>33</v>
      </c>
      <c r="I1459" t="s">
        <v>33</v>
      </c>
      <c r="J1459" t="s">
        <v>33</v>
      </c>
      <c r="K1459" t="s">
        <v>33</v>
      </c>
      <c r="L1459" t="s">
        <v>33</v>
      </c>
      <c r="M1459" t="s">
        <v>33</v>
      </c>
      <c r="N1459" t="s">
        <v>33</v>
      </c>
      <c r="O1459" t="s">
        <v>33</v>
      </c>
      <c r="P1459" t="s">
        <v>33</v>
      </c>
      <c r="Q1459" t="s">
        <v>33</v>
      </c>
      <c r="R1459" t="s">
        <v>33</v>
      </c>
      <c r="S1459" t="s">
        <v>33</v>
      </c>
      <c r="T1459" t="s">
        <v>33</v>
      </c>
      <c r="U1459" t="s">
        <v>33</v>
      </c>
      <c r="V1459" t="s">
        <v>33</v>
      </c>
      <c r="W1459">
        <v>6</v>
      </c>
    </row>
    <row r="1460" spans="1:23" x14ac:dyDescent="0.25">
      <c r="A1460">
        <v>41757</v>
      </c>
      <c r="B1460" t="s">
        <v>15188</v>
      </c>
      <c r="C1460" t="s">
        <v>12272</v>
      </c>
      <c r="D1460" t="s">
        <v>15189</v>
      </c>
      <c r="E1460" t="s">
        <v>4594</v>
      </c>
      <c r="F1460" t="s">
        <v>33</v>
      </c>
      <c r="G1460" t="s">
        <v>33</v>
      </c>
      <c r="H1460" s="1" t="s">
        <v>33</v>
      </c>
      <c r="I1460" t="s">
        <v>33</v>
      </c>
      <c r="J1460" t="s">
        <v>33</v>
      </c>
      <c r="K1460" t="s">
        <v>33</v>
      </c>
      <c r="L1460" t="s">
        <v>33</v>
      </c>
      <c r="M1460" t="s">
        <v>33</v>
      </c>
      <c r="N1460" t="s">
        <v>33</v>
      </c>
      <c r="O1460" t="s">
        <v>33</v>
      </c>
      <c r="P1460" t="s">
        <v>33</v>
      </c>
      <c r="Q1460" t="s">
        <v>33</v>
      </c>
      <c r="R1460" t="s">
        <v>33</v>
      </c>
      <c r="S1460" t="s">
        <v>33</v>
      </c>
      <c r="T1460" t="s">
        <v>33</v>
      </c>
      <c r="U1460" t="s">
        <v>33</v>
      </c>
      <c r="V1460" t="s">
        <v>33</v>
      </c>
      <c r="W1460">
        <v>6</v>
      </c>
    </row>
    <row r="1461" spans="1:23" x14ac:dyDescent="0.25">
      <c r="A1461">
        <v>41764</v>
      </c>
      <c r="B1461" t="s">
        <v>15190</v>
      </c>
      <c r="C1461" t="s">
        <v>12272</v>
      </c>
      <c r="D1461" t="s">
        <v>15191</v>
      </c>
      <c r="E1461" t="s">
        <v>4595</v>
      </c>
      <c r="F1461" t="s">
        <v>33</v>
      </c>
      <c r="G1461" t="s">
        <v>33</v>
      </c>
      <c r="H1461" s="1" t="s">
        <v>33</v>
      </c>
      <c r="I1461" t="s">
        <v>33</v>
      </c>
      <c r="J1461" t="s">
        <v>33</v>
      </c>
      <c r="K1461" t="s">
        <v>33</v>
      </c>
      <c r="L1461" t="s">
        <v>33</v>
      </c>
      <c r="M1461" t="s">
        <v>33</v>
      </c>
      <c r="N1461" t="s">
        <v>33</v>
      </c>
      <c r="O1461" t="s">
        <v>33</v>
      </c>
      <c r="P1461" t="s">
        <v>33</v>
      </c>
      <c r="Q1461" t="s">
        <v>33</v>
      </c>
      <c r="R1461" t="s">
        <v>33</v>
      </c>
      <c r="S1461" t="s">
        <v>33</v>
      </c>
      <c r="T1461" t="s">
        <v>33</v>
      </c>
      <c r="U1461" t="s">
        <v>33</v>
      </c>
      <c r="V1461" t="s">
        <v>33</v>
      </c>
      <c r="W1461">
        <v>6</v>
      </c>
    </row>
    <row r="1462" spans="1:23" x14ac:dyDescent="0.25">
      <c r="A1462">
        <v>41772</v>
      </c>
      <c r="B1462" t="s">
        <v>15192</v>
      </c>
      <c r="C1462" t="s">
        <v>12272</v>
      </c>
      <c r="D1462" t="s">
        <v>15193</v>
      </c>
      <c r="E1462" t="s">
        <v>4596</v>
      </c>
      <c r="F1462" t="s">
        <v>33</v>
      </c>
      <c r="G1462" t="s">
        <v>33</v>
      </c>
      <c r="H1462" s="1" t="s">
        <v>33</v>
      </c>
      <c r="I1462" t="s">
        <v>33</v>
      </c>
      <c r="J1462" t="s">
        <v>33</v>
      </c>
      <c r="K1462" t="s">
        <v>33</v>
      </c>
      <c r="L1462" t="s">
        <v>33</v>
      </c>
      <c r="M1462" t="s">
        <v>33</v>
      </c>
      <c r="N1462" t="s">
        <v>33</v>
      </c>
      <c r="O1462" t="s">
        <v>33</v>
      </c>
      <c r="P1462" t="s">
        <v>33</v>
      </c>
      <c r="Q1462" t="s">
        <v>33</v>
      </c>
      <c r="R1462" t="s">
        <v>33</v>
      </c>
      <c r="S1462" t="s">
        <v>33</v>
      </c>
      <c r="T1462" t="s">
        <v>33</v>
      </c>
      <c r="U1462" t="s">
        <v>33</v>
      </c>
      <c r="V1462" t="s">
        <v>33</v>
      </c>
      <c r="W1462">
        <v>6</v>
      </c>
    </row>
    <row r="1463" spans="1:23" x14ac:dyDescent="0.25">
      <c r="A1463">
        <v>41781</v>
      </c>
      <c r="B1463" t="s">
        <v>15194</v>
      </c>
      <c r="C1463" t="s">
        <v>12272</v>
      </c>
      <c r="D1463" t="s">
        <v>15195</v>
      </c>
      <c r="E1463" t="s">
        <v>4597</v>
      </c>
      <c r="F1463" t="s">
        <v>33</v>
      </c>
      <c r="G1463" t="s">
        <v>33</v>
      </c>
      <c r="H1463" s="1" t="s">
        <v>33</v>
      </c>
      <c r="I1463" t="s">
        <v>33</v>
      </c>
      <c r="J1463" t="s">
        <v>33</v>
      </c>
      <c r="K1463" t="s">
        <v>33</v>
      </c>
      <c r="L1463" t="s">
        <v>33</v>
      </c>
      <c r="M1463" t="s">
        <v>33</v>
      </c>
      <c r="N1463" t="s">
        <v>33</v>
      </c>
      <c r="O1463" t="s">
        <v>33</v>
      </c>
      <c r="P1463" t="s">
        <v>33</v>
      </c>
      <c r="Q1463" t="s">
        <v>33</v>
      </c>
      <c r="R1463" t="s">
        <v>33</v>
      </c>
      <c r="S1463" t="s">
        <v>33</v>
      </c>
      <c r="T1463" t="s">
        <v>33</v>
      </c>
      <c r="U1463" t="s">
        <v>33</v>
      </c>
      <c r="V1463" t="s">
        <v>33</v>
      </c>
      <c r="W1463">
        <v>6</v>
      </c>
    </row>
    <row r="1464" spans="1:23" x14ac:dyDescent="0.25">
      <c r="A1464">
        <v>41787</v>
      </c>
      <c r="B1464" t="s">
        <v>15196</v>
      </c>
      <c r="C1464" t="s">
        <v>12272</v>
      </c>
      <c r="D1464" t="s">
        <v>15197</v>
      </c>
      <c r="E1464" t="s">
        <v>4598</v>
      </c>
      <c r="F1464" t="s">
        <v>33</v>
      </c>
      <c r="G1464" t="s">
        <v>33</v>
      </c>
      <c r="H1464" s="1" t="s">
        <v>33</v>
      </c>
      <c r="I1464" t="s">
        <v>33</v>
      </c>
      <c r="J1464" t="s">
        <v>33</v>
      </c>
      <c r="K1464" t="s">
        <v>33</v>
      </c>
      <c r="L1464" t="s">
        <v>33</v>
      </c>
      <c r="M1464" t="s">
        <v>33</v>
      </c>
      <c r="N1464" t="s">
        <v>33</v>
      </c>
      <c r="O1464" t="s">
        <v>33</v>
      </c>
      <c r="P1464" t="s">
        <v>33</v>
      </c>
      <c r="Q1464" t="s">
        <v>33</v>
      </c>
      <c r="R1464" t="s">
        <v>33</v>
      </c>
      <c r="S1464" t="s">
        <v>33</v>
      </c>
      <c r="T1464" t="s">
        <v>33</v>
      </c>
      <c r="U1464" t="s">
        <v>33</v>
      </c>
      <c r="V1464" t="s">
        <v>33</v>
      </c>
      <c r="W1464">
        <v>6</v>
      </c>
    </row>
    <row r="1465" spans="1:23" x14ac:dyDescent="0.25">
      <c r="A1465">
        <v>41793</v>
      </c>
      <c r="B1465" t="s">
        <v>15198</v>
      </c>
      <c r="C1465" t="s">
        <v>12272</v>
      </c>
      <c r="D1465" t="s">
        <v>15199</v>
      </c>
      <c r="E1465" t="s">
        <v>4599</v>
      </c>
      <c r="F1465" t="s">
        <v>33</v>
      </c>
      <c r="G1465" t="s">
        <v>33</v>
      </c>
      <c r="H1465" s="1" t="s">
        <v>33</v>
      </c>
      <c r="I1465" t="s">
        <v>33</v>
      </c>
      <c r="J1465" t="s">
        <v>33</v>
      </c>
      <c r="K1465" t="s">
        <v>33</v>
      </c>
      <c r="L1465" t="s">
        <v>33</v>
      </c>
      <c r="M1465" t="s">
        <v>33</v>
      </c>
      <c r="N1465" t="s">
        <v>33</v>
      </c>
      <c r="O1465" t="s">
        <v>33</v>
      </c>
      <c r="P1465" t="s">
        <v>33</v>
      </c>
      <c r="Q1465" t="s">
        <v>33</v>
      </c>
      <c r="R1465" t="s">
        <v>33</v>
      </c>
      <c r="S1465" t="s">
        <v>33</v>
      </c>
      <c r="T1465" t="s">
        <v>33</v>
      </c>
      <c r="U1465" t="s">
        <v>33</v>
      </c>
      <c r="V1465" t="s">
        <v>33</v>
      </c>
      <c r="W1465">
        <v>6</v>
      </c>
    </row>
    <row r="1466" spans="1:23" x14ac:dyDescent="0.25">
      <c r="A1466">
        <v>41800</v>
      </c>
      <c r="B1466" t="s">
        <v>15200</v>
      </c>
      <c r="C1466" t="s">
        <v>12272</v>
      </c>
      <c r="D1466" t="s">
        <v>15201</v>
      </c>
      <c r="E1466" t="s">
        <v>4600</v>
      </c>
      <c r="F1466" t="s">
        <v>33</v>
      </c>
      <c r="G1466" t="s">
        <v>33</v>
      </c>
      <c r="H1466" s="1" t="s">
        <v>33</v>
      </c>
      <c r="I1466" t="s">
        <v>33</v>
      </c>
      <c r="J1466" t="s">
        <v>33</v>
      </c>
      <c r="K1466" t="s">
        <v>33</v>
      </c>
      <c r="L1466" t="s">
        <v>33</v>
      </c>
      <c r="M1466" t="s">
        <v>33</v>
      </c>
      <c r="N1466" t="s">
        <v>33</v>
      </c>
      <c r="O1466" t="s">
        <v>33</v>
      </c>
      <c r="P1466" t="s">
        <v>33</v>
      </c>
      <c r="Q1466" t="s">
        <v>33</v>
      </c>
      <c r="R1466" t="s">
        <v>33</v>
      </c>
      <c r="S1466" t="s">
        <v>33</v>
      </c>
      <c r="T1466" t="s">
        <v>33</v>
      </c>
      <c r="U1466" t="s">
        <v>33</v>
      </c>
      <c r="V1466" t="s">
        <v>33</v>
      </c>
      <c r="W1466">
        <v>6</v>
      </c>
    </row>
    <row r="1467" spans="1:23" x14ac:dyDescent="0.25">
      <c r="A1467">
        <v>41808</v>
      </c>
      <c r="B1467" t="s">
        <v>15202</v>
      </c>
      <c r="C1467" t="s">
        <v>12272</v>
      </c>
      <c r="D1467" t="s">
        <v>15203</v>
      </c>
      <c r="E1467" t="s">
        <v>4601</v>
      </c>
      <c r="F1467" t="s">
        <v>33</v>
      </c>
      <c r="G1467" t="s">
        <v>33</v>
      </c>
      <c r="H1467" s="1" t="s">
        <v>33</v>
      </c>
      <c r="I1467" t="s">
        <v>33</v>
      </c>
      <c r="J1467" t="s">
        <v>33</v>
      </c>
      <c r="K1467" t="s">
        <v>33</v>
      </c>
      <c r="L1467" t="s">
        <v>33</v>
      </c>
      <c r="M1467" t="s">
        <v>33</v>
      </c>
      <c r="N1467" t="s">
        <v>33</v>
      </c>
      <c r="O1467" t="s">
        <v>33</v>
      </c>
      <c r="P1467" t="s">
        <v>33</v>
      </c>
      <c r="Q1467" t="s">
        <v>33</v>
      </c>
      <c r="R1467" t="s">
        <v>33</v>
      </c>
      <c r="S1467" t="s">
        <v>33</v>
      </c>
      <c r="T1467" t="s">
        <v>33</v>
      </c>
      <c r="U1467" t="s">
        <v>33</v>
      </c>
      <c r="V1467" t="s">
        <v>33</v>
      </c>
      <c r="W1467">
        <v>6</v>
      </c>
    </row>
    <row r="1468" spans="1:23" x14ac:dyDescent="0.25">
      <c r="A1468">
        <v>41816</v>
      </c>
      <c r="B1468" t="s">
        <v>15204</v>
      </c>
      <c r="C1468" t="s">
        <v>12272</v>
      </c>
      <c r="D1468" t="s">
        <v>15205</v>
      </c>
      <c r="E1468" t="s">
        <v>4602</v>
      </c>
      <c r="F1468" t="s">
        <v>33</v>
      </c>
      <c r="G1468" t="s">
        <v>33</v>
      </c>
      <c r="H1468" s="1" t="s">
        <v>33</v>
      </c>
      <c r="I1468" t="s">
        <v>33</v>
      </c>
      <c r="J1468" t="s">
        <v>33</v>
      </c>
      <c r="K1468" t="s">
        <v>33</v>
      </c>
      <c r="L1468" t="s">
        <v>33</v>
      </c>
      <c r="M1468" t="s">
        <v>33</v>
      </c>
      <c r="N1468" t="s">
        <v>33</v>
      </c>
      <c r="O1468" t="s">
        <v>33</v>
      </c>
      <c r="P1468" t="s">
        <v>33</v>
      </c>
      <c r="Q1468" t="s">
        <v>33</v>
      </c>
      <c r="R1468" t="s">
        <v>33</v>
      </c>
      <c r="S1468" t="s">
        <v>33</v>
      </c>
      <c r="T1468" t="s">
        <v>33</v>
      </c>
      <c r="U1468" t="s">
        <v>33</v>
      </c>
      <c r="V1468" t="s">
        <v>33</v>
      </c>
      <c r="W1468">
        <v>6</v>
      </c>
    </row>
    <row r="1469" spans="1:23" x14ac:dyDescent="0.25">
      <c r="A1469">
        <v>41824</v>
      </c>
      <c r="B1469" t="s">
        <v>15206</v>
      </c>
      <c r="C1469" t="s">
        <v>12272</v>
      </c>
      <c r="D1469" t="s">
        <v>15207</v>
      </c>
      <c r="E1469" t="s">
        <v>4603</v>
      </c>
      <c r="F1469" t="s">
        <v>33</v>
      </c>
      <c r="G1469" t="s">
        <v>33</v>
      </c>
      <c r="H1469" s="1" t="s">
        <v>33</v>
      </c>
      <c r="I1469" t="s">
        <v>33</v>
      </c>
      <c r="J1469" t="s">
        <v>33</v>
      </c>
      <c r="K1469" t="s">
        <v>33</v>
      </c>
      <c r="L1469" t="s">
        <v>33</v>
      </c>
      <c r="M1469" t="s">
        <v>33</v>
      </c>
      <c r="N1469" t="s">
        <v>33</v>
      </c>
      <c r="O1469" t="s">
        <v>33</v>
      </c>
      <c r="P1469" t="s">
        <v>33</v>
      </c>
      <c r="Q1469" t="s">
        <v>33</v>
      </c>
      <c r="R1469" t="s">
        <v>33</v>
      </c>
      <c r="S1469" t="s">
        <v>33</v>
      </c>
      <c r="T1469" t="s">
        <v>33</v>
      </c>
      <c r="U1469" t="s">
        <v>33</v>
      </c>
      <c r="V1469" t="s">
        <v>33</v>
      </c>
      <c r="W1469">
        <v>6</v>
      </c>
    </row>
    <row r="1470" spans="1:23" x14ac:dyDescent="0.25">
      <c r="A1470">
        <v>41832</v>
      </c>
      <c r="B1470" t="s">
        <v>15208</v>
      </c>
      <c r="C1470" t="s">
        <v>12272</v>
      </c>
      <c r="D1470" t="s">
        <v>15209</v>
      </c>
      <c r="E1470" t="s">
        <v>4604</v>
      </c>
      <c r="F1470" t="s">
        <v>33</v>
      </c>
      <c r="G1470" t="s">
        <v>33</v>
      </c>
      <c r="H1470" s="1" t="s">
        <v>33</v>
      </c>
      <c r="I1470" t="s">
        <v>33</v>
      </c>
      <c r="J1470" t="s">
        <v>33</v>
      </c>
      <c r="K1470" t="s">
        <v>33</v>
      </c>
      <c r="L1470" t="s">
        <v>33</v>
      </c>
      <c r="M1470" t="s">
        <v>33</v>
      </c>
      <c r="N1470" t="s">
        <v>33</v>
      </c>
      <c r="O1470" t="s">
        <v>33</v>
      </c>
      <c r="P1470" t="s">
        <v>33</v>
      </c>
      <c r="Q1470" t="s">
        <v>33</v>
      </c>
      <c r="R1470" t="s">
        <v>33</v>
      </c>
      <c r="S1470" t="s">
        <v>33</v>
      </c>
      <c r="T1470" t="s">
        <v>33</v>
      </c>
      <c r="U1470" t="s">
        <v>33</v>
      </c>
      <c r="V1470" t="s">
        <v>33</v>
      </c>
      <c r="W1470">
        <v>6</v>
      </c>
    </row>
    <row r="1471" spans="1:23" x14ac:dyDescent="0.25">
      <c r="A1471">
        <v>41839</v>
      </c>
      <c r="B1471" t="s">
        <v>15210</v>
      </c>
      <c r="C1471" t="s">
        <v>12272</v>
      </c>
      <c r="D1471" t="s">
        <v>15211</v>
      </c>
      <c r="E1471" t="s">
        <v>4605</v>
      </c>
      <c r="F1471" t="s">
        <v>33</v>
      </c>
      <c r="G1471" t="s">
        <v>33</v>
      </c>
      <c r="H1471" s="1" t="s">
        <v>33</v>
      </c>
      <c r="I1471" t="s">
        <v>33</v>
      </c>
      <c r="J1471" t="s">
        <v>33</v>
      </c>
      <c r="K1471" t="s">
        <v>33</v>
      </c>
      <c r="L1471" t="s">
        <v>33</v>
      </c>
      <c r="M1471" t="s">
        <v>33</v>
      </c>
      <c r="N1471" t="s">
        <v>33</v>
      </c>
      <c r="O1471" t="s">
        <v>33</v>
      </c>
      <c r="P1471" t="s">
        <v>33</v>
      </c>
      <c r="Q1471" t="s">
        <v>33</v>
      </c>
      <c r="R1471" t="s">
        <v>33</v>
      </c>
      <c r="S1471" t="s">
        <v>33</v>
      </c>
      <c r="T1471" t="s">
        <v>33</v>
      </c>
      <c r="U1471" t="s">
        <v>33</v>
      </c>
      <c r="V1471" t="s">
        <v>33</v>
      </c>
      <c r="W1471">
        <v>6</v>
      </c>
    </row>
    <row r="1472" spans="1:23" x14ac:dyDescent="0.25">
      <c r="A1472">
        <v>41846</v>
      </c>
      <c r="B1472" t="s">
        <v>15212</v>
      </c>
      <c r="C1472" t="s">
        <v>12272</v>
      </c>
      <c r="D1472" t="s">
        <v>15213</v>
      </c>
      <c r="E1472" t="s">
        <v>4606</v>
      </c>
      <c r="F1472" t="s">
        <v>33</v>
      </c>
      <c r="G1472" t="s">
        <v>33</v>
      </c>
      <c r="H1472" s="1" t="s">
        <v>33</v>
      </c>
      <c r="I1472" t="s">
        <v>33</v>
      </c>
      <c r="J1472" t="s">
        <v>33</v>
      </c>
      <c r="K1472" t="s">
        <v>33</v>
      </c>
      <c r="L1472" t="s">
        <v>33</v>
      </c>
      <c r="M1472" t="s">
        <v>33</v>
      </c>
      <c r="N1472" t="s">
        <v>33</v>
      </c>
      <c r="O1472" t="s">
        <v>33</v>
      </c>
      <c r="P1472" t="s">
        <v>33</v>
      </c>
      <c r="Q1472" t="s">
        <v>33</v>
      </c>
      <c r="R1472" t="s">
        <v>33</v>
      </c>
      <c r="S1472" t="s">
        <v>33</v>
      </c>
      <c r="T1472" t="s">
        <v>33</v>
      </c>
      <c r="U1472" t="s">
        <v>33</v>
      </c>
      <c r="V1472" t="s">
        <v>33</v>
      </c>
      <c r="W1472">
        <v>6</v>
      </c>
    </row>
    <row r="1473" spans="1:23" x14ac:dyDescent="0.25">
      <c r="A1473">
        <v>41854</v>
      </c>
      <c r="B1473" t="s">
        <v>15214</v>
      </c>
      <c r="C1473" t="s">
        <v>12272</v>
      </c>
      <c r="D1473" t="s">
        <v>15215</v>
      </c>
      <c r="E1473" t="s">
        <v>4607</v>
      </c>
      <c r="F1473" t="s">
        <v>33</v>
      </c>
      <c r="G1473" t="s">
        <v>33</v>
      </c>
      <c r="H1473" s="1" t="s">
        <v>33</v>
      </c>
      <c r="I1473" t="s">
        <v>33</v>
      </c>
      <c r="J1473" t="s">
        <v>33</v>
      </c>
      <c r="K1473" t="s">
        <v>33</v>
      </c>
      <c r="L1473" t="s">
        <v>33</v>
      </c>
      <c r="M1473" t="s">
        <v>33</v>
      </c>
      <c r="N1473" t="s">
        <v>33</v>
      </c>
      <c r="O1473" t="s">
        <v>33</v>
      </c>
      <c r="P1473" t="s">
        <v>33</v>
      </c>
      <c r="Q1473" t="s">
        <v>33</v>
      </c>
      <c r="R1473" t="s">
        <v>33</v>
      </c>
      <c r="S1473" t="s">
        <v>33</v>
      </c>
      <c r="T1473" t="s">
        <v>33</v>
      </c>
      <c r="U1473" t="s">
        <v>33</v>
      </c>
      <c r="V1473" t="s">
        <v>33</v>
      </c>
      <c r="W1473">
        <v>6</v>
      </c>
    </row>
    <row r="1474" spans="1:23" x14ac:dyDescent="0.25">
      <c r="A1474">
        <v>41862</v>
      </c>
      <c r="B1474" t="s">
        <v>15216</v>
      </c>
      <c r="C1474" t="s">
        <v>12272</v>
      </c>
      <c r="D1474" t="s">
        <v>15217</v>
      </c>
      <c r="E1474" t="s">
        <v>4608</v>
      </c>
      <c r="F1474" t="s">
        <v>33</v>
      </c>
      <c r="G1474" t="s">
        <v>33</v>
      </c>
      <c r="H1474" s="1" t="s">
        <v>33</v>
      </c>
      <c r="I1474" t="s">
        <v>33</v>
      </c>
      <c r="J1474" t="s">
        <v>33</v>
      </c>
      <c r="K1474" t="s">
        <v>33</v>
      </c>
      <c r="L1474" t="s">
        <v>33</v>
      </c>
      <c r="M1474" t="s">
        <v>33</v>
      </c>
      <c r="N1474" t="s">
        <v>33</v>
      </c>
      <c r="O1474" t="s">
        <v>33</v>
      </c>
      <c r="P1474" t="s">
        <v>33</v>
      </c>
      <c r="Q1474" t="s">
        <v>33</v>
      </c>
      <c r="R1474" t="s">
        <v>33</v>
      </c>
      <c r="S1474" t="s">
        <v>33</v>
      </c>
      <c r="T1474" t="s">
        <v>33</v>
      </c>
      <c r="U1474" t="s">
        <v>33</v>
      </c>
      <c r="V1474" t="s">
        <v>33</v>
      </c>
      <c r="W1474">
        <v>6</v>
      </c>
    </row>
    <row r="1475" spans="1:23" x14ac:dyDescent="0.25">
      <c r="A1475">
        <v>41870</v>
      </c>
      <c r="B1475" t="s">
        <v>15218</v>
      </c>
      <c r="C1475" t="s">
        <v>12272</v>
      </c>
      <c r="D1475" t="s">
        <v>15219</v>
      </c>
      <c r="E1475" t="s">
        <v>4609</v>
      </c>
      <c r="F1475" t="s">
        <v>33</v>
      </c>
      <c r="G1475" t="s">
        <v>33</v>
      </c>
      <c r="H1475" s="1" t="s">
        <v>33</v>
      </c>
      <c r="I1475" t="s">
        <v>33</v>
      </c>
      <c r="J1475" t="s">
        <v>33</v>
      </c>
      <c r="K1475" t="s">
        <v>33</v>
      </c>
      <c r="L1475" t="s">
        <v>33</v>
      </c>
      <c r="M1475" t="s">
        <v>33</v>
      </c>
      <c r="N1475" t="s">
        <v>33</v>
      </c>
      <c r="O1475" t="s">
        <v>33</v>
      </c>
      <c r="P1475" t="s">
        <v>33</v>
      </c>
      <c r="Q1475" t="s">
        <v>33</v>
      </c>
      <c r="R1475" t="s">
        <v>33</v>
      </c>
      <c r="S1475" t="s">
        <v>33</v>
      </c>
      <c r="T1475" t="s">
        <v>33</v>
      </c>
      <c r="U1475" t="s">
        <v>33</v>
      </c>
      <c r="V1475" t="s">
        <v>33</v>
      </c>
      <c r="W1475">
        <v>6</v>
      </c>
    </row>
    <row r="1476" spans="1:23" x14ac:dyDescent="0.25">
      <c r="A1476">
        <v>41876</v>
      </c>
      <c r="B1476" t="s">
        <v>15220</v>
      </c>
      <c r="C1476" t="s">
        <v>12272</v>
      </c>
      <c r="D1476" t="s">
        <v>15221</v>
      </c>
      <c r="E1476" t="s">
        <v>15222</v>
      </c>
      <c r="F1476" t="s">
        <v>33</v>
      </c>
      <c r="G1476" t="s">
        <v>33</v>
      </c>
      <c r="H1476" s="1" t="s">
        <v>33</v>
      </c>
      <c r="I1476" t="s">
        <v>33</v>
      </c>
      <c r="J1476" t="s">
        <v>33</v>
      </c>
      <c r="K1476" t="s">
        <v>33</v>
      </c>
      <c r="L1476" t="s">
        <v>33</v>
      </c>
      <c r="M1476" t="s">
        <v>33</v>
      </c>
      <c r="N1476" t="s">
        <v>33</v>
      </c>
      <c r="O1476" t="s">
        <v>33</v>
      </c>
      <c r="P1476" t="s">
        <v>33</v>
      </c>
      <c r="Q1476" t="s">
        <v>33</v>
      </c>
      <c r="R1476" t="s">
        <v>33</v>
      </c>
      <c r="S1476" t="s">
        <v>33</v>
      </c>
      <c r="T1476" t="s">
        <v>33</v>
      </c>
      <c r="U1476" t="s">
        <v>33</v>
      </c>
      <c r="V1476" t="s">
        <v>33</v>
      </c>
      <c r="W1476">
        <v>6</v>
      </c>
    </row>
    <row r="1477" spans="1:23" x14ac:dyDescent="0.25">
      <c r="A1477">
        <v>41883</v>
      </c>
      <c r="B1477" t="s">
        <v>15223</v>
      </c>
      <c r="C1477" t="s">
        <v>12272</v>
      </c>
      <c r="D1477" t="s">
        <v>15224</v>
      </c>
      <c r="E1477" t="s">
        <v>15225</v>
      </c>
      <c r="F1477" t="s">
        <v>33</v>
      </c>
      <c r="G1477" t="s">
        <v>33</v>
      </c>
      <c r="H1477" s="1" t="s">
        <v>33</v>
      </c>
      <c r="I1477" t="s">
        <v>33</v>
      </c>
      <c r="J1477" t="s">
        <v>33</v>
      </c>
      <c r="K1477" t="s">
        <v>33</v>
      </c>
      <c r="L1477" t="s">
        <v>33</v>
      </c>
      <c r="M1477" t="s">
        <v>33</v>
      </c>
      <c r="N1477" t="s">
        <v>33</v>
      </c>
      <c r="O1477" t="s">
        <v>33</v>
      </c>
      <c r="P1477" t="s">
        <v>33</v>
      </c>
      <c r="Q1477" t="s">
        <v>33</v>
      </c>
      <c r="R1477" t="s">
        <v>33</v>
      </c>
      <c r="S1477" t="s">
        <v>33</v>
      </c>
      <c r="T1477" t="s">
        <v>33</v>
      </c>
      <c r="U1477" t="s">
        <v>33</v>
      </c>
      <c r="V1477" t="s">
        <v>33</v>
      </c>
      <c r="W1477">
        <v>6</v>
      </c>
    </row>
    <row r="1478" spans="1:23" x14ac:dyDescent="0.25">
      <c r="A1478">
        <v>41890</v>
      </c>
      <c r="B1478" t="s">
        <v>15226</v>
      </c>
      <c r="C1478" t="s">
        <v>12272</v>
      </c>
      <c r="D1478" t="s">
        <v>15227</v>
      </c>
      <c r="E1478" t="s">
        <v>4610</v>
      </c>
      <c r="F1478" t="s">
        <v>33</v>
      </c>
      <c r="G1478" t="s">
        <v>33</v>
      </c>
      <c r="H1478" s="1" t="s">
        <v>33</v>
      </c>
      <c r="I1478" t="s">
        <v>33</v>
      </c>
      <c r="J1478" t="s">
        <v>33</v>
      </c>
      <c r="K1478" t="s">
        <v>33</v>
      </c>
      <c r="L1478" t="s">
        <v>33</v>
      </c>
      <c r="M1478" t="s">
        <v>33</v>
      </c>
      <c r="N1478" t="s">
        <v>33</v>
      </c>
      <c r="O1478" t="s">
        <v>33</v>
      </c>
      <c r="P1478" t="s">
        <v>33</v>
      </c>
      <c r="Q1478" t="s">
        <v>33</v>
      </c>
      <c r="R1478" t="s">
        <v>33</v>
      </c>
      <c r="S1478" t="s">
        <v>33</v>
      </c>
      <c r="T1478" t="s">
        <v>33</v>
      </c>
      <c r="U1478" t="s">
        <v>33</v>
      </c>
      <c r="V1478" t="s">
        <v>33</v>
      </c>
      <c r="W1478">
        <v>6</v>
      </c>
    </row>
    <row r="1479" spans="1:23" x14ac:dyDescent="0.25">
      <c r="A1479">
        <v>41897</v>
      </c>
      <c r="B1479" t="s">
        <v>15228</v>
      </c>
      <c r="C1479" t="s">
        <v>12272</v>
      </c>
      <c r="D1479" t="s">
        <v>15229</v>
      </c>
      <c r="E1479" t="s">
        <v>4611</v>
      </c>
      <c r="F1479" t="s">
        <v>33</v>
      </c>
      <c r="G1479" t="s">
        <v>33</v>
      </c>
      <c r="H1479" s="1" t="s">
        <v>33</v>
      </c>
      <c r="I1479" t="s">
        <v>33</v>
      </c>
      <c r="J1479" t="s">
        <v>33</v>
      </c>
      <c r="K1479" t="s">
        <v>33</v>
      </c>
      <c r="L1479" t="s">
        <v>33</v>
      </c>
      <c r="M1479" t="s">
        <v>33</v>
      </c>
      <c r="N1479" t="s">
        <v>33</v>
      </c>
      <c r="O1479" t="s">
        <v>33</v>
      </c>
      <c r="P1479" t="s">
        <v>33</v>
      </c>
      <c r="Q1479" t="s">
        <v>33</v>
      </c>
      <c r="R1479" t="s">
        <v>33</v>
      </c>
      <c r="S1479" t="s">
        <v>33</v>
      </c>
      <c r="T1479" t="s">
        <v>33</v>
      </c>
      <c r="U1479" t="s">
        <v>33</v>
      </c>
      <c r="V1479" t="s">
        <v>33</v>
      </c>
      <c r="W1479">
        <v>6</v>
      </c>
    </row>
    <row r="1480" spans="1:23" x14ac:dyDescent="0.25">
      <c r="A1480">
        <v>41905</v>
      </c>
      <c r="B1480" t="s">
        <v>15230</v>
      </c>
      <c r="C1480" t="s">
        <v>12272</v>
      </c>
      <c r="D1480" t="s">
        <v>15231</v>
      </c>
      <c r="E1480" t="s">
        <v>4612</v>
      </c>
      <c r="F1480" t="s">
        <v>33</v>
      </c>
      <c r="G1480" t="s">
        <v>33</v>
      </c>
      <c r="H1480" s="1" t="s">
        <v>33</v>
      </c>
      <c r="I1480" t="s">
        <v>33</v>
      </c>
      <c r="J1480" t="s">
        <v>33</v>
      </c>
      <c r="K1480" t="s">
        <v>33</v>
      </c>
      <c r="L1480" t="s">
        <v>33</v>
      </c>
      <c r="M1480" t="s">
        <v>33</v>
      </c>
      <c r="N1480" t="s">
        <v>33</v>
      </c>
      <c r="O1480" t="s">
        <v>33</v>
      </c>
      <c r="P1480" t="s">
        <v>33</v>
      </c>
      <c r="Q1480" t="s">
        <v>33</v>
      </c>
      <c r="R1480" t="s">
        <v>33</v>
      </c>
      <c r="S1480" t="s">
        <v>33</v>
      </c>
      <c r="T1480" t="s">
        <v>33</v>
      </c>
      <c r="U1480" t="s">
        <v>33</v>
      </c>
      <c r="V1480" t="s">
        <v>33</v>
      </c>
      <c r="W1480">
        <v>6</v>
      </c>
    </row>
    <row r="1481" spans="1:23" x14ac:dyDescent="0.25">
      <c r="A1481">
        <v>41912</v>
      </c>
      <c r="B1481" t="s">
        <v>15232</v>
      </c>
      <c r="C1481" t="s">
        <v>12272</v>
      </c>
      <c r="D1481" t="s">
        <v>15233</v>
      </c>
      <c r="E1481" t="s">
        <v>4613</v>
      </c>
      <c r="F1481" t="s">
        <v>33</v>
      </c>
      <c r="G1481" t="s">
        <v>33</v>
      </c>
      <c r="H1481" s="1" t="s">
        <v>33</v>
      </c>
      <c r="I1481" t="s">
        <v>33</v>
      </c>
      <c r="J1481" t="s">
        <v>33</v>
      </c>
      <c r="K1481" t="s">
        <v>33</v>
      </c>
      <c r="L1481" t="s">
        <v>33</v>
      </c>
      <c r="M1481" t="s">
        <v>33</v>
      </c>
      <c r="N1481" t="s">
        <v>33</v>
      </c>
      <c r="O1481" t="s">
        <v>33</v>
      </c>
      <c r="P1481" t="s">
        <v>33</v>
      </c>
      <c r="Q1481" t="s">
        <v>33</v>
      </c>
      <c r="R1481" t="s">
        <v>33</v>
      </c>
      <c r="S1481" t="s">
        <v>33</v>
      </c>
      <c r="T1481" t="s">
        <v>33</v>
      </c>
      <c r="U1481" t="s">
        <v>33</v>
      </c>
      <c r="V1481" t="s">
        <v>33</v>
      </c>
      <c r="W1481">
        <v>6</v>
      </c>
    </row>
    <row r="1482" spans="1:23" x14ac:dyDescent="0.25">
      <c r="A1482">
        <v>41918</v>
      </c>
      <c r="B1482" t="s">
        <v>15234</v>
      </c>
      <c r="C1482" t="s">
        <v>12272</v>
      </c>
      <c r="D1482" t="s">
        <v>15235</v>
      </c>
      <c r="E1482" t="s">
        <v>4614</v>
      </c>
      <c r="F1482" t="s">
        <v>33</v>
      </c>
      <c r="G1482" t="s">
        <v>33</v>
      </c>
      <c r="H1482" s="1" t="s">
        <v>33</v>
      </c>
      <c r="I1482" t="s">
        <v>33</v>
      </c>
      <c r="J1482" t="s">
        <v>33</v>
      </c>
      <c r="K1482" t="s">
        <v>33</v>
      </c>
      <c r="L1482" t="s">
        <v>33</v>
      </c>
      <c r="M1482" t="s">
        <v>33</v>
      </c>
      <c r="N1482" t="s">
        <v>33</v>
      </c>
      <c r="O1482" t="s">
        <v>33</v>
      </c>
      <c r="P1482" t="s">
        <v>33</v>
      </c>
      <c r="Q1482" t="s">
        <v>33</v>
      </c>
      <c r="R1482" t="s">
        <v>33</v>
      </c>
      <c r="S1482" t="s">
        <v>33</v>
      </c>
      <c r="T1482" t="s">
        <v>33</v>
      </c>
      <c r="U1482" t="s">
        <v>33</v>
      </c>
      <c r="V1482" t="s">
        <v>33</v>
      </c>
      <c r="W1482">
        <v>6</v>
      </c>
    </row>
    <row r="1483" spans="1:23" x14ac:dyDescent="0.25">
      <c r="A1483">
        <v>41924</v>
      </c>
      <c r="B1483" t="s">
        <v>15236</v>
      </c>
      <c r="C1483" t="s">
        <v>12272</v>
      </c>
      <c r="D1483" t="s">
        <v>15237</v>
      </c>
      <c r="E1483" t="s">
        <v>4615</v>
      </c>
      <c r="F1483" t="s">
        <v>33</v>
      </c>
      <c r="G1483" t="s">
        <v>33</v>
      </c>
      <c r="H1483" s="1" t="s">
        <v>33</v>
      </c>
      <c r="I1483" t="s">
        <v>33</v>
      </c>
      <c r="J1483" t="s">
        <v>33</v>
      </c>
      <c r="K1483" t="s">
        <v>33</v>
      </c>
      <c r="L1483" t="s">
        <v>33</v>
      </c>
      <c r="M1483" t="s">
        <v>33</v>
      </c>
      <c r="N1483" t="s">
        <v>33</v>
      </c>
      <c r="O1483" t="s">
        <v>33</v>
      </c>
      <c r="P1483" t="s">
        <v>33</v>
      </c>
      <c r="Q1483" t="s">
        <v>33</v>
      </c>
      <c r="R1483" t="s">
        <v>33</v>
      </c>
      <c r="S1483" t="s">
        <v>33</v>
      </c>
      <c r="T1483" t="s">
        <v>33</v>
      </c>
      <c r="U1483" t="s">
        <v>33</v>
      </c>
      <c r="V1483" t="s">
        <v>33</v>
      </c>
      <c r="W1483">
        <v>6</v>
      </c>
    </row>
    <row r="1484" spans="1:23" x14ac:dyDescent="0.25">
      <c r="A1484">
        <v>41930</v>
      </c>
      <c r="B1484" t="s">
        <v>15238</v>
      </c>
      <c r="C1484" t="s">
        <v>12272</v>
      </c>
      <c r="D1484" t="s">
        <v>15239</v>
      </c>
      <c r="E1484" t="s">
        <v>4616</v>
      </c>
      <c r="F1484" t="s">
        <v>33</v>
      </c>
      <c r="G1484" t="s">
        <v>33</v>
      </c>
      <c r="H1484" s="1" t="s">
        <v>33</v>
      </c>
      <c r="I1484" t="s">
        <v>33</v>
      </c>
      <c r="J1484" t="s">
        <v>33</v>
      </c>
      <c r="K1484" t="s">
        <v>33</v>
      </c>
      <c r="L1484" t="s">
        <v>33</v>
      </c>
      <c r="M1484" t="s">
        <v>33</v>
      </c>
      <c r="N1484" t="s">
        <v>33</v>
      </c>
      <c r="O1484" t="s">
        <v>33</v>
      </c>
      <c r="P1484" t="s">
        <v>33</v>
      </c>
      <c r="Q1484" t="s">
        <v>33</v>
      </c>
      <c r="R1484" t="s">
        <v>33</v>
      </c>
      <c r="S1484" t="s">
        <v>33</v>
      </c>
      <c r="T1484" t="s">
        <v>33</v>
      </c>
      <c r="U1484" t="s">
        <v>33</v>
      </c>
      <c r="V1484" t="s">
        <v>33</v>
      </c>
      <c r="W1484">
        <v>6</v>
      </c>
    </row>
    <row r="1485" spans="1:23" x14ac:dyDescent="0.25">
      <c r="A1485">
        <v>41937</v>
      </c>
      <c r="B1485" t="s">
        <v>15240</v>
      </c>
      <c r="C1485" t="s">
        <v>12272</v>
      </c>
      <c r="D1485" t="s">
        <v>15241</v>
      </c>
      <c r="E1485" t="s">
        <v>4617</v>
      </c>
      <c r="F1485" t="s">
        <v>33</v>
      </c>
      <c r="G1485" t="s">
        <v>33</v>
      </c>
      <c r="H1485" s="1" t="s">
        <v>33</v>
      </c>
      <c r="I1485" t="s">
        <v>33</v>
      </c>
      <c r="J1485" t="s">
        <v>33</v>
      </c>
      <c r="K1485" t="s">
        <v>33</v>
      </c>
      <c r="L1485" t="s">
        <v>33</v>
      </c>
      <c r="M1485" t="s">
        <v>33</v>
      </c>
      <c r="N1485" t="s">
        <v>33</v>
      </c>
      <c r="O1485" t="s">
        <v>33</v>
      </c>
      <c r="P1485" t="s">
        <v>33</v>
      </c>
      <c r="Q1485" t="s">
        <v>33</v>
      </c>
      <c r="R1485" t="s">
        <v>33</v>
      </c>
      <c r="S1485" t="s">
        <v>33</v>
      </c>
      <c r="T1485" t="s">
        <v>33</v>
      </c>
      <c r="U1485" t="s">
        <v>33</v>
      </c>
      <c r="V1485" t="s">
        <v>33</v>
      </c>
      <c r="W1485">
        <v>6</v>
      </c>
    </row>
    <row r="1486" spans="1:23" x14ac:dyDescent="0.25">
      <c r="A1486">
        <v>41945</v>
      </c>
      <c r="B1486" t="s">
        <v>15242</v>
      </c>
      <c r="C1486" t="s">
        <v>12272</v>
      </c>
      <c r="D1486" t="s">
        <v>15243</v>
      </c>
      <c r="E1486" t="s">
        <v>15244</v>
      </c>
      <c r="F1486" t="s">
        <v>33</v>
      </c>
      <c r="G1486" t="s">
        <v>33</v>
      </c>
      <c r="H1486" s="1" t="s">
        <v>33</v>
      </c>
      <c r="I1486" t="s">
        <v>33</v>
      </c>
      <c r="J1486" t="s">
        <v>33</v>
      </c>
      <c r="K1486" t="s">
        <v>33</v>
      </c>
      <c r="L1486" t="s">
        <v>33</v>
      </c>
      <c r="M1486" t="s">
        <v>33</v>
      </c>
      <c r="N1486" t="s">
        <v>33</v>
      </c>
      <c r="O1486" t="s">
        <v>33</v>
      </c>
      <c r="P1486" t="s">
        <v>33</v>
      </c>
      <c r="Q1486" t="s">
        <v>33</v>
      </c>
      <c r="R1486" t="s">
        <v>33</v>
      </c>
      <c r="S1486" t="s">
        <v>33</v>
      </c>
      <c r="T1486" t="s">
        <v>33</v>
      </c>
      <c r="U1486" t="s">
        <v>33</v>
      </c>
      <c r="V1486" t="s">
        <v>33</v>
      </c>
      <c r="W1486">
        <v>6</v>
      </c>
    </row>
    <row r="1487" spans="1:23" x14ac:dyDescent="0.25">
      <c r="A1487">
        <v>41952</v>
      </c>
      <c r="B1487" t="s">
        <v>15245</v>
      </c>
      <c r="C1487" t="s">
        <v>12272</v>
      </c>
      <c r="D1487" t="s">
        <v>15246</v>
      </c>
      <c r="E1487" t="s">
        <v>4618</v>
      </c>
      <c r="F1487" t="s">
        <v>33</v>
      </c>
      <c r="G1487" t="s">
        <v>33</v>
      </c>
      <c r="H1487" s="1" t="s">
        <v>33</v>
      </c>
      <c r="I1487" t="s">
        <v>33</v>
      </c>
      <c r="J1487" t="s">
        <v>33</v>
      </c>
      <c r="K1487" t="s">
        <v>33</v>
      </c>
      <c r="L1487" t="s">
        <v>33</v>
      </c>
      <c r="M1487" t="s">
        <v>33</v>
      </c>
      <c r="N1487" t="s">
        <v>33</v>
      </c>
      <c r="O1487" t="s">
        <v>33</v>
      </c>
      <c r="P1487" t="s">
        <v>33</v>
      </c>
      <c r="Q1487" t="s">
        <v>33</v>
      </c>
      <c r="R1487" t="s">
        <v>33</v>
      </c>
      <c r="S1487" t="s">
        <v>33</v>
      </c>
      <c r="T1487" t="s">
        <v>33</v>
      </c>
      <c r="U1487" t="s">
        <v>33</v>
      </c>
      <c r="V1487" t="s">
        <v>33</v>
      </c>
      <c r="W1487">
        <v>6</v>
      </c>
    </row>
    <row r="1488" spans="1:23" x14ac:dyDescent="0.25">
      <c r="A1488">
        <v>41960</v>
      </c>
      <c r="B1488" t="s">
        <v>15247</v>
      </c>
      <c r="C1488" t="s">
        <v>12272</v>
      </c>
      <c r="D1488" t="s">
        <v>15248</v>
      </c>
      <c r="E1488" t="s">
        <v>4619</v>
      </c>
      <c r="F1488" t="s">
        <v>33</v>
      </c>
      <c r="G1488" t="s">
        <v>33</v>
      </c>
      <c r="H1488" s="1" t="s">
        <v>33</v>
      </c>
      <c r="I1488" t="s">
        <v>33</v>
      </c>
      <c r="J1488" t="s">
        <v>33</v>
      </c>
      <c r="K1488" t="s">
        <v>33</v>
      </c>
      <c r="L1488" t="s">
        <v>33</v>
      </c>
      <c r="M1488" t="s">
        <v>33</v>
      </c>
      <c r="N1488" t="s">
        <v>33</v>
      </c>
      <c r="O1488" t="s">
        <v>33</v>
      </c>
      <c r="P1488" t="s">
        <v>33</v>
      </c>
      <c r="Q1488" t="s">
        <v>33</v>
      </c>
      <c r="R1488" t="s">
        <v>33</v>
      </c>
      <c r="S1488" t="s">
        <v>33</v>
      </c>
      <c r="T1488" t="s">
        <v>33</v>
      </c>
      <c r="U1488" t="s">
        <v>33</v>
      </c>
      <c r="V1488" t="s">
        <v>33</v>
      </c>
      <c r="W1488">
        <v>6</v>
      </c>
    </row>
    <row r="1489" spans="1:23" x14ac:dyDescent="0.25">
      <c r="A1489">
        <v>41967</v>
      </c>
      <c r="B1489" t="s">
        <v>15249</v>
      </c>
      <c r="C1489" t="s">
        <v>12272</v>
      </c>
      <c r="D1489" t="s">
        <v>15250</v>
      </c>
      <c r="E1489" t="s">
        <v>4620</v>
      </c>
      <c r="F1489" t="s">
        <v>33</v>
      </c>
      <c r="G1489" t="s">
        <v>33</v>
      </c>
      <c r="H1489" s="1" t="s">
        <v>33</v>
      </c>
      <c r="I1489" t="s">
        <v>33</v>
      </c>
      <c r="J1489" t="s">
        <v>33</v>
      </c>
      <c r="K1489" t="s">
        <v>33</v>
      </c>
      <c r="L1489" t="s">
        <v>33</v>
      </c>
      <c r="M1489" t="s">
        <v>33</v>
      </c>
      <c r="N1489" t="s">
        <v>33</v>
      </c>
      <c r="O1489" t="s">
        <v>33</v>
      </c>
      <c r="P1489" t="s">
        <v>33</v>
      </c>
      <c r="Q1489" t="s">
        <v>33</v>
      </c>
      <c r="R1489" t="s">
        <v>33</v>
      </c>
      <c r="S1489" t="s">
        <v>33</v>
      </c>
      <c r="T1489" t="s">
        <v>33</v>
      </c>
      <c r="U1489" t="s">
        <v>33</v>
      </c>
      <c r="V1489" t="s">
        <v>33</v>
      </c>
      <c r="W1489">
        <v>6</v>
      </c>
    </row>
    <row r="1490" spans="1:23" x14ac:dyDescent="0.25">
      <c r="A1490">
        <v>41974</v>
      </c>
      <c r="B1490" t="s">
        <v>15251</v>
      </c>
      <c r="C1490" t="s">
        <v>12272</v>
      </c>
      <c r="D1490" t="s">
        <v>15252</v>
      </c>
      <c r="E1490" t="s">
        <v>4621</v>
      </c>
      <c r="F1490" t="s">
        <v>33</v>
      </c>
      <c r="G1490" t="s">
        <v>33</v>
      </c>
      <c r="H1490" s="1" t="s">
        <v>33</v>
      </c>
      <c r="I1490" t="s">
        <v>33</v>
      </c>
      <c r="J1490" t="s">
        <v>33</v>
      </c>
      <c r="K1490" t="s">
        <v>33</v>
      </c>
      <c r="L1490" t="s">
        <v>33</v>
      </c>
      <c r="M1490" t="s">
        <v>33</v>
      </c>
      <c r="N1490" t="s">
        <v>33</v>
      </c>
      <c r="O1490" t="s">
        <v>33</v>
      </c>
      <c r="P1490" t="s">
        <v>33</v>
      </c>
      <c r="Q1490" t="s">
        <v>33</v>
      </c>
      <c r="R1490" t="s">
        <v>33</v>
      </c>
      <c r="S1490" t="s">
        <v>33</v>
      </c>
      <c r="T1490" t="s">
        <v>33</v>
      </c>
      <c r="U1490" t="s">
        <v>33</v>
      </c>
      <c r="V1490" t="s">
        <v>33</v>
      </c>
      <c r="W1490">
        <v>6</v>
      </c>
    </row>
    <row r="1491" spans="1:23" x14ac:dyDescent="0.25">
      <c r="A1491">
        <v>41980</v>
      </c>
      <c r="B1491" t="s">
        <v>15253</v>
      </c>
      <c r="C1491" t="s">
        <v>12272</v>
      </c>
      <c r="D1491" t="s">
        <v>15254</v>
      </c>
      <c r="E1491" t="s">
        <v>4622</v>
      </c>
      <c r="F1491" t="s">
        <v>33</v>
      </c>
      <c r="G1491" t="s">
        <v>33</v>
      </c>
      <c r="H1491" s="1" t="s">
        <v>33</v>
      </c>
      <c r="I1491" t="s">
        <v>33</v>
      </c>
      <c r="J1491" t="s">
        <v>33</v>
      </c>
      <c r="K1491" t="s">
        <v>33</v>
      </c>
      <c r="L1491" t="s">
        <v>33</v>
      </c>
      <c r="M1491" t="s">
        <v>33</v>
      </c>
      <c r="N1491" t="s">
        <v>33</v>
      </c>
      <c r="O1491" t="s">
        <v>33</v>
      </c>
      <c r="P1491" t="s">
        <v>33</v>
      </c>
      <c r="Q1491" t="s">
        <v>33</v>
      </c>
      <c r="R1491" t="s">
        <v>33</v>
      </c>
      <c r="S1491" t="s">
        <v>33</v>
      </c>
      <c r="T1491" t="s">
        <v>33</v>
      </c>
      <c r="U1491" t="s">
        <v>33</v>
      </c>
      <c r="V1491" t="s">
        <v>33</v>
      </c>
      <c r="W1491">
        <v>6</v>
      </c>
    </row>
    <row r="1492" spans="1:23" x14ac:dyDescent="0.25">
      <c r="A1492">
        <v>41986</v>
      </c>
      <c r="B1492" t="s">
        <v>15255</v>
      </c>
      <c r="C1492" t="s">
        <v>12272</v>
      </c>
      <c r="D1492" t="s">
        <v>15256</v>
      </c>
      <c r="E1492" t="s">
        <v>4623</v>
      </c>
      <c r="F1492" t="s">
        <v>33</v>
      </c>
      <c r="G1492" t="s">
        <v>33</v>
      </c>
      <c r="H1492" s="1" t="s">
        <v>33</v>
      </c>
      <c r="I1492" t="s">
        <v>33</v>
      </c>
      <c r="J1492" t="s">
        <v>33</v>
      </c>
      <c r="K1492" t="s">
        <v>33</v>
      </c>
      <c r="L1492" t="s">
        <v>33</v>
      </c>
      <c r="M1492" t="s">
        <v>33</v>
      </c>
      <c r="N1492" t="s">
        <v>33</v>
      </c>
      <c r="O1492" t="s">
        <v>33</v>
      </c>
      <c r="P1492" t="s">
        <v>33</v>
      </c>
      <c r="Q1492" t="s">
        <v>33</v>
      </c>
      <c r="R1492" t="s">
        <v>33</v>
      </c>
      <c r="S1492" t="s">
        <v>33</v>
      </c>
      <c r="T1492" t="s">
        <v>33</v>
      </c>
      <c r="U1492" t="s">
        <v>33</v>
      </c>
      <c r="V1492" t="s">
        <v>33</v>
      </c>
      <c r="W1492">
        <v>6</v>
      </c>
    </row>
    <row r="1493" spans="1:23" x14ac:dyDescent="0.25">
      <c r="A1493">
        <v>41992</v>
      </c>
      <c r="B1493" t="s">
        <v>15257</v>
      </c>
      <c r="C1493" t="s">
        <v>12272</v>
      </c>
      <c r="D1493" t="s">
        <v>15258</v>
      </c>
      <c r="E1493" t="s">
        <v>4624</v>
      </c>
      <c r="F1493" t="s">
        <v>33</v>
      </c>
      <c r="G1493" t="s">
        <v>33</v>
      </c>
      <c r="H1493" s="1" t="s">
        <v>33</v>
      </c>
      <c r="I1493" t="s">
        <v>33</v>
      </c>
      <c r="J1493" t="s">
        <v>33</v>
      </c>
      <c r="K1493" t="s">
        <v>33</v>
      </c>
      <c r="L1493" t="s">
        <v>33</v>
      </c>
      <c r="M1493" t="s">
        <v>33</v>
      </c>
      <c r="N1493" t="s">
        <v>33</v>
      </c>
      <c r="O1493" t="s">
        <v>33</v>
      </c>
      <c r="P1493" t="s">
        <v>33</v>
      </c>
      <c r="Q1493" t="s">
        <v>33</v>
      </c>
      <c r="R1493" t="s">
        <v>33</v>
      </c>
      <c r="S1493" t="s">
        <v>33</v>
      </c>
      <c r="T1493" t="s">
        <v>33</v>
      </c>
      <c r="U1493" t="s">
        <v>33</v>
      </c>
      <c r="V1493" t="s">
        <v>33</v>
      </c>
      <c r="W1493">
        <v>6</v>
      </c>
    </row>
    <row r="1494" spans="1:23" x14ac:dyDescent="0.25">
      <c r="A1494">
        <v>41999</v>
      </c>
      <c r="B1494" t="s">
        <v>15259</v>
      </c>
      <c r="C1494" t="s">
        <v>12272</v>
      </c>
      <c r="D1494" t="s">
        <v>15260</v>
      </c>
      <c r="E1494" t="s">
        <v>4625</v>
      </c>
      <c r="F1494" t="s">
        <v>33</v>
      </c>
      <c r="G1494" t="s">
        <v>33</v>
      </c>
      <c r="H1494" s="1" t="s">
        <v>33</v>
      </c>
      <c r="I1494" t="s">
        <v>33</v>
      </c>
      <c r="J1494" t="s">
        <v>33</v>
      </c>
      <c r="K1494" t="s">
        <v>33</v>
      </c>
      <c r="L1494" t="s">
        <v>33</v>
      </c>
      <c r="M1494" t="s">
        <v>33</v>
      </c>
      <c r="N1494" t="s">
        <v>33</v>
      </c>
      <c r="O1494" t="s">
        <v>33</v>
      </c>
      <c r="P1494" t="s">
        <v>33</v>
      </c>
      <c r="Q1494" t="s">
        <v>33</v>
      </c>
      <c r="R1494" t="s">
        <v>33</v>
      </c>
      <c r="S1494" t="s">
        <v>33</v>
      </c>
      <c r="T1494" t="s">
        <v>33</v>
      </c>
      <c r="U1494" t="s">
        <v>33</v>
      </c>
      <c r="V1494" t="s">
        <v>33</v>
      </c>
      <c r="W1494">
        <v>6</v>
      </c>
    </row>
    <row r="1495" spans="1:23" x14ac:dyDescent="0.25">
      <c r="A1495">
        <v>42004</v>
      </c>
      <c r="B1495" t="s">
        <v>15261</v>
      </c>
      <c r="C1495" t="s">
        <v>12272</v>
      </c>
      <c r="D1495" t="s">
        <v>15262</v>
      </c>
      <c r="E1495" t="s">
        <v>4626</v>
      </c>
      <c r="F1495" t="s">
        <v>33</v>
      </c>
      <c r="G1495" t="s">
        <v>33</v>
      </c>
      <c r="H1495" s="1" t="s">
        <v>33</v>
      </c>
      <c r="I1495" t="s">
        <v>33</v>
      </c>
      <c r="J1495" t="s">
        <v>33</v>
      </c>
      <c r="K1495" t="s">
        <v>33</v>
      </c>
      <c r="L1495" t="s">
        <v>33</v>
      </c>
      <c r="M1495" t="s">
        <v>33</v>
      </c>
      <c r="N1495" t="s">
        <v>33</v>
      </c>
      <c r="O1495" t="s">
        <v>33</v>
      </c>
      <c r="P1495" t="s">
        <v>33</v>
      </c>
      <c r="Q1495" t="s">
        <v>33</v>
      </c>
      <c r="R1495" t="s">
        <v>33</v>
      </c>
      <c r="S1495" t="s">
        <v>33</v>
      </c>
      <c r="T1495" t="s">
        <v>33</v>
      </c>
      <c r="U1495" t="s">
        <v>33</v>
      </c>
      <c r="V1495" t="s">
        <v>33</v>
      </c>
      <c r="W1495">
        <v>6</v>
      </c>
    </row>
    <row r="1496" spans="1:23" x14ac:dyDescent="0.25">
      <c r="A1496">
        <v>42012</v>
      </c>
      <c r="B1496" t="s">
        <v>15263</v>
      </c>
      <c r="C1496" t="s">
        <v>12272</v>
      </c>
      <c r="D1496" t="s">
        <v>15264</v>
      </c>
      <c r="E1496" t="s">
        <v>15265</v>
      </c>
      <c r="F1496" t="s">
        <v>33</v>
      </c>
      <c r="G1496" t="s">
        <v>33</v>
      </c>
      <c r="H1496" s="1" t="s">
        <v>33</v>
      </c>
      <c r="I1496" t="s">
        <v>33</v>
      </c>
      <c r="J1496" t="s">
        <v>33</v>
      </c>
      <c r="K1496" t="s">
        <v>33</v>
      </c>
      <c r="L1496" t="s">
        <v>33</v>
      </c>
      <c r="M1496" t="s">
        <v>33</v>
      </c>
      <c r="N1496" t="s">
        <v>33</v>
      </c>
      <c r="O1496" t="s">
        <v>33</v>
      </c>
      <c r="P1496" t="s">
        <v>33</v>
      </c>
      <c r="Q1496" t="s">
        <v>33</v>
      </c>
      <c r="R1496" t="s">
        <v>33</v>
      </c>
      <c r="S1496" t="s">
        <v>33</v>
      </c>
      <c r="T1496" t="s">
        <v>33</v>
      </c>
      <c r="U1496" t="s">
        <v>33</v>
      </c>
      <c r="V1496" t="s">
        <v>33</v>
      </c>
      <c r="W1496">
        <v>6</v>
      </c>
    </row>
    <row r="1497" spans="1:23" x14ac:dyDescent="0.25">
      <c r="A1497">
        <v>42020</v>
      </c>
      <c r="B1497" t="s">
        <v>15266</v>
      </c>
      <c r="C1497" t="s">
        <v>12272</v>
      </c>
      <c r="D1497" t="s">
        <v>15267</v>
      </c>
      <c r="E1497" t="s">
        <v>4627</v>
      </c>
      <c r="F1497" t="s">
        <v>33</v>
      </c>
      <c r="G1497" t="s">
        <v>33</v>
      </c>
      <c r="H1497" s="1" t="s">
        <v>33</v>
      </c>
      <c r="I1497" t="s">
        <v>33</v>
      </c>
      <c r="J1497" t="s">
        <v>33</v>
      </c>
      <c r="K1497" t="s">
        <v>33</v>
      </c>
      <c r="L1497" t="s">
        <v>33</v>
      </c>
      <c r="M1497" t="s">
        <v>33</v>
      </c>
      <c r="N1497" t="s">
        <v>33</v>
      </c>
      <c r="O1497" t="s">
        <v>33</v>
      </c>
      <c r="P1497" t="s">
        <v>33</v>
      </c>
      <c r="Q1497" t="s">
        <v>33</v>
      </c>
      <c r="R1497" t="s">
        <v>33</v>
      </c>
      <c r="S1497" t="s">
        <v>33</v>
      </c>
      <c r="T1497" t="s">
        <v>33</v>
      </c>
      <c r="U1497" t="s">
        <v>33</v>
      </c>
      <c r="V1497" t="s">
        <v>33</v>
      </c>
      <c r="W1497">
        <v>6</v>
      </c>
    </row>
    <row r="1498" spans="1:23" x14ac:dyDescent="0.25">
      <c r="A1498">
        <v>42028</v>
      </c>
      <c r="B1498" t="s">
        <v>15268</v>
      </c>
      <c r="C1498" t="s">
        <v>12272</v>
      </c>
      <c r="D1498" t="s">
        <v>15269</v>
      </c>
      <c r="E1498" t="s">
        <v>4628</v>
      </c>
      <c r="F1498" t="s">
        <v>33</v>
      </c>
      <c r="G1498" t="s">
        <v>33</v>
      </c>
      <c r="H1498" s="1" t="s">
        <v>33</v>
      </c>
      <c r="I1498" t="s">
        <v>33</v>
      </c>
      <c r="J1498" t="s">
        <v>33</v>
      </c>
      <c r="K1498" t="s">
        <v>33</v>
      </c>
      <c r="L1498" t="s">
        <v>33</v>
      </c>
      <c r="M1498" t="s">
        <v>33</v>
      </c>
      <c r="N1498" t="s">
        <v>33</v>
      </c>
      <c r="O1498" t="s">
        <v>33</v>
      </c>
      <c r="P1498" t="s">
        <v>33</v>
      </c>
      <c r="Q1498" t="s">
        <v>33</v>
      </c>
      <c r="R1498" t="s">
        <v>33</v>
      </c>
      <c r="S1498" t="s">
        <v>33</v>
      </c>
      <c r="T1498" t="s">
        <v>33</v>
      </c>
      <c r="U1498" t="s">
        <v>33</v>
      </c>
      <c r="V1498" t="s">
        <v>33</v>
      </c>
      <c r="W1498">
        <v>6</v>
      </c>
    </row>
    <row r="1499" spans="1:23" x14ac:dyDescent="0.25">
      <c r="A1499">
        <v>42036</v>
      </c>
      <c r="B1499" t="s">
        <v>15270</v>
      </c>
      <c r="C1499" t="s">
        <v>12272</v>
      </c>
      <c r="D1499" t="s">
        <v>15271</v>
      </c>
      <c r="E1499" t="s">
        <v>4629</v>
      </c>
      <c r="F1499" t="s">
        <v>33</v>
      </c>
      <c r="G1499" t="s">
        <v>33</v>
      </c>
      <c r="H1499" s="1" t="s">
        <v>33</v>
      </c>
      <c r="I1499" t="s">
        <v>33</v>
      </c>
      <c r="J1499" t="s">
        <v>33</v>
      </c>
      <c r="K1499" t="s">
        <v>33</v>
      </c>
      <c r="L1499" t="s">
        <v>33</v>
      </c>
      <c r="M1499" t="s">
        <v>33</v>
      </c>
      <c r="N1499" t="s">
        <v>33</v>
      </c>
      <c r="O1499" t="s">
        <v>33</v>
      </c>
      <c r="P1499" t="s">
        <v>33</v>
      </c>
      <c r="Q1499" t="s">
        <v>33</v>
      </c>
      <c r="R1499" t="s">
        <v>33</v>
      </c>
      <c r="S1499" t="s">
        <v>33</v>
      </c>
      <c r="T1499" t="s">
        <v>33</v>
      </c>
      <c r="U1499" t="s">
        <v>33</v>
      </c>
      <c r="V1499" t="s">
        <v>33</v>
      </c>
      <c r="W1499">
        <v>6</v>
      </c>
    </row>
    <row r="1500" spans="1:23" x14ac:dyDescent="0.25">
      <c r="A1500">
        <v>42044</v>
      </c>
      <c r="B1500" t="s">
        <v>15272</v>
      </c>
      <c r="C1500" t="s">
        <v>12272</v>
      </c>
      <c r="D1500" t="s">
        <v>15273</v>
      </c>
      <c r="E1500" t="s">
        <v>4630</v>
      </c>
      <c r="F1500" t="s">
        <v>33</v>
      </c>
      <c r="G1500" t="s">
        <v>33</v>
      </c>
      <c r="H1500" s="1" t="s">
        <v>33</v>
      </c>
      <c r="I1500" t="s">
        <v>33</v>
      </c>
      <c r="J1500" t="s">
        <v>33</v>
      </c>
      <c r="K1500" t="s">
        <v>33</v>
      </c>
      <c r="L1500" t="s">
        <v>33</v>
      </c>
      <c r="M1500" t="s">
        <v>33</v>
      </c>
      <c r="N1500" t="s">
        <v>33</v>
      </c>
      <c r="O1500" t="s">
        <v>33</v>
      </c>
      <c r="P1500" t="s">
        <v>33</v>
      </c>
      <c r="Q1500" t="s">
        <v>33</v>
      </c>
      <c r="R1500" t="s">
        <v>33</v>
      </c>
      <c r="S1500" t="s">
        <v>33</v>
      </c>
      <c r="T1500" t="s">
        <v>33</v>
      </c>
      <c r="U1500" t="s">
        <v>33</v>
      </c>
      <c r="V1500" t="s">
        <v>33</v>
      </c>
      <c r="W1500">
        <v>6</v>
      </c>
    </row>
    <row r="1501" spans="1:23" x14ac:dyDescent="0.25">
      <c r="A1501">
        <v>42052</v>
      </c>
      <c r="B1501" t="s">
        <v>15274</v>
      </c>
      <c r="C1501" t="s">
        <v>12272</v>
      </c>
      <c r="D1501" t="s">
        <v>15275</v>
      </c>
      <c r="E1501" t="s">
        <v>4631</v>
      </c>
      <c r="F1501" t="s">
        <v>33</v>
      </c>
      <c r="G1501" t="s">
        <v>33</v>
      </c>
      <c r="H1501" s="1" t="s">
        <v>33</v>
      </c>
      <c r="I1501" t="s">
        <v>33</v>
      </c>
      <c r="J1501" t="s">
        <v>33</v>
      </c>
      <c r="K1501" t="s">
        <v>33</v>
      </c>
      <c r="L1501" t="s">
        <v>33</v>
      </c>
      <c r="M1501" t="s">
        <v>33</v>
      </c>
      <c r="N1501" t="s">
        <v>33</v>
      </c>
      <c r="O1501" t="s">
        <v>33</v>
      </c>
      <c r="P1501" t="s">
        <v>33</v>
      </c>
      <c r="Q1501" t="s">
        <v>33</v>
      </c>
      <c r="R1501" t="s">
        <v>33</v>
      </c>
      <c r="S1501" t="s">
        <v>33</v>
      </c>
      <c r="T1501" t="s">
        <v>33</v>
      </c>
      <c r="U1501" t="s">
        <v>33</v>
      </c>
      <c r="V1501" t="s">
        <v>33</v>
      </c>
      <c r="W1501">
        <v>6</v>
      </c>
    </row>
    <row r="1502" spans="1:23" x14ac:dyDescent="0.25">
      <c r="A1502">
        <v>42060</v>
      </c>
      <c r="B1502" t="s">
        <v>15276</v>
      </c>
      <c r="C1502" t="s">
        <v>12272</v>
      </c>
      <c r="D1502" t="s">
        <v>15277</v>
      </c>
      <c r="E1502" t="s">
        <v>15278</v>
      </c>
      <c r="F1502" t="s">
        <v>33</v>
      </c>
      <c r="G1502" t="s">
        <v>33</v>
      </c>
      <c r="H1502" s="1" t="s">
        <v>33</v>
      </c>
      <c r="I1502" t="s">
        <v>33</v>
      </c>
      <c r="J1502" t="s">
        <v>33</v>
      </c>
      <c r="K1502" t="s">
        <v>33</v>
      </c>
      <c r="L1502" t="s">
        <v>33</v>
      </c>
      <c r="M1502" t="s">
        <v>33</v>
      </c>
      <c r="N1502" t="s">
        <v>33</v>
      </c>
      <c r="O1502" t="s">
        <v>33</v>
      </c>
      <c r="P1502" t="s">
        <v>33</v>
      </c>
      <c r="Q1502" t="s">
        <v>33</v>
      </c>
      <c r="R1502" t="s">
        <v>33</v>
      </c>
      <c r="S1502" t="s">
        <v>33</v>
      </c>
      <c r="T1502" t="s">
        <v>33</v>
      </c>
      <c r="U1502" t="s">
        <v>33</v>
      </c>
      <c r="V1502" t="s">
        <v>33</v>
      </c>
      <c r="W1502">
        <v>6</v>
      </c>
    </row>
    <row r="1503" spans="1:23" x14ac:dyDescent="0.25">
      <c r="A1503">
        <v>42068</v>
      </c>
      <c r="B1503" t="s">
        <v>15279</v>
      </c>
      <c r="C1503" t="s">
        <v>12272</v>
      </c>
      <c r="D1503" t="s">
        <v>15280</v>
      </c>
      <c r="E1503" t="s">
        <v>4632</v>
      </c>
      <c r="F1503" t="s">
        <v>33</v>
      </c>
      <c r="G1503" t="s">
        <v>33</v>
      </c>
      <c r="H1503" s="1" t="s">
        <v>33</v>
      </c>
      <c r="I1503" t="s">
        <v>33</v>
      </c>
      <c r="J1503" t="s">
        <v>33</v>
      </c>
      <c r="K1503" t="s">
        <v>33</v>
      </c>
      <c r="L1503" t="s">
        <v>33</v>
      </c>
      <c r="M1503" t="s">
        <v>33</v>
      </c>
      <c r="N1503" t="s">
        <v>33</v>
      </c>
      <c r="O1503" t="s">
        <v>33</v>
      </c>
      <c r="P1503" t="s">
        <v>33</v>
      </c>
      <c r="Q1503" t="s">
        <v>33</v>
      </c>
      <c r="R1503" t="s">
        <v>33</v>
      </c>
      <c r="S1503" t="s">
        <v>33</v>
      </c>
      <c r="T1503" t="s">
        <v>33</v>
      </c>
      <c r="U1503" t="s">
        <v>33</v>
      </c>
      <c r="V1503" t="s">
        <v>33</v>
      </c>
      <c r="W1503">
        <v>6</v>
      </c>
    </row>
    <row r="1504" spans="1:23" x14ac:dyDescent="0.25">
      <c r="A1504">
        <v>42076</v>
      </c>
      <c r="B1504" t="s">
        <v>15281</v>
      </c>
      <c r="C1504" t="s">
        <v>12272</v>
      </c>
      <c r="D1504" t="s">
        <v>15282</v>
      </c>
      <c r="E1504" t="s">
        <v>15283</v>
      </c>
      <c r="F1504" t="s">
        <v>33</v>
      </c>
      <c r="G1504" t="s">
        <v>33</v>
      </c>
      <c r="H1504" s="1" t="s">
        <v>33</v>
      </c>
      <c r="I1504" t="s">
        <v>33</v>
      </c>
      <c r="J1504" t="s">
        <v>33</v>
      </c>
      <c r="K1504" t="s">
        <v>33</v>
      </c>
      <c r="L1504" t="s">
        <v>33</v>
      </c>
      <c r="M1504" t="s">
        <v>33</v>
      </c>
      <c r="N1504" t="s">
        <v>33</v>
      </c>
      <c r="O1504" t="s">
        <v>33</v>
      </c>
      <c r="P1504" t="s">
        <v>33</v>
      </c>
      <c r="Q1504" t="s">
        <v>33</v>
      </c>
      <c r="R1504" t="s">
        <v>33</v>
      </c>
      <c r="S1504" t="s">
        <v>33</v>
      </c>
      <c r="T1504" t="s">
        <v>33</v>
      </c>
      <c r="U1504" t="s">
        <v>33</v>
      </c>
      <c r="V1504" t="s">
        <v>33</v>
      </c>
      <c r="W1504">
        <v>6</v>
      </c>
    </row>
    <row r="1505" spans="1:23" x14ac:dyDescent="0.25">
      <c r="A1505">
        <v>42084</v>
      </c>
      <c r="B1505" t="s">
        <v>15284</v>
      </c>
      <c r="C1505" t="s">
        <v>12272</v>
      </c>
      <c r="D1505" t="s">
        <v>15285</v>
      </c>
      <c r="E1505" t="s">
        <v>4633</v>
      </c>
      <c r="F1505" t="s">
        <v>33</v>
      </c>
      <c r="G1505" t="s">
        <v>33</v>
      </c>
      <c r="H1505" s="1" t="s">
        <v>33</v>
      </c>
      <c r="I1505" t="s">
        <v>33</v>
      </c>
      <c r="J1505" t="s">
        <v>33</v>
      </c>
      <c r="K1505" t="s">
        <v>33</v>
      </c>
      <c r="L1505" t="s">
        <v>33</v>
      </c>
      <c r="M1505" t="s">
        <v>33</v>
      </c>
      <c r="N1505" t="s">
        <v>33</v>
      </c>
      <c r="O1505" t="s">
        <v>33</v>
      </c>
      <c r="P1505" t="s">
        <v>33</v>
      </c>
      <c r="Q1505" t="s">
        <v>33</v>
      </c>
      <c r="R1505" t="s">
        <v>33</v>
      </c>
      <c r="S1505" t="s">
        <v>33</v>
      </c>
      <c r="T1505" t="s">
        <v>33</v>
      </c>
      <c r="U1505" t="s">
        <v>33</v>
      </c>
      <c r="V1505" t="s">
        <v>33</v>
      </c>
      <c r="W1505">
        <v>6</v>
      </c>
    </row>
    <row r="1506" spans="1:23" x14ac:dyDescent="0.25">
      <c r="A1506">
        <v>42092</v>
      </c>
      <c r="B1506" t="s">
        <v>15286</v>
      </c>
      <c r="C1506" t="s">
        <v>12272</v>
      </c>
      <c r="D1506" t="s">
        <v>15287</v>
      </c>
      <c r="E1506" t="s">
        <v>4634</v>
      </c>
      <c r="F1506" t="s">
        <v>33</v>
      </c>
      <c r="G1506" t="s">
        <v>33</v>
      </c>
      <c r="H1506" s="1" t="s">
        <v>33</v>
      </c>
      <c r="I1506" t="s">
        <v>33</v>
      </c>
      <c r="J1506" t="s">
        <v>33</v>
      </c>
      <c r="K1506" t="s">
        <v>33</v>
      </c>
      <c r="L1506" t="s">
        <v>33</v>
      </c>
      <c r="M1506" t="s">
        <v>33</v>
      </c>
      <c r="N1506" t="s">
        <v>33</v>
      </c>
      <c r="O1506" t="s">
        <v>33</v>
      </c>
      <c r="P1506" t="s">
        <v>33</v>
      </c>
      <c r="Q1506" t="s">
        <v>33</v>
      </c>
      <c r="R1506" t="s">
        <v>33</v>
      </c>
      <c r="S1506" t="s">
        <v>33</v>
      </c>
      <c r="T1506" t="s">
        <v>33</v>
      </c>
      <c r="U1506" t="s">
        <v>33</v>
      </c>
      <c r="V1506" t="s">
        <v>33</v>
      </c>
      <c r="W1506">
        <v>6</v>
      </c>
    </row>
    <row r="1507" spans="1:23" x14ac:dyDescent="0.25">
      <c r="A1507">
        <v>42099</v>
      </c>
      <c r="B1507" t="s">
        <v>15288</v>
      </c>
      <c r="C1507" t="s">
        <v>12272</v>
      </c>
      <c r="D1507" t="s">
        <v>15289</v>
      </c>
      <c r="E1507" t="s">
        <v>4635</v>
      </c>
      <c r="F1507" t="s">
        <v>33</v>
      </c>
      <c r="G1507" t="s">
        <v>33</v>
      </c>
      <c r="H1507" s="1" t="s">
        <v>33</v>
      </c>
      <c r="I1507" t="s">
        <v>33</v>
      </c>
      <c r="J1507" t="s">
        <v>33</v>
      </c>
      <c r="K1507" t="s">
        <v>33</v>
      </c>
      <c r="L1507" t="s">
        <v>33</v>
      </c>
      <c r="M1507" t="s">
        <v>33</v>
      </c>
      <c r="N1507" t="s">
        <v>33</v>
      </c>
      <c r="O1507" t="s">
        <v>33</v>
      </c>
      <c r="P1507" t="s">
        <v>33</v>
      </c>
      <c r="Q1507" t="s">
        <v>33</v>
      </c>
      <c r="R1507" t="s">
        <v>33</v>
      </c>
      <c r="S1507" t="s">
        <v>33</v>
      </c>
      <c r="T1507" t="s">
        <v>33</v>
      </c>
      <c r="U1507" t="s">
        <v>33</v>
      </c>
      <c r="V1507" t="s">
        <v>33</v>
      </c>
      <c r="W1507">
        <v>6</v>
      </c>
    </row>
    <row r="1508" spans="1:23" x14ac:dyDescent="0.25">
      <c r="A1508">
        <v>42106</v>
      </c>
      <c r="B1508" t="s">
        <v>15290</v>
      </c>
      <c r="C1508" t="s">
        <v>12272</v>
      </c>
      <c r="D1508" t="s">
        <v>15291</v>
      </c>
      <c r="E1508" t="s">
        <v>4636</v>
      </c>
      <c r="F1508" t="s">
        <v>33</v>
      </c>
      <c r="G1508" t="s">
        <v>33</v>
      </c>
      <c r="H1508" s="1" t="s">
        <v>33</v>
      </c>
      <c r="I1508" t="s">
        <v>33</v>
      </c>
      <c r="J1508" t="s">
        <v>33</v>
      </c>
      <c r="K1508" t="s">
        <v>33</v>
      </c>
      <c r="L1508" t="s">
        <v>33</v>
      </c>
      <c r="M1508" t="s">
        <v>33</v>
      </c>
      <c r="N1508" t="s">
        <v>33</v>
      </c>
      <c r="O1508" t="s">
        <v>33</v>
      </c>
      <c r="P1508" t="s">
        <v>33</v>
      </c>
      <c r="Q1508" t="s">
        <v>33</v>
      </c>
      <c r="R1508" t="s">
        <v>33</v>
      </c>
      <c r="S1508" t="s">
        <v>33</v>
      </c>
      <c r="T1508" t="s">
        <v>33</v>
      </c>
      <c r="U1508" t="s">
        <v>33</v>
      </c>
      <c r="V1508" t="s">
        <v>33</v>
      </c>
      <c r="W1508">
        <v>6</v>
      </c>
    </row>
    <row r="1509" spans="1:23" x14ac:dyDescent="0.25">
      <c r="A1509">
        <v>42114</v>
      </c>
      <c r="B1509" t="s">
        <v>15292</v>
      </c>
      <c r="C1509" t="s">
        <v>12272</v>
      </c>
      <c r="D1509" t="s">
        <v>15293</v>
      </c>
      <c r="E1509" t="s">
        <v>4637</v>
      </c>
      <c r="F1509" t="s">
        <v>33</v>
      </c>
      <c r="G1509" t="s">
        <v>33</v>
      </c>
      <c r="H1509" s="1" t="s">
        <v>33</v>
      </c>
      <c r="I1509" t="s">
        <v>33</v>
      </c>
      <c r="J1509" t="s">
        <v>33</v>
      </c>
      <c r="K1509" t="s">
        <v>33</v>
      </c>
      <c r="L1509" t="s">
        <v>33</v>
      </c>
      <c r="M1509" t="s">
        <v>33</v>
      </c>
      <c r="N1509" t="s">
        <v>33</v>
      </c>
      <c r="O1509" t="s">
        <v>33</v>
      </c>
      <c r="P1509" t="s">
        <v>33</v>
      </c>
      <c r="Q1509" t="s">
        <v>33</v>
      </c>
      <c r="R1509" t="s">
        <v>33</v>
      </c>
      <c r="S1509" t="s">
        <v>33</v>
      </c>
      <c r="T1509" t="s">
        <v>33</v>
      </c>
      <c r="U1509" t="s">
        <v>33</v>
      </c>
      <c r="V1509" t="s">
        <v>33</v>
      </c>
      <c r="W1509">
        <v>6</v>
      </c>
    </row>
    <row r="1510" spans="1:23" x14ac:dyDescent="0.25">
      <c r="A1510">
        <v>42123</v>
      </c>
      <c r="B1510" t="s">
        <v>15294</v>
      </c>
      <c r="C1510" t="s">
        <v>12272</v>
      </c>
      <c r="D1510" t="s">
        <v>15295</v>
      </c>
      <c r="E1510" t="s">
        <v>4638</v>
      </c>
      <c r="F1510" t="s">
        <v>33</v>
      </c>
      <c r="G1510" t="s">
        <v>33</v>
      </c>
      <c r="H1510" s="1" t="s">
        <v>33</v>
      </c>
      <c r="I1510" t="s">
        <v>33</v>
      </c>
      <c r="J1510" t="s">
        <v>33</v>
      </c>
      <c r="K1510" t="s">
        <v>33</v>
      </c>
      <c r="L1510" t="s">
        <v>33</v>
      </c>
      <c r="M1510" t="s">
        <v>33</v>
      </c>
      <c r="N1510" t="s">
        <v>33</v>
      </c>
      <c r="O1510" t="s">
        <v>33</v>
      </c>
      <c r="P1510" t="s">
        <v>33</v>
      </c>
      <c r="Q1510" t="s">
        <v>33</v>
      </c>
      <c r="R1510" t="s">
        <v>33</v>
      </c>
      <c r="S1510" t="s">
        <v>33</v>
      </c>
      <c r="T1510" t="s">
        <v>33</v>
      </c>
      <c r="U1510" t="s">
        <v>33</v>
      </c>
      <c r="V1510" t="s">
        <v>33</v>
      </c>
      <c r="W1510">
        <v>6</v>
      </c>
    </row>
    <row r="1511" spans="1:23" x14ac:dyDescent="0.25">
      <c r="A1511">
        <v>42131</v>
      </c>
      <c r="B1511" t="s">
        <v>15296</v>
      </c>
      <c r="C1511" t="s">
        <v>12272</v>
      </c>
      <c r="D1511" t="s">
        <v>15297</v>
      </c>
      <c r="E1511" t="s">
        <v>15298</v>
      </c>
      <c r="F1511" t="s">
        <v>33</v>
      </c>
      <c r="G1511" t="s">
        <v>33</v>
      </c>
      <c r="H1511" s="1" t="s">
        <v>33</v>
      </c>
      <c r="I1511" t="s">
        <v>33</v>
      </c>
      <c r="J1511" t="s">
        <v>33</v>
      </c>
      <c r="K1511" t="s">
        <v>33</v>
      </c>
      <c r="L1511" t="s">
        <v>33</v>
      </c>
      <c r="M1511" t="s">
        <v>33</v>
      </c>
      <c r="N1511" t="s">
        <v>33</v>
      </c>
      <c r="O1511" t="s">
        <v>33</v>
      </c>
      <c r="P1511" t="s">
        <v>33</v>
      </c>
      <c r="Q1511" t="s">
        <v>33</v>
      </c>
      <c r="R1511" t="s">
        <v>33</v>
      </c>
      <c r="S1511" t="s">
        <v>33</v>
      </c>
      <c r="T1511" t="s">
        <v>33</v>
      </c>
      <c r="U1511" t="s">
        <v>33</v>
      </c>
      <c r="V1511" t="s">
        <v>33</v>
      </c>
      <c r="W1511">
        <v>6</v>
      </c>
    </row>
    <row r="1512" spans="1:23" x14ac:dyDescent="0.25">
      <c r="A1512">
        <v>42138</v>
      </c>
      <c r="B1512" t="s">
        <v>15299</v>
      </c>
      <c r="C1512" t="s">
        <v>12272</v>
      </c>
      <c r="D1512" t="s">
        <v>15300</v>
      </c>
      <c r="E1512" t="s">
        <v>4639</v>
      </c>
      <c r="F1512" t="s">
        <v>33</v>
      </c>
      <c r="G1512" t="s">
        <v>33</v>
      </c>
      <c r="H1512" s="1" t="s">
        <v>33</v>
      </c>
      <c r="I1512" t="s">
        <v>33</v>
      </c>
      <c r="J1512" t="s">
        <v>33</v>
      </c>
      <c r="K1512" t="s">
        <v>33</v>
      </c>
      <c r="L1512" t="s">
        <v>33</v>
      </c>
      <c r="M1512" t="s">
        <v>33</v>
      </c>
      <c r="N1512" t="s">
        <v>33</v>
      </c>
      <c r="O1512" t="s">
        <v>33</v>
      </c>
      <c r="P1512" t="s">
        <v>33</v>
      </c>
      <c r="Q1512" t="s">
        <v>33</v>
      </c>
      <c r="R1512" t="s">
        <v>33</v>
      </c>
      <c r="S1512" t="s">
        <v>33</v>
      </c>
      <c r="T1512" t="s">
        <v>33</v>
      </c>
      <c r="U1512" t="s">
        <v>33</v>
      </c>
      <c r="V1512" t="s">
        <v>33</v>
      </c>
      <c r="W1512">
        <v>6</v>
      </c>
    </row>
    <row r="1513" spans="1:23" x14ac:dyDescent="0.25">
      <c r="A1513">
        <v>42144</v>
      </c>
      <c r="B1513" t="s">
        <v>15301</v>
      </c>
      <c r="C1513" t="s">
        <v>12272</v>
      </c>
      <c r="D1513" t="s">
        <v>15302</v>
      </c>
      <c r="E1513" t="s">
        <v>4640</v>
      </c>
      <c r="F1513" t="s">
        <v>33</v>
      </c>
      <c r="G1513" t="s">
        <v>33</v>
      </c>
      <c r="H1513" s="1" t="s">
        <v>33</v>
      </c>
      <c r="I1513" t="s">
        <v>33</v>
      </c>
      <c r="J1513" t="s">
        <v>33</v>
      </c>
      <c r="K1513" t="s">
        <v>33</v>
      </c>
      <c r="L1513" t="s">
        <v>33</v>
      </c>
      <c r="M1513" t="s">
        <v>33</v>
      </c>
      <c r="N1513" t="s">
        <v>33</v>
      </c>
      <c r="O1513" t="s">
        <v>33</v>
      </c>
      <c r="P1513" t="s">
        <v>33</v>
      </c>
      <c r="Q1513" t="s">
        <v>33</v>
      </c>
      <c r="R1513" t="s">
        <v>33</v>
      </c>
      <c r="S1513" t="s">
        <v>33</v>
      </c>
      <c r="T1513" t="s">
        <v>33</v>
      </c>
      <c r="U1513" t="s">
        <v>33</v>
      </c>
      <c r="V1513" t="s">
        <v>33</v>
      </c>
      <c r="W1513">
        <v>6</v>
      </c>
    </row>
    <row r="1514" spans="1:23" x14ac:dyDescent="0.25">
      <c r="A1514">
        <v>42152</v>
      </c>
      <c r="B1514" t="s">
        <v>15303</v>
      </c>
      <c r="C1514" t="s">
        <v>12272</v>
      </c>
      <c r="D1514" t="s">
        <v>15304</v>
      </c>
      <c r="E1514" t="s">
        <v>4641</v>
      </c>
      <c r="F1514" t="s">
        <v>33</v>
      </c>
      <c r="G1514" t="s">
        <v>33</v>
      </c>
      <c r="H1514" s="1" t="s">
        <v>33</v>
      </c>
      <c r="I1514" t="s">
        <v>33</v>
      </c>
      <c r="J1514" t="s">
        <v>33</v>
      </c>
      <c r="K1514" t="s">
        <v>33</v>
      </c>
      <c r="L1514" t="s">
        <v>33</v>
      </c>
      <c r="M1514" t="s">
        <v>33</v>
      </c>
      <c r="N1514" t="s">
        <v>33</v>
      </c>
      <c r="O1514" t="s">
        <v>33</v>
      </c>
      <c r="P1514" t="s">
        <v>33</v>
      </c>
      <c r="Q1514" t="s">
        <v>33</v>
      </c>
      <c r="R1514" t="s">
        <v>33</v>
      </c>
      <c r="S1514" t="s">
        <v>33</v>
      </c>
      <c r="T1514" t="s">
        <v>33</v>
      </c>
      <c r="U1514" t="s">
        <v>33</v>
      </c>
      <c r="V1514" t="s">
        <v>33</v>
      </c>
      <c r="W1514">
        <v>6</v>
      </c>
    </row>
    <row r="1515" spans="1:23" x14ac:dyDescent="0.25">
      <c r="A1515">
        <v>42160</v>
      </c>
      <c r="B1515" t="s">
        <v>15305</v>
      </c>
      <c r="C1515" t="s">
        <v>12272</v>
      </c>
      <c r="D1515" t="s">
        <v>15306</v>
      </c>
      <c r="E1515" t="s">
        <v>4642</v>
      </c>
      <c r="F1515" t="s">
        <v>33</v>
      </c>
      <c r="G1515" t="s">
        <v>33</v>
      </c>
      <c r="H1515" s="1" t="s">
        <v>33</v>
      </c>
      <c r="I1515" t="s">
        <v>33</v>
      </c>
      <c r="J1515" t="s">
        <v>33</v>
      </c>
      <c r="K1515" t="s">
        <v>33</v>
      </c>
      <c r="L1515" t="s">
        <v>33</v>
      </c>
      <c r="M1515" t="s">
        <v>33</v>
      </c>
      <c r="N1515" t="s">
        <v>33</v>
      </c>
      <c r="O1515" t="s">
        <v>33</v>
      </c>
      <c r="P1515" t="s">
        <v>33</v>
      </c>
      <c r="Q1515" t="s">
        <v>33</v>
      </c>
      <c r="R1515" t="s">
        <v>33</v>
      </c>
      <c r="S1515" t="s">
        <v>33</v>
      </c>
      <c r="T1515" t="s">
        <v>33</v>
      </c>
      <c r="U1515" t="s">
        <v>33</v>
      </c>
      <c r="V1515" t="s">
        <v>33</v>
      </c>
      <c r="W1515">
        <v>6</v>
      </c>
    </row>
    <row r="1516" spans="1:23" x14ac:dyDescent="0.25">
      <c r="A1516">
        <v>42168</v>
      </c>
      <c r="B1516" t="s">
        <v>15307</v>
      </c>
      <c r="C1516" t="s">
        <v>12272</v>
      </c>
      <c r="D1516" t="s">
        <v>15308</v>
      </c>
      <c r="E1516" t="s">
        <v>4643</v>
      </c>
      <c r="F1516" t="s">
        <v>33</v>
      </c>
      <c r="G1516" t="s">
        <v>33</v>
      </c>
      <c r="H1516" s="1" t="s">
        <v>33</v>
      </c>
      <c r="I1516" t="s">
        <v>33</v>
      </c>
      <c r="J1516" t="s">
        <v>33</v>
      </c>
      <c r="K1516" t="s">
        <v>33</v>
      </c>
      <c r="L1516" t="s">
        <v>33</v>
      </c>
      <c r="M1516" t="s">
        <v>33</v>
      </c>
      <c r="N1516" t="s">
        <v>33</v>
      </c>
      <c r="O1516" t="s">
        <v>33</v>
      </c>
      <c r="P1516" t="s">
        <v>33</v>
      </c>
      <c r="Q1516" t="s">
        <v>33</v>
      </c>
      <c r="R1516" t="s">
        <v>33</v>
      </c>
      <c r="S1516" t="s">
        <v>33</v>
      </c>
      <c r="T1516" t="s">
        <v>33</v>
      </c>
      <c r="U1516" t="s">
        <v>33</v>
      </c>
      <c r="V1516" t="s">
        <v>33</v>
      </c>
      <c r="W1516">
        <v>6</v>
      </c>
    </row>
    <row r="1517" spans="1:23" x14ac:dyDescent="0.25">
      <c r="A1517">
        <v>42175</v>
      </c>
      <c r="B1517" t="s">
        <v>15309</v>
      </c>
      <c r="C1517" t="s">
        <v>12272</v>
      </c>
      <c r="D1517" t="s">
        <v>15310</v>
      </c>
      <c r="E1517" t="s">
        <v>4644</v>
      </c>
      <c r="F1517" t="s">
        <v>33</v>
      </c>
      <c r="G1517" t="s">
        <v>33</v>
      </c>
      <c r="H1517" s="1" t="s">
        <v>33</v>
      </c>
      <c r="I1517" t="s">
        <v>33</v>
      </c>
      <c r="J1517" t="s">
        <v>33</v>
      </c>
      <c r="K1517" t="s">
        <v>33</v>
      </c>
      <c r="L1517" t="s">
        <v>33</v>
      </c>
      <c r="M1517" t="s">
        <v>33</v>
      </c>
      <c r="N1517" t="s">
        <v>33</v>
      </c>
      <c r="O1517" t="s">
        <v>33</v>
      </c>
      <c r="P1517" t="s">
        <v>33</v>
      </c>
      <c r="Q1517" t="s">
        <v>33</v>
      </c>
      <c r="R1517" t="s">
        <v>33</v>
      </c>
      <c r="S1517" t="s">
        <v>33</v>
      </c>
      <c r="T1517" t="s">
        <v>33</v>
      </c>
      <c r="U1517" t="s">
        <v>33</v>
      </c>
      <c r="V1517" t="s">
        <v>33</v>
      </c>
      <c r="W1517">
        <v>6</v>
      </c>
    </row>
    <row r="1518" spans="1:23" x14ac:dyDescent="0.25">
      <c r="A1518">
        <v>42183</v>
      </c>
      <c r="B1518" t="s">
        <v>15311</v>
      </c>
      <c r="C1518" t="s">
        <v>12272</v>
      </c>
      <c r="D1518" t="s">
        <v>15312</v>
      </c>
      <c r="E1518" t="s">
        <v>4645</v>
      </c>
      <c r="F1518" t="s">
        <v>33</v>
      </c>
      <c r="G1518" t="s">
        <v>33</v>
      </c>
      <c r="H1518" s="1" t="s">
        <v>33</v>
      </c>
      <c r="I1518" t="s">
        <v>33</v>
      </c>
      <c r="J1518" t="s">
        <v>33</v>
      </c>
      <c r="K1518" t="s">
        <v>33</v>
      </c>
      <c r="L1518" t="s">
        <v>33</v>
      </c>
      <c r="M1518" t="s">
        <v>33</v>
      </c>
      <c r="N1518" t="s">
        <v>33</v>
      </c>
      <c r="O1518" t="s">
        <v>33</v>
      </c>
      <c r="P1518" t="s">
        <v>33</v>
      </c>
      <c r="Q1518" t="s">
        <v>33</v>
      </c>
      <c r="R1518" t="s">
        <v>33</v>
      </c>
      <c r="S1518" t="s">
        <v>33</v>
      </c>
      <c r="T1518" t="s">
        <v>33</v>
      </c>
      <c r="U1518" t="s">
        <v>33</v>
      </c>
      <c r="V1518" t="s">
        <v>33</v>
      </c>
      <c r="W1518">
        <v>6</v>
      </c>
    </row>
    <row r="1519" spans="1:23" x14ac:dyDescent="0.25">
      <c r="A1519">
        <v>42190</v>
      </c>
      <c r="B1519" t="s">
        <v>15313</v>
      </c>
      <c r="C1519" t="s">
        <v>12272</v>
      </c>
      <c r="D1519" t="s">
        <v>15314</v>
      </c>
      <c r="E1519" t="s">
        <v>4646</v>
      </c>
      <c r="F1519" t="s">
        <v>33</v>
      </c>
      <c r="G1519" t="s">
        <v>33</v>
      </c>
      <c r="H1519" s="1" t="s">
        <v>33</v>
      </c>
      <c r="I1519" t="s">
        <v>33</v>
      </c>
      <c r="J1519" t="s">
        <v>33</v>
      </c>
      <c r="K1519" t="s">
        <v>33</v>
      </c>
      <c r="L1519" t="s">
        <v>33</v>
      </c>
      <c r="M1519" t="s">
        <v>33</v>
      </c>
      <c r="N1519" t="s">
        <v>33</v>
      </c>
      <c r="O1519" t="s">
        <v>33</v>
      </c>
      <c r="P1519" t="s">
        <v>33</v>
      </c>
      <c r="Q1519" t="s">
        <v>33</v>
      </c>
      <c r="R1519" t="s">
        <v>33</v>
      </c>
      <c r="S1519" t="s">
        <v>33</v>
      </c>
      <c r="T1519" t="s">
        <v>33</v>
      </c>
      <c r="U1519" t="s">
        <v>33</v>
      </c>
      <c r="V1519" t="s">
        <v>33</v>
      </c>
      <c r="W1519">
        <v>6</v>
      </c>
    </row>
    <row r="1520" spans="1:23" x14ac:dyDescent="0.25">
      <c r="A1520">
        <v>42198</v>
      </c>
      <c r="B1520" t="s">
        <v>15315</v>
      </c>
      <c r="C1520" t="s">
        <v>12272</v>
      </c>
      <c r="D1520" t="s">
        <v>15316</v>
      </c>
      <c r="E1520" t="s">
        <v>4647</v>
      </c>
      <c r="F1520" t="s">
        <v>33</v>
      </c>
      <c r="G1520" t="s">
        <v>33</v>
      </c>
      <c r="H1520" s="1" t="s">
        <v>33</v>
      </c>
      <c r="I1520" t="s">
        <v>33</v>
      </c>
      <c r="J1520" t="s">
        <v>33</v>
      </c>
      <c r="K1520" t="s">
        <v>33</v>
      </c>
      <c r="L1520" t="s">
        <v>33</v>
      </c>
      <c r="M1520" t="s">
        <v>33</v>
      </c>
      <c r="N1520" t="s">
        <v>33</v>
      </c>
      <c r="O1520" t="s">
        <v>33</v>
      </c>
      <c r="P1520" t="s">
        <v>33</v>
      </c>
      <c r="Q1520" t="s">
        <v>33</v>
      </c>
      <c r="R1520" t="s">
        <v>33</v>
      </c>
      <c r="S1520" t="s">
        <v>33</v>
      </c>
      <c r="T1520" t="s">
        <v>33</v>
      </c>
      <c r="U1520" t="s">
        <v>33</v>
      </c>
      <c r="V1520" t="s">
        <v>33</v>
      </c>
      <c r="W1520">
        <v>6</v>
      </c>
    </row>
    <row r="1521" spans="1:23" x14ac:dyDescent="0.25">
      <c r="A1521">
        <v>42205</v>
      </c>
      <c r="B1521" t="s">
        <v>15317</v>
      </c>
      <c r="C1521" t="s">
        <v>12272</v>
      </c>
      <c r="D1521" t="s">
        <v>15318</v>
      </c>
      <c r="E1521" t="s">
        <v>4648</v>
      </c>
      <c r="F1521" t="s">
        <v>33</v>
      </c>
      <c r="G1521" t="s">
        <v>33</v>
      </c>
      <c r="H1521" s="1" t="s">
        <v>33</v>
      </c>
      <c r="I1521" t="s">
        <v>33</v>
      </c>
      <c r="J1521" t="s">
        <v>33</v>
      </c>
      <c r="K1521" t="s">
        <v>33</v>
      </c>
      <c r="L1521" t="s">
        <v>33</v>
      </c>
      <c r="M1521" t="s">
        <v>33</v>
      </c>
      <c r="N1521" t="s">
        <v>33</v>
      </c>
      <c r="O1521" t="s">
        <v>33</v>
      </c>
      <c r="P1521" t="s">
        <v>33</v>
      </c>
      <c r="Q1521" t="s">
        <v>33</v>
      </c>
      <c r="R1521" t="s">
        <v>33</v>
      </c>
      <c r="S1521" t="s">
        <v>33</v>
      </c>
      <c r="T1521" t="s">
        <v>33</v>
      </c>
      <c r="U1521" t="s">
        <v>33</v>
      </c>
      <c r="V1521" t="s">
        <v>33</v>
      </c>
      <c r="W1521">
        <v>6</v>
      </c>
    </row>
    <row r="1522" spans="1:23" x14ac:dyDescent="0.25">
      <c r="A1522">
        <v>42212</v>
      </c>
      <c r="B1522" t="s">
        <v>15319</v>
      </c>
      <c r="C1522" t="s">
        <v>12272</v>
      </c>
      <c r="D1522" t="s">
        <v>15320</v>
      </c>
      <c r="E1522" t="s">
        <v>4649</v>
      </c>
      <c r="F1522" t="s">
        <v>33</v>
      </c>
      <c r="G1522" t="s">
        <v>33</v>
      </c>
      <c r="H1522" s="1" t="s">
        <v>33</v>
      </c>
      <c r="I1522" t="s">
        <v>33</v>
      </c>
      <c r="J1522" t="s">
        <v>33</v>
      </c>
      <c r="K1522" t="s">
        <v>33</v>
      </c>
      <c r="L1522" t="s">
        <v>33</v>
      </c>
      <c r="M1522" t="s">
        <v>33</v>
      </c>
      <c r="N1522" t="s">
        <v>33</v>
      </c>
      <c r="O1522" t="s">
        <v>33</v>
      </c>
      <c r="P1522" t="s">
        <v>33</v>
      </c>
      <c r="Q1522" t="s">
        <v>33</v>
      </c>
      <c r="R1522" t="s">
        <v>33</v>
      </c>
      <c r="S1522" t="s">
        <v>33</v>
      </c>
      <c r="T1522" t="s">
        <v>33</v>
      </c>
      <c r="U1522" t="s">
        <v>33</v>
      </c>
      <c r="V1522" t="s">
        <v>33</v>
      </c>
      <c r="W1522">
        <v>6</v>
      </c>
    </row>
    <row r="1523" spans="1:23" x14ac:dyDescent="0.25">
      <c r="A1523">
        <v>42219</v>
      </c>
      <c r="B1523" t="s">
        <v>15321</v>
      </c>
      <c r="C1523" t="s">
        <v>12272</v>
      </c>
      <c r="D1523" t="s">
        <v>15322</v>
      </c>
      <c r="E1523" t="s">
        <v>15323</v>
      </c>
      <c r="F1523" t="s">
        <v>33</v>
      </c>
      <c r="G1523" t="s">
        <v>33</v>
      </c>
      <c r="H1523" s="1" t="s">
        <v>33</v>
      </c>
      <c r="I1523" t="s">
        <v>33</v>
      </c>
      <c r="J1523" t="s">
        <v>33</v>
      </c>
      <c r="K1523" t="s">
        <v>33</v>
      </c>
      <c r="L1523" t="s">
        <v>33</v>
      </c>
      <c r="M1523" t="s">
        <v>33</v>
      </c>
      <c r="N1523" t="s">
        <v>33</v>
      </c>
      <c r="O1523" t="s">
        <v>33</v>
      </c>
      <c r="P1523" t="s">
        <v>33</v>
      </c>
      <c r="Q1523" t="s">
        <v>33</v>
      </c>
      <c r="R1523" t="s">
        <v>33</v>
      </c>
      <c r="S1523" t="s">
        <v>33</v>
      </c>
      <c r="T1523" t="s">
        <v>33</v>
      </c>
      <c r="U1523" t="s">
        <v>33</v>
      </c>
      <c r="V1523" t="s">
        <v>33</v>
      </c>
      <c r="W1523">
        <v>6</v>
      </c>
    </row>
    <row r="1524" spans="1:23" x14ac:dyDescent="0.25">
      <c r="A1524">
        <v>42227</v>
      </c>
      <c r="B1524" t="s">
        <v>15324</v>
      </c>
      <c r="C1524" t="s">
        <v>12272</v>
      </c>
      <c r="D1524" t="s">
        <v>15325</v>
      </c>
      <c r="E1524" t="s">
        <v>4650</v>
      </c>
      <c r="F1524" t="s">
        <v>33</v>
      </c>
      <c r="G1524" t="s">
        <v>33</v>
      </c>
      <c r="H1524" s="1" t="s">
        <v>33</v>
      </c>
      <c r="I1524" t="s">
        <v>33</v>
      </c>
      <c r="J1524" t="s">
        <v>33</v>
      </c>
      <c r="K1524" t="s">
        <v>33</v>
      </c>
      <c r="L1524" t="s">
        <v>33</v>
      </c>
      <c r="M1524" t="s">
        <v>33</v>
      </c>
      <c r="N1524" t="s">
        <v>33</v>
      </c>
      <c r="O1524" t="s">
        <v>33</v>
      </c>
      <c r="P1524" t="s">
        <v>33</v>
      </c>
      <c r="Q1524" t="s">
        <v>33</v>
      </c>
      <c r="R1524" t="s">
        <v>33</v>
      </c>
      <c r="S1524" t="s">
        <v>33</v>
      </c>
      <c r="T1524" t="s">
        <v>33</v>
      </c>
      <c r="U1524" t="s">
        <v>33</v>
      </c>
      <c r="V1524" t="s">
        <v>33</v>
      </c>
      <c r="W1524">
        <v>6</v>
      </c>
    </row>
    <row r="1525" spans="1:23" x14ac:dyDescent="0.25">
      <c r="A1525">
        <v>42234</v>
      </c>
      <c r="B1525" t="s">
        <v>15326</v>
      </c>
      <c r="C1525" t="s">
        <v>12272</v>
      </c>
      <c r="D1525" t="s">
        <v>15327</v>
      </c>
      <c r="E1525" t="s">
        <v>4651</v>
      </c>
      <c r="F1525" t="s">
        <v>33</v>
      </c>
      <c r="G1525" t="s">
        <v>33</v>
      </c>
      <c r="H1525" s="1" t="s">
        <v>33</v>
      </c>
      <c r="I1525" t="s">
        <v>33</v>
      </c>
      <c r="J1525" t="s">
        <v>33</v>
      </c>
      <c r="K1525" t="s">
        <v>33</v>
      </c>
      <c r="L1525" t="s">
        <v>33</v>
      </c>
      <c r="M1525" t="s">
        <v>33</v>
      </c>
      <c r="N1525" t="s">
        <v>33</v>
      </c>
      <c r="O1525" t="s">
        <v>33</v>
      </c>
      <c r="P1525" t="s">
        <v>33</v>
      </c>
      <c r="Q1525" t="s">
        <v>33</v>
      </c>
      <c r="R1525" t="s">
        <v>33</v>
      </c>
      <c r="S1525" t="s">
        <v>33</v>
      </c>
      <c r="T1525" t="s">
        <v>33</v>
      </c>
      <c r="U1525" t="s">
        <v>33</v>
      </c>
      <c r="V1525" t="s">
        <v>33</v>
      </c>
      <c r="W1525">
        <v>6</v>
      </c>
    </row>
    <row r="1526" spans="1:23" x14ac:dyDescent="0.25">
      <c r="A1526">
        <v>42242</v>
      </c>
      <c r="B1526" t="s">
        <v>15328</v>
      </c>
      <c r="C1526" t="s">
        <v>12272</v>
      </c>
      <c r="D1526" t="s">
        <v>15329</v>
      </c>
      <c r="E1526" t="s">
        <v>4652</v>
      </c>
      <c r="F1526" t="s">
        <v>33</v>
      </c>
      <c r="G1526" t="s">
        <v>33</v>
      </c>
      <c r="H1526" s="1" t="s">
        <v>33</v>
      </c>
      <c r="I1526" t="s">
        <v>33</v>
      </c>
      <c r="J1526" t="s">
        <v>33</v>
      </c>
      <c r="K1526" t="s">
        <v>33</v>
      </c>
      <c r="L1526" t="s">
        <v>33</v>
      </c>
      <c r="M1526" t="s">
        <v>33</v>
      </c>
      <c r="N1526" t="s">
        <v>33</v>
      </c>
      <c r="O1526" t="s">
        <v>33</v>
      </c>
      <c r="P1526" t="s">
        <v>33</v>
      </c>
      <c r="Q1526" t="s">
        <v>33</v>
      </c>
      <c r="R1526" t="s">
        <v>33</v>
      </c>
      <c r="S1526" t="s">
        <v>33</v>
      </c>
      <c r="T1526" t="s">
        <v>33</v>
      </c>
      <c r="U1526" t="s">
        <v>33</v>
      </c>
      <c r="V1526" t="s">
        <v>33</v>
      </c>
      <c r="W1526">
        <v>6</v>
      </c>
    </row>
    <row r="1527" spans="1:23" x14ac:dyDescent="0.25">
      <c r="A1527">
        <v>42249</v>
      </c>
      <c r="B1527" t="s">
        <v>15330</v>
      </c>
      <c r="C1527" t="s">
        <v>12272</v>
      </c>
      <c r="D1527" t="s">
        <v>15331</v>
      </c>
      <c r="E1527" t="s">
        <v>4653</v>
      </c>
      <c r="F1527" t="s">
        <v>33</v>
      </c>
      <c r="G1527" t="s">
        <v>33</v>
      </c>
      <c r="H1527" s="1" t="s">
        <v>33</v>
      </c>
      <c r="I1527" t="s">
        <v>33</v>
      </c>
      <c r="J1527" t="s">
        <v>33</v>
      </c>
      <c r="K1527" t="s">
        <v>33</v>
      </c>
      <c r="L1527" t="s">
        <v>33</v>
      </c>
      <c r="M1527" t="s">
        <v>33</v>
      </c>
      <c r="N1527" t="s">
        <v>33</v>
      </c>
      <c r="O1527" t="s">
        <v>33</v>
      </c>
      <c r="P1527" t="s">
        <v>33</v>
      </c>
      <c r="Q1527" t="s">
        <v>33</v>
      </c>
      <c r="R1527" t="s">
        <v>33</v>
      </c>
      <c r="S1527" t="s">
        <v>33</v>
      </c>
      <c r="T1527" t="s">
        <v>33</v>
      </c>
      <c r="U1527" t="s">
        <v>33</v>
      </c>
      <c r="V1527" t="s">
        <v>33</v>
      </c>
      <c r="W1527">
        <v>6</v>
      </c>
    </row>
    <row r="1528" spans="1:23" x14ac:dyDescent="0.25">
      <c r="A1528">
        <v>42256</v>
      </c>
      <c r="B1528" t="s">
        <v>15332</v>
      </c>
      <c r="C1528" t="s">
        <v>12272</v>
      </c>
      <c r="D1528" t="s">
        <v>15333</v>
      </c>
      <c r="E1528" t="s">
        <v>4654</v>
      </c>
      <c r="F1528" t="s">
        <v>33</v>
      </c>
      <c r="G1528" t="s">
        <v>33</v>
      </c>
      <c r="H1528" s="1" t="s">
        <v>33</v>
      </c>
      <c r="I1528" t="s">
        <v>33</v>
      </c>
      <c r="J1528" t="s">
        <v>33</v>
      </c>
      <c r="K1528" t="s">
        <v>33</v>
      </c>
      <c r="L1528" t="s">
        <v>33</v>
      </c>
      <c r="M1528" t="s">
        <v>33</v>
      </c>
      <c r="N1528" t="s">
        <v>33</v>
      </c>
      <c r="O1528" t="s">
        <v>33</v>
      </c>
      <c r="P1528" t="s">
        <v>33</v>
      </c>
      <c r="Q1528" t="s">
        <v>33</v>
      </c>
      <c r="R1528" t="s">
        <v>33</v>
      </c>
      <c r="S1528" t="s">
        <v>33</v>
      </c>
      <c r="T1528" t="s">
        <v>33</v>
      </c>
      <c r="U1528" t="s">
        <v>33</v>
      </c>
      <c r="V1528" t="s">
        <v>33</v>
      </c>
      <c r="W1528">
        <v>6</v>
      </c>
    </row>
    <row r="1529" spans="1:23" x14ac:dyDescent="0.25">
      <c r="A1529">
        <v>42263</v>
      </c>
      <c r="B1529" t="s">
        <v>15334</v>
      </c>
      <c r="C1529" t="s">
        <v>12272</v>
      </c>
      <c r="D1529" t="s">
        <v>15335</v>
      </c>
      <c r="E1529" t="s">
        <v>4655</v>
      </c>
      <c r="F1529" t="s">
        <v>33</v>
      </c>
      <c r="G1529" t="s">
        <v>33</v>
      </c>
      <c r="H1529" s="1" t="s">
        <v>33</v>
      </c>
      <c r="I1529" t="s">
        <v>33</v>
      </c>
      <c r="J1529" t="s">
        <v>33</v>
      </c>
      <c r="K1529" t="s">
        <v>33</v>
      </c>
      <c r="L1529" t="s">
        <v>33</v>
      </c>
      <c r="M1529" t="s">
        <v>33</v>
      </c>
      <c r="N1529" t="s">
        <v>33</v>
      </c>
      <c r="O1529" t="s">
        <v>33</v>
      </c>
      <c r="P1529" t="s">
        <v>33</v>
      </c>
      <c r="Q1529" t="s">
        <v>33</v>
      </c>
      <c r="R1529" t="s">
        <v>33</v>
      </c>
      <c r="S1529" t="s">
        <v>33</v>
      </c>
      <c r="T1529" t="s">
        <v>33</v>
      </c>
      <c r="U1529" t="s">
        <v>33</v>
      </c>
      <c r="V1529" t="s">
        <v>33</v>
      </c>
      <c r="W1529">
        <v>6</v>
      </c>
    </row>
    <row r="1530" spans="1:23" x14ac:dyDescent="0.25">
      <c r="A1530">
        <v>42270</v>
      </c>
      <c r="B1530" t="s">
        <v>15336</v>
      </c>
      <c r="C1530" t="s">
        <v>12272</v>
      </c>
      <c r="D1530" t="s">
        <v>15337</v>
      </c>
      <c r="E1530" t="s">
        <v>4656</v>
      </c>
      <c r="F1530" t="s">
        <v>33</v>
      </c>
      <c r="G1530" t="s">
        <v>33</v>
      </c>
      <c r="H1530" s="1" t="s">
        <v>33</v>
      </c>
      <c r="I1530" t="s">
        <v>33</v>
      </c>
      <c r="J1530" t="s">
        <v>33</v>
      </c>
      <c r="K1530" t="s">
        <v>33</v>
      </c>
      <c r="L1530" t="s">
        <v>33</v>
      </c>
      <c r="M1530" t="s">
        <v>33</v>
      </c>
      <c r="N1530" t="s">
        <v>33</v>
      </c>
      <c r="O1530" t="s">
        <v>33</v>
      </c>
      <c r="P1530" t="s">
        <v>33</v>
      </c>
      <c r="Q1530" t="s">
        <v>33</v>
      </c>
      <c r="R1530" t="s">
        <v>33</v>
      </c>
      <c r="S1530" t="s">
        <v>33</v>
      </c>
      <c r="T1530" t="s">
        <v>33</v>
      </c>
      <c r="U1530" t="s">
        <v>33</v>
      </c>
      <c r="V1530" t="s">
        <v>33</v>
      </c>
      <c r="W1530">
        <v>6</v>
      </c>
    </row>
    <row r="1531" spans="1:23" x14ac:dyDescent="0.25">
      <c r="A1531">
        <v>42278</v>
      </c>
      <c r="B1531" t="s">
        <v>15338</v>
      </c>
      <c r="C1531" t="s">
        <v>12272</v>
      </c>
      <c r="D1531" t="s">
        <v>15339</v>
      </c>
      <c r="E1531" t="s">
        <v>4657</v>
      </c>
      <c r="F1531" t="s">
        <v>33</v>
      </c>
      <c r="G1531" t="s">
        <v>33</v>
      </c>
      <c r="H1531" s="1" t="s">
        <v>33</v>
      </c>
      <c r="I1531" t="s">
        <v>33</v>
      </c>
      <c r="J1531" t="s">
        <v>33</v>
      </c>
      <c r="K1531" t="s">
        <v>33</v>
      </c>
      <c r="L1531" t="s">
        <v>33</v>
      </c>
      <c r="M1531" t="s">
        <v>33</v>
      </c>
      <c r="N1531" t="s">
        <v>33</v>
      </c>
      <c r="O1531" t="s">
        <v>33</v>
      </c>
      <c r="P1531" t="s">
        <v>33</v>
      </c>
      <c r="Q1531" t="s">
        <v>33</v>
      </c>
      <c r="R1531" t="s">
        <v>33</v>
      </c>
      <c r="S1531" t="s">
        <v>33</v>
      </c>
      <c r="T1531" t="s">
        <v>33</v>
      </c>
      <c r="U1531" t="s">
        <v>33</v>
      </c>
      <c r="V1531" t="s">
        <v>33</v>
      </c>
      <c r="W1531">
        <v>6</v>
      </c>
    </row>
    <row r="1532" spans="1:23" x14ac:dyDescent="0.25">
      <c r="A1532">
        <v>42286</v>
      </c>
      <c r="B1532" t="s">
        <v>15340</v>
      </c>
      <c r="C1532" t="s">
        <v>12272</v>
      </c>
      <c r="D1532" t="s">
        <v>15341</v>
      </c>
      <c r="E1532" t="s">
        <v>4658</v>
      </c>
      <c r="F1532" t="s">
        <v>33</v>
      </c>
      <c r="G1532" t="s">
        <v>33</v>
      </c>
      <c r="H1532" s="1" t="s">
        <v>33</v>
      </c>
      <c r="I1532" t="s">
        <v>33</v>
      </c>
      <c r="J1532" t="s">
        <v>33</v>
      </c>
      <c r="K1532" t="s">
        <v>33</v>
      </c>
      <c r="L1532" t="s">
        <v>33</v>
      </c>
      <c r="M1532" t="s">
        <v>33</v>
      </c>
      <c r="N1532" t="s">
        <v>33</v>
      </c>
      <c r="O1532" t="s">
        <v>33</v>
      </c>
      <c r="P1532" t="s">
        <v>33</v>
      </c>
      <c r="Q1532" t="s">
        <v>33</v>
      </c>
      <c r="R1532" t="s">
        <v>33</v>
      </c>
      <c r="S1532" t="s">
        <v>33</v>
      </c>
      <c r="T1532" t="s">
        <v>33</v>
      </c>
      <c r="U1532" t="s">
        <v>33</v>
      </c>
      <c r="V1532" t="s">
        <v>33</v>
      </c>
      <c r="W1532">
        <v>6</v>
      </c>
    </row>
    <row r="1533" spans="1:23" x14ac:dyDescent="0.25">
      <c r="A1533">
        <v>42294</v>
      </c>
      <c r="B1533" t="s">
        <v>15342</v>
      </c>
      <c r="C1533" t="s">
        <v>12272</v>
      </c>
      <c r="D1533" t="s">
        <v>15343</v>
      </c>
      <c r="E1533" t="s">
        <v>4659</v>
      </c>
      <c r="F1533" t="s">
        <v>33</v>
      </c>
      <c r="G1533" t="s">
        <v>33</v>
      </c>
      <c r="H1533" s="1" t="s">
        <v>33</v>
      </c>
      <c r="I1533" t="s">
        <v>33</v>
      </c>
      <c r="J1533" t="s">
        <v>33</v>
      </c>
      <c r="K1533" t="s">
        <v>33</v>
      </c>
      <c r="L1533" t="s">
        <v>33</v>
      </c>
      <c r="M1533" t="s">
        <v>33</v>
      </c>
      <c r="N1533" t="s">
        <v>33</v>
      </c>
      <c r="O1533" t="s">
        <v>33</v>
      </c>
      <c r="P1533" t="s">
        <v>33</v>
      </c>
      <c r="Q1533" t="s">
        <v>33</v>
      </c>
      <c r="R1533" t="s">
        <v>33</v>
      </c>
      <c r="S1533" t="s">
        <v>33</v>
      </c>
      <c r="T1533" t="s">
        <v>33</v>
      </c>
      <c r="U1533" t="s">
        <v>33</v>
      </c>
      <c r="V1533" t="s">
        <v>33</v>
      </c>
      <c r="W1533">
        <v>6</v>
      </c>
    </row>
    <row r="1534" spans="1:23" x14ac:dyDescent="0.25">
      <c r="A1534">
        <v>42302</v>
      </c>
      <c r="B1534" t="s">
        <v>15344</v>
      </c>
      <c r="C1534" t="s">
        <v>12272</v>
      </c>
      <c r="D1534" t="s">
        <v>15345</v>
      </c>
      <c r="E1534" t="s">
        <v>15346</v>
      </c>
      <c r="F1534" t="s">
        <v>33</v>
      </c>
      <c r="G1534" t="s">
        <v>33</v>
      </c>
      <c r="H1534" s="1" t="s">
        <v>33</v>
      </c>
      <c r="I1534" t="s">
        <v>33</v>
      </c>
      <c r="J1534" t="s">
        <v>33</v>
      </c>
      <c r="K1534" t="s">
        <v>33</v>
      </c>
      <c r="L1534" t="s">
        <v>33</v>
      </c>
      <c r="M1534" t="s">
        <v>33</v>
      </c>
      <c r="N1534" t="s">
        <v>33</v>
      </c>
      <c r="O1534" t="s">
        <v>33</v>
      </c>
      <c r="P1534" t="s">
        <v>33</v>
      </c>
      <c r="Q1534" t="s">
        <v>33</v>
      </c>
      <c r="R1534" t="s">
        <v>33</v>
      </c>
      <c r="S1534" t="s">
        <v>33</v>
      </c>
      <c r="T1534" t="s">
        <v>33</v>
      </c>
      <c r="U1534" t="s">
        <v>33</v>
      </c>
      <c r="V1534" t="s">
        <v>33</v>
      </c>
      <c r="W1534">
        <v>6</v>
      </c>
    </row>
    <row r="1535" spans="1:23" x14ac:dyDescent="0.25">
      <c r="A1535">
        <v>42310</v>
      </c>
      <c r="B1535" t="s">
        <v>15347</v>
      </c>
      <c r="C1535" t="s">
        <v>12272</v>
      </c>
      <c r="D1535" t="s">
        <v>15348</v>
      </c>
      <c r="E1535" t="s">
        <v>15349</v>
      </c>
      <c r="F1535" t="s">
        <v>33</v>
      </c>
      <c r="G1535" t="s">
        <v>33</v>
      </c>
      <c r="H1535" s="1" t="s">
        <v>33</v>
      </c>
      <c r="I1535" t="s">
        <v>33</v>
      </c>
      <c r="J1535" t="s">
        <v>33</v>
      </c>
      <c r="K1535" t="s">
        <v>33</v>
      </c>
      <c r="L1535" t="s">
        <v>33</v>
      </c>
      <c r="M1535" t="s">
        <v>33</v>
      </c>
      <c r="N1535" t="s">
        <v>33</v>
      </c>
      <c r="O1535" t="s">
        <v>33</v>
      </c>
      <c r="P1535" t="s">
        <v>33</v>
      </c>
      <c r="Q1535" t="s">
        <v>33</v>
      </c>
      <c r="R1535" t="s">
        <v>33</v>
      </c>
      <c r="S1535" t="s">
        <v>33</v>
      </c>
      <c r="T1535" t="s">
        <v>33</v>
      </c>
      <c r="U1535" t="s">
        <v>33</v>
      </c>
      <c r="V1535" t="s">
        <v>33</v>
      </c>
      <c r="W1535">
        <v>6</v>
      </c>
    </row>
    <row r="1536" spans="1:23" x14ac:dyDescent="0.25">
      <c r="A1536">
        <v>42316</v>
      </c>
      <c r="B1536" t="s">
        <v>15350</v>
      </c>
      <c r="C1536" t="s">
        <v>12272</v>
      </c>
      <c r="D1536" t="s">
        <v>15351</v>
      </c>
      <c r="E1536" t="s">
        <v>4660</v>
      </c>
      <c r="F1536" t="s">
        <v>33</v>
      </c>
      <c r="G1536" t="s">
        <v>33</v>
      </c>
      <c r="H1536" s="1" t="s">
        <v>33</v>
      </c>
      <c r="I1536" t="s">
        <v>33</v>
      </c>
      <c r="J1536" t="s">
        <v>33</v>
      </c>
      <c r="K1536" t="s">
        <v>33</v>
      </c>
      <c r="L1536" t="s">
        <v>33</v>
      </c>
      <c r="M1536" t="s">
        <v>33</v>
      </c>
      <c r="N1536" t="s">
        <v>33</v>
      </c>
      <c r="O1536" t="s">
        <v>33</v>
      </c>
      <c r="P1536" t="s">
        <v>33</v>
      </c>
      <c r="Q1536" t="s">
        <v>33</v>
      </c>
      <c r="R1536" t="s">
        <v>33</v>
      </c>
      <c r="S1536" t="s">
        <v>33</v>
      </c>
      <c r="T1536" t="s">
        <v>33</v>
      </c>
      <c r="U1536" t="s">
        <v>33</v>
      </c>
      <c r="V1536" t="s">
        <v>33</v>
      </c>
      <c r="W1536">
        <v>6</v>
      </c>
    </row>
    <row r="1537" spans="1:23" x14ac:dyDescent="0.25">
      <c r="A1537">
        <v>42323</v>
      </c>
      <c r="B1537" t="s">
        <v>15352</v>
      </c>
      <c r="C1537" t="s">
        <v>12272</v>
      </c>
      <c r="D1537" t="s">
        <v>15353</v>
      </c>
      <c r="E1537" t="s">
        <v>4661</v>
      </c>
      <c r="F1537" t="s">
        <v>33</v>
      </c>
      <c r="G1537" t="s">
        <v>33</v>
      </c>
      <c r="H1537" s="1" t="s">
        <v>33</v>
      </c>
      <c r="I1537" t="s">
        <v>33</v>
      </c>
      <c r="J1537" t="s">
        <v>33</v>
      </c>
      <c r="K1537" t="s">
        <v>33</v>
      </c>
      <c r="L1537" t="s">
        <v>33</v>
      </c>
      <c r="M1537" t="s">
        <v>33</v>
      </c>
      <c r="N1537" t="s">
        <v>33</v>
      </c>
      <c r="O1537" t="s">
        <v>33</v>
      </c>
      <c r="P1537" t="s">
        <v>33</v>
      </c>
      <c r="Q1537" t="s">
        <v>33</v>
      </c>
      <c r="R1537" t="s">
        <v>33</v>
      </c>
      <c r="S1537" t="s">
        <v>33</v>
      </c>
      <c r="T1537" t="s">
        <v>33</v>
      </c>
      <c r="U1537" t="s">
        <v>33</v>
      </c>
      <c r="V1537" t="s">
        <v>33</v>
      </c>
      <c r="W1537">
        <v>6</v>
      </c>
    </row>
    <row r="1538" spans="1:23" x14ac:dyDescent="0.25">
      <c r="A1538">
        <v>42331</v>
      </c>
      <c r="B1538" t="s">
        <v>15354</v>
      </c>
      <c r="C1538" t="s">
        <v>12272</v>
      </c>
      <c r="D1538" t="s">
        <v>15355</v>
      </c>
      <c r="E1538" t="s">
        <v>4662</v>
      </c>
      <c r="F1538" t="s">
        <v>33</v>
      </c>
      <c r="G1538" t="s">
        <v>33</v>
      </c>
      <c r="H1538" s="1" t="s">
        <v>33</v>
      </c>
      <c r="I1538" t="s">
        <v>33</v>
      </c>
      <c r="J1538" t="s">
        <v>33</v>
      </c>
      <c r="K1538" t="s">
        <v>33</v>
      </c>
      <c r="L1538" t="s">
        <v>33</v>
      </c>
      <c r="M1538" t="s">
        <v>33</v>
      </c>
      <c r="N1538" t="s">
        <v>33</v>
      </c>
      <c r="O1538" t="s">
        <v>33</v>
      </c>
      <c r="P1538" t="s">
        <v>33</v>
      </c>
      <c r="Q1538" t="s">
        <v>33</v>
      </c>
      <c r="R1538" t="s">
        <v>33</v>
      </c>
      <c r="S1538" t="s">
        <v>33</v>
      </c>
      <c r="T1538" t="s">
        <v>33</v>
      </c>
      <c r="U1538" t="s">
        <v>33</v>
      </c>
      <c r="V1538" t="s">
        <v>33</v>
      </c>
      <c r="W1538">
        <v>6</v>
      </c>
    </row>
    <row r="1539" spans="1:23" x14ac:dyDescent="0.25">
      <c r="A1539">
        <v>42339</v>
      </c>
      <c r="B1539" t="s">
        <v>15356</v>
      </c>
      <c r="C1539" t="s">
        <v>12272</v>
      </c>
      <c r="D1539" t="s">
        <v>15357</v>
      </c>
      <c r="E1539" t="s">
        <v>4663</v>
      </c>
      <c r="F1539" t="s">
        <v>33</v>
      </c>
      <c r="G1539" t="s">
        <v>33</v>
      </c>
      <c r="H1539" s="1" t="s">
        <v>33</v>
      </c>
      <c r="I1539" t="s">
        <v>33</v>
      </c>
      <c r="J1539" t="s">
        <v>33</v>
      </c>
      <c r="K1539" t="s">
        <v>33</v>
      </c>
      <c r="L1539" t="s">
        <v>33</v>
      </c>
      <c r="M1539" t="s">
        <v>33</v>
      </c>
      <c r="N1539" t="s">
        <v>33</v>
      </c>
      <c r="O1539" t="s">
        <v>33</v>
      </c>
      <c r="P1539" t="s">
        <v>33</v>
      </c>
      <c r="Q1539" t="s">
        <v>33</v>
      </c>
      <c r="R1539" t="s">
        <v>33</v>
      </c>
      <c r="S1539" t="s">
        <v>33</v>
      </c>
      <c r="T1539" t="s">
        <v>33</v>
      </c>
      <c r="U1539" t="s">
        <v>33</v>
      </c>
      <c r="V1539" t="s">
        <v>33</v>
      </c>
      <c r="W1539">
        <v>6</v>
      </c>
    </row>
    <row r="1540" spans="1:23" x14ac:dyDescent="0.25">
      <c r="A1540">
        <v>42347</v>
      </c>
      <c r="B1540" t="s">
        <v>15358</v>
      </c>
      <c r="C1540" t="s">
        <v>12272</v>
      </c>
      <c r="D1540" t="s">
        <v>15359</v>
      </c>
      <c r="E1540" t="s">
        <v>4664</v>
      </c>
      <c r="F1540" t="s">
        <v>33</v>
      </c>
      <c r="G1540" t="s">
        <v>33</v>
      </c>
      <c r="H1540" s="1" t="s">
        <v>33</v>
      </c>
      <c r="I1540" t="s">
        <v>33</v>
      </c>
      <c r="J1540" t="s">
        <v>33</v>
      </c>
      <c r="K1540" t="s">
        <v>33</v>
      </c>
      <c r="L1540" t="s">
        <v>33</v>
      </c>
      <c r="M1540" t="s">
        <v>33</v>
      </c>
      <c r="N1540" t="s">
        <v>33</v>
      </c>
      <c r="O1540" t="s">
        <v>33</v>
      </c>
      <c r="P1540" t="s">
        <v>33</v>
      </c>
      <c r="Q1540" t="s">
        <v>33</v>
      </c>
      <c r="R1540" t="s">
        <v>33</v>
      </c>
      <c r="S1540" t="s">
        <v>33</v>
      </c>
      <c r="T1540" t="s">
        <v>33</v>
      </c>
      <c r="U1540" t="s">
        <v>33</v>
      </c>
      <c r="V1540" t="s">
        <v>33</v>
      </c>
      <c r="W1540">
        <v>6</v>
      </c>
    </row>
    <row r="1541" spans="1:23" x14ac:dyDescent="0.25">
      <c r="A1541">
        <v>42355</v>
      </c>
      <c r="B1541" t="s">
        <v>15360</v>
      </c>
      <c r="C1541" t="s">
        <v>12272</v>
      </c>
      <c r="D1541" t="s">
        <v>15361</v>
      </c>
      <c r="E1541" t="s">
        <v>4665</v>
      </c>
      <c r="F1541" t="s">
        <v>33</v>
      </c>
      <c r="G1541" t="s">
        <v>33</v>
      </c>
      <c r="H1541" s="1" t="s">
        <v>33</v>
      </c>
      <c r="I1541" t="s">
        <v>33</v>
      </c>
      <c r="J1541" t="s">
        <v>33</v>
      </c>
      <c r="K1541" t="s">
        <v>33</v>
      </c>
      <c r="L1541" t="s">
        <v>33</v>
      </c>
      <c r="M1541" t="s">
        <v>33</v>
      </c>
      <c r="N1541" t="s">
        <v>33</v>
      </c>
      <c r="O1541" t="s">
        <v>33</v>
      </c>
      <c r="P1541" t="s">
        <v>33</v>
      </c>
      <c r="Q1541" t="s">
        <v>33</v>
      </c>
      <c r="R1541" t="s">
        <v>33</v>
      </c>
      <c r="S1541" t="s">
        <v>33</v>
      </c>
      <c r="T1541" t="s">
        <v>33</v>
      </c>
      <c r="U1541" t="s">
        <v>33</v>
      </c>
      <c r="V1541" t="s">
        <v>33</v>
      </c>
      <c r="W1541">
        <v>6</v>
      </c>
    </row>
    <row r="1542" spans="1:23" x14ac:dyDescent="0.25">
      <c r="A1542">
        <v>42363</v>
      </c>
      <c r="B1542" t="s">
        <v>15362</v>
      </c>
      <c r="C1542" t="s">
        <v>12272</v>
      </c>
      <c r="D1542" t="s">
        <v>15363</v>
      </c>
      <c r="E1542" t="s">
        <v>4666</v>
      </c>
      <c r="F1542" t="s">
        <v>33</v>
      </c>
      <c r="G1542" t="s">
        <v>33</v>
      </c>
      <c r="H1542" s="1" t="s">
        <v>33</v>
      </c>
      <c r="I1542" t="s">
        <v>33</v>
      </c>
      <c r="J1542" t="s">
        <v>33</v>
      </c>
      <c r="K1542" t="s">
        <v>33</v>
      </c>
      <c r="L1542" t="s">
        <v>33</v>
      </c>
      <c r="M1542" t="s">
        <v>33</v>
      </c>
      <c r="N1542" t="s">
        <v>33</v>
      </c>
      <c r="O1542" t="s">
        <v>33</v>
      </c>
      <c r="P1542" t="s">
        <v>33</v>
      </c>
      <c r="Q1542" t="s">
        <v>33</v>
      </c>
      <c r="R1542" t="s">
        <v>33</v>
      </c>
      <c r="S1542" t="s">
        <v>33</v>
      </c>
      <c r="T1542" t="s">
        <v>33</v>
      </c>
      <c r="U1542" t="s">
        <v>33</v>
      </c>
      <c r="V1542" t="s">
        <v>33</v>
      </c>
      <c r="W1542">
        <v>6</v>
      </c>
    </row>
    <row r="1543" spans="1:23" x14ac:dyDescent="0.25">
      <c r="A1543">
        <v>42371</v>
      </c>
      <c r="B1543" t="s">
        <v>15364</v>
      </c>
      <c r="C1543" t="s">
        <v>12272</v>
      </c>
      <c r="D1543" t="s">
        <v>15365</v>
      </c>
      <c r="E1543" t="s">
        <v>4667</v>
      </c>
      <c r="F1543" t="s">
        <v>33</v>
      </c>
      <c r="G1543" t="s">
        <v>33</v>
      </c>
      <c r="H1543" s="1" t="s">
        <v>33</v>
      </c>
      <c r="I1543" t="s">
        <v>33</v>
      </c>
      <c r="J1543" t="s">
        <v>33</v>
      </c>
      <c r="K1543" t="s">
        <v>33</v>
      </c>
      <c r="L1543" t="s">
        <v>33</v>
      </c>
      <c r="M1543" t="s">
        <v>33</v>
      </c>
      <c r="N1543" t="s">
        <v>33</v>
      </c>
      <c r="O1543" t="s">
        <v>33</v>
      </c>
      <c r="P1543" t="s">
        <v>33</v>
      </c>
      <c r="Q1543" t="s">
        <v>33</v>
      </c>
      <c r="R1543" t="s">
        <v>33</v>
      </c>
      <c r="S1543" t="s">
        <v>33</v>
      </c>
      <c r="T1543" t="s">
        <v>33</v>
      </c>
      <c r="U1543" t="s">
        <v>33</v>
      </c>
      <c r="V1543" t="s">
        <v>33</v>
      </c>
      <c r="W1543">
        <v>6</v>
      </c>
    </row>
    <row r="1544" spans="1:23" x14ac:dyDescent="0.25">
      <c r="A1544">
        <v>42378</v>
      </c>
      <c r="B1544" t="s">
        <v>15366</v>
      </c>
      <c r="C1544" t="s">
        <v>12272</v>
      </c>
      <c r="D1544" t="s">
        <v>15367</v>
      </c>
      <c r="E1544" t="s">
        <v>4668</v>
      </c>
      <c r="F1544" t="s">
        <v>33</v>
      </c>
      <c r="G1544" t="s">
        <v>33</v>
      </c>
      <c r="H1544" s="1" t="s">
        <v>33</v>
      </c>
      <c r="I1544" t="s">
        <v>33</v>
      </c>
      <c r="J1544" t="s">
        <v>33</v>
      </c>
      <c r="K1544" t="s">
        <v>33</v>
      </c>
      <c r="L1544" t="s">
        <v>33</v>
      </c>
      <c r="M1544" t="s">
        <v>33</v>
      </c>
      <c r="N1544" t="s">
        <v>33</v>
      </c>
      <c r="O1544" t="s">
        <v>33</v>
      </c>
      <c r="P1544" t="s">
        <v>33</v>
      </c>
      <c r="Q1544" t="s">
        <v>33</v>
      </c>
      <c r="R1544" t="s">
        <v>33</v>
      </c>
      <c r="S1544" t="s">
        <v>33</v>
      </c>
      <c r="T1544" t="s">
        <v>33</v>
      </c>
      <c r="U1544" t="s">
        <v>33</v>
      </c>
      <c r="V1544" t="s">
        <v>33</v>
      </c>
      <c r="W1544">
        <v>6</v>
      </c>
    </row>
    <row r="1545" spans="1:23" x14ac:dyDescent="0.25">
      <c r="A1545">
        <v>42385</v>
      </c>
      <c r="B1545" t="s">
        <v>15368</v>
      </c>
      <c r="C1545" t="s">
        <v>12272</v>
      </c>
      <c r="D1545" t="s">
        <v>15369</v>
      </c>
      <c r="E1545" t="s">
        <v>4669</v>
      </c>
      <c r="F1545" t="s">
        <v>33</v>
      </c>
      <c r="G1545" t="s">
        <v>33</v>
      </c>
      <c r="H1545" s="1" t="s">
        <v>33</v>
      </c>
      <c r="I1545" t="s">
        <v>33</v>
      </c>
      <c r="J1545" t="s">
        <v>33</v>
      </c>
      <c r="K1545" t="s">
        <v>33</v>
      </c>
      <c r="L1545" t="s">
        <v>33</v>
      </c>
      <c r="M1545" t="s">
        <v>33</v>
      </c>
      <c r="N1545" t="s">
        <v>33</v>
      </c>
      <c r="O1545" t="s">
        <v>33</v>
      </c>
      <c r="P1545" t="s">
        <v>33</v>
      </c>
      <c r="Q1545" t="s">
        <v>33</v>
      </c>
      <c r="R1545" t="s">
        <v>33</v>
      </c>
      <c r="S1545" t="s">
        <v>33</v>
      </c>
      <c r="T1545" t="s">
        <v>33</v>
      </c>
      <c r="U1545" t="s">
        <v>33</v>
      </c>
      <c r="V1545" t="s">
        <v>33</v>
      </c>
      <c r="W1545">
        <v>6</v>
      </c>
    </row>
    <row r="1546" spans="1:23" x14ac:dyDescent="0.25">
      <c r="A1546">
        <v>42393</v>
      </c>
      <c r="B1546" t="s">
        <v>15370</v>
      </c>
      <c r="C1546" t="s">
        <v>12272</v>
      </c>
      <c r="D1546" t="s">
        <v>15371</v>
      </c>
      <c r="E1546" t="s">
        <v>4670</v>
      </c>
      <c r="F1546" t="s">
        <v>33</v>
      </c>
      <c r="G1546" t="s">
        <v>33</v>
      </c>
      <c r="H1546" s="1" t="s">
        <v>33</v>
      </c>
      <c r="I1546" t="s">
        <v>33</v>
      </c>
      <c r="J1546" t="s">
        <v>33</v>
      </c>
      <c r="K1546" t="s">
        <v>33</v>
      </c>
      <c r="L1546" t="s">
        <v>33</v>
      </c>
      <c r="M1546" t="s">
        <v>33</v>
      </c>
      <c r="N1546" t="s">
        <v>33</v>
      </c>
      <c r="O1546" t="s">
        <v>33</v>
      </c>
      <c r="P1546" t="s">
        <v>33</v>
      </c>
      <c r="Q1546" t="s">
        <v>33</v>
      </c>
      <c r="R1546" t="s">
        <v>33</v>
      </c>
      <c r="S1546" t="s">
        <v>33</v>
      </c>
      <c r="T1546" t="s">
        <v>33</v>
      </c>
      <c r="U1546" t="s">
        <v>33</v>
      </c>
      <c r="V1546" t="s">
        <v>33</v>
      </c>
      <c r="W1546">
        <v>6</v>
      </c>
    </row>
    <row r="1547" spans="1:23" x14ac:dyDescent="0.25">
      <c r="A1547">
        <v>42401</v>
      </c>
      <c r="B1547" t="s">
        <v>15372</v>
      </c>
      <c r="C1547" t="s">
        <v>12272</v>
      </c>
      <c r="D1547" t="s">
        <v>15373</v>
      </c>
      <c r="E1547" t="s">
        <v>4671</v>
      </c>
      <c r="F1547" t="s">
        <v>33</v>
      </c>
      <c r="G1547" t="s">
        <v>33</v>
      </c>
      <c r="H1547" s="1" t="s">
        <v>33</v>
      </c>
      <c r="I1547" t="s">
        <v>33</v>
      </c>
      <c r="J1547" t="s">
        <v>33</v>
      </c>
      <c r="K1547" t="s">
        <v>33</v>
      </c>
      <c r="L1547" t="s">
        <v>33</v>
      </c>
      <c r="M1547" t="s">
        <v>33</v>
      </c>
      <c r="N1547" t="s">
        <v>33</v>
      </c>
      <c r="O1547" t="s">
        <v>33</v>
      </c>
      <c r="P1547" t="s">
        <v>33</v>
      </c>
      <c r="Q1547" t="s">
        <v>33</v>
      </c>
      <c r="R1547" t="s">
        <v>33</v>
      </c>
      <c r="S1547" t="s">
        <v>33</v>
      </c>
      <c r="T1547" t="s">
        <v>33</v>
      </c>
      <c r="U1547" t="s">
        <v>33</v>
      </c>
      <c r="V1547" t="s">
        <v>33</v>
      </c>
      <c r="W1547">
        <v>6</v>
      </c>
    </row>
    <row r="1548" spans="1:23" x14ac:dyDescent="0.25">
      <c r="A1548">
        <v>42409</v>
      </c>
      <c r="B1548" t="s">
        <v>15374</v>
      </c>
      <c r="C1548" t="s">
        <v>12272</v>
      </c>
      <c r="D1548" t="s">
        <v>15375</v>
      </c>
      <c r="E1548" t="s">
        <v>15376</v>
      </c>
      <c r="F1548" t="s">
        <v>33</v>
      </c>
      <c r="G1548" t="s">
        <v>33</v>
      </c>
      <c r="H1548" s="1" t="s">
        <v>33</v>
      </c>
      <c r="I1548" t="s">
        <v>33</v>
      </c>
      <c r="J1548" t="s">
        <v>33</v>
      </c>
      <c r="K1548" t="s">
        <v>33</v>
      </c>
      <c r="L1548" t="s">
        <v>33</v>
      </c>
      <c r="M1548" t="s">
        <v>33</v>
      </c>
      <c r="N1548" t="s">
        <v>33</v>
      </c>
      <c r="O1548" t="s">
        <v>33</v>
      </c>
      <c r="P1548" t="s">
        <v>33</v>
      </c>
      <c r="Q1548" t="s">
        <v>33</v>
      </c>
      <c r="R1548" t="s">
        <v>33</v>
      </c>
      <c r="S1548" t="s">
        <v>33</v>
      </c>
      <c r="T1548" t="s">
        <v>33</v>
      </c>
      <c r="U1548" t="s">
        <v>33</v>
      </c>
      <c r="V1548" t="s">
        <v>33</v>
      </c>
      <c r="W1548">
        <v>6</v>
      </c>
    </row>
    <row r="1549" spans="1:23" x14ac:dyDescent="0.25">
      <c r="A1549">
        <v>42417</v>
      </c>
      <c r="B1549" t="s">
        <v>15377</v>
      </c>
      <c r="C1549" t="s">
        <v>12272</v>
      </c>
      <c r="D1549" t="s">
        <v>15378</v>
      </c>
      <c r="E1549" t="s">
        <v>4672</v>
      </c>
      <c r="F1549" t="s">
        <v>33</v>
      </c>
      <c r="G1549" t="s">
        <v>33</v>
      </c>
      <c r="H1549" s="1" t="s">
        <v>33</v>
      </c>
      <c r="I1549" t="s">
        <v>33</v>
      </c>
      <c r="J1549" t="s">
        <v>33</v>
      </c>
      <c r="K1549" t="s">
        <v>33</v>
      </c>
      <c r="L1549" t="s">
        <v>33</v>
      </c>
      <c r="M1549" t="s">
        <v>33</v>
      </c>
      <c r="N1549" t="s">
        <v>33</v>
      </c>
      <c r="O1549" t="s">
        <v>33</v>
      </c>
      <c r="P1549" t="s">
        <v>33</v>
      </c>
      <c r="Q1549" t="s">
        <v>33</v>
      </c>
      <c r="R1549" t="s">
        <v>33</v>
      </c>
      <c r="S1549" t="s">
        <v>33</v>
      </c>
      <c r="T1549" t="s">
        <v>33</v>
      </c>
      <c r="U1549" t="s">
        <v>33</v>
      </c>
      <c r="V1549" t="s">
        <v>33</v>
      </c>
      <c r="W1549">
        <v>6</v>
      </c>
    </row>
    <row r="1550" spans="1:23" x14ac:dyDescent="0.25">
      <c r="A1550">
        <v>42425</v>
      </c>
      <c r="B1550" t="s">
        <v>15379</v>
      </c>
      <c r="C1550" t="s">
        <v>12272</v>
      </c>
      <c r="D1550" t="s">
        <v>15380</v>
      </c>
      <c r="E1550" t="s">
        <v>4673</v>
      </c>
      <c r="F1550" t="s">
        <v>33</v>
      </c>
      <c r="G1550" t="s">
        <v>33</v>
      </c>
      <c r="H1550" s="1" t="s">
        <v>33</v>
      </c>
      <c r="I1550" t="s">
        <v>33</v>
      </c>
      <c r="J1550" t="s">
        <v>33</v>
      </c>
      <c r="K1550" t="s">
        <v>33</v>
      </c>
      <c r="L1550" t="s">
        <v>33</v>
      </c>
      <c r="M1550" t="s">
        <v>33</v>
      </c>
      <c r="N1550" t="s">
        <v>33</v>
      </c>
      <c r="O1550" t="s">
        <v>33</v>
      </c>
      <c r="P1550" t="s">
        <v>33</v>
      </c>
      <c r="Q1550" t="s">
        <v>33</v>
      </c>
      <c r="R1550" t="s">
        <v>33</v>
      </c>
      <c r="S1550" t="s">
        <v>33</v>
      </c>
      <c r="T1550" t="s">
        <v>33</v>
      </c>
      <c r="U1550" t="s">
        <v>33</v>
      </c>
      <c r="V1550" t="s">
        <v>33</v>
      </c>
      <c r="W1550">
        <v>6</v>
      </c>
    </row>
    <row r="1551" spans="1:23" x14ac:dyDescent="0.25">
      <c r="A1551">
        <v>42432</v>
      </c>
      <c r="B1551" t="s">
        <v>15381</v>
      </c>
      <c r="C1551" t="s">
        <v>12272</v>
      </c>
      <c r="D1551" t="s">
        <v>15382</v>
      </c>
      <c r="E1551" t="s">
        <v>4674</v>
      </c>
      <c r="F1551" t="s">
        <v>33</v>
      </c>
      <c r="G1551" t="s">
        <v>33</v>
      </c>
      <c r="H1551" s="1" t="s">
        <v>33</v>
      </c>
      <c r="I1551" t="s">
        <v>33</v>
      </c>
      <c r="J1551" t="s">
        <v>33</v>
      </c>
      <c r="K1551" t="s">
        <v>33</v>
      </c>
      <c r="L1551" t="s">
        <v>33</v>
      </c>
      <c r="M1551" t="s">
        <v>33</v>
      </c>
      <c r="N1551" t="s">
        <v>33</v>
      </c>
      <c r="O1551" t="s">
        <v>33</v>
      </c>
      <c r="P1551" t="s">
        <v>33</v>
      </c>
      <c r="Q1551" t="s">
        <v>33</v>
      </c>
      <c r="R1551" t="s">
        <v>33</v>
      </c>
      <c r="S1551" t="s">
        <v>33</v>
      </c>
      <c r="T1551" t="s">
        <v>33</v>
      </c>
      <c r="U1551" t="s">
        <v>33</v>
      </c>
      <c r="V1551" t="s">
        <v>33</v>
      </c>
      <c r="W1551">
        <v>6</v>
      </c>
    </row>
    <row r="1552" spans="1:23" x14ac:dyDescent="0.25">
      <c r="A1552">
        <v>42439</v>
      </c>
      <c r="B1552" t="s">
        <v>15383</v>
      </c>
      <c r="C1552" t="s">
        <v>12272</v>
      </c>
      <c r="D1552" t="s">
        <v>15384</v>
      </c>
      <c r="E1552" t="s">
        <v>4675</v>
      </c>
      <c r="F1552" t="s">
        <v>33</v>
      </c>
      <c r="G1552" t="s">
        <v>33</v>
      </c>
      <c r="H1552" s="1" t="s">
        <v>33</v>
      </c>
      <c r="I1552" t="s">
        <v>33</v>
      </c>
      <c r="J1552" t="s">
        <v>33</v>
      </c>
      <c r="K1552" t="s">
        <v>33</v>
      </c>
      <c r="L1552" t="s">
        <v>33</v>
      </c>
      <c r="M1552" t="s">
        <v>33</v>
      </c>
      <c r="N1552" t="s">
        <v>33</v>
      </c>
      <c r="O1552" t="s">
        <v>33</v>
      </c>
      <c r="P1552" t="s">
        <v>33</v>
      </c>
      <c r="Q1552" t="s">
        <v>33</v>
      </c>
      <c r="R1552" t="s">
        <v>33</v>
      </c>
      <c r="S1552" t="s">
        <v>33</v>
      </c>
      <c r="T1552" t="s">
        <v>33</v>
      </c>
      <c r="U1552" t="s">
        <v>33</v>
      </c>
      <c r="V1552" t="s">
        <v>33</v>
      </c>
      <c r="W1552">
        <v>6</v>
      </c>
    </row>
    <row r="1553" spans="1:23" x14ac:dyDescent="0.25">
      <c r="A1553">
        <v>42446</v>
      </c>
      <c r="B1553" t="s">
        <v>15385</v>
      </c>
      <c r="C1553" t="s">
        <v>12272</v>
      </c>
      <c r="D1553" t="s">
        <v>15386</v>
      </c>
      <c r="E1553" t="s">
        <v>4676</v>
      </c>
      <c r="F1553" t="s">
        <v>33</v>
      </c>
      <c r="G1553" t="s">
        <v>33</v>
      </c>
      <c r="H1553" s="1" t="s">
        <v>33</v>
      </c>
      <c r="I1553" t="s">
        <v>33</v>
      </c>
      <c r="J1553" t="s">
        <v>33</v>
      </c>
      <c r="K1553" t="s">
        <v>33</v>
      </c>
      <c r="L1553" t="s">
        <v>33</v>
      </c>
      <c r="M1553" t="s">
        <v>33</v>
      </c>
      <c r="N1553" t="s">
        <v>33</v>
      </c>
      <c r="O1553" t="s">
        <v>33</v>
      </c>
      <c r="P1553" t="s">
        <v>33</v>
      </c>
      <c r="Q1553" t="s">
        <v>33</v>
      </c>
      <c r="R1553" t="s">
        <v>33</v>
      </c>
      <c r="S1553" t="s">
        <v>33</v>
      </c>
      <c r="T1553" t="s">
        <v>33</v>
      </c>
      <c r="U1553" t="s">
        <v>33</v>
      </c>
      <c r="V1553" t="s">
        <v>33</v>
      </c>
      <c r="W1553">
        <v>6</v>
      </c>
    </row>
    <row r="1554" spans="1:23" x14ac:dyDescent="0.25">
      <c r="A1554">
        <v>42453</v>
      </c>
      <c r="B1554" t="s">
        <v>15387</v>
      </c>
      <c r="C1554" t="s">
        <v>12272</v>
      </c>
      <c r="D1554" t="s">
        <v>15388</v>
      </c>
      <c r="E1554" t="s">
        <v>4677</v>
      </c>
      <c r="F1554" t="s">
        <v>33</v>
      </c>
      <c r="G1554" t="s">
        <v>33</v>
      </c>
      <c r="H1554" s="1" t="s">
        <v>33</v>
      </c>
      <c r="I1554" t="s">
        <v>33</v>
      </c>
      <c r="J1554" t="s">
        <v>33</v>
      </c>
      <c r="K1554" t="s">
        <v>33</v>
      </c>
      <c r="L1554" t="s">
        <v>33</v>
      </c>
      <c r="M1554" t="s">
        <v>33</v>
      </c>
      <c r="N1554" t="s">
        <v>33</v>
      </c>
      <c r="O1554" t="s">
        <v>33</v>
      </c>
      <c r="P1554" t="s">
        <v>33</v>
      </c>
      <c r="Q1554" t="s">
        <v>33</v>
      </c>
      <c r="R1554" t="s">
        <v>33</v>
      </c>
      <c r="S1554" t="s">
        <v>33</v>
      </c>
      <c r="T1554" t="s">
        <v>33</v>
      </c>
      <c r="U1554" t="s">
        <v>33</v>
      </c>
      <c r="V1554" t="s">
        <v>33</v>
      </c>
      <c r="W1554">
        <v>6</v>
      </c>
    </row>
    <row r="1555" spans="1:23" x14ac:dyDescent="0.25">
      <c r="A1555">
        <v>42459</v>
      </c>
      <c r="B1555" t="s">
        <v>15389</v>
      </c>
      <c r="C1555" t="s">
        <v>12272</v>
      </c>
      <c r="D1555" t="s">
        <v>15390</v>
      </c>
      <c r="E1555" t="s">
        <v>4678</v>
      </c>
      <c r="F1555" t="s">
        <v>33</v>
      </c>
      <c r="G1555" t="s">
        <v>33</v>
      </c>
      <c r="H1555" s="1" t="s">
        <v>33</v>
      </c>
      <c r="I1555" t="s">
        <v>33</v>
      </c>
      <c r="J1555" t="s">
        <v>33</v>
      </c>
      <c r="K1555" t="s">
        <v>33</v>
      </c>
      <c r="L1555" t="s">
        <v>33</v>
      </c>
      <c r="M1555" t="s">
        <v>33</v>
      </c>
      <c r="N1555" t="s">
        <v>33</v>
      </c>
      <c r="O1555" t="s">
        <v>33</v>
      </c>
      <c r="P1555" t="s">
        <v>33</v>
      </c>
      <c r="Q1555" t="s">
        <v>33</v>
      </c>
      <c r="R1555" t="s">
        <v>33</v>
      </c>
      <c r="S1555" t="s">
        <v>33</v>
      </c>
      <c r="T1555" t="s">
        <v>33</v>
      </c>
      <c r="U1555" t="s">
        <v>33</v>
      </c>
      <c r="V1555" t="s">
        <v>33</v>
      </c>
      <c r="W1555">
        <v>6</v>
      </c>
    </row>
    <row r="1556" spans="1:23" x14ac:dyDescent="0.25">
      <c r="A1556">
        <v>42465</v>
      </c>
      <c r="B1556" t="s">
        <v>15391</v>
      </c>
      <c r="C1556" t="s">
        <v>12272</v>
      </c>
      <c r="D1556" t="s">
        <v>15392</v>
      </c>
      <c r="E1556" t="s">
        <v>4679</v>
      </c>
      <c r="F1556" t="s">
        <v>33</v>
      </c>
      <c r="G1556" t="s">
        <v>33</v>
      </c>
      <c r="H1556" s="1" t="s">
        <v>33</v>
      </c>
      <c r="I1556" t="s">
        <v>33</v>
      </c>
      <c r="J1556" t="s">
        <v>33</v>
      </c>
      <c r="K1556" t="s">
        <v>33</v>
      </c>
      <c r="L1556" t="s">
        <v>33</v>
      </c>
      <c r="M1556" t="s">
        <v>33</v>
      </c>
      <c r="N1556" t="s">
        <v>33</v>
      </c>
      <c r="O1556" t="s">
        <v>33</v>
      </c>
      <c r="P1556" t="s">
        <v>33</v>
      </c>
      <c r="Q1556" t="s">
        <v>33</v>
      </c>
      <c r="R1556" t="s">
        <v>33</v>
      </c>
      <c r="S1556" t="s">
        <v>33</v>
      </c>
      <c r="T1556" t="s">
        <v>33</v>
      </c>
      <c r="U1556" t="s">
        <v>33</v>
      </c>
      <c r="V1556" t="s">
        <v>33</v>
      </c>
      <c r="W1556">
        <v>6</v>
      </c>
    </row>
    <row r="1557" spans="1:23" x14ac:dyDescent="0.25">
      <c r="A1557">
        <v>42473</v>
      </c>
      <c r="B1557" t="s">
        <v>15393</v>
      </c>
      <c r="C1557" t="s">
        <v>12272</v>
      </c>
      <c r="D1557" t="s">
        <v>15394</v>
      </c>
      <c r="E1557" t="s">
        <v>4680</v>
      </c>
      <c r="F1557" t="s">
        <v>33</v>
      </c>
      <c r="G1557" t="s">
        <v>33</v>
      </c>
      <c r="H1557" s="1" t="s">
        <v>33</v>
      </c>
      <c r="I1557" t="s">
        <v>33</v>
      </c>
      <c r="J1557" t="s">
        <v>33</v>
      </c>
      <c r="K1557" t="s">
        <v>33</v>
      </c>
      <c r="L1557" t="s">
        <v>33</v>
      </c>
      <c r="M1557" t="s">
        <v>33</v>
      </c>
      <c r="N1557" t="s">
        <v>33</v>
      </c>
      <c r="O1557" t="s">
        <v>33</v>
      </c>
      <c r="P1557" t="s">
        <v>33</v>
      </c>
      <c r="Q1557" t="s">
        <v>33</v>
      </c>
      <c r="R1557" t="s">
        <v>33</v>
      </c>
      <c r="S1557" t="s">
        <v>33</v>
      </c>
      <c r="T1557" t="s">
        <v>33</v>
      </c>
      <c r="U1557" t="s">
        <v>33</v>
      </c>
      <c r="V1557" t="s">
        <v>33</v>
      </c>
      <c r="W1557">
        <v>6</v>
      </c>
    </row>
    <row r="1558" spans="1:23" x14ac:dyDescent="0.25">
      <c r="A1558">
        <v>42479</v>
      </c>
      <c r="B1558" t="s">
        <v>15395</v>
      </c>
      <c r="C1558" t="s">
        <v>12272</v>
      </c>
      <c r="D1558" t="s">
        <v>15396</v>
      </c>
      <c r="E1558" t="s">
        <v>15397</v>
      </c>
      <c r="F1558" t="s">
        <v>33</v>
      </c>
      <c r="G1558" t="s">
        <v>33</v>
      </c>
      <c r="H1558" s="1" t="s">
        <v>33</v>
      </c>
      <c r="I1558" t="s">
        <v>33</v>
      </c>
      <c r="J1558" t="s">
        <v>33</v>
      </c>
      <c r="K1558" t="s">
        <v>33</v>
      </c>
      <c r="L1558" t="s">
        <v>33</v>
      </c>
      <c r="M1558" t="s">
        <v>33</v>
      </c>
      <c r="N1558" t="s">
        <v>33</v>
      </c>
      <c r="O1558" t="s">
        <v>33</v>
      </c>
      <c r="P1558" t="s">
        <v>33</v>
      </c>
      <c r="Q1558" t="s">
        <v>33</v>
      </c>
      <c r="R1558" t="s">
        <v>33</v>
      </c>
      <c r="S1558" t="s">
        <v>33</v>
      </c>
      <c r="T1558" t="s">
        <v>33</v>
      </c>
      <c r="U1558" t="s">
        <v>33</v>
      </c>
      <c r="V1558" t="s">
        <v>33</v>
      </c>
      <c r="W1558">
        <v>6</v>
      </c>
    </row>
    <row r="1559" spans="1:23" x14ac:dyDescent="0.25">
      <c r="A1559">
        <v>42486</v>
      </c>
      <c r="B1559" t="s">
        <v>15398</v>
      </c>
      <c r="C1559" t="s">
        <v>12272</v>
      </c>
      <c r="D1559" t="s">
        <v>15399</v>
      </c>
      <c r="E1559" t="s">
        <v>4681</v>
      </c>
      <c r="F1559" t="s">
        <v>33</v>
      </c>
      <c r="G1559" t="s">
        <v>33</v>
      </c>
      <c r="H1559" s="1" t="s">
        <v>33</v>
      </c>
      <c r="I1559" t="s">
        <v>33</v>
      </c>
      <c r="J1559" t="s">
        <v>33</v>
      </c>
      <c r="K1559" t="s">
        <v>33</v>
      </c>
      <c r="L1559" t="s">
        <v>33</v>
      </c>
      <c r="M1559" t="s">
        <v>33</v>
      </c>
      <c r="N1559" t="s">
        <v>33</v>
      </c>
      <c r="O1559" t="s">
        <v>33</v>
      </c>
      <c r="P1559" t="s">
        <v>33</v>
      </c>
      <c r="Q1559" t="s">
        <v>33</v>
      </c>
      <c r="R1559" t="s">
        <v>33</v>
      </c>
      <c r="S1559" t="s">
        <v>33</v>
      </c>
      <c r="T1559" t="s">
        <v>33</v>
      </c>
      <c r="U1559" t="s">
        <v>33</v>
      </c>
      <c r="V1559" t="s">
        <v>33</v>
      </c>
      <c r="W1559">
        <v>6</v>
      </c>
    </row>
    <row r="1560" spans="1:23" x14ac:dyDescent="0.25">
      <c r="A1560">
        <v>42494</v>
      </c>
      <c r="B1560" t="s">
        <v>15400</v>
      </c>
      <c r="C1560" t="s">
        <v>12272</v>
      </c>
      <c r="D1560" t="s">
        <v>15401</v>
      </c>
      <c r="E1560" t="s">
        <v>4682</v>
      </c>
      <c r="F1560" t="s">
        <v>33</v>
      </c>
      <c r="G1560" t="s">
        <v>33</v>
      </c>
      <c r="H1560" s="1" t="s">
        <v>33</v>
      </c>
      <c r="I1560" t="s">
        <v>33</v>
      </c>
      <c r="J1560" t="s">
        <v>33</v>
      </c>
      <c r="K1560" t="s">
        <v>33</v>
      </c>
      <c r="L1560" t="s">
        <v>33</v>
      </c>
      <c r="M1560" t="s">
        <v>33</v>
      </c>
      <c r="N1560" t="s">
        <v>33</v>
      </c>
      <c r="O1560" t="s">
        <v>33</v>
      </c>
      <c r="P1560" t="s">
        <v>33</v>
      </c>
      <c r="Q1560" t="s">
        <v>33</v>
      </c>
      <c r="R1560" t="s">
        <v>33</v>
      </c>
      <c r="S1560" t="s">
        <v>33</v>
      </c>
      <c r="T1560" t="s">
        <v>33</v>
      </c>
      <c r="U1560" t="s">
        <v>33</v>
      </c>
      <c r="V1560" t="s">
        <v>33</v>
      </c>
      <c r="W1560">
        <v>6</v>
      </c>
    </row>
    <row r="1561" spans="1:23" x14ac:dyDescent="0.25">
      <c r="A1561">
        <v>42500</v>
      </c>
      <c r="B1561" t="s">
        <v>15402</v>
      </c>
      <c r="C1561" t="s">
        <v>12272</v>
      </c>
      <c r="D1561" t="s">
        <v>15403</v>
      </c>
      <c r="E1561" t="s">
        <v>4683</v>
      </c>
      <c r="F1561" t="s">
        <v>33</v>
      </c>
      <c r="G1561" t="s">
        <v>33</v>
      </c>
      <c r="H1561" s="1" t="s">
        <v>33</v>
      </c>
      <c r="I1561" t="s">
        <v>33</v>
      </c>
      <c r="J1561" t="s">
        <v>33</v>
      </c>
      <c r="K1561" t="s">
        <v>33</v>
      </c>
      <c r="L1561" t="s">
        <v>33</v>
      </c>
      <c r="M1561" t="s">
        <v>33</v>
      </c>
      <c r="N1561" t="s">
        <v>33</v>
      </c>
      <c r="O1561" t="s">
        <v>33</v>
      </c>
      <c r="P1561" t="s">
        <v>33</v>
      </c>
      <c r="Q1561" t="s">
        <v>33</v>
      </c>
      <c r="R1561" t="s">
        <v>33</v>
      </c>
      <c r="S1561" t="s">
        <v>33</v>
      </c>
      <c r="T1561" t="s">
        <v>33</v>
      </c>
      <c r="U1561" t="s">
        <v>33</v>
      </c>
      <c r="V1561" t="s">
        <v>33</v>
      </c>
      <c r="W1561">
        <v>6</v>
      </c>
    </row>
    <row r="1562" spans="1:23" x14ac:dyDescent="0.25">
      <c r="A1562">
        <v>42507</v>
      </c>
      <c r="B1562" t="s">
        <v>15404</v>
      </c>
      <c r="C1562" t="s">
        <v>12272</v>
      </c>
      <c r="D1562" t="s">
        <v>15405</v>
      </c>
      <c r="E1562" t="s">
        <v>4684</v>
      </c>
      <c r="F1562" t="s">
        <v>33</v>
      </c>
      <c r="G1562" t="s">
        <v>33</v>
      </c>
      <c r="H1562" s="1" t="s">
        <v>33</v>
      </c>
      <c r="I1562" t="s">
        <v>33</v>
      </c>
      <c r="J1562" t="s">
        <v>33</v>
      </c>
      <c r="K1562" t="s">
        <v>33</v>
      </c>
      <c r="L1562" t="s">
        <v>33</v>
      </c>
      <c r="M1562" t="s">
        <v>33</v>
      </c>
      <c r="N1562" t="s">
        <v>33</v>
      </c>
      <c r="O1562" t="s">
        <v>33</v>
      </c>
      <c r="P1562" t="s">
        <v>33</v>
      </c>
      <c r="Q1562" t="s">
        <v>33</v>
      </c>
      <c r="R1562" t="s">
        <v>33</v>
      </c>
      <c r="S1562" t="s">
        <v>33</v>
      </c>
      <c r="T1562" t="s">
        <v>33</v>
      </c>
      <c r="U1562" t="s">
        <v>33</v>
      </c>
      <c r="V1562" t="s">
        <v>33</v>
      </c>
      <c r="W1562">
        <v>6</v>
      </c>
    </row>
    <row r="1563" spans="1:23" x14ac:dyDescent="0.25">
      <c r="A1563">
        <v>42514</v>
      </c>
      <c r="B1563" t="s">
        <v>15406</v>
      </c>
      <c r="C1563" t="s">
        <v>12272</v>
      </c>
      <c r="D1563" t="s">
        <v>15407</v>
      </c>
      <c r="E1563" t="s">
        <v>4685</v>
      </c>
      <c r="F1563" t="s">
        <v>33</v>
      </c>
      <c r="G1563" t="s">
        <v>33</v>
      </c>
      <c r="H1563" s="1" t="s">
        <v>33</v>
      </c>
      <c r="I1563" t="s">
        <v>33</v>
      </c>
      <c r="J1563" t="s">
        <v>33</v>
      </c>
      <c r="K1563" t="s">
        <v>33</v>
      </c>
      <c r="L1563" t="s">
        <v>33</v>
      </c>
      <c r="M1563" t="s">
        <v>33</v>
      </c>
      <c r="N1563" t="s">
        <v>33</v>
      </c>
      <c r="O1563" t="s">
        <v>33</v>
      </c>
      <c r="P1563" t="s">
        <v>33</v>
      </c>
      <c r="Q1563" t="s">
        <v>33</v>
      </c>
      <c r="R1563" t="s">
        <v>33</v>
      </c>
      <c r="S1563" t="s">
        <v>33</v>
      </c>
      <c r="T1563" t="s">
        <v>33</v>
      </c>
      <c r="U1563" t="s">
        <v>33</v>
      </c>
      <c r="V1563" t="s">
        <v>33</v>
      </c>
      <c r="W1563">
        <v>6</v>
      </c>
    </row>
    <row r="1564" spans="1:23" x14ac:dyDescent="0.25">
      <c r="A1564">
        <v>42522</v>
      </c>
      <c r="B1564" t="s">
        <v>15408</v>
      </c>
      <c r="C1564" t="s">
        <v>12272</v>
      </c>
      <c r="D1564" t="s">
        <v>15409</v>
      </c>
      <c r="E1564" t="s">
        <v>4686</v>
      </c>
      <c r="F1564" t="s">
        <v>33</v>
      </c>
      <c r="G1564" t="s">
        <v>33</v>
      </c>
      <c r="H1564" s="1" t="s">
        <v>33</v>
      </c>
      <c r="I1564" t="s">
        <v>33</v>
      </c>
      <c r="J1564" t="s">
        <v>33</v>
      </c>
      <c r="K1564" t="s">
        <v>33</v>
      </c>
      <c r="L1564" t="s">
        <v>33</v>
      </c>
      <c r="M1564" t="s">
        <v>33</v>
      </c>
      <c r="N1564" t="s">
        <v>33</v>
      </c>
      <c r="O1564" t="s">
        <v>33</v>
      </c>
      <c r="P1564" t="s">
        <v>33</v>
      </c>
      <c r="Q1564" t="s">
        <v>33</v>
      </c>
      <c r="R1564" t="s">
        <v>33</v>
      </c>
      <c r="S1564" t="s">
        <v>33</v>
      </c>
      <c r="T1564" t="s">
        <v>33</v>
      </c>
      <c r="U1564" t="s">
        <v>33</v>
      </c>
      <c r="V1564" t="s">
        <v>33</v>
      </c>
      <c r="W1564">
        <v>6</v>
      </c>
    </row>
    <row r="1565" spans="1:23" x14ac:dyDescent="0.25">
      <c r="A1565">
        <v>42530</v>
      </c>
      <c r="B1565" t="s">
        <v>15410</v>
      </c>
      <c r="C1565" t="s">
        <v>12272</v>
      </c>
      <c r="D1565" t="s">
        <v>15411</v>
      </c>
      <c r="E1565" t="s">
        <v>4687</v>
      </c>
      <c r="F1565" t="s">
        <v>33</v>
      </c>
      <c r="G1565" t="s">
        <v>33</v>
      </c>
      <c r="H1565" s="1" t="s">
        <v>33</v>
      </c>
      <c r="I1565" t="s">
        <v>33</v>
      </c>
      <c r="J1565" t="s">
        <v>33</v>
      </c>
      <c r="K1565" t="s">
        <v>33</v>
      </c>
      <c r="L1565" t="s">
        <v>33</v>
      </c>
      <c r="M1565" t="s">
        <v>33</v>
      </c>
      <c r="N1565" t="s">
        <v>33</v>
      </c>
      <c r="O1565" t="s">
        <v>33</v>
      </c>
      <c r="P1565" t="s">
        <v>33</v>
      </c>
      <c r="Q1565" t="s">
        <v>33</v>
      </c>
      <c r="R1565" t="s">
        <v>33</v>
      </c>
      <c r="S1565" t="s">
        <v>33</v>
      </c>
      <c r="T1565" t="s">
        <v>33</v>
      </c>
      <c r="U1565" t="s">
        <v>33</v>
      </c>
      <c r="V1565" t="s">
        <v>33</v>
      </c>
      <c r="W1565">
        <v>6</v>
      </c>
    </row>
    <row r="1566" spans="1:23" x14ac:dyDescent="0.25">
      <c r="A1566">
        <v>42538</v>
      </c>
      <c r="B1566" t="s">
        <v>15412</v>
      </c>
      <c r="C1566" t="s">
        <v>12272</v>
      </c>
      <c r="D1566" t="s">
        <v>15413</v>
      </c>
      <c r="E1566" t="s">
        <v>4688</v>
      </c>
      <c r="F1566" t="s">
        <v>33</v>
      </c>
      <c r="G1566" t="s">
        <v>33</v>
      </c>
      <c r="H1566" s="1" t="s">
        <v>33</v>
      </c>
      <c r="I1566" t="s">
        <v>33</v>
      </c>
      <c r="J1566" t="s">
        <v>33</v>
      </c>
      <c r="K1566" t="s">
        <v>33</v>
      </c>
      <c r="L1566" t="s">
        <v>33</v>
      </c>
      <c r="M1566" t="s">
        <v>33</v>
      </c>
      <c r="N1566" t="s">
        <v>33</v>
      </c>
      <c r="O1566" t="s">
        <v>33</v>
      </c>
      <c r="P1566" t="s">
        <v>33</v>
      </c>
      <c r="Q1566" t="s">
        <v>33</v>
      </c>
      <c r="R1566" t="s">
        <v>33</v>
      </c>
      <c r="S1566" t="s">
        <v>33</v>
      </c>
      <c r="T1566" t="s">
        <v>33</v>
      </c>
      <c r="U1566" t="s">
        <v>33</v>
      </c>
      <c r="V1566" t="s">
        <v>33</v>
      </c>
      <c r="W1566">
        <v>6</v>
      </c>
    </row>
    <row r="1567" spans="1:23" x14ac:dyDescent="0.25">
      <c r="A1567">
        <v>42546</v>
      </c>
      <c r="B1567" t="s">
        <v>15414</v>
      </c>
      <c r="C1567" t="s">
        <v>12272</v>
      </c>
      <c r="D1567" t="s">
        <v>15415</v>
      </c>
      <c r="E1567" t="s">
        <v>4689</v>
      </c>
      <c r="F1567" t="s">
        <v>33</v>
      </c>
      <c r="G1567" t="s">
        <v>33</v>
      </c>
      <c r="H1567" s="1" t="s">
        <v>33</v>
      </c>
      <c r="I1567" t="s">
        <v>33</v>
      </c>
      <c r="J1567" t="s">
        <v>33</v>
      </c>
      <c r="K1567" t="s">
        <v>33</v>
      </c>
      <c r="L1567" t="s">
        <v>33</v>
      </c>
      <c r="M1567" t="s">
        <v>33</v>
      </c>
      <c r="N1567" t="s">
        <v>33</v>
      </c>
      <c r="O1567" t="s">
        <v>33</v>
      </c>
      <c r="P1567" t="s">
        <v>33</v>
      </c>
      <c r="Q1567" t="s">
        <v>33</v>
      </c>
      <c r="R1567" t="s">
        <v>33</v>
      </c>
      <c r="S1567" t="s">
        <v>33</v>
      </c>
      <c r="T1567" t="s">
        <v>33</v>
      </c>
      <c r="U1567" t="s">
        <v>33</v>
      </c>
      <c r="V1567" t="s">
        <v>33</v>
      </c>
      <c r="W1567">
        <v>6</v>
      </c>
    </row>
    <row r="1568" spans="1:23" x14ac:dyDescent="0.25">
      <c r="A1568">
        <v>42554</v>
      </c>
      <c r="B1568" t="s">
        <v>15416</v>
      </c>
      <c r="C1568" t="s">
        <v>12272</v>
      </c>
      <c r="D1568" t="s">
        <v>15417</v>
      </c>
      <c r="E1568" t="s">
        <v>4690</v>
      </c>
      <c r="F1568" t="s">
        <v>33</v>
      </c>
      <c r="G1568" t="s">
        <v>33</v>
      </c>
      <c r="H1568" s="1" t="s">
        <v>33</v>
      </c>
      <c r="I1568" t="s">
        <v>33</v>
      </c>
      <c r="J1568" t="s">
        <v>33</v>
      </c>
      <c r="K1568" t="s">
        <v>33</v>
      </c>
      <c r="L1568" t="s">
        <v>33</v>
      </c>
      <c r="M1568" t="s">
        <v>33</v>
      </c>
      <c r="N1568" t="s">
        <v>33</v>
      </c>
      <c r="O1568" t="s">
        <v>33</v>
      </c>
      <c r="P1568" t="s">
        <v>33</v>
      </c>
      <c r="Q1568" t="s">
        <v>33</v>
      </c>
      <c r="R1568" t="s">
        <v>33</v>
      </c>
      <c r="S1568" t="s">
        <v>33</v>
      </c>
      <c r="T1568" t="s">
        <v>33</v>
      </c>
      <c r="U1568" t="s">
        <v>33</v>
      </c>
      <c r="V1568" t="s">
        <v>33</v>
      </c>
      <c r="W1568">
        <v>6</v>
      </c>
    </row>
    <row r="1569" spans="1:23" x14ac:dyDescent="0.25">
      <c r="A1569">
        <v>42560</v>
      </c>
      <c r="B1569" t="s">
        <v>15418</v>
      </c>
      <c r="C1569" t="s">
        <v>12272</v>
      </c>
      <c r="D1569" t="s">
        <v>15419</v>
      </c>
      <c r="E1569" t="s">
        <v>4691</v>
      </c>
      <c r="F1569" t="s">
        <v>33</v>
      </c>
      <c r="G1569" t="s">
        <v>33</v>
      </c>
      <c r="H1569" s="1" t="s">
        <v>33</v>
      </c>
      <c r="I1569" t="s">
        <v>33</v>
      </c>
      <c r="J1569" t="s">
        <v>33</v>
      </c>
      <c r="K1569" t="s">
        <v>33</v>
      </c>
      <c r="L1569" t="s">
        <v>33</v>
      </c>
      <c r="M1569" t="s">
        <v>33</v>
      </c>
      <c r="N1569" t="s">
        <v>33</v>
      </c>
      <c r="O1569" t="s">
        <v>33</v>
      </c>
      <c r="P1569" t="s">
        <v>33</v>
      </c>
      <c r="Q1569" t="s">
        <v>33</v>
      </c>
      <c r="R1569" t="s">
        <v>33</v>
      </c>
      <c r="S1569" t="s">
        <v>33</v>
      </c>
      <c r="T1569" t="s">
        <v>33</v>
      </c>
      <c r="U1569" t="s">
        <v>33</v>
      </c>
      <c r="V1569" t="s">
        <v>33</v>
      </c>
      <c r="W1569">
        <v>6</v>
      </c>
    </row>
    <row r="1570" spans="1:23" x14ac:dyDescent="0.25">
      <c r="A1570">
        <v>42567</v>
      </c>
      <c r="B1570" t="s">
        <v>15420</v>
      </c>
      <c r="C1570" t="s">
        <v>12272</v>
      </c>
      <c r="D1570" t="s">
        <v>15421</v>
      </c>
      <c r="E1570" t="s">
        <v>4692</v>
      </c>
      <c r="F1570" t="s">
        <v>33</v>
      </c>
      <c r="G1570" t="s">
        <v>33</v>
      </c>
      <c r="H1570" s="1" t="s">
        <v>33</v>
      </c>
      <c r="I1570" t="s">
        <v>33</v>
      </c>
      <c r="J1570" t="s">
        <v>33</v>
      </c>
      <c r="K1570" t="s">
        <v>33</v>
      </c>
      <c r="L1570" t="s">
        <v>33</v>
      </c>
      <c r="M1570" t="s">
        <v>33</v>
      </c>
      <c r="N1570" t="s">
        <v>33</v>
      </c>
      <c r="O1570" t="s">
        <v>33</v>
      </c>
      <c r="P1570" t="s">
        <v>33</v>
      </c>
      <c r="Q1570" t="s">
        <v>33</v>
      </c>
      <c r="R1570" t="s">
        <v>33</v>
      </c>
      <c r="S1570" t="s">
        <v>33</v>
      </c>
      <c r="T1570" t="s">
        <v>33</v>
      </c>
      <c r="U1570" t="s">
        <v>33</v>
      </c>
      <c r="V1570" t="s">
        <v>33</v>
      </c>
      <c r="W1570">
        <v>6</v>
      </c>
    </row>
    <row r="1571" spans="1:23" x14ac:dyDescent="0.25">
      <c r="A1571">
        <v>42574</v>
      </c>
      <c r="B1571" t="s">
        <v>15422</v>
      </c>
      <c r="C1571" t="s">
        <v>12272</v>
      </c>
      <c r="D1571" t="s">
        <v>15423</v>
      </c>
      <c r="E1571" t="s">
        <v>4693</v>
      </c>
      <c r="F1571" t="s">
        <v>33</v>
      </c>
      <c r="G1571" t="s">
        <v>33</v>
      </c>
      <c r="H1571" s="1" t="s">
        <v>33</v>
      </c>
      <c r="I1571" t="s">
        <v>33</v>
      </c>
      <c r="J1571" t="s">
        <v>33</v>
      </c>
      <c r="K1571" t="s">
        <v>33</v>
      </c>
      <c r="L1571" t="s">
        <v>33</v>
      </c>
      <c r="M1571" t="s">
        <v>33</v>
      </c>
      <c r="N1571" t="s">
        <v>33</v>
      </c>
      <c r="O1571" t="s">
        <v>33</v>
      </c>
      <c r="P1571" t="s">
        <v>33</v>
      </c>
      <c r="Q1571" t="s">
        <v>33</v>
      </c>
      <c r="R1571" t="s">
        <v>33</v>
      </c>
      <c r="S1571" t="s">
        <v>33</v>
      </c>
      <c r="T1571" t="s">
        <v>33</v>
      </c>
      <c r="U1571" t="s">
        <v>33</v>
      </c>
      <c r="V1571" t="s">
        <v>33</v>
      </c>
      <c r="W1571">
        <v>6</v>
      </c>
    </row>
    <row r="1572" spans="1:23" x14ac:dyDescent="0.25">
      <c r="A1572">
        <v>42582</v>
      </c>
      <c r="B1572" t="s">
        <v>15424</v>
      </c>
      <c r="C1572" t="s">
        <v>12272</v>
      </c>
      <c r="D1572" t="s">
        <v>15425</v>
      </c>
      <c r="E1572" t="s">
        <v>4694</v>
      </c>
      <c r="F1572" t="s">
        <v>33</v>
      </c>
      <c r="G1572" t="s">
        <v>33</v>
      </c>
      <c r="H1572" s="1" t="s">
        <v>33</v>
      </c>
      <c r="I1572" t="s">
        <v>33</v>
      </c>
      <c r="J1572" t="s">
        <v>33</v>
      </c>
      <c r="K1572" t="s">
        <v>33</v>
      </c>
      <c r="L1572" t="s">
        <v>33</v>
      </c>
      <c r="M1572" t="s">
        <v>33</v>
      </c>
      <c r="N1572" t="s">
        <v>33</v>
      </c>
      <c r="O1572" t="s">
        <v>33</v>
      </c>
      <c r="P1572" t="s">
        <v>33</v>
      </c>
      <c r="Q1572" t="s">
        <v>33</v>
      </c>
      <c r="R1572" t="s">
        <v>33</v>
      </c>
      <c r="S1572" t="s">
        <v>33</v>
      </c>
      <c r="T1572" t="s">
        <v>33</v>
      </c>
      <c r="U1572" t="s">
        <v>33</v>
      </c>
      <c r="V1572" t="s">
        <v>33</v>
      </c>
      <c r="W1572">
        <v>6</v>
      </c>
    </row>
    <row r="1573" spans="1:23" x14ac:dyDescent="0.25">
      <c r="A1573">
        <v>42590</v>
      </c>
      <c r="B1573" t="s">
        <v>15426</v>
      </c>
      <c r="C1573" t="s">
        <v>12272</v>
      </c>
      <c r="D1573" t="s">
        <v>15427</v>
      </c>
      <c r="E1573" t="s">
        <v>4695</v>
      </c>
      <c r="F1573" t="s">
        <v>33</v>
      </c>
      <c r="G1573" t="s">
        <v>33</v>
      </c>
      <c r="H1573" s="1" t="s">
        <v>33</v>
      </c>
      <c r="I1573" t="s">
        <v>33</v>
      </c>
      <c r="J1573" t="s">
        <v>33</v>
      </c>
      <c r="K1573" t="s">
        <v>33</v>
      </c>
      <c r="L1573" t="s">
        <v>33</v>
      </c>
      <c r="M1573" t="s">
        <v>33</v>
      </c>
      <c r="N1573" t="s">
        <v>33</v>
      </c>
      <c r="O1573" t="s">
        <v>33</v>
      </c>
      <c r="P1573" t="s">
        <v>33</v>
      </c>
      <c r="Q1573" t="s">
        <v>33</v>
      </c>
      <c r="R1573" t="s">
        <v>33</v>
      </c>
      <c r="S1573" t="s">
        <v>33</v>
      </c>
      <c r="T1573" t="s">
        <v>33</v>
      </c>
      <c r="U1573" t="s">
        <v>33</v>
      </c>
      <c r="V1573" t="s">
        <v>33</v>
      </c>
      <c r="W1573">
        <v>6</v>
      </c>
    </row>
    <row r="1574" spans="1:23" x14ac:dyDescent="0.25">
      <c r="A1574">
        <v>42597</v>
      </c>
      <c r="B1574" t="s">
        <v>15428</v>
      </c>
      <c r="C1574" t="s">
        <v>12272</v>
      </c>
      <c r="D1574" t="s">
        <v>15429</v>
      </c>
      <c r="E1574" t="s">
        <v>4696</v>
      </c>
      <c r="F1574" t="s">
        <v>33</v>
      </c>
      <c r="G1574" t="s">
        <v>33</v>
      </c>
      <c r="H1574" s="1" t="s">
        <v>33</v>
      </c>
      <c r="I1574" t="s">
        <v>33</v>
      </c>
      <c r="J1574" t="s">
        <v>33</v>
      </c>
      <c r="K1574" t="s">
        <v>33</v>
      </c>
      <c r="L1574" t="s">
        <v>33</v>
      </c>
      <c r="M1574" t="s">
        <v>33</v>
      </c>
      <c r="N1574" t="s">
        <v>33</v>
      </c>
      <c r="O1574" t="s">
        <v>33</v>
      </c>
      <c r="P1574" t="s">
        <v>33</v>
      </c>
      <c r="Q1574" t="s">
        <v>33</v>
      </c>
      <c r="R1574" t="s">
        <v>33</v>
      </c>
      <c r="S1574" t="s">
        <v>33</v>
      </c>
      <c r="T1574" t="s">
        <v>33</v>
      </c>
      <c r="U1574" t="s">
        <v>33</v>
      </c>
      <c r="V1574" t="s">
        <v>33</v>
      </c>
      <c r="W1574">
        <v>6</v>
      </c>
    </row>
    <row r="1575" spans="1:23" x14ac:dyDescent="0.25">
      <c r="A1575">
        <v>42605</v>
      </c>
      <c r="B1575" t="s">
        <v>15430</v>
      </c>
      <c r="C1575" t="s">
        <v>12272</v>
      </c>
      <c r="D1575" t="s">
        <v>15431</v>
      </c>
      <c r="E1575" t="s">
        <v>4697</v>
      </c>
      <c r="F1575" t="s">
        <v>33</v>
      </c>
      <c r="G1575" t="s">
        <v>33</v>
      </c>
      <c r="H1575" s="1" t="s">
        <v>33</v>
      </c>
      <c r="I1575" t="s">
        <v>33</v>
      </c>
      <c r="J1575" t="s">
        <v>33</v>
      </c>
      <c r="K1575" t="s">
        <v>33</v>
      </c>
      <c r="L1575" t="s">
        <v>33</v>
      </c>
      <c r="M1575" t="s">
        <v>33</v>
      </c>
      <c r="N1575" t="s">
        <v>33</v>
      </c>
      <c r="O1575" t="s">
        <v>33</v>
      </c>
      <c r="P1575" t="s">
        <v>33</v>
      </c>
      <c r="Q1575" t="s">
        <v>33</v>
      </c>
      <c r="R1575" t="s">
        <v>33</v>
      </c>
      <c r="S1575" t="s">
        <v>33</v>
      </c>
      <c r="T1575" t="s">
        <v>33</v>
      </c>
      <c r="U1575" t="s">
        <v>33</v>
      </c>
      <c r="V1575" t="s">
        <v>33</v>
      </c>
      <c r="W1575">
        <v>6</v>
      </c>
    </row>
    <row r="1576" spans="1:23" x14ac:dyDescent="0.25">
      <c r="A1576">
        <v>42611</v>
      </c>
      <c r="B1576" t="s">
        <v>15432</v>
      </c>
      <c r="C1576" t="s">
        <v>12272</v>
      </c>
      <c r="D1576" t="s">
        <v>15433</v>
      </c>
      <c r="E1576" t="s">
        <v>4698</v>
      </c>
      <c r="F1576" t="s">
        <v>33</v>
      </c>
      <c r="G1576" t="s">
        <v>33</v>
      </c>
      <c r="H1576" s="1" t="s">
        <v>33</v>
      </c>
      <c r="I1576" t="s">
        <v>33</v>
      </c>
      <c r="J1576" t="s">
        <v>33</v>
      </c>
      <c r="K1576" t="s">
        <v>33</v>
      </c>
      <c r="L1576" t="s">
        <v>33</v>
      </c>
      <c r="M1576" t="s">
        <v>33</v>
      </c>
      <c r="N1576" t="s">
        <v>33</v>
      </c>
      <c r="O1576" t="s">
        <v>33</v>
      </c>
      <c r="P1576" t="s">
        <v>33</v>
      </c>
      <c r="Q1576" t="s">
        <v>33</v>
      </c>
      <c r="R1576" t="s">
        <v>33</v>
      </c>
      <c r="S1576" t="s">
        <v>33</v>
      </c>
      <c r="T1576" t="s">
        <v>33</v>
      </c>
      <c r="U1576" t="s">
        <v>33</v>
      </c>
      <c r="V1576" t="s">
        <v>33</v>
      </c>
      <c r="W1576">
        <v>6</v>
      </c>
    </row>
    <row r="1577" spans="1:23" x14ac:dyDescent="0.25">
      <c r="A1577">
        <v>42619</v>
      </c>
      <c r="B1577" t="s">
        <v>15434</v>
      </c>
      <c r="C1577" t="s">
        <v>12272</v>
      </c>
      <c r="D1577" t="s">
        <v>15435</v>
      </c>
      <c r="E1577" t="s">
        <v>4699</v>
      </c>
      <c r="F1577" t="s">
        <v>33</v>
      </c>
      <c r="G1577" t="s">
        <v>33</v>
      </c>
      <c r="H1577" s="1" t="s">
        <v>33</v>
      </c>
      <c r="I1577" t="s">
        <v>33</v>
      </c>
      <c r="J1577" t="s">
        <v>33</v>
      </c>
      <c r="K1577" t="s">
        <v>33</v>
      </c>
      <c r="L1577" t="s">
        <v>33</v>
      </c>
      <c r="M1577" t="s">
        <v>33</v>
      </c>
      <c r="N1577" t="s">
        <v>33</v>
      </c>
      <c r="O1577" t="s">
        <v>33</v>
      </c>
      <c r="P1577" t="s">
        <v>33</v>
      </c>
      <c r="Q1577" t="s">
        <v>33</v>
      </c>
      <c r="R1577" t="s">
        <v>33</v>
      </c>
      <c r="S1577" t="s">
        <v>33</v>
      </c>
      <c r="T1577" t="s">
        <v>33</v>
      </c>
      <c r="U1577" t="s">
        <v>33</v>
      </c>
      <c r="V1577" t="s">
        <v>33</v>
      </c>
      <c r="W1577">
        <v>6</v>
      </c>
    </row>
    <row r="1578" spans="1:23" x14ac:dyDescent="0.25">
      <c r="A1578">
        <v>42627</v>
      </c>
      <c r="B1578" t="s">
        <v>15436</v>
      </c>
      <c r="C1578" t="s">
        <v>12272</v>
      </c>
      <c r="D1578" t="s">
        <v>15437</v>
      </c>
      <c r="E1578" t="s">
        <v>4700</v>
      </c>
      <c r="F1578" t="s">
        <v>33</v>
      </c>
      <c r="G1578" t="s">
        <v>33</v>
      </c>
      <c r="H1578" s="1" t="s">
        <v>33</v>
      </c>
      <c r="I1578" t="s">
        <v>33</v>
      </c>
      <c r="J1578" t="s">
        <v>33</v>
      </c>
      <c r="K1578" t="s">
        <v>33</v>
      </c>
      <c r="L1578" t="s">
        <v>33</v>
      </c>
      <c r="M1578" t="s">
        <v>33</v>
      </c>
      <c r="N1578" t="s">
        <v>33</v>
      </c>
      <c r="O1578" t="s">
        <v>33</v>
      </c>
      <c r="P1578" t="s">
        <v>33</v>
      </c>
      <c r="Q1578" t="s">
        <v>33</v>
      </c>
      <c r="R1578" t="s">
        <v>33</v>
      </c>
      <c r="S1578" t="s">
        <v>33</v>
      </c>
      <c r="T1578" t="s">
        <v>33</v>
      </c>
      <c r="U1578" t="s">
        <v>33</v>
      </c>
      <c r="V1578" t="s">
        <v>33</v>
      </c>
      <c r="W1578">
        <v>6</v>
      </c>
    </row>
    <row r="1579" spans="1:23" x14ac:dyDescent="0.25">
      <c r="A1579">
        <v>42634</v>
      </c>
      <c r="B1579" t="s">
        <v>15438</v>
      </c>
      <c r="C1579" t="s">
        <v>12272</v>
      </c>
      <c r="D1579" t="s">
        <v>15439</v>
      </c>
      <c r="E1579" t="s">
        <v>4701</v>
      </c>
      <c r="F1579" t="s">
        <v>33</v>
      </c>
      <c r="G1579" t="s">
        <v>33</v>
      </c>
      <c r="H1579" s="1" t="s">
        <v>33</v>
      </c>
      <c r="I1579" t="s">
        <v>33</v>
      </c>
      <c r="J1579" t="s">
        <v>33</v>
      </c>
      <c r="K1579" t="s">
        <v>33</v>
      </c>
      <c r="L1579" t="s">
        <v>33</v>
      </c>
      <c r="M1579" t="s">
        <v>33</v>
      </c>
      <c r="N1579" t="s">
        <v>33</v>
      </c>
      <c r="O1579" t="s">
        <v>33</v>
      </c>
      <c r="P1579" t="s">
        <v>33</v>
      </c>
      <c r="Q1579" t="s">
        <v>33</v>
      </c>
      <c r="R1579" t="s">
        <v>33</v>
      </c>
      <c r="S1579" t="s">
        <v>33</v>
      </c>
      <c r="T1579" t="s">
        <v>33</v>
      </c>
      <c r="U1579" t="s">
        <v>33</v>
      </c>
      <c r="V1579" t="s">
        <v>33</v>
      </c>
      <c r="W1579">
        <v>6</v>
      </c>
    </row>
    <row r="1580" spans="1:23" x14ac:dyDescent="0.25">
      <c r="A1580">
        <v>42642</v>
      </c>
      <c r="B1580" t="s">
        <v>15440</v>
      </c>
      <c r="C1580" t="s">
        <v>12272</v>
      </c>
      <c r="D1580" t="s">
        <v>15441</v>
      </c>
      <c r="E1580" t="s">
        <v>4702</v>
      </c>
      <c r="F1580" t="s">
        <v>33</v>
      </c>
      <c r="G1580" t="s">
        <v>33</v>
      </c>
      <c r="H1580" s="1" t="s">
        <v>33</v>
      </c>
      <c r="I1580" t="s">
        <v>33</v>
      </c>
      <c r="J1580" t="s">
        <v>33</v>
      </c>
      <c r="K1580" t="s">
        <v>33</v>
      </c>
      <c r="L1580" t="s">
        <v>33</v>
      </c>
      <c r="M1580" t="s">
        <v>33</v>
      </c>
      <c r="N1580" t="s">
        <v>33</v>
      </c>
      <c r="O1580" t="s">
        <v>33</v>
      </c>
      <c r="P1580" t="s">
        <v>33</v>
      </c>
      <c r="Q1580" t="s">
        <v>33</v>
      </c>
      <c r="R1580" t="s">
        <v>33</v>
      </c>
      <c r="S1580" t="s">
        <v>33</v>
      </c>
      <c r="T1580" t="s">
        <v>33</v>
      </c>
      <c r="U1580" t="s">
        <v>33</v>
      </c>
      <c r="V1580" t="s">
        <v>33</v>
      </c>
      <c r="W1580">
        <v>6</v>
      </c>
    </row>
    <row r="1581" spans="1:23" x14ac:dyDescent="0.25">
      <c r="A1581">
        <v>42649</v>
      </c>
      <c r="B1581" t="s">
        <v>15442</v>
      </c>
      <c r="C1581" t="s">
        <v>12272</v>
      </c>
      <c r="D1581" t="s">
        <v>15443</v>
      </c>
      <c r="E1581" t="s">
        <v>4703</v>
      </c>
      <c r="F1581" t="s">
        <v>33</v>
      </c>
      <c r="G1581" t="s">
        <v>33</v>
      </c>
      <c r="H1581" s="1" t="s">
        <v>33</v>
      </c>
      <c r="I1581" t="s">
        <v>33</v>
      </c>
      <c r="J1581" t="s">
        <v>33</v>
      </c>
      <c r="K1581" t="s">
        <v>33</v>
      </c>
      <c r="L1581" t="s">
        <v>33</v>
      </c>
      <c r="M1581" t="s">
        <v>33</v>
      </c>
      <c r="N1581" t="s">
        <v>33</v>
      </c>
      <c r="O1581" t="s">
        <v>33</v>
      </c>
      <c r="P1581" t="s">
        <v>33</v>
      </c>
      <c r="Q1581" t="s">
        <v>33</v>
      </c>
      <c r="R1581" t="s">
        <v>33</v>
      </c>
      <c r="S1581" t="s">
        <v>33</v>
      </c>
      <c r="T1581" t="s">
        <v>33</v>
      </c>
      <c r="U1581" t="s">
        <v>33</v>
      </c>
      <c r="V1581" t="s">
        <v>33</v>
      </c>
      <c r="W1581">
        <v>6</v>
      </c>
    </row>
    <row r="1582" spans="1:23" x14ac:dyDescent="0.25">
      <c r="A1582">
        <v>42657</v>
      </c>
      <c r="B1582" t="s">
        <v>15444</v>
      </c>
      <c r="C1582" t="s">
        <v>12272</v>
      </c>
      <c r="D1582" t="s">
        <v>15445</v>
      </c>
      <c r="E1582" t="s">
        <v>4704</v>
      </c>
      <c r="F1582" t="s">
        <v>33</v>
      </c>
      <c r="G1582" t="s">
        <v>33</v>
      </c>
      <c r="H1582" s="1" t="s">
        <v>33</v>
      </c>
      <c r="I1582" t="s">
        <v>33</v>
      </c>
      <c r="J1582" t="s">
        <v>33</v>
      </c>
      <c r="K1582" t="s">
        <v>33</v>
      </c>
      <c r="L1582" t="s">
        <v>33</v>
      </c>
      <c r="M1582" t="s">
        <v>33</v>
      </c>
      <c r="N1582" t="s">
        <v>33</v>
      </c>
      <c r="O1582" t="s">
        <v>33</v>
      </c>
      <c r="P1582" t="s">
        <v>33</v>
      </c>
      <c r="Q1582" t="s">
        <v>33</v>
      </c>
      <c r="R1582" t="s">
        <v>33</v>
      </c>
      <c r="S1582" t="s">
        <v>33</v>
      </c>
      <c r="T1582" t="s">
        <v>33</v>
      </c>
      <c r="U1582" t="s">
        <v>33</v>
      </c>
      <c r="V1582" t="s">
        <v>33</v>
      </c>
      <c r="W1582">
        <v>6</v>
      </c>
    </row>
    <row r="1583" spans="1:23" x14ac:dyDescent="0.25">
      <c r="A1583">
        <v>42664</v>
      </c>
      <c r="B1583" t="s">
        <v>15446</v>
      </c>
      <c r="C1583" t="s">
        <v>12272</v>
      </c>
      <c r="D1583" t="s">
        <v>15447</v>
      </c>
      <c r="E1583" t="s">
        <v>4705</v>
      </c>
      <c r="F1583" t="s">
        <v>33</v>
      </c>
      <c r="G1583" t="s">
        <v>33</v>
      </c>
      <c r="H1583" s="1" t="s">
        <v>33</v>
      </c>
      <c r="I1583" t="s">
        <v>33</v>
      </c>
      <c r="J1583" t="s">
        <v>33</v>
      </c>
      <c r="K1583" t="s">
        <v>33</v>
      </c>
      <c r="L1583" t="s">
        <v>33</v>
      </c>
      <c r="M1583" t="s">
        <v>33</v>
      </c>
      <c r="N1583" t="s">
        <v>33</v>
      </c>
      <c r="O1583" t="s">
        <v>33</v>
      </c>
      <c r="P1583" t="s">
        <v>33</v>
      </c>
      <c r="Q1583" t="s">
        <v>33</v>
      </c>
      <c r="R1583" t="s">
        <v>33</v>
      </c>
      <c r="S1583" t="s">
        <v>33</v>
      </c>
      <c r="T1583" t="s">
        <v>33</v>
      </c>
      <c r="U1583" t="s">
        <v>33</v>
      </c>
      <c r="V1583" t="s">
        <v>33</v>
      </c>
      <c r="W1583">
        <v>6</v>
      </c>
    </row>
    <row r="1584" spans="1:23" x14ac:dyDescent="0.25">
      <c r="A1584">
        <v>42670</v>
      </c>
      <c r="B1584" t="s">
        <v>15448</v>
      </c>
      <c r="C1584" t="s">
        <v>12272</v>
      </c>
      <c r="D1584" t="s">
        <v>15449</v>
      </c>
      <c r="E1584" t="s">
        <v>4706</v>
      </c>
      <c r="F1584" t="s">
        <v>33</v>
      </c>
      <c r="G1584" t="s">
        <v>33</v>
      </c>
      <c r="H1584" s="1" t="s">
        <v>33</v>
      </c>
      <c r="I1584" t="s">
        <v>33</v>
      </c>
      <c r="J1584" t="s">
        <v>33</v>
      </c>
      <c r="K1584" t="s">
        <v>33</v>
      </c>
      <c r="L1584" t="s">
        <v>33</v>
      </c>
      <c r="M1584" t="s">
        <v>33</v>
      </c>
      <c r="N1584" t="s">
        <v>33</v>
      </c>
      <c r="O1584" t="s">
        <v>33</v>
      </c>
      <c r="P1584" t="s">
        <v>33</v>
      </c>
      <c r="Q1584" t="s">
        <v>33</v>
      </c>
      <c r="R1584" t="s">
        <v>33</v>
      </c>
      <c r="S1584" t="s">
        <v>33</v>
      </c>
      <c r="T1584" t="s">
        <v>33</v>
      </c>
      <c r="U1584" t="s">
        <v>33</v>
      </c>
      <c r="V1584" t="s">
        <v>33</v>
      </c>
      <c r="W1584">
        <v>6</v>
      </c>
    </row>
    <row r="1585" spans="1:23" x14ac:dyDescent="0.25">
      <c r="A1585">
        <v>42677</v>
      </c>
      <c r="B1585" t="s">
        <v>15450</v>
      </c>
      <c r="C1585" t="s">
        <v>12272</v>
      </c>
      <c r="D1585" t="s">
        <v>15451</v>
      </c>
      <c r="E1585" t="s">
        <v>4707</v>
      </c>
      <c r="F1585" t="s">
        <v>33</v>
      </c>
      <c r="G1585" t="s">
        <v>33</v>
      </c>
      <c r="H1585" s="1" t="s">
        <v>33</v>
      </c>
      <c r="I1585" t="s">
        <v>33</v>
      </c>
      <c r="J1585" t="s">
        <v>33</v>
      </c>
      <c r="K1585" t="s">
        <v>33</v>
      </c>
      <c r="L1585" t="s">
        <v>33</v>
      </c>
      <c r="M1585" t="s">
        <v>33</v>
      </c>
      <c r="N1585" t="s">
        <v>33</v>
      </c>
      <c r="O1585" t="s">
        <v>33</v>
      </c>
      <c r="P1585" t="s">
        <v>33</v>
      </c>
      <c r="Q1585" t="s">
        <v>33</v>
      </c>
      <c r="R1585" t="s">
        <v>33</v>
      </c>
      <c r="S1585" t="s">
        <v>33</v>
      </c>
      <c r="T1585" t="s">
        <v>33</v>
      </c>
      <c r="U1585" t="s">
        <v>33</v>
      </c>
      <c r="V1585" t="s">
        <v>33</v>
      </c>
      <c r="W1585">
        <v>6</v>
      </c>
    </row>
    <row r="1586" spans="1:23" x14ac:dyDescent="0.25">
      <c r="A1586">
        <v>42683</v>
      </c>
      <c r="B1586" t="s">
        <v>15452</v>
      </c>
      <c r="C1586" t="s">
        <v>12272</v>
      </c>
      <c r="D1586" t="s">
        <v>15453</v>
      </c>
      <c r="E1586" t="s">
        <v>4708</v>
      </c>
      <c r="F1586" t="s">
        <v>33</v>
      </c>
      <c r="G1586" t="s">
        <v>33</v>
      </c>
      <c r="H1586" s="1" t="s">
        <v>33</v>
      </c>
      <c r="I1586" t="s">
        <v>33</v>
      </c>
      <c r="J1586" t="s">
        <v>33</v>
      </c>
      <c r="K1586" t="s">
        <v>33</v>
      </c>
      <c r="L1586" t="s">
        <v>33</v>
      </c>
      <c r="M1586" t="s">
        <v>33</v>
      </c>
      <c r="N1586" t="s">
        <v>33</v>
      </c>
      <c r="O1586" t="s">
        <v>33</v>
      </c>
      <c r="P1586" t="s">
        <v>33</v>
      </c>
      <c r="Q1586" t="s">
        <v>33</v>
      </c>
      <c r="R1586" t="s">
        <v>33</v>
      </c>
      <c r="S1586" t="s">
        <v>33</v>
      </c>
      <c r="T1586" t="s">
        <v>33</v>
      </c>
      <c r="U1586" t="s">
        <v>33</v>
      </c>
      <c r="V1586" t="s">
        <v>33</v>
      </c>
      <c r="W1586">
        <v>6</v>
      </c>
    </row>
    <row r="1587" spans="1:23" x14ac:dyDescent="0.25">
      <c r="A1587">
        <v>42689</v>
      </c>
      <c r="B1587" t="s">
        <v>15454</v>
      </c>
      <c r="C1587" t="s">
        <v>12272</v>
      </c>
      <c r="D1587" t="s">
        <v>15455</v>
      </c>
      <c r="E1587" t="s">
        <v>4709</v>
      </c>
      <c r="F1587" t="s">
        <v>33</v>
      </c>
      <c r="G1587" t="s">
        <v>33</v>
      </c>
      <c r="H1587" s="1" t="s">
        <v>33</v>
      </c>
      <c r="I1587" t="s">
        <v>33</v>
      </c>
      <c r="J1587" t="s">
        <v>33</v>
      </c>
      <c r="K1587" t="s">
        <v>33</v>
      </c>
      <c r="L1587" t="s">
        <v>33</v>
      </c>
      <c r="M1587" t="s">
        <v>33</v>
      </c>
      <c r="N1587" t="s">
        <v>33</v>
      </c>
      <c r="O1587" t="s">
        <v>33</v>
      </c>
      <c r="P1587" t="s">
        <v>33</v>
      </c>
      <c r="Q1587" t="s">
        <v>33</v>
      </c>
      <c r="R1587" t="s">
        <v>33</v>
      </c>
      <c r="S1587" t="s">
        <v>33</v>
      </c>
      <c r="T1587" t="s">
        <v>33</v>
      </c>
      <c r="U1587" t="s">
        <v>33</v>
      </c>
      <c r="V1587" t="s">
        <v>33</v>
      </c>
      <c r="W1587">
        <v>6</v>
      </c>
    </row>
    <row r="1588" spans="1:23" x14ac:dyDescent="0.25">
      <c r="A1588">
        <v>42696</v>
      </c>
      <c r="B1588" t="s">
        <v>15456</v>
      </c>
      <c r="C1588" t="s">
        <v>12272</v>
      </c>
      <c r="D1588" t="s">
        <v>15457</v>
      </c>
      <c r="E1588" t="s">
        <v>4710</v>
      </c>
      <c r="F1588" t="s">
        <v>33</v>
      </c>
      <c r="G1588" t="s">
        <v>33</v>
      </c>
      <c r="H1588" s="1" t="s">
        <v>33</v>
      </c>
      <c r="I1588" t="s">
        <v>33</v>
      </c>
      <c r="J1588" t="s">
        <v>33</v>
      </c>
      <c r="K1588" t="s">
        <v>33</v>
      </c>
      <c r="L1588" t="s">
        <v>33</v>
      </c>
      <c r="M1588" t="s">
        <v>33</v>
      </c>
      <c r="N1588" t="s">
        <v>33</v>
      </c>
      <c r="O1588" t="s">
        <v>33</v>
      </c>
      <c r="P1588" t="s">
        <v>33</v>
      </c>
      <c r="Q1588" t="s">
        <v>33</v>
      </c>
      <c r="R1588" t="s">
        <v>33</v>
      </c>
      <c r="S1588" t="s">
        <v>33</v>
      </c>
      <c r="T1588" t="s">
        <v>33</v>
      </c>
      <c r="U1588" t="s">
        <v>33</v>
      </c>
      <c r="V1588" t="s">
        <v>33</v>
      </c>
      <c r="W1588">
        <v>6</v>
      </c>
    </row>
    <row r="1589" spans="1:23" x14ac:dyDescent="0.25">
      <c r="A1589">
        <v>42703</v>
      </c>
      <c r="B1589" t="s">
        <v>15458</v>
      </c>
      <c r="C1589" t="s">
        <v>12272</v>
      </c>
      <c r="D1589" t="s">
        <v>15459</v>
      </c>
      <c r="E1589" t="s">
        <v>4711</v>
      </c>
      <c r="F1589" t="s">
        <v>33</v>
      </c>
      <c r="G1589" t="s">
        <v>33</v>
      </c>
      <c r="H1589" s="1" t="s">
        <v>33</v>
      </c>
      <c r="I1589" t="s">
        <v>33</v>
      </c>
      <c r="J1589" t="s">
        <v>33</v>
      </c>
      <c r="K1589" t="s">
        <v>33</v>
      </c>
      <c r="L1589" t="s">
        <v>33</v>
      </c>
      <c r="M1589" t="s">
        <v>33</v>
      </c>
      <c r="N1589" t="s">
        <v>33</v>
      </c>
      <c r="O1589" t="s">
        <v>33</v>
      </c>
      <c r="P1589" t="s">
        <v>33</v>
      </c>
      <c r="Q1589" t="s">
        <v>33</v>
      </c>
      <c r="R1589" t="s">
        <v>33</v>
      </c>
      <c r="S1589" t="s">
        <v>33</v>
      </c>
      <c r="T1589" t="s">
        <v>33</v>
      </c>
      <c r="U1589" t="s">
        <v>33</v>
      </c>
      <c r="V1589" t="s">
        <v>33</v>
      </c>
      <c r="W1589">
        <v>6</v>
      </c>
    </row>
    <row r="1590" spans="1:23" x14ac:dyDescent="0.25">
      <c r="A1590">
        <v>42710</v>
      </c>
      <c r="B1590" t="s">
        <v>15460</v>
      </c>
      <c r="C1590" t="s">
        <v>12272</v>
      </c>
      <c r="D1590" t="s">
        <v>15461</v>
      </c>
      <c r="E1590" t="s">
        <v>4712</v>
      </c>
      <c r="F1590" t="s">
        <v>33</v>
      </c>
      <c r="G1590" t="s">
        <v>33</v>
      </c>
      <c r="H1590" s="1" t="s">
        <v>33</v>
      </c>
      <c r="I1590" t="s">
        <v>33</v>
      </c>
      <c r="J1590" t="s">
        <v>33</v>
      </c>
      <c r="K1590" t="s">
        <v>33</v>
      </c>
      <c r="L1590" t="s">
        <v>33</v>
      </c>
      <c r="M1590" t="s">
        <v>33</v>
      </c>
      <c r="N1590" t="s">
        <v>33</v>
      </c>
      <c r="O1590" t="s">
        <v>33</v>
      </c>
      <c r="P1590" t="s">
        <v>33</v>
      </c>
      <c r="Q1590" t="s">
        <v>33</v>
      </c>
      <c r="R1590" t="s">
        <v>33</v>
      </c>
      <c r="S1590" t="s">
        <v>33</v>
      </c>
      <c r="T1590" t="s">
        <v>33</v>
      </c>
      <c r="U1590" t="s">
        <v>33</v>
      </c>
      <c r="V1590" t="s">
        <v>33</v>
      </c>
      <c r="W1590">
        <v>6</v>
      </c>
    </row>
    <row r="1591" spans="1:23" x14ac:dyDescent="0.25">
      <c r="A1591">
        <v>42718</v>
      </c>
      <c r="B1591" t="s">
        <v>15462</v>
      </c>
      <c r="C1591" t="s">
        <v>12272</v>
      </c>
      <c r="D1591" t="s">
        <v>15463</v>
      </c>
      <c r="E1591" t="s">
        <v>4713</v>
      </c>
      <c r="F1591" t="s">
        <v>33</v>
      </c>
      <c r="G1591" t="s">
        <v>33</v>
      </c>
      <c r="H1591" s="1" t="s">
        <v>33</v>
      </c>
      <c r="I1591" t="s">
        <v>33</v>
      </c>
      <c r="J1591" t="s">
        <v>33</v>
      </c>
      <c r="K1591" t="s">
        <v>33</v>
      </c>
      <c r="L1591" t="s">
        <v>33</v>
      </c>
      <c r="M1591" t="s">
        <v>33</v>
      </c>
      <c r="N1591" t="s">
        <v>33</v>
      </c>
      <c r="O1591" t="s">
        <v>33</v>
      </c>
      <c r="P1591" t="s">
        <v>33</v>
      </c>
      <c r="Q1591" t="s">
        <v>33</v>
      </c>
      <c r="R1591" t="s">
        <v>33</v>
      </c>
      <c r="S1591" t="s">
        <v>33</v>
      </c>
      <c r="T1591" t="s">
        <v>33</v>
      </c>
      <c r="U1591" t="s">
        <v>33</v>
      </c>
      <c r="V1591" t="s">
        <v>33</v>
      </c>
      <c r="W1591">
        <v>6</v>
      </c>
    </row>
    <row r="1592" spans="1:23" x14ac:dyDescent="0.25">
      <c r="A1592">
        <v>42726</v>
      </c>
      <c r="B1592" t="s">
        <v>15464</v>
      </c>
      <c r="C1592" t="s">
        <v>12272</v>
      </c>
      <c r="D1592" t="s">
        <v>15465</v>
      </c>
      <c r="E1592" t="s">
        <v>4714</v>
      </c>
      <c r="F1592" t="s">
        <v>33</v>
      </c>
      <c r="G1592" t="s">
        <v>33</v>
      </c>
      <c r="H1592" s="1" t="s">
        <v>33</v>
      </c>
      <c r="I1592" t="s">
        <v>33</v>
      </c>
      <c r="J1592" t="s">
        <v>33</v>
      </c>
      <c r="K1592" t="s">
        <v>33</v>
      </c>
      <c r="L1592" t="s">
        <v>33</v>
      </c>
      <c r="M1592" t="s">
        <v>33</v>
      </c>
      <c r="N1592" t="s">
        <v>33</v>
      </c>
      <c r="O1592" t="s">
        <v>33</v>
      </c>
      <c r="P1592" t="s">
        <v>33</v>
      </c>
      <c r="Q1592" t="s">
        <v>33</v>
      </c>
      <c r="R1592" t="s">
        <v>33</v>
      </c>
      <c r="S1592" t="s">
        <v>33</v>
      </c>
      <c r="T1592" t="s">
        <v>33</v>
      </c>
      <c r="U1592" t="s">
        <v>33</v>
      </c>
      <c r="V1592" t="s">
        <v>33</v>
      </c>
      <c r="W1592">
        <v>6</v>
      </c>
    </row>
    <row r="1593" spans="1:23" x14ac:dyDescent="0.25">
      <c r="A1593">
        <v>42734</v>
      </c>
      <c r="B1593" t="s">
        <v>15466</v>
      </c>
      <c r="C1593" t="s">
        <v>12272</v>
      </c>
      <c r="D1593" t="s">
        <v>15467</v>
      </c>
      <c r="E1593" t="s">
        <v>4715</v>
      </c>
      <c r="F1593" t="s">
        <v>33</v>
      </c>
      <c r="G1593" t="s">
        <v>33</v>
      </c>
      <c r="H1593" s="1" t="s">
        <v>33</v>
      </c>
      <c r="I1593" t="s">
        <v>33</v>
      </c>
      <c r="J1593" t="s">
        <v>33</v>
      </c>
      <c r="K1593" t="s">
        <v>33</v>
      </c>
      <c r="L1593" t="s">
        <v>33</v>
      </c>
      <c r="M1593" t="s">
        <v>33</v>
      </c>
      <c r="N1593" t="s">
        <v>33</v>
      </c>
      <c r="O1593" t="s">
        <v>33</v>
      </c>
      <c r="P1593" t="s">
        <v>33</v>
      </c>
      <c r="Q1593" t="s">
        <v>33</v>
      </c>
      <c r="R1593" t="s">
        <v>33</v>
      </c>
      <c r="S1593" t="s">
        <v>33</v>
      </c>
      <c r="T1593" t="s">
        <v>33</v>
      </c>
      <c r="U1593" t="s">
        <v>33</v>
      </c>
      <c r="V1593" t="s">
        <v>33</v>
      </c>
      <c r="W1593">
        <v>6</v>
      </c>
    </row>
    <row r="1594" spans="1:23" x14ac:dyDescent="0.25">
      <c r="A1594">
        <v>42742</v>
      </c>
      <c r="B1594" t="s">
        <v>15468</v>
      </c>
      <c r="C1594" t="s">
        <v>12272</v>
      </c>
      <c r="D1594" t="s">
        <v>15469</v>
      </c>
      <c r="E1594" t="s">
        <v>4716</v>
      </c>
      <c r="F1594" t="s">
        <v>33</v>
      </c>
      <c r="G1594" t="s">
        <v>33</v>
      </c>
      <c r="H1594" s="1" t="s">
        <v>33</v>
      </c>
      <c r="I1594" t="s">
        <v>33</v>
      </c>
      <c r="J1594" t="s">
        <v>33</v>
      </c>
      <c r="K1594" t="s">
        <v>33</v>
      </c>
      <c r="L1594" t="s">
        <v>33</v>
      </c>
      <c r="M1594" t="s">
        <v>33</v>
      </c>
      <c r="N1594" t="s">
        <v>33</v>
      </c>
      <c r="O1594" t="s">
        <v>33</v>
      </c>
      <c r="P1594" t="s">
        <v>33</v>
      </c>
      <c r="Q1594" t="s">
        <v>33</v>
      </c>
      <c r="R1594" t="s">
        <v>33</v>
      </c>
      <c r="S1594" t="s">
        <v>33</v>
      </c>
      <c r="T1594" t="s">
        <v>33</v>
      </c>
      <c r="U1594" t="s">
        <v>33</v>
      </c>
      <c r="V1594" t="s">
        <v>33</v>
      </c>
      <c r="W1594">
        <v>6</v>
      </c>
    </row>
    <row r="1595" spans="1:23" x14ac:dyDescent="0.25">
      <c r="A1595">
        <v>42750</v>
      </c>
      <c r="B1595" t="s">
        <v>15470</v>
      </c>
      <c r="C1595" t="s">
        <v>12272</v>
      </c>
      <c r="D1595" t="s">
        <v>15471</v>
      </c>
      <c r="E1595" t="s">
        <v>4717</v>
      </c>
      <c r="F1595" t="s">
        <v>33</v>
      </c>
      <c r="G1595" t="s">
        <v>33</v>
      </c>
      <c r="H1595" s="1" t="s">
        <v>33</v>
      </c>
      <c r="I1595" t="s">
        <v>33</v>
      </c>
      <c r="J1595" t="s">
        <v>33</v>
      </c>
      <c r="K1595" t="s">
        <v>33</v>
      </c>
      <c r="L1595" t="s">
        <v>33</v>
      </c>
      <c r="M1595" t="s">
        <v>33</v>
      </c>
      <c r="N1595" t="s">
        <v>33</v>
      </c>
      <c r="O1595" t="s">
        <v>33</v>
      </c>
      <c r="P1595" t="s">
        <v>33</v>
      </c>
      <c r="Q1595" t="s">
        <v>33</v>
      </c>
      <c r="R1595" t="s">
        <v>33</v>
      </c>
      <c r="S1595" t="s">
        <v>33</v>
      </c>
      <c r="T1595" t="s">
        <v>33</v>
      </c>
      <c r="U1595" t="s">
        <v>33</v>
      </c>
      <c r="V1595" t="s">
        <v>33</v>
      </c>
      <c r="W1595">
        <v>6</v>
      </c>
    </row>
    <row r="1596" spans="1:23" x14ac:dyDescent="0.25">
      <c r="A1596">
        <v>42758</v>
      </c>
      <c r="B1596" t="s">
        <v>15472</v>
      </c>
      <c r="C1596" t="s">
        <v>12272</v>
      </c>
      <c r="D1596" t="s">
        <v>15473</v>
      </c>
      <c r="E1596" t="s">
        <v>4718</v>
      </c>
      <c r="F1596" t="s">
        <v>33</v>
      </c>
      <c r="G1596" t="s">
        <v>33</v>
      </c>
      <c r="H1596" s="1" t="s">
        <v>33</v>
      </c>
      <c r="I1596" t="s">
        <v>33</v>
      </c>
      <c r="J1596" t="s">
        <v>33</v>
      </c>
      <c r="K1596" t="s">
        <v>33</v>
      </c>
      <c r="L1596" t="s">
        <v>33</v>
      </c>
      <c r="M1596" t="s">
        <v>33</v>
      </c>
      <c r="N1596" t="s">
        <v>33</v>
      </c>
      <c r="O1596" t="s">
        <v>33</v>
      </c>
      <c r="P1596" t="s">
        <v>33</v>
      </c>
      <c r="Q1596" t="s">
        <v>33</v>
      </c>
      <c r="R1596" t="s">
        <v>33</v>
      </c>
      <c r="S1596" t="s">
        <v>33</v>
      </c>
      <c r="T1596" t="s">
        <v>33</v>
      </c>
      <c r="U1596" t="s">
        <v>33</v>
      </c>
      <c r="V1596" t="s">
        <v>33</v>
      </c>
      <c r="W1596">
        <v>6</v>
      </c>
    </row>
    <row r="1597" spans="1:23" x14ac:dyDescent="0.25">
      <c r="A1597">
        <v>42764</v>
      </c>
      <c r="B1597" t="s">
        <v>15474</v>
      </c>
      <c r="C1597" t="s">
        <v>12272</v>
      </c>
      <c r="D1597" t="s">
        <v>15475</v>
      </c>
      <c r="E1597" t="s">
        <v>4719</v>
      </c>
      <c r="F1597" t="s">
        <v>33</v>
      </c>
      <c r="G1597" t="s">
        <v>33</v>
      </c>
      <c r="H1597" s="1" t="s">
        <v>33</v>
      </c>
      <c r="I1597" t="s">
        <v>33</v>
      </c>
      <c r="J1597" t="s">
        <v>33</v>
      </c>
      <c r="K1597" t="s">
        <v>33</v>
      </c>
      <c r="L1597" t="s">
        <v>33</v>
      </c>
      <c r="M1597" t="s">
        <v>33</v>
      </c>
      <c r="N1597" t="s">
        <v>33</v>
      </c>
      <c r="O1597" t="s">
        <v>33</v>
      </c>
      <c r="P1597" t="s">
        <v>33</v>
      </c>
      <c r="Q1597" t="s">
        <v>33</v>
      </c>
      <c r="R1597" t="s">
        <v>33</v>
      </c>
      <c r="S1597" t="s">
        <v>33</v>
      </c>
      <c r="T1597" t="s">
        <v>33</v>
      </c>
      <c r="U1597" t="s">
        <v>33</v>
      </c>
      <c r="V1597" t="s">
        <v>33</v>
      </c>
      <c r="W1597">
        <v>6</v>
      </c>
    </row>
    <row r="1598" spans="1:23" x14ac:dyDescent="0.25">
      <c r="A1598">
        <v>42771</v>
      </c>
      <c r="B1598" t="s">
        <v>15476</v>
      </c>
      <c r="C1598" t="s">
        <v>12272</v>
      </c>
      <c r="D1598" t="s">
        <v>15477</v>
      </c>
      <c r="E1598" t="s">
        <v>4720</v>
      </c>
      <c r="F1598" t="s">
        <v>33</v>
      </c>
      <c r="G1598" t="s">
        <v>33</v>
      </c>
      <c r="H1598" s="1" t="s">
        <v>33</v>
      </c>
      <c r="I1598" t="s">
        <v>33</v>
      </c>
      <c r="J1598" t="s">
        <v>33</v>
      </c>
      <c r="K1598" t="s">
        <v>33</v>
      </c>
      <c r="L1598" t="s">
        <v>33</v>
      </c>
      <c r="M1598" t="s">
        <v>33</v>
      </c>
      <c r="N1598" t="s">
        <v>33</v>
      </c>
      <c r="O1598" t="s">
        <v>33</v>
      </c>
      <c r="P1598" t="s">
        <v>33</v>
      </c>
      <c r="Q1598" t="s">
        <v>33</v>
      </c>
      <c r="R1598" t="s">
        <v>33</v>
      </c>
      <c r="S1598" t="s">
        <v>33</v>
      </c>
      <c r="T1598" t="s">
        <v>33</v>
      </c>
      <c r="U1598" t="s">
        <v>33</v>
      </c>
      <c r="V1598" t="s">
        <v>33</v>
      </c>
      <c r="W1598">
        <v>6</v>
      </c>
    </row>
    <row r="1599" spans="1:23" x14ac:dyDescent="0.25">
      <c r="A1599">
        <v>42779</v>
      </c>
      <c r="B1599" t="s">
        <v>15478</v>
      </c>
      <c r="C1599" t="s">
        <v>12272</v>
      </c>
      <c r="D1599" t="s">
        <v>15479</v>
      </c>
      <c r="E1599" t="s">
        <v>4721</v>
      </c>
      <c r="F1599" t="s">
        <v>33</v>
      </c>
      <c r="G1599" t="s">
        <v>33</v>
      </c>
      <c r="H1599" s="1" t="s">
        <v>33</v>
      </c>
      <c r="I1599" t="s">
        <v>33</v>
      </c>
      <c r="J1599" t="s">
        <v>33</v>
      </c>
      <c r="K1599" t="s">
        <v>33</v>
      </c>
      <c r="L1599" t="s">
        <v>33</v>
      </c>
      <c r="M1599" t="s">
        <v>33</v>
      </c>
      <c r="N1599" t="s">
        <v>33</v>
      </c>
      <c r="O1599" t="s">
        <v>33</v>
      </c>
      <c r="P1599" t="s">
        <v>33</v>
      </c>
      <c r="Q1599" t="s">
        <v>33</v>
      </c>
      <c r="R1599" t="s">
        <v>33</v>
      </c>
      <c r="S1599" t="s">
        <v>33</v>
      </c>
      <c r="T1599" t="s">
        <v>33</v>
      </c>
      <c r="U1599" t="s">
        <v>33</v>
      </c>
      <c r="V1599" t="s">
        <v>33</v>
      </c>
      <c r="W1599">
        <v>6</v>
      </c>
    </row>
    <row r="1600" spans="1:23" x14ac:dyDescent="0.25">
      <c r="A1600">
        <v>42787</v>
      </c>
      <c r="B1600" t="s">
        <v>15480</v>
      </c>
      <c r="C1600" t="s">
        <v>12272</v>
      </c>
      <c r="D1600" t="s">
        <v>15481</v>
      </c>
      <c r="E1600" t="s">
        <v>4722</v>
      </c>
      <c r="F1600" t="s">
        <v>33</v>
      </c>
      <c r="G1600" t="s">
        <v>33</v>
      </c>
      <c r="H1600" s="1" t="s">
        <v>33</v>
      </c>
      <c r="I1600" t="s">
        <v>33</v>
      </c>
      <c r="J1600" t="s">
        <v>33</v>
      </c>
      <c r="K1600" t="s">
        <v>33</v>
      </c>
      <c r="L1600" t="s">
        <v>33</v>
      </c>
      <c r="M1600" t="s">
        <v>33</v>
      </c>
      <c r="N1600" t="s">
        <v>33</v>
      </c>
      <c r="O1600" t="s">
        <v>33</v>
      </c>
      <c r="P1600" t="s">
        <v>33</v>
      </c>
      <c r="Q1600" t="s">
        <v>33</v>
      </c>
      <c r="R1600" t="s">
        <v>33</v>
      </c>
      <c r="S1600" t="s">
        <v>33</v>
      </c>
      <c r="T1600" t="s">
        <v>33</v>
      </c>
      <c r="U1600" t="s">
        <v>33</v>
      </c>
      <c r="V1600" t="s">
        <v>33</v>
      </c>
      <c r="W1600">
        <v>6</v>
      </c>
    </row>
    <row r="1601" spans="1:23" x14ac:dyDescent="0.25">
      <c r="A1601">
        <v>42795</v>
      </c>
      <c r="B1601" t="s">
        <v>15482</v>
      </c>
      <c r="C1601" t="s">
        <v>12272</v>
      </c>
      <c r="D1601" t="s">
        <v>15483</v>
      </c>
      <c r="E1601" t="s">
        <v>4723</v>
      </c>
      <c r="F1601" t="s">
        <v>33</v>
      </c>
      <c r="G1601" t="s">
        <v>33</v>
      </c>
      <c r="H1601" s="1" t="s">
        <v>33</v>
      </c>
      <c r="I1601" t="s">
        <v>33</v>
      </c>
      <c r="J1601" t="s">
        <v>33</v>
      </c>
      <c r="K1601" t="s">
        <v>33</v>
      </c>
      <c r="L1601" t="s">
        <v>33</v>
      </c>
      <c r="M1601" t="s">
        <v>33</v>
      </c>
      <c r="N1601" t="s">
        <v>33</v>
      </c>
      <c r="O1601" t="s">
        <v>33</v>
      </c>
      <c r="P1601" t="s">
        <v>33</v>
      </c>
      <c r="Q1601" t="s">
        <v>33</v>
      </c>
      <c r="R1601" t="s">
        <v>33</v>
      </c>
      <c r="S1601" t="s">
        <v>33</v>
      </c>
      <c r="T1601" t="s">
        <v>33</v>
      </c>
      <c r="U1601" t="s">
        <v>33</v>
      </c>
      <c r="V1601" t="s">
        <v>33</v>
      </c>
      <c r="W1601">
        <v>6</v>
      </c>
    </row>
    <row r="1602" spans="1:23" x14ac:dyDescent="0.25">
      <c r="A1602">
        <v>42803</v>
      </c>
      <c r="B1602" t="s">
        <v>15484</v>
      </c>
      <c r="C1602" t="s">
        <v>12272</v>
      </c>
      <c r="D1602" t="s">
        <v>15485</v>
      </c>
      <c r="E1602" t="s">
        <v>4724</v>
      </c>
      <c r="F1602" t="s">
        <v>33</v>
      </c>
      <c r="G1602" t="s">
        <v>33</v>
      </c>
      <c r="H1602" s="1" t="s">
        <v>33</v>
      </c>
      <c r="I1602" t="s">
        <v>33</v>
      </c>
      <c r="J1602" t="s">
        <v>33</v>
      </c>
      <c r="K1602" t="s">
        <v>33</v>
      </c>
      <c r="L1602" t="s">
        <v>33</v>
      </c>
      <c r="M1602" t="s">
        <v>33</v>
      </c>
      <c r="N1602" t="s">
        <v>33</v>
      </c>
      <c r="O1602" t="s">
        <v>33</v>
      </c>
      <c r="P1602" t="s">
        <v>33</v>
      </c>
      <c r="Q1602" t="s">
        <v>33</v>
      </c>
      <c r="R1602" t="s">
        <v>33</v>
      </c>
      <c r="S1602" t="s">
        <v>33</v>
      </c>
      <c r="T1602" t="s">
        <v>33</v>
      </c>
      <c r="U1602" t="s">
        <v>33</v>
      </c>
      <c r="V1602" t="s">
        <v>33</v>
      </c>
      <c r="W1602">
        <v>6</v>
      </c>
    </row>
    <row r="1603" spans="1:23" x14ac:dyDescent="0.25">
      <c r="A1603">
        <v>42811</v>
      </c>
      <c r="B1603" t="s">
        <v>15486</v>
      </c>
      <c r="C1603" t="s">
        <v>12272</v>
      </c>
      <c r="D1603" t="s">
        <v>15487</v>
      </c>
      <c r="E1603" t="s">
        <v>4725</v>
      </c>
      <c r="F1603" t="s">
        <v>33</v>
      </c>
      <c r="G1603" t="s">
        <v>33</v>
      </c>
      <c r="H1603" s="1" t="s">
        <v>33</v>
      </c>
      <c r="I1603" t="s">
        <v>33</v>
      </c>
      <c r="J1603" t="s">
        <v>33</v>
      </c>
      <c r="K1603" t="s">
        <v>33</v>
      </c>
      <c r="L1603" t="s">
        <v>33</v>
      </c>
      <c r="M1603" t="s">
        <v>33</v>
      </c>
      <c r="N1603" t="s">
        <v>33</v>
      </c>
      <c r="O1603" t="s">
        <v>33</v>
      </c>
      <c r="P1603" t="s">
        <v>33</v>
      </c>
      <c r="Q1603" t="s">
        <v>33</v>
      </c>
      <c r="R1603" t="s">
        <v>33</v>
      </c>
      <c r="S1603" t="s">
        <v>33</v>
      </c>
      <c r="T1603" t="s">
        <v>33</v>
      </c>
      <c r="U1603" t="s">
        <v>33</v>
      </c>
      <c r="V1603" t="s">
        <v>33</v>
      </c>
      <c r="W1603">
        <v>6</v>
      </c>
    </row>
    <row r="1604" spans="1:23" x14ac:dyDescent="0.25">
      <c r="A1604">
        <v>42819</v>
      </c>
      <c r="B1604" t="s">
        <v>15488</v>
      </c>
      <c r="C1604" t="s">
        <v>12272</v>
      </c>
      <c r="D1604" t="s">
        <v>15489</v>
      </c>
      <c r="E1604" t="s">
        <v>4726</v>
      </c>
      <c r="F1604" t="s">
        <v>33</v>
      </c>
      <c r="G1604" t="s">
        <v>33</v>
      </c>
      <c r="H1604" s="1" t="s">
        <v>33</v>
      </c>
      <c r="I1604" t="s">
        <v>33</v>
      </c>
      <c r="J1604" t="s">
        <v>33</v>
      </c>
      <c r="K1604" t="s">
        <v>33</v>
      </c>
      <c r="L1604" t="s">
        <v>33</v>
      </c>
      <c r="M1604" t="s">
        <v>33</v>
      </c>
      <c r="N1604" t="s">
        <v>33</v>
      </c>
      <c r="O1604" t="s">
        <v>33</v>
      </c>
      <c r="P1604" t="s">
        <v>33</v>
      </c>
      <c r="Q1604" t="s">
        <v>33</v>
      </c>
      <c r="R1604" t="s">
        <v>33</v>
      </c>
      <c r="S1604" t="s">
        <v>33</v>
      </c>
      <c r="T1604" t="s">
        <v>33</v>
      </c>
      <c r="U1604" t="s">
        <v>33</v>
      </c>
      <c r="V1604" t="s">
        <v>33</v>
      </c>
      <c r="W1604">
        <v>6</v>
      </c>
    </row>
    <row r="1605" spans="1:23" x14ac:dyDescent="0.25">
      <c r="A1605">
        <v>42827</v>
      </c>
      <c r="B1605" t="s">
        <v>15490</v>
      </c>
      <c r="C1605" t="s">
        <v>12272</v>
      </c>
      <c r="D1605" t="s">
        <v>15491</v>
      </c>
      <c r="E1605" t="s">
        <v>4727</v>
      </c>
      <c r="F1605" t="s">
        <v>33</v>
      </c>
      <c r="G1605" t="s">
        <v>33</v>
      </c>
      <c r="H1605" s="1" t="s">
        <v>33</v>
      </c>
      <c r="I1605" t="s">
        <v>33</v>
      </c>
      <c r="J1605" t="s">
        <v>33</v>
      </c>
      <c r="K1605" t="s">
        <v>33</v>
      </c>
      <c r="L1605" t="s">
        <v>33</v>
      </c>
      <c r="M1605" t="s">
        <v>33</v>
      </c>
      <c r="N1605" t="s">
        <v>33</v>
      </c>
      <c r="O1605" t="s">
        <v>33</v>
      </c>
      <c r="P1605" t="s">
        <v>33</v>
      </c>
      <c r="Q1605" t="s">
        <v>33</v>
      </c>
      <c r="R1605" t="s">
        <v>33</v>
      </c>
      <c r="S1605" t="s">
        <v>33</v>
      </c>
      <c r="T1605" t="s">
        <v>33</v>
      </c>
      <c r="U1605" t="s">
        <v>33</v>
      </c>
      <c r="V1605" t="s">
        <v>33</v>
      </c>
      <c r="W1605">
        <v>6</v>
      </c>
    </row>
    <row r="1606" spans="1:23" x14ac:dyDescent="0.25">
      <c r="A1606">
        <v>42835</v>
      </c>
      <c r="B1606" t="s">
        <v>15492</v>
      </c>
      <c r="C1606" t="s">
        <v>12272</v>
      </c>
      <c r="D1606" t="s">
        <v>15493</v>
      </c>
      <c r="E1606" t="s">
        <v>4728</v>
      </c>
      <c r="F1606" t="s">
        <v>33</v>
      </c>
      <c r="G1606" t="s">
        <v>33</v>
      </c>
      <c r="H1606" s="1" t="s">
        <v>33</v>
      </c>
      <c r="I1606" t="s">
        <v>33</v>
      </c>
      <c r="J1606" t="s">
        <v>33</v>
      </c>
      <c r="K1606" t="s">
        <v>33</v>
      </c>
      <c r="L1606" t="s">
        <v>33</v>
      </c>
      <c r="M1606" t="s">
        <v>33</v>
      </c>
      <c r="N1606" t="s">
        <v>33</v>
      </c>
      <c r="O1606" t="s">
        <v>33</v>
      </c>
      <c r="P1606" t="s">
        <v>33</v>
      </c>
      <c r="Q1606" t="s">
        <v>33</v>
      </c>
      <c r="R1606" t="s">
        <v>33</v>
      </c>
      <c r="S1606" t="s">
        <v>33</v>
      </c>
      <c r="T1606" t="s">
        <v>33</v>
      </c>
      <c r="U1606" t="s">
        <v>33</v>
      </c>
      <c r="V1606" t="s">
        <v>33</v>
      </c>
      <c r="W1606">
        <v>6</v>
      </c>
    </row>
    <row r="1607" spans="1:23" x14ac:dyDescent="0.25">
      <c r="A1607">
        <v>42842</v>
      </c>
      <c r="B1607" t="s">
        <v>15494</v>
      </c>
      <c r="C1607" t="s">
        <v>12272</v>
      </c>
      <c r="D1607" t="s">
        <v>15495</v>
      </c>
      <c r="E1607" t="s">
        <v>4729</v>
      </c>
      <c r="F1607" t="s">
        <v>33</v>
      </c>
      <c r="G1607" t="s">
        <v>33</v>
      </c>
      <c r="H1607" s="1" t="s">
        <v>33</v>
      </c>
      <c r="I1607" t="s">
        <v>33</v>
      </c>
      <c r="J1607" t="s">
        <v>33</v>
      </c>
      <c r="K1607" t="s">
        <v>33</v>
      </c>
      <c r="L1607" t="s">
        <v>33</v>
      </c>
      <c r="M1607" t="s">
        <v>33</v>
      </c>
      <c r="N1607" t="s">
        <v>33</v>
      </c>
      <c r="O1607" t="s">
        <v>33</v>
      </c>
      <c r="P1607" t="s">
        <v>33</v>
      </c>
      <c r="Q1607" t="s">
        <v>33</v>
      </c>
      <c r="R1607" t="s">
        <v>33</v>
      </c>
      <c r="S1607" t="s">
        <v>33</v>
      </c>
      <c r="T1607" t="s">
        <v>33</v>
      </c>
      <c r="U1607" t="s">
        <v>33</v>
      </c>
      <c r="V1607" t="s">
        <v>33</v>
      </c>
      <c r="W1607">
        <v>6</v>
      </c>
    </row>
    <row r="1608" spans="1:23" x14ac:dyDescent="0.25">
      <c r="A1608">
        <v>42850</v>
      </c>
      <c r="B1608" t="s">
        <v>15496</v>
      </c>
      <c r="C1608" t="s">
        <v>12272</v>
      </c>
      <c r="D1608" t="s">
        <v>15497</v>
      </c>
      <c r="E1608" t="s">
        <v>4730</v>
      </c>
      <c r="F1608" t="s">
        <v>33</v>
      </c>
      <c r="G1608" t="s">
        <v>33</v>
      </c>
      <c r="H1608" s="1" t="s">
        <v>33</v>
      </c>
      <c r="I1608" t="s">
        <v>33</v>
      </c>
      <c r="J1608" t="s">
        <v>33</v>
      </c>
      <c r="K1608" t="s">
        <v>33</v>
      </c>
      <c r="L1608" t="s">
        <v>33</v>
      </c>
      <c r="M1608" t="s">
        <v>33</v>
      </c>
      <c r="N1608" t="s">
        <v>33</v>
      </c>
      <c r="O1608" t="s">
        <v>33</v>
      </c>
      <c r="P1608" t="s">
        <v>33</v>
      </c>
      <c r="Q1608" t="s">
        <v>33</v>
      </c>
      <c r="R1608" t="s">
        <v>33</v>
      </c>
      <c r="S1608" t="s">
        <v>33</v>
      </c>
      <c r="T1608" t="s">
        <v>33</v>
      </c>
      <c r="U1608" t="s">
        <v>33</v>
      </c>
      <c r="V1608" t="s">
        <v>33</v>
      </c>
      <c r="W1608">
        <v>6</v>
      </c>
    </row>
    <row r="1609" spans="1:23" x14ac:dyDescent="0.25">
      <c r="A1609">
        <v>42858</v>
      </c>
      <c r="B1609" t="s">
        <v>15498</v>
      </c>
      <c r="C1609" t="s">
        <v>12272</v>
      </c>
      <c r="D1609" t="s">
        <v>15499</v>
      </c>
      <c r="E1609" t="s">
        <v>4731</v>
      </c>
      <c r="F1609" t="s">
        <v>33</v>
      </c>
      <c r="G1609" t="s">
        <v>33</v>
      </c>
      <c r="H1609" s="1" t="s">
        <v>33</v>
      </c>
      <c r="I1609" t="s">
        <v>33</v>
      </c>
      <c r="J1609" t="s">
        <v>33</v>
      </c>
      <c r="K1609" t="s">
        <v>33</v>
      </c>
      <c r="L1609" t="s">
        <v>33</v>
      </c>
      <c r="M1609" t="s">
        <v>33</v>
      </c>
      <c r="N1609" t="s">
        <v>33</v>
      </c>
      <c r="O1609" t="s">
        <v>33</v>
      </c>
      <c r="P1609" t="s">
        <v>33</v>
      </c>
      <c r="Q1609" t="s">
        <v>33</v>
      </c>
      <c r="R1609" t="s">
        <v>33</v>
      </c>
      <c r="S1609" t="s">
        <v>33</v>
      </c>
      <c r="T1609" t="s">
        <v>33</v>
      </c>
      <c r="U1609" t="s">
        <v>33</v>
      </c>
      <c r="V1609" t="s">
        <v>33</v>
      </c>
      <c r="W1609">
        <v>6</v>
      </c>
    </row>
    <row r="1610" spans="1:23" x14ac:dyDescent="0.25">
      <c r="A1610">
        <v>42865</v>
      </c>
      <c r="B1610" t="s">
        <v>15500</v>
      </c>
      <c r="C1610" t="s">
        <v>12272</v>
      </c>
      <c r="D1610" t="s">
        <v>15501</v>
      </c>
      <c r="E1610" t="s">
        <v>4732</v>
      </c>
      <c r="F1610" t="s">
        <v>33</v>
      </c>
      <c r="G1610" t="s">
        <v>33</v>
      </c>
      <c r="H1610" s="1" t="s">
        <v>33</v>
      </c>
      <c r="I1610" t="s">
        <v>33</v>
      </c>
      <c r="J1610" t="s">
        <v>33</v>
      </c>
      <c r="K1610" t="s">
        <v>33</v>
      </c>
      <c r="L1610" t="s">
        <v>33</v>
      </c>
      <c r="M1610" t="s">
        <v>33</v>
      </c>
      <c r="N1610" t="s">
        <v>33</v>
      </c>
      <c r="O1610" t="s">
        <v>33</v>
      </c>
      <c r="P1610" t="s">
        <v>33</v>
      </c>
      <c r="Q1610" t="s">
        <v>33</v>
      </c>
      <c r="R1610" t="s">
        <v>33</v>
      </c>
      <c r="S1610" t="s">
        <v>33</v>
      </c>
      <c r="T1610" t="s">
        <v>33</v>
      </c>
      <c r="U1610" t="s">
        <v>33</v>
      </c>
      <c r="V1610" t="s">
        <v>33</v>
      </c>
      <c r="W1610">
        <v>6</v>
      </c>
    </row>
    <row r="1611" spans="1:23" x14ac:dyDescent="0.25">
      <c r="A1611">
        <v>42872</v>
      </c>
      <c r="B1611" t="s">
        <v>15502</v>
      </c>
      <c r="C1611" t="s">
        <v>12272</v>
      </c>
      <c r="D1611" t="s">
        <v>15503</v>
      </c>
      <c r="E1611" t="s">
        <v>4733</v>
      </c>
      <c r="F1611" t="s">
        <v>33</v>
      </c>
      <c r="G1611" t="s">
        <v>33</v>
      </c>
      <c r="H1611" s="1" t="s">
        <v>33</v>
      </c>
      <c r="I1611" t="s">
        <v>33</v>
      </c>
      <c r="J1611" t="s">
        <v>33</v>
      </c>
      <c r="K1611" t="s">
        <v>33</v>
      </c>
      <c r="L1611" t="s">
        <v>33</v>
      </c>
      <c r="M1611" t="s">
        <v>33</v>
      </c>
      <c r="N1611" t="s">
        <v>33</v>
      </c>
      <c r="O1611" t="s">
        <v>33</v>
      </c>
      <c r="P1611" t="s">
        <v>33</v>
      </c>
      <c r="Q1611" t="s">
        <v>33</v>
      </c>
      <c r="R1611" t="s">
        <v>33</v>
      </c>
      <c r="S1611" t="s">
        <v>33</v>
      </c>
      <c r="T1611" t="s">
        <v>33</v>
      </c>
      <c r="U1611" t="s">
        <v>33</v>
      </c>
      <c r="V1611" t="s">
        <v>33</v>
      </c>
      <c r="W1611">
        <v>6</v>
      </c>
    </row>
    <row r="1612" spans="1:23" x14ac:dyDescent="0.25">
      <c r="A1612">
        <v>42880</v>
      </c>
      <c r="B1612" t="s">
        <v>15504</v>
      </c>
      <c r="C1612" t="s">
        <v>12272</v>
      </c>
      <c r="D1612" t="s">
        <v>15505</v>
      </c>
      <c r="E1612" t="s">
        <v>4734</v>
      </c>
      <c r="F1612" t="s">
        <v>33</v>
      </c>
      <c r="G1612" t="s">
        <v>33</v>
      </c>
      <c r="H1612" s="1" t="s">
        <v>33</v>
      </c>
      <c r="I1612" t="s">
        <v>33</v>
      </c>
      <c r="J1612" t="s">
        <v>33</v>
      </c>
      <c r="K1612" t="s">
        <v>33</v>
      </c>
      <c r="L1612" t="s">
        <v>33</v>
      </c>
      <c r="M1612" t="s">
        <v>33</v>
      </c>
      <c r="N1612" t="s">
        <v>33</v>
      </c>
      <c r="O1612" t="s">
        <v>33</v>
      </c>
      <c r="P1612" t="s">
        <v>33</v>
      </c>
      <c r="Q1612" t="s">
        <v>33</v>
      </c>
      <c r="R1612" t="s">
        <v>33</v>
      </c>
      <c r="S1612" t="s">
        <v>33</v>
      </c>
      <c r="T1612" t="s">
        <v>33</v>
      </c>
      <c r="U1612" t="s">
        <v>33</v>
      </c>
      <c r="V1612" t="s">
        <v>33</v>
      </c>
      <c r="W1612">
        <v>6</v>
      </c>
    </row>
    <row r="1613" spans="1:23" x14ac:dyDescent="0.25">
      <c r="A1613">
        <v>42888</v>
      </c>
      <c r="B1613" t="s">
        <v>15506</v>
      </c>
      <c r="C1613" t="s">
        <v>12272</v>
      </c>
      <c r="D1613" t="s">
        <v>15507</v>
      </c>
      <c r="E1613" t="s">
        <v>4735</v>
      </c>
      <c r="F1613" t="s">
        <v>33</v>
      </c>
      <c r="G1613" t="s">
        <v>33</v>
      </c>
      <c r="H1613" s="1" t="s">
        <v>33</v>
      </c>
      <c r="I1613" t="s">
        <v>33</v>
      </c>
      <c r="J1613" t="s">
        <v>33</v>
      </c>
      <c r="K1613" t="s">
        <v>33</v>
      </c>
      <c r="L1613" t="s">
        <v>33</v>
      </c>
      <c r="M1613" t="s">
        <v>33</v>
      </c>
      <c r="N1613" t="s">
        <v>33</v>
      </c>
      <c r="O1613" t="s">
        <v>33</v>
      </c>
      <c r="P1613" t="s">
        <v>33</v>
      </c>
      <c r="Q1613" t="s">
        <v>33</v>
      </c>
      <c r="R1613" t="s">
        <v>33</v>
      </c>
      <c r="S1613" t="s">
        <v>33</v>
      </c>
      <c r="T1613" t="s">
        <v>33</v>
      </c>
      <c r="U1613" t="s">
        <v>33</v>
      </c>
      <c r="V1613" t="s">
        <v>33</v>
      </c>
      <c r="W1613">
        <v>6</v>
      </c>
    </row>
    <row r="1614" spans="1:23" x14ac:dyDescent="0.25">
      <c r="A1614">
        <v>42894</v>
      </c>
      <c r="B1614" t="s">
        <v>15508</v>
      </c>
      <c r="C1614" t="s">
        <v>12272</v>
      </c>
      <c r="D1614" t="s">
        <v>15509</v>
      </c>
      <c r="E1614" t="s">
        <v>4736</v>
      </c>
      <c r="F1614" t="s">
        <v>33</v>
      </c>
      <c r="G1614" t="s">
        <v>33</v>
      </c>
      <c r="H1614" s="1" t="s">
        <v>33</v>
      </c>
      <c r="I1614" t="s">
        <v>33</v>
      </c>
      <c r="J1614" t="s">
        <v>33</v>
      </c>
      <c r="K1614" t="s">
        <v>33</v>
      </c>
      <c r="L1614" t="s">
        <v>33</v>
      </c>
      <c r="M1614" t="s">
        <v>33</v>
      </c>
      <c r="N1614" t="s">
        <v>33</v>
      </c>
      <c r="O1614" t="s">
        <v>33</v>
      </c>
      <c r="P1614" t="s">
        <v>33</v>
      </c>
      <c r="Q1614" t="s">
        <v>33</v>
      </c>
      <c r="R1614" t="s">
        <v>33</v>
      </c>
      <c r="S1614" t="s">
        <v>33</v>
      </c>
      <c r="T1614" t="s">
        <v>33</v>
      </c>
      <c r="U1614" t="s">
        <v>33</v>
      </c>
      <c r="V1614" t="s">
        <v>33</v>
      </c>
      <c r="W1614">
        <v>6</v>
      </c>
    </row>
    <row r="1615" spans="1:23" x14ac:dyDescent="0.25">
      <c r="A1615">
        <v>42901</v>
      </c>
      <c r="B1615" t="s">
        <v>15510</v>
      </c>
      <c r="C1615" t="s">
        <v>12272</v>
      </c>
      <c r="D1615" t="s">
        <v>15511</v>
      </c>
      <c r="E1615" t="s">
        <v>4737</v>
      </c>
      <c r="F1615" t="s">
        <v>33</v>
      </c>
      <c r="G1615" t="s">
        <v>33</v>
      </c>
      <c r="H1615" s="1" t="s">
        <v>33</v>
      </c>
      <c r="I1615" t="s">
        <v>33</v>
      </c>
      <c r="J1615" t="s">
        <v>33</v>
      </c>
      <c r="K1615" t="s">
        <v>33</v>
      </c>
      <c r="L1615" t="s">
        <v>33</v>
      </c>
      <c r="M1615" t="s">
        <v>33</v>
      </c>
      <c r="N1615" t="s">
        <v>33</v>
      </c>
      <c r="O1615" t="s">
        <v>33</v>
      </c>
      <c r="P1615" t="s">
        <v>33</v>
      </c>
      <c r="Q1615" t="s">
        <v>33</v>
      </c>
      <c r="R1615" t="s">
        <v>33</v>
      </c>
      <c r="S1615" t="s">
        <v>33</v>
      </c>
      <c r="T1615" t="s">
        <v>33</v>
      </c>
      <c r="U1615" t="s">
        <v>33</v>
      </c>
      <c r="V1615" t="s">
        <v>33</v>
      </c>
      <c r="W1615">
        <v>6</v>
      </c>
    </row>
    <row r="1616" spans="1:23" x14ac:dyDescent="0.25">
      <c r="A1616">
        <v>42909</v>
      </c>
      <c r="B1616" t="s">
        <v>15512</v>
      </c>
      <c r="C1616" t="s">
        <v>12272</v>
      </c>
      <c r="D1616" t="s">
        <v>15513</v>
      </c>
      <c r="E1616" t="s">
        <v>4738</v>
      </c>
      <c r="F1616" t="s">
        <v>33</v>
      </c>
      <c r="G1616" t="s">
        <v>33</v>
      </c>
      <c r="H1616" s="1" t="s">
        <v>33</v>
      </c>
      <c r="I1616" t="s">
        <v>33</v>
      </c>
      <c r="J1616" t="s">
        <v>33</v>
      </c>
      <c r="K1616" t="s">
        <v>33</v>
      </c>
      <c r="L1616" t="s">
        <v>33</v>
      </c>
      <c r="M1616" t="s">
        <v>33</v>
      </c>
      <c r="N1616" t="s">
        <v>33</v>
      </c>
      <c r="O1616" t="s">
        <v>33</v>
      </c>
      <c r="P1616" t="s">
        <v>33</v>
      </c>
      <c r="Q1616" t="s">
        <v>33</v>
      </c>
      <c r="R1616" t="s">
        <v>33</v>
      </c>
      <c r="S1616" t="s">
        <v>33</v>
      </c>
      <c r="T1616" t="s">
        <v>33</v>
      </c>
      <c r="U1616" t="s">
        <v>33</v>
      </c>
      <c r="V1616" t="s">
        <v>33</v>
      </c>
      <c r="W1616">
        <v>6</v>
      </c>
    </row>
    <row r="1617" spans="1:23" x14ac:dyDescent="0.25">
      <c r="A1617">
        <v>42917</v>
      </c>
      <c r="B1617" t="s">
        <v>15514</v>
      </c>
      <c r="C1617" t="s">
        <v>12272</v>
      </c>
      <c r="D1617" t="s">
        <v>15515</v>
      </c>
      <c r="E1617" t="s">
        <v>4739</v>
      </c>
      <c r="F1617" t="s">
        <v>33</v>
      </c>
      <c r="G1617" t="s">
        <v>33</v>
      </c>
      <c r="H1617" s="1" t="s">
        <v>33</v>
      </c>
      <c r="I1617" t="s">
        <v>33</v>
      </c>
      <c r="J1617" t="s">
        <v>33</v>
      </c>
      <c r="K1617" t="s">
        <v>33</v>
      </c>
      <c r="L1617" t="s">
        <v>33</v>
      </c>
      <c r="M1617" t="s">
        <v>33</v>
      </c>
      <c r="N1617" t="s">
        <v>33</v>
      </c>
      <c r="O1617" t="s">
        <v>33</v>
      </c>
      <c r="P1617" t="s">
        <v>33</v>
      </c>
      <c r="Q1617" t="s">
        <v>33</v>
      </c>
      <c r="R1617" t="s">
        <v>33</v>
      </c>
      <c r="S1617" t="s">
        <v>33</v>
      </c>
      <c r="T1617" t="s">
        <v>33</v>
      </c>
      <c r="U1617" t="s">
        <v>33</v>
      </c>
      <c r="V1617" t="s">
        <v>33</v>
      </c>
      <c r="W1617">
        <v>6</v>
      </c>
    </row>
    <row r="1618" spans="1:23" x14ac:dyDescent="0.25">
      <c r="A1618">
        <v>42924</v>
      </c>
      <c r="B1618" t="s">
        <v>15516</v>
      </c>
      <c r="C1618" t="s">
        <v>12272</v>
      </c>
      <c r="D1618" t="s">
        <v>15517</v>
      </c>
      <c r="E1618" t="s">
        <v>4740</v>
      </c>
      <c r="F1618" t="s">
        <v>33</v>
      </c>
      <c r="G1618" t="s">
        <v>33</v>
      </c>
      <c r="H1618" s="1" t="s">
        <v>33</v>
      </c>
      <c r="I1618" t="s">
        <v>33</v>
      </c>
      <c r="J1618" t="s">
        <v>33</v>
      </c>
      <c r="K1618" t="s">
        <v>33</v>
      </c>
      <c r="L1618" t="s">
        <v>33</v>
      </c>
      <c r="M1618" t="s">
        <v>33</v>
      </c>
      <c r="N1618" t="s">
        <v>33</v>
      </c>
      <c r="O1618" t="s">
        <v>33</v>
      </c>
      <c r="P1618" t="s">
        <v>33</v>
      </c>
      <c r="Q1618" t="s">
        <v>33</v>
      </c>
      <c r="R1618" t="s">
        <v>33</v>
      </c>
      <c r="S1618" t="s">
        <v>33</v>
      </c>
      <c r="T1618" t="s">
        <v>33</v>
      </c>
      <c r="U1618" t="s">
        <v>33</v>
      </c>
      <c r="V1618" t="s">
        <v>33</v>
      </c>
      <c r="W1618">
        <v>6</v>
      </c>
    </row>
    <row r="1619" spans="1:23" x14ac:dyDescent="0.25">
      <c r="A1619">
        <v>42931</v>
      </c>
      <c r="B1619" t="s">
        <v>15518</v>
      </c>
      <c r="C1619" t="s">
        <v>12272</v>
      </c>
      <c r="D1619" t="s">
        <v>15519</v>
      </c>
      <c r="E1619" t="s">
        <v>4741</v>
      </c>
      <c r="F1619" t="s">
        <v>33</v>
      </c>
      <c r="G1619" t="s">
        <v>33</v>
      </c>
      <c r="H1619" s="1" t="s">
        <v>33</v>
      </c>
      <c r="I1619" t="s">
        <v>33</v>
      </c>
      <c r="J1619" t="s">
        <v>33</v>
      </c>
      <c r="K1619" t="s">
        <v>33</v>
      </c>
      <c r="L1619" t="s">
        <v>33</v>
      </c>
      <c r="M1619" t="s">
        <v>33</v>
      </c>
      <c r="N1619" t="s">
        <v>33</v>
      </c>
      <c r="O1619" t="s">
        <v>33</v>
      </c>
      <c r="P1619" t="s">
        <v>33</v>
      </c>
      <c r="Q1619" t="s">
        <v>33</v>
      </c>
      <c r="R1619" t="s">
        <v>33</v>
      </c>
      <c r="S1619" t="s">
        <v>33</v>
      </c>
      <c r="T1619" t="s">
        <v>33</v>
      </c>
      <c r="U1619" t="s">
        <v>33</v>
      </c>
      <c r="V1619" t="s">
        <v>33</v>
      </c>
      <c r="W1619">
        <v>6</v>
      </c>
    </row>
    <row r="1620" spans="1:23" x14ac:dyDescent="0.25">
      <c r="A1620">
        <v>42939</v>
      </c>
      <c r="B1620" t="s">
        <v>15520</v>
      </c>
      <c r="C1620" t="s">
        <v>12272</v>
      </c>
      <c r="D1620" t="s">
        <v>15521</v>
      </c>
      <c r="E1620" t="s">
        <v>4742</v>
      </c>
      <c r="F1620" t="s">
        <v>33</v>
      </c>
      <c r="G1620" t="s">
        <v>33</v>
      </c>
      <c r="H1620" s="1" t="s">
        <v>33</v>
      </c>
      <c r="I1620" t="s">
        <v>33</v>
      </c>
      <c r="J1620" t="s">
        <v>33</v>
      </c>
      <c r="K1620" t="s">
        <v>33</v>
      </c>
      <c r="L1620" t="s">
        <v>33</v>
      </c>
      <c r="M1620" t="s">
        <v>33</v>
      </c>
      <c r="N1620" t="s">
        <v>33</v>
      </c>
      <c r="O1620" t="s">
        <v>33</v>
      </c>
      <c r="P1620" t="s">
        <v>33</v>
      </c>
      <c r="Q1620" t="s">
        <v>33</v>
      </c>
      <c r="R1620" t="s">
        <v>33</v>
      </c>
      <c r="S1620" t="s">
        <v>33</v>
      </c>
      <c r="T1620" t="s">
        <v>33</v>
      </c>
      <c r="U1620" t="s">
        <v>33</v>
      </c>
      <c r="V1620" t="s">
        <v>33</v>
      </c>
      <c r="W1620">
        <v>6</v>
      </c>
    </row>
    <row r="1621" spans="1:23" x14ac:dyDescent="0.25">
      <c r="A1621">
        <v>42946</v>
      </c>
      <c r="B1621" t="s">
        <v>15522</v>
      </c>
      <c r="C1621" t="s">
        <v>12272</v>
      </c>
      <c r="D1621" t="s">
        <v>15523</v>
      </c>
      <c r="E1621" t="s">
        <v>4743</v>
      </c>
      <c r="F1621" t="s">
        <v>33</v>
      </c>
      <c r="G1621" t="s">
        <v>33</v>
      </c>
      <c r="H1621" s="1" t="s">
        <v>33</v>
      </c>
      <c r="I1621" t="s">
        <v>33</v>
      </c>
      <c r="J1621" t="s">
        <v>33</v>
      </c>
      <c r="K1621" t="s">
        <v>33</v>
      </c>
      <c r="L1621" t="s">
        <v>33</v>
      </c>
      <c r="M1621" t="s">
        <v>33</v>
      </c>
      <c r="N1621" t="s">
        <v>33</v>
      </c>
      <c r="O1621" t="s">
        <v>33</v>
      </c>
      <c r="P1621" t="s">
        <v>33</v>
      </c>
      <c r="Q1621" t="s">
        <v>33</v>
      </c>
      <c r="R1621" t="s">
        <v>33</v>
      </c>
      <c r="S1621" t="s">
        <v>33</v>
      </c>
      <c r="T1621" t="s">
        <v>33</v>
      </c>
      <c r="U1621" t="s">
        <v>33</v>
      </c>
      <c r="V1621" t="s">
        <v>33</v>
      </c>
      <c r="W1621">
        <v>6</v>
      </c>
    </row>
    <row r="1622" spans="1:23" x14ac:dyDescent="0.25">
      <c r="A1622">
        <v>42954</v>
      </c>
      <c r="B1622" t="s">
        <v>15524</v>
      </c>
      <c r="C1622" t="s">
        <v>12272</v>
      </c>
      <c r="D1622" t="s">
        <v>15525</v>
      </c>
      <c r="E1622" t="s">
        <v>4744</v>
      </c>
      <c r="F1622" t="s">
        <v>33</v>
      </c>
      <c r="G1622" t="s">
        <v>33</v>
      </c>
      <c r="H1622" s="1" t="s">
        <v>33</v>
      </c>
      <c r="I1622" t="s">
        <v>33</v>
      </c>
      <c r="J1622" t="s">
        <v>33</v>
      </c>
      <c r="K1622" t="s">
        <v>33</v>
      </c>
      <c r="L1622" t="s">
        <v>33</v>
      </c>
      <c r="M1622" t="s">
        <v>33</v>
      </c>
      <c r="N1622" t="s">
        <v>33</v>
      </c>
      <c r="O1622" t="s">
        <v>33</v>
      </c>
      <c r="P1622" t="s">
        <v>33</v>
      </c>
      <c r="Q1622" t="s">
        <v>33</v>
      </c>
      <c r="R1622" t="s">
        <v>33</v>
      </c>
      <c r="S1622" t="s">
        <v>33</v>
      </c>
      <c r="T1622" t="s">
        <v>33</v>
      </c>
      <c r="U1622" t="s">
        <v>33</v>
      </c>
      <c r="V1622" t="s">
        <v>33</v>
      </c>
      <c r="W1622">
        <v>6</v>
      </c>
    </row>
    <row r="1623" spans="1:23" x14ac:dyDescent="0.25">
      <c r="A1623">
        <v>42962</v>
      </c>
      <c r="B1623" t="s">
        <v>15526</v>
      </c>
      <c r="C1623" t="s">
        <v>12272</v>
      </c>
      <c r="D1623" t="s">
        <v>15527</v>
      </c>
      <c r="E1623" t="s">
        <v>4745</v>
      </c>
      <c r="F1623" t="s">
        <v>33</v>
      </c>
      <c r="G1623" t="s">
        <v>33</v>
      </c>
      <c r="H1623" s="1" t="s">
        <v>33</v>
      </c>
      <c r="I1623" t="s">
        <v>33</v>
      </c>
      <c r="J1623" t="s">
        <v>33</v>
      </c>
      <c r="K1623" t="s">
        <v>33</v>
      </c>
      <c r="L1623" t="s">
        <v>33</v>
      </c>
      <c r="M1623" t="s">
        <v>33</v>
      </c>
      <c r="N1623" t="s">
        <v>33</v>
      </c>
      <c r="O1623" t="s">
        <v>33</v>
      </c>
      <c r="P1623" t="s">
        <v>33</v>
      </c>
      <c r="Q1623" t="s">
        <v>33</v>
      </c>
      <c r="R1623" t="s">
        <v>33</v>
      </c>
      <c r="S1623" t="s">
        <v>33</v>
      </c>
      <c r="T1623" t="s">
        <v>33</v>
      </c>
      <c r="U1623" t="s">
        <v>33</v>
      </c>
      <c r="V1623" t="s">
        <v>33</v>
      </c>
      <c r="W1623">
        <v>6</v>
      </c>
    </row>
    <row r="1624" spans="1:23" x14ac:dyDescent="0.25">
      <c r="A1624">
        <v>42969</v>
      </c>
      <c r="B1624" t="s">
        <v>15528</v>
      </c>
      <c r="C1624" t="s">
        <v>12272</v>
      </c>
      <c r="D1624" t="s">
        <v>15529</v>
      </c>
      <c r="E1624" t="s">
        <v>4746</v>
      </c>
      <c r="F1624" t="s">
        <v>33</v>
      </c>
      <c r="G1624" t="s">
        <v>33</v>
      </c>
      <c r="H1624" s="1" t="s">
        <v>33</v>
      </c>
      <c r="I1624" t="s">
        <v>33</v>
      </c>
      <c r="J1624" t="s">
        <v>33</v>
      </c>
      <c r="K1624" t="s">
        <v>33</v>
      </c>
      <c r="L1624" t="s">
        <v>33</v>
      </c>
      <c r="M1624" t="s">
        <v>33</v>
      </c>
      <c r="N1624" t="s">
        <v>33</v>
      </c>
      <c r="O1624" t="s">
        <v>33</v>
      </c>
      <c r="P1624" t="s">
        <v>33</v>
      </c>
      <c r="Q1624" t="s">
        <v>33</v>
      </c>
      <c r="R1624" t="s">
        <v>33</v>
      </c>
      <c r="S1624" t="s">
        <v>33</v>
      </c>
      <c r="T1624" t="s">
        <v>33</v>
      </c>
      <c r="U1624" t="s">
        <v>33</v>
      </c>
      <c r="V1624" t="s">
        <v>33</v>
      </c>
      <c r="W1624">
        <v>6</v>
      </c>
    </row>
    <row r="1625" spans="1:23" x14ac:dyDescent="0.25">
      <c r="A1625">
        <v>42977</v>
      </c>
      <c r="B1625" t="s">
        <v>15530</v>
      </c>
      <c r="C1625" t="s">
        <v>12272</v>
      </c>
      <c r="D1625" t="s">
        <v>15531</v>
      </c>
      <c r="E1625" t="s">
        <v>4747</v>
      </c>
      <c r="F1625" t="s">
        <v>33</v>
      </c>
      <c r="G1625" t="s">
        <v>33</v>
      </c>
      <c r="H1625" s="1" t="s">
        <v>33</v>
      </c>
      <c r="I1625" t="s">
        <v>33</v>
      </c>
      <c r="J1625" t="s">
        <v>33</v>
      </c>
      <c r="K1625" t="s">
        <v>33</v>
      </c>
      <c r="L1625" t="s">
        <v>33</v>
      </c>
      <c r="M1625" t="s">
        <v>33</v>
      </c>
      <c r="N1625" t="s">
        <v>33</v>
      </c>
      <c r="O1625" t="s">
        <v>33</v>
      </c>
      <c r="P1625" t="s">
        <v>33</v>
      </c>
      <c r="Q1625" t="s">
        <v>33</v>
      </c>
      <c r="R1625" t="s">
        <v>33</v>
      </c>
      <c r="S1625" t="s">
        <v>33</v>
      </c>
      <c r="T1625" t="s">
        <v>33</v>
      </c>
      <c r="U1625" t="s">
        <v>33</v>
      </c>
      <c r="V1625" t="s">
        <v>33</v>
      </c>
      <c r="W1625">
        <v>6</v>
      </c>
    </row>
    <row r="1626" spans="1:23" x14ac:dyDescent="0.25">
      <c r="A1626">
        <v>42984</v>
      </c>
      <c r="B1626" t="s">
        <v>15532</v>
      </c>
      <c r="C1626" t="s">
        <v>12272</v>
      </c>
      <c r="D1626" t="s">
        <v>15533</v>
      </c>
      <c r="E1626" t="s">
        <v>4748</v>
      </c>
      <c r="F1626" t="s">
        <v>33</v>
      </c>
      <c r="G1626" t="s">
        <v>33</v>
      </c>
      <c r="H1626" s="1" t="s">
        <v>33</v>
      </c>
      <c r="I1626" t="s">
        <v>33</v>
      </c>
      <c r="J1626" t="s">
        <v>33</v>
      </c>
      <c r="K1626" t="s">
        <v>33</v>
      </c>
      <c r="L1626" t="s">
        <v>33</v>
      </c>
      <c r="M1626" t="s">
        <v>33</v>
      </c>
      <c r="N1626" t="s">
        <v>33</v>
      </c>
      <c r="O1626" t="s">
        <v>33</v>
      </c>
      <c r="P1626" t="s">
        <v>33</v>
      </c>
      <c r="Q1626" t="s">
        <v>33</v>
      </c>
      <c r="R1626" t="s">
        <v>33</v>
      </c>
      <c r="S1626" t="s">
        <v>33</v>
      </c>
      <c r="T1626" t="s">
        <v>33</v>
      </c>
      <c r="U1626" t="s">
        <v>33</v>
      </c>
      <c r="V1626" t="s">
        <v>33</v>
      </c>
      <c r="W1626">
        <v>6</v>
      </c>
    </row>
    <row r="1627" spans="1:23" x14ac:dyDescent="0.25">
      <c r="A1627">
        <v>42991</v>
      </c>
      <c r="B1627" t="s">
        <v>15534</v>
      </c>
      <c r="C1627" t="s">
        <v>12272</v>
      </c>
      <c r="D1627" t="s">
        <v>15535</v>
      </c>
      <c r="E1627" t="s">
        <v>4749</v>
      </c>
      <c r="F1627" t="s">
        <v>33</v>
      </c>
      <c r="G1627" t="s">
        <v>33</v>
      </c>
      <c r="H1627" s="1" t="s">
        <v>33</v>
      </c>
      <c r="I1627" t="s">
        <v>33</v>
      </c>
      <c r="J1627" t="s">
        <v>33</v>
      </c>
      <c r="K1627" t="s">
        <v>33</v>
      </c>
      <c r="L1627" t="s">
        <v>33</v>
      </c>
      <c r="M1627" t="s">
        <v>33</v>
      </c>
      <c r="N1627" t="s">
        <v>33</v>
      </c>
      <c r="O1627" t="s">
        <v>33</v>
      </c>
      <c r="P1627" t="s">
        <v>33</v>
      </c>
      <c r="Q1627" t="s">
        <v>33</v>
      </c>
      <c r="R1627" t="s">
        <v>33</v>
      </c>
      <c r="S1627" t="s">
        <v>33</v>
      </c>
      <c r="T1627" t="s">
        <v>33</v>
      </c>
      <c r="U1627" t="s">
        <v>33</v>
      </c>
      <c r="V1627" t="s">
        <v>33</v>
      </c>
      <c r="W1627">
        <v>6</v>
      </c>
    </row>
    <row r="1628" spans="1:23" x14ac:dyDescent="0.25">
      <c r="A1628">
        <v>42999</v>
      </c>
      <c r="B1628" t="s">
        <v>15536</v>
      </c>
      <c r="C1628" t="s">
        <v>12272</v>
      </c>
      <c r="D1628" t="s">
        <v>15537</v>
      </c>
      <c r="E1628" t="s">
        <v>4750</v>
      </c>
      <c r="F1628" t="s">
        <v>33</v>
      </c>
      <c r="G1628" t="s">
        <v>33</v>
      </c>
      <c r="H1628" s="1" t="s">
        <v>33</v>
      </c>
      <c r="I1628" t="s">
        <v>33</v>
      </c>
      <c r="J1628" t="s">
        <v>33</v>
      </c>
      <c r="K1628" t="s">
        <v>33</v>
      </c>
      <c r="L1628" t="s">
        <v>33</v>
      </c>
      <c r="M1628" t="s">
        <v>33</v>
      </c>
      <c r="N1628" t="s">
        <v>33</v>
      </c>
      <c r="O1628" t="s">
        <v>33</v>
      </c>
      <c r="P1628" t="s">
        <v>33</v>
      </c>
      <c r="Q1628" t="s">
        <v>33</v>
      </c>
      <c r="R1628" t="s">
        <v>33</v>
      </c>
      <c r="S1628" t="s">
        <v>33</v>
      </c>
      <c r="T1628" t="s">
        <v>33</v>
      </c>
      <c r="U1628" t="s">
        <v>33</v>
      </c>
      <c r="V1628" t="s">
        <v>33</v>
      </c>
      <c r="W1628">
        <v>6</v>
      </c>
    </row>
    <row r="1629" spans="1:23" x14ac:dyDescent="0.25">
      <c r="A1629">
        <v>43007</v>
      </c>
      <c r="B1629" t="s">
        <v>15538</v>
      </c>
      <c r="C1629" t="s">
        <v>12272</v>
      </c>
      <c r="D1629" t="s">
        <v>15539</v>
      </c>
      <c r="E1629" t="s">
        <v>4751</v>
      </c>
      <c r="F1629" t="s">
        <v>33</v>
      </c>
      <c r="G1629" t="s">
        <v>33</v>
      </c>
      <c r="H1629" s="1" t="s">
        <v>33</v>
      </c>
      <c r="I1629" t="s">
        <v>33</v>
      </c>
      <c r="J1629" t="s">
        <v>33</v>
      </c>
      <c r="K1629" t="s">
        <v>33</v>
      </c>
      <c r="L1629" t="s">
        <v>33</v>
      </c>
      <c r="M1629" t="s">
        <v>33</v>
      </c>
      <c r="N1629" t="s">
        <v>33</v>
      </c>
      <c r="O1629" t="s">
        <v>33</v>
      </c>
      <c r="P1629" t="s">
        <v>33</v>
      </c>
      <c r="Q1629" t="s">
        <v>33</v>
      </c>
      <c r="R1629" t="s">
        <v>33</v>
      </c>
      <c r="S1629" t="s">
        <v>33</v>
      </c>
      <c r="T1629" t="s">
        <v>33</v>
      </c>
      <c r="U1629" t="s">
        <v>33</v>
      </c>
      <c r="V1629" t="s">
        <v>33</v>
      </c>
      <c r="W1629">
        <v>6</v>
      </c>
    </row>
    <row r="1630" spans="1:23" x14ac:dyDescent="0.25">
      <c r="A1630">
        <v>43015</v>
      </c>
      <c r="B1630" t="s">
        <v>15540</v>
      </c>
      <c r="C1630" t="s">
        <v>12272</v>
      </c>
      <c r="D1630" t="s">
        <v>15541</v>
      </c>
      <c r="E1630" t="s">
        <v>4752</v>
      </c>
      <c r="F1630" t="s">
        <v>33</v>
      </c>
      <c r="G1630" t="s">
        <v>33</v>
      </c>
      <c r="H1630" s="1" t="s">
        <v>33</v>
      </c>
      <c r="I1630" t="s">
        <v>33</v>
      </c>
      <c r="J1630" t="s">
        <v>33</v>
      </c>
      <c r="K1630" t="s">
        <v>33</v>
      </c>
      <c r="L1630" t="s">
        <v>33</v>
      </c>
      <c r="M1630" t="s">
        <v>33</v>
      </c>
      <c r="N1630" t="s">
        <v>33</v>
      </c>
      <c r="O1630" t="s">
        <v>33</v>
      </c>
      <c r="P1630" t="s">
        <v>33</v>
      </c>
      <c r="Q1630" t="s">
        <v>33</v>
      </c>
      <c r="R1630" t="s">
        <v>33</v>
      </c>
      <c r="S1630" t="s">
        <v>33</v>
      </c>
      <c r="T1630" t="s">
        <v>33</v>
      </c>
      <c r="U1630" t="s">
        <v>33</v>
      </c>
      <c r="V1630" t="s">
        <v>33</v>
      </c>
      <c r="W1630">
        <v>6</v>
      </c>
    </row>
    <row r="1631" spans="1:23" x14ac:dyDescent="0.25">
      <c r="A1631">
        <v>43022</v>
      </c>
      <c r="B1631" t="s">
        <v>15542</v>
      </c>
      <c r="C1631" t="s">
        <v>12272</v>
      </c>
      <c r="D1631" t="s">
        <v>15543</v>
      </c>
      <c r="E1631" t="s">
        <v>4753</v>
      </c>
      <c r="F1631" t="s">
        <v>33</v>
      </c>
      <c r="G1631" t="s">
        <v>33</v>
      </c>
      <c r="H1631" s="1" t="s">
        <v>33</v>
      </c>
      <c r="I1631" t="s">
        <v>33</v>
      </c>
      <c r="J1631" t="s">
        <v>33</v>
      </c>
      <c r="K1631" t="s">
        <v>33</v>
      </c>
      <c r="L1631" t="s">
        <v>33</v>
      </c>
      <c r="M1631" t="s">
        <v>33</v>
      </c>
      <c r="N1631" t="s">
        <v>33</v>
      </c>
      <c r="O1631" t="s">
        <v>33</v>
      </c>
      <c r="P1631" t="s">
        <v>33</v>
      </c>
      <c r="Q1631" t="s">
        <v>33</v>
      </c>
      <c r="R1631" t="s">
        <v>33</v>
      </c>
      <c r="S1631" t="s">
        <v>33</v>
      </c>
      <c r="T1631" t="s">
        <v>33</v>
      </c>
      <c r="U1631" t="s">
        <v>33</v>
      </c>
      <c r="V1631" t="s">
        <v>33</v>
      </c>
      <c r="W1631">
        <v>6</v>
      </c>
    </row>
    <row r="1632" spans="1:23" x14ac:dyDescent="0.25">
      <c r="A1632">
        <v>43029</v>
      </c>
      <c r="B1632" t="s">
        <v>15544</v>
      </c>
      <c r="C1632" t="s">
        <v>12272</v>
      </c>
      <c r="D1632" t="s">
        <v>15545</v>
      </c>
      <c r="E1632" t="s">
        <v>4754</v>
      </c>
      <c r="F1632" t="s">
        <v>33</v>
      </c>
      <c r="G1632" t="s">
        <v>33</v>
      </c>
      <c r="H1632" s="1" t="s">
        <v>33</v>
      </c>
      <c r="I1632" t="s">
        <v>33</v>
      </c>
      <c r="J1632" t="s">
        <v>33</v>
      </c>
      <c r="K1632" t="s">
        <v>33</v>
      </c>
      <c r="L1632" t="s">
        <v>33</v>
      </c>
      <c r="M1632" t="s">
        <v>33</v>
      </c>
      <c r="N1632" t="s">
        <v>33</v>
      </c>
      <c r="O1632" t="s">
        <v>33</v>
      </c>
      <c r="P1632" t="s">
        <v>33</v>
      </c>
      <c r="Q1632" t="s">
        <v>33</v>
      </c>
      <c r="R1632" t="s">
        <v>33</v>
      </c>
      <c r="S1632" t="s">
        <v>33</v>
      </c>
      <c r="T1632" t="s">
        <v>33</v>
      </c>
      <c r="U1632" t="s">
        <v>33</v>
      </c>
      <c r="V1632" t="s">
        <v>33</v>
      </c>
      <c r="W1632">
        <v>6</v>
      </c>
    </row>
    <row r="1633" spans="1:23" x14ac:dyDescent="0.25">
      <c r="A1633">
        <v>43037</v>
      </c>
      <c r="B1633" t="s">
        <v>15546</v>
      </c>
      <c r="C1633" t="s">
        <v>12272</v>
      </c>
      <c r="D1633" t="s">
        <v>15547</v>
      </c>
      <c r="E1633" t="s">
        <v>4755</v>
      </c>
      <c r="F1633" t="s">
        <v>33</v>
      </c>
      <c r="G1633" t="s">
        <v>33</v>
      </c>
      <c r="H1633" s="1" t="s">
        <v>33</v>
      </c>
      <c r="I1633" t="s">
        <v>33</v>
      </c>
      <c r="J1633" t="s">
        <v>33</v>
      </c>
      <c r="K1633" t="s">
        <v>33</v>
      </c>
      <c r="L1633" t="s">
        <v>33</v>
      </c>
      <c r="M1633" t="s">
        <v>33</v>
      </c>
      <c r="N1633" t="s">
        <v>33</v>
      </c>
      <c r="O1633" t="s">
        <v>33</v>
      </c>
      <c r="P1633" t="s">
        <v>33</v>
      </c>
      <c r="Q1633" t="s">
        <v>33</v>
      </c>
      <c r="R1633" t="s">
        <v>33</v>
      </c>
      <c r="S1633" t="s">
        <v>33</v>
      </c>
      <c r="T1633" t="s">
        <v>33</v>
      </c>
      <c r="U1633" t="s">
        <v>33</v>
      </c>
      <c r="V1633" t="s">
        <v>33</v>
      </c>
      <c r="W1633">
        <v>6</v>
      </c>
    </row>
    <row r="1634" spans="1:23" x14ac:dyDescent="0.25">
      <c r="A1634">
        <v>43045</v>
      </c>
      <c r="B1634" t="s">
        <v>15548</v>
      </c>
      <c r="C1634" t="s">
        <v>12272</v>
      </c>
      <c r="D1634" t="s">
        <v>15549</v>
      </c>
      <c r="E1634" t="s">
        <v>4756</v>
      </c>
      <c r="F1634" t="s">
        <v>33</v>
      </c>
      <c r="G1634" t="s">
        <v>33</v>
      </c>
      <c r="H1634" s="1" t="s">
        <v>33</v>
      </c>
      <c r="I1634" t="s">
        <v>33</v>
      </c>
      <c r="J1634" t="s">
        <v>33</v>
      </c>
      <c r="K1634" t="s">
        <v>33</v>
      </c>
      <c r="L1634" t="s">
        <v>33</v>
      </c>
      <c r="M1634" t="s">
        <v>33</v>
      </c>
      <c r="N1634" t="s">
        <v>33</v>
      </c>
      <c r="O1634" t="s">
        <v>33</v>
      </c>
      <c r="P1634" t="s">
        <v>33</v>
      </c>
      <c r="Q1634" t="s">
        <v>33</v>
      </c>
      <c r="R1634" t="s">
        <v>33</v>
      </c>
      <c r="S1634" t="s">
        <v>33</v>
      </c>
      <c r="T1634" t="s">
        <v>33</v>
      </c>
      <c r="U1634" t="s">
        <v>33</v>
      </c>
      <c r="V1634" t="s">
        <v>33</v>
      </c>
      <c r="W1634">
        <v>6</v>
      </c>
    </row>
    <row r="1635" spans="1:23" x14ac:dyDescent="0.25">
      <c r="A1635">
        <v>43053</v>
      </c>
      <c r="B1635" t="s">
        <v>15550</v>
      </c>
      <c r="C1635" t="s">
        <v>12272</v>
      </c>
      <c r="D1635" t="s">
        <v>15551</v>
      </c>
      <c r="E1635" t="s">
        <v>4757</v>
      </c>
      <c r="F1635" t="s">
        <v>33</v>
      </c>
      <c r="G1635" t="s">
        <v>33</v>
      </c>
      <c r="H1635" s="1" t="s">
        <v>33</v>
      </c>
      <c r="I1635" t="s">
        <v>33</v>
      </c>
      <c r="J1635" t="s">
        <v>33</v>
      </c>
      <c r="K1635" t="s">
        <v>33</v>
      </c>
      <c r="L1635" t="s">
        <v>33</v>
      </c>
      <c r="M1635" t="s">
        <v>33</v>
      </c>
      <c r="N1635" t="s">
        <v>33</v>
      </c>
      <c r="O1635" t="s">
        <v>33</v>
      </c>
      <c r="P1635" t="s">
        <v>33</v>
      </c>
      <c r="Q1635" t="s">
        <v>33</v>
      </c>
      <c r="R1635" t="s">
        <v>33</v>
      </c>
      <c r="S1635" t="s">
        <v>33</v>
      </c>
      <c r="T1635" t="s">
        <v>33</v>
      </c>
      <c r="U1635" t="s">
        <v>33</v>
      </c>
      <c r="V1635" t="s">
        <v>33</v>
      </c>
      <c r="W1635">
        <v>6</v>
      </c>
    </row>
    <row r="1636" spans="1:23" x14ac:dyDescent="0.25">
      <c r="A1636">
        <v>43061</v>
      </c>
      <c r="B1636" t="s">
        <v>15552</v>
      </c>
      <c r="C1636" t="s">
        <v>12272</v>
      </c>
      <c r="D1636" t="s">
        <v>15553</v>
      </c>
      <c r="E1636" t="s">
        <v>4758</v>
      </c>
      <c r="F1636" t="s">
        <v>33</v>
      </c>
      <c r="G1636" t="s">
        <v>33</v>
      </c>
      <c r="H1636" s="1" t="s">
        <v>33</v>
      </c>
      <c r="I1636" t="s">
        <v>33</v>
      </c>
      <c r="J1636" t="s">
        <v>33</v>
      </c>
      <c r="K1636" t="s">
        <v>33</v>
      </c>
      <c r="L1636" t="s">
        <v>33</v>
      </c>
      <c r="M1636" t="s">
        <v>33</v>
      </c>
      <c r="N1636" t="s">
        <v>33</v>
      </c>
      <c r="O1636" t="s">
        <v>33</v>
      </c>
      <c r="P1636" t="s">
        <v>33</v>
      </c>
      <c r="Q1636" t="s">
        <v>33</v>
      </c>
      <c r="R1636" t="s">
        <v>33</v>
      </c>
      <c r="S1636" t="s">
        <v>33</v>
      </c>
      <c r="T1636" t="s">
        <v>33</v>
      </c>
      <c r="U1636" t="s">
        <v>33</v>
      </c>
      <c r="V1636" t="s">
        <v>33</v>
      </c>
      <c r="W1636">
        <v>6</v>
      </c>
    </row>
    <row r="1637" spans="1:23" x14ac:dyDescent="0.25">
      <c r="A1637">
        <v>43069</v>
      </c>
      <c r="B1637" t="s">
        <v>15554</v>
      </c>
      <c r="C1637" t="s">
        <v>12272</v>
      </c>
      <c r="D1637" t="s">
        <v>15555</v>
      </c>
      <c r="E1637" t="s">
        <v>4759</v>
      </c>
      <c r="F1637" t="s">
        <v>33</v>
      </c>
      <c r="G1637" t="s">
        <v>33</v>
      </c>
      <c r="H1637" s="1" t="s">
        <v>33</v>
      </c>
      <c r="I1637" t="s">
        <v>33</v>
      </c>
      <c r="J1637" t="s">
        <v>33</v>
      </c>
      <c r="K1637" t="s">
        <v>33</v>
      </c>
      <c r="L1637" t="s">
        <v>33</v>
      </c>
      <c r="M1637" t="s">
        <v>33</v>
      </c>
      <c r="N1637" t="s">
        <v>33</v>
      </c>
      <c r="O1637" t="s">
        <v>33</v>
      </c>
      <c r="P1637" t="s">
        <v>33</v>
      </c>
      <c r="Q1637" t="s">
        <v>33</v>
      </c>
      <c r="R1637" t="s">
        <v>33</v>
      </c>
      <c r="S1637" t="s">
        <v>33</v>
      </c>
      <c r="T1637" t="s">
        <v>33</v>
      </c>
      <c r="U1637" t="s">
        <v>33</v>
      </c>
      <c r="V1637" t="s">
        <v>33</v>
      </c>
      <c r="W1637">
        <v>6</v>
      </c>
    </row>
    <row r="1638" spans="1:23" x14ac:dyDescent="0.25">
      <c r="A1638">
        <v>43077</v>
      </c>
      <c r="B1638" t="s">
        <v>15556</v>
      </c>
      <c r="C1638" t="s">
        <v>12272</v>
      </c>
      <c r="D1638" t="s">
        <v>15557</v>
      </c>
      <c r="E1638" t="s">
        <v>4760</v>
      </c>
      <c r="F1638" t="s">
        <v>33</v>
      </c>
      <c r="G1638" t="s">
        <v>33</v>
      </c>
      <c r="H1638" s="1" t="s">
        <v>33</v>
      </c>
      <c r="I1638" t="s">
        <v>33</v>
      </c>
      <c r="J1638" t="s">
        <v>33</v>
      </c>
      <c r="K1638" t="s">
        <v>33</v>
      </c>
      <c r="L1638" t="s">
        <v>33</v>
      </c>
      <c r="M1638" t="s">
        <v>33</v>
      </c>
      <c r="N1638" t="s">
        <v>33</v>
      </c>
      <c r="O1638" t="s">
        <v>33</v>
      </c>
      <c r="P1638" t="s">
        <v>33</v>
      </c>
      <c r="Q1638" t="s">
        <v>33</v>
      </c>
      <c r="R1638" t="s">
        <v>33</v>
      </c>
      <c r="S1638" t="s">
        <v>33</v>
      </c>
      <c r="T1638" t="s">
        <v>33</v>
      </c>
      <c r="U1638" t="s">
        <v>33</v>
      </c>
      <c r="V1638" t="s">
        <v>33</v>
      </c>
      <c r="W1638">
        <v>6</v>
      </c>
    </row>
    <row r="1639" spans="1:23" x14ac:dyDescent="0.25">
      <c r="A1639">
        <v>43085</v>
      </c>
      <c r="B1639" t="s">
        <v>15558</v>
      </c>
      <c r="C1639" t="s">
        <v>12272</v>
      </c>
      <c r="D1639" t="s">
        <v>15559</v>
      </c>
      <c r="E1639" t="s">
        <v>4761</v>
      </c>
      <c r="F1639" t="s">
        <v>33</v>
      </c>
      <c r="G1639" t="s">
        <v>33</v>
      </c>
      <c r="H1639" s="1" t="s">
        <v>33</v>
      </c>
      <c r="I1639" t="s">
        <v>33</v>
      </c>
      <c r="J1639" t="s">
        <v>33</v>
      </c>
      <c r="K1639" t="s">
        <v>33</v>
      </c>
      <c r="L1639" t="s">
        <v>33</v>
      </c>
      <c r="M1639" t="s">
        <v>33</v>
      </c>
      <c r="N1639" t="s">
        <v>33</v>
      </c>
      <c r="O1639" t="s">
        <v>33</v>
      </c>
      <c r="P1639" t="s">
        <v>33</v>
      </c>
      <c r="Q1639" t="s">
        <v>33</v>
      </c>
      <c r="R1639" t="s">
        <v>33</v>
      </c>
      <c r="S1639" t="s">
        <v>33</v>
      </c>
      <c r="T1639" t="s">
        <v>33</v>
      </c>
      <c r="U1639" t="s">
        <v>33</v>
      </c>
      <c r="V1639" t="s">
        <v>33</v>
      </c>
      <c r="W1639">
        <v>6</v>
      </c>
    </row>
    <row r="1640" spans="1:23" x14ac:dyDescent="0.25">
      <c r="A1640">
        <v>43093</v>
      </c>
      <c r="B1640" t="s">
        <v>15560</v>
      </c>
      <c r="C1640" t="s">
        <v>12272</v>
      </c>
      <c r="D1640" t="s">
        <v>15561</v>
      </c>
      <c r="E1640" t="s">
        <v>4762</v>
      </c>
      <c r="F1640" t="s">
        <v>33</v>
      </c>
      <c r="G1640" t="s">
        <v>33</v>
      </c>
      <c r="H1640" s="1" t="s">
        <v>33</v>
      </c>
      <c r="I1640" t="s">
        <v>33</v>
      </c>
      <c r="J1640" t="s">
        <v>33</v>
      </c>
      <c r="K1640" t="s">
        <v>33</v>
      </c>
      <c r="L1640" t="s">
        <v>33</v>
      </c>
      <c r="M1640" t="s">
        <v>33</v>
      </c>
      <c r="N1640" t="s">
        <v>33</v>
      </c>
      <c r="O1640" t="s">
        <v>33</v>
      </c>
      <c r="P1640" t="s">
        <v>33</v>
      </c>
      <c r="Q1640" t="s">
        <v>33</v>
      </c>
      <c r="R1640" t="s">
        <v>33</v>
      </c>
      <c r="S1640" t="s">
        <v>33</v>
      </c>
      <c r="T1640" t="s">
        <v>33</v>
      </c>
      <c r="U1640" t="s">
        <v>33</v>
      </c>
      <c r="V1640" t="s">
        <v>33</v>
      </c>
      <c r="W1640">
        <v>6</v>
      </c>
    </row>
    <row r="1641" spans="1:23" x14ac:dyDescent="0.25">
      <c r="A1641">
        <v>43101</v>
      </c>
      <c r="B1641" t="s">
        <v>15562</v>
      </c>
      <c r="C1641" t="s">
        <v>12272</v>
      </c>
      <c r="D1641" t="s">
        <v>15563</v>
      </c>
      <c r="E1641" t="s">
        <v>4763</v>
      </c>
      <c r="F1641" t="s">
        <v>33</v>
      </c>
      <c r="G1641" t="s">
        <v>33</v>
      </c>
      <c r="H1641" s="1" t="s">
        <v>33</v>
      </c>
      <c r="I1641" t="s">
        <v>33</v>
      </c>
      <c r="J1641" t="s">
        <v>33</v>
      </c>
      <c r="K1641" t="s">
        <v>33</v>
      </c>
      <c r="L1641" t="s">
        <v>33</v>
      </c>
      <c r="M1641" t="s">
        <v>33</v>
      </c>
      <c r="N1641" t="s">
        <v>33</v>
      </c>
      <c r="O1641" t="s">
        <v>33</v>
      </c>
      <c r="P1641" t="s">
        <v>33</v>
      </c>
      <c r="Q1641" t="s">
        <v>33</v>
      </c>
      <c r="R1641" t="s">
        <v>33</v>
      </c>
      <c r="S1641" t="s">
        <v>33</v>
      </c>
      <c r="T1641" t="s">
        <v>33</v>
      </c>
      <c r="U1641" t="s">
        <v>33</v>
      </c>
      <c r="V1641" t="s">
        <v>33</v>
      </c>
      <c r="W1641">
        <v>6</v>
      </c>
    </row>
    <row r="1642" spans="1:23" x14ac:dyDescent="0.25">
      <c r="A1642">
        <v>43108</v>
      </c>
      <c r="B1642" t="s">
        <v>15564</v>
      </c>
      <c r="C1642" t="s">
        <v>12272</v>
      </c>
      <c r="D1642" t="s">
        <v>15565</v>
      </c>
      <c r="E1642" t="s">
        <v>4764</v>
      </c>
      <c r="F1642" t="s">
        <v>33</v>
      </c>
      <c r="G1642" t="s">
        <v>33</v>
      </c>
      <c r="H1642" s="1" t="s">
        <v>33</v>
      </c>
      <c r="I1642" t="s">
        <v>33</v>
      </c>
      <c r="J1642" t="s">
        <v>33</v>
      </c>
      <c r="K1642" t="s">
        <v>33</v>
      </c>
      <c r="L1642" t="s">
        <v>33</v>
      </c>
      <c r="M1642" t="s">
        <v>33</v>
      </c>
      <c r="N1642" t="s">
        <v>33</v>
      </c>
      <c r="O1642" t="s">
        <v>33</v>
      </c>
      <c r="P1642" t="s">
        <v>33</v>
      </c>
      <c r="Q1642" t="s">
        <v>33</v>
      </c>
      <c r="R1642" t="s">
        <v>33</v>
      </c>
      <c r="S1642" t="s">
        <v>33</v>
      </c>
      <c r="T1642" t="s">
        <v>33</v>
      </c>
      <c r="U1642" t="s">
        <v>33</v>
      </c>
      <c r="V1642" t="s">
        <v>33</v>
      </c>
      <c r="W1642">
        <v>6</v>
      </c>
    </row>
    <row r="1643" spans="1:23" x14ac:dyDescent="0.25">
      <c r="A1643">
        <v>43115</v>
      </c>
      <c r="B1643" t="s">
        <v>15566</v>
      </c>
      <c r="C1643" t="s">
        <v>12272</v>
      </c>
      <c r="D1643" t="s">
        <v>15567</v>
      </c>
      <c r="E1643" t="s">
        <v>4765</v>
      </c>
      <c r="F1643" t="s">
        <v>33</v>
      </c>
      <c r="G1643" t="s">
        <v>33</v>
      </c>
      <c r="H1643" s="1" t="s">
        <v>33</v>
      </c>
      <c r="I1643" t="s">
        <v>33</v>
      </c>
      <c r="J1643" t="s">
        <v>33</v>
      </c>
      <c r="K1643" t="s">
        <v>33</v>
      </c>
      <c r="L1643" t="s">
        <v>33</v>
      </c>
      <c r="M1643" t="s">
        <v>33</v>
      </c>
      <c r="N1643" t="s">
        <v>33</v>
      </c>
      <c r="O1643" t="s">
        <v>33</v>
      </c>
      <c r="P1643" t="s">
        <v>33</v>
      </c>
      <c r="Q1643" t="s">
        <v>33</v>
      </c>
      <c r="R1643" t="s">
        <v>33</v>
      </c>
      <c r="S1643" t="s">
        <v>33</v>
      </c>
      <c r="T1643" t="s">
        <v>33</v>
      </c>
      <c r="U1643" t="s">
        <v>33</v>
      </c>
      <c r="V1643" t="s">
        <v>33</v>
      </c>
      <c r="W1643">
        <v>6</v>
      </c>
    </row>
    <row r="1644" spans="1:23" x14ac:dyDescent="0.25">
      <c r="A1644">
        <v>43122</v>
      </c>
      <c r="B1644" t="s">
        <v>15568</v>
      </c>
      <c r="C1644" t="s">
        <v>12272</v>
      </c>
      <c r="D1644" t="s">
        <v>15569</v>
      </c>
      <c r="E1644" t="s">
        <v>4766</v>
      </c>
      <c r="F1644" t="s">
        <v>33</v>
      </c>
      <c r="G1644" t="s">
        <v>33</v>
      </c>
      <c r="H1644" s="1" t="s">
        <v>33</v>
      </c>
      <c r="I1644" t="s">
        <v>33</v>
      </c>
      <c r="J1644" t="s">
        <v>33</v>
      </c>
      <c r="K1644" t="s">
        <v>33</v>
      </c>
      <c r="L1644" t="s">
        <v>33</v>
      </c>
      <c r="M1644" t="s">
        <v>33</v>
      </c>
      <c r="N1644" t="s">
        <v>33</v>
      </c>
      <c r="O1644" t="s">
        <v>33</v>
      </c>
      <c r="P1644" t="s">
        <v>33</v>
      </c>
      <c r="Q1644" t="s">
        <v>33</v>
      </c>
      <c r="R1644" t="s">
        <v>33</v>
      </c>
      <c r="S1644" t="s">
        <v>33</v>
      </c>
      <c r="T1644" t="s">
        <v>33</v>
      </c>
      <c r="U1644" t="s">
        <v>33</v>
      </c>
      <c r="V1644" t="s">
        <v>33</v>
      </c>
      <c r="W1644">
        <v>6</v>
      </c>
    </row>
    <row r="1645" spans="1:23" x14ac:dyDescent="0.25">
      <c r="A1645">
        <v>43129</v>
      </c>
      <c r="B1645" t="s">
        <v>15570</v>
      </c>
      <c r="C1645" t="s">
        <v>12272</v>
      </c>
      <c r="D1645" t="s">
        <v>15571</v>
      </c>
      <c r="E1645" t="s">
        <v>4767</v>
      </c>
      <c r="F1645" t="s">
        <v>33</v>
      </c>
      <c r="G1645" t="s">
        <v>33</v>
      </c>
      <c r="H1645" s="1" t="s">
        <v>33</v>
      </c>
      <c r="I1645" t="s">
        <v>33</v>
      </c>
      <c r="J1645" t="s">
        <v>33</v>
      </c>
      <c r="K1645" t="s">
        <v>33</v>
      </c>
      <c r="L1645" t="s">
        <v>33</v>
      </c>
      <c r="M1645" t="s">
        <v>33</v>
      </c>
      <c r="N1645" t="s">
        <v>33</v>
      </c>
      <c r="O1645" t="s">
        <v>33</v>
      </c>
      <c r="P1645" t="s">
        <v>33</v>
      </c>
      <c r="Q1645" t="s">
        <v>33</v>
      </c>
      <c r="R1645" t="s">
        <v>33</v>
      </c>
      <c r="S1645" t="s">
        <v>33</v>
      </c>
      <c r="T1645" t="s">
        <v>33</v>
      </c>
      <c r="U1645" t="s">
        <v>33</v>
      </c>
      <c r="V1645" t="s">
        <v>33</v>
      </c>
      <c r="W1645">
        <v>6</v>
      </c>
    </row>
    <row r="1646" spans="1:23" x14ac:dyDescent="0.25">
      <c r="A1646">
        <v>43136</v>
      </c>
      <c r="B1646" t="s">
        <v>15572</v>
      </c>
      <c r="C1646" t="s">
        <v>12272</v>
      </c>
      <c r="D1646" t="s">
        <v>15573</v>
      </c>
      <c r="E1646" t="s">
        <v>4768</v>
      </c>
      <c r="F1646" t="s">
        <v>33</v>
      </c>
      <c r="G1646" t="s">
        <v>33</v>
      </c>
      <c r="H1646" s="1" t="s">
        <v>33</v>
      </c>
      <c r="I1646" t="s">
        <v>33</v>
      </c>
      <c r="J1646" t="s">
        <v>33</v>
      </c>
      <c r="K1646" t="s">
        <v>33</v>
      </c>
      <c r="L1646" t="s">
        <v>33</v>
      </c>
      <c r="M1646" t="s">
        <v>33</v>
      </c>
      <c r="N1646" t="s">
        <v>33</v>
      </c>
      <c r="O1646" t="s">
        <v>33</v>
      </c>
      <c r="P1646" t="s">
        <v>33</v>
      </c>
      <c r="Q1646" t="s">
        <v>33</v>
      </c>
      <c r="R1646" t="s">
        <v>33</v>
      </c>
      <c r="S1646" t="s">
        <v>33</v>
      </c>
      <c r="T1646" t="s">
        <v>33</v>
      </c>
      <c r="U1646" t="s">
        <v>33</v>
      </c>
      <c r="V1646" t="s">
        <v>33</v>
      </c>
      <c r="W1646">
        <v>6</v>
      </c>
    </row>
    <row r="1647" spans="1:23" x14ac:dyDescent="0.25">
      <c r="A1647">
        <v>43143</v>
      </c>
      <c r="B1647" t="s">
        <v>15574</v>
      </c>
      <c r="C1647" t="s">
        <v>12272</v>
      </c>
      <c r="D1647" t="s">
        <v>15575</v>
      </c>
      <c r="E1647" t="s">
        <v>4769</v>
      </c>
      <c r="F1647" t="s">
        <v>33</v>
      </c>
      <c r="G1647" t="s">
        <v>33</v>
      </c>
      <c r="H1647" s="1" t="s">
        <v>33</v>
      </c>
      <c r="I1647" t="s">
        <v>33</v>
      </c>
      <c r="J1647" t="s">
        <v>33</v>
      </c>
      <c r="K1647" t="s">
        <v>33</v>
      </c>
      <c r="L1647" t="s">
        <v>33</v>
      </c>
      <c r="M1647" t="s">
        <v>33</v>
      </c>
      <c r="N1647" t="s">
        <v>33</v>
      </c>
      <c r="O1647" t="s">
        <v>33</v>
      </c>
      <c r="P1647" t="s">
        <v>33</v>
      </c>
      <c r="Q1647" t="s">
        <v>33</v>
      </c>
      <c r="R1647" t="s">
        <v>33</v>
      </c>
      <c r="S1647" t="s">
        <v>33</v>
      </c>
      <c r="T1647" t="s">
        <v>33</v>
      </c>
      <c r="U1647" t="s">
        <v>33</v>
      </c>
      <c r="V1647" t="s">
        <v>33</v>
      </c>
      <c r="W1647">
        <v>6</v>
      </c>
    </row>
    <row r="1648" spans="1:23" x14ac:dyDescent="0.25">
      <c r="A1648">
        <v>43151</v>
      </c>
      <c r="B1648" t="s">
        <v>15576</v>
      </c>
      <c r="C1648" t="s">
        <v>12272</v>
      </c>
      <c r="D1648" t="s">
        <v>15577</v>
      </c>
      <c r="E1648" t="s">
        <v>4770</v>
      </c>
      <c r="F1648" t="s">
        <v>33</v>
      </c>
      <c r="G1648" t="s">
        <v>33</v>
      </c>
      <c r="H1648" s="1" t="s">
        <v>33</v>
      </c>
      <c r="I1648" t="s">
        <v>33</v>
      </c>
      <c r="J1648" t="s">
        <v>33</v>
      </c>
      <c r="K1648" t="s">
        <v>33</v>
      </c>
      <c r="L1648" t="s">
        <v>33</v>
      </c>
      <c r="M1648" t="s">
        <v>33</v>
      </c>
      <c r="N1648" t="s">
        <v>33</v>
      </c>
      <c r="O1648" t="s">
        <v>33</v>
      </c>
      <c r="P1648" t="s">
        <v>33</v>
      </c>
      <c r="Q1648" t="s">
        <v>33</v>
      </c>
      <c r="R1648" t="s">
        <v>33</v>
      </c>
      <c r="S1648" t="s">
        <v>33</v>
      </c>
      <c r="T1648" t="s">
        <v>33</v>
      </c>
      <c r="U1648" t="s">
        <v>33</v>
      </c>
      <c r="V1648" t="s">
        <v>33</v>
      </c>
      <c r="W1648">
        <v>6</v>
      </c>
    </row>
    <row r="1649" spans="1:23" x14ac:dyDescent="0.25">
      <c r="A1649">
        <v>43159</v>
      </c>
      <c r="B1649" t="s">
        <v>15578</v>
      </c>
      <c r="C1649" t="s">
        <v>12272</v>
      </c>
      <c r="D1649" t="s">
        <v>15579</v>
      </c>
      <c r="E1649" t="s">
        <v>4771</v>
      </c>
      <c r="F1649" t="s">
        <v>33</v>
      </c>
      <c r="G1649" t="s">
        <v>33</v>
      </c>
      <c r="H1649" s="1" t="s">
        <v>33</v>
      </c>
      <c r="I1649" t="s">
        <v>33</v>
      </c>
      <c r="J1649" t="s">
        <v>33</v>
      </c>
      <c r="K1649" t="s">
        <v>33</v>
      </c>
      <c r="L1649" t="s">
        <v>33</v>
      </c>
      <c r="M1649" t="s">
        <v>33</v>
      </c>
      <c r="N1649" t="s">
        <v>33</v>
      </c>
      <c r="O1649" t="s">
        <v>33</v>
      </c>
      <c r="P1649" t="s">
        <v>33</v>
      </c>
      <c r="Q1649" t="s">
        <v>33</v>
      </c>
      <c r="R1649" t="s">
        <v>33</v>
      </c>
      <c r="S1649" t="s">
        <v>33</v>
      </c>
      <c r="T1649" t="s">
        <v>33</v>
      </c>
      <c r="U1649" t="s">
        <v>33</v>
      </c>
      <c r="V1649" t="s">
        <v>33</v>
      </c>
      <c r="W1649">
        <v>6</v>
      </c>
    </row>
    <row r="1650" spans="1:23" x14ac:dyDescent="0.25">
      <c r="A1650">
        <v>43167</v>
      </c>
      <c r="B1650" t="s">
        <v>15580</v>
      </c>
      <c r="C1650" t="s">
        <v>12272</v>
      </c>
      <c r="D1650" t="s">
        <v>15581</v>
      </c>
      <c r="E1650" t="s">
        <v>4772</v>
      </c>
      <c r="F1650" t="s">
        <v>33</v>
      </c>
      <c r="G1650" t="s">
        <v>33</v>
      </c>
      <c r="H1650" s="1" t="s">
        <v>33</v>
      </c>
      <c r="I1650" t="s">
        <v>33</v>
      </c>
      <c r="J1650" t="s">
        <v>33</v>
      </c>
      <c r="K1650" t="s">
        <v>33</v>
      </c>
      <c r="L1650" t="s">
        <v>33</v>
      </c>
      <c r="M1650" t="s">
        <v>33</v>
      </c>
      <c r="N1650" t="s">
        <v>33</v>
      </c>
      <c r="O1650" t="s">
        <v>33</v>
      </c>
      <c r="P1650" t="s">
        <v>33</v>
      </c>
      <c r="Q1650" t="s">
        <v>33</v>
      </c>
      <c r="R1650" t="s">
        <v>33</v>
      </c>
      <c r="S1650" t="s">
        <v>33</v>
      </c>
      <c r="T1650" t="s">
        <v>33</v>
      </c>
      <c r="U1650" t="s">
        <v>33</v>
      </c>
      <c r="V1650" t="s">
        <v>33</v>
      </c>
      <c r="W1650">
        <v>6</v>
      </c>
    </row>
    <row r="1651" spans="1:23" x14ac:dyDescent="0.25">
      <c r="A1651">
        <v>43175</v>
      </c>
      <c r="B1651" t="s">
        <v>15582</v>
      </c>
      <c r="C1651" t="s">
        <v>12272</v>
      </c>
      <c r="D1651" t="s">
        <v>15583</v>
      </c>
      <c r="E1651" t="s">
        <v>4773</v>
      </c>
      <c r="F1651" t="s">
        <v>33</v>
      </c>
      <c r="G1651" t="s">
        <v>33</v>
      </c>
      <c r="H1651" s="1" t="s">
        <v>33</v>
      </c>
      <c r="I1651" t="s">
        <v>33</v>
      </c>
      <c r="J1651" t="s">
        <v>33</v>
      </c>
      <c r="K1651" t="s">
        <v>33</v>
      </c>
      <c r="L1651" t="s">
        <v>33</v>
      </c>
      <c r="M1651" t="s">
        <v>33</v>
      </c>
      <c r="N1651" t="s">
        <v>33</v>
      </c>
      <c r="O1651" t="s">
        <v>33</v>
      </c>
      <c r="P1651" t="s">
        <v>33</v>
      </c>
      <c r="Q1651" t="s">
        <v>33</v>
      </c>
      <c r="R1651" t="s">
        <v>33</v>
      </c>
      <c r="S1651" t="s">
        <v>33</v>
      </c>
      <c r="T1651" t="s">
        <v>33</v>
      </c>
      <c r="U1651" t="s">
        <v>33</v>
      </c>
      <c r="V1651" t="s">
        <v>33</v>
      </c>
      <c r="W1651">
        <v>6</v>
      </c>
    </row>
    <row r="1652" spans="1:23" x14ac:dyDescent="0.25">
      <c r="A1652">
        <v>43181</v>
      </c>
      <c r="B1652" t="s">
        <v>15584</v>
      </c>
      <c r="C1652" t="s">
        <v>12272</v>
      </c>
      <c r="D1652" t="s">
        <v>15585</v>
      </c>
      <c r="E1652" t="s">
        <v>4774</v>
      </c>
      <c r="F1652" t="s">
        <v>33</v>
      </c>
      <c r="G1652" t="s">
        <v>33</v>
      </c>
      <c r="H1652" s="1" t="s">
        <v>33</v>
      </c>
      <c r="I1652" t="s">
        <v>33</v>
      </c>
      <c r="J1652" t="s">
        <v>33</v>
      </c>
      <c r="K1652" t="s">
        <v>33</v>
      </c>
      <c r="L1652" t="s">
        <v>33</v>
      </c>
      <c r="M1652" t="s">
        <v>33</v>
      </c>
      <c r="N1652" t="s">
        <v>33</v>
      </c>
      <c r="O1652" t="s">
        <v>33</v>
      </c>
      <c r="P1652" t="s">
        <v>33</v>
      </c>
      <c r="Q1652" t="s">
        <v>33</v>
      </c>
      <c r="R1652" t="s">
        <v>33</v>
      </c>
      <c r="S1652" t="s">
        <v>33</v>
      </c>
      <c r="T1652" t="s">
        <v>33</v>
      </c>
      <c r="U1652" t="s">
        <v>33</v>
      </c>
      <c r="V1652" t="s">
        <v>33</v>
      </c>
      <c r="W1652">
        <v>6</v>
      </c>
    </row>
    <row r="1653" spans="1:23" x14ac:dyDescent="0.25">
      <c r="A1653">
        <v>43187</v>
      </c>
      <c r="B1653" t="s">
        <v>15586</v>
      </c>
      <c r="C1653" t="s">
        <v>12272</v>
      </c>
      <c r="D1653" t="s">
        <v>15587</v>
      </c>
      <c r="E1653" t="s">
        <v>4775</v>
      </c>
      <c r="F1653" t="s">
        <v>33</v>
      </c>
      <c r="G1653" t="s">
        <v>33</v>
      </c>
      <c r="H1653" s="1" t="s">
        <v>33</v>
      </c>
      <c r="I1653" t="s">
        <v>33</v>
      </c>
      <c r="J1653" t="s">
        <v>33</v>
      </c>
      <c r="K1653" t="s">
        <v>33</v>
      </c>
      <c r="L1653" t="s">
        <v>33</v>
      </c>
      <c r="M1653" t="s">
        <v>33</v>
      </c>
      <c r="N1653" t="s">
        <v>33</v>
      </c>
      <c r="O1653" t="s">
        <v>33</v>
      </c>
      <c r="P1653" t="s">
        <v>33</v>
      </c>
      <c r="Q1653" t="s">
        <v>33</v>
      </c>
      <c r="R1653" t="s">
        <v>33</v>
      </c>
      <c r="S1653" t="s">
        <v>33</v>
      </c>
      <c r="T1653" t="s">
        <v>33</v>
      </c>
      <c r="U1653" t="s">
        <v>33</v>
      </c>
      <c r="V1653" t="s">
        <v>33</v>
      </c>
      <c r="W1653">
        <v>6</v>
      </c>
    </row>
    <row r="1654" spans="1:23" x14ac:dyDescent="0.25">
      <c r="A1654">
        <v>43195</v>
      </c>
      <c r="B1654" t="s">
        <v>15588</v>
      </c>
      <c r="C1654" t="s">
        <v>12272</v>
      </c>
      <c r="D1654" t="s">
        <v>15589</v>
      </c>
      <c r="E1654" t="s">
        <v>4776</v>
      </c>
      <c r="F1654" t="s">
        <v>33</v>
      </c>
      <c r="G1654" t="s">
        <v>33</v>
      </c>
      <c r="H1654" s="1" t="s">
        <v>33</v>
      </c>
      <c r="I1654" t="s">
        <v>33</v>
      </c>
      <c r="J1654" t="s">
        <v>33</v>
      </c>
      <c r="K1654" t="s">
        <v>33</v>
      </c>
      <c r="L1654" t="s">
        <v>33</v>
      </c>
      <c r="M1654" t="s">
        <v>33</v>
      </c>
      <c r="N1654" t="s">
        <v>33</v>
      </c>
      <c r="O1654" t="s">
        <v>33</v>
      </c>
      <c r="P1654" t="s">
        <v>33</v>
      </c>
      <c r="Q1654" t="s">
        <v>33</v>
      </c>
      <c r="R1654" t="s">
        <v>33</v>
      </c>
      <c r="S1654" t="s">
        <v>33</v>
      </c>
      <c r="T1654" t="s">
        <v>33</v>
      </c>
      <c r="U1654" t="s">
        <v>33</v>
      </c>
      <c r="V1654" t="s">
        <v>33</v>
      </c>
      <c r="W1654">
        <v>6</v>
      </c>
    </row>
    <row r="1655" spans="1:23" x14ac:dyDescent="0.25">
      <c r="A1655">
        <v>43202</v>
      </c>
      <c r="B1655" t="s">
        <v>15590</v>
      </c>
      <c r="C1655" t="s">
        <v>12272</v>
      </c>
      <c r="D1655" t="s">
        <v>15591</v>
      </c>
      <c r="E1655" t="s">
        <v>4777</v>
      </c>
      <c r="F1655" t="s">
        <v>33</v>
      </c>
      <c r="G1655" t="s">
        <v>33</v>
      </c>
      <c r="H1655" s="1" t="s">
        <v>33</v>
      </c>
      <c r="I1655" t="s">
        <v>33</v>
      </c>
      <c r="J1655" t="s">
        <v>33</v>
      </c>
      <c r="K1655" t="s">
        <v>33</v>
      </c>
      <c r="L1655" t="s">
        <v>33</v>
      </c>
      <c r="M1655" t="s">
        <v>33</v>
      </c>
      <c r="N1655" t="s">
        <v>33</v>
      </c>
      <c r="O1655" t="s">
        <v>33</v>
      </c>
      <c r="P1655" t="s">
        <v>33</v>
      </c>
      <c r="Q1655" t="s">
        <v>33</v>
      </c>
      <c r="R1655" t="s">
        <v>33</v>
      </c>
      <c r="S1655" t="s">
        <v>33</v>
      </c>
      <c r="T1655" t="s">
        <v>33</v>
      </c>
      <c r="U1655" t="s">
        <v>33</v>
      </c>
      <c r="V1655" t="s">
        <v>33</v>
      </c>
      <c r="W1655">
        <v>6</v>
      </c>
    </row>
    <row r="1656" spans="1:23" x14ac:dyDescent="0.25">
      <c r="A1656">
        <v>43210</v>
      </c>
      <c r="B1656" t="s">
        <v>15592</v>
      </c>
      <c r="C1656" t="s">
        <v>12272</v>
      </c>
      <c r="D1656" t="s">
        <v>15593</v>
      </c>
      <c r="E1656" t="s">
        <v>4778</v>
      </c>
      <c r="F1656" t="s">
        <v>33</v>
      </c>
      <c r="G1656" t="s">
        <v>33</v>
      </c>
      <c r="H1656" s="1" t="s">
        <v>33</v>
      </c>
      <c r="I1656" t="s">
        <v>33</v>
      </c>
      <c r="J1656" t="s">
        <v>33</v>
      </c>
      <c r="K1656" t="s">
        <v>33</v>
      </c>
      <c r="L1656" t="s">
        <v>33</v>
      </c>
      <c r="M1656" t="s">
        <v>33</v>
      </c>
      <c r="N1656" t="s">
        <v>33</v>
      </c>
      <c r="O1656" t="s">
        <v>33</v>
      </c>
      <c r="P1656" t="s">
        <v>33</v>
      </c>
      <c r="Q1656" t="s">
        <v>33</v>
      </c>
      <c r="R1656" t="s">
        <v>33</v>
      </c>
      <c r="S1656" t="s">
        <v>33</v>
      </c>
      <c r="T1656" t="s">
        <v>33</v>
      </c>
      <c r="U1656" t="s">
        <v>33</v>
      </c>
      <c r="V1656" t="s">
        <v>33</v>
      </c>
      <c r="W1656">
        <v>6</v>
      </c>
    </row>
    <row r="1657" spans="1:23" x14ac:dyDescent="0.25">
      <c r="A1657">
        <v>43218</v>
      </c>
      <c r="B1657" t="s">
        <v>15594</v>
      </c>
      <c r="C1657" t="s">
        <v>12272</v>
      </c>
      <c r="D1657" t="s">
        <v>15595</v>
      </c>
      <c r="E1657" t="s">
        <v>4779</v>
      </c>
      <c r="F1657" t="s">
        <v>33</v>
      </c>
      <c r="G1657" t="s">
        <v>33</v>
      </c>
      <c r="H1657" s="1" t="s">
        <v>33</v>
      </c>
      <c r="I1657" t="s">
        <v>33</v>
      </c>
      <c r="J1657" t="s">
        <v>33</v>
      </c>
      <c r="K1657" t="s">
        <v>33</v>
      </c>
      <c r="L1657" t="s">
        <v>33</v>
      </c>
      <c r="M1657" t="s">
        <v>33</v>
      </c>
      <c r="N1657" t="s">
        <v>33</v>
      </c>
      <c r="O1657" t="s">
        <v>33</v>
      </c>
      <c r="P1657" t="s">
        <v>33</v>
      </c>
      <c r="Q1657" t="s">
        <v>33</v>
      </c>
      <c r="R1657" t="s">
        <v>33</v>
      </c>
      <c r="S1657" t="s">
        <v>33</v>
      </c>
      <c r="T1657" t="s">
        <v>33</v>
      </c>
      <c r="U1657" t="s">
        <v>33</v>
      </c>
      <c r="V1657" t="s">
        <v>33</v>
      </c>
      <c r="W1657">
        <v>6</v>
      </c>
    </row>
    <row r="1658" spans="1:23" x14ac:dyDescent="0.25">
      <c r="A1658">
        <v>43226</v>
      </c>
      <c r="B1658" t="s">
        <v>15596</v>
      </c>
      <c r="C1658" t="s">
        <v>12272</v>
      </c>
      <c r="D1658" t="s">
        <v>15597</v>
      </c>
      <c r="E1658" t="s">
        <v>4780</v>
      </c>
      <c r="F1658" t="s">
        <v>33</v>
      </c>
      <c r="G1658" t="s">
        <v>33</v>
      </c>
      <c r="H1658" s="1" t="s">
        <v>33</v>
      </c>
      <c r="I1658" t="s">
        <v>33</v>
      </c>
      <c r="J1658" t="s">
        <v>33</v>
      </c>
      <c r="K1658" t="s">
        <v>33</v>
      </c>
      <c r="L1658" t="s">
        <v>33</v>
      </c>
      <c r="M1658" t="s">
        <v>33</v>
      </c>
      <c r="N1658" t="s">
        <v>33</v>
      </c>
      <c r="O1658" t="s">
        <v>33</v>
      </c>
      <c r="P1658" t="s">
        <v>33</v>
      </c>
      <c r="Q1658" t="s">
        <v>33</v>
      </c>
      <c r="R1658" t="s">
        <v>33</v>
      </c>
      <c r="S1658" t="s">
        <v>33</v>
      </c>
      <c r="T1658" t="s">
        <v>33</v>
      </c>
      <c r="U1658" t="s">
        <v>33</v>
      </c>
      <c r="V1658" t="s">
        <v>33</v>
      </c>
      <c r="W1658">
        <v>6</v>
      </c>
    </row>
    <row r="1659" spans="1:23" x14ac:dyDescent="0.25">
      <c r="A1659">
        <v>43233</v>
      </c>
      <c r="B1659" t="s">
        <v>15598</v>
      </c>
      <c r="C1659" t="s">
        <v>12272</v>
      </c>
      <c r="D1659" t="s">
        <v>15599</v>
      </c>
      <c r="E1659" t="s">
        <v>4781</v>
      </c>
      <c r="F1659" t="s">
        <v>33</v>
      </c>
      <c r="G1659" t="s">
        <v>33</v>
      </c>
      <c r="H1659" s="1" t="s">
        <v>33</v>
      </c>
      <c r="I1659" t="s">
        <v>33</v>
      </c>
      <c r="J1659" t="s">
        <v>33</v>
      </c>
      <c r="K1659" t="s">
        <v>33</v>
      </c>
      <c r="L1659" t="s">
        <v>33</v>
      </c>
      <c r="M1659" t="s">
        <v>33</v>
      </c>
      <c r="N1659" t="s">
        <v>33</v>
      </c>
      <c r="O1659" t="s">
        <v>33</v>
      </c>
      <c r="P1659" t="s">
        <v>33</v>
      </c>
      <c r="Q1659" t="s">
        <v>33</v>
      </c>
      <c r="R1659" t="s">
        <v>33</v>
      </c>
      <c r="S1659" t="s">
        <v>33</v>
      </c>
      <c r="T1659" t="s">
        <v>33</v>
      </c>
      <c r="U1659" t="s">
        <v>33</v>
      </c>
      <c r="V1659" t="s">
        <v>33</v>
      </c>
      <c r="W1659">
        <v>6</v>
      </c>
    </row>
    <row r="1660" spans="1:23" x14ac:dyDescent="0.25">
      <c r="A1660">
        <v>43241</v>
      </c>
      <c r="B1660" t="s">
        <v>15600</v>
      </c>
      <c r="C1660" t="s">
        <v>12272</v>
      </c>
      <c r="D1660" t="s">
        <v>15601</v>
      </c>
      <c r="E1660" t="s">
        <v>4782</v>
      </c>
      <c r="F1660" t="s">
        <v>33</v>
      </c>
      <c r="G1660" t="s">
        <v>33</v>
      </c>
      <c r="H1660" s="1" t="s">
        <v>33</v>
      </c>
      <c r="I1660" t="s">
        <v>33</v>
      </c>
      <c r="J1660" t="s">
        <v>33</v>
      </c>
      <c r="K1660" t="s">
        <v>33</v>
      </c>
      <c r="L1660" t="s">
        <v>33</v>
      </c>
      <c r="M1660" t="s">
        <v>33</v>
      </c>
      <c r="N1660" t="s">
        <v>33</v>
      </c>
      <c r="O1660" t="s">
        <v>33</v>
      </c>
      <c r="P1660" t="s">
        <v>33</v>
      </c>
      <c r="Q1660" t="s">
        <v>33</v>
      </c>
      <c r="R1660" t="s">
        <v>33</v>
      </c>
      <c r="S1660" t="s">
        <v>33</v>
      </c>
      <c r="T1660" t="s">
        <v>33</v>
      </c>
      <c r="U1660" t="s">
        <v>33</v>
      </c>
      <c r="V1660" t="s">
        <v>33</v>
      </c>
      <c r="W1660">
        <v>6</v>
      </c>
    </row>
    <row r="1661" spans="1:23" x14ac:dyDescent="0.25">
      <c r="A1661">
        <v>43254</v>
      </c>
      <c r="B1661" t="s">
        <v>15602</v>
      </c>
      <c r="C1661" t="s">
        <v>15603</v>
      </c>
      <c r="D1661" t="s">
        <v>15604</v>
      </c>
      <c r="E1661" t="s">
        <v>4783</v>
      </c>
      <c r="F1661" t="s">
        <v>33</v>
      </c>
      <c r="G1661" t="s">
        <v>33</v>
      </c>
      <c r="H1661" s="1" t="s">
        <v>33</v>
      </c>
      <c r="I1661" t="s">
        <v>33</v>
      </c>
      <c r="J1661" t="s">
        <v>33</v>
      </c>
      <c r="K1661" t="s">
        <v>33</v>
      </c>
      <c r="L1661" t="s">
        <v>33</v>
      </c>
      <c r="M1661" t="s">
        <v>33</v>
      </c>
      <c r="N1661" t="s">
        <v>33</v>
      </c>
      <c r="O1661" t="s">
        <v>33</v>
      </c>
      <c r="P1661" t="s">
        <v>33</v>
      </c>
      <c r="Q1661" t="s">
        <v>33</v>
      </c>
      <c r="R1661" t="s">
        <v>33</v>
      </c>
      <c r="S1661" t="s">
        <v>33</v>
      </c>
      <c r="T1661" t="s">
        <v>33</v>
      </c>
      <c r="U1661" t="s">
        <v>33</v>
      </c>
      <c r="V1661" t="s">
        <v>33</v>
      </c>
      <c r="W1661" t="s">
        <v>33</v>
      </c>
    </row>
    <row r="1662" spans="1:23" x14ac:dyDescent="0.25">
      <c r="A1662">
        <v>43257</v>
      </c>
      <c r="B1662" t="s">
        <v>15605</v>
      </c>
      <c r="C1662" t="s">
        <v>15603</v>
      </c>
      <c r="D1662" t="s">
        <v>15606</v>
      </c>
      <c r="E1662" t="s">
        <v>4784</v>
      </c>
      <c r="F1662" t="s">
        <v>33</v>
      </c>
      <c r="G1662" t="s">
        <v>33</v>
      </c>
      <c r="H1662" s="1" t="s">
        <v>33</v>
      </c>
      <c r="I1662" t="s">
        <v>33</v>
      </c>
      <c r="J1662" t="s">
        <v>33</v>
      </c>
      <c r="K1662" t="s">
        <v>33</v>
      </c>
      <c r="L1662" t="s">
        <v>33</v>
      </c>
      <c r="M1662" t="s">
        <v>33</v>
      </c>
      <c r="N1662" t="s">
        <v>33</v>
      </c>
      <c r="O1662" t="s">
        <v>33</v>
      </c>
      <c r="P1662" t="s">
        <v>33</v>
      </c>
      <c r="Q1662" t="s">
        <v>33</v>
      </c>
      <c r="R1662" t="s">
        <v>33</v>
      </c>
      <c r="S1662" t="s">
        <v>33</v>
      </c>
      <c r="T1662" t="s">
        <v>33</v>
      </c>
      <c r="U1662" t="s">
        <v>33</v>
      </c>
      <c r="V1662" t="s">
        <v>33</v>
      </c>
      <c r="W1662" t="s">
        <v>33</v>
      </c>
    </row>
    <row r="1663" spans="1:23" x14ac:dyDescent="0.25">
      <c r="A1663">
        <v>43260</v>
      </c>
      <c r="B1663" t="s">
        <v>15607</v>
      </c>
      <c r="C1663" t="s">
        <v>15603</v>
      </c>
      <c r="D1663" t="s">
        <v>15608</v>
      </c>
      <c r="E1663" t="s">
        <v>4785</v>
      </c>
      <c r="F1663" t="s">
        <v>33</v>
      </c>
      <c r="G1663" t="s">
        <v>33</v>
      </c>
      <c r="H1663" s="1" t="s">
        <v>33</v>
      </c>
      <c r="I1663" t="s">
        <v>33</v>
      </c>
      <c r="J1663" t="s">
        <v>33</v>
      </c>
      <c r="K1663" t="s">
        <v>33</v>
      </c>
      <c r="L1663" t="s">
        <v>33</v>
      </c>
      <c r="M1663" t="s">
        <v>33</v>
      </c>
      <c r="N1663" t="s">
        <v>33</v>
      </c>
      <c r="O1663" t="s">
        <v>33</v>
      </c>
      <c r="P1663" t="s">
        <v>33</v>
      </c>
      <c r="Q1663" t="s">
        <v>33</v>
      </c>
      <c r="R1663" t="s">
        <v>33</v>
      </c>
      <c r="S1663" t="s">
        <v>33</v>
      </c>
      <c r="T1663" t="s">
        <v>33</v>
      </c>
      <c r="U1663" t="s">
        <v>33</v>
      </c>
      <c r="V1663" t="s">
        <v>33</v>
      </c>
      <c r="W1663" t="s">
        <v>33</v>
      </c>
    </row>
    <row r="1664" spans="1:23" x14ac:dyDescent="0.25">
      <c r="A1664">
        <v>43263</v>
      </c>
      <c r="B1664" t="s">
        <v>15609</v>
      </c>
      <c r="C1664" t="s">
        <v>15603</v>
      </c>
      <c r="D1664" t="s">
        <v>15610</v>
      </c>
      <c r="E1664" t="s">
        <v>4786</v>
      </c>
      <c r="F1664" t="s">
        <v>33</v>
      </c>
      <c r="G1664" t="s">
        <v>33</v>
      </c>
      <c r="H1664" s="1" t="s">
        <v>33</v>
      </c>
      <c r="I1664" t="s">
        <v>33</v>
      </c>
      <c r="J1664" t="s">
        <v>33</v>
      </c>
      <c r="K1664" t="s">
        <v>33</v>
      </c>
      <c r="L1664" t="s">
        <v>33</v>
      </c>
      <c r="M1664" t="s">
        <v>33</v>
      </c>
      <c r="N1664" t="s">
        <v>33</v>
      </c>
      <c r="O1664" t="s">
        <v>33</v>
      </c>
      <c r="P1664" t="s">
        <v>33</v>
      </c>
      <c r="Q1664" t="s">
        <v>33</v>
      </c>
      <c r="R1664" t="s">
        <v>33</v>
      </c>
      <c r="S1664" t="s">
        <v>33</v>
      </c>
      <c r="T1664" t="s">
        <v>33</v>
      </c>
      <c r="U1664" t="s">
        <v>33</v>
      </c>
      <c r="V1664" t="s">
        <v>33</v>
      </c>
      <c r="W1664" t="s">
        <v>33</v>
      </c>
    </row>
    <row r="1665" spans="1:23" x14ac:dyDescent="0.25">
      <c r="A1665">
        <v>43266</v>
      </c>
      <c r="B1665" t="s">
        <v>15611</v>
      </c>
      <c r="C1665" t="s">
        <v>15603</v>
      </c>
      <c r="D1665" t="s">
        <v>15612</v>
      </c>
      <c r="E1665" t="s">
        <v>4787</v>
      </c>
      <c r="F1665" t="s">
        <v>33</v>
      </c>
      <c r="G1665" t="s">
        <v>33</v>
      </c>
      <c r="H1665" s="1" t="s">
        <v>33</v>
      </c>
      <c r="I1665" t="s">
        <v>33</v>
      </c>
      <c r="J1665" t="s">
        <v>33</v>
      </c>
      <c r="K1665" t="s">
        <v>33</v>
      </c>
      <c r="L1665" t="s">
        <v>33</v>
      </c>
      <c r="M1665" t="s">
        <v>33</v>
      </c>
      <c r="N1665" t="s">
        <v>33</v>
      </c>
      <c r="O1665" t="s">
        <v>33</v>
      </c>
      <c r="P1665" t="s">
        <v>33</v>
      </c>
      <c r="Q1665" t="s">
        <v>33</v>
      </c>
      <c r="R1665" t="s">
        <v>33</v>
      </c>
      <c r="S1665" t="s">
        <v>33</v>
      </c>
      <c r="T1665" t="s">
        <v>33</v>
      </c>
      <c r="U1665" t="s">
        <v>33</v>
      </c>
      <c r="V1665" t="s">
        <v>33</v>
      </c>
      <c r="W1665" t="s">
        <v>33</v>
      </c>
    </row>
    <row r="1666" spans="1:23" x14ac:dyDescent="0.25">
      <c r="A1666">
        <v>43269</v>
      </c>
      <c r="B1666" t="s">
        <v>15613</v>
      </c>
      <c r="C1666" t="s">
        <v>15603</v>
      </c>
      <c r="D1666" t="s">
        <v>15614</v>
      </c>
      <c r="E1666" t="s">
        <v>4788</v>
      </c>
      <c r="F1666" t="s">
        <v>33</v>
      </c>
      <c r="G1666" t="s">
        <v>33</v>
      </c>
      <c r="H1666" s="1" t="s">
        <v>33</v>
      </c>
      <c r="I1666" t="s">
        <v>33</v>
      </c>
      <c r="J1666" t="s">
        <v>33</v>
      </c>
      <c r="K1666" t="s">
        <v>33</v>
      </c>
      <c r="L1666" t="s">
        <v>33</v>
      </c>
      <c r="M1666" t="s">
        <v>33</v>
      </c>
      <c r="N1666" t="s">
        <v>33</v>
      </c>
      <c r="O1666" t="s">
        <v>33</v>
      </c>
      <c r="P1666" t="s">
        <v>33</v>
      </c>
      <c r="Q1666" t="s">
        <v>33</v>
      </c>
      <c r="R1666" t="s">
        <v>33</v>
      </c>
      <c r="S1666" t="s">
        <v>33</v>
      </c>
      <c r="T1666" t="s">
        <v>33</v>
      </c>
      <c r="U1666" t="s">
        <v>33</v>
      </c>
      <c r="V1666" t="s">
        <v>33</v>
      </c>
      <c r="W1666" t="s">
        <v>33</v>
      </c>
    </row>
    <row r="1667" spans="1:23" x14ac:dyDescent="0.25">
      <c r="A1667">
        <v>43272</v>
      </c>
      <c r="B1667" t="s">
        <v>15615</v>
      </c>
      <c r="C1667" t="s">
        <v>15603</v>
      </c>
      <c r="D1667" t="s">
        <v>15616</v>
      </c>
      <c r="E1667" t="s">
        <v>4789</v>
      </c>
      <c r="F1667" t="s">
        <v>33</v>
      </c>
      <c r="G1667" t="s">
        <v>33</v>
      </c>
      <c r="H1667" s="1" t="s">
        <v>33</v>
      </c>
      <c r="I1667" t="s">
        <v>33</v>
      </c>
      <c r="J1667" t="s">
        <v>33</v>
      </c>
      <c r="K1667" t="s">
        <v>33</v>
      </c>
      <c r="L1667" t="s">
        <v>33</v>
      </c>
      <c r="M1667" t="s">
        <v>33</v>
      </c>
      <c r="N1667" t="s">
        <v>33</v>
      </c>
      <c r="O1667" t="s">
        <v>33</v>
      </c>
      <c r="P1667" t="s">
        <v>33</v>
      </c>
      <c r="Q1667" t="s">
        <v>33</v>
      </c>
      <c r="R1667" t="s">
        <v>33</v>
      </c>
      <c r="S1667" t="s">
        <v>33</v>
      </c>
      <c r="T1667" t="s">
        <v>33</v>
      </c>
      <c r="U1667" t="s">
        <v>33</v>
      </c>
      <c r="V1667" t="s">
        <v>33</v>
      </c>
      <c r="W1667" t="s">
        <v>33</v>
      </c>
    </row>
    <row r="1668" spans="1:23" x14ac:dyDescent="0.25">
      <c r="A1668">
        <v>43275</v>
      </c>
      <c r="B1668" t="s">
        <v>15617</v>
      </c>
      <c r="C1668" t="s">
        <v>15603</v>
      </c>
      <c r="D1668" t="s">
        <v>15618</v>
      </c>
      <c r="E1668" t="s">
        <v>4790</v>
      </c>
      <c r="F1668" t="s">
        <v>33</v>
      </c>
      <c r="G1668" t="s">
        <v>33</v>
      </c>
      <c r="H1668" s="1" t="s">
        <v>33</v>
      </c>
      <c r="I1668" t="s">
        <v>33</v>
      </c>
      <c r="J1668" t="s">
        <v>33</v>
      </c>
      <c r="K1668" t="s">
        <v>33</v>
      </c>
      <c r="L1668" t="s">
        <v>33</v>
      </c>
      <c r="M1668" t="s">
        <v>33</v>
      </c>
      <c r="N1668" t="s">
        <v>33</v>
      </c>
      <c r="O1668" t="s">
        <v>33</v>
      </c>
      <c r="P1668" t="s">
        <v>33</v>
      </c>
      <c r="Q1668" t="s">
        <v>33</v>
      </c>
      <c r="R1668" t="s">
        <v>33</v>
      </c>
      <c r="S1668" t="s">
        <v>33</v>
      </c>
      <c r="T1668" t="s">
        <v>33</v>
      </c>
      <c r="U1668" t="s">
        <v>33</v>
      </c>
      <c r="V1668" t="s">
        <v>33</v>
      </c>
      <c r="W1668" t="s">
        <v>33</v>
      </c>
    </row>
    <row r="1669" spans="1:23" x14ac:dyDescent="0.25">
      <c r="A1669">
        <v>43278</v>
      </c>
      <c r="B1669" t="s">
        <v>15619</v>
      </c>
      <c r="C1669" t="s">
        <v>15603</v>
      </c>
      <c r="D1669" t="s">
        <v>15620</v>
      </c>
      <c r="E1669" t="s">
        <v>4791</v>
      </c>
      <c r="F1669" t="s">
        <v>33</v>
      </c>
      <c r="G1669" t="s">
        <v>33</v>
      </c>
      <c r="H1669" s="1" t="s">
        <v>33</v>
      </c>
      <c r="I1669" t="s">
        <v>33</v>
      </c>
      <c r="J1669" t="s">
        <v>33</v>
      </c>
      <c r="K1669" t="s">
        <v>33</v>
      </c>
      <c r="L1669" t="s">
        <v>33</v>
      </c>
      <c r="M1669" t="s">
        <v>33</v>
      </c>
      <c r="N1669" t="s">
        <v>33</v>
      </c>
      <c r="O1669" t="s">
        <v>33</v>
      </c>
      <c r="P1669" t="s">
        <v>33</v>
      </c>
      <c r="Q1669" t="s">
        <v>33</v>
      </c>
      <c r="R1669" t="s">
        <v>33</v>
      </c>
      <c r="S1669" t="s">
        <v>33</v>
      </c>
      <c r="T1669" t="s">
        <v>33</v>
      </c>
      <c r="U1669" t="s">
        <v>33</v>
      </c>
      <c r="V1669" t="s">
        <v>33</v>
      </c>
      <c r="W1669" t="s">
        <v>33</v>
      </c>
    </row>
    <row r="1670" spans="1:23" x14ac:dyDescent="0.25">
      <c r="A1670">
        <v>43281</v>
      </c>
      <c r="B1670" t="s">
        <v>15621</v>
      </c>
      <c r="C1670" t="s">
        <v>15603</v>
      </c>
      <c r="D1670" t="s">
        <v>15622</v>
      </c>
      <c r="E1670" t="s">
        <v>4792</v>
      </c>
      <c r="F1670" t="s">
        <v>33</v>
      </c>
      <c r="G1670" t="s">
        <v>33</v>
      </c>
      <c r="H1670" s="1" t="s">
        <v>33</v>
      </c>
      <c r="I1670" t="s">
        <v>33</v>
      </c>
      <c r="J1670" t="s">
        <v>33</v>
      </c>
      <c r="K1670" t="s">
        <v>33</v>
      </c>
      <c r="L1670" t="s">
        <v>33</v>
      </c>
      <c r="M1670" t="s">
        <v>33</v>
      </c>
      <c r="N1670" t="s">
        <v>33</v>
      </c>
      <c r="O1670" t="s">
        <v>33</v>
      </c>
      <c r="P1670" t="s">
        <v>33</v>
      </c>
      <c r="Q1670" t="s">
        <v>33</v>
      </c>
      <c r="R1670" t="s">
        <v>33</v>
      </c>
      <c r="S1670" t="s">
        <v>33</v>
      </c>
      <c r="T1670" t="s">
        <v>33</v>
      </c>
      <c r="U1670" t="s">
        <v>33</v>
      </c>
      <c r="V1670" t="s">
        <v>33</v>
      </c>
      <c r="W1670" t="s">
        <v>33</v>
      </c>
    </row>
    <row r="1671" spans="1:23" x14ac:dyDescent="0.25">
      <c r="A1671">
        <v>43284</v>
      </c>
      <c r="B1671" t="s">
        <v>15623</v>
      </c>
      <c r="C1671" t="s">
        <v>15603</v>
      </c>
      <c r="D1671" t="s">
        <v>15624</v>
      </c>
      <c r="E1671" t="s">
        <v>4793</v>
      </c>
      <c r="F1671" t="s">
        <v>33</v>
      </c>
      <c r="G1671" t="s">
        <v>33</v>
      </c>
      <c r="H1671" s="1" t="s">
        <v>33</v>
      </c>
      <c r="I1671" t="s">
        <v>33</v>
      </c>
      <c r="J1671" t="s">
        <v>33</v>
      </c>
      <c r="K1671" t="s">
        <v>33</v>
      </c>
      <c r="L1671" t="s">
        <v>33</v>
      </c>
      <c r="M1671" t="s">
        <v>33</v>
      </c>
      <c r="N1671" t="s">
        <v>33</v>
      </c>
      <c r="O1671" t="s">
        <v>33</v>
      </c>
      <c r="P1671" t="s">
        <v>33</v>
      </c>
      <c r="Q1671" t="s">
        <v>33</v>
      </c>
      <c r="R1671" t="s">
        <v>33</v>
      </c>
      <c r="S1671" t="s">
        <v>33</v>
      </c>
      <c r="T1671" t="s">
        <v>33</v>
      </c>
      <c r="U1671" t="s">
        <v>33</v>
      </c>
      <c r="V1671" t="s">
        <v>33</v>
      </c>
      <c r="W1671" t="s">
        <v>33</v>
      </c>
    </row>
    <row r="1672" spans="1:23" x14ac:dyDescent="0.25">
      <c r="A1672">
        <v>43287</v>
      </c>
      <c r="B1672" t="s">
        <v>15625</v>
      </c>
      <c r="C1672" t="s">
        <v>15603</v>
      </c>
      <c r="D1672" t="s">
        <v>15626</v>
      </c>
      <c r="E1672" t="s">
        <v>4794</v>
      </c>
      <c r="F1672" t="s">
        <v>33</v>
      </c>
      <c r="G1672" t="s">
        <v>33</v>
      </c>
      <c r="H1672" s="1" t="s">
        <v>33</v>
      </c>
      <c r="I1672" t="s">
        <v>33</v>
      </c>
      <c r="J1672" t="s">
        <v>33</v>
      </c>
      <c r="K1672" t="s">
        <v>33</v>
      </c>
      <c r="L1672" t="s">
        <v>33</v>
      </c>
      <c r="M1672" t="s">
        <v>33</v>
      </c>
      <c r="N1672" t="s">
        <v>33</v>
      </c>
      <c r="O1672" t="s">
        <v>33</v>
      </c>
      <c r="P1672" t="s">
        <v>33</v>
      </c>
      <c r="Q1672" t="s">
        <v>33</v>
      </c>
      <c r="R1672" t="s">
        <v>33</v>
      </c>
      <c r="S1672" t="s">
        <v>33</v>
      </c>
      <c r="T1672" t="s">
        <v>33</v>
      </c>
      <c r="U1672" t="s">
        <v>33</v>
      </c>
      <c r="V1672" t="s">
        <v>33</v>
      </c>
      <c r="W1672" t="s">
        <v>33</v>
      </c>
    </row>
    <row r="1673" spans="1:23" x14ac:dyDescent="0.25">
      <c r="A1673">
        <v>43290</v>
      </c>
      <c r="B1673" t="s">
        <v>15627</v>
      </c>
      <c r="C1673" t="s">
        <v>15603</v>
      </c>
      <c r="D1673" t="s">
        <v>15628</v>
      </c>
      <c r="E1673" t="s">
        <v>4795</v>
      </c>
      <c r="F1673" t="s">
        <v>33</v>
      </c>
      <c r="G1673" t="s">
        <v>33</v>
      </c>
      <c r="H1673" s="1" t="s">
        <v>33</v>
      </c>
      <c r="I1673" t="s">
        <v>33</v>
      </c>
      <c r="J1673" t="s">
        <v>33</v>
      </c>
      <c r="K1673" t="s">
        <v>33</v>
      </c>
      <c r="L1673" t="s">
        <v>33</v>
      </c>
      <c r="M1673" t="s">
        <v>33</v>
      </c>
      <c r="N1673" t="s">
        <v>33</v>
      </c>
      <c r="O1673" t="s">
        <v>33</v>
      </c>
      <c r="P1673" t="s">
        <v>33</v>
      </c>
      <c r="Q1673" t="s">
        <v>33</v>
      </c>
      <c r="R1673" t="s">
        <v>33</v>
      </c>
      <c r="S1673" t="s">
        <v>33</v>
      </c>
      <c r="T1673" t="s">
        <v>33</v>
      </c>
      <c r="U1673" t="s">
        <v>33</v>
      </c>
      <c r="V1673" t="s">
        <v>33</v>
      </c>
      <c r="W1673" t="s">
        <v>33</v>
      </c>
    </row>
    <row r="1674" spans="1:23" x14ac:dyDescent="0.25">
      <c r="A1674">
        <v>43293</v>
      </c>
      <c r="B1674" t="s">
        <v>15629</v>
      </c>
      <c r="C1674" t="s">
        <v>15603</v>
      </c>
      <c r="D1674" t="s">
        <v>15630</v>
      </c>
      <c r="E1674" t="s">
        <v>4796</v>
      </c>
      <c r="F1674" t="s">
        <v>33</v>
      </c>
      <c r="G1674" t="s">
        <v>33</v>
      </c>
      <c r="H1674" s="1" t="s">
        <v>33</v>
      </c>
      <c r="I1674" t="s">
        <v>33</v>
      </c>
      <c r="J1674" t="s">
        <v>33</v>
      </c>
      <c r="K1674" t="s">
        <v>33</v>
      </c>
      <c r="L1674" t="s">
        <v>33</v>
      </c>
      <c r="M1674" t="s">
        <v>33</v>
      </c>
      <c r="N1674" t="s">
        <v>33</v>
      </c>
      <c r="O1674" t="s">
        <v>33</v>
      </c>
      <c r="P1674" t="s">
        <v>33</v>
      </c>
      <c r="Q1674" t="s">
        <v>33</v>
      </c>
      <c r="R1674" t="s">
        <v>33</v>
      </c>
      <c r="S1674" t="s">
        <v>33</v>
      </c>
      <c r="T1674" t="s">
        <v>33</v>
      </c>
      <c r="U1674" t="s">
        <v>33</v>
      </c>
      <c r="V1674" t="s">
        <v>33</v>
      </c>
      <c r="W1674" t="s">
        <v>33</v>
      </c>
    </row>
    <row r="1675" spans="1:23" x14ac:dyDescent="0.25">
      <c r="A1675">
        <v>43296</v>
      </c>
      <c r="B1675" t="s">
        <v>15631</v>
      </c>
      <c r="C1675" t="s">
        <v>15603</v>
      </c>
      <c r="D1675" t="s">
        <v>15632</v>
      </c>
      <c r="E1675" t="s">
        <v>4797</v>
      </c>
      <c r="F1675" t="s">
        <v>33</v>
      </c>
      <c r="G1675" t="s">
        <v>33</v>
      </c>
      <c r="H1675" s="1" t="s">
        <v>33</v>
      </c>
      <c r="I1675" t="s">
        <v>33</v>
      </c>
      <c r="J1675" t="s">
        <v>33</v>
      </c>
      <c r="K1675" t="s">
        <v>33</v>
      </c>
      <c r="L1675" t="s">
        <v>33</v>
      </c>
      <c r="M1675" t="s">
        <v>33</v>
      </c>
      <c r="N1675" t="s">
        <v>33</v>
      </c>
      <c r="O1675" t="s">
        <v>33</v>
      </c>
      <c r="P1675" t="s">
        <v>33</v>
      </c>
      <c r="Q1675" t="s">
        <v>33</v>
      </c>
      <c r="R1675" t="s">
        <v>33</v>
      </c>
      <c r="S1675" t="s">
        <v>33</v>
      </c>
      <c r="T1675" t="s">
        <v>33</v>
      </c>
      <c r="U1675" t="s">
        <v>33</v>
      </c>
      <c r="V1675" t="s">
        <v>33</v>
      </c>
      <c r="W1675" t="s">
        <v>33</v>
      </c>
    </row>
    <row r="1676" spans="1:23" x14ac:dyDescent="0.25">
      <c r="A1676">
        <v>43299</v>
      </c>
      <c r="B1676" t="s">
        <v>15633</v>
      </c>
      <c r="C1676" t="s">
        <v>15603</v>
      </c>
      <c r="D1676" t="s">
        <v>15634</v>
      </c>
      <c r="E1676" t="s">
        <v>4798</v>
      </c>
      <c r="F1676" t="s">
        <v>33</v>
      </c>
      <c r="G1676" t="s">
        <v>33</v>
      </c>
      <c r="H1676" s="1" t="s">
        <v>33</v>
      </c>
      <c r="I1676" t="s">
        <v>33</v>
      </c>
      <c r="J1676" t="s">
        <v>33</v>
      </c>
      <c r="K1676" t="s">
        <v>33</v>
      </c>
      <c r="L1676" t="s">
        <v>33</v>
      </c>
      <c r="M1676" t="s">
        <v>33</v>
      </c>
      <c r="N1676" t="s">
        <v>33</v>
      </c>
      <c r="O1676" t="s">
        <v>33</v>
      </c>
      <c r="P1676" t="s">
        <v>33</v>
      </c>
      <c r="Q1676" t="s">
        <v>33</v>
      </c>
      <c r="R1676" t="s">
        <v>33</v>
      </c>
      <c r="S1676" t="s">
        <v>33</v>
      </c>
      <c r="T1676" t="s">
        <v>33</v>
      </c>
      <c r="U1676" t="s">
        <v>33</v>
      </c>
      <c r="V1676" t="s">
        <v>33</v>
      </c>
      <c r="W1676" t="s">
        <v>33</v>
      </c>
    </row>
    <row r="1677" spans="1:23" x14ac:dyDescent="0.25">
      <c r="A1677">
        <v>43302</v>
      </c>
      <c r="B1677" t="s">
        <v>15635</v>
      </c>
      <c r="C1677" t="s">
        <v>15603</v>
      </c>
      <c r="D1677" t="s">
        <v>15636</v>
      </c>
      <c r="E1677" t="s">
        <v>4799</v>
      </c>
      <c r="F1677" t="s">
        <v>33</v>
      </c>
      <c r="G1677" t="s">
        <v>33</v>
      </c>
      <c r="H1677" s="1" t="s">
        <v>33</v>
      </c>
      <c r="I1677" t="s">
        <v>33</v>
      </c>
      <c r="J1677" t="s">
        <v>33</v>
      </c>
      <c r="K1677" t="s">
        <v>33</v>
      </c>
      <c r="L1677" t="s">
        <v>33</v>
      </c>
      <c r="M1677" t="s">
        <v>33</v>
      </c>
      <c r="N1677" t="s">
        <v>33</v>
      </c>
      <c r="O1677" t="s">
        <v>33</v>
      </c>
      <c r="P1677" t="s">
        <v>33</v>
      </c>
      <c r="Q1677" t="s">
        <v>33</v>
      </c>
      <c r="R1677" t="s">
        <v>33</v>
      </c>
      <c r="S1677" t="s">
        <v>33</v>
      </c>
      <c r="T1677" t="s">
        <v>33</v>
      </c>
      <c r="U1677" t="s">
        <v>33</v>
      </c>
      <c r="V1677" t="s">
        <v>33</v>
      </c>
      <c r="W1677" t="s">
        <v>33</v>
      </c>
    </row>
    <row r="1678" spans="1:23" x14ac:dyDescent="0.25">
      <c r="A1678">
        <v>43353</v>
      </c>
      <c r="B1678" t="s">
        <v>15637</v>
      </c>
      <c r="C1678" t="s">
        <v>30</v>
      </c>
      <c r="D1678" t="s">
        <v>15638</v>
      </c>
      <c r="E1678" t="s">
        <v>4800</v>
      </c>
      <c r="F1678" t="s">
        <v>33</v>
      </c>
      <c r="G1678" t="s">
        <v>33</v>
      </c>
      <c r="H1678" s="1" t="s">
        <v>33</v>
      </c>
      <c r="I1678" t="s">
        <v>33</v>
      </c>
      <c r="J1678" t="s">
        <v>33</v>
      </c>
      <c r="K1678" t="s">
        <v>33</v>
      </c>
      <c r="L1678" t="s">
        <v>33</v>
      </c>
      <c r="M1678" t="s">
        <v>33</v>
      </c>
      <c r="N1678" t="s">
        <v>33</v>
      </c>
      <c r="O1678" t="s">
        <v>33</v>
      </c>
      <c r="P1678" t="s">
        <v>33</v>
      </c>
      <c r="Q1678" t="s">
        <v>33</v>
      </c>
      <c r="R1678" t="s">
        <v>33</v>
      </c>
      <c r="S1678" t="s">
        <v>33</v>
      </c>
      <c r="T1678" t="s">
        <v>33</v>
      </c>
      <c r="U1678" t="s">
        <v>33</v>
      </c>
      <c r="V1678">
        <v>8</v>
      </c>
      <c r="W1678" t="s">
        <v>33</v>
      </c>
    </row>
    <row r="1679" spans="1:23" x14ac:dyDescent="0.25">
      <c r="A1679">
        <v>69774</v>
      </c>
      <c r="B1679" t="s">
        <v>15639</v>
      </c>
      <c r="C1679" t="s">
        <v>166</v>
      </c>
      <c r="D1679" t="s">
        <v>15640</v>
      </c>
      <c r="E1679" t="s">
        <v>4801</v>
      </c>
      <c r="F1679" t="s">
        <v>33</v>
      </c>
      <c r="G1679" t="s">
        <v>33</v>
      </c>
      <c r="H1679" s="1" t="s">
        <v>33</v>
      </c>
      <c r="I1679" t="s">
        <v>33</v>
      </c>
      <c r="J1679" t="s">
        <v>33</v>
      </c>
      <c r="K1679" t="s">
        <v>33</v>
      </c>
      <c r="L1679" t="s">
        <v>33</v>
      </c>
      <c r="M1679" t="s">
        <v>33</v>
      </c>
      <c r="N1679" t="s">
        <v>33</v>
      </c>
      <c r="O1679" t="s">
        <v>33</v>
      </c>
      <c r="P1679" t="s">
        <v>33</v>
      </c>
      <c r="Q1679" t="s">
        <v>33</v>
      </c>
      <c r="R1679" t="s">
        <v>33</v>
      </c>
      <c r="S1679" t="s">
        <v>33</v>
      </c>
      <c r="T1679" t="s">
        <v>33</v>
      </c>
      <c r="U1679" t="s">
        <v>33</v>
      </c>
      <c r="V1679">
        <v>8</v>
      </c>
      <c r="W1679" t="s">
        <v>33</v>
      </c>
    </row>
    <row r="1680" spans="1:23" x14ac:dyDescent="0.25">
      <c r="A1680">
        <v>69795</v>
      </c>
      <c r="B1680" t="s">
        <v>15641</v>
      </c>
      <c r="C1680" t="s">
        <v>12241</v>
      </c>
      <c r="D1680" t="s">
        <v>15642</v>
      </c>
      <c r="E1680" t="s">
        <v>4802</v>
      </c>
      <c r="F1680" t="s">
        <v>33</v>
      </c>
      <c r="G1680" t="s">
        <v>33</v>
      </c>
      <c r="H1680" s="1" t="s">
        <v>15643</v>
      </c>
      <c r="I1680" t="s">
        <v>33</v>
      </c>
      <c r="J1680" t="s">
        <v>33</v>
      </c>
      <c r="K1680" t="s">
        <v>33</v>
      </c>
      <c r="L1680" t="s">
        <v>33</v>
      </c>
      <c r="M1680" t="s">
        <v>33</v>
      </c>
      <c r="N1680" t="s">
        <v>33</v>
      </c>
      <c r="O1680" t="s">
        <v>33</v>
      </c>
      <c r="P1680" t="s">
        <v>30</v>
      </c>
      <c r="Q1680" t="s">
        <v>33</v>
      </c>
      <c r="R1680" t="s">
        <v>33</v>
      </c>
      <c r="S1680" t="s">
        <v>33</v>
      </c>
      <c r="T1680" t="s">
        <v>33</v>
      </c>
      <c r="U1680" t="s">
        <v>33</v>
      </c>
      <c r="V1680" t="s">
        <v>33</v>
      </c>
      <c r="W1680" t="s">
        <v>33</v>
      </c>
    </row>
    <row r="1681" spans="1:23" x14ac:dyDescent="0.25">
      <c r="A1681">
        <v>69819</v>
      </c>
      <c r="B1681" t="s">
        <v>15644</v>
      </c>
      <c r="C1681" t="s">
        <v>12241</v>
      </c>
      <c r="D1681" t="s">
        <v>15645</v>
      </c>
      <c r="E1681" t="s">
        <v>4803</v>
      </c>
      <c r="F1681" t="s">
        <v>33</v>
      </c>
      <c r="G1681" t="s">
        <v>33</v>
      </c>
      <c r="H1681" s="1" t="s">
        <v>15643</v>
      </c>
      <c r="I1681" t="s">
        <v>33</v>
      </c>
      <c r="J1681" t="s">
        <v>33</v>
      </c>
      <c r="K1681" t="s">
        <v>33</v>
      </c>
      <c r="L1681" t="s">
        <v>33</v>
      </c>
      <c r="M1681" t="s">
        <v>33</v>
      </c>
      <c r="N1681" t="s">
        <v>33</v>
      </c>
      <c r="O1681" t="s">
        <v>33</v>
      </c>
      <c r="P1681" t="s">
        <v>30</v>
      </c>
      <c r="Q1681" t="s">
        <v>33</v>
      </c>
      <c r="R1681" t="s">
        <v>33</v>
      </c>
      <c r="S1681" t="s">
        <v>33</v>
      </c>
      <c r="T1681" t="s">
        <v>33</v>
      </c>
      <c r="U1681" t="s">
        <v>33</v>
      </c>
      <c r="V1681" t="s">
        <v>33</v>
      </c>
      <c r="W1681" t="s">
        <v>33</v>
      </c>
    </row>
    <row r="1682" spans="1:23" x14ac:dyDescent="0.25">
      <c r="A1682">
        <v>69822</v>
      </c>
      <c r="B1682" t="s">
        <v>15646</v>
      </c>
      <c r="C1682" t="s">
        <v>12241</v>
      </c>
      <c r="D1682" t="s">
        <v>15647</v>
      </c>
      <c r="E1682" t="s">
        <v>4804</v>
      </c>
      <c r="F1682" t="s">
        <v>33</v>
      </c>
      <c r="G1682" t="s">
        <v>33</v>
      </c>
      <c r="H1682" s="1" t="s">
        <v>15643</v>
      </c>
      <c r="I1682" t="s">
        <v>33</v>
      </c>
      <c r="J1682" t="s">
        <v>33</v>
      </c>
      <c r="K1682" t="s">
        <v>33</v>
      </c>
      <c r="L1682" t="s">
        <v>33</v>
      </c>
      <c r="M1682" t="s">
        <v>33</v>
      </c>
      <c r="N1682" t="s">
        <v>33</v>
      </c>
      <c r="O1682" t="s">
        <v>33</v>
      </c>
      <c r="P1682" t="s">
        <v>30</v>
      </c>
      <c r="Q1682" t="s">
        <v>33</v>
      </c>
      <c r="R1682" t="s">
        <v>33</v>
      </c>
      <c r="S1682" t="s">
        <v>33</v>
      </c>
      <c r="T1682" t="s">
        <v>33</v>
      </c>
      <c r="U1682" t="s">
        <v>33</v>
      </c>
      <c r="V1682" t="s">
        <v>33</v>
      </c>
      <c r="W1682" t="s">
        <v>33</v>
      </c>
    </row>
    <row r="1683" spans="1:23" x14ac:dyDescent="0.25">
      <c r="A1683">
        <v>69849</v>
      </c>
      <c r="B1683" t="s">
        <v>15648</v>
      </c>
      <c r="C1683" t="s">
        <v>166</v>
      </c>
      <c r="D1683" t="s">
        <v>15649</v>
      </c>
      <c r="E1683" t="s">
        <v>4805</v>
      </c>
      <c r="F1683" t="s">
        <v>33</v>
      </c>
      <c r="G1683" t="s">
        <v>33</v>
      </c>
      <c r="H1683" s="1" t="s">
        <v>33</v>
      </c>
      <c r="I1683" t="s">
        <v>33</v>
      </c>
      <c r="J1683" t="s">
        <v>33</v>
      </c>
      <c r="K1683" t="s">
        <v>33</v>
      </c>
      <c r="L1683" t="s">
        <v>33</v>
      </c>
      <c r="M1683" t="s">
        <v>33</v>
      </c>
      <c r="N1683" t="s">
        <v>33</v>
      </c>
      <c r="O1683" t="s">
        <v>33</v>
      </c>
      <c r="P1683" t="s">
        <v>33</v>
      </c>
      <c r="Q1683" t="s">
        <v>33</v>
      </c>
      <c r="R1683" t="s">
        <v>33</v>
      </c>
      <c r="S1683" t="s">
        <v>33</v>
      </c>
      <c r="T1683" t="s">
        <v>33</v>
      </c>
      <c r="U1683" t="s">
        <v>33</v>
      </c>
      <c r="V1683">
        <v>8</v>
      </c>
      <c r="W1683" t="s">
        <v>33</v>
      </c>
    </row>
    <row r="1684" spans="1:23" x14ac:dyDescent="0.25">
      <c r="A1684">
        <v>69860</v>
      </c>
      <c r="B1684" t="s">
        <v>15650</v>
      </c>
      <c r="C1684" t="s">
        <v>166</v>
      </c>
      <c r="D1684" t="s">
        <v>15651</v>
      </c>
      <c r="E1684" t="s">
        <v>4806</v>
      </c>
      <c r="F1684" t="s">
        <v>33</v>
      </c>
      <c r="G1684" t="s">
        <v>33</v>
      </c>
      <c r="H1684" s="1" t="s">
        <v>33</v>
      </c>
      <c r="I1684" t="s">
        <v>33</v>
      </c>
      <c r="J1684" t="s">
        <v>33</v>
      </c>
      <c r="K1684" t="s">
        <v>33</v>
      </c>
      <c r="L1684" t="s">
        <v>33</v>
      </c>
      <c r="M1684" t="s">
        <v>33</v>
      </c>
      <c r="N1684" t="s">
        <v>33</v>
      </c>
      <c r="O1684" t="s">
        <v>33</v>
      </c>
      <c r="P1684" t="s">
        <v>33</v>
      </c>
      <c r="Q1684" t="s">
        <v>33</v>
      </c>
      <c r="R1684" t="s">
        <v>33</v>
      </c>
      <c r="S1684" t="s">
        <v>33</v>
      </c>
      <c r="T1684" t="s">
        <v>33</v>
      </c>
      <c r="U1684" t="s">
        <v>33</v>
      </c>
      <c r="V1684">
        <v>8</v>
      </c>
      <c r="W1684" t="s">
        <v>33</v>
      </c>
    </row>
    <row r="1685" spans="1:23" x14ac:dyDescent="0.25">
      <c r="A1685">
        <v>69874</v>
      </c>
      <c r="B1685" t="s">
        <v>15652</v>
      </c>
      <c r="C1685" t="s">
        <v>166</v>
      </c>
      <c r="D1685" t="s">
        <v>15653</v>
      </c>
      <c r="E1685" t="s">
        <v>4807</v>
      </c>
      <c r="F1685" t="s">
        <v>33</v>
      </c>
      <c r="G1685" t="s">
        <v>33</v>
      </c>
      <c r="H1685" s="1" t="s">
        <v>33</v>
      </c>
      <c r="I1685" t="s">
        <v>33</v>
      </c>
      <c r="J1685" t="s">
        <v>33</v>
      </c>
      <c r="K1685" t="s">
        <v>33</v>
      </c>
      <c r="L1685" t="s">
        <v>33</v>
      </c>
      <c r="M1685" t="s">
        <v>33</v>
      </c>
      <c r="N1685" t="s">
        <v>33</v>
      </c>
      <c r="O1685" t="s">
        <v>33</v>
      </c>
      <c r="P1685" t="s">
        <v>33</v>
      </c>
      <c r="Q1685" t="s">
        <v>33</v>
      </c>
      <c r="R1685" t="s">
        <v>33</v>
      </c>
      <c r="S1685" t="s">
        <v>33</v>
      </c>
      <c r="T1685" t="s">
        <v>33</v>
      </c>
      <c r="U1685" t="s">
        <v>33</v>
      </c>
      <c r="V1685">
        <v>8</v>
      </c>
      <c r="W1685" t="s">
        <v>33</v>
      </c>
    </row>
    <row r="1686" spans="1:23" x14ac:dyDescent="0.25">
      <c r="A1686">
        <v>69963</v>
      </c>
      <c r="B1686" t="s">
        <v>15654</v>
      </c>
      <c r="C1686" t="s">
        <v>12241</v>
      </c>
      <c r="D1686" t="s">
        <v>15655</v>
      </c>
      <c r="E1686" t="s">
        <v>4808</v>
      </c>
      <c r="F1686" t="s">
        <v>33</v>
      </c>
      <c r="G1686" t="s">
        <v>33</v>
      </c>
      <c r="H1686" s="1" t="s">
        <v>15643</v>
      </c>
      <c r="I1686" t="s">
        <v>33</v>
      </c>
      <c r="J1686" t="s">
        <v>33</v>
      </c>
      <c r="K1686" t="s">
        <v>33</v>
      </c>
      <c r="L1686" t="s">
        <v>33</v>
      </c>
      <c r="M1686" t="s">
        <v>33</v>
      </c>
      <c r="N1686" t="s">
        <v>33</v>
      </c>
      <c r="O1686" t="s">
        <v>33</v>
      </c>
      <c r="P1686" t="s">
        <v>30</v>
      </c>
      <c r="Q1686" t="s">
        <v>33</v>
      </c>
      <c r="R1686" t="s">
        <v>33</v>
      </c>
      <c r="S1686" t="s">
        <v>33</v>
      </c>
      <c r="T1686" t="s">
        <v>33</v>
      </c>
      <c r="U1686" t="s">
        <v>33</v>
      </c>
      <c r="V1686" t="s">
        <v>33</v>
      </c>
      <c r="W1686" t="s">
        <v>33</v>
      </c>
    </row>
    <row r="1687" spans="1:23" x14ac:dyDescent="0.25">
      <c r="A1687">
        <v>69968</v>
      </c>
      <c r="B1687" t="s">
        <v>15656</v>
      </c>
      <c r="C1687" t="s">
        <v>12241</v>
      </c>
      <c r="D1687" t="s">
        <v>15657</v>
      </c>
      <c r="E1687" t="s">
        <v>4809</v>
      </c>
      <c r="F1687" t="s">
        <v>33</v>
      </c>
      <c r="G1687" t="s">
        <v>33</v>
      </c>
      <c r="H1687" s="1" t="s">
        <v>15643</v>
      </c>
      <c r="I1687" t="s">
        <v>33</v>
      </c>
      <c r="J1687" t="s">
        <v>33</v>
      </c>
      <c r="K1687" t="s">
        <v>33</v>
      </c>
      <c r="L1687" t="s">
        <v>33</v>
      </c>
      <c r="M1687" t="s">
        <v>33</v>
      </c>
      <c r="N1687" t="s">
        <v>33</v>
      </c>
      <c r="O1687" t="s">
        <v>33</v>
      </c>
      <c r="P1687" t="s">
        <v>30</v>
      </c>
      <c r="Q1687" t="s">
        <v>33</v>
      </c>
      <c r="R1687" t="s">
        <v>33</v>
      </c>
      <c r="S1687" t="s">
        <v>33</v>
      </c>
      <c r="T1687" t="s">
        <v>33</v>
      </c>
      <c r="U1687" t="s">
        <v>33</v>
      </c>
      <c r="V1687" t="s">
        <v>33</v>
      </c>
      <c r="W1687" t="s">
        <v>33</v>
      </c>
    </row>
    <row r="1688" spans="1:23" x14ac:dyDescent="0.25">
      <c r="A1688">
        <v>69970</v>
      </c>
      <c r="B1688" t="s">
        <v>15658</v>
      </c>
      <c r="C1688" t="s">
        <v>12241</v>
      </c>
      <c r="D1688" t="s">
        <v>15659</v>
      </c>
      <c r="E1688" t="s">
        <v>4810</v>
      </c>
      <c r="F1688" t="s">
        <v>33</v>
      </c>
      <c r="G1688" t="s">
        <v>33</v>
      </c>
      <c r="H1688" s="1" t="s">
        <v>15643</v>
      </c>
      <c r="I1688" t="s">
        <v>33</v>
      </c>
      <c r="J1688" t="s">
        <v>33</v>
      </c>
      <c r="K1688" t="s">
        <v>33</v>
      </c>
      <c r="L1688" t="s">
        <v>33</v>
      </c>
      <c r="M1688" t="s">
        <v>33</v>
      </c>
      <c r="N1688" t="s">
        <v>33</v>
      </c>
      <c r="O1688" t="s">
        <v>33</v>
      </c>
      <c r="P1688" t="s">
        <v>30</v>
      </c>
      <c r="Q1688" t="s">
        <v>33</v>
      </c>
      <c r="R1688" t="s">
        <v>33</v>
      </c>
      <c r="S1688" t="s">
        <v>33</v>
      </c>
      <c r="T1688" t="s">
        <v>33</v>
      </c>
      <c r="U1688" t="s">
        <v>33</v>
      </c>
      <c r="V1688" t="s">
        <v>33</v>
      </c>
      <c r="W1688" t="s">
        <v>33</v>
      </c>
    </row>
    <row r="1689" spans="1:23" x14ac:dyDescent="0.25">
      <c r="A1689">
        <v>69973</v>
      </c>
      <c r="B1689" t="s">
        <v>15660</v>
      </c>
      <c r="C1689" t="s">
        <v>12241</v>
      </c>
      <c r="D1689" t="s">
        <v>15661</v>
      </c>
      <c r="E1689" t="s">
        <v>4811</v>
      </c>
      <c r="F1689" t="s">
        <v>33</v>
      </c>
      <c r="G1689" t="s">
        <v>33</v>
      </c>
      <c r="H1689" s="1" t="s">
        <v>15643</v>
      </c>
      <c r="I1689" t="s">
        <v>33</v>
      </c>
      <c r="J1689" t="s">
        <v>33</v>
      </c>
      <c r="K1689" t="s">
        <v>33</v>
      </c>
      <c r="L1689" t="s">
        <v>33</v>
      </c>
      <c r="M1689" t="s">
        <v>33</v>
      </c>
      <c r="N1689" t="s">
        <v>33</v>
      </c>
      <c r="O1689" t="s">
        <v>33</v>
      </c>
      <c r="P1689" t="s">
        <v>30</v>
      </c>
      <c r="Q1689" t="s">
        <v>33</v>
      </c>
      <c r="R1689" t="s">
        <v>33</v>
      </c>
      <c r="S1689" t="s">
        <v>33</v>
      </c>
      <c r="T1689" t="s">
        <v>33</v>
      </c>
      <c r="U1689" t="s">
        <v>33</v>
      </c>
      <c r="V1689" t="s">
        <v>33</v>
      </c>
      <c r="W1689" t="s">
        <v>33</v>
      </c>
    </row>
    <row r="1690" spans="1:23" x14ac:dyDescent="0.25">
      <c r="A1690">
        <v>69979</v>
      </c>
      <c r="B1690" t="s">
        <v>15662</v>
      </c>
      <c r="C1690" t="s">
        <v>12241</v>
      </c>
      <c r="D1690" t="s">
        <v>15663</v>
      </c>
      <c r="E1690" t="s">
        <v>4812</v>
      </c>
      <c r="F1690" t="s">
        <v>33</v>
      </c>
      <c r="G1690" t="s">
        <v>33</v>
      </c>
      <c r="H1690" s="1" t="s">
        <v>15643</v>
      </c>
      <c r="I1690" t="s">
        <v>33</v>
      </c>
      <c r="J1690" t="s">
        <v>33</v>
      </c>
      <c r="K1690" t="s">
        <v>33</v>
      </c>
      <c r="L1690" t="s">
        <v>33</v>
      </c>
      <c r="M1690" t="s">
        <v>33</v>
      </c>
      <c r="N1690" t="s">
        <v>33</v>
      </c>
      <c r="O1690" t="s">
        <v>33</v>
      </c>
      <c r="P1690" t="s">
        <v>30</v>
      </c>
      <c r="Q1690" t="s">
        <v>33</v>
      </c>
      <c r="R1690" t="s">
        <v>33</v>
      </c>
      <c r="S1690" t="s">
        <v>33</v>
      </c>
      <c r="T1690" t="s">
        <v>33</v>
      </c>
      <c r="U1690" t="s">
        <v>33</v>
      </c>
      <c r="V1690" t="s">
        <v>33</v>
      </c>
      <c r="W1690" t="s">
        <v>33</v>
      </c>
    </row>
    <row r="1691" spans="1:23" x14ac:dyDescent="0.25">
      <c r="A1691">
        <v>69985</v>
      </c>
      <c r="B1691" t="s">
        <v>15664</v>
      </c>
      <c r="C1691" t="s">
        <v>12241</v>
      </c>
      <c r="D1691" t="s">
        <v>15665</v>
      </c>
      <c r="E1691" t="s">
        <v>4813</v>
      </c>
      <c r="F1691" t="s">
        <v>33</v>
      </c>
      <c r="G1691" t="s">
        <v>33</v>
      </c>
      <c r="H1691" s="1" t="s">
        <v>15643</v>
      </c>
      <c r="I1691" t="s">
        <v>33</v>
      </c>
      <c r="J1691" t="s">
        <v>33</v>
      </c>
      <c r="K1691" t="s">
        <v>33</v>
      </c>
      <c r="L1691" t="s">
        <v>33</v>
      </c>
      <c r="M1691" t="s">
        <v>33</v>
      </c>
      <c r="N1691" t="s">
        <v>33</v>
      </c>
      <c r="O1691" t="s">
        <v>33</v>
      </c>
      <c r="P1691" t="s">
        <v>30</v>
      </c>
      <c r="Q1691" t="s">
        <v>33</v>
      </c>
      <c r="R1691" t="s">
        <v>33</v>
      </c>
      <c r="S1691" t="s">
        <v>33</v>
      </c>
      <c r="T1691" t="s">
        <v>33</v>
      </c>
      <c r="U1691" t="s">
        <v>33</v>
      </c>
      <c r="V1691" t="s">
        <v>33</v>
      </c>
      <c r="W1691" t="s">
        <v>33</v>
      </c>
    </row>
    <row r="1692" spans="1:23" x14ac:dyDescent="0.25">
      <c r="A1692">
        <v>69999</v>
      </c>
      <c r="B1692" t="s">
        <v>15666</v>
      </c>
      <c r="C1692" t="s">
        <v>166</v>
      </c>
      <c r="D1692" t="s">
        <v>15667</v>
      </c>
      <c r="E1692" t="s">
        <v>4814</v>
      </c>
      <c r="F1692" t="s">
        <v>33</v>
      </c>
      <c r="G1692" t="s">
        <v>33</v>
      </c>
      <c r="H1692" s="1" t="s">
        <v>33</v>
      </c>
      <c r="I1692" t="s">
        <v>33</v>
      </c>
      <c r="J1692" t="s">
        <v>33</v>
      </c>
      <c r="K1692" t="s">
        <v>33</v>
      </c>
      <c r="L1692" t="s">
        <v>33</v>
      </c>
      <c r="M1692" t="s">
        <v>33</v>
      </c>
      <c r="N1692" t="s">
        <v>33</v>
      </c>
      <c r="O1692" t="s">
        <v>33</v>
      </c>
      <c r="P1692" t="s">
        <v>33</v>
      </c>
      <c r="Q1692" t="s">
        <v>33</v>
      </c>
      <c r="R1692" t="s">
        <v>33</v>
      </c>
      <c r="S1692" t="s">
        <v>33</v>
      </c>
      <c r="T1692" t="s">
        <v>33</v>
      </c>
      <c r="U1692" t="s">
        <v>33</v>
      </c>
      <c r="V1692">
        <v>8</v>
      </c>
      <c r="W1692" t="s">
        <v>33</v>
      </c>
    </row>
    <row r="1693" spans="1:23" x14ac:dyDescent="0.25">
      <c r="A1693">
        <v>70017</v>
      </c>
      <c r="B1693" t="s">
        <v>15668</v>
      </c>
      <c r="C1693" t="s">
        <v>166</v>
      </c>
      <c r="D1693" t="s">
        <v>15669</v>
      </c>
      <c r="E1693" t="s">
        <v>4815</v>
      </c>
      <c r="F1693" t="s">
        <v>33</v>
      </c>
      <c r="G1693" t="s">
        <v>33</v>
      </c>
      <c r="H1693" s="1" t="s">
        <v>33</v>
      </c>
      <c r="I1693" t="s">
        <v>33</v>
      </c>
      <c r="J1693" t="s">
        <v>33</v>
      </c>
      <c r="K1693" t="s">
        <v>33</v>
      </c>
      <c r="L1693" t="s">
        <v>33</v>
      </c>
      <c r="M1693" t="s">
        <v>33</v>
      </c>
      <c r="N1693" t="s">
        <v>33</v>
      </c>
      <c r="O1693" t="s">
        <v>33</v>
      </c>
      <c r="P1693" t="s">
        <v>33</v>
      </c>
      <c r="Q1693" t="s">
        <v>33</v>
      </c>
      <c r="R1693" t="s">
        <v>33</v>
      </c>
      <c r="S1693" t="s">
        <v>33</v>
      </c>
      <c r="T1693" t="s">
        <v>33</v>
      </c>
      <c r="U1693" t="s">
        <v>33</v>
      </c>
      <c r="V1693">
        <v>8</v>
      </c>
      <c r="W1693" t="s">
        <v>33</v>
      </c>
    </row>
    <row r="1694" spans="1:23" x14ac:dyDescent="0.25">
      <c r="A1694">
        <v>70022</v>
      </c>
      <c r="B1694" t="s">
        <v>15670</v>
      </c>
      <c r="C1694" t="s">
        <v>12241</v>
      </c>
      <c r="D1694" t="s">
        <v>15671</v>
      </c>
      <c r="E1694" t="s">
        <v>4816</v>
      </c>
      <c r="F1694" t="s">
        <v>33</v>
      </c>
      <c r="G1694" t="s">
        <v>33</v>
      </c>
      <c r="H1694" s="1" t="s">
        <v>15643</v>
      </c>
      <c r="I1694" t="s">
        <v>33</v>
      </c>
      <c r="J1694" t="s">
        <v>33</v>
      </c>
      <c r="K1694" t="s">
        <v>33</v>
      </c>
      <c r="L1694" t="s">
        <v>33</v>
      </c>
      <c r="M1694" t="s">
        <v>33</v>
      </c>
      <c r="N1694" t="s">
        <v>33</v>
      </c>
      <c r="O1694" t="s">
        <v>33</v>
      </c>
      <c r="P1694" t="s">
        <v>30</v>
      </c>
      <c r="Q1694" t="s">
        <v>33</v>
      </c>
      <c r="R1694" t="s">
        <v>33</v>
      </c>
      <c r="S1694" t="s">
        <v>33</v>
      </c>
      <c r="T1694" t="s">
        <v>33</v>
      </c>
      <c r="U1694" t="s">
        <v>33</v>
      </c>
      <c r="V1694" t="s">
        <v>33</v>
      </c>
      <c r="W1694" t="s">
        <v>33</v>
      </c>
    </row>
    <row r="1695" spans="1:23" x14ac:dyDescent="0.25">
      <c r="A1695">
        <v>70025</v>
      </c>
      <c r="B1695" t="s">
        <v>15672</v>
      </c>
      <c r="C1695" t="s">
        <v>12241</v>
      </c>
      <c r="D1695" t="s">
        <v>15673</v>
      </c>
      <c r="E1695" t="s">
        <v>4817</v>
      </c>
      <c r="F1695" t="s">
        <v>33</v>
      </c>
      <c r="G1695" t="s">
        <v>33</v>
      </c>
      <c r="H1695" s="1" t="s">
        <v>15643</v>
      </c>
      <c r="I1695" t="s">
        <v>33</v>
      </c>
      <c r="J1695" t="s">
        <v>33</v>
      </c>
      <c r="K1695" t="s">
        <v>33</v>
      </c>
      <c r="L1695" t="s">
        <v>33</v>
      </c>
      <c r="M1695" t="s">
        <v>33</v>
      </c>
      <c r="N1695" t="s">
        <v>33</v>
      </c>
      <c r="O1695" t="s">
        <v>33</v>
      </c>
      <c r="P1695" t="s">
        <v>30</v>
      </c>
      <c r="Q1695" t="s">
        <v>33</v>
      </c>
      <c r="R1695" t="s">
        <v>33</v>
      </c>
      <c r="S1695" t="s">
        <v>33</v>
      </c>
      <c r="T1695" t="s">
        <v>33</v>
      </c>
      <c r="U1695" t="s">
        <v>33</v>
      </c>
      <c r="V1695" t="s">
        <v>33</v>
      </c>
      <c r="W1695" t="s">
        <v>33</v>
      </c>
    </row>
    <row r="1696" spans="1:23" x14ac:dyDescent="0.25">
      <c r="A1696">
        <v>70052</v>
      </c>
      <c r="B1696" t="s">
        <v>15674</v>
      </c>
      <c r="C1696" t="s">
        <v>12241</v>
      </c>
      <c r="D1696" t="s">
        <v>15675</v>
      </c>
      <c r="E1696" t="s">
        <v>4818</v>
      </c>
      <c r="F1696" t="s">
        <v>33</v>
      </c>
      <c r="G1696" t="s">
        <v>33</v>
      </c>
      <c r="H1696" s="1" t="s">
        <v>15643</v>
      </c>
      <c r="I1696" t="s">
        <v>33</v>
      </c>
      <c r="J1696" t="s">
        <v>33</v>
      </c>
      <c r="K1696" t="s">
        <v>33</v>
      </c>
      <c r="L1696" t="s">
        <v>33</v>
      </c>
      <c r="M1696" t="s">
        <v>33</v>
      </c>
      <c r="N1696" t="s">
        <v>33</v>
      </c>
      <c r="O1696" t="s">
        <v>33</v>
      </c>
      <c r="P1696" t="s">
        <v>30</v>
      </c>
      <c r="Q1696" t="s">
        <v>33</v>
      </c>
      <c r="R1696" t="s">
        <v>33</v>
      </c>
      <c r="S1696" t="s">
        <v>33</v>
      </c>
      <c r="T1696" t="s">
        <v>33</v>
      </c>
      <c r="U1696" t="s">
        <v>33</v>
      </c>
      <c r="V1696" t="s">
        <v>33</v>
      </c>
      <c r="W1696" t="s">
        <v>33</v>
      </c>
    </row>
    <row r="1697" spans="1:23" x14ac:dyDescent="0.25">
      <c r="A1697">
        <v>70065</v>
      </c>
      <c r="B1697" t="s">
        <v>15676</v>
      </c>
      <c r="C1697" t="s">
        <v>12241</v>
      </c>
      <c r="D1697" t="s">
        <v>15677</v>
      </c>
      <c r="E1697" t="s">
        <v>4819</v>
      </c>
      <c r="F1697" t="s">
        <v>33</v>
      </c>
      <c r="G1697" t="s">
        <v>33</v>
      </c>
      <c r="H1697" s="1" t="s">
        <v>15643</v>
      </c>
      <c r="I1697" t="s">
        <v>33</v>
      </c>
      <c r="J1697" t="s">
        <v>33</v>
      </c>
      <c r="K1697" t="s">
        <v>33</v>
      </c>
      <c r="L1697" t="s">
        <v>33</v>
      </c>
      <c r="M1697" t="s">
        <v>33</v>
      </c>
      <c r="N1697" t="s">
        <v>33</v>
      </c>
      <c r="O1697" t="s">
        <v>33</v>
      </c>
      <c r="P1697" t="s">
        <v>30</v>
      </c>
      <c r="Q1697" t="s">
        <v>33</v>
      </c>
      <c r="R1697" t="s">
        <v>33</v>
      </c>
      <c r="S1697" t="s">
        <v>33</v>
      </c>
      <c r="T1697" t="s">
        <v>33</v>
      </c>
      <c r="U1697" t="s">
        <v>33</v>
      </c>
      <c r="V1697" t="s">
        <v>33</v>
      </c>
      <c r="W1697" t="s">
        <v>33</v>
      </c>
    </row>
    <row r="1698" spans="1:23" x14ac:dyDescent="0.25">
      <c r="A1698">
        <v>70067</v>
      </c>
      <c r="B1698" t="s">
        <v>15678</v>
      </c>
      <c r="C1698" t="s">
        <v>12241</v>
      </c>
      <c r="D1698" t="s">
        <v>15679</v>
      </c>
      <c r="E1698" t="s">
        <v>4820</v>
      </c>
      <c r="F1698" t="s">
        <v>33</v>
      </c>
      <c r="G1698" t="s">
        <v>33</v>
      </c>
      <c r="H1698" s="1" t="s">
        <v>15643</v>
      </c>
      <c r="I1698" t="s">
        <v>33</v>
      </c>
      <c r="J1698" t="s">
        <v>33</v>
      </c>
      <c r="K1698" t="s">
        <v>33</v>
      </c>
      <c r="L1698" t="s">
        <v>33</v>
      </c>
      <c r="M1698" t="s">
        <v>33</v>
      </c>
      <c r="N1698" t="s">
        <v>33</v>
      </c>
      <c r="O1698" t="s">
        <v>33</v>
      </c>
      <c r="P1698" t="s">
        <v>30</v>
      </c>
      <c r="Q1698" t="s">
        <v>33</v>
      </c>
      <c r="R1698" t="s">
        <v>33</v>
      </c>
      <c r="S1698" t="s">
        <v>33</v>
      </c>
      <c r="T1698" t="s">
        <v>33</v>
      </c>
      <c r="U1698" t="s">
        <v>33</v>
      </c>
      <c r="V1698" t="s">
        <v>33</v>
      </c>
      <c r="W1698" t="s">
        <v>33</v>
      </c>
    </row>
    <row r="1699" spans="1:23" x14ac:dyDescent="0.25">
      <c r="A1699">
        <v>70074</v>
      </c>
      <c r="B1699" t="s">
        <v>15680</v>
      </c>
      <c r="C1699" t="s">
        <v>166</v>
      </c>
      <c r="D1699" t="s">
        <v>15681</v>
      </c>
      <c r="E1699" t="s">
        <v>4821</v>
      </c>
      <c r="F1699" t="s">
        <v>33</v>
      </c>
      <c r="G1699" t="s">
        <v>33</v>
      </c>
      <c r="H1699" s="1" t="s">
        <v>33</v>
      </c>
      <c r="I1699" t="s">
        <v>33</v>
      </c>
      <c r="J1699" t="s">
        <v>33</v>
      </c>
      <c r="K1699" t="s">
        <v>33</v>
      </c>
      <c r="L1699" t="s">
        <v>33</v>
      </c>
      <c r="M1699" t="s">
        <v>33</v>
      </c>
      <c r="N1699" t="s">
        <v>33</v>
      </c>
      <c r="O1699" t="s">
        <v>33</v>
      </c>
      <c r="P1699" t="s">
        <v>33</v>
      </c>
      <c r="Q1699" t="s">
        <v>33</v>
      </c>
      <c r="R1699" t="s">
        <v>33</v>
      </c>
      <c r="S1699" t="s">
        <v>33</v>
      </c>
      <c r="T1699" t="s">
        <v>33</v>
      </c>
      <c r="U1699" t="s">
        <v>33</v>
      </c>
      <c r="V1699">
        <v>8</v>
      </c>
      <c r="W1699" t="s">
        <v>33</v>
      </c>
    </row>
    <row r="1700" spans="1:23" x14ac:dyDescent="0.25">
      <c r="A1700">
        <v>70188</v>
      </c>
      <c r="B1700" t="s">
        <v>15682</v>
      </c>
      <c r="C1700" t="s">
        <v>166</v>
      </c>
      <c r="D1700" t="s">
        <v>15683</v>
      </c>
      <c r="E1700" t="s">
        <v>4822</v>
      </c>
      <c r="F1700" t="s">
        <v>33</v>
      </c>
      <c r="G1700" t="s">
        <v>33</v>
      </c>
      <c r="H1700" s="1" t="s">
        <v>33</v>
      </c>
      <c r="I1700" t="s">
        <v>33</v>
      </c>
      <c r="J1700" t="s">
        <v>33</v>
      </c>
      <c r="K1700" t="s">
        <v>33</v>
      </c>
      <c r="L1700" t="s">
        <v>33</v>
      </c>
      <c r="M1700" t="s">
        <v>33</v>
      </c>
      <c r="N1700" t="s">
        <v>33</v>
      </c>
      <c r="O1700" t="s">
        <v>33</v>
      </c>
      <c r="P1700" t="s">
        <v>33</v>
      </c>
      <c r="Q1700" t="s">
        <v>33</v>
      </c>
      <c r="R1700" t="s">
        <v>33</v>
      </c>
      <c r="S1700" t="s">
        <v>33</v>
      </c>
      <c r="T1700" t="s">
        <v>33</v>
      </c>
      <c r="U1700" t="s">
        <v>33</v>
      </c>
      <c r="V1700">
        <v>7</v>
      </c>
      <c r="W1700" t="s">
        <v>33</v>
      </c>
    </row>
    <row r="1701" spans="1:23" x14ac:dyDescent="0.25">
      <c r="A1701">
        <v>70203</v>
      </c>
      <c r="B1701" t="s">
        <v>15684</v>
      </c>
      <c r="C1701" t="s">
        <v>12241</v>
      </c>
      <c r="D1701" t="s">
        <v>15685</v>
      </c>
      <c r="E1701" t="s">
        <v>4823</v>
      </c>
      <c r="F1701" t="s">
        <v>33</v>
      </c>
      <c r="G1701" t="s">
        <v>33</v>
      </c>
      <c r="H1701" s="1" t="s">
        <v>15643</v>
      </c>
      <c r="I1701" t="s">
        <v>33</v>
      </c>
      <c r="J1701" t="s">
        <v>33</v>
      </c>
      <c r="K1701" t="s">
        <v>33</v>
      </c>
      <c r="L1701" t="s">
        <v>33</v>
      </c>
      <c r="M1701" t="s">
        <v>33</v>
      </c>
      <c r="N1701" t="s">
        <v>33</v>
      </c>
      <c r="O1701" t="s">
        <v>33</v>
      </c>
      <c r="P1701" t="s">
        <v>30</v>
      </c>
      <c r="Q1701" t="s">
        <v>33</v>
      </c>
      <c r="R1701" t="s">
        <v>33</v>
      </c>
      <c r="S1701" t="s">
        <v>33</v>
      </c>
      <c r="T1701" t="s">
        <v>33</v>
      </c>
      <c r="U1701" t="s">
        <v>33</v>
      </c>
      <c r="V1701" t="s">
        <v>33</v>
      </c>
      <c r="W1701" t="s">
        <v>33</v>
      </c>
    </row>
    <row r="1702" spans="1:23" x14ac:dyDescent="0.25">
      <c r="A1702">
        <v>70214</v>
      </c>
      <c r="B1702" t="s">
        <v>15686</v>
      </c>
      <c r="C1702" t="s">
        <v>12241</v>
      </c>
      <c r="D1702" t="s">
        <v>15687</v>
      </c>
      <c r="E1702" t="s">
        <v>4824</v>
      </c>
      <c r="F1702" t="s">
        <v>33</v>
      </c>
      <c r="G1702" t="s">
        <v>33</v>
      </c>
      <c r="H1702" s="1" t="s">
        <v>15643</v>
      </c>
      <c r="I1702" t="s">
        <v>33</v>
      </c>
      <c r="J1702" t="s">
        <v>33</v>
      </c>
      <c r="K1702" t="s">
        <v>33</v>
      </c>
      <c r="L1702" t="s">
        <v>33</v>
      </c>
      <c r="M1702" t="s">
        <v>33</v>
      </c>
      <c r="N1702" t="s">
        <v>33</v>
      </c>
      <c r="O1702" t="s">
        <v>33</v>
      </c>
      <c r="P1702" t="s">
        <v>30</v>
      </c>
      <c r="Q1702" t="s">
        <v>33</v>
      </c>
      <c r="R1702" t="s">
        <v>33</v>
      </c>
      <c r="S1702" t="s">
        <v>33</v>
      </c>
      <c r="T1702" t="s">
        <v>33</v>
      </c>
      <c r="U1702" t="s">
        <v>33</v>
      </c>
      <c r="V1702" t="s">
        <v>33</v>
      </c>
      <c r="W1702" t="s">
        <v>33</v>
      </c>
    </row>
    <row r="1703" spans="1:23" x14ac:dyDescent="0.25">
      <c r="A1703">
        <v>70269</v>
      </c>
      <c r="B1703" t="s">
        <v>15688</v>
      </c>
      <c r="C1703" t="s">
        <v>12241</v>
      </c>
      <c r="D1703" t="s">
        <v>15689</v>
      </c>
      <c r="E1703" t="s">
        <v>4825</v>
      </c>
      <c r="F1703" t="s">
        <v>33</v>
      </c>
      <c r="G1703" t="s">
        <v>33</v>
      </c>
      <c r="H1703" s="1" t="s">
        <v>15643</v>
      </c>
      <c r="I1703" t="s">
        <v>33</v>
      </c>
      <c r="J1703" t="s">
        <v>33</v>
      </c>
      <c r="K1703" t="s">
        <v>33</v>
      </c>
      <c r="L1703" t="s">
        <v>33</v>
      </c>
      <c r="M1703" t="s">
        <v>33</v>
      </c>
      <c r="N1703" t="s">
        <v>33</v>
      </c>
      <c r="O1703" t="s">
        <v>33</v>
      </c>
      <c r="P1703" t="s">
        <v>30</v>
      </c>
      <c r="Q1703" t="s">
        <v>33</v>
      </c>
      <c r="R1703" t="s">
        <v>33</v>
      </c>
      <c r="S1703" t="s">
        <v>33</v>
      </c>
      <c r="T1703" t="s">
        <v>33</v>
      </c>
      <c r="U1703" t="s">
        <v>33</v>
      </c>
      <c r="V1703" t="s">
        <v>33</v>
      </c>
      <c r="W1703" t="s">
        <v>33</v>
      </c>
    </row>
    <row r="1704" spans="1:23" x14ac:dyDescent="0.25">
      <c r="A1704">
        <v>70287</v>
      </c>
      <c r="B1704" t="s">
        <v>15690</v>
      </c>
      <c r="C1704" t="s">
        <v>12241</v>
      </c>
      <c r="D1704" t="s">
        <v>15691</v>
      </c>
      <c r="E1704" t="s">
        <v>4826</v>
      </c>
      <c r="F1704" t="s">
        <v>33</v>
      </c>
      <c r="G1704" t="s">
        <v>33</v>
      </c>
      <c r="H1704" s="1" t="s">
        <v>15643</v>
      </c>
      <c r="I1704" t="s">
        <v>33</v>
      </c>
      <c r="J1704" t="s">
        <v>33</v>
      </c>
      <c r="K1704" t="s">
        <v>33</v>
      </c>
      <c r="L1704" t="s">
        <v>33</v>
      </c>
      <c r="M1704" t="s">
        <v>33</v>
      </c>
      <c r="N1704" t="s">
        <v>33</v>
      </c>
      <c r="O1704" t="s">
        <v>33</v>
      </c>
      <c r="P1704" t="s">
        <v>30</v>
      </c>
      <c r="Q1704" t="s">
        <v>33</v>
      </c>
      <c r="R1704" t="s">
        <v>33</v>
      </c>
      <c r="S1704" t="s">
        <v>33</v>
      </c>
      <c r="T1704" t="s">
        <v>33</v>
      </c>
      <c r="U1704" t="s">
        <v>33</v>
      </c>
      <c r="V1704" t="s">
        <v>33</v>
      </c>
      <c r="W1704" t="s">
        <v>33</v>
      </c>
    </row>
    <row r="1705" spans="1:23" x14ac:dyDescent="0.25">
      <c r="A1705">
        <v>70298</v>
      </c>
      <c r="B1705" t="s">
        <v>15692</v>
      </c>
      <c r="C1705" t="s">
        <v>12241</v>
      </c>
      <c r="D1705" t="s">
        <v>15693</v>
      </c>
      <c r="E1705" t="s">
        <v>4827</v>
      </c>
      <c r="F1705" t="s">
        <v>33</v>
      </c>
      <c r="G1705" t="s">
        <v>33</v>
      </c>
      <c r="H1705" s="1" t="s">
        <v>15643</v>
      </c>
      <c r="I1705" t="s">
        <v>33</v>
      </c>
      <c r="J1705" t="s">
        <v>33</v>
      </c>
      <c r="K1705" t="s">
        <v>33</v>
      </c>
      <c r="L1705" t="s">
        <v>33</v>
      </c>
      <c r="M1705" t="s">
        <v>33</v>
      </c>
      <c r="N1705" t="s">
        <v>33</v>
      </c>
      <c r="O1705" t="s">
        <v>33</v>
      </c>
      <c r="P1705" t="s">
        <v>30</v>
      </c>
      <c r="Q1705" t="s">
        <v>33</v>
      </c>
      <c r="R1705" t="s">
        <v>33</v>
      </c>
      <c r="S1705" t="s">
        <v>33</v>
      </c>
      <c r="T1705" t="s">
        <v>33</v>
      </c>
      <c r="U1705" t="s">
        <v>33</v>
      </c>
      <c r="V1705" t="s">
        <v>33</v>
      </c>
      <c r="W1705" t="s">
        <v>33</v>
      </c>
    </row>
    <row r="1706" spans="1:23" x14ac:dyDescent="0.25">
      <c r="A1706">
        <v>70312</v>
      </c>
      <c r="B1706" t="s">
        <v>15694</v>
      </c>
      <c r="C1706" t="s">
        <v>12241</v>
      </c>
      <c r="D1706" t="s">
        <v>15695</v>
      </c>
      <c r="E1706" t="s">
        <v>4828</v>
      </c>
      <c r="F1706" t="s">
        <v>33</v>
      </c>
      <c r="G1706" t="s">
        <v>33</v>
      </c>
      <c r="H1706" s="1" t="s">
        <v>15643</v>
      </c>
      <c r="I1706" t="s">
        <v>33</v>
      </c>
      <c r="J1706" t="s">
        <v>33</v>
      </c>
      <c r="K1706" t="s">
        <v>33</v>
      </c>
      <c r="L1706" t="s">
        <v>33</v>
      </c>
      <c r="M1706" t="s">
        <v>33</v>
      </c>
      <c r="N1706" t="s">
        <v>33</v>
      </c>
      <c r="O1706" t="s">
        <v>33</v>
      </c>
      <c r="P1706" t="s">
        <v>30</v>
      </c>
      <c r="Q1706" t="s">
        <v>33</v>
      </c>
      <c r="R1706" t="s">
        <v>33</v>
      </c>
      <c r="S1706" t="s">
        <v>33</v>
      </c>
      <c r="T1706" t="s">
        <v>33</v>
      </c>
      <c r="U1706" t="s">
        <v>33</v>
      </c>
      <c r="V1706" t="s">
        <v>33</v>
      </c>
      <c r="W1706" t="s">
        <v>33</v>
      </c>
    </row>
    <row r="1707" spans="1:23" x14ac:dyDescent="0.25">
      <c r="A1707">
        <v>70323</v>
      </c>
      <c r="B1707" t="s">
        <v>15696</v>
      </c>
      <c r="C1707" t="s">
        <v>12241</v>
      </c>
      <c r="D1707" t="s">
        <v>15697</v>
      </c>
      <c r="E1707" t="s">
        <v>4829</v>
      </c>
      <c r="F1707" t="s">
        <v>33</v>
      </c>
      <c r="G1707" t="s">
        <v>33</v>
      </c>
      <c r="H1707" s="1" t="s">
        <v>15643</v>
      </c>
      <c r="I1707" t="s">
        <v>33</v>
      </c>
      <c r="J1707" t="s">
        <v>33</v>
      </c>
      <c r="K1707" t="s">
        <v>33</v>
      </c>
      <c r="L1707" t="s">
        <v>33</v>
      </c>
      <c r="M1707" t="s">
        <v>33</v>
      </c>
      <c r="N1707" t="s">
        <v>33</v>
      </c>
      <c r="O1707" t="s">
        <v>33</v>
      </c>
      <c r="P1707" t="s">
        <v>30</v>
      </c>
      <c r="Q1707" t="s">
        <v>33</v>
      </c>
      <c r="R1707" t="s">
        <v>33</v>
      </c>
      <c r="S1707" t="s">
        <v>33</v>
      </c>
      <c r="T1707" t="s">
        <v>33</v>
      </c>
      <c r="U1707" t="s">
        <v>33</v>
      </c>
      <c r="V1707" t="s">
        <v>33</v>
      </c>
      <c r="W1707" t="s">
        <v>33</v>
      </c>
    </row>
    <row r="1708" spans="1:23" x14ac:dyDescent="0.25">
      <c r="A1708">
        <v>70381</v>
      </c>
      <c r="B1708" t="s">
        <v>15698</v>
      </c>
      <c r="C1708" t="s">
        <v>12272</v>
      </c>
      <c r="D1708" t="s">
        <v>15699</v>
      </c>
      <c r="E1708" t="s">
        <v>4830</v>
      </c>
      <c r="F1708" t="s">
        <v>33</v>
      </c>
      <c r="G1708" t="s">
        <v>33</v>
      </c>
      <c r="H1708" s="1" t="s">
        <v>15643</v>
      </c>
      <c r="I1708" t="s">
        <v>33</v>
      </c>
      <c r="J1708" t="s">
        <v>33</v>
      </c>
      <c r="K1708" t="s">
        <v>33</v>
      </c>
      <c r="L1708" t="s">
        <v>33</v>
      </c>
      <c r="M1708" t="s">
        <v>33</v>
      </c>
      <c r="N1708" t="s">
        <v>33</v>
      </c>
      <c r="O1708" t="s">
        <v>33</v>
      </c>
      <c r="P1708" t="s">
        <v>30</v>
      </c>
      <c r="Q1708" t="s">
        <v>33</v>
      </c>
      <c r="R1708" t="s">
        <v>33</v>
      </c>
      <c r="S1708" t="s">
        <v>33</v>
      </c>
      <c r="T1708" t="s">
        <v>33</v>
      </c>
      <c r="U1708" t="s">
        <v>33</v>
      </c>
      <c r="V1708" t="s">
        <v>33</v>
      </c>
      <c r="W1708" t="s">
        <v>33</v>
      </c>
    </row>
    <row r="1709" spans="1:23" x14ac:dyDescent="0.25">
      <c r="A1709">
        <v>70397</v>
      </c>
      <c r="B1709" t="s">
        <v>15700</v>
      </c>
      <c r="C1709" t="s">
        <v>12241</v>
      </c>
      <c r="D1709" t="s">
        <v>15701</v>
      </c>
      <c r="E1709" t="s">
        <v>4834</v>
      </c>
      <c r="F1709" t="s">
        <v>33</v>
      </c>
      <c r="G1709" t="s">
        <v>33</v>
      </c>
      <c r="H1709" s="1" t="s">
        <v>15643</v>
      </c>
      <c r="I1709" t="s">
        <v>33</v>
      </c>
      <c r="J1709" t="s">
        <v>33</v>
      </c>
      <c r="K1709" t="s">
        <v>33</v>
      </c>
      <c r="L1709" t="s">
        <v>33</v>
      </c>
      <c r="M1709" t="s">
        <v>33</v>
      </c>
      <c r="N1709" t="s">
        <v>33</v>
      </c>
      <c r="O1709" t="s">
        <v>33</v>
      </c>
      <c r="P1709" t="s">
        <v>30</v>
      </c>
      <c r="Q1709" t="s">
        <v>33</v>
      </c>
      <c r="R1709" t="s">
        <v>33</v>
      </c>
      <c r="S1709" t="s">
        <v>33</v>
      </c>
      <c r="T1709" t="s">
        <v>33</v>
      </c>
      <c r="U1709" t="s">
        <v>33</v>
      </c>
      <c r="V1709" t="s">
        <v>33</v>
      </c>
      <c r="W1709" t="s">
        <v>33</v>
      </c>
    </row>
    <row r="1710" spans="1:23" x14ac:dyDescent="0.25">
      <c r="A1710">
        <v>70399</v>
      </c>
      <c r="B1710" t="s">
        <v>15702</v>
      </c>
      <c r="C1710" t="s">
        <v>12241</v>
      </c>
      <c r="D1710" t="s">
        <v>15703</v>
      </c>
      <c r="E1710" t="s">
        <v>4833</v>
      </c>
      <c r="F1710" t="s">
        <v>33</v>
      </c>
      <c r="G1710" t="s">
        <v>33</v>
      </c>
      <c r="H1710" s="1" t="s">
        <v>15643</v>
      </c>
      <c r="I1710" t="s">
        <v>33</v>
      </c>
      <c r="J1710" t="s">
        <v>33</v>
      </c>
      <c r="K1710" t="s">
        <v>33</v>
      </c>
      <c r="L1710" t="s">
        <v>33</v>
      </c>
      <c r="M1710" t="s">
        <v>33</v>
      </c>
      <c r="N1710" t="s">
        <v>33</v>
      </c>
      <c r="O1710" t="s">
        <v>33</v>
      </c>
      <c r="P1710" t="s">
        <v>30</v>
      </c>
      <c r="Q1710" t="s">
        <v>33</v>
      </c>
      <c r="R1710" t="s">
        <v>33</v>
      </c>
      <c r="S1710" t="s">
        <v>33</v>
      </c>
      <c r="T1710" t="s">
        <v>33</v>
      </c>
      <c r="U1710" t="s">
        <v>33</v>
      </c>
      <c r="V1710" t="s">
        <v>33</v>
      </c>
      <c r="W1710" t="s">
        <v>33</v>
      </c>
    </row>
    <row r="1711" spans="1:23" x14ac:dyDescent="0.25">
      <c r="A1711">
        <v>70407</v>
      </c>
      <c r="B1711" t="s">
        <v>15704</v>
      </c>
      <c r="C1711" t="s">
        <v>12241</v>
      </c>
      <c r="D1711" t="s">
        <v>15705</v>
      </c>
      <c r="E1711" t="s">
        <v>4835</v>
      </c>
      <c r="F1711" t="s">
        <v>33</v>
      </c>
      <c r="G1711" t="s">
        <v>33</v>
      </c>
      <c r="H1711" s="1" t="s">
        <v>15643</v>
      </c>
      <c r="I1711" t="s">
        <v>33</v>
      </c>
      <c r="J1711" t="s">
        <v>33</v>
      </c>
      <c r="K1711" t="s">
        <v>33</v>
      </c>
      <c r="L1711" t="s">
        <v>33</v>
      </c>
      <c r="M1711" t="s">
        <v>33</v>
      </c>
      <c r="N1711" t="s">
        <v>33</v>
      </c>
      <c r="O1711" t="s">
        <v>33</v>
      </c>
      <c r="P1711" t="s">
        <v>30</v>
      </c>
      <c r="Q1711" t="s">
        <v>33</v>
      </c>
      <c r="R1711" t="s">
        <v>33</v>
      </c>
      <c r="S1711" t="s">
        <v>33</v>
      </c>
      <c r="T1711" t="s">
        <v>33</v>
      </c>
      <c r="U1711" t="s">
        <v>33</v>
      </c>
      <c r="V1711" t="s">
        <v>33</v>
      </c>
      <c r="W1711" t="s">
        <v>33</v>
      </c>
    </row>
    <row r="1712" spans="1:23" x14ac:dyDescent="0.25">
      <c r="A1712">
        <v>70418</v>
      </c>
      <c r="B1712" t="s">
        <v>15706</v>
      </c>
      <c r="C1712" t="s">
        <v>12241</v>
      </c>
      <c r="D1712" t="s">
        <v>15707</v>
      </c>
      <c r="E1712" t="s">
        <v>4836</v>
      </c>
      <c r="F1712" t="s">
        <v>33</v>
      </c>
      <c r="G1712" t="s">
        <v>33</v>
      </c>
      <c r="H1712" s="1" t="s">
        <v>15643</v>
      </c>
      <c r="I1712" t="s">
        <v>33</v>
      </c>
      <c r="J1712" t="s">
        <v>33</v>
      </c>
      <c r="K1712" t="s">
        <v>33</v>
      </c>
      <c r="L1712" t="s">
        <v>33</v>
      </c>
      <c r="M1712" t="s">
        <v>33</v>
      </c>
      <c r="N1712" t="s">
        <v>33</v>
      </c>
      <c r="O1712" t="s">
        <v>33</v>
      </c>
      <c r="P1712" t="s">
        <v>30</v>
      </c>
      <c r="Q1712" t="s">
        <v>33</v>
      </c>
      <c r="R1712" t="s">
        <v>33</v>
      </c>
      <c r="S1712" t="s">
        <v>33</v>
      </c>
      <c r="T1712" t="s">
        <v>33</v>
      </c>
      <c r="U1712" t="s">
        <v>33</v>
      </c>
      <c r="V1712" t="s">
        <v>33</v>
      </c>
      <c r="W1712" t="s">
        <v>33</v>
      </c>
    </row>
    <row r="1713" spans="1:23" x14ac:dyDescent="0.25">
      <c r="A1713">
        <v>70426</v>
      </c>
      <c r="B1713" t="s">
        <v>15708</v>
      </c>
      <c r="C1713" t="s">
        <v>12241</v>
      </c>
      <c r="D1713" t="s">
        <v>15709</v>
      </c>
      <c r="E1713" t="s">
        <v>4837</v>
      </c>
      <c r="F1713" t="s">
        <v>33</v>
      </c>
      <c r="G1713" t="s">
        <v>33</v>
      </c>
      <c r="H1713" s="1" t="s">
        <v>15643</v>
      </c>
      <c r="I1713" t="s">
        <v>33</v>
      </c>
      <c r="J1713" t="s">
        <v>33</v>
      </c>
      <c r="K1713" t="s">
        <v>33</v>
      </c>
      <c r="L1713" t="s">
        <v>33</v>
      </c>
      <c r="M1713" t="s">
        <v>33</v>
      </c>
      <c r="N1713" t="s">
        <v>33</v>
      </c>
      <c r="O1713" t="s">
        <v>33</v>
      </c>
      <c r="P1713" t="s">
        <v>30</v>
      </c>
      <c r="Q1713" t="s">
        <v>33</v>
      </c>
      <c r="R1713" t="s">
        <v>33</v>
      </c>
      <c r="S1713" t="s">
        <v>33</v>
      </c>
      <c r="T1713" t="s">
        <v>33</v>
      </c>
      <c r="U1713" t="s">
        <v>33</v>
      </c>
      <c r="V1713" t="s">
        <v>33</v>
      </c>
      <c r="W1713" t="s">
        <v>33</v>
      </c>
    </row>
    <row r="1714" spans="1:23" x14ac:dyDescent="0.25">
      <c r="A1714">
        <v>70433</v>
      </c>
      <c r="B1714" t="s">
        <v>15710</v>
      </c>
      <c r="C1714" t="s">
        <v>12241</v>
      </c>
      <c r="D1714" t="s">
        <v>15711</v>
      </c>
      <c r="E1714" t="s">
        <v>4838</v>
      </c>
      <c r="F1714" t="s">
        <v>33</v>
      </c>
      <c r="G1714" t="s">
        <v>33</v>
      </c>
      <c r="H1714" s="1" t="s">
        <v>15643</v>
      </c>
      <c r="I1714" t="s">
        <v>33</v>
      </c>
      <c r="J1714" t="s">
        <v>33</v>
      </c>
      <c r="K1714" t="s">
        <v>33</v>
      </c>
      <c r="L1714" t="s">
        <v>33</v>
      </c>
      <c r="M1714" t="s">
        <v>33</v>
      </c>
      <c r="N1714" t="s">
        <v>33</v>
      </c>
      <c r="O1714" t="s">
        <v>33</v>
      </c>
      <c r="P1714" t="s">
        <v>30</v>
      </c>
      <c r="Q1714" t="s">
        <v>33</v>
      </c>
      <c r="R1714" t="s">
        <v>33</v>
      </c>
      <c r="S1714" t="s">
        <v>33</v>
      </c>
      <c r="T1714" t="s">
        <v>33</v>
      </c>
      <c r="U1714" t="s">
        <v>33</v>
      </c>
      <c r="V1714" t="s">
        <v>33</v>
      </c>
      <c r="W1714" t="s">
        <v>33</v>
      </c>
    </row>
    <row r="1715" spans="1:23" x14ac:dyDescent="0.25">
      <c r="A1715">
        <v>70447</v>
      </c>
      <c r="B1715" t="s">
        <v>15712</v>
      </c>
      <c r="C1715" t="s">
        <v>166</v>
      </c>
      <c r="D1715" t="s">
        <v>15713</v>
      </c>
      <c r="E1715" t="s">
        <v>4831</v>
      </c>
      <c r="F1715" t="s">
        <v>33</v>
      </c>
      <c r="G1715" t="s">
        <v>33</v>
      </c>
      <c r="H1715" s="1" t="s">
        <v>33</v>
      </c>
      <c r="I1715" t="s">
        <v>33</v>
      </c>
      <c r="J1715" t="s">
        <v>33</v>
      </c>
      <c r="K1715" t="s">
        <v>33</v>
      </c>
      <c r="L1715" t="s">
        <v>33</v>
      </c>
      <c r="M1715" t="s">
        <v>33</v>
      </c>
      <c r="N1715" t="s">
        <v>33</v>
      </c>
      <c r="O1715" t="s">
        <v>33</v>
      </c>
      <c r="P1715" t="s">
        <v>33</v>
      </c>
      <c r="Q1715" t="s">
        <v>33</v>
      </c>
      <c r="R1715" t="s">
        <v>33</v>
      </c>
      <c r="S1715" t="s">
        <v>33</v>
      </c>
      <c r="T1715" t="s">
        <v>33</v>
      </c>
      <c r="U1715" t="s">
        <v>33</v>
      </c>
      <c r="V1715">
        <v>7</v>
      </c>
      <c r="W1715" t="s">
        <v>33</v>
      </c>
    </row>
    <row r="1716" spans="1:23" x14ac:dyDescent="0.25">
      <c r="A1716">
        <v>70456</v>
      </c>
      <c r="B1716" t="s">
        <v>15714</v>
      </c>
      <c r="C1716" t="s">
        <v>12241</v>
      </c>
      <c r="D1716" t="s">
        <v>15715</v>
      </c>
      <c r="E1716" t="s">
        <v>4839</v>
      </c>
      <c r="F1716" t="s">
        <v>33</v>
      </c>
      <c r="G1716" t="s">
        <v>33</v>
      </c>
      <c r="H1716" s="1" t="s">
        <v>15643</v>
      </c>
      <c r="I1716" t="s">
        <v>33</v>
      </c>
      <c r="J1716" t="s">
        <v>33</v>
      </c>
      <c r="K1716" t="s">
        <v>33</v>
      </c>
      <c r="L1716" t="s">
        <v>33</v>
      </c>
      <c r="M1716" t="s">
        <v>33</v>
      </c>
      <c r="N1716" t="s">
        <v>33</v>
      </c>
      <c r="O1716" t="s">
        <v>33</v>
      </c>
      <c r="P1716" t="s">
        <v>30</v>
      </c>
      <c r="Q1716" t="s">
        <v>33</v>
      </c>
      <c r="R1716" t="s">
        <v>33</v>
      </c>
      <c r="S1716" t="s">
        <v>33</v>
      </c>
      <c r="T1716" t="s">
        <v>33</v>
      </c>
      <c r="U1716" t="s">
        <v>33</v>
      </c>
      <c r="V1716" t="s">
        <v>33</v>
      </c>
      <c r="W1716" t="s">
        <v>33</v>
      </c>
    </row>
    <row r="1717" spans="1:23" x14ac:dyDescent="0.25">
      <c r="A1717">
        <v>70459</v>
      </c>
      <c r="B1717" t="s">
        <v>15716</v>
      </c>
      <c r="C1717" t="s">
        <v>12241</v>
      </c>
      <c r="D1717" t="s">
        <v>15717</v>
      </c>
      <c r="E1717" t="s">
        <v>4840</v>
      </c>
      <c r="F1717" t="s">
        <v>33</v>
      </c>
      <c r="G1717" t="s">
        <v>33</v>
      </c>
      <c r="H1717" s="1" t="s">
        <v>15643</v>
      </c>
      <c r="I1717" t="s">
        <v>33</v>
      </c>
      <c r="J1717" t="s">
        <v>33</v>
      </c>
      <c r="K1717" t="s">
        <v>33</v>
      </c>
      <c r="L1717" t="s">
        <v>33</v>
      </c>
      <c r="M1717" t="s">
        <v>33</v>
      </c>
      <c r="N1717" t="s">
        <v>33</v>
      </c>
      <c r="O1717" t="s">
        <v>33</v>
      </c>
      <c r="P1717" t="s">
        <v>30</v>
      </c>
      <c r="Q1717" t="s">
        <v>33</v>
      </c>
      <c r="R1717" t="s">
        <v>33</v>
      </c>
      <c r="S1717" t="s">
        <v>33</v>
      </c>
      <c r="T1717" t="s">
        <v>33</v>
      </c>
      <c r="U1717" t="s">
        <v>33</v>
      </c>
      <c r="V1717" t="s">
        <v>33</v>
      </c>
      <c r="W1717" t="s">
        <v>33</v>
      </c>
    </row>
    <row r="1718" spans="1:23" x14ac:dyDescent="0.25">
      <c r="A1718">
        <v>70461</v>
      </c>
      <c r="B1718" t="s">
        <v>15718</v>
      </c>
      <c r="C1718" t="s">
        <v>12241</v>
      </c>
      <c r="D1718" t="s">
        <v>15719</v>
      </c>
      <c r="E1718" t="s">
        <v>4841</v>
      </c>
      <c r="F1718" t="s">
        <v>33</v>
      </c>
      <c r="G1718" t="s">
        <v>33</v>
      </c>
      <c r="H1718" s="1" t="s">
        <v>15643</v>
      </c>
      <c r="I1718" t="s">
        <v>33</v>
      </c>
      <c r="J1718" t="s">
        <v>33</v>
      </c>
      <c r="K1718" t="s">
        <v>33</v>
      </c>
      <c r="L1718" t="s">
        <v>33</v>
      </c>
      <c r="M1718" t="s">
        <v>33</v>
      </c>
      <c r="N1718" t="s">
        <v>33</v>
      </c>
      <c r="O1718" t="s">
        <v>33</v>
      </c>
      <c r="P1718" t="s">
        <v>30</v>
      </c>
      <c r="Q1718" t="s">
        <v>33</v>
      </c>
      <c r="R1718" t="s">
        <v>33</v>
      </c>
      <c r="S1718" t="s">
        <v>33</v>
      </c>
      <c r="T1718" t="s">
        <v>33</v>
      </c>
      <c r="U1718" t="s">
        <v>33</v>
      </c>
      <c r="V1718" t="s">
        <v>33</v>
      </c>
      <c r="W1718" t="s">
        <v>33</v>
      </c>
    </row>
    <row r="1719" spans="1:23" x14ac:dyDescent="0.25">
      <c r="A1719">
        <v>70463</v>
      </c>
      <c r="B1719" t="s">
        <v>15720</v>
      </c>
      <c r="C1719" t="s">
        <v>12241</v>
      </c>
      <c r="D1719" t="s">
        <v>15721</v>
      </c>
      <c r="E1719" t="s">
        <v>4842</v>
      </c>
      <c r="F1719" t="s">
        <v>33</v>
      </c>
      <c r="G1719" t="s">
        <v>33</v>
      </c>
      <c r="H1719" s="1" t="s">
        <v>15643</v>
      </c>
      <c r="I1719" t="s">
        <v>33</v>
      </c>
      <c r="J1719" t="s">
        <v>33</v>
      </c>
      <c r="K1719" t="s">
        <v>33</v>
      </c>
      <c r="L1719" t="s">
        <v>33</v>
      </c>
      <c r="M1719" t="s">
        <v>33</v>
      </c>
      <c r="N1719" t="s">
        <v>33</v>
      </c>
      <c r="O1719" t="s">
        <v>33</v>
      </c>
      <c r="P1719" t="s">
        <v>30</v>
      </c>
      <c r="Q1719" t="s">
        <v>33</v>
      </c>
      <c r="R1719" t="s">
        <v>33</v>
      </c>
      <c r="S1719" t="s">
        <v>33</v>
      </c>
      <c r="T1719" t="s">
        <v>33</v>
      </c>
      <c r="U1719" t="s">
        <v>33</v>
      </c>
      <c r="V1719" t="s">
        <v>33</v>
      </c>
      <c r="W1719" t="s">
        <v>33</v>
      </c>
    </row>
    <row r="1720" spans="1:23" x14ac:dyDescent="0.25">
      <c r="A1720">
        <v>70465</v>
      </c>
      <c r="B1720" t="s">
        <v>15722</v>
      </c>
      <c r="C1720" t="s">
        <v>12241</v>
      </c>
      <c r="D1720" t="s">
        <v>15723</v>
      </c>
      <c r="E1720" t="s">
        <v>4843</v>
      </c>
      <c r="F1720" t="s">
        <v>33</v>
      </c>
      <c r="G1720" t="s">
        <v>33</v>
      </c>
      <c r="H1720" s="1" t="s">
        <v>15643</v>
      </c>
      <c r="I1720" t="s">
        <v>33</v>
      </c>
      <c r="J1720" t="s">
        <v>33</v>
      </c>
      <c r="K1720" t="s">
        <v>33</v>
      </c>
      <c r="L1720" t="s">
        <v>33</v>
      </c>
      <c r="M1720" t="s">
        <v>33</v>
      </c>
      <c r="N1720" t="s">
        <v>33</v>
      </c>
      <c r="O1720" t="s">
        <v>33</v>
      </c>
      <c r="P1720" t="s">
        <v>30</v>
      </c>
      <c r="Q1720" t="s">
        <v>33</v>
      </c>
      <c r="R1720" t="s">
        <v>33</v>
      </c>
      <c r="S1720" t="s">
        <v>33</v>
      </c>
      <c r="T1720" t="s">
        <v>33</v>
      </c>
      <c r="U1720" t="s">
        <v>33</v>
      </c>
      <c r="V1720" t="s">
        <v>33</v>
      </c>
      <c r="W1720" t="s">
        <v>33</v>
      </c>
    </row>
    <row r="1721" spans="1:23" x14ac:dyDescent="0.25">
      <c r="A1721">
        <v>70467</v>
      </c>
      <c r="B1721" t="s">
        <v>15724</v>
      </c>
      <c r="C1721" t="s">
        <v>12241</v>
      </c>
      <c r="D1721" t="s">
        <v>15725</v>
      </c>
      <c r="E1721" t="s">
        <v>4844</v>
      </c>
      <c r="F1721" t="s">
        <v>33</v>
      </c>
      <c r="G1721" t="s">
        <v>33</v>
      </c>
      <c r="H1721" s="1" t="s">
        <v>15643</v>
      </c>
      <c r="I1721" t="s">
        <v>33</v>
      </c>
      <c r="J1721" t="s">
        <v>33</v>
      </c>
      <c r="K1721" t="s">
        <v>33</v>
      </c>
      <c r="L1721" t="s">
        <v>33</v>
      </c>
      <c r="M1721" t="s">
        <v>33</v>
      </c>
      <c r="N1721" t="s">
        <v>33</v>
      </c>
      <c r="O1721" t="s">
        <v>33</v>
      </c>
      <c r="P1721" t="s">
        <v>30</v>
      </c>
      <c r="Q1721" t="s">
        <v>33</v>
      </c>
      <c r="R1721" t="s">
        <v>33</v>
      </c>
      <c r="S1721" t="s">
        <v>33</v>
      </c>
      <c r="T1721" t="s">
        <v>33</v>
      </c>
      <c r="U1721" t="s">
        <v>33</v>
      </c>
      <c r="V1721" t="s">
        <v>33</v>
      </c>
      <c r="W1721" t="s">
        <v>33</v>
      </c>
    </row>
    <row r="1722" spans="1:23" x14ac:dyDescent="0.25">
      <c r="A1722">
        <v>70501</v>
      </c>
      <c r="B1722" t="s">
        <v>15726</v>
      </c>
      <c r="C1722" t="s">
        <v>12241</v>
      </c>
      <c r="D1722" t="s">
        <v>15727</v>
      </c>
      <c r="E1722" t="s">
        <v>4846</v>
      </c>
      <c r="F1722" t="s">
        <v>33</v>
      </c>
      <c r="G1722" t="s">
        <v>33</v>
      </c>
      <c r="H1722" s="1" t="s">
        <v>15643</v>
      </c>
      <c r="I1722" t="s">
        <v>33</v>
      </c>
      <c r="J1722" t="s">
        <v>33</v>
      </c>
      <c r="K1722" t="s">
        <v>33</v>
      </c>
      <c r="L1722" t="s">
        <v>33</v>
      </c>
      <c r="M1722" t="s">
        <v>33</v>
      </c>
      <c r="N1722" t="s">
        <v>33</v>
      </c>
      <c r="O1722" t="s">
        <v>33</v>
      </c>
      <c r="P1722" t="s">
        <v>30</v>
      </c>
      <c r="Q1722" t="s">
        <v>33</v>
      </c>
      <c r="R1722" t="s">
        <v>33</v>
      </c>
      <c r="S1722" t="s">
        <v>33</v>
      </c>
      <c r="T1722" t="s">
        <v>33</v>
      </c>
      <c r="U1722" t="s">
        <v>33</v>
      </c>
      <c r="V1722" t="s">
        <v>33</v>
      </c>
      <c r="W1722" t="s">
        <v>33</v>
      </c>
    </row>
    <row r="1723" spans="1:23" x14ac:dyDescent="0.25">
      <c r="A1723">
        <v>70513</v>
      </c>
      <c r="B1723" t="s">
        <v>15728</v>
      </c>
      <c r="C1723" t="s">
        <v>12272</v>
      </c>
      <c r="D1723" t="s">
        <v>15729</v>
      </c>
      <c r="E1723" t="s">
        <v>4847</v>
      </c>
      <c r="F1723" t="s">
        <v>33</v>
      </c>
      <c r="G1723" t="s">
        <v>33</v>
      </c>
      <c r="H1723" s="1" t="s">
        <v>15643</v>
      </c>
      <c r="I1723" t="s">
        <v>33</v>
      </c>
      <c r="J1723" t="s">
        <v>33</v>
      </c>
      <c r="K1723" t="s">
        <v>33</v>
      </c>
      <c r="L1723" t="s">
        <v>33</v>
      </c>
      <c r="M1723" t="s">
        <v>33</v>
      </c>
      <c r="N1723" t="s">
        <v>33</v>
      </c>
      <c r="O1723" t="s">
        <v>33</v>
      </c>
      <c r="P1723" t="s">
        <v>30</v>
      </c>
      <c r="Q1723" t="s">
        <v>33</v>
      </c>
      <c r="R1723" t="s">
        <v>33</v>
      </c>
      <c r="S1723" t="s">
        <v>33</v>
      </c>
      <c r="T1723" t="s">
        <v>33</v>
      </c>
      <c r="U1723" t="s">
        <v>33</v>
      </c>
      <c r="V1723" t="s">
        <v>33</v>
      </c>
      <c r="W1723" t="s">
        <v>33</v>
      </c>
    </row>
    <row r="1724" spans="1:23" x14ac:dyDescent="0.25">
      <c r="A1724">
        <v>70574</v>
      </c>
      <c r="B1724" t="s">
        <v>15730</v>
      </c>
      <c r="C1724" t="s">
        <v>166</v>
      </c>
      <c r="D1724" t="s">
        <v>15731</v>
      </c>
      <c r="E1724" t="s">
        <v>4848</v>
      </c>
      <c r="F1724" t="s">
        <v>33</v>
      </c>
      <c r="G1724" t="s">
        <v>33</v>
      </c>
      <c r="H1724" s="1" t="s">
        <v>33</v>
      </c>
      <c r="I1724" t="s">
        <v>33</v>
      </c>
      <c r="J1724" t="s">
        <v>33</v>
      </c>
      <c r="K1724" t="s">
        <v>33</v>
      </c>
      <c r="L1724" t="s">
        <v>33</v>
      </c>
      <c r="M1724" t="s">
        <v>33</v>
      </c>
      <c r="N1724" t="s">
        <v>33</v>
      </c>
      <c r="O1724" t="s">
        <v>33</v>
      </c>
      <c r="P1724" t="s">
        <v>33</v>
      </c>
      <c r="Q1724" t="s">
        <v>33</v>
      </c>
      <c r="R1724" t="s">
        <v>33</v>
      </c>
      <c r="S1724" t="s">
        <v>33</v>
      </c>
      <c r="T1724" t="s">
        <v>33</v>
      </c>
      <c r="U1724" t="s">
        <v>33</v>
      </c>
      <c r="V1724">
        <v>8</v>
      </c>
      <c r="W1724" t="s">
        <v>33</v>
      </c>
    </row>
    <row r="1725" spans="1:23" x14ac:dyDescent="0.25">
      <c r="A1725">
        <v>70593</v>
      </c>
      <c r="B1725" t="s">
        <v>15732</v>
      </c>
      <c r="C1725" t="s">
        <v>12241</v>
      </c>
      <c r="D1725" t="s">
        <v>15733</v>
      </c>
      <c r="E1725" t="s">
        <v>4849</v>
      </c>
      <c r="F1725" t="s">
        <v>33</v>
      </c>
      <c r="G1725" t="s">
        <v>33</v>
      </c>
      <c r="H1725" s="1" t="s">
        <v>15643</v>
      </c>
      <c r="I1725" t="s">
        <v>33</v>
      </c>
      <c r="J1725" t="s">
        <v>33</v>
      </c>
      <c r="K1725" t="s">
        <v>33</v>
      </c>
      <c r="L1725" t="s">
        <v>33</v>
      </c>
      <c r="M1725" t="s">
        <v>33</v>
      </c>
      <c r="N1725" t="s">
        <v>33</v>
      </c>
      <c r="O1725" t="s">
        <v>33</v>
      </c>
      <c r="P1725" t="s">
        <v>30</v>
      </c>
      <c r="Q1725" t="s">
        <v>33</v>
      </c>
      <c r="R1725" t="s">
        <v>33</v>
      </c>
      <c r="S1725" t="s">
        <v>33</v>
      </c>
      <c r="T1725" t="s">
        <v>33</v>
      </c>
      <c r="U1725" t="s">
        <v>33</v>
      </c>
      <c r="V1725" t="s">
        <v>33</v>
      </c>
      <c r="W1725" t="s">
        <v>33</v>
      </c>
    </row>
    <row r="1726" spans="1:23" x14ac:dyDescent="0.25">
      <c r="A1726">
        <v>70597</v>
      </c>
      <c r="B1726" t="s">
        <v>15734</v>
      </c>
      <c r="C1726" t="s">
        <v>12241</v>
      </c>
      <c r="D1726" t="s">
        <v>15735</v>
      </c>
      <c r="E1726" t="s">
        <v>4850</v>
      </c>
      <c r="F1726" t="s">
        <v>33</v>
      </c>
      <c r="G1726" t="s">
        <v>33</v>
      </c>
      <c r="H1726" s="1" t="s">
        <v>15643</v>
      </c>
      <c r="I1726" t="s">
        <v>33</v>
      </c>
      <c r="J1726" t="s">
        <v>33</v>
      </c>
      <c r="K1726" t="s">
        <v>33</v>
      </c>
      <c r="L1726" t="s">
        <v>33</v>
      </c>
      <c r="M1726" t="s">
        <v>33</v>
      </c>
      <c r="N1726" t="s">
        <v>33</v>
      </c>
      <c r="O1726" t="s">
        <v>33</v>
      </c>
      <c r="P1726" t="s">
        <v>30</v>
      </c>
      <c r="Q1726" t="s">
        <v>33</v>
      </c>
      <c r="R1726" t="s">
        <v>33</v>
      </c>
      <c r="S1726" t="s">
        <v>33</v>
      </c>
      <c r="T1726" t="s">
        <v>33</v>
      </c>
      <c r="U1726" t="s">
        <v>33</v>
      </c>
      <c r="V1726" t="s">
        <v>33</v>
      </c>
      <c r="W1726" t="s">
        <v>33</v>
      </c>
    </row>
    <row r="1727" spans="1:23" x14ac:dyDescent="0.25">
      <c r="A1727">
        <v>70599</v>
      </c>
      <c r="B1727" t="s">
        <v>15736</v>
      </c>
      <c r="C1727" t="s">
        <v>12241</v>
      </c>
      <c r="D1727" t="s">
        <v>15737</v>
      </c>
      <c r="E1727" t="s">
        <v>4851</v>
      </c>
      <c r="F1727" t="s">
        <v>33</v>
      </c>
      <c r="G1727" t="s">
        <v>33</v>
      </c>
      <c r="H1727" s="1" t="s">
        <v>15643</v>
      </c>
      <c r="I1727" t="s">
        <v>33</v>
      </c>
      <c r="J1727" t="s">
        <v>33</v>
      </c>
      <c r="K1727" t="s">
        <v>33</v>
      </c>
      <c r="L1727" t="s">
        <v>33</v>
      </c>
      <c r="M1727" t="s">
        <v>33</v>
      </c>
      <c r="N1727" t="s">
        <v>33</v>
      </c>
      <c r="O1727" t="s">
        <v>33</v>
      </c>
      <c r="P1727" t="s">
        <v>30</v>
      </c>
      <c r="Q1727" t="s">
        <v>33</v>
      </c>
      <c r="R1727" t="s">
        <v>33</v>
      </c>
      <c r="S1727" t="s">
        <v>33</v>
      </c>
      <c r="T1727" t="s">
        <v>33</v>
      </c>
      <c r="U1727" t="s">
        <v>33</v>
      </c>
      <c r="V1727" t="s">
        <v>33</v>
      </c>
      <c r="W1727" t="s">
        <v>33</v>
      </c>
    </row>
    <row r="1728" spans="1:23" x14ac:dyDescent="0.25">
      <c r="A1728">
        <v>70613</v>
      </c>
      <c r="B1728" t="s">
        <v>15738</v>
      </c>
      <c r="C1728" t="s">
        <v>12241</v>
      </c>
      <c r="D1728" t="s">
        <v>15739</v>
      </c>
      <c r="E1728" t="s">
        <v>4852</v>
      </c>
      <c r="F1728" t="s">
        <v>33</v>
      </c>
      <c r="G1728" t="s">
        <v>33</v>
      </c>
      <c r="H1728" s="1" t="s">
        <v>15643</v>
      </c>
      <c r="I1728" t="s">
        <v>33</v>
      </c>
      <c r="J1728" t="s">
        <v>33</v>
      </c>
      <c r="K1728" t="s">
        <v>33</v>
      </c>
      <c r="L1728" t="s">
        <v>33</v>
      </c>
      <c r="M1728" t="s">
        <v>33</v>
      </c>
      <c r="N1728" t="s">
        <v>33</v>
      </c>
      <c r="O1728" t="s">
        <v>33</v>
      </c>
      <c r="P1728" t="s">
        <v>30</v>
      </c>
      <c r="Q1728" t="s">
        <v>33</v>
      </c>
      <c r="R1728" t="s">
        <v>33</v>
      </c>
      <c r="S1728" t="s">
        <v>33</v>
      </c>
      <c r="T1728" t="s">
        <v>33</v>
      </c>
      <c r="U1728" t="s">
        <v>33</v>
      </c>
      <c r="V1728" t="s">
        <v>33</v>
      </c>
      <c r="W1728" t="s">
        <v>33</v>
      </c>
    </row>
    <row r="1729" spans="1:23" x14ac:dyDescent="0.25">
      <c r="A1729">
        <v>70694</v>
      </c>
      <c r="B1729" t="s">
        <v>15740</v>
      </c>
      <c r="C1729" t="s">
        <v>12241</v>
      </c>
      <c r="D1729" t="s">
        <v>15741</v>
      </c>
      <c r="E1729" t="s">
        <v>4853</v>
      </c>
      <c r="F1729" t="s">
        <v>33</v>
      </c>
      <c r="G1729" t="s">
        <v>33</v>
      </c>
      <c r="H1729" s="1" t="s">
        <v>15643</v>
      </c>
      <c r="I1729" t="s">
        <v>33</v>
      </c>
      <c r="J1729" t="s">
        <v>33</v>
      </c>
      <c r="K1729" t="s">
        <v>33</v>
      </c>
      <c r="L1729" t="s">
        <v>33</v>
      </c>
      <c r="M1729" t="s">
        <v>33</v>
      </c>
      <c r="N1729" t="s">
        <v>33</v>
      </c>
      <c r="O1729" t="s">
        <v>33</v>
      </c>
      <c r="P1729" t="s">
        <v>30</v>
      </c>
      <c r="Q1729" t="s">
        <v>33</v>
      </c>
      <c r="R1729" t="s">
        <v>33</v>
      </c>
      <c r="S1729" t="s">
        <v>33</v>
      </c>
      <c r="T1729" t="s">
        <v>33</v>
      </c>
      <c r="U1729" t="s">
        <v>33</v>
      </c>
      <c r="V1729" t="s">
        <v>33</v>
      </c>
      <c r="W1729" t="s">
        <v>33</v>
      </c>
    </row>
    <row r="1730" spans="1:23" x14ac:dyDescent="0.25">
      <c r="A1730">
        <v>70705</v>
      </c>
      <c r="B1730" t="s">
        <v>15742</v>
      </c>
      <c r="C1730" t="s">
        <v>12241</v>
      </c>
      <c r="D1730" t="s">
        <v>15743</v>
      </c>
      <c r="E1730" t="s">
        <v>4854</v>
      </c>
      <c r="F1730" t="s">
        <v>33</v>
      </c>
      <c r="G1730" t="s">
        <v>33</v>
      </c>
      <c r="H1730" s="1" t="s">
        <v>15643</v>
      </c>
      <c r="I1730" t="s">
        <v>33</v>
      </c>
      <c r="J1730" t="s">
        <v>33</v>
      </c>
      <c r="K1730" t="s">
        <v>33</v>
      </c>
      <c r="L1730" t="s">
        <v>33</v>
      </c>
      <c r="M1730" t="s">
        <v>33</v>
      </c>
      <c r="N1730" t="s">
        <v>33</v>
      </c>
      <c r="O1730" t="s">
        <v>33</v>
      </c>
      <c r="P1730" t="s">
        <v>30</v>
      </c>
      <c r="Q1730" t="s">
        <v>33</v>
      </c>
      <c r="R1730" t="s">
        <v>33</v>
      </c>
      <c r="S1730" t="s">
        <v>33</v>
      </c>
      <c r="T1730" t="s">
        <v>33</v>
      </c>
      <c r="U1730" t="s">
        <v>33</v>
      </c>
      <c r="V1730" t="s">
        <v>33</v>
      </c>
      <c r="W1730" t="s">
        <v>33</v>
      </c>
    </row>
    <row r="1731" spans="1:23" x14ac:dyDescent="0.25">
      <c r="A1731">
        <v>70734</v>
      </c>
      <c r="B1731" t="s">
        <v>15744</v>
      </c>
      <c r="C1731" t="s">
        <v>12241</v>
      </c>
      <c r="D1731" t="s">
        <v>15745</v>
      </c>
      <c r="E1731" t="s">
        <v>4855</v>
      </c>
      <c r="F1731" t="s">
        <v>33</v>
      </c>
      <c r="G1731" t="s">
        <v>33</v>
      </c>
      <c r="H1731" s="1" t="s">
        <v>15643</v>
      </c>
      <c r="I1731" t="s">
        <v>33</v>
      </c>
      <c r="J1731" t="s">
        <v>33</v>
      </c>
      <c r="K1731" t="s">
        <v>33</v>
      </c>
      <c r="L1731" t="s">
        <v>33</v>
      </c>
      <c r="M1731" t="s">
        <v>33</v>
      </c>
      <c r="N1731" t="s">
        <v>33</v>
      </c>
      <c r="O1731" t="s">
        <v>33</v>
      </c>
      <c r="P1731" t="s">
        <v>30</v>
      </c>
      <c r="Q1731" t="s">
        <v>33</v>
      </c>
      <c r="R1731" t="s">
        <v>33</v>
      </c>
      <c r="S1731" t="s">
        <v>33</v>
      </c>
      <c r="T1731" t="s">
        <v>33</v>
      </c>
      <c r="U1731" t="s">
        <v>33</v>
      </c>
      <c r="V1731" t="s">
        <v>33</v>
      </c>
      <c r="W1731" t="s">
        <v>33</v>
      </c>
    </row>
    <row r="1732" spans="1:23" x14ac:dyDescent="0.25">
      <c r="A1732">
        <v>70861</v>
      </c>
      <c r="B1732" t="s">
        <v>15746</v>
      </c>
      <c r="C1732" t="s">
        <v>12241</v>
      </c>
      <c r="D1732" t="s">
        <v>15747</v>
      </c>
      <c r="E1732" t="s">
        <v>4856</v>
      </c>
      <c r="F1732" t="s">
        <v>33</v>
      </c>
      <c r="G1732" t="s">
        <v>33</v>
      </c>
      <c r="H1732" s="1" t="s">
        <v>15643</v>
      </c>
      <c r="I1732" t="s">
        <v>33</v>
      </c>
      <c r="J1732" t="s">
        <v>33</v>
      </c>
      <c r="K1732" t="s">
        <v>33</v>
      </c>
      <c r="L1732" t="s">
        <v>33</v>
      </c>
      <c r="M1732" t="s">
        <v>33</v>
      </c>
      <c r="N1732" t="s">
        <v>33</v>
      </c>
      <c r="O1732" t="s">
        <v>33</v>
      </c>
      <c r="P1732" t="s">
        <v>30</v>
      </c>
      <c r="Q1732" t="s">
        <v>33</v>
      </c>
      <c r="R1732" t="s">
        <v>33</v>
      </c>
      <c r="S1732" t="s">
        <v>33</v>
      </c>
      <c r="T1732" t="s">
        <v>33</v>
      </c>
      <c r="U1732" t="s">
        <v>33</v>
      </c>
      <c r="V1732" t="s">
        <v>33</v>
      </c>
      <c r="W1732" t="s">
        <v>33</v>
      </c>
    </row>
    <row r="1733" spans="1:23" x14ac:dyDescent="0.25">
      <c r="A1733">
        <v>70885</v>
      </c>
      <c r="B1733" t="s">
        <v>15748</v>
      </c>
      <c r="C1733" t="s">
        <v>12241</v>
      </c>
      <c r="D1733" t="s">
        <v>15749</v>
      </c>
      <c r="E1733" t="s">
        <v>4857</v>
      </c>
      <c r="F1733" t="s">
        <v>33</v>
      </c>
      <c r="G1733" t="s">
        <v>33</v>
      </c>
      <c r="H1733" s="1" t="s">
        <v>15643</v>
      </c>
      <c r="I1733" t="s">
        <v>33</v>
      </c>
      <c r="J1733" t="s">
        <v>33</v>
      </c>
      <c r="K1733" t="s">
        <v>33</v>
      </c>
      <c r="L1733" t="s">
        <v>33</v>
      </c>
      <c r="M1733" t="s">
        <v>33</v>
      </c>
      <c r="N1733" t="s">
        <v>33</v>
      </c>
      <c r="O1733" t="s">
        <v>33</v>
      </c>
      <c r="P1733" t="s">
        <v>30</v>
      </c>
      <c r="Q1733" t="s">
        <v>33</v>
      </c>
      <c r="R1733" t="s">
        <v>33</v>
      </c>
      <c r="S1733" t="s">
        <v>33</v>
      </c>
      <c r="T1733" t="s">
        <v>33</v>
      </c>
      <c r="U1733" t="s">
        <v>33</v>
      </c>
      <c r="V1733" t="s">
        <v>33</v>
      </c>
      <c r="W1733" t="s">
        <v>33</v>
      </c>
    </row>
    <row r="1734" spans="1:23" x14ac:dyDescent="0.25">
      <c r="A1734">
        <v>70967</v>
      </c>
      <c r="B1734" t="s">
        <v>15750</v>
      </c>
      <c r="C1734" t="s">
        <v>12241</v>
      </c>
      <c r="D1734" t="s">
        <v>15751</v>
      </c>
      <c r="E1734" t="s">
        <v>4858</v>
      </c>
      <c r="F1734" t="s">
        <v>33</v>
      </c>
      <c r="G1734" t="s">
        <v>33</v>
      </c>
      <c r="H1734" s="1" t="s">
        <v>15643</v>
      </c>
      <c r="I1734" t="s">
        <v>33</v>
      </c>
      <c r="J1734" t="s">
        <v>33</v>
      </c>
      <c r="K1734" t="s">
        <v>33</v>
      </c>
      <c r="L1734" t="s">
        <v>33</v>
      </c>
      <c r="M1734" t="s">
        <v>33</v>
      </c>
      <c r="N1734" t="s">
        <v>33</v>
      </c>
      <c r="O1734" t="s">
        <v>33</v>
      </c>
      <c r="P1734" t="s">
        <v>30</v>
      </c>
      <c r="Q1734" t="s">
        <v>33</v>
      </c>
      <c r="R1734" t="s">
        <v>33</v>
      </c>
      <c r="S1734" t="s">
        <v>33</v>
      </c>
      <c r="T1734" t="s">
        <v>33</v>
      </c>
      <c r="U1734" t="s">
        <v>33</v>
      </c>
      <c r="V1734" t="s">
        <v>33</v>
      </c>
      <c r="W1734" t="s">
        <v>33</v>
      </c>
    </row>
    <row r="1735" spans="1:23" x14ac:dyDescent="0.25">
      <c r="A1735">
        <v>71034</v>
      </c>
      <c r="B1735" t="s">
        <v>15752</v>
      </c>
      <c r="C1735" t="s">
        <v>12241</v>
      </c>
      <c r="D1735" t="s">
        <v>15753</v>
      </c>
      <c r="E1735" t="s">
        <v>15754</v>
      </c>
      <c r="F1735" t="s">
        <v>33</v>
      </c>
      <c r="G1735" t="s">
        <v>33</v>
      </c>
      <c r="H1735" s="1" t="s">
        <v>15643</v>
      </c>
      <c r="I1735" t="s">
        <v>33</v>
      </c>
      <c r="J1735" t="s">
        <v>33</v>
      </c>
      <c r="K1735" t="s">
        <v>33</v>
      </c>
      <c r="L1735" t="s">
        <v>33</v>
      </c>
      <c r="M1735" t="s">
        <v>33</v>
      </c>
      <c r="N1735" t="s">
        <v>33</v>
      </c>
      <c r="O1735" t="s">
        <v>33</v>
      </c>
      <c r="P1735" t="s">
        <v>30</v>
      </c>
      <c r="Q1735" t="s">
        <v>33</v>
      </c>
      <c r="R1735" t="s">
        <v>33</v>
      </c>
      <c r="S1735" t="s">
        <v>33</v>
      </c>
      <c r="T1735" t="s">
        <v>33</v>
      </c>
      <c r="U1735" t="s">
        <v>33</v>
      </c>
      <c r="V1735" t="s">
        <v>33</v>
      </c>
      <c r="W1735" t="s">
        <v>33</v>
      </c>
    </row>
    <row r="1736" spans="1:23" x14ac:dyDescent="0.25">
      <c r="A1736">
        <v>71097</v>
      </c>
      <c r="B1736" t="s">
        <v>15755</v>
      </c>
      <c r="C1736" t="s">
        <v>12241</v>
      </c>
      <c r="D1736" t="s">
        <v>15756</v>
      </c>
      <c r="E1736" t="s">
        <v>4859</v>
      </c>
      <c r="F1736" t="s">
        <v>33</v>
      </c>
      <c r="G1736" t="s">
        <v>33</v>
      </c>
      <c r="H1736" s="1" t="s">
        <v>15643</v>
      </c>
      <c r="I1736" t="s">
        <v>33</v>
      </c>
      <c r="J1736" t="s">
        <v>33</v>
      </c>
      <c r="K1736" t="s">
        <v>33</v>
      </c>
      <c r="L1736" t="s">
        <v>33</v>
      </c>
      <c r="M1736" t="s">
        <v>33</v>
      </c>
      <c r="N1736" t="s">
        <v>33</v>
      </c>
      <c r="O1736" t="s">
        <v>33</v>
      </c>
      <c r="P1736" t="s">
        <v>30</v>
      </c>
      <c r="Q1736" t="s">
        <v>33</v>
      </c>
      <c r="R1736" t="s">
        <v>33</v>
      </c>
      <c r="S1736" t="s">
        <v>33</v>
      </c>
      <c r="T1736" t="s">
        <v>33</v>
      </c>
      <c r="U1736" t="s">
        <v>33</v>
      </c>
      <c r="V1736" t="s">
        <v>33</v>
      </c>
      <c r="W1736" t="s">
        <v>33</v>
      </c>
    </row>
    <row r="1737" spans="1:23" x14ac:dyDescent="0.25">
      <c r="A1737">
        <v>71122</v>
      </c>
      <c r="B1737" t="s">
        <v>15757</v>
      </c>
      <c r="C1737" t="s">
        <v>12241</v>
      </c>
      <c r="D1737" t="s">
        <v>15758</v>
      </c>
      <c r="E1737" t="s">
        <v>4860</v>
      </c>
      <c r="F1737" t="s">
        <v>33</v>
      </c>
      <c r="G1737" t="s">
        <v>33</v>
      </c>
      <c r="H1737" s="1" t="s">
        <v>15643</v>
      </c>
      <c r="I1737" t="s">
        <v>33</v>
      </c>
      <c r="J1737" t="s">
        <v>33</v>
      </c>
      <c r="K1737" t="s">
        <v>33</v>
      </c>
      <c r="L1737" t="s">
        <v>33</v>
      </c>
      <c r="M1737" t="s">
        <v>33</v>
      </c>
      <c r="N1737" t="s">
        <v>33</v>
      </c>
      <c r="O1737" t="s">
        <v>33</v>
      </c>
      <c r="P1737" t="s">
        <v>30</v>
      </c>
      <c r="Q1737" t="s">
        <v>33</v>
      </c>
      <c r="R1737" t="s">
        <v>33</v>
      </c>
      <c r="S1737" t="s">
        <v>33</v>
      </c>
      <c r="T1737" t="s">
        <v>33</v>
      </c>
      <c r="U1737" t="s">
        <v>33</v>
      </c>
      <c r="V1737" t="s">
        <v>33</v>
      </c>
      <c r="W1737" t="s">
        <v>33</v>
      </c>
    </row>
    <row r="1738" spans="1:23" x14ac:dyDescent="0.25">
      <c r="A1738">
        <v>71142</v>
      </c>
      <c r="B1738" t="s">
        <v>15759</v>
      </c>
      <c r="C1738" t="s">
        <v>12241</v>
      </c>
      <c r="D1738" t="s">
        <v>15760</v>
      </c>
      <c r="E1738" t="s">
        <v>4861</v>
      </c>
      <c r="F1738" t="s">
        <v>33</v>
      </c>
      <c r="G1738" t="s">
        <v>33</v>
      </c>
      <c r="H1738" s="1" t="s">
        <v>15643</v>
      </c>
      <c r="I1738" t="s">
        <v>33</v>
      </c>
      <c r="J1738" t="s">
        <v>33</v>
      </c>
      <c r="K1738" t="s">
        <v>33</v>
      </c>
      <c r="L1738" t="s">
        <v>33</v>
      </c>
      <c r="M1738" t="s">
        <v>33</v>
      </c>
      <c r="N1738" t="s">
        <v>33</v>
      </c>
      <c r="O1738" t="s">
        <v>33</v>
      </c>
      <c r="P1738" t="s">
        <v>30</v>
      </c>
      <c r="Q1738" t="s">
        <v>33</v>
      </c>
      <c r="R1738" t="s">
        <v>33</v>
      </c>
      <c r="S1738" t="s">
        <v>33</v>
      </c>
      <c r="T1738" t="s">
        <v>33</v>
      </c>
      <c r="U1738" t="s">
        <v>33</v>
      </c>
      <c r="V1738" t="s">
        <v>33</v>
      </c>
      <c r="W1738" t="s">
        <v>33</v>
      </c>
    </row>
    <row r="1739" spans="1:23" x14ac:dyDescent="0.25">
      <c r="A1739">
        <v>71156</v>
      </c>
      <c r="B1739" t="s">
        <v>15761</v>
      </c>
      <c r="C1739" t="s">
        <v>12241</v>
      </c>
      <c r="D1739" t="s">
        <v>15762</v>
      </c>
      <c r="E1739" t="s">
        <v>4862</v>
      </c>
      <c r="F1739" t="s">
        <v>33</v>
      </c>
      <c r="G1739" t="s">
        <v>33</v>
      </c>
      <c r="H1739" s="1" t="s">
        <v>15643</v>
      </c>
      <c r="I1739" t="s">
        <v>33</v>
      </c>
      <c r="J1739" t="s">
        <v>33</v>
      </c>
      <c r="K1739" t="s">
        <v>33</v>
      </c>
      <c r="L1739" t="s">
        <v>33</v>
      </c>
      <c r="M1739" t="s">
        <v>33</v>
      </c>
      <c r="N1739" t="s">
        <v>33</v>
      </c>
      <c r="O1739" t="s">
        <v>33</v>
      </c>
      <c r="P1739" t="s">
        <v>30</v>
      </c>
      <c r="Q1739" t="s">
        <v>33</v>
      </c>
      <c r="R1739" t="s">
        <v>33</v>
      </c>
      <c r="S1739" t="s">
        <v>33</v>
      </c>
      <c r="T1739" t="s">
        <v>33</v>
      </c>
      <c r="U1739" t="s">
        <v>33</v>
      </c>
      <c r="V1739" t="s">
        <v>33</v>
      </c>
      <c r="W1739" t="s">
        <v>33</v>
      </c>
    </row>
    <row r="1740" spans="1:23" x14ac:dyDescent="0.25">
      <c r="A1740">
        <v>71212</v>
      </c>
      <c r="B1740" t="s">
        <v>15763</v>
      </c>
      <c r="C1740" t="s">
        <v>12241</v>
      </c>
      <c r="D1740" t="s">
        <v>15764</v>
      </c>
      <c r="E1740" t="s">
        <v>4863</v>
      </c>
      <c r="F1740" t="s">
        <v>33</v>
      </c>
      <c r="G1740" t="s">
        <v>33</v>
      </c>
      <c r="H1740" s="1" t="s">
        <v>15643</v>
      </c>
      <c r="I1740" t="s">
        <v>33</v>
      </c>
      <c r="J1740" t="s">
        <v>33</v>
      </c>
      <c r="K1740" t="s">
        <v>33</v>
      </c>
      <c r="L1740" t="s">
        <v>33</v>
      </c>
      <c r="M1740" t="s">
        <v>33</v>
      </c>
      <c r="N1740" t="s">
        <v>33</v>
      </c>
      <c r="O1740" t="s">
        <v>33</v>
      </c>
      <c r="P1740" t="s">
        <v>30</v>
      </c>
      <c r="Q1740" t="s">
        <v>33</v>
      </c>
      <c r="R1740" t="s">
        <v>33</v>
      </c>
      <c r="S1740" t="s">
        <v>33</v>
      </c>
      <c r="T1740" t="s">
        <v>33</v>
      </c>
      <c r="U1740" t="s">
        <v>33</v>
      </c>
      <c r="V1740" t="s">
        <v>33</v>
      </c>
      <c r="W1740" t="s">
        <v>33</v>
      </c>
    </row>
    <row r="1741" spans="1:23" x14ac:dyDescent="0.25">
      <c r="A1741">
        <v>71219</v>
      </c>
      <c r="B1741" t="s">
        <v>15765</v>
      </c>
      <c r="C1741" t="s">
        <v>12241</v>
      </c>
      <c r="D1741" t="s">
        <v>15766</v>
      </c>
      <c r="E1741" t="s">
        <v>4864</v>
      </c>
      <c r="F1741" t="s">
        <v>33</v>
      </c>
      <c r="G1741" t="s">
        <v>33</v>
      </c>
      <c r="H1741" s="1" t="s">
        <v>15643</v>
      </c>
      <c r="I1741" t="s">
        <v>33</v>
      </c>
      <c r="J1741" t="s">
        <v>33</v>
      </c>
      <c r="K1741" t="s">
        <v>33</v>
      </c>
      <c r="L1741" t="s">
        <v>33</v>
      </c>
      <c r="M1741" t="s">
        <v>33</v>
      </c>
      <c r="N1741" t="s">
        <v>33</v>
      </c>
      <c r="O1741" t="s">
        <v>33</v>
      </c>
      <c r="P1741" t="s">
        <v>30</v>
      </c>
      <c r="Q1741" t="s">
        <v>33</v>
      </c>
      <c r="R1741" t="s">
        <v>33</v>
      </c>
      <c r="S1741" t="s">
        <v>33</v>
      </c>
      <c r="T1741" t="s">
        <v>33</v>
      </c>
      <c r="U1741" t="s">
        <v>33</v>
      </c>
      <c r="V1741" t="s">
        <v>33</v>
      </c>
      <c r="W1741" t="s">
        <v>33</v>
      </c>
    </row>
    <row r="1742" spans="1:23" x14ac:dyDescent="0.25">
      <c r="A1742">
        <v>71223</v>
      </c>
      <c r="B1742" t="s">
        <v>15767</v>
      </c>
      <c r="C1742" t="s">
        <v>12241</v>
      </c>
      <c r="D1742" t="s">
        <v>15768</v>
      </c>
      <c r="E1742" t="s">
        <v>4865</v>
      </c>
      <c r="F1742" t="s">
        <v>33</v>
      </c>
      <c r="G1742" t="s">
        <v>33</v>
      </c>
      <c r="H1742" s="1" t="s">
        <v>15643</v>
      </c>
      <c r="I1742" t="s">
        <v>33</v>
      </c>
      <c r="J1742" t="s">
        <v>33</v>
      </c>
      <c r="K1742" t="s">
        <v>33</v>
      </c>
      <c r="L1742" t="s">
        <v>33</v>
      </c>
      <c r="M1742" t="s">
        <v>33</v>
      </c>
      <c r="N1742" t="s">
        <v>33</v>
      </c>
      <c r="O1742" t="s">
        <v>33</v>
      </c>
      <c r="P1742" t="s">
        <v>30</v>
      </c>
      <c r="Q1742" t="s">
        <v>33</v>
      </c>
      <c r="R1742" t="s">
        <v>33</v>
      </c>
      <c r="S1742" t="s">
        <v>33</v>
      </c>
      <c r="T1742" t="s">
        <v>33</v>
      </c>
      <c r="U1742" t="s">
        <v>33</v>
      </c>
      <c r="V1742" t="s">
        <v>33</v>
      </c>
      <c r="W1742" t="s">
        <v>33</v>
      </c>
    </row>
    <row r="1743" spans="1:23" x14ac:dyDescent="0.25">
      <c r="A1743">
        <v>71234</v>
      </c>
      <c r="B1743" t="s">
        <v>15769</v>
      </c>
      <c r="C1743" t="s">
        <v>12241</v>
      </c>
      <c r="D1743" t="s">
        <v>15770</v>
      </c>
      <c r="E1743" t="s">
        <v>4866</v>
      </c>
      <c r="F1743" t="s">
        <v>33</v>
      </c>
      <c r="G1743" t="s">
        <v>33</v>
      </c>
      <c r="H1743" s="1" t="s">
        <v>15643</v>
      </c>
      <c r="I1743" t="s">
        <v>33</v>
      </c>
      <c r="J1743" t="s">
        <v>33</v>
      </c>
      <c r="K1743" t="s">
        <v>33</v>
      </c>
      <c r="L1743" t="s">
        <v>33</v>
      </c>
      <c r="M1743" t="s">
        <v>33</v>
      </c>
      <c r="N1743" t="s">
        <v>33</v>
      </c>
      <c r="O1743" t="s">
        <v>33</v>
      </c>
      <c r="P1743" t="s">
        <v>30</v>
      </c>
      <c r="Q1743" t="s">
        <v>33</v>
      </c>
      <c r="R1743" t="s">
        <v>33</v>
      </c>
      <c r="S1743" t="s">
        <v>33</v>
      </c>
      <c r="T1743" t="s">
        <v>33</v>
      </c>
      <c r="U1743" t="s">
        <v>33</v>
      </c>
      <c r="V1743" t="s">
        <v>33</v>
      </c>
      <c r="W1743" t="s">
        <v>33</v>
      </c>
    </row>
    <row r="1744" spans="1:23" x14ac:dyDescent="0.25">
      <c r="A1744">
        <v>71260</v>
      </c>
      <c r="B1744" t="s">
        <v>15771</v>
      </c>
      <c r="C1744" t="s">
        <v>12241</v>
      </c>
      <c r="D1744" t="s">
        <v>15772</v>
      </c>
      <c r="E1744" t="s">
        <v>4867</v>
      </c>
      <c r="F1744" t="s">
        <v>33</v>
      </c>
      <c r="G1744" t="s">
        <v>33</v>
      </c>
      <c r="H1744" s="1" t="s">
        <v>15643</v>
      </c>
      <c r="I1744" t="s">
        <v>33</v>
      </c>
      <c r="J1744" t="s">
        <v>33</v>
      </c>
      <c r="K1744" t="s">
        <v>33</v>
      </c>
      <c r="L1744" t="s">
        <v>33</v>
      </c>
      <c r="M1744" t="s">
        <v>33</v>
      </c>
      <c r="N1744" t="s">
        <v>33</v>
      </c>
      <c r="O1744" t="s">
        <v>33</v>
      </c>
      <c r="P1744" t="s">
        <v>30</v>
      </c>
      <c r="Q1744" t="s">
        <v>33</v>
      </c>
      <c r="R1744" t="s">
        <v>33</v>
      </c>
      <c r="S1744" t="s">
        <v>33</v>
      </c>
      <c r="T1744" t="s">
        <v>33</v>
      </c>
      <c r="U1744" t="s">
        <v>33</v>
      </c>
      <c r="V1744" t="s">
        <v>33</v>
      </c>
      <c r="W1744" t="s">
        <v>33</v>
      </c>
    </row>
    <row r="1745" spans="1:23" x14ac:dyDescent="0.25">
      <c r="A1745">
        <v>71267</v>
      </c>
      <c r="B1745" t="s">
        <v>15773</v>
      </c>
      <c r="C1745" t="s">
        <v>166</v>
      </c>
      <c r="D1745" t="s">
        <v>15774</v>
      </c>
      <c r="E1745" t="s">
        <v>4868</v>
      </c>
      <c r="F1745" t="s">
        <v>33</v>
      </c>
      <c r="G1745" t="s">
        <v>33</v>
      </c>
      <c r="H1745" s="1" t="s">
        <v>33</v>
      </c>
      <c r="I1745" t="s">
        <v>33</v>
      </c>
      <c r="J1745" t="s">
        <v>33</v>
      </c>
      <c r="K1745" t="s">
        <v>33</v>
      </c>
      <c r="L1745" t="s">
        <v>33</v>
      </c>
      <c r="M1745" t="s">
        <v>33</v>
      </c>
      <c r="N1745" t="s">
        <v>33</v>
      </c>
      <c r="O1745" t="s">
        <v>33</v>
      </c>
      <c r="P1745" t="s">
        <v>33</v>
      </c>
      <c r="Q1745" t="s">
        <v>33</v>
      </c>
      <c r="R1745" t="s">
        <v>33</v>
      </c>
      <c r="S1745" t="s">
        <v>33</v>
      </c>
      <c r="T1745" t="s">
        <v>33</v>
      </c>
      <c r="U1745" t="s">
        <v>33</v>
      </c>
      <c r="V1745">
        <v>7</v>
      </c>
      <c r="W1745" t="s">
        <v>33</v>
      </c>
    </row>
    <row r="1746" spans="1:23" x14ac:dyDescent="0.25">
      <c r="A1746">
        <v>71280</v>
      </c>
      <c r="B1746" t="s">
        <v>15775</v>
      </c>
      <c r="C1746" t="s">
        <v>12241</v>
      </c>
      <c r="D1746" t="s">
        <v>15776</v>
      </c>
      <c r="E1746" t="s">
        <v>4869</v>
      </c>
      <c r="F1746" t="s">
        <v>33</v>
      </c>
      <c r="G1746" t="s">
        <v>33</v>
      </c>
      <c r="H1746" s="1" t="s">
        <v>15643</v>
      </c>
      <c r="I1746" t="s">
        <v>33</v>
      </c>
      <c r="J1746" t="s">
        <v>33</v>
      </c>
      <c r="K1746" t="s">
        <v>33</v>
      </c>
      <c r="L1746" t="s">
        <v>33</v>
      </c>
      <c r="M1746" t="s">
        <v>33</v>
      </c>
      <c r="N1746" t="s">
        <v>33</v>
      </c>
      <c r="O1746" t="s">
        <v>33</v>
      </c>
      <c r="P1746" t="s">
        <v>30</v>
      </c>
      <c r="Q1746" t="s">
        <v>33</v>
      </c>
      <c r="R1746" t="s">
        <v>33</v>
      </c>
      <c r="S1746" t="s">
        <v>33</v>
      </c>
      <c r="T1746" t="s">
        <v>33</v>
      </c>
      <c r="U1746" t="s">
        <v>33</v>
      </c>
      <c r="V1746" t="s">
        <v>33</v>
      </c>
      <c r="W1746" t="s">
        <v>33</v>
      </c>
    </row>
    <row r="1747" spans="1:23" x14ac:dyDescent="0.25">
      <c r="A1747">
        <v>71320</v>
      </c>
      <c r="B1747" t="s">
        <v>15777</v>
      </c>
      <c r="C1747" t="s">
        <v>12241</v>
      </c>
      <c r="D1747" t="s">
        <v>15778</v>
      </c>
      <c r="E1747" t="s">
        <v>4870</v>
      </c>
      <c r="F1747" t="s">
        <v>33</v>
      </c>
      <c r="G1747" t="s">
        <v>33</v>
      </c>
      <c r="H1747" s="1" t="s">
        <v>15643</v>
      </c>
      <c r="I1747" t="s">
        <v>33</v>
      </c>
      <c r="J1747" t="s">
        <v>33</v>
      </c>
      <c r="K1747" t="s">
        <v>33</v>
      </c>
      <c r="L1747" t="s">
        <v>33</v>
      </c>
      <c r="M1747" t="s">
        <v>33</v>
      </c>
      <c r="N1747" t="s">
        <v>33</v>
      </c>
      <c r="O1747" t="s">
        <v>33</v>
      </c>
      <c r="P1747" t="s">
        <v>30</v>
      </c>
      <c r="Q1747" t="s">
        <v>33</v>
      </c>
      <c r="R1747" t="s">
        <v>33</v>
      </c>
      <c r="S1747" t="s">
        <v>33</v>
      </c>
      <c r="T1747" t="s">
        <v>33</v>
      </c>
      <c r="U1747" t="s">
        <v>33</v>
      </c>
      <c r="V1747" t="s">
        <v>33</v>
      </c>
      <c r="W1747" t="s">
        <v>33</v>
      </c>
    </row>
    <row r="1748" spans="1:23" x14ac:dyDescent="0.25">
      <c r="A1748">
        <v>71408</v>
      </c>
      <c r="B1748" t="s">
        <v>15779</v>
      </c>
      <c r="C1748" t="s">
        <v>12241</v>
      </c>
      <c r="D1748" t="s">
        <v>15780</v>
      </c>
      <c r="E1748" t="s">
        <v>4871</v>
      </c>
      <c r="F1748" t="s">
        <v>33</v>
      </c>
      <c r="G1748" t="s">
        <v>33</v>
      </c>
      <c r="H1748" s="1" t="s">
        <v>15643</v>
      </c>
      <c r="I1748" t="s">
        <v>33</v>
      </c>
      <c r="J1748" t="s">
        <v>33</v>
      </c>
      <c r="K1748" t="s">
        <v>33</v>
      </c>
      <c r="L1748" t="s">
        <v>33</v>
      </c>
      <c r="M1748" t="s">
        <v>33</v>
      </c>
      <c r="N1748" t="s">
        <v>33</v>
      </c>
      <c r="O1748" t="s">
        <v>33</v>
      </c>
      <c r="P1748" t="s">
        <v>30</v>
      </c>
      <c r="Q1748" t="s">
        <v>33</v>
      </c>
      <c r="R1748" t="s">
        <v>33</v>
      </c>
      <c r="S1748" t="s">
        <v>33</v>
      </c>
      <c r="T1748" t="s">
        <v>33</v>
      </c>
      <c r="U1748" t="s">
        <v>33</v>
      </c>
      <c r="V1748" t="s">
        <v>33</v>
      </c>
      <c r="W1748" t="s">
        <v>33</v>
      </c>
    </row>
    <row r="1749" spans="1:23" x14ac:dyDescent="0.25">
      <c r="A1749">
        <v>71413</v>
      </c>
      <c r="B1749" t="s">
        <v>15781</v>
      </c>
      <c r="C1749" t="s">
        <v>12241</v>
      </c>
      <c r="D1749" t="s">
        <v>15782</v>
      </c>
      <c r="E1749" t="s">
        <v>4872</v>
      </c>
      <c r="F1749" t="s">
        <v>33</v>
      </c>
      <c r="G1749" t="s">
        <v>33</v>
      </c>
      <c r="H1749" s="1" t="s">
        <v>15643</v>
      </c>
      <c r="I1749" t="s">
        <v>33</v>
      </c>
      <c r="J1749" t="s">
        <v>33</v>
      </c>
      <c r="K1749" t="s">
        <v>33</v>
      </c>
      <c r="L1749" t="s">
        <v>33</v>
      </c>
      <c r="M1749" t="s">
        <v>33</v>
      </c>
      <c r="N1749" t="s">
        <v>33</v>
      </c>
      <c r="O1749" t="s">
        <v>33</v>
      </c>
      <c r="P1749" t="s">
        <v>30</v>
      </c>
      <c r="Q1749" t="s">
        <v>33</v>
      </c>
      <c r="R1749" t="s">
        <v>33</v>
      </c>
      <c r="S1749" t="s">
        <v>33</v>
      </c>
      <c r="T1749" t="s">
        <v>33</v>
      </c>
      <c r="U1749" t="s">
        <v>33</v>
      </c>
      <c r="V1749" t="s">
        <v>33</v>
      </c>
      <c r="W1749" t="s">
        <v>33</v>
      </c>
    </row>
    <row r="1750" spans="1:23" x14ac:dyDescent="0.25">
      <c r="A1750">
        <v>71430</v>
      </c>
      <c r="B1750" t="s">
        <v>15783</v>
      </c>
      <c r="C1750" t="s">
        <v>12241</v>
      </c>
      <c r="D1750" t="s">
        <v>15784</v>
      </c>
      <c r="E1750" t="s">
        <v>4873</v>
      </c>
      <c r="F1750" t="s">
        <v>33</v>
      </c>
      <c r="G1750" t="s">
        <v>33</v>
      </c>
      <c r="H1750" s="1" t="s">
        <v>15643</v>
      </c>
      <c r="I1750" t="s">
        <v>33</v>
      </c>
      <c r="J1750" t="s">
        <v>33</v>
      </c>
      <c r="K1750" t="s">
        <v>33</v>
      </c>
      <c r="L1750" t="s">
        <v>33</v>
      </c>
      <c r="M1750" t="s">
        <v>33</v>
      </c>
      <c r="N1750" t="s">
        <v>33</v>
      </c>
      <c r="O1750" t="s">
        <v>33</v>
      </c>
      <c r="P1750" t="s">
        <v>30</v>
      </c>
      <c r="Q1750" t="s">
        <v>33</v>
      </c>
      <c r="R1750" t="s">
        <v>33</v>
      </c>
      <c r="S1750" t="s">
        <v>33</v>
      </c>
      <c r="T1750" t="s">
        <v>33</v>
      </c>
      <c r="U1750" t="s">
        <v>33</v>
      </c>
      <c r="V1750" t="s">
        <v>33</v>
      </c>
      <c r="W1750" t="s">
        <v>33</v>
      </c>
    </row>
    <row r="1751" spans="1:23" x14ac:dyDescent="0.25">
      <c r="A1751">
        <v>71496</v>
      </c>
      <c r="B1751" t="s">
        <v>15785</v>
      </c>
      <c r="C1751" t="s">
        <v>12241</v>
      </c>
      <c r="D1751" t="s">
        <v>15786</v>
      </c>
      <c r="E1751" t="s">
        <v>4874</v>
      </c>
      <c r="F1751" t="s">
        <v>33</v>
      </c>
      <c r="G1751" t="s">
        <v>33</v>
      </c>
      <c r="H1751" s="1" t="s">
        <v>15643</v>
      </c>
      <c r="I1751" t="s">
        <v>33</v>
      </c>
      <c r="J1751" t="s">
        <v>33</v>
      </c>
      <c r="K1751" t="s">
        <v>33</v>
      </c>
      <c r="L1751" t="s">
        <v>33</v>
      </c>
      <c r="M1751" t="s">
        <v>33</v>
      </c>
      <c r="N1751" t="s">
        <v>33</v>
      </c>
      <c r="O1751" t="s">
        <v>33</v>
      </c>
      <c r="P1751" t="s">
        <v>30</v>
      </c>
      <c r="Q1751" t="s">
        <v>33</v>
      </c>
      <c r="R1751" t="s">
        <v>33</v>
      </c>
      <c r="S1751" t="s">
        <v>33</v>
      </c>
      <c r="T1751" t="s">
        <v>33</v>
      </c>
      <c r="U1751" t="s">
        <v>33</v>
      </c>
      <c r="V1751" t="s">
        <v>33</v>
      </c>
      <c r="W1751" t="s">
        <v>33</v>
      </c>
    </row>
    <row r="1752" spans="1:23" x14ac:dyDescent="0.25">
      <c r="A1752">
        <v>71504</v>
      </c>
      <c r="B1752" t="s">
        <v>15787</v>
      </c>
      <c r="C1752" t="s">
        <v>12241</v>
      </c>
      <c r="D1752" t="s">
        <v>15788</v>
      </c>
      <c r="E1752" t="s">
        <v>4875</v>
      </c>
      <c r="F1752" t="s">
        <v>33</v>
      </c>
      <c r="G1752" t="s">
        <v>33</v>
      </c>
      <c r="H1752" s="1" t="s">
        <v>15643</v>
      </c>
      <c r="I1752" t="s">
        <v>33</v>
      </c>
      <c r="J1752" t="s">
        <v>33</v>
      </c>
      <c r="K1752" t="s">
        <v>33</v>
      </c>
      <c r="L1752" t="s">
        <v>33</v>
      </c>
      <c r="M1752" t="s">
        <v>33</v>
      </c>
      <c r="N1752" t="s">
        <v>33</v>
      </c>
      <c r="O1752" t="s">
        <v>33</v>
      </c>
      <c r="P1752" t="s">
        <v>30</v>
      </c>
      <c r="Q1752" t="s">
        <v>33</v>
      </c>
      <c r="R1752" t="s">
        <v>33</v>
      </c>
      <c r="S1752" t="s">
        <v>33</v>
      </c>
      <c r="T1752" t="s">
        <v>33</v>
      </c>
      <c r="U1752" t="s">
        <v>33</v>
      </c>
      <c r="V1752" t="s">
        <v>33</v>
      </c>
      <c r="W1752" t="s">
        <v>33</v>
      </c>
    </row>
    <row r="1753" spans="1:23" x14ac:dyDescent="0.25">
      <c r="A1753">
        <v>71583</v>
      </c>
      <c r="B1753" t="s">
        <v>15789</v>
      </c>
      <c r="C1753" t="s">
        <v>12241</v>
      </c>
      <c r="D1753" t="s">
        <v>15790</v>
      </c>
      <c r="E1753" t="s">
        <v>4876</v>
      </c>
      <c r="F1753" t="s">
        <v>33</v>
      </c>
      <c r="G1753" t="s">
        <v>33</v>
      </c>
      <c r="H1753" s="1" t="s">
        <v>15643</v>
      </c>
      <c r="I1753" t="s">
        <v>33</v>
      </c>
      <c r="J1753" t="s">
        <v>33</v>
      </c>
      <c r="K1753" t="s">
        <v>33</v>
      </c>
      <c r="L1753" t="s">
        <v>33</v>
      </c>
      <c r="M1753" t="s">
        <v>33</v>
      </c>
      <c r="N1753" t="s">
        <v>33</v>
      </c>
      <c r="O1753" t="s">
        <v>33</v>
      </c>
      <c r="P1753" t="s">
        <v>30</v>
      </c>
      <c r="Q1753" t="s">
        <v>33</v>
      </c>
      <c r="R1753" t="s">
        <v>33</v>
      </c>
      <c r="S1753" t="s">
        <v>33</v>
      </c>
      <c r="T1753" t="s">
        <v>33</v>
      </c>
      <c r="U1753" t="s">
        <v>33</v>
      </c>
      <c r="V1753" t="s">
        <v>33</v>
      </c>
      <c r="W1753" t="s">
        <v>33</v>
      </c>
    </row>
    <row r="1754" spans="1:23" x14ac:dyDescent="0.25">
      <c r="A1754">
        <v>71594</v>
      </c>
      <c r="B1754" t="s">
        <v>15791</v>
      </c>
      <c r="C1754" t="s">
        <v>12241</v>
      </c>
      <c r="D1754" t="s">
        <v>15792</v>
      </c>
      <c r="E1754" t="s">
        <v>4877</v>
      </c>
      <c r="F1754" t="s">
        <v>33</v>
      </c>
      <c r="G1754" t="s">
        <v>33</v>
      </c>
      <c r="H1754" s="1" t="s">
        <v>15643</v>
      </c>
      <c r="I1754" t="s">
        <v>33</v>
      </c>
      <c r="J1754" t="s">
        <v>33</v>
      </c>
      <c r="K1754" t="s">
        <v>33</v>
      </c>
      <c r="L1754" t="s">
        <v>33</v>
      </c>
      <c r="M1754" t="s">
        <v>33</v>
      </c>
      <c r="N1754" t="s">
        <v>33</v>
      </c>
      <c r="O1754" t="s">
        <v>33</v>
      </c>
      <c r="P1754" t="s">
        <v>30</v>
      </c>
      <c r="Q1754" t="s">
        <v>33</v>
      </c>
      <c r="R1754" t="s">
        <v>33</v>
      </c>
      <c r="S1754" t="s">
        <v>33</v>
      </c>
      <c r="T1754" t="s">
        <v>33</v>
      </c>
      <c r="U1754" t="s">
        <v>33</v>
      </c>
      <c r="V1754" t="s">
        <v>33</v>
      </c>
      <c r="W1754" t="s">
        <v>33</v>
      </c>
    </row>
    <row r="1755" spans="1:23" x14ac:dyDescent="0.25">
      <c r="A1755">
        <v>71653</v>
      </c>
      <c r="B1755" t="s">
        <v>15793</v>
      </c>
      <c r="C1755" t="s">
        <v>12241</v>
      </c>
      <c r="D1755" t="s">
        <v>15794</v>
      </c>
      <c r="E1755" t="s">
        <v>4878</v>
      </c>
      <c r="F1755" t="s">
        <v>33</v>
      </c>
      <c r="G1755" t="s">
        <v>33</v>
      </c>
      <c r="H1755" s="1" t="s">
        <v>15643</v>
      </c>
      <c r="I1755" t="s">
        <v>33</v>
      </c>
      <c r="J1755" t="s">
        <v>33</v>
      </c>
      <c r="K1755" t="s">
        <v>33</v>
      </c>
      <c r="L1755" t="s">
        <v>33</v>
      </c>
      <c r="M1755" t="s">
        <v>33</v>
      </c>
      <c r="N1755" t="s">
        <v>33</v>
      </c>
      <c r="O1755" t="s">
        <v>33</v>
      </c>
      <c r="P1755" t="s">
        <v>30</v>
      </c>
      <c r="Q1755" t="s">
        <v>33</v>
      </c>
      <c r="R1755" t="s">
        <v>33</v>
      </c>
      <c r="S1755" t="s">
        <v>33</v>
      </c>
      <c r="T1755" t="s">
        <v>33</v>
      </c>
      <c r="U1755" t="s">
        <v>33</v>
      </c>
      <c r="V1755" t="s">
        <v>33</v>
      </c>
      <c r="W1755" t="s">
        <v>33</v>
      </c>
    </row>
    <row r="1756" spans="1:23" x14ac:dyDescent="0.25">
      <c r="A1756">
        <v>71664</v>
      </c>
      <c r="B1756" t="s">
        <v>15795</v>
      </c>
      <c r="C1756" t="s">
        <v>12241</v>
      </c>
      <c r="D1756" t="s">
        <v>15796</v>
      </c>
      <c r="E1756" t="s">
        <v>4879</v>
      </c>
      <c r="F1756" t="s">
        <v>33</v>
      </c>
      <c r="G1756" t="s">
        <v>33</v>
      </c>
      <c r="H1756" s="1" t="s">
        <v>15643</v>
      </c>
      <c r="I1756" t="s">
        <v>33</v>
      </c>
      <c r="J1756" t="s">
        <v>33</v>
      </c>
      <c r="K1756" t="s">
        <v>33</v>
      </c>
      <c r="L1756" t="s">
        <v>33</v>
      </c>
      <c r="M1756" t="s">
        <v>33</v>
      </c>
      <c r="N1756" t="s">
        <v>33</v>
      </c>
      <c r="O1756" t="s">
        <v>33</v>
      </c>
      <c r="P1756" t="s">
        <v>30</v>
      </c>
      <c r="Q1756" t="s">
        <v>33</v>
      </c>
      <c r="R1756" t="s">
        <v>33</v>
      </c>
      <c r="S1756" t="s">
        <v>33</v>
      </c>
      <c r="T1756" t="s">
        <v>33</v>
      </c>
      <c r="U1756" t="s">
        <v>33</v>
      </c>
      <c r="V1756" t="s">
        <v>33</v>
      </c>
      <c r="W1756" t="s">
        <v>33</v>
      </c>
    </row>
    <row r="1757" spans="1:23" x14ac:dyDescent="0.25">
      <c r="A1757">
        <v>71724</v>
      </c>
      <c r="B1757" t="s">
        <v>15797</v>
      </c>
      <c r="C1757" t="s">
        <v>12241</v>
      </c>
      <c r="D1757" t="s">
        <v>15798</v>
      </c>
      <c r="E1757" t="s">
        <v>4880</v>
      </c>
      <c r="F1757" t="s">
        <v>33</v>
      </c>
      <c r="G1757" t="s">
        <v>33</v>
      </c>
      <c r="H1757" s="1" t="s">
        <v>15643</v>
      </c>
      <c r="I1757" t="s">
        <v>33</v>
      </c>
      <c r="J1757" t="s">
        <v>33</v>
      </c>
      <c r="K1757" t="s">
        <v>33</v>
      </c>
      <c r="L1757" t="s">
        <v>33</v>
      </c>
      <c r="M1757" t="s">
        <v>33</v>
      </c>
      <c r="N1757" t="s">
        <v>33</v>
      </c>
      <c r="O1757" t="s">
        <v>33</v>
      </c>
      <c r="P1757" t="s">
        <v>30</v>
      </c>
      <c r="Q1757" t="s">
        <v>33</v>
      </c>
      <c r="R1757" t="s">
        <v>33</v>
      </c>
      <c r="S1757" t="s">
        <v>33</v>
      </c>
      <c r="T1757" t="s">
        <v>33</v>
      </c>
      <c r="U1757" t="s">
        <v>33</v>
      </c>
      <c r="V1757" t="s">
        <v>33</v>
      </c>
      <c r="W1757" t="s">
        <v>33</v>
      </c>
    </row>
    <row r="1758" spans="1:23" x14ac:dyDescent="0.25">
      <c r="A1758">
        <v>71726</v>
      </c>
      <c r="B1758" t="s">
        <v>15799</v>
      </c>
      <c r="C1758" t="s">
        <v>12241</v>
      </c>
      <c r="D1758" t="s">
        <v>15800</v>
      </c>
      <c r="E1758" t="s">
        <v>4881</v>
      </c>
      <c r="F1758" t="s">
        <v>33</v>
      </c>
      <c r="G1758" t="s">
        <v>33</v>
      </c>
      <c r="H1758" s="1" t="s">
        <v>15643</v>
      </c>
      <c r="I1758" t="s">
        <v>33</v>
      </c>
      <c r="J1758" t="s">
        <v>33</v>
      </c>
      <c r="K1758" t="s">
        <v>33</v>
      </c>
      <c r="L1758" t="s">
        <v>33</v>
      </c>
      <c r="M1758" t="s">
        <v>33</v>
      </c>
      <c r="N1758" t="s">
        <v>33</v>
      </c>
      <c r="O1758" t="s">
        <v>33</v>
      </c>
      <c r="P1758" t="s">
        <v>30</v>
      </c>
      <c r="Q1758" t="s">
        <v>33</v>
      </c>
      <c r="R1758" t="s">
        <v>33</v>
      </c>
      <c r="S1758" t="s">
        <v>33</v>
      </c>
      <c r="T1758" t="s">
        <v>33</v>
      </c>
      <c r="U1758" t="s">
        <v>33</v>
      </c>
      <c r="V1758" t="s">
        <v>33</v>
      </c>
      <c r="W1758" t="s">
        <v>33</v>
      </c>
    </row>
    <row r="1759" spans="1:23" x14ac:dyDescent="0.25">
      <c r="A1759">
        <v>71730</v>
      </c>
      <c r="B1759" t="s">
        <v>15801</v>
      </c>
      <c r="C1759" t="s">
        <v>12241</v>
      </c>
      <c r="D1759" t="s">
        <v>15802</v>
      </c>
      <c r="E1759" t="s">
        <v>4882</v>
      </c>
      <c r="F1759" t="s">
        <v>33</v>
      </c>
      <c r="G1759" t="s">
        <v>33</v>
      </c>
      <c r="H1759" s="1" t="s">
        <v>15643</v>
      </c>
      <c r="I1759" t="s">
        <v>33</v>
      </c>
      <c r="J1759" t="s">
        <v>33</v>
      </c>
      <c r="K1759" t="s">
        <v>33</v>
      </c>
      <c r="L1759" t="s">
        <v>33</v>
      </c>
      <c r="M1759" t="s">
        <v>33</v>
      </c>
      <c r="N1759" t="s">
        <v>33</v>
      </c>
      <c r="O1759" t="s">
        <v>33</v>
      </c>
      <c r="P1759" t="s">
        <v>30</v>
      </c>
      <c r="Q1759" t="s">
        <v>33</v>
      </c>
      <c r="R1759" t="s">
        <v>33</v>
      </c>
      <c r="S1759" t="s">
        <v>33</v>
      </c>
      <c r="T1759" t="s">
        <v>33</v>
      </c>
      <c r="U1759" t="s">
        <v>33</v>
      </c>
      <c r="V1759" t="s">
        <v>33</v>
      </c>
      <c r="W1759" t="s">
        <v>33</v>
      </c>
    </row>
    <row r="1760" spans="1:23" x14ac:dyDescent="0.25">
      <c r="A1760">
        <v>71756</v>
      </c>
      <c r="B1760" t="s">
        <v>15803</v>
      </c>
      <c r="C1760" t="s">
        <v>166</v>
      </c>
      <c r="D1760" t="s">
        <v>15804</v>
      </c>
      <c r="E1760" t="s">
        <v>4883</v>
      </c>
      <c r="F1760" t="s">
        <v>33</v>
      </c>
      <c r="G1760" t="s">
        <v>33</v>
      </c>
      <c r="H1760" s="1" t="s">
        <v>33</v>
      </c>
      <c r="I1760" t="s">
        <v>33</v>
      </c>
      <c r="J1760" t="s">
        <v>33</v>
      </c>
      <c r="K1760" t="s">
        <v>33</v>
      </c>
      <c r="L1760" t="s">
        <v>33</v>
      </c>
      <c r="M1760" t="s">
        <v>33</v>
      </c>
      <c r="N1760" t="s">
        <v>33</v>
      </c>
      <c r="O1760" t="s">
        <v>33</v>
      </c>
      <c r="P1760" t="s">
        <v>33</v>
      </c>
      <c r="Q1760" t="s">
        <v>33</v>
      </c>
      <c r="R1760" t="s">
        <v>33</v>
      </c>
      <c r="S1760" t="s">
        <v>33</v>
      </c>
      <c r="T1760" t="s">
        <v>33</v>
      </c>
      <c r="U1760" t="s">
        <v>33</v>
      </c>
      <c r="V1760">
        <v>8</v>
      </c>
      <c r="W1760" t="s">
        <v>33</v>
      </c>
    </row>
    <row r="1761" spans="1:23" x14ac:dyDescent="0.25">
      <c r="A1761">
        <v>71775</v>
      </c>
      <c r="B1761" t="s">
        <v>15805</v>
      </c>
      <c r="C1761" t="s">
        <v>12241</v>
      </c>
      <c r="D1761" t="s">
        <v>15806</v>
      </c>
      <c r="E1761" t="s">
        <v>4884</v>
      </c>
      <c r="F1761" t="s">
        <v>33</v>
      </c>
      <c r="G1761" t="s">
        <v>33</v>
      </c>
      <c r="H1761" s="1" t="s">
        <v>15643</v>
      </c>
      <c r="I1761" t="s">
        <v>33</v>
      </c>
      <c r="J1761" t="s">
        <v>33</v>
      </c>
      <c r="K1761" t="s">
        <v>33</v>
      </c>
      <c r="L1761" t="s">
        <v>33</v>
      </c>
      <c r="M1761" t="s">
        <v>33</v>
      </c>
      <c r="N1761" t="s">
        <v>33</v>
      </c>
      <c r="O1761" t="s">
        <v>33</v>
      </c>
      <c r="P1761" t="s">
        <v>30</v>
      </c>
      <c r="Q1761" t="s">
        <v>33</v>
      </c>
      <c r="R1761" t="s">
        <v>33</v>
      </c>
      <c r="S1761" t="s">
        <v>33</v>
      </c>
      <c r="T1761" t="s">
        <v>33</v>
      </c>
      <c r="U1761" t="s">
        <v>33</v>
      </c>
      <c r="V1761" t="s">
        <v>33</v>
      </c>
      <c r="W1761" t="s">
        <v>33</v>
      </c>
    </row>
    <row r="1762" spans="1:23" x14ac:dyDescent="0.25">
      <c r="A1762">
        <v>71777</v>
      </c>
      <c r="B1762" t="s">
        <v>15807</v>
      </c>
      <c r="C1762" t="s">
        <v>12241</v>
      </c>
      <c r="D1762" t="s">
        <v>15808</v>
      </c>
      <c r="E1762" t="s">
        <v>4885</v>
      </c>
      <c r="F1762" t="s">
        <v>33</v>
      </c>
      <c r="G1762" t="s">
        <v>33</v>
      </c>
      <c r="H1762" s="1" t="s">
        <v>15643</v>
      </c>
      <c r="I1762" t="s">
        <v>33</v>
      </c>
      <c r="J1762" t="s">
        <v>33</v>
      </c>
      <c r="K1762" t="s">
        <v>33</v>
      </c>
      <c r="L1762" t="s">
        <v>33</v>
      </c>
      <c r="M1762" t="s">
        <v>33</v>
      </c>
      <c r="N1762" t="s">
        <v>33</v>
      </c>
      <c r="O1762" t="s">
        <v>33</v>
      </c>
      <c r="P1762" t="s">
        <v>30</v>
      </c>
      <c r="Q1762" t="s">
        <v>33</v>
      </c>
      <c r="R1762" t="s">
        <v>33</v>
      </c>
      <c r="S1762" t="s">
        <v>33</v>
      </c>
      <c r="T1762" t="s">
        <v>33</v>
      </c>
      <c r="U1762" t="s">
        <v>33</v>
      </c>
      <c r="V1762" t="s">
        <v>33</v>
      </c>
      <c r="W1762" t="s">
        <v>33</v>
      </c>
    </row>
    <row r="1763" spans="1:23" x14ac:dyDescent="0.25">
      <c r="A1763">
        <v>71832</v>
      </c>
      <c r="B1763" t="s">
        <v>15809</v>
      </c>
      <c r="C1763" t="s">
        <v>12241</v>
      </c>
      <c r="D1763" t="s">
        <v>15810</v>
      </c>
      <c r="E1763" t="s">
        <v>4845</v>
      </c>
      <c r="F1763" t="s">
        <v>33</v>
      </c>
      <c r="G1763" t="s">
        <v>33</v>
      </c>
      <c r="H1763" s="1" t="s">
        <v>15643</v>
      </c>
      <c r="I1763" t="s">
        <v>33</v>
      </c>
      <c r="J1763" t="s">
        <v>33</v>
      </c>
      <c r="K1763" t="s">
        <v>33</v>
      </c>
      <c r="L1763" t="s">
        <v>33</v>
      </c>
      <c r="M1763" t="s">
        <v>33</v>
      </c>
      <c r="N1763" t="s">
        <v>33</v>
      </c>
      <c r="O1763" t="s">
        <v>33</v>
      </c>
      <c r="P1763" t="s">
        <v>30</v>
      </c>
      <c r="Q1763" t="s">
        <v>33</v>
      </c>
      <c r="R1763" t="s">
        <v>33</v>
      </c>
      <c r="S1763" t="s">
        <v>33</v>
      </c>
      <c r="T1763" t="s">
        <v>33</v>
      </c>
      <c r="U1763" t="s">
        <v>33</v>
      </c>
      <c r="V1763" t="s">
        <v>33</v>
      </c>
      <c r="W1763" t="s">
        <v>33</v>
      </c>
    </row>
    <row r="1764" spans="1:23" x14ac:dyDescent="0.25">
      <c r="A1764">
        <v>71843</v>
      </c>
      <c r="B1764" t="s">
        <v>15811</v>
      </c>
      <c r="C1764" t="s">
        <v>12241</v>
      </c>
      <c r="D1764" t="s">
        <v>15812</v>
      </c>
      <c r="E1764" t="s">
        <v>4886</v>
      </c>
      <c r="F1764" t="s">
        <v>33</v>
      </c>
      <c r="G1764" t="s">
        <v>33</v>
      </c>
      <c r="H1764" s="1" t="s">
        <v>15643</v>
      </c>
      <c r="I1764" t="s">
        <v>33</v>
      </c>
      <c r="J1764" t="s">
        <v>33</v>
      </c>
      <c r="K1764" t="s">
        <v>33</v>
      </c>
      <c r="L1764" t="s">
        <v>33</v>
      </c>
      <c r="M1764" t="s">
        <v>33</v>
      </c>
      <c r="N1764" t="s">
        <v>33</v>
      </c>
      <c r="O1764" t="s">
        <v>33</v>
      </c>
      <c r="P1764" t="s">
        <v>30</v>
      </c>
      <c r="Q1764" t="s">
        <v>33</v>
      </c>
      <c r="R1764" t="s">
        <v>33</v>
      </c>
      <c r="S1764" t="s">
        <v>33</v>
      </c>
      <c r="T1764" t="s">
        <v>33</v>
      </c>
      <c r="U1764" t="s">
        <v>33</v>
      </c>
      <c r="V1764" t="s">
        <v>33</v>
      </c>
      <c r="W1764" t="s">
        <v>33</v>
      </c>
    </row>
    <row r="1765" spans="1:23" x14ac:dyDescent="0.25">
      <c r="A1765">
        <v>71868</v>
      </c>
      <c r="B1765" t="s">
        <v>15813</v>
      </c>
      <c r="C1765" t="s">
        <v>12241</v>
      </c>
      <c r="D1765" t="s">
        <v>15814</v>
      </c>
      <c r="E1765" t="s">
        <v>4887</v>
      </c>
      <c r="F1765" t="s">
        <v>33</v>
      </c>
      <c r="G1765" t="s">
        <v>33</v>
      </c>
      <c r="H1765" s="1" t="s">
        <v>15643</v>
      </c>
      <c r="I1765" t="s">
        <v>33</v>
      </c>
      <c r="J1765" t="s">
        <v>33</v>
      </c>
      <c r="K1765" t="s">
        <v>33</v>
      </c>
      <c r="L1765" t="s">
        <v>33</v>
      </c>
      <c r="M1765" t="s">
        <v>33</v>
      </c>
      <c r="N1765" t="s">
        <v>33</v>
      </c>
      <c r="O1765" t="s">
        <v>33</v>
      </c>
      <c r="P1765" t="s">
        <v>30</v>
      </c>
      <c r="Q1765" t="s">
        <v>33</v>
      </c>
      <c r="R1765" t="s">
        <v>33</v>
      </c>
      <c r="S1765" t="s">
        <v>33</v>
      </c>
      <c r="T1765" t="s">
        <v>33</v>
      </c>
      <c r="U1765" t="s">
        <v>33</v>
      </c>
      <c r="V1765" t="s">
        <v>33</v>
      </c>
      <c r="W1765" t="s">
        <v>33</v>
      </c>
    </row>
    <row r="1766" spans="1:23" x14ac:dyDescent="0.25">
      <c r="A1766">
        <v>71879</v>
      </c>
      <c r="B1766" t="s">
        <v>15815</v>
      </c>
      <c r="C1766" t="s">
        <v>12241</v>
      </c>
      <c r="D1766" t="s">
        <v>15816</v>
      </c>
      <c r="E1766" t="s">
        <v>4888</v>
      </c>
      <c r="F1766" t="s">
        <v>33</v>
      </c>
      <c r="G1766" t="s">
        <v>33</v>
      </c>
      <c r="H1766" s="1" t="s">
        <v>15643</v>
      </c>
      <c r="I1766" t="s">
        <v>33</v>
      </c>
      <c r="J1766" t="s">
        <v>33</v>
      </c>
      <c r="K1766" t="s">
        <v>33</v>
      </c>
      <c r="L1766" t="s">
        <v>33</v>
      </c>
      <c r="M1766" t="s">
        <v>33</v>
      </c>
      <c r="N1766" t="s">
        <v>33</v>
      </c>
      <c r="O1766" t="s">
        <v>33</v>
      </c>
      <c r="P1766" t="s">
        <v>30</v>
      </c>
      <c r="Q1766" t="s">
        <v>33</v>
      </c>
      <c r="R1766" t="s">
        <v>33</v>
      </c>
      <c r="S1766" t="s">
        <v>33</v>
      </c>
      <c r="T1766" t="s">
        <v>33</v>
      </c>
      <c r="U1766" t="s">
        <v>33</v>
      </c>
      <c r="V1766" t="s">
        <v>33</v>
      </c>
      <c r="W1766" t="s">
        <v>33</v>
      </c>
    </row>
    <row r="1767" spans="1:23" x14ac:dyDescent="0.25">
      <c r="A1767">
        <v>71905</v>
      </c>
      <c r="B1767" t="s">
        <v>15817</v>
      </c>
      <c r="C1767" t="s">
        <v>12241</v>
      </c>
      <c r="D1767" t="s">
        <v>15818</v>
      </c>
      <c r="E1767" t="s">
        <v>4889</v>
      </c>
      <c r="F1767" t="s">
        <v>33</v>
      </c>
      <c r="G1767" t="s">
        <v>33</v>
      </c>
      <c r="H1767" s="1" t="s">
        <v>15643</v>
      </c>
      <c r="I1767" t="s">
        <v>33</v>
      </c>
      <c r="J1767" t="s">
        <v>33</v>
      </c>
      <c r="K1767" t="s">
        <v>33</v>
      </c>
      <c r="L1767" t="s">
        <v>33</v>
      </c>
      <c r="M1767" t="s">
        <v>33</v>
      </c>
      <c r="N1767" t="s">
        <v>33</v>
      </c>
      <c r="O1767" t="s">
        <v>33</v>
      </c>
      <c r="P1767" t="s">
        <v>30</v>
      </c>
      <c r="Q1767" t="s">
        <v>33</v>
      </c>
      <c r="R1767" t="s">
        <v>33</v>
      </c>
      <c r="S1767" t="s">
        <v>33</v>
      </c>
      <c r="T1767" t="s">
        <v>33</v>
      </c>
      <c r="U1767" t="s">
        <v>33</v>
      </c>
      <c r="V1767" t="s">
        <v>33</v>
      </c>
      <c r="W1767" t="s">
        <v>33</v>
      </c>
    </row>
    <row r="1768" spans="1:23" x14ac:dyDescent="0.25">
      <c r="A1768">
        <v>71913</v>
      </c>
      <c r="B1768" t="s">
        <v>15819</v>
      </c>
      <c r="C1768" t="s">
        <v>12241</v>
      </c>
      <c r="D1768" t="s">
        <v>15820</v>
      </c>
      <c r="E1768" t="s">
        <v>4890</v>
      </c>
      <c r="F1768" t="s">
        <v>33</v>
      </c>
      <c r="G1768" t="s">
        <v>33</v>
      </c>
      <c r="H1768" s="1" t="s">
        <v>15643</v>
      </c>
      <c r="I1768" t="s">
        <v>33</v>
      </c>
      <c r="J1768" t="s">
        <v>33</v>
      </c>
      <c r="K1768" t="s">
        <v>33</v>
      </c>
      <c r="L1768" t="s">
        <v>33</v>
      </c>
      <c r="M1768" t="s">
        <v>33</v>
      </c>
      <c r="N1768" t="s">
        <v>33</v>
      </c>
      <c r="O1768" t="s">
        <v>33</v>
      </c>
      <c r="P1768" t="s">
        <v>30</v>
      </c>
      <c r="Q1768" t="s">
        <v>33</v>
      </c>
      <c r="R1768" t="s">
        <v>33</v>
      </c>
      <c r="S1768" t="s">
        <v>33</v>
      </c>
      <c r="T1768" t="s">
        <v>33</v>
      </c>
      <c r="U1768" t="s">
        <v>33</v>
      </c>
      <c r="V1768" t="s">
        <v>33</v>
      </c>
      <c r="W1768" t="s">
        <v>33</v>
      </c>
    </row>
    <row r="1769" spans="1:23" x14ac:dyDescent="0.25">
      <c r="A1769">
        <v>71915</v>
      </c>
      <c r="B1769" t="s">
        <v>15821</v>
      </c>
      <c r="C1769" t="s">
        <v>12241</v>
      </c>
      <c r="D1769" t="s">
        <v>15822</v>
      </c>
      <c r="E1769" t="s">
        <v>4891</v>
      </c>
      <c r="F1769" t="s">
        <v>33</v>
      </c>
      <c r="G1769" t="s">
        <v>33</v>
      </c>
      <c r="H1769" s="1" t="s">
        <v>15643</v>
      </c>
      <c r="I1769" t="s">
        <v>33</v>
      </c>
      <c r="J1769" t="s">
        <v>33</v>
      </c>
      <c r="K1769" t="s">
        <v>33</v>
      </c>
      <c r="L1769" t="s">
        <v>33</v>
      </c>
      <c r="M1769" t="s">
        <v>33</v>
      </c>
      <c r="N1769" t="s">
        <v>33</v>
      </c>
      <c r="O1769" t="s">
        <v>33</v>
      </c>
      <c r="P1769" t="s">
        <v>30</v>
      </c>
      <c r="Q1769" t="s">
        <v>33</v>
      </c>
      <c r="R1769" t="s">
        <v>33</v>
      </c>
      <c r="S1769" t="s">
        <v>33</v>
      </c>
      <c r="T1769" t="s">
        <v>33</v>
      </c>
      <c r="U1769" t="s">
        <v>33</v>
      </c>
      <c r="V1769" t="s">
        <v>33</v>
      </c>
      <c r="W1769" t="s">
        <v>33</v>
      </c>
    </row>
    <row r="1770" spans="1:23" x14ac:dyDescent="0.25">
      <c r="A1770">
        <v>71955</v>
      </c>
      <c r="B1770" t="s">
        <v>15823</v>
      </c>
      <c r="C1770" t="s">
        <v>12241</v>
      </c>
      <c r="D1770" t="s">
        <v>15824</v>
      </c>
      <c r="E1770" t="s">
        <v>4892</v>
      </c>
      <c r="F1770" t="s">
        <v>33</v>
      </c>
      <c r="G1770" t="s">
        <v>33</v>
      </c>
      <c r="H1770" s="1" t="s">
        <v>15643</v>
      </c>
      <c r="I1770" t="s">
        <v>33</v>
      </c>
      <c r="J1770" t="s">
        <v>33</v>
      </c>
      <c r="K1770" t="s">
        <v>33</v>
      </c>
      <c r="L1770" t="s">
        <v>33</v>
      </c>
      <c r="M1770" t="s">
        <v>33</v>
      </c>
      <c r="N1770" t="s">
        <v>33</v>
      </c>
      <c r="O1770" t="s">
        <v>33</v>
      </c>
      <c r="P1770" t="s">
        <v>30</v>
      </c>
      <c r="Q1770" t="s">
        <v>33</v>
      </c>
      <c r="R1770" t="s">
        <v>33</v>
      </c>
      <c r="S1770" t="s">
        <v>33</v>
      </c>
      <c r="T1770" t="s">
        <v>33</v>
      </c>
      <c r="U1770" t="s">
        <v>33</v>
      </c>
      <c r="V1770" t="s">
        <v>33</v>
      </c>
      <c r="W1770" t="s">
        <v>33</v>
      </c>
    </row>
    <row r="1771" spans="1:23" x14ac:dyDescent="0.25">
      <c r="A1771">
        <v>71957</v>
      </c>
      <c r="B1771" t="s">
        <v>15825</v>
      </c>
      <c r="C1771" t="s">
        <v>12241</v>
      </c>
      <c r="D1771" t="s">
        <v>15826</v>
      </c>
      <c r="E1771" t="s">
        <v>4893</v>
      </c>
      <c r="F1771" t="s">
        <v>33</v>
      </c>
      <c r="G1771" t="s">
        <v>33</v>
      </c>
      <c r="H1771" s="1" t="s">
        <v>15643</v>
      </c>
      <c r="I1771" t="s">
        <v>33</v>
      </c>
      <c r="J1771" t="s">
        <v>33</v>
      </c>
      <c r="K1771" t="s">
        <v>33</v>
      </c>
      <c r="L1771" t="s">
        <v>33</v>
      </c>
      <c r="M1771" t="s">
        <v>33</v>
      </c>
      <c r="N1771" t="s">
        <v>33</v>
      </c>
      <c r="O1771" t="s">
        <v>33</v>
      </c>
      <c r="P1771" t="s">
        <v>30</v>
      </c>
      <c r="Q1771" t="s">
        <v>33</v>
      </c>
      <c r="R1771" t="s">
        <v>33</v>
      </c>
      <c r="S1771" t="s">
        <v>33</v>
      </c>
      <c r="T1771" t="s">
        <v>33</v>
      </c>
      <c r="U1771" t="s">
        <v>33</v>
      </c>
      <c r="V1771" t="s">
        <v>33</v>
      </c>
      <c r="W1771" t="s">
        <v>33</v>
      </c>
    </row>
    <row r="1772" spans="1:23" x14ac:dyDescent="0.25">
      <c r="A1772">
        <v>71963</v>
      </c>
      <c r="B1772" t="s">
        <v>15827</v>
      </c>
      <c r="C1772" t="s">
        <v>12241</v>
      </c>
      <c r="D1772" t="s">
        <v>15828</v>
      </c>
      <c r="E1772" t="s">
        <v>4894</v>
      </c>
      <c r="F1772" t="s">
        <v>33</v>
      </c>
      <c r="G1772" t="s">
        <v>33</v>
      </c>
      <c r="H1772" s="1" t="s">
        <v>15643</v>
      </c>
      <c r="I1772" t="s">
        <v>33</v>
      </c>
      <c r="J1772" t="s">
        <v>33</v>
      </c>
      <c r="K1772" t="s">
        <v>33</v>
      </c>
      <c r="L1772" t="s">
        <v>33</v>
      </c>
      <c r="M1772" t="s">
        <v>33</v>
      </c>
      <c r="N1772" t="s">
        <v>33</v>
      </c>
      <c r="O1772" t="s">
        <v>33</v>
      </c>
      <c r="P1772" t="s">
        <v>30</v>
      </c>
      <c r="Q1772" t="s">
        <v>33</v>
      </c>
      <c r="R1772" t="s">
        <v>33</v>
      </c>
      <c r="S1772" t="s">
        <v>33</v>
      </c>
      <c r="T1772" t="s">
        <v>33</v>
      </c>
      <c r="U1772" t="s">
        <v>33</v>
      </c>
      <c r="V1772" t="s">
        <v>33</v>
      </c>
      <c r="W1772" t="s">
        <v>33</v>
      </c>
    </row>
    <row r="1773" spans="1:23" x14ac:dyDescent="0.25">
      <c r="A1773">
        <v>72010</v>
      </c>
      <c r="B1773" t="s">
        <v>15829</v>
      </c>
      <c r="C1773" t="s">
        <v>12241</v>
      </c>
      <c r="D1773" t="s">
        <v>15830</v>
      </c>
      <c r="E1773" t="s">
        <v>4895</v>
      </c>
      <c r="F1773" t="s">
        <v>33</v>
      </c>
      <c r="G1773" t="s">
        <v>33</v>
      </c>
      <c r="H1773" s="1" t="s">
        <v>15643</v>
      </c>
      <c r="I1773" t="s">
        <v>33</v>
      </c>
      <c r="J1773" t="s">
        <v>33</v>
      </c>
      <c r="K1773" t="s">
        <v>33</v>
      </c>
      <c r="L1773" t="s">
        <v>33</v>
      </c>
      <c r="M1773" t="s">
        <v>33</v>
      </c>
      <c r="N1773" t="s">
        <v>33</v>
      </c>
      <c r="O1773" t="s">
        <v>33</v>
      </c>
      <c r="P1773" t="s">
        <v>30</v>
      </c>
      <c r="Q1773" t="s">
        <v>33</v>
      </c>
      <c r="R1773" t="s">
        <v>33</v>
      </c>
      <c r="S1773" t="s">
        <v>33</v>
      </c>
      <c r="T1773" t="s">
        <v>33</v>
      </c>
      <c r="U1773" t="s">
        <v>33</v>
      </c>
      <c r="V1773" t="s">
        <v>33</v>
      </c>
      <c r="W1773" t="s">
        <v>33</v>
      </c>
    </row>
    <row r="1774" spans="1:23" x14ac:dyDescent="0.25">
      <c r="A1774">
        <v>72080</v>
      </c>
      <c r="B1774" t="s">
        <v>15831</v>
      </c>
      <c r="C1774" t="s">
        <v>12241</v>
      </c>
      <c r="D1774" t="s">
        <v>15832</v>
      </c>
      <c r="E1774" t="s">
        <v>4896</v>
      </c>
      <c r="F1774" t="s">
        <v>33</v>
      </c>
      <c r="G1774" t="s">
        <v>33</v>
      </c>
      <c r="H1774" s="1" t="s">
        <v>15643</v>
      </c>
      <c r="I1774" t="s">
        <v>33</v>
      </c>
      <c r="J1774" t="s">
        <v>33</v>
      </c>
      <c r="K1774" t="s">
        <v>33</v>
      </c>
      <c r="L1774" t="s">
        <v>33</v>
      </c>
      <c r="M1774" t="s">
        <v>33</v>
      </c>
      <c r="N1774" t="s">
        <v>33</v>
      </c>
      <c r="O1774" t="s">
        <v>33</v>
      </c>
      <c r="P1774" t="s">
        <v>30</v>
      </c>
      <c r="Q1774" t="s">
        <v>33</v>
      </c>
      <c r="R1774" t="s">
        <v>33</v>
      </c>
      <c r="S1774" t="s">
        <v>33</v>
      </c>
      <c r="T1774" t="s">
        <v>33</v>
      </c>
      <c r="U1774" t="s">
        <v>33</v>
      </c>
      <c r="V1774" t="s">
        <v>33</v>
      </c>
      <c r="W1774" t="s">
        <v>33</v>
      </c>
    </row>
    <row r="1775" spans="1:23" x14ac:dyDescent="0.25">
      <c r="A1775">
        <v>72091</v>
      </c>
      <c r="B1775" t="s">
        <v>15833</v>
      </c>
      <c r="C1775" t="s">
        <v>12241</v>
      </c>
      <c r="D1775" t="s">
        <v>15834</v>
      </c>
      <c r="E1775" t="s">
        <v>4897</v>
      </c>
      <c r="F1775" t="s">
        <v>33</v>
      </c>
      <c r="G1775" t="s">
        <v>33</v>
      </c>
      <c r="H1775" s="1" t="s">
        <v>15643</v>
      </c>
      <c r="I1775" t="s">
        <v>33</v>
      </c>
      <c r="J1775" t="s">
        <v>33</v>
      </c>
      <c r="K1775" t="s">
        <v>33</v>
      </c>
      <c r="L1775" t="s">
        <v>33</v>
      </c>
      <c r="M1775" t="s">
        <v>33</v>
      </c>
      <c r="N1775" t="s">
        <v>33</v>
      </c>
      <c r="O1775" t="s">
        <v>33</v>
      </c>
      <c r="P1775" t="s">
        <v>30</v>
      </c>
      <c r="Q1775" t="s">
        <v>33</v>
      </c>
      <c r="R1775" t="s">
        <v>33</v>
      </c>
      <c r="S1775" t="s">
        <v>33</v>
      </c>
      <c r="T1775" t="s">
        <v>33</v>
      </c>
      <c r="U1775" t="s">
        <v>33</v>
      </c>
      <c r="V1775" t="s">
        <v>33</v>
      </c>
      <c r="W1775" t="s">
        <v>33</v>
      </c>
    </row>
    <row r="1776" spans="1:23" x14ac:dyDescent="0.25">
      <c r="A1776">
        <v>72094</v>
      </c>
      <c r="B1776" t="s">
        <v>15835</v>
      </c>
      <c r="C1776" t="s">
        <v>12241</v>
      </c>
      <c r="D1776" t="s">
        <v>15836</v>
      </c>
      <c r="E1776" t="s">
        <v>4898</v>
      </c>
      <c r="F1776" t="s">
        <v>33</v>
      </c>
      <c r="G1776" t="s">
        <v>33</v>
      </c>
      <c r="H1776" s="1" t="s">
        <v>15643</v>
      </c>
      <c r="I1776" t="s">
        <v>33</v>
      </c>
      <c r="J1776" t="s">
        <v>33</v>
      </c>
      <c r="K1776" t="s">
        <v>33</v>
      </c>
      <c r="L1776" t="s">
        <v>33</v>
      </c>
      <c r="M1776" t="s">
        <v>33</v>
      </c>
      <c r="N1776" t="s">
        <v>33</v>
      </c>
      <c r="O1776" t="s">
        <v>33</v>
      </c>
      <c r="P1776" t="s">
        <v>30</v>
      </c>
      <c r="Q1776" t="s">
        <v>33</v>
      </c>
      <c r="R1776" t="s">
        <v>33</v>
      </c>
      <c r="S1776" t="s">
        <v>33</v>
      </c>
      <c r="T1776" t="s">
        <v>33</v>
      </c>
      <c r="U1776" t="s">
        <v>33</v>
      </c>
      <c r="V1776" t="s">
        <v>33</v>
      </c>
      <c r="W1776" t="s">
        <v>33</v>
      </c>
    </row>
    <row r="1777" spans="1:23" x14ac:dyDescent="0.25">
      <c r="A1777">
        <v>72096</v>
      </c>
      <c r="B1777" t="s">
        <v>15837</v>
      </c>
      <c r="C1777" t="s">
        <v>12241</v>
      </c>
      <c r="D1777" t="s">
        <v>15838</v>
      </c>
      <c r="E1777" t="s">
        <v>4899</v>
      </c>
      <c r="F1777" t="s">
        <v>33</v>
      </c>
      <c r="G1777" t="s">
        <v>33</v>
      </c>
      <c r="H1777" s="1" t="s">
        <v>15643</v>
      </c>
      <c r="I1777" t="s">
        <v>33</v>
      </c>
      <c r="J1777" t="s">
        <v>33</v>
      </c>
      <c r="K1777" t="s">
        <v>33</v>
      </c>
      <c r="L1777" t="s">
        <v>33</v>
      </c>
      <c r="M1777" t="s">
        <v>33</v>
      </c>
      <c r="N1777" t="s">
        <v>33</v>
      </c>
      <c r="O1777" t="s">
        <v>33</v>
      </c>
      <c r="P1777" t="s">
        <v>30</v>
      </c>
      <c r="Q1777" t="s">
        <v>33</v>
      </c>
      <c r="R1777" t="s">
        <v>33</v>
      </c>
      <c r="S1777" t="s">
        <v>33</v>
      </c>
      <c r="T1777" t="s">
        <v>33</v>
      </c>
      <c r="U1777" t="s">
        <v>33</v>
      </c>
      <c r="V1777" t="s">
        <v>33</v>
      </c>
      <c r="W1777" t="s">
        <v>33</v>
      </c>
    </row>
    <row r="1778" spans="1:23" x14ac:dyDescent="0.25">
      <c r="A1778">
        <v>72126</v>
      </c>
      <c r="B1778" t="s">
        <v>15839</v>
      </c>
      <c r="C1778" t="s">
        <v>12241</v>
      </c>
      <c r="D1778" t="s">
        <v>15840</v>
      </c>
      <c r="E1778" t="s">
        <v>4900</v>
      </c>
      <c r="F1778" t="s">
        <v>33</v>
      </c>
      <c r="G1778" t="s">
        <v>33</v>
      </c>
      <c r="H1778" s="1" t="s">
        <v>15643</v>
      </c>
      <c r="I1778" t="s">
        <v>33</v>
      </c>
      <c r="J1778" t="s">
        <v>33</v>
      </c>
      <c r="K1778" t="s">
        <v>33</v>
      </c>
      <c r="L1778" t="s">
        <v>33</v>
      </c>
      <c r="M1778" t="s">
        <v>33</v>
      </c>
      <c r="N1778" t="s">
        <v>33</v>
      </c>
      <c r="O1778" t="s">
        <v>33</v>
      </c>
      <c r="P1778" t="s">
        <v>30</v>
      </c>
      <c r="Q1778" t="s">
        <v>33</v>
      </c>
      <c r="R1778" t="s">
        <v>33</v>
      </c>
      <c r="S1778" t="s">
        <v>33</v>
      </c>
      <c r="T1778" t="s">
        <v>33</v>
      </c>
      <c r="U1778" t="s">
        <v>33</v>
      </c>
      <c r="V1778" t="s">
        <v>33</v>
      </c>
      <c r="W1778" t="s">
        <v>33</v>
      </c>
    </row>
    <row r="1779" spans="1:23" x14ac:dyDescent="0.25">
      <c r="A1779">
        <v>72140</v>
      </c>
      <c r="B1779" t="s">
        <v>15841</v>
      </c>
      <c r="C1779" t="s">
        <v>12241</v>
      </c>
      <c r="D1779" t="s">
        <v>15842</v>
      </c>
      <c r="E1779" t="s">
        <v>4901</v>
      </c>
      <c r="F1779" t="s">
        <v>33</v>
      </c>
      <c r="G1779" t="s">
        <v>33</v>
      </c>
      <c r="H1779" s="1" t="s">
        <v>15643</v>
      </c>
      <c r="I1779" t="s">
        <v>33</v>
      </c>
      <c r="J1779" t="s">
        <v>33</v>
      </c>
      <c r="K1779" t="s">
        <v>33</v>
      </c>
      <c r="L1779" t="s">
        <v>33</v>
      </c>
      <c r="M1779" t="s">
        <v>33</v>
      </c>
      <c r="N1779" t="s">
        <v>33</v>
      </c>
      <c r="O1779" t="s">
        <v>33</v>
      </c>
      <c r="P1779" t="s">
        <v>30</v>
      </c>
      <c r="Q1779" t="s">
        <v>33</v>
      </c>
      <c r="R1779" t="s">
        <v>33</v>
      </c>
      <c r="S1779" t="s">
        <v>33</v>
      </c>
      <c r="T1779" t="s">
        <v>33</v>
      </c>
      <c r="U1779" t="s">
        <v>33</v>
      </c>
      <c r="V1779" t="s">
        <v>33</v>
      </c>
      <c r="W1779" t="s">
        <v>33</v>
      </c>
    </row>
    <row r="1780" spans="1:23" x14ac:dyDescent="0.25">
      <c r="A1780">
        <v>72148</v>
      </c>
      <c r="B1780" t="s">
        <v>15843</v>
      </c>
      <c r="C1780" t="s">
        <v>12241</v>
      </c>
      <c r="D1780" t="s">
        <v>15844</v>
      </c>
      <c r="E1780" t="s">
        <v>4902</v>
      </c>
      <c r="F1780" t="s">
        <v>33</v>
      </c>
      <c r="G1780" t="s">
        <v>33</v>
      </c>
      <c r="H1780" s="1" t="s">
        <v>15643</v>
      </c>
      <c r="I1780" t="s">
        <v>33</v>
      </c>
      <c r="J1780" t="s">
        <v>33</v>
      </c>
      <c r="K1780" t="s">
        <v>33</v>
      </c>
      <c r="L1780" t="s">
        <v>33</v>
      </c>
      <c r="M1780" t="s">
        <v>33</v>
      </c>
      <c r="N1780" t="s">
        <v>33</v>
      </c>
      <c r="O1780" t="s">
        <v>33</v>
      </c>
      <c r="P1780" t="s">
        <v>30</v>
      </c>
      <c r="Q1780" t="s">
        <v>33</v>
      </c>
      <c r="R1780" t="s">
        <v>33</v>
      </c>
      <c r="S1780" t="s">
        <v>33</v>
      </c>
      <c r="T1780" t="s">
        <v>33</v>
      </c>
      <c r="U1780" t="s">
        <v>33</v>
      </c>
      <c r="V1780" t="s">
        <v>33</v>
      </c>
      <c r="W1780" t="s">
        <v>33</v>
      </c>
    </row>
    <row r="1781" spans="1:23" x14ac:dyDescent="0.25">
      <c r="A1781">
        <v>72150</v>
      </c>
      <c r="B1781" t="s">
        <v>15845</v>
      </c>
      <c r="C1781" t="s">
        <v>12241</v>
      </c>
      <c r="D1781" t="s">
        <v>15846</v>
      </c>
      <c r="E1781" t="s">
        <v>4903</v>
      </c>
      <c r="F1781" t="s">
        <v>33</v>
      </c>
      <c r="G1781" t="s">
        <v>33</v>
      </c>
      <c r="H1781" s="1" t="s">
        <v>15643</v>
      </c>
      <c r="I1781" t="s">
        <v>33</v>
      </c>
      <c r="J1781" t="s">
        <v>33</v>
      </c>
      <c r="K1781" t="s">
        <v>33</v>
      </c>
      <c r="L1781" t="s">
        <v>33</v>
      </c>
      <c r="M1781" t="s">
        <v>33</v>
      </c>
      <c r="N1781" t="s">
        <v>33</v>
      </c>
      <c r="O1781" t="s">
        <v>33</v>
      </c>
      <c r="P1781" t="s">
        <v>30</v>
      </c>
      <c r="Q1781" t="s">
        <v>33</v>
      </c>
      <c r="R1781" t="s">
        <v>33</v>
      </c>
      <c r="S1781" t="s">
        <v>33</v>
      </c>
      <c r="T1781" t="s">
        <v>33</v>
      </c>
      <c r="U1781" t="s">
        <v>33</v>
      </c>
      <c r="V1781" t="s">
        <v>33</v>
      </c>
      <c r="W1781" t="s">
        <v>33</v>
      </c>
    </row>
    <row r="1782" spans="1:23" x14ac:dyDescent="0.25">
      <c r="A1782">
        <v>72164</v>
      </c>
      <c r="B1782" t="s">
        <v>15847</v>
      </c>
      <c r="C1782" t="s">
        <v>12241</v>
      </c>
      <c r="D1782" t="s">
        <v>15848</v>
      </c>
      <c r="E1782" t="s">
        <v>4904</v>
      </c>
      <c r="F1782" t="s">
        <v>33</v>
      </c>
      <c r="G1782" t="s">
        <v>33</v>
      </c>
      <c r="H1782" s="1" t="s">
        <v>15643</v>
      </c>
      <c r="I1782" t="s">
        <v>33</v>
      </c>
      <c r="J1782" t="s">
        <v>33</v>
      </c>
      <c r="K1782" t="s">
        <v>33</v>
      </c>
      <c r="L1782" t="s">
        <v>33</v>
      </c>
      <c r="M1782" t="s">
        <v>33</v>
      </c>
      <c r="N1782" t="s">
        <v>33</v>
      </c>
      <c r="O1782" t="s">
        <v>33</v>
      </c>
      <c r="P1782" t="s">
        <v>30</v>
      </c>
      <c r="Q1782" t="s">
        <v>33</v>
      </c>
      <c r="R1782" t="s">
        <v>33</v>
      </c>
      <c r="S1782" t="s">
        <v>33</v>
      </c>
      <c r="T1782" t="s">
        <v>33</v>
      </c>
      <c r="U1782" t="s">
        <v>33</v>
      </c>
      <c r="V1782" t="s">
        <v>33</v>
      </c>
      <c r="W1782" t="s">
        <v>33</v>
      </c>
    </row>
    <row r="1783" spans="1:23" x14ac:dyDescent="0.25">
      <c r="A1783">
        <v>72173</v>
      </c>
      <c r="B1783" t="s">
        <v>15849</v>
      </c>
      <c r="C1783" t="s">
        <v>12241</v>
      </c>
      <c r="D1783" t="s">
        <v>15850</v>
      </c>
      <c r="E1783" t="s">
        <v>4905</v>
      </c>
      <c r="F1783" t="s">
        <v>33</v>
      </c>
      <c r="G1783" t="s">
        <v>33</v>
      </c>
      <c r="H1783" s="1" t="s">
        <v>15643</v>
      </c>
      <c r="I1783" t="s">
        <v>33</v>
      </c>
      <c r="J1783" t="s">
        <v>33</v>
      </c>
      <c r="K1783" t="s">
        <v>33</v>
      </c>
      <c r="L1783" t="s">
        <v>33</v>
      </c>
      <c r="M1783" t="s">
        <v>33</v>
      </c>
      <c r="N1783" t="s">
        <v>33</v>
      </c>
      <c r="O1783" t="s">
        <v>33</v>
      </c>
      <c r="P1783" t="s">
        <v>30</v>
      </c>
      <c r="Q1783" t="s">
        <v>33</v>
      </c>
      <c r="R1783" t="s">
        <v>33</v>
      </c>
      <c r="S1783" t="s">
        <v>33</v>
      </c>
      <c r="T1783" t="s">
        <v>33</v>
      </c>
      <c r="U1783" t="s">
        <v>33</v>
      </c>
      <c r="V1783" t="s">
        <v>33</v>
      </c>
      <c r="W1783" t="s">
        <v>33</v>
      </c>
    </row>
    <row r="1784" spans="1:23" x14ac:dyDescent="0.25">
      <c r="A1784">
        <v>72182</v>
      </c>
      <c r="B1784" t="s">
        <v>15851</v>
      </c>
      <c r="C1784" t="s">
        <v>12241</v>
      </c>
      <c r="D1784" t="s">
        <v>15852</v>
      </c>
      <c r="E1784" t="s">
        <v>4906</v>
      </c>
      <c r="F1784" t="s">
        <v>33</v>
      </c>
      <c r="G1784" t="s">
        <v>33</v>
      </c>
      <c r="H1784" s="1" t="s">
        <v>15643</v>
      </c>
      <c r="I1784" t="s">
        <v>33</v>
      </c>
      <c r="J1784" t="s">
        <v>33</v>
      </c>
      <c r="K1784" t="s">
        <v>33</v>
      </c>
      <c r="L1784" t="s">
        <v>33</v>
      </c>
      <c r="M1784" t="s">
        <v>33</v>
      </c>
      <c r="N1784" t="s">
        <v>33</v>
      </c>
      <c r="O1784" t="s">
        <v>33</v>
      </c>
      <c r="P1784" t="s">
        <v>30</v>
      </c>
      <c r="Q1784" t="s">
        <v>33</v>
      </c>
      <c r="R1784" t="s">
        <v>33</v>
      </c>
      <c r="S1784" t="s">
        <v>33</v>
      </c>
      <c r="T1784" t="s">
        <v>33</v>
      </c>
      <c r="U1784" t="s">
        <v>33</v>
      </c>
      <c r="V1784" t="s">
        <v>33</v>
      </c>
      <c r="W1784" t="s">
        <v>33</v>
      </c>
    </row>
    <row r="1785" spans="1:23" x14ac:dyDescent="0.25">
      <c r="A1785">
        <v>72187</v>
      </c>
      <c r="B1785" t="s">
        <v>15853</v>
      </c>
      <c r="C1785" t="s">
        <v>12241</v>
      </c>
      <c r="D1785" t="s">
        <v>15854</v>
      </c>
      <c r="E1785" t="s">
        <v>4907</v>
      </c>
      <c r="F1785" t="s">
        <v>33</v>
      </c>
      <c r="G1785" t="s">
        <v>33</v>
      </c>
      <c r="H1785" s="1" t="s">
        <v>15643</v>
      </c>
      <c r="I1785" t="s">
        <v>33</v>
      </c>
      <c r="J1785" t="s">
        <v>33</v>
      </c>
      <c r="K1785" t="s">
        <v>33</v>
      </c>
      <c r="L1785" t="s">
        <v>33</v>
      </c>
      <c r="M1785" t="s">
        <v>33</v>
      </c>
      <c r="N1785" t="s">
        <v>33</v>
      </c>
      <c r="O1785" t="s">
        <v>33</v>
      </c>
      <c r="P1785" t="s">
        <v>30</v>
      </c>
      <c r="Q1785" t="s">
        <v>33</v>
      </c>
      <c r="R1785" t="s">
        <v>33</v>
      </c>
      <c r="S1785" t="s">
        <v>33</v>
      </c>
      <c r="T1785" t="s">
        <v>33</v>
      </c>
      <c r="U1785" t="s">
        <v>33</v>
      </c>
      <c r="V1785" t="s">
        <v>33</v>
      </c>
      <c r="W1785" t="s">
        <v>33</v>
      </c>
    </row>
    <row r="1786" spans="1:23" x14ac:dyDescent="0.25">
      <c r="A1786">
        <v>72190</v>
      </c>
      <c r="B1786" t="s">
        <v>15855</v>
      </c>
      <c r="C1786" t="s">
        <v>12241</v>
      </c>
      <c r="D1786" t="s">
        <v>15856</v>
      </c>
      <c r="E1786" t="s">
        <v>4908</v>
      </c>
      <c r="F1786" t="s">
        <v>33</v>
      </c>
      <c r="G1786" t="s">
        <v>33</v>
      </c>
      <c r="H1786" s="1" t="s">
        <v>15643</v>
      </c>
      <c r="I1786" t="s">
        <v>33</v>
      </c>
      <c r="J1786" t="s">
        <v>33</v>
      </c>
      <c r="K1786" t="s">
        <v>33</v>
      </c>
      <c r="L1786" t="s">
        <v>33</v>
      </c>
      <c r="M1786" t="s">
        <v>33</v>
      </c>
      <c r="N1786" t="s">
        <v>33</v>
      </c>
      <c r="O1786" t="s">
        <v>33</v>
      </c>
      <c r="P1786" t="s">
        <v>30</v>
      </c>
      <c r="Q1786" t="s">
        <v>33</v>
      </c>
      <c r="R1786" t="s">
        <v>33</v>
      </c>
      <c r="S1786" t="s">
        <v>33</v>
      </c>
      <c r="T1786" t="s">
        <v>33</v>
      </c>
      <c r="U1786" t="s">
        <v>33</v>
      </c>
      <c r="V1786" t="s">
        <v>33</v>
      </c>
      <c r="W1786" t="s">
        <v>33</v>
      </c>
    </row>
    <row r="1787" spans="1:23" x14ac:dyDescent="0.25">
      <c r="A1787">
        <v>72225</v>
      </c>
      <c r="B1787" t="s">
        <v>15857</v>
      </c>
      <c r="C1787" t="s">
        <v>12241</v>
      </c>
      <c r="D1787" t="s">
        <v>15858</v>
      </c>
      <c r="E1787" t="s">
        <v>4909</v>
      </c>
      <c r="F1787" t="s">
        <v>33</v>
      </c>
      <c r="G1787" t="s">
        <v>33</v>
      </c>
      <c r="H1787" s="1" t="s">
        <v>15643</v>
      </c>
      <c r="I1787" t="s">
        <v>33</v>
      </c>
      <c r="J1787" t="s">
        <v>33</v>
      </c>
      <c r="K1787" t="s">
        <v>33</v>
      </c>
      <c r="L1787" t="s">
        <v>33</v>
      </c>
      <c r="M1787" t="s">
        <v>33</v>
      </c>
      <c r="N1787" t="s">
        <v>33</v>
      </c>
      <c r="O1787" t="s">
        <v>33</v>
      </c>
      <c r="P1787" t="s">
        <v>30</v>
      </c>
      <c r="Q1787" t="s">
        <v>33</v>
      </c>
      <c r="R1787" t="s">
        <v>33</v>
      </c>
      <c r="S1787" t="s">
        <v>33</v>
      </c>
      <c r="T1787" t="s">
        <v>33</v>
      </c>
      <c r="U1787" t="s">
        <v>33</v>
      </c>
      <c r="V1787" t="s">
        <v>33</v>
      </c>
      <c r="W1787" t="s">
        <v>33</v>
      </c>
    </row>
    <row r="1788" spans="1:23" x14ac:dyDescent="0.25">
      <c r="A1788">
        <v>72251</v>
      </c>
      <c r="B1788" t="s">
        <v>15859</v>
      </c>
      <c r="C1788" t="s">
        <v>12272</v>
      </c>
      <c r="D1788" t="s">
        <v>15860</v>
      </c>
      <c r="E1788" t="s">
        <v>4910</v>
      </c>
      <c r="F1788" t="s">
        <v>33</v>
      </c>
      <c r="G1788" t="s">
        <v>33</v>
      </c>
      <c r="H1788" s="1" t="s">
        <v>15643</v>
      </c>
      <c r="I1788" t="s">
        <v>33</v>
      </c>
      <c r="J1788" t="s">
        <v>33</v>
      </c>
      <c r="K1788" t="s">
        <v>33</v>
      </c>
      <c r="L1788" t="s">
        <v>33</v>
      </c>
      <c r="M1788" t="s">
        <v>33</v>
      </c>
      <c r="N1788" t="s">
        <v>33</v>
      </c>
      <c r="O1788" t="s">
        <v>33</v>
      </c>
      <c r="P1788" t="s">
        <v>30</v>
      </c>
      <c r="Q1788" t="s">
        <v>33</v>
      </c>
      <c r="R1788" t="s">
        <v>33</v>
      </c>
      <c r="S1788" t="s">
        <v>33</v>
      </c>
      <c r="T1788" t="s">
        <v>33</v>
      </c>
      <c r="U1788" t="s">
        <v>33</v>
      </c>
      <c r="V1788" t="s">
        <v>33</v>
      </c>
      <c r="W1788" t="s">
        <v>33</v>
      </c>
    </row>
    <row r="1789" spans="1:23" x14ac:dyDescent="0.25">
      <c r="A1789">
        <v>72261</v>
      </c>
      <c r="B1789" t="s">
        <v>15861</v>
      </c>
      <c r="C1789" t="s">
        <v>12241</v>
      </c>
      <c r="D1789" t="s">
        <v>15862</v>
      </c>
      <c r="E1789" t="s">
        <v>4911</v>
      </c>
      <c r="F1789" t="s">
        <v>33</v>
      </c>
      <c r="G1789" t="s">
        <v>33</v>
      </c>
      <c r="H1789" s="1" t="s">
        <v>15643</v>
      </c>
      <c r="I1789" t="s">
        <v>33</v>
      </c>
      <c r="J1789" t="s">
        <v>33</v>
      </c>
      <c r="K1789" t="s">
        <v>33</v>
      </c>
      <c r="L1789" t="s">
        <v>33</v>
      </c>
      <c r="M1789" t="s">
        <v>33</v>
      </c>
      <c r="N1789" t="s">
        <v>33</v>
      </c>
      <c r="O1789" t="s">
        <v>33</v>
      </c>
      <c r="P1789" t="s">
        <v>30</v>
      </c>
      <c r="Q1789" t="s">
        <v>33</v>
      </c>
      <c r="R1789" t="s">
        <v>33</v>
      </c>
      <c r="S1789" t="s">
        <v>33</v>
      </c>
      <c r="T1789" t="s">
        <v>33</v>
      </c>
      <c r="U1789" t="s">
        <v>33</v>
      </c>
      <c r="V1789" t="s">
        <v>33</v>
      </c>
      <c r="W1789" t="s">
        <v>33</v>
      </c>
    </row>
    <row r="1790" spans="1:23" x14ac:dyDescent="0.25">
      <c r="A1790">
        <v>72330</v>
      </c>
      <c r="B1790" t="s">
        <v>15863</v>
      </c>
      <c r="C1790" t="s">
        <v>12241</v>
      </c>
      <c r="D1790" t="s">
        <v>15864</v>
      </c>
      <c r="E1790" t="s">
        <v>15865</v>
      </c>
      <c r="F1790" t="s">
        <v>33</v>
      </c>
      <c r="G1790" t="s">
        <v>33</v>
      </c>
      <c r="H1790" s="1" t="s">
        <v>15643</v>
      </c>
      <c r="I1790" t="s">
        <v>33</v>
      </c>
      <c r="J1790" t="s">
        <v>33</v>
      </c>
      <c r="K1790" t="s">
        <v>33</v>
      </c>
      <c r="L1790" t="s">
        <v>33</v>
      </c>
      <c r="M1790" t="s">
        <v>33</v>
      </c>
      <c r="N1790" t="s">
        <v>33</v>
      </c>
      <c r="O1790" t="s">
        <v>33</v>
      </c>
      <c r="P1790" t="s">
        <v>30</v>
      </c>
      <c r="Q1790" t="s">
        <v>33</v>
      </c>
      <c r="R1790" t="s">
        <v>33</v>
      </c>
      <c r="S1790" t="s">
        <v>33</v>
      </c>
      <c r="T1790" t="s">
        <v>33</v>
      </c>
      <c r="U1790" t="s">
        <v>33</v>
      </c>
      <c r="V1790" t="s">
        <v>33</v>
      </c>
      <c r="W1790" t="s">
        <v>33</v>
      </c>
    </row>
    <row r="1791" spans="1:23" x14ac:dyDescent="0.25">
      <c r="A1791">
        <v>72442</v>
      </c>
      <c r="B1791" t="s">
        <v>15866</v>
      </c>
      <c r="C1791" t="s">
        <v>12241</v>
      </c>
      <c r="D1791" t="s">
        <v>15867</v>
      </c>
      <c r="E1791" t="s">
        <v>4912</v>
      </c>
      <c r="F1791" t="s">
        <v>33</v>
      </c>
      <c r="G1791" t="s">
        <v>33</v>
      </c>
      <c r="H1791" s="1" t="s">
        <v>15643</v>
      </c>
      <c r="I1791" t="s">
        <v>33</v>
      </c>
      <c r="J1791" t="s">
        <v>33</v>
      </c>
      <c r="K1791" t="s">
        <v>33</v>
      </c>
      <c r="L1791" t="s">
        <v>33</v>
      </c>
      <c r="M1791" t="s">
        <v>33</v>
      </c>
      <c r="N1791" t="s">
        <v>33</v>
      </c>
      <c r="O1791" t="s">
        <v>33</v>
      </c>
      <c r="P1791" t="s">
        <v>30</v>
      </c>
      <c r="Q1791" t="s">
        <v>33</v>
      </c>
      <c r="R1791" t="s">
        <v>33</v>
      </c>
      <c r="S1791" t="s">
        <v>33</v>
      </c>
      <c r="T1791" t="s">
        <v>33</v>
      </c>
      <c r="U1791" t="s">
        <v>33</v>
      </c>
      <c r="V1791" t="s">
        <v>33</v>
      </c>
      <c r="W1791" t="s">
        <v>33</v>
      </c>
    </row>
    <row r="1792" spans="1:23" x14ac:dyDescent="0.25">
      <c r="A1792">
        <v>72493</v>
      </c>
      <c r="B1792" t="s">
        <v>15868</v>
      </c>
      <c r="C1792" t="s">
        <v>12241</v>
      </c>
      <c r="D1792" t="s">
        <v>15869</v>
      </c>
      <c r="E1792" t="s">
        <v>4913</v>
      </c>
      <c r="F1792" t="s">
        <v>33</v>
      </c>
      <c r="G1792" t="s">
        <v>33</v>
      </c>
      <c r="H1792" s="1" t="s">
        <v>15643</v>
      </c>
      <c r="I1792" t="s">
        <v>33</v>
      </c>
      <c r="J1792" t="s">
        <v>33</v>
      </c>
      <c r="K1792" t="s">
        <v>33</v>
      </c>
      <c r="L1792" t="s">
        <v>33</v>
      </c>
      <c r="M1792" t="s">
        <v>33</v>
      </c>
      <c r="N1792" t="s">
        <v>33</v>
      </c>
      <c r="O1792" t="s">
        <v>33</v>
      </c>
      <c r="P1792" t="s">
        <v>30</v>
      </c>
      <c r="Q1792" t="s">
        <v>33</v>
      </c>
      <c r="R1792" t="s">
        <v>33</v>
      </c>
      <c r="S1792" t="s">
        <v>33</v>
      </c>
      <c r="T1792" t="s">
        <v>33</v>
      </c>
      <c r="U1792" t="s">
        <v>33</v>
      </c>
      <c r="V1792" t="s">
        <v>33</v>
      </c>
      <c r="W1792" t="s">
        <v>33</v>
      </c>
    </row>
    <row r="1793" spans="1:23" x14ac:dyDescent="0.25">
      <c r="A1793">
        <v>72602</v>
      </c>
      <c r="B1793" t="s">
        <v>15870</v>
      </c>
      <c r="C1793" t="s">
        <v>12241</v>
      </c>
      <c r="D1793" t="s">
        <v>15871</v>
      </c>
      <c r="E1793" t="s">
        <v>4914</v>
      </c>
      <c r="F1793" t="s">
        <v>33</v>
      </c>
      <c r="G1793" t="s">
        <v>33</v>
      </c>
      <c r="H1793" s="1" t="s">
        <v>15643</v>
      </c>
      <c r="I1793" t="s">
        <v>33</v>
      </c>
      <c r="J1793" t="s">
        <v>33</v>
      </c>
      <c r="K1793" t="s">
        <v>33</v>
      </c>
      <c r="L1793" t="s">
        <v>33</v>
      </c>
      <c r="M1793" t="s">
        <v>33</v>
      </c>
      <c r="N1793" t="s">
        <v>33</v>
      </c>
      <c r="O1793" t="s">
        <v>33</v>
      </c>
      <c r="P1793" t="s">
        <v>30</v>
      </c>
      <c r="Q1793" t="s">
        <v>33</v>
      </c>
      <c r="R1793" t="s">
        <v>33</v>
      </c>
      <c r="S1793" t="s">
        <v>33</v>
      </c>
      <c r="T1793" t="s">
        <v>33</v>
      </c>
      <c r="U1793" t="s">
        <v>33</v>
      </c>
      <c r="V1793" t="s">
        <v>33</v>
      </c>
      <c r="W1793" t="s">
        <v>33</v>
      </c>
    </row>
    <row r="1794" spans="1:23" x14ac:dyDescent="0.25">
      <c r="A1794">
        <v>72775</v>
      </c>
      <c r="B1794" t="s">
        <v>15872</v>
      </c>
      <c r="C1794" t="s">
        <v>12241</v>
      </c>
      <c r="D1794" t="s">
        <v>15873</v>
      </c>
      <c r="E1794" t="s">
        <v>15874</v>
      </c>
      <c r="F1794" t="s">
        <v>33</v>
      </c>
      <c r="G1794" t="s">
        <v>33</v>
      </c>
      <c r="H1794" s="1" t="s">
        <v>15643</v>
      </c>
      <c r="I1794" t="s">
        <v>33</v>
      </c>
      <c r="J1794" t="s">
        <v>33</v>
      </c>
      <c r="K1794" t="s">
        <v>33</v>
      </c>
      <c r="L1794" t="s">
        <v>33</v>
      </c>
      <c r="M1794" t="s">
        <v>33</v>
      </c>
      <c r="N1794" t="s">
        <v>33</v>
      </c>
      <c r="O1794" t="s">
        <v>33</v>
      </c>
      <c r="P1794" t="s">
        <v>30</v>
      </c>
      <c r="Q1794" t="s">
        <v>33</v>
      </c>
      <c r="R1794" t="s">
        <v>33</v>
      </c>
      <c r="S1794" t="s">
        <v>33</v>
      </c>
      <c r="T1794" t="s">
        <v>33</v>
      </c>
      <c r="U1794" t="s">
        <v>33</v>
      </c>
      <c r="V1794" t="s">
        <v>33</v>
      </c>
      <c r="W1794" t="s">
        <v>33</v>
      </c>
    </row>
    <row r="1795" spans="1:23" x14ac:dyDescent="0.25">
      <c r="A1795">
        <v>72792</v>
      </c>
      <c r="B1795" t="s">
        <v>15875</v>
      </c>
      <c r="C1795" t="s">
        <v>12241</v>
      </c>
      <c r="D1795" t="s">
        <v>15876</v>
      </c>
      <c r="E1795" t="s">
        <v>4915</v>
      </c>
      <c r="F1795" t="s">
        <v>33</v>
      </c>
      <c r="G1795" t="s">
        <v>33</v>
      </c>
      <c r="H1795" s="1" t="s">
        <v>15643</v>
      </c>
      <c r="I1795" t="s">
        <v>33</v>
      </c>
      <c r="J1795" t="s">
        <v>33</v>
      </c>
      <c r="K1795" t="s">
        <v>33</v>
      </c>
      <c r="L1795" t="s">
        <v>33</v>
      </c>
      <c r="M1795" t="s">
        <v>33</v>
      </c>
      <c r="N1795" t="s">
        <v>33</v>
      </c>
      <c r="O1795" t="s">
        <v>33</v>
      </c>
      <c r="P1795" t="s">
        <v>30</v>
      </c>
      <c r="Q1795" t="s">
        <v>33</v>
      </c>
      <c r="R1795" t="s">
        <v>33</v>
      </c>
      <c r="S1795" t="s">
        <v>33</v>
      </c>
      <c r="T1795" t="s">
        <v>33</v>
      </c>
      <c r="U1795" t="s">
        <v>33</v>
      </c>
      <c r="V1795" t="s">
        <v>33</v>
      </c>
      <c r="W1795" t="s">
        <v>33</v>
      </c>
    </row>
    <row r="1796" spans="1:23" x14ac:dyDescent="0.25">
      <c r="A1796">
        <v>72829</v>
      </c>
      <c r="B1796" t="s">
        <v>15877</v>
      </c>
      <c r="C1796" t="s">
        <v>12241</v>
      </c>
      <c r="D1796" t="s">
        <v>15878</v>
      </c>
      <c r="E1796" t="s">
        <v>15879</v>
      </c>
      <c r="F1796" t="s">
        <v>33</v>
      </c>
      <c r="G1796" t="s">
        <v>33</v>
      </c>
      <c r="H1796" s="1" t="s">
        <v>15643</v>
      </c>
      <c r="I1796" t="s">
        <v>33</v>
      </c>
      <c r="J1796" t="s">
        <v>33</v>
      </c>
      <c r="K1796" t="s">
        <v>33</v>
      </c>
      <c r="L1796" t="s">
        <v>33</v>
      </c>
      <c r="M1796" t="s">
        <v>33</v>
      </c>
      <c r="N1796" t="s">
        <v>33</v>
      </c>
      <c r="O1796" t="s">
        <v>33</v>
      </c>
      <c r="P1796" t="s">
        <v>30</v>
      </c>
      <c r="Q1796" t="s">
        <v>33</v>
      </c>
      <c r="R1796" t="s">
        <v>33</v>
      </c>
      <c r="S1796" t="s">
        <v>33</v>
      </c>
      <c r="T1796" t="s">
        <v>33</v>
      </c>
      <c r="U1796" t="s">
        <v>33</v>
      </c>
      <c r="V1796" t="s">
        <v>33</v>
      </c>
      <c r="W1796" t="s">
        <v>33</v>
      </c>
    </row>
    <row r="1797" spans="1:23" x14ac:dyDescent="0.25">
      <c r="A1797">
        <v>72840</v>
      </c>
      <c r="B1797" t="s">
        <v>15880</v>
      </c>
      <c r="C1797" t="s">
        <v>12241</v>
      </c>
      <c r="D1797" t="s">
        <v>15881</v>
      </c>
      <c r="E1797" t="s">
        <v>4916</v>
      </c>
      <c r="F1797" t="s">
        <v>33</v>
      </c>
      <c r="G1797" t="s">
        <v>33</v>
      </c>
      <c r="H1797" s="1" t="s">
        <v>15643</v>
      </c>
      <c r="I1797" t="s">
        <v>33</v>
      </c>
      <c r="J1797" t="s">
        <v>33</v>
      </c>
      <c r="K1797" t="s">
        <v>33</v>
      </c>
      <c r="L1797" t="s">
        <v>33</v>
      </c>
      <c r="M1797" t="s">
        <v>33</v>
      </c>
      <c r="N1797" t="s">
        <v>33</v>
      </c>
      <c r="O1797" t="s">
        <v>33</v>
      </c>
      <c r="P1797" t="s">
        <v>30</v>
      </c>
      <c r="Q1797" t="s">
        <v>33</v>
      </c>
      <c r="R1797" t="s">
        <v>33</v>
      </c>
      <c r="S1797" t="s">
        <v>33</v>
      </c>
      <c r="T1797" t="s">
        <v>33</v>
      </c>
      <c r="U1797" t="s">
        <v>33</v>
      </c>
      <c r="V1797" t="s">
        <v>33</v>
      </c>
      <c r="W1797" t="s">
        <v>33</v>
      </c>
    </row>
    <row r="1798" spans="1:23" x14ac:dyDescent="0.25">
      <c r="A1798">
        <v>73054</v>
      </c>
      <c r="B1798" t="s">
        <v>15882</v>
      </c>
      <c r="C1798" t="s">
        <v>12241</v>
      </c>
      <c r="D1798" t="s">
        <v>15883</v>
      </c>
      <c r="E1798" t="s">
        <v>4917</v>
      </c>
      <c r="F1798" t="s">
        <v>33</v>
      </c>
      <c r="G1798" t="s">
        <v>33</v>
      </c>
      <c r="H1798" s="1" t="s">
        <v>15643</v>
      </c>
      <c r="I1798" t="s">
        <v>33</v>
      </c>
      <c r="J1798" t="s">
        <v>33</v>
      </c>
      <c r="K1798" t="s">
        <v>33</v>
      </c>
      <c r="L1798" t="s">
        <v>33</v>
      </c>
      <c r="M1798" t="s">
        <v>33</v>
      </c>
      <c r="N1798" t="s">
        <v>33</v>
      </c>
      <c r="O1798" t="s">
        <v>33</v>
      </c>
      <c r="P1798" t="s">
        <v>30</v>
      </c>
      <c r="Q1798" t="s">
        <v>33</v>
      </c>
      <c r="R1798" t="s">
        <v>33</v>
      </c>
      <c r="S1798" t="s">
        <v>33</v>
      </c>
      <c r="T1798" t="s">
        <v>33</v>
      </c>
      <c r="U1798" t="s">
        <v>33</v>
      </c>
      <c r="V1798" t="s">
        <v>33</v>
      </c>
      <c r="W1798" t="s">
        <v>33</v>
      </c>
    </row>
    <row r="1799" spans="1:23" x14ac:dyDescent="0.25">
      <c r="A1799">
        <v>73075</v>
      </c>
      <c r="B1799" t="s">
        <v>15884</v>
      </c>
      <c r="C1799" t="s">
        <v>12241</v>
      </c>
      <c r="D1799" t="s">
        <v>15885</v>
      </c>
      <c r="E1799" t="s">
        <v>4918</v>
      </c>
      <c r="F1799" t="s">
        <v>33</v>
      </c>
      <c r="G1799" t="s">
        <v>33</v>
      </c>
      <c r="H1799" s="1" t="s">
        <v>15643</v>
      </c>
      <c r="I1799" t="s">
        <v>33</v>
      </c>
      <c r="J1799" t="s">
        <v>33</v>
      </c>
      <c r="K1799" t="s">
        <v>33</v>
      </c>
      <c r="L1799" t="s">
        <v>33</v>
      </c>
      <c r="M1799" t="s">
        <v>33</v>
      </c>
      <c r="N1799" t="s">
        <v>33</v>
      </c>
      <c r="O1799" t="s">
        <v>33</v>
      </c>
      <c r="P1799" t="s">
        <v>30</v>
      </c>
      <c r="Q1799" t="s">
        <v>33</v>
      </c>
      <c r="R1799" t="s">
        <v>33</v>
      </c>
      <c r="S1799" t="s">
        <v>33</v>
      </c>
      <c r="T1799" t="s">
        <v>33</v>
      </c>
      <c r="U1799" t="s">
        <v>33</v>
      </c>
      <c r="V1799" t="s">
        <v>33</v>
      </c>
      <c r="W1799" t="s">
        <v>33</v>
      </c>
    </row>
    <row r="1800" spans="1:23" x14ac:dyDescent="0.25">
      <c r="A1800">
        <v>73095</v>
      </c>
      <c r="B1800" t="s">
        <v>15886</v>
      </c>
      <c r="C1800" t="s">
        <v>12272</v>
      </c>
      <c r="D1800" t="s">
        <v>15887</v>
      </c>
      <c r="E1800" t="s">
        <v>4919</v>
      </c>
      <c r="F1800" t="s">
        <v>33</v>
      </c>
      <c r="G1800" t="s">
        <v>33</v>
      </c>
      <c r="H1800" s="1" t="s">
        <v>15643</v>
      </c>
      <c r="I1800" t="s">
        <v>33</v>
      </c>
      <c r="J1800" t="s">
        <v>33</v>
      </c>
      <c r="K1800" t="s">
        <v>33</v>
      </c>
      <c r="L1800" t="s">
        <v>33</v>
      </c>
      <c r="M1800" t="s">
        <v>33</v>
      </c>
      <c r="N1800" t="s">
        <v>33</v>
      </c>
      <c r="O1800" t="s">
        <v>33</v>
      </c>
      <c r="P1800" t="s">
        <v>30</v>
      </c>
      <c r="Q1800" t="s">
        <v>33</v>
      </c>
      <c r="R1800" t="s">
        <v>33</v>
      </c>
      <c r="S1800" t="s">
        <v>33</v>
      </c>
      <c r="T1800" t="s">
        <v>33</v>
      </c>
      <c r="U1800" t="s">
        <v>33</v>
      </c>
      <c r="V1800" t="s">
        <v>33</v>
      </c>
      <c r="W1800" t="s">
        <v>33</v>
      </c>
    </row>
    <row r="1801" spans="1:23" x14ac:dyDescent="0.25">
      <c r="A1801">
        <v>73130</v>
      </c>
      <c r="B1801" t="s">
        <v>15888</v>
      </c>
      <c r="C1801" t="s">
        <v>12241</v>
      </c>
      <c r="D1801" t="s">
        <v>15889</v>
      </c>
      <c r="E1801" t="s">
        <v>15890</v>
      </c>
      <c r="F1801" t="s">
        <v>33</v>
      </c>
      <c r="G1801" t="s">
        <v>33</v>
      </c>
      <c r="H1801" s="1" t="s">
        <v>15643</v>
      </c>
      <c r="I1801" t="s">
        <v>33</v>
      </c>
      <c r="J1801" t="s">
        <v>33</v>
      </c>
      <c r="K1801" t="s">
        <v>33</v>
      </c>
      <c r="L1801" t="s">
        <v>33</v>
      </c>
      <c r="M1801" t="s">
        <v>33</v>
      </c>
      <c r="N1801" t="s">
        <v>33</v>
      </c>
      <c r="O1801" t="s">
        <v>33</v>
      </c>
      <c r="P1801" t="s">
        <v>30</v>
      </c>
      <c r="Q1801" t="s">
        <v>33</v>
      </c>
      <c r="R1801" t="s">
        <v>33</v>
      </c>
      <c r="S1801" t="s">
        <v>33</v>
      </c>
      <c r="T1801" t="s">
        <v>33</v>
      </c>
      <c r="U1801" t="s">
        <v>33</v>
      </c>
      <c r="V1801" t="s">
        <v>33</v>
      </c>
      <c r="W1801" t="s">
        <v>33</v>
      </c>
    </row>
    <row r="1802" spans="1:23" x14ac:dyDescent="0.25">
      <c r="A1802">
        <v>73133</v>
      </c>
      <c r="B1802" t="s">
        <v>15891</v>
      </c>
      <c r="C1802" t="s">
        <v>12272</v>
      </c>
      <c r="D1802" t="s">
        <v>15892</v>
      </c>
      <c r="E1802" t="s">
        <v>4920</v>
      </c>
      <c r="F1802" t="s">
        <v>33</v>
      </c>
      <c r="G1802" t="s">
        <v>33</v>
      </c>
      <c r="H1802" s="1" t="s">
        <v>15643</v>
      </c>
      <c r="I1802" t="s">
        <v>33</v>
      </c>
      <c r="J1802" t="s">
        <v>33</v>
      </c>
      <c r="K1802" t="s">
        <v>33</v>
      </c>
      <c r="L1802" t="s">
        <v>33</v>
      </c>
      <c r="M1802" t="s">
        <v>33</v>
      </c>
      <c r="N1802" t="s">
        <v>33</v>
      </c>
      <c r="O1802" t="s">
        <v>33</v>
      </c>
      <c r="P1802" t="s">
        <v>30</v>
      </c>
      <c r="Q1802" t="s">
        <v>33</v>
      </c>
      <c r="R1802" t="s">
        <v>33</v>
      </c>
      <c r="S1802" t="s">
        <v>33</v>
      </c>
      <c r="T1802" t="s">
        <v>33</v>
      </c>
      <c r="U1802" t="s">
        <v>33</v>
      </c>
      <c r="V1802" t="s">
        <v>33</v>
      </c>
      <c r="W1802" t="s">
        <v>33</v>
      </c>
    </row>
    <row r="1803" spans="1:23" x14ac:dyDescent="0.25">
      <c r="A1803">
        <v>73291</v>
      </c>
      <c r="B1803" t="s">
        <v>15893</v>
      </c>
      <c r="C1803" t="s">
        <v>12241</v>
      </c>
      <c r="D1803" t="s">
        <v>15894</v>
      </c>
      <c r="E1803" t="s">
        <v>4832</v>
      </c>
      <c r="F1803" t="s">
        <v>33</v>
      </c>
      <c r="G1803" t="s">
        <v>33</v>
      </c>
      <c r="H1803" s="1" t="s">
        <v>15643</v>
      </c>
      <c r="I1803" t="s">
        <v>33</v>
      </c>
      <c r="J1803" t="s">
        <v>33</v>
      </c>
      <c r="K1803" t="s">
        <v>33</v>
      </c>
      <c r="L1803" t="s">
        <v>33</v>
      </c>
      <c r="M1803" t="s">
        <v>33</v>
      </c>
      <c r="N1803" t="s">
        <v>33</v>
      </c>
      <c r="O1803" t="s">
        <v>33</v>
      </c>
      <c r="P1803" t="s">
        <v>30</v>
      </c>
      <c r="Q1803" t="s">
        <v>33</v>
      </c>
      <c r="R1803" t="s">
        <v>33</v>
      </c>
      <c r="S1803" t="s">
        <v>33</v>
      </c>
      <c r="T1803" t="s">
        <v>33</v>
      </c>
      <c r="U1803" t="s">
        <v>33</v>
      </c>
      <c r="V1803" t="s">
        <v>33</v>
      </c>
      <c r="W1803" t="s">
        <v>33</v>
      </c>
    </row>
    <row r="1804" spans="1:23" x14ac:dyDescent="0.25">
      <c r="A1804">
        <v>73332</v>
      </c>
      <c r="B1804" t="s">
        <v>15895</v>
      </c>
      <c r="C1804" t="s">
        <v>12241</v>
      </c>
      <c r="D1804" t="s">
        <v>15896</v>
      </c>
      <c r="E1804" t="s">
        <v>4921</v>
      </c>
      <c r="F1804" t="s">
        <v>33</v>
      </c>
      <c r="G1804" t="s">
        <v>33</v>
      </c>
      <c r="H1804" s="1" t="s">
        <v>15643</v>
      </c>
      <c r="I1804" t="s">
        <v>33</v>
      </c>
      <c r="J1804" t="s">
        <v>33</v>
      </c>
      <c r="K1804" t="s">
        <v>33</v>
      </c>
      <c r="L1804" t="s">
        <v>33</v>
      </c>
      <c r="M1804" t="s">
        <v>33</v>
      </c>
      <c r="N1804" t="s">
        <v>33</v>
      </c>
      <c r="O1804" t="s">
        <v>33</v>
      </c>
      <c r="P1804" t="s">
        <v>30</v>
      </c>
      <c r="Q1804" t="s">
        <v>33</v>
      </c>
      <c r="R1804" t="s">
        <v>33</v>
      </c>
      <c r="S1804" t="s">
        <v>33</v>
      </c>
      <c r="T1804" t="s">
        <v>33</v>
      </c>
      <c r="U1804" t="s">
        <v>33</v>
      </c>
      <c r="V1804" t="s">
        <v>33</v>
      </c>
      <c r="W1804" t="s">
        <v>33</v>
      </c>
    </row>
    <row r="1805" spans="1:23" x14ac:dyDescent="0.25">
      <c r="A1805">
        <v>73396</v>
      </c>
      <c r="B1805" t="s">
        <v>15897</v>
      </c>
      <c r="C1805" t="s">
        <v>12241</v>
      </c>
      <c r="D1805" t="s">
        <v>15898</v>
      </c>
      <c r="E1805" t="s">
        <v>4922</v>
      </c>
      <c r="F1805" t="s">
        <v>33</v>
      </c>
      <c r="G1805" t="s">
        <v>33</v>
      </c>
      <c r="H1805" s="1" t="s">
        <v>15643</v>
      </c>
      <c r="I1805" t="s">
        <v>33</v>
      </c>
      <c r="J1805" t="s">
        <v>33</v>
      </c>
      <c r="K1805" t="s">
        <v>33</v>
      </c>
      <c r="L1805" t="s">
        <v>33</v>
      </c>
      <c r="M1805" t="s">
        <v>33</v>
      </c>
      <c r="N1805" t="s">
        <v>33</v>
      </c>
      <c r="O1805" t="s">
        <v>33</v>
      </c>
      <c r="P1805" t="s">
        <v>30</v>
      </c>
      <c r="Q1805" t="s">
        <v>33</v>
      </c>
      <c r="R1805" t="s">
        <v>33</v>
      </c>
      <c r="S1805" t="s">
        <v>33</v>
      </c>
      <c r="T1805" t="s">
        <v>33</v>
      </c>
      <c r="U1805" t="s">
        <v>33</v>
      </c>
      <c r="V1805" t="s">
        <v>33</v>
      </c>
      <c r="W1805" t="s">
        <v>33</v>
      </c>
    </row>
    <row r="1806" spans="1:23" x14ac:dyDescent="0.25">
      <c r="A1806">
        <v>73398</v>
      </c>
      <c r="B1806" t="s">
        <v>15899</v>
      </c>
      <c r="C1806" t="s">
        <v>12241</v>
      </c>
      <c r="D1806" t="s">
        <v>15900</v>
      </c>
      <c r="E1806" t="s">
        <v>4923</v>
      </c>
      <c r="F1806" t="s">
        <v>33</v>
      </c>
      <c r="G1806" t="s">
        <v>33</v>
      </c>
      <c r="H1806" s="1" t="s">
        <v>15643</v>
      </c>
      <c r="I1806" t="s">
        <v>33</v>
      </c>
      <c r="J1806" t="s">
        <v>33</v>
      </c>
      <c r="K1806" t="s">
        <v>33</v>
      </c>
      <c r="L1806" t="s">
        <v>33</v>
      </c>
      <c r="M1806" t="s">
        <v>33</v>
      </c>
      <c r="N1806" t="s">
        <v>33</v>
      </c>
      <c r="O1806" t="s">
        <v>33</v>
      </c>
      <c r="P1806" t="s">
        <v>30</v>
      </c>
      <c r="Q1806" t="s">
        <v>33</v>
      </c>
      <c r="R1806" t="s">
        <v>33</v>
      </c>
      <c r="S1806" t="s">
        <v>33</v>
      </c>
      <c r="T1806" t="s">
        <v>33</v>
      </c>
      <c r="U1806" t="s">
        <v>33</v>
      </c>
      <c r="V1806" t="s">
        <v>33</v>
      </c>
      <c r="W1806" t="s">
        <v>33</v>
      </c>
    </row>
    <row r="1807" spans="1:23" x14ac:dyDescent="0.25">
      <c r="A1807">
        <v>73448</v>
      </c>
      <c r="B1807" t="s">
        <v>15901</v>
      </c>
      <c r="C1807" t="s">
        <v>12241</v>
      </c>
      <c r="D1807" t="s">
        <v>15902</v>
      </c>
      <c r="E1807" t="s">
        <v>4924</v>
      </c>
      <c r="F1807" t="s">
        <v>33</v>
      </c>
      <c r="G1807" t="s">
        <v>33</v>
      </c>
      <c r="H1807" s="1" t="s">
        <v>15643</v>
      </c>
      <c r="I1807" t="s">
        <v>33</v>
      </c>
      <c r="J1807" t="s">
        <v>33</v>
      </c>
      <c r="K1807" t="s">
        <v>33</v>
      </c>
      <c r="L1807" t="s">
        <v>33</v>
      </c>
      <c r="M1807" t="s">
        <v>33</v>
      </c>
      <c r="N1807" t="s">
        <v>33</v>
      </c>
      <c r="O1807" t="s">
        <v>33</v>
      </c>
      <c r="P1807" t="s">
        <v>30</v>
      </c>
      <c r="Q1807" t="s">
        <v>33</v>
      </c>
      <c r="R1807" t="s">
        <v>33</v>
      </c>
      <c r="S1807" t="s">
        <v>33</v>
      </c>
      <c r="T1807" t="s">
        <v>33</v>
      </c>
      <c r="U1807" t="s">
        <v>33</v>
      </c>
      <c r="V1807" t="s">
        <v>33</v>
      </c>
      <c r="W1807" t="s">
        <v>33</v>
      </c>
    </row>
    <row r="1808" spans="1:23" x14ac:dyDescent="0.25">
      <c r="A1808">
        <v>73502</v>
      </c>
      <c r="B1808" t="s">
        <v>15903</v>
      </c>
      <c r="C1808" t="s">
        <v>12241</v>
      </c>
      <c r="D1808" t="s">
        <v>15904</v>
      </c>
      <c r="E1808" t="s">
        <v>4925</v>
      </c>
      <c r="F1808" t="s">
        <v>33</v>
      </c>
      <c r="G1808" t="s">
        <v>33</v>
      </c>
      <c r="H1808" s="1" t="s">
        <v>15643</v>
      </c>
      <c r="I1808" t="s">
        <v>33</v>
      </c>
      <c r="J1808" t="s">
        <v>33</v>
      </c>
      <c r="K1808" t="s">
        <v>33</v>
      </c>
      <c r="L1808" t="s">
        <v>33</v>
      </c>
      <c r="M1808" t="s">
        <v>33</v>
      </c>
      <c r="N1808" t="s">
        <v>33</v>
      </c>
      <c r="O1808" t="s">
        <v>33</v>
      </c>
      <c r="P1808" t="s">
        <v>30</v>
      </c>
      <c r="Q1808" t="s">
        <v>33</v>
      </c>
      <c r="R1808" t="s">
        <v>33</v>
      </c>
      <c r="S1808" t="s">
        <v>33</v>
      </c>
      <c r="T1808" t="s">
        <v>33</v>
      </c>
      <c r="U1808" t="s">
        <v>33</v>
      </c>
      <c r="V1808" t="s">
        <v>33</v>
      </c>
      <c r="W1808" t="s">
        <v>33</v>
      </c>
    </row>
    <row r="1809" spans="1:23" x14ac:dyDescent="0.25">
      <c r="A1809">
        <v>73511</v>
      </c>
      <c r="B1809" t="s">
        <v>15905</v>
      </c>
      <c r="C1809" t="s">
        <v>12241</v>
      </c>
      <c r="D1809" t="s">
        <v>15906</v>
      </c>
      <c r="E1809" t="s">
        <v>4926</v>
      </c>
      <c r="F1809" t="s">
        <v>33</v>
      </c>
      <c r="G1809" t="s">
        <v>33</v>
      </c>
      <c r="H1809" s="1" t="s">
        <v>15643</v>
      </c>
      <c r="I1809" t="s">
        <v>33</v>
      </c>
      <c r="J1809" t="s">
        <v>33</v>
      </c>
      <c r="K1809" t="s">
        <v>33</v>
      </c>
      <c r="L1809" t="s">
        <v>33</v>
      </c>
      <c r="M1809" t="s">
        <v>33</v>
      </c>
      <c r="N1809" t="s">
        <v>33</v>
      </c>
      <c r="O1809" t="s">
        <v>33</v>
      </c>
      <c r="P1809" t="s">
        <v>30</v>
      </c>
      <c r="Q1809" t="s">
        <v>33</v>
      </c>
      <c r="R1809" t="s">
        <v>33</v>
      </c>
      <c r="S1809" t="s">
        <v>33</v>
      </c>
      <c r="T1809" t="s">
        <v>33</v>
      </c>
      <c r="U1809" t="s">
        <v>33</v>
      </c>
      <c r="V1809" t="s">
        <v>33</v>
      </c>
      <c r="W1809" t="s">
        <v>33</v>
      </c>
    </row>
    <row r="1810" spans="1:23" x14ac:dyDescent="0.25">
      <c r="A1810">
        <v>73519</v>
      </c>
      <c r="B1810" t="s">
        <v>15907</v>
      </c>
      <c r="C1810" t="s">
        <v>12241</v>
      </c>
      <c r="D1810" t="s">
        <v>15908</v>
      </c>
      <c r="E1810" t="s">
        <v>4927</v>
      </c>
      <c r="F1810" t="s">
        <v>33</v>
      </c>
      <c r="G1810" t="s">
        <v>33</v>
      </c>
      <c r="H1810" s="1" t="s">
        <v>15643</v>
      </c>
      <c r="I1810" t="s">
        <v>33</v>
      </c>
      <c r="J1810" t="s">
        <v>33</v>
      </c>
      <c r="K1810" t="s">
        <v>33</v>
      </c>
      <c r="L1810" t="s">
        <v>33</v>
      </c>
      <c r="M1810" t="s">
        <v>33</v>
      </c>
      <c r="N1810" t="s">
        <v>33</v>
      </c>
      <c r="O1810" t="s">
        <v>33</v>
      </c>
      <c r="P1810" t="s">
        <v>30</v>
      </c>
      <c r="Q1810" t="s">
        <v>33</v>
      </c>
      <c r="R1810" t="s">
        <v>33</v>
      </c>
      <c r="S1810" t="s">
        <v>33</v>
      </c>
      <c r="T1810" t="s">
        <v>33</v>
      </c>
      <c r="U1810" t="s">
        <v>33</v>
      </c>
      <c r="V1810" t="s">
        <v>33</v>
      </c>
      <c r="W1810" t="s">
        <v>33</v>
      </c>
    </row>
    <row r="1811" spans="1:23" x14ac:dyDescent="0.25">
      <c r="A1811">
        <v>73524</v>
      </c>
      <c r="B1811" t="s">
        <v>15909</v>
      </c>
      <c r="C1811" t="s">
        <v>12241</v>
      </c>
      <c r="D1811" t="s">
        <v>15910</v>
      </c>
      <c r="E1811" t="s">
        <v>4928</v>
      </c>
      <c r="F1811" t="s">
        <v>33</v>
      </c>
      <c r="G1811" t="s">
        <v>33</v>
      </c>
      <c r="H1811" s="1" t="s">
        <v>15643</v>
      </c>
      <c r="I1811" t="s">
        <v>33</v>
      </c>
      <c r="J1811" t="s">
        <v>33</v>
      </c>
      <c r="K1811" t="s">
        <v>33</v>
      </c>
      <c r="L1811" t="s">
        <v>33</v>
      </c>
      <c r="M1811" t="s">
        <v>33</v>
      </c>
      <c r="N1811" t="s">
        <v>33</v>
      </c>
      <c r="O1811" t="s">
        <v>33</v>
      </c>
      <c r="P1811" t="s">
        <v>30</v>
      </c>
      <c r="Q1811" t="s">
        <v>33</v>
      </c>
      <c r="R1811" t="s">
        <v>33</v>
      </c>
      <c r="S1811" t="s">
        <v>33</v>
      </c>
      <c r="T1811" t="s">
        <v>33</v>
      </c>
      <c r="U1811" t="s">
        <v>33</v>
      </c>
      <c r="V1811" t="s">
        <v>33</v>
      </c>
      <c r="W1811" t="s">
        <v>33</v>
      </c>
    </row>
    <row r="1812" spans="1:23" x14ac:dyDescent="0.25">
      <c r="A1812">
        <v>73549</v>
      </c>
      <c r="B1812" t="s">
        <v>15911</v>
      </c>
      <c r="C1812" t="s">
        <v>12241</v>
      </c>
      <c r="D1812" t="s">
        <v>15912</v>
      </c>
      <c r="E1812" t="s">
        <v>4929</v>
      </c>
      <c r="F1812" t="s">
        <v>33</v>
      </c>
      <c r="G1812" t="s">
        <v>33</v>
      </c>
      <c r="H1812" s="1" t="s">
        <v>15643</v>
      </c>
      <c r="I1812" t="s">
        <v>33</v>
      </c>
      <c r="J1812" t="s">
        <v>33</v>
      </c>
      <c r="K1812" t="s">
        <v>33</v>
      </c>
      <c r="L1812" t="s">
        <v>33</v>
      </c>
      <c r="M1812" t="s">
        <v>33</v>
      </c>
      <c r="N1812" t="s">
        <v>33</v>
      </c>
      <c r="O1812" t="s">
        <v>33</v>
      </c>
      <c r="P1812" t="s">
        <v>30</v>
      </c>
      <c r="Q1812" t="s">
        <v>33</v>
      </c>
      <c r="R1812" t="s">
        <v>33</v>
      </c>
      <c r="S1812" t="s">
        <v>33</v>
      </c>
      <c r="T1812" t="s">
        <v>33</v>
      </c>
      <c r="U1812" t="s">
        <v>33</v>
      </c>
      <c r="V1812" t="s">
        <v>33</v>
      </c>
      <c r="W1812" t="s">
        <v>33</v>
      </c>
    </row>
    <row r="1813" spans="1:23" x14ac:dyDescent="0.25">
      <c r="A1813">
        <v>73576</v>
      </c>
      <c r="B1813" t="s">
        <v>15913</v>
      </c>
      <c r="C1813" t="s">
        <v>12241</v>
      </c>
      <c r="D1813" t="s">
        <v>15914</v>
      </c>
      <c r="E1813" t="s">
        <v>4930</v>
      </c>
      <c r="F1813" t="s">
        <v>33</v>
      </c>
      <c r="G1813" t="s">
        <v>33</v>
      </c>
      <c r="H1813" s="1" t="s">
        <v>15643</v>
      </c>
      <c r="I1813" t="s">
        <v>33</v>
      </c>
      <c r="J1813" t="s">
        <v>33</v>
      </c>
      <c r="K1813" t="s">
        <v>33</v>
      </c>
      <c r="L1813" t="s">
        <v>33</v>
      </c>
      <c r="M1813" t="s">
        <v>33</v>
      </c>
      <c r="N1813" t="s">
        <v>33</v>
      </c>
      <c r="O1813" t="s">
        <v>33</v>
      </c>
      <c r="P1813" t="s">
        <v>30</v>
      </c>
      <c r="Q1813" t="s">
        <v>33</v>
      </c>
      <c r="R1813" t="s">
        <v>33</v>
      </c>
      <c r="S1813" t="s">
        <v>33</v>
      </c>
      <c r="T1813" t="s">
        <v>33</v>
      </c>
      <c r="U1813" t="s">
        <v>33</v>
      </c>
      <c r="V1813" t="s">
        <v>33</v>
      </c>
      <c r="W1813" t="s">
        <v>33</v>
      </c>
    </row>
    <row r="1814" spans="1:23" x14ac:dyDescent="0.25">
      <c r="A1814">
        <v>73610</v>
      </c>
      <c r="B1814" t="s">
        <v>15915</v>
      </c>
      <c r="C1814" t="s">
        <v>12241</v>
      </c>
      <c r="D1814" t="s">
        <v>15916</v>
      </c>
      <c r="E1814" t="s">
        <v>4931</v>
      </c>
      <c r="F1814" t="s">
        <v>33</v>
      </c>
      <c r="G1814" t="s">
        <v>33</v>
      </c>
      <c r="H1814" s="1" t="s">
        <v>15643</v>
      </c>
      <c r="I1814" t="s">
        <v>33</v>
      </c>
      <c r="J1814" t="s">
        <v>33</v>
      </c>
      <c r="K1814" t="s">
        <v>33</v>
      </c>
      <c r="L1814" t="s">
        <v>33</v>
      </c>
      <c r="M1814" t="s">
        <v>33</v>
      </c>
      <c r="N1814" t="s">
        <v>33</v>
      </c>
      <c r="O1814" t="s">
        <v>33</v>
      </c>
      <c r="P1814" t="s">
        <v>30</v>
      </c>
      <c r="Q1814" t="s">
        <v>33</v>
      </c>
      <c r="R1814" t="s">
        <v>33</v>
      </c>
      <c r="S1814" t="s">
        <v>33</v>
      </c>
      <c r="T1814" t="s">
        <v>33</v>
      </c>
      <c r="U1814" t="s">
        <v>33</v>
      </c>
      <c r="V1814" t="s">
        <v>33</v>
      </c>
      <c r="W1814" t="s">
        <v>33</v>
      </c>
    </row>
    <row r="1815" spans="1:23" x14ac:dyDescent="0.25">
      <c r="A1815">
        <v>73628</v>
      </c>
      <c r="B1815" t="s">
        <v>15917</v>
      </c>
      <c r="C1815" t="s">
        <v>12241</v>
      </c>
      <c r="D1815" t="s">
        <v>15918</v>
      </c>
      <c r="E1815" t="s">
        <v>4932</v>
      </c>
      <c r="F1815" t="s">
        <v>33</v>
      </c>
      <c r="G1815" t="s">
        <v>33</v>
      </c>
      <c r="H1815" s="1" t="s">
        <v>15643</v>
      </c>
      <c r="I1815" t="s">
        <v>33</v>
      </c>
      <c r="J1815" t="s">
        <v>33</v>
      </c>
      <c r="K1815" t="s">
        <v>33</v>
      </c>
      <c r="L1815" t="s">
        <v>33</v>
      </c>
      <c r="M1815" t="s">
        <v>33</v>
      </c>
      <c r="N1815" t="s">
        <v>33</v>
      </c>
      <c r="O1815" t="s">
        <v>33</v>
      </c>
      <c r="P1815" t="s">
        <v>30</v>
      </c>
      <c r="Q1815" t="s">
        <v>33</v>
      </c>
      <c r="R1815" t="s">
        <v>33</v>
      </c>
      <c r="S1815" t="s">
        <v>33</v>
      </c>
      <c r="T1815" t="s">
        <v>33</v>
      </c>
      <c r="U1815" t="s">
        <v>33</v>
      </c>
      <c r="V1815" t="s">
        <v>33</v>
      </c>
      <c r="W1815" t="s">
        <v>33</v>
      </c>
    </row>
    <row r="1816" spans="1:23" x14ac:dyDescent="0.25">
      <c r="A1816">
        <v>73670</v>
      </c>
      <c r="B1816" t="s">
        <v>15919</v>
      </c>
      <c r="C1816" t="s">
        <v>12241</v>
      </c>
      <c r="D1816" t="s">
        <v>15920</v>
      </c>
      <c r="E1816" t="s">
        <v>4933</v>
      </c>
      <c r="F1816" t="s">
        <v>33</v>
      </c>
      <c r="G1816" t="s">
        <v>33</v>
      </c>
      <c r="H1816" s="1" t="s">
        <v>15643</v>
      </c>
      <c r="I1816" t="s">
        <v>33</v>
      </c>
      <c r="J1816" t="s">
        <v>33</v>
      </c>
      <c r="K1816" t="s">
        <v>33</v>
      </c>
      <c r="L1816" t="s">
        <v>33</v>
      </c>
      <c r="M1816" t="s">
        <v>33</v>
      </c>
      <c r="N1816" t="s">
        <v>33</v>
      </c>
      <c r="O1816" t="s">
        <v>33</v>
      </c>
      <c r="P1816" t="s">
        <v>30</v>
      </c>
      <c r="Q1816" t="s">
        <v>33</v>
      </c>
      <c r="R1816" t="s">
        <v>33</v>
      </c>
      <c r="S1816" t="s">
        <v>33</v>
      </c>
      <c r="T1816" t="s">
        <v>33</v>
      </c>
      <c r="U1816" t="s">
        <v>33</v>
      </c>
      <c r="V1816" t="s">
        <v>33</v>
      </c>
      <c r="W1816" t="s">
        <v>33</v>
      </c>
    </row>
    <row r="1817" spans="1:23" x14ac:dyDescent="0.25">
      <c r="A1817">
        <v>73677</v>
      </c>
      <c r="B1817" t="s">
        <v>15921</v>
      </c>
      <c r="C1817" t="s">
        <v>12241</v>
      </c>
      <c r="D1817" t="s">
        <v>15922</v>
      </c>
      <c r="E1817" t="s">
        <v>4934</v>
      </c>
      <c r="F1817" t="s">
        <v>33</v>
      </c>
      <c r="G1817" t="s">
        <v>33</v>
      </c>
      <c r="H1817" s="1" t="s">
        <v>15643</v>
      </c>
      <c r="I1817" t="s">
        <v>33</v>
      </c>
      <c r="J1817" t="s">
        <v>33</v>
      </c>
      <c r="K1817" t="s">
        <v>33</v>
      </c>
      <c r="L1817" t="s">
        <v>33</v>
      </c>
      <c r="M1817" t="s">
        <v>33</v>
      </c>
      <c r="N1817" t="s">
        <v>33</v>
      </c>
      <c r="O1817" t="s">
        <v>33</v>
      </c>
      <c r="P1817" t="s">
        <v>30</v>
      </c>
      <c r="Q1817" t="s">
        <v>33</v>
      </c>
      <c r="R1817" t="s">
        <v>33</v>
      </c>
      <c r="S1817" t="s">
        <v>33</v>
      </c>
      <c r="T1817" t="s">
        <v>33</v>
      </c>
      <c r="U1817" t="s">
        <v>33</v>
      </c>
      <c r="V1817" t="s">
        <v>33</v>
      </c>
      <c r="W1817" t="s">
        <v>33</v>
      </c>
    </row>
    <row r="1818" spans="1:23" x14ac:dyDescent="0.25">
      <c r="A1818">
        <v>73699</v>
      </c>
      <c r="B1818" t="s">
        <v>15923</v>
      </c>
      <c r="C1818" t="s">
        <v>12241</v>
      </c>
      <c r="D1818" t="s">
        <v>15924</v>
      </c>
      <c r="E1818" t="s">
        <v>4935</v>
      </c>
      <c r="F1818" t="s">
        <v>33</v>
      </c>
      <c r="G1818" t="s">
        <v>33</v>
      </c>
      <c r="H1818" s="1" t="s">
        <v>15643</v>
      </c>
      <c r="I1818" t="s">
        <v>33</v>
      </c>
      <c r="J1818" t="s">
        <v>33</v>
      </c>
      <c r="K1818" t="s">
        <v>33</v>
      </c>
      <c r="L1818" t="s">
        <v>33</v>
      </c>
      <c r="M1818" t="s">
        <v>33</v>
      </c>
      <c r="N1818" t="s">
        <v>33</v>
      </c>
      <c r="O1818" t="s">
        <v>33</v>
      </c>
      <c r="P1818" t="s">
        <v>30</v>
      </c>
      <c r="Q1818" t="s">
        <v>33</v>
      </c>
      <c r="R1818" t="s">
        <v>33</v>
      </c>
      <c r="S1818" t="s">
        <v>33</v>
      </c>
      <c r="T1818" t="s">
        <v>33</v>
      </c>
      <c r="U1818" t="s">
        <v>33</v>
      </c>
      <c r="V1818" t="s">
        <v>33</v>
      </c>
      <c r="W1818" t="s">
        <v>33</v>
      </c>
    </row>
    <row r="1819" spans="1:23" x14ac:dyDescent="0.25">
      <c r="A1819">
        <v>73705</v>
      </c>
      <c r="B1819" t="s">
        <v>15925</v>
      </c>
      <c r="C1819" t="s">
        <v>12272</v>
      </c>
      <c r="D1819" t="s">
        <v>15926</v>
      </c>
      <c r="E1819" t="s">
        <v>4936</v>
      </c>
      <c r="F1819" t="s">
        <v>33</v>
      </c>
      <c r="G1819" t="s">
        <v>33</v>
      </c>
      <c r="H1819" s="1" t="s">
        <v>15643</v>
      </c>
      <c r="I1819" t="s">
        <v>33</v>
      </c>
      <c r="J1819" t="s">
        <v>33</v>
      </c>
      <c r="K1819" t="s">
        <v>33</v>
      </c>
      <c r="L1819" t="s">
        <v>33</v>
      </c>
      <c r="M1819" t="s">
        <v>33</v>
      </c>
      <c r="N1819" t="s">
        <v>33</v>
      </c>
      <c r="O1819" t="s">
        <v>33</v>
      </c>
      <c r="P1819" t="s">
        <v>30</v>
      </c>
      <c r="Q1819" t="s">
        <v>33</v>
      </c>
      <c r="R1819" t="s">
        <v>33</v>
      </c>
      <c r="S1819" t="s">
        <v>33</v>
      </c>
      <c r="T1819" t="s">
        <v>33</v>
      </c>
      <c r="U1819" t="s">
        <v>33</v>
      </c>
      <c r="V1819" t="s">
        <v>33</v>
      </c>
      <c r="W1819" t="s">
        <v>33</v>
      </c>
    </row>
    <row r="1820" spans="1:23" x14ac:dyDescent="0.25">
      <c r="A1820">
        <v>73799</v>
      </c>
      <c r="B1820" t="s">
        <v>15927</v>
      </c>
      <c r="C1820" t="s">
        <v>12241</v>
      </c>
      <c r="D1820" t="s">
        <v>15928</v>
      </c>
      <c r="E1820" t="s">
        <v>4937</v>
      </c>
      <c r="F1820" t="s">
        <v>33</v>
      </c>
      <c r="G1820" t="s">
        <v>33</v>
      </c>
      <c r="H1820" s="1" t="s">
        <v>15643</v>
      </c>
      <c r="I1820" t="s">
        <v>33</v>
      </c>
      <c r="J1820" t="s">
        <v>33</v>
      </c>
      <c r="K1820" t="s">
        <v>33</v>
      </c>
      <c r="L1820" t="s">
        <v>33</v>
      </c>
      <c r="M1820" t="s">
        <v>33</v>
      </c>
      <c r="N1820" t="s">
        <v>33</v>
      </c>
      <c r="O1820" t="s">
        <v>33</v>
      </c>
      <c r="P1820" t="s">
        <v>30</v>
      </c>
      <c r="Q1820" t="s">
        <v>33</v>
      </c>
      <c r="R1820" t="s">
        <v>33</v>
      </c>
      <c r="S1820" t="s">
        <v>33</v>
      </c>
      <c r="T1820" t="s">
        <v>33</v>
      </c>
      <c r="U1820" t="s">
        <v>33</v>
      </c>
      <c r="V1820" t="s">
        <v>33</v>
      </c>
      <c r="W1820" t="s">
        <v>33</v>
      </c>
    </row>
    <row r="1821" spans="1:23" x14ac:dyDescent="0.25">
      <c r="A1821">
        <v>73846</v>
      </c>
      <c r="B1821" t="s">
        <v>15929</v>
      </c>
      <c r="C1821" t="s">
        <v>12241</v>
      </c>
      <c r="D1821" t="s">
        <v>15930</v>
      </c>
      <c r="E1821" t="s">
        <v>4938</v>
      </c>
      <c r="F1821" t="s">
        <v>33</v>
      </c>
      <c r="G1821" t="s">
        <v>33</v>
      </c>
      <c r="H1821" s="1" t="s">
        <v>15643</v>
      </c>
      <c r="I1821" t="s">
        <v>33</v>
      </c>
      <c r="J1821" t="s">
        <v>33</v>
      </c>
      <c r="K1821" t="s">
        <v>33</v>
      </c>
      <c r="L1821" t="s">
        <v>33</v>
      </c>
      <c r="M1821" t="s">
        <v>33</v>
      </c>
      <c r="N1821" t="s">
        <v>33</v>
      </c>
      <c r="O1821" t="s">
        <v>33</v>
      </c>
      <c r="P1821" t="s">
        <v>30</v>
      </c>
      <c r="Q1821" t="s">
        <v>33</v>
      </c>
      <c r="R1821" t="s">
        <v>33</v>
      </c>
      <c r="S1821" t="s">
        <v>33</v>
      </c>
      <c r="T1821" t="s">
        <v>33</v>
      </c>
      <c r="U1821" t="s">
        <v>33</v>
      </c>
      <c r="V1821" t="s">
        <v>33</v>
      </c>
      <c r="W1821" t="s">
        <v>33</v>
      </c>
    </row>
    <row r="1822" spans="1:23" x14ac:dyDescent="0.25">
      <c r="A1822">
        <v>73943</v>
      </c>
      <c r="B1822" t="s">
        <v>15931</v>
      </c>
      <c r="C1822" t="s">
        <v>12241</v>
      </c>
      <c r="D1822" t="s">
        <v>15932</v>
      </c>
      <c r="E1822" t="s">
        <v>4939</v>
      </c>
      <c r="F1822" t="s">
        <v>33</v>
      </c>
      <c r="G1822" t="s">
        <v>33</v>
      </c>
      <c r="H1822" s="1" t="s">
        <v>15643</v>
      </c>
      <c r="I1822" t="s">
        <v>33</v>
      </c>
      <c r="J1822" t="s">
        <v>33</v>
      </c>
      <c r="K1822" t="s">
        <v>33</v>
      </c>
      <c r="L1822" t="s">
        <v>33</v>
      </c>
      <c r="M1822" t="s">
        <v>33</v>
      </c>
      <c r="N1822" t="s">
        <v>33</v>
      </c>
      <c r="O1822" t="s">
        <v>33</v>
      </c>
      <c r="P1822" t="s">
        <v>30</v>
      </c>
      <c r="Q1822" t="s">
        <v>33</v>
      </c>
      <c r="R1822" t="s">
        <v>33</v>
      </c>
      <c r="S1822" t="s">
        <v>33</v>
      </c>
      <c r="T1822" t="s">
        <v>33</v>
      </c>
      <c r="U1822" t="s">
        <v>33</v>
      </c>
      <c r="V1822" t="s">
        <v>33</v>
      </c>
      <c r="W1822" t="s">
        <v>33</v>
      </c>
    </row>
    <row r="1823" spans="1:23" x14ac:dyDescent="0.25">
      <c r="A1823">
        <v>73961</v>
      </c>
      <c r="B1823" t="s">
        <v>15933</v>
      </c>
      <c r="C1823" t="s">
        <v>12241</v>
      </c>
      <c r="D1823" t="s">
        <v>15934</v>
      </c>
      <c r="E1823" t="s">
        <v>4940</v>
      </c>
      <c r="F1823" t="s">
        <v>33</v>
      </c>
      <c r="G1823" t="s">
        <v>33</v>
      </c>
      <c r="H1823" s="1" t="s">
        <v>15643</v>
      </c>
      <c r="I1823" t="s">
        <v>33</v>
      </c>
      <c r="J1823" t="s">
        <v>33</v>
      </c>
      <c r="K1823" t="s">
        <v>33</v>
      </c>
      <c r="L1823" t="s">
        <v>33</v>
      </c>
      <c r="M1823" t="s">
        <v>33</v>
      </c>
      <c r="N1823" t="s">
        <v>33</v>
      </c>
      <c r="O1823" t="s">
        <v>33</v>
      </c>
      <c r="P1823" t="s">
        <v>30</v>
      </c>
      <c r="Q1823" t="s">
        <v>33</v>
      </c>
      <c r="R1823" t="s">
        <v>33</v>
      </c>
      <c r="S1823" t="s">
        <v>33</v>
      </c>
      <c r="T1823" t="s">
        <v>33</v>
      </c>
      <c r="U1823" t="s">
        <v>33</v>
      </c>
      <c r="V1823" t="s">
        <v>33</v>
      </c>
      <c r="W1823" t="s">
        <v>33</v>
      </c>
    </row>
    <row r="1824" spans="1:23" x14ac:dyDescent="0.25">
      <c r="A1824">
        <v>73963</v>
      </c>
      <c r="B1824" t="s">
        <v>15935</v>
      </c>
      <c r="C1824" t="s">
        <v>12241</v>
      </c>
      <c r="D1824" t="s">
        <v>15936</v>
      </c>
      <c r="E1824" t="s">
        <v>4941</v>
      </c>
      <c r="F1824" t="s">
        <v>33</v>
      </c>
      <c r="G1824" t="s">
        <v>33</v>
      </c>
      <c r="H1824" s="1" t="s">
        <v>15643</v>
      </c>
      <c r="I1824" t="s">
        <v>33</v>
      </c>
      <c r="J1824" t="s">
        <v>33</v>
      </c>
      <c r="K1824" t="s">
        <v>33</v>
      </c>
      <c r="L1824" t="s">
        <v>33</v>
      </c>
      <c r="M1824" t="s">
        <v>33</v>
      </c>
      <c r="N1824" t="s">
        <v>33</v>
      </c>
      <c r="O1824" t="s">
        <v>33</v>
      </c>
      <c r="P1824" t="s">
        <v>30</v>
      </c>
      <c r="Q1824" t="s">
        <v>33</v>
      </c>
      <c r="R1824" t="s">
        <v>33</v>
      </c>
      <c r="S1824" t="s">
        <v>33</v>
      </c>
      <c r="T1824" t="s">
        <v>33</v>
      </c>
      <c r="U1824" t="s">
        <v>33</v>
      </c>
      <c r="V1824" t="s">
        <v>33</v>
      </c>
      <c r="W1824" t="s">
        <v>33</v>
      </c>
    </row>
    <row r="1825" spans="1:23" x14ac:dyDescent="0.25">
      <c r="A1825">
        <v>74009</v>
      </c>
      <c r="B1825" t="s">
        <v>15937</v>
      </c>
      <c r="C1825" t="s">
        <v>12241</v>
      </c>
      <c r="D1825" t="s">
        <v>15938</v>
      </c>
      <c r="E1825" t="s">
        <v>4942</v>
      </c>
      <c r="F1825" t="s">
        <v>33</v>
      </c>
      <c r="G1825" t="s">
        <v>33</v>
      </c>
      <c r="H1825" s="1" t="s">
        <v>15643</v>
      </c>
      <c r="I1825" t="s">
        <v>33</v>
      </c>
      <c r="J1825" t="s">
        <v>33</v>
      </c>
      <c r="K1825" t="s">
        <v>33</v>
      </c>
      <c r="L1825" t="s">
        <v>33</v>
      </c>
      <c r="M1825" t="s">
        <v>33</v>
      </c>
      <c r="N1825" t="s">
        <v>33</v>
      </c>
      <c r="O1825" t="s">
        <v>33</v>
      </c>
      <c r="P1825" t="s">
        <v>30</v>
      </c>
      <c r="Q1825" t="s">
        <v>33</v>
      </c>
      <c r="R1825" t="s">
        <v>33</v>
      </c>
      <c r="S1825" t="s">
        <v>33</v>
      </c>
      <c r="T1825" t="s">
        <v>33</v>
      </c>
      <c r="U1825" t="s">
        <v>33</v>
      </c>
      <c r="V1825" t="s">
        <v>33</v>
      </c>
      <c r="W1825" t="s">
        <v>33</v>
      </c>
    </row>
    <row r="1826" spans="1:23" x14ac:dyDescent="0.25">
      <c r="A1826">
        <v>74028</v>
      </c>
      <c r="B1826" t="s">
        <v>15939</v>
      </c>
      <c r="C1826" t="s">
        <v>12241</v>
      </c>
      <c r="D1826" t="s">
        <v>15940</v>
      </c>
      <c r="E1826" t="s">
        <v>15941</v>
      </c>
      <c r="F1826" t="s">
        <v>33</v>
      </c>
      <c r="G1826" t="s">
        <v>33</v>
      </c>
      <c r="H1826" s="1" t="s">
        <v>15643</v>
      </c>
      <c r="I1826" t="s">
        <v>33</v>
      </c>
      <c r="J1826" t="s">
        <v>33</v>
      </c>
      <c r="K1826" t="s">
        <v>33</v>
      </c>
      <c r="L1826" t="s">
        <v>33</v>
      </c>
      <c r="M1826" t="s">
        <v>33</v>
      </c>
      <c r="N1826" t="s">
        <v>33</v>
      </c>
      <c r="O1826" t="s">
        <v>33</v>
      </c>
      <c r="P1826" t="s">
        <v>30</v>
      </c>
      <c r="Q1826" t="s">
        <v>33</v>
      </c>
      <c r="R1826" t="s">
        <v>33</v>
      </c>
      <c r="S1826" t="s">
        <v>33</v>
      </c>
      <c r="T1826" t="s">
        <v>33</v>
      </c>
      <c r="U1826" t="s">
        <v>33</v>
      </c>
      <c r="V1826" t="s">
        <v>33</v>
      </c>
      <c r="W1826" t="s">
        <v>33</v>
      </c>
    </row>
    <row r="1827" spans="1:23" x14ac:dyDescent="0.25">
      <c r="A1827">
        <v>74030</v>
      </c>
      <c r="B1827" t="s">
        <v>15942</v>
      </c>
      <c r="C1827" t="s">
        <v>12241</v>
      </c>
      <c r="D1827" t="s">
        <v>15943</v>
      </c>
      <c r="E1827" t="s">
        <v>4943</v>
      </c>
      <c r="F1827" t="s">
        <v>33</v>
      </c>
      <c r="G1827" t="s">
        <v>33</v>
      </c>
      <c r="H1827" s="1" t="s">
        <v>15643</v>
      </c>
      <c r="I1827" t="s">
        <v>33</v>
      </c>
      <c r="J1827" t="s">
        <v>33</v>
      </c>
      <c r="K1827" t="s">
        <v>33</v>
      </c>
      <c r="L1827" t="s">
        <v>33</v>
      </c>
      <c r="M1827" t="s">
        <v>33</v>
      </c>
      <c r="N1827" t="s">
        <v>33</v>
      </c>
      <c r="O1827" t="s">
        <v>33</v>
      </c>
      <c r="P1827" t="s">
        <v>30</v>
      </c>
      <c r="Q1827" t="s">
        <v>33</v>
      </c>
      <c r="R1827" t="s">
        <v>33</v>
      </c>
      <c r="S1827" t="s">
        <v>33</v>
      </c>
      <c r="T1827" t="s">
        <v>33</v>
      </c>
      <c r="U1827" t="s">
        <v>33</v>
      </c>
      <c r="V1827" t="s">
        <v>33</v>
      </c>
      <c r="W1827" t="s">
        <v>33</v>
      </c>
    </row>
    <row r="1828" spans="1:23" x14ac:dyDescent="0.25">
      <c r="A1828">
        <v>74101</v>
      </c>
      <c r="B1828" t="s">
        <v>15944</v>
      </c>
      <c r="C1828" t="s">
        <v>12241</v>
      </c>
      <c r="D1828" t="s">
        <v>15945</v>
      </c>
      <c r="E1828" t="s">
        <v>4944</v>
      </c>
      <c r="F1828" t="s">
        <v>33</v>
      </c>
      <c r="G1828" t="s">
        <v>33</v>
      </c>
      <c r="H1828" s="1" t="s">
        <v>15643</v>
      </c>
      <c r="I1828" t="s">
        <v>33</v>
      </c>
      <c r="J1828" t="s">
        <v>33</v>
      </c>
      <c r="K1828" t="s">
        <v>33</v>
      </c>
      <c r="L1828" t="s">
        <v>33</v>
      </c>
      <c r="M1828" t="s">
        <v>33</v>
      </c>
      <c r="N1828" t="s">
        <v>33</v>
      </c>
      <c r="O1828" t="s">
        <v>33</v>
      </c>
      <c r="P1828" t="s">
        <v>30</v>
      </c>
      <c r="Q1828" t="s">
        <v>33</v>
      </c>
      <c r="R1828" t="s">
        <v>33</v>
      </c>
      <c r="S1828" t="s">
        <v>33</v>
      </c>
      <c r="T1828" t="s">
        <v>33</v>
      </c>
      <c r="U1828" t="s">
        <v>33</v>
      </c>
      <c r="V1828" t="s">
        <v>33</v>
      </c>
      <c r="W1828" t="s">
        <v>33</v>
      </c>
    </row>
    <row r="1829" spans="1:23" x14ac:dyDescent="0.25">
      <c r="A1829">
        <v>74125</v>
      </c>
      <c r="B1829" t="s">
        <v>15946</v>
      </c>
      <c r="C1829" t="s">
        <v>12272</v>
      </c>
      <c r="D1829" t="s">
        <v>15947</v>
      </c>
      <c r="E1829" t="s">
        <v>4945</v>
      </c>
      <c r="F1829" t="s">
        <v>33</v>
      </c>
      <c r="G1829" t="s">
        <v>33</v>
      </c>
      <c r="H1829" s="1" t="s">
        <v>15643</v>
      </c>
      <c r="I1829" t="s">
        <v>33</v>
      </c>
      <c r="J1829" t="s">
        <v>33</v>
      </c>
      <c r="K1829" t="s">
        <v>33</v>
      </c>
      <c r="L1829" t="s">
        <v>33</v>
      </c>
      <c r="M1829" t="s">
        <v>33</v>
      </c>
      <c r="N1829" t="s">
        <v>33</v>
      </c>
      <c r="O1829" t="s">
        <v>33</v>
      </c>
      <c r="P1829" t="s">
        <v>30</v>
      </c>
      <c r="Q1829" t="s">
        <v>33</v>
      </c>
      <c r="R1829" t="s">
        <v>33</v>
      </c>
      <c r="S1829" t="s">
        <v>33</v>
      </c>
      <c r="T1829" t="s">
        <v>33</v>
      </c>
      <c r="U1829" t="s">
        <v>33</v>
      </c>
      <c r="V1829" t="s">
        <v>33</v>
      </c>
      <c r="W1829" t="s">
        <v>33</v>
      </c>
    </row>
    <row r="1830" spans="1:23" x14ac:dyDescent="0.25">
      <c r="A1830">
        <v>74127</v>
      </c>
      <c r="B1830" t="s">
        <v>15948</v>
      </c>
      <c r="C1830" t="s">
        <v>12241</v>
      </c>
      <c r="D1830" t="s">
        <v>15949</v>
      </c>
      <c r="E1830" t="s">
        <v>4946</v>
      </c>
      <c r="F1830" t="s">
        <v>33</v>
      </c>
      <c r="G1830" t="s">
        <v>33</v>
      </c>
      <c r="H1830" s="1" t="s">
        <v>15643</v>
      </c>
      <c r="I1830" t="s">
        <v>33</v>
      </c>
      <c r="J1830" t="s">
        <v>33</v>
      </c>
      <c r="K1830" t="s">
        <v>33</v>
      </c>
      <c r="L1830" t="s">
        <v>33</v>
      </c>
      <c r="M1830" t="s">
        <v>33</v>
      </c>
      <c r="N1830" t="s">
        <v>33</v>
      </c>
      <c r="O1830" t="s">
        <v>33</v>
      </c>
      <c r="P1830" t="s">
        <v>30</v>
      </c>
      <c r="Q1830" t="s">
        <v>33</v>
      </c>
      <c r="R1830" t="s">
        <v>33</v>
      </c>
      <c r="S1830" t="s">
        <v>33</v>
      </c>
      <c r="T1830" t="s">
        <v>33</v>
      </c>
      <c r="U1830" t="s">
        <v>33</v>
      </c>
      <c r="V1830" t="s">
        <v>33</v>
      </c>
      <c r="W1830" t="s">
        <v>33</v>
      </c>
    </row>
    <row r="1831" spans="1:23" x14ac:dyDescent="0.25">
      <c r="A1831">
        <v>74132</v>
      </c>
      <c r="B1831" t="s">
        <v>15950</v>
      </c>
      <c r="C1831" t="s">
        <v>12272</v>
      </c>
      <c r="D1831" t="s">
        <v>15951</v>
      </c>
      <c r="E1831" t="s">
        <v>4947</v>
      </c>
      <c r="F1831" t="s">
        <v>33</v>
      </c>
      <c r="G1831" t="s">
        <v>33</v>
      </c>
      <c r="H1831" s="1" t="s">
        <v>15643</v>
      </c>
      <c r="I1831" t="s">
        <v>33</v>
      </c>
      <c r="J1831" t="s">
        <v>33</v>
      </c>
      <c r="K1831" t="s">
        <v>33</v>
      </c>
      <c r="L1831" t="s">
        <v>33</v>
      </c>
      <c r="M1831" t="s">
        <v>33</v>
      </c>
      <c r="N1831" t="s">
        <v>33</v>
      </c>
      <c r="O1831" t="s">
        <v>33</v>
      </c>
      <c r="P1831" t="s">
        <v>30</v>
      </c>
      <c r="Q1831" t="s">
        <v>33</v>
      </c>
      <c r="R1831" t="s">
        <v>33</v>
      </c>
      <c r="S1831" t="s">
        <v>33</v>
      </c>
      <c r="T1831" t="s">
        <v>33</v>
      </c>
      <c r="U1831" t="s">
        <v>33</v>
      </c>
      <c r="V1831" t="s">
        <v>33</v>
      </c>
      <c r="W1831" t="s">
        <v>33</v>
      </c>
    </row>
    <row r="1832" spans="1:23" x14ac:dyDescent="0.25">
      <c r="A1832">
        <v>74138</v>
      </c>
      <c r="B1832" t="s">
        <v>15952</v>
      </c>
      <c r="C1832" t="s">
        <v>12272</v>
      </c>
      <c r="D1832" t="s">
        <v>15953</v>
      </c>
      <c r="E1832" t="s">
        <v>4948</v>
      </c>
      <c r="F1832" t="s">
        <v>33</v>
      </c>
      <c r="G1832" t="s">
        <v>33</v>
      </c>
      <c r="H1832" s="1" t="s">
        <v>15643</v>
      </c>
      <c r="I1832" t="s">
        <v>33</v>
      </c>
      <c r="J1832" t="s">
        <v>33</v>
      </c>
      <c r="K1832" t="s">
        <v>33</v>
      </c>
      <c r="L1832" t="s">
        <v>33</v>
      </c>
      <c r="M1832" t="s">
        <v>33</v>
      </c>
      <c r="N1832" t="s">
        <v>33</v>
      </c>
      <c r="O1832" t="s">
        <v>33</v>
      </c>
      <c r="P1832" t="s">
        <v>30</v>
      </c>
      <c r="Q1832" t="s">
        <v>33</v>
      </c>
      <c r="R1832" t="s">
        <v>33</v>
      </c>
      <c r="S1832" t="s">
        <v>33</v>
      </c>
      <c r="T1832" t="s">
        <v>33</v>
      </c>
      <c r="U1832" t="s">
        <v>33</v>
      </c>
      <c r="V1832" t="s">
        <v>33</v>
      </c>
      <c r="W1832" t="s">
        <v>33</v>
      </c>
    </row>
    <row r="1833" spans="1:23" x14ac:dyDescent="0.25">
      <c r="A1833">
        <v>74140</v>
      </c>
      <c r="B1833" t="s">
        <v>15954</v>
      </c>
      <c r="C1833" t="s">
        <v>12241</v>
      </c>
      <c r="D1833" t="s">
        <v>15955</v>
      </c>
      <c r="E1833" t="s">
        <v>4949</v>
      </c>
      <c r="F1833" t="s">
        <v>33</v>
      </c>
      <c r="G1833" t="s">
        <v>33</v>
      </c>
      <c r="H1833" s="1" t="s">
        <v>15643</v>
      </c>
      <c r="I1833" t="s">
        <v>33</v>
      </c>
      <c r="J1833" t="s">
        <v>33</v>
      </c>
      <c r="K1833" t="s">
        <v>33</v>
      </c>
      <c r="L1833" t="s">
        <v>33</v>
      </c>
      <c r="M1833" t="s">
        <v>33</v>
      </c>
      <c r="N1833" t="s">
        <v>33</v>
      </c>
      <c r="O1833" t="s">
        <v>33</v>
      </c>
      <c r="P1833" t="s">
        <v>30</v>
      </c>
      <c r="Q1833" t="s">
        <v>33</v>
      </c>
      <c r="R1833" t="s">
        <v>33</v>
      </c>
      <c r="S1833" t="s">
        <v>33</v>
      </c>
      <c r="T1833" t="s">
        <v>33</v>
      </c>
      <c r="U1833" t="s">
        <v>33</v>
      </c>
      <c r="V1833" t="s">
        <v>33</v>
      </c>
      <c r="W1833" t="s">
        <v>33</v>
      </c>
    </row>
    <row r="1834" spans="1:23" x14ac:dyDescent="0.25">
      <c r="A1834">
        <v>74151</v>
      </c>
      <c r="B1834" t="s">
        <v>15956</v>
      </c>
      <c r="C1834" t="s">
        <v>12272</v>
      </c>
      <c r="D1834" t="s">
        <v>15957</v>
      </c>
      <c r="E1834" t="s">
        <v>4950</v>
      </c>
      <c r="F1834" t="s">
        <v>33</v>
      </c>
      <c r="G1834" t="s">
        <v>33</v>
      </c>
      <c r="H1834" s="1" t="s">
        <v>15643</v>
      </c>
      <c r="I1834" t="s">
        <v>33</v>
      </c>
      <c r="J1834" t="s">
        <v>33</v>
      </c>
      <c r="K1834" t="s">
        <v>33</v>
      </c>
      <c r="L1834" t="s">
        <v>33</v>
      </c>
      <c r="M1834" t="s">
        <v>33</v>
      </c>
      <c r="N1834" t="s">
        <v>33</v>
      </c>
      <c r="O1834" t="s">
        <v>33</v>
      </c>
      <c r="P1834" t="s">
        <v>30</v>
      </c>
      <c r="Q1834" t="s">
        <v>33</v>
      </c>
      <c r="R1834" t="s">
        <v>33</v>
      </c>
      <c r="S1834" t="s">
        <v>33</v>
      </c>
      <c r="T1834" t="s">
        <v>33</v>
      </c>
      <c r="U1834" t="s">
        <v>33</v>
      </c>
      <c r="V1834" t="s">
        <v>33</v>
      </c>
      <c r="W1834" t="s">
        <v>33</v>
      </c>
    </row>
    <row r="1835" spans="1:23" x14ac:dyDescent="0.25">
      <c r="A1835">
        <v>74153</v>
      </c>
      <c r="B1835" t="s">
        <v>15958</v>
      </c>
      <c r="C1835" t="s">
        <v>12241</v>
      </c>
      <c r="D1835" t="s">
        <v>15959</v>
      </c>
      <c r="E1835" t="s">
        <v>4951</v>
      </c>
      <c r="F1835" t="s">
        <v>33</v>
      </c>
      <c r="G1835" t="s">
        <v>33</v>
      </c>
      <c r="H1835" s="1" t="s">
        <v>15643</v>
      </c>
      <c r="I1835" t="s">
        <v>33</v>
      </c>
      <c r="J1835" t="s">
        <v>33</v>
      </c>
      <c r="K1835" t="s">
        <v>33</v>
      </c>
      <c r="L1835" t="s">
        <v>33</v>
      </c>
      <c r="M1835" t="s">
        <v>33</v>
      </c>
      <c r="N1835" t="s">
        <v>33</v>
      </c>
      <c r="O1835" t="s">
        <v>33</v>
      </c>
      <c r="P1835" t="s">
        <v>30</v>
      </c>
      <c r="Q1835" t="s">
        <v>33</v>
      </c>
      <c r="R1835" t="s">
        <v>33</v>
      </c>
      <c r="S1835" t="s">
        <v>33</v>
      </c>
      <c r="T1835" t="s">
        <v>33</v>
      </c>
      <c r="U1835" t="s">
        <v>33</v>
      </c>
      <c r="V1835" t="s">
        <v>33</v>
      </c>
      <c r="W1835" t="s">
        <v>33</v>
      </c>
    </row>
    <row r="1836" spans="1:23" x14ac:dyDescent="0.25">
      <c r="A1836">
        <v>74176</v>
      </c>
      <c r="B1836" t="s">
        <v>15960</v>
      </c>
      <c r="C1836" t="s">
        <v>12272</v>
      </c>
      <c r="D1836" t="s">
        <v>15961</v>
      </c>
      <c r="E1836" t="s">
        <v>4952</v>
      </c>
      <c r="F1836" t="s">
        <v>33</v>
      </c>
      <c r="G1836" t="s">
        <v>33</v>
      </c>
      <c r="H1836" s="1" t="s">
        <v>15643</v>
      </c>
      <c r="I1836" t="s">
        <v>33</v>
      </c>
      <c r="J1836" t="s">
        <v>33</v>
      </c>
      <c r="K1836" t="s">
        <v>33</v>
      </c>
      <c r="L1836" t="s">
        <v>33</v>
      </c>
      <c r="M1836" t="s">
        <v>33</v>
      </c>
      <c r="N1836" t="s">
        <v>33</v>
      </c>
      <c r="O1836" t="s">
        <v>33</v>
      </c>
      <c r="P1836" t="s">
        <v>30</v>
      </c>
      <c r="Q1836" t="s">
        <v>33</v>
      </c>
      <c r="R1836" t="s">
        <v>33</v>
      </c>
      <c r="S1836" t="s">
        <v>33</v>
      </c>
      <c r="T1836" t="s">
        <v>33</v>
      </c>
      <c r="U1836" t="s">
        <v>33</v>
      </c>
      <c r="V1836" t="s">
        <v>33</v>
      </c>
      <c r="W1836" t="s">
        <v>33</v>
      </c>
    </row>
    <row r="1837" spans="1:23" x14ac:dyDescent="0.25">
      <c r="A1837">
        <v>74178</v>
      </c>
      <c r="B1837" t="s">
        <v>15962</v>
      </c>
      <c r="C1837" t="s">
        <v>12241</v>
      </c>
      <c r="D1837" t="s">
        <v>15963</v>
      </c>
      <c r="E1837" t="s">
        <v>4953</v>
      </c>
      <c r="F1837" t="s">
        <v>33</v>
      </c>
      <c r="G1837" t="s">
        <v>33</v>
      </c>
      <c r="H1837" s="1" t="s">
        <v>15643</v>
      </c>
      <c r="I1837" t="s">
        <v>33</v>
      </c>
      <c r="J1837" t="s">
        <v>33</v>
      </c>
      <c r="K1837" t="s">
        <v>33</v>
      </c>
      <c r="L1837" t="s">
        <v>33</v>
      </c>
      <c r="M1837" t="s">
        <v>33</v>
      </c>
      <c r="N1837" t="s">
        <v>33</v>
      </c>
      <c r="O1837" t="s">
        <v>33</v>
      </c>
      <c r="P1837" t="s">
        <v>30</v>
      </c>
      <c r="Q1837" t="s">
        <v>33</v>
      </c>
      <c r="R1837" t="s">
        <v>33</v>
      </c>
      <c r="S1837" t="s">
        <v>33</v>
      </c>
      <c r="T1837" t="s">
        <v>33</v>
      </c>
      <c r="U1837" t="s">
        <v>33</v>
      </c>
      <c r="V1837" t="s">
        <v>33</v>
      </c>
      <c r="W1837" t="s">
        <v>33</v>
      </c>
    </row>
    <row r="1838" spans="1:23" x14ac:dyDescent="0.25">
      <c r="A1838">
        <v>74181</v>
      </c>
      <c r="B1838" t="s">
        <v>15964</v>
      </c>
      <c r="C1838" t="s">
        <v>12241</v>
      </c>
      <c r="D1838" t="s">
        <v>15965</v>
      </c>
      <c r="E1838" t="s">
        <v>4954</v>
      </c>
      <c r="F1838" t="s">
        <v>33</v>
      </c>
      <c r="G1838" t="s">
        <v>33</v>
      </c>
      <c r="H1838" s="1" t="s">
        <v>15643</v>
      </c>
      <c r="I1838" t="s">
        <v>33</v>
      </c>
      <c r="J1838" t="s">
        <v>33</v>
      </c>
      <c r="K1838" t="s">
        <v>33</v>
      </c>
      <c r="L1838" t="s">
        <v>33</v>
      </c>
      <c r="M1838" t="s">
        <v>33</v>
      </c>
      <c r="N1838" t="s">
        <v>33</v>
      </c>
      <c r="O1838" t="s">
        <v>33</v>
      </c>
      <c r="P1838" t="s">
        <v>30</v>
      </c>
      <c r="Q1838" t="s">
        <v>33</v>
      </c>
      <c r="R1838" t="s">
        <v>33</v>
      </c>
      <c r="S1838" t="s">
        <v>33</v>
      </c>
      <c r="T1838" t="s">
        <v>33</v>
      </c>
      <c r="U1838" t="s">
        <v>33</v>
      </c>
      <c r="V1838" t="s">
        <v>33</v>
      </c>
      <c r="W1838" t="s">
        <v>33</v>
      </c>
    </row>
    <row r="1839" spans="1:23" x14ac:dyDescent="0.25">
      <c r="A1839">
        <v>74187</v>
      </c>
      <c r="B1839" t="s">
        <v>15966</v>
      </c>
      <c r="C1839" t="s">
        <v>12241</v>
      </c>
      <c r="D1839" t="s">
        <v>15967</v>
      </c>
      <c r="E1839" t="s">
        <v>4955</v>
      </c>
      <c r="F1839" t="s">
        <v>33</v>
      </c>
      <c r="G1839" t="s">
        <v>33</v>
      </c>
      <c r="H1839" s="1" t="s">
        <v>15643</v>
      </c>
      <c r="I1839" t="s">
        <v>33</v>
      </c>
      <c r="J1839" t="s">
        <v>33</v>
      </c>
      <c r="K1839" t="s">
        <v>33</v>
      </c>
      <c r="L1839" t="s">
        <v>33</v>
      </c>
      <c r="M1839" t="s">
        <v>33</v>
      </c>
      <c r="N1839" t="s">
        <v>33</v>
      </c>
      <c r="O1839" t="s">
        <v>33</v>
      </c>
      <c r="P1839" t="s">
        <v>30</v>
      </c>
      <c r="Q1839" t="s">
        <v>33</v>
      </c>
      <c r="R1839" t="s">
        <v>33</v>
      </c>
      <c r="S1839" t="s">
        <v>33</v>
      </c>
      <c r="T1839" t="s">
        <v>33</v>
      </c>
      <c r="U1839" t="s">
        <v>33</v>
      </c>
      <c r="V1839" t="s">
        <v>33</v>
      </c>
      <c r="W1839" t="s">
        <v>33</v>
      </c>
    </row>
    <row r="1840" spans="1:23" x14ac:dyDescent="0.25">
      <c r="A1840">
        <v>74211</v>
      </c>
      <c r="B1840" t="s">
        <v>15968</v>
      </c>
      <c r="C1840" t="s">
        <v>12272</v>
      </c>
      <c r="D1840" t="s">
        <v>15969</v>
      </c>
      <c r="E1840" t="s">
        <v>4956</v>
      </c>
      <c r="F1840" t="s">
        <v>33</v>
      </c>
      <c r="G1840" t="s">
        <v>33</v>
      </c>
      <c r="H1840" s="1" t="s">
        <v>15643</v>
      </c>
      <c r="I1840" t="s">
        <v>33</v>
      </c>
      <c r="J1840" t="s">
        <v>33</v>
      </c>
      <c r="K1840" t="s">
        <v>33</v>
      </c>
      <c r="L1840" t="s">
        <v>33</v>
      </c>
      <c r="M1840" t="s">
        <v>33</v>
      </c>
      <c r="N1840" t="s">
        <v>33</v>
      </c>
      <c r="O1840" t="s">
        <v>33</v>
      </c>
      <c r="P1840" t="s">
        <v>30</v>
      </c>
      <c r="Q1840" t="s">
        <v>33</v>
      </c>
      <c r="R1840" t="s">
        <v>33</v>
      </c>
      <c r="S1840" t="s">
        <v>33</v>
      </c>
      <c r="T1840" t="s">
        <v>33</v>
      </c>
      <c r="U1840" t="s">
        <v>33</v>
      </c>
      <c r="V1840" t="s">
        <v>33</v>
      </c>
      <c r="W1840" t="s">
        <v>33</v>
      </c>
    </row>
    <row r="1841" spans="1:23" x14ac:dyDescent="0.25">
      <c r="A1841">
        <v>74213</v>
      </c>
      <c r="B1841" t="s">
        <v>15970</v>
      </c>
      <c r="C1841" t="s">
        <v>12241</v>
      </c>
      <c r="D1841" t="s">
        <v>15971</v>
      </c>
      <c r="E1841" t="s">
        <v>4957</v>
      </c>
      <c r="F1841" t="s">
        <v>33</v>
      </c>
      <c r="G1841" t="s">
        <v>33</v>
      </c>
      <c r="H1841" s="1" t="s">
        <v>15643</v>
      </c>
      <c r="I1841" t="s">
        <v>33</v>
      </c>
      <c r="J1841" t="s">
        <v>33</v>
      </c>
      <c r="K1841" t="s">
        <v>33</v>
      </c>
      <c r="L1841" t="s">
        <v>33</v>
      </c>
      <c r="M1841" t="s">
        <v>33</v>
      </c>
      <c r="N1841" t="s">
        <v>33</v>
      </c>
      <c r="O1841" t="s">
        <v>33</v>
      </c>
      <c r="P1841" t="s">
        <v>30</v>
      </c>
      <c r="Q1841" t="s">
        <v>33</v>
      </c>
      <c r="R1841" t="s">
        <v>33</v>
      </c>
      <c r="S1841" t="s">
        <v>33</v>
      </c>
      <c r="T1841" t="s">
        <v>33</v>
      </c>
      <c r="U1841" t="s">
        <v>33</v>
      </c>
      <c r="V1841" t="s">
        <v>33</v>
      </c>
      <c r="W1841" t="s">
        <v>33</v>
      </c>
    </row>
    <row r="1842" spans="1:23" x14ac:dyDescent="0.25">
      <c r="A1842">
        <v>74216</v>
      </c>
      <c r="B1842" t="s">
        <v>15972</v>
      </c>
      <c r="C1842" t="s">
        <v>12241</v>
      </c>
      <c r="D1842" t="s">
        <v>15973</v>
      </c>
      <c r="E1842" t="s">
        <v>4958</v>
      </c>
      <c r="F1842" t="s">
        <v>33</v>
      </c>
      <c r="G1842" t="s">
        <v>33</v>
      </c>
      <c r="H1842" s="1" t="s">
        <v>15643</v>
      </c>
      <c r="I1842" t="s">
        <v>33</v>
      </c>
      <c r="J1842" t="s">
        <v>33</v>
      </c>
      <c r="K1842" t="s">
        <v>33</v>
      </c>
      <c r="L1842" t="s">
        <v>33</v>
      </c>
      <c r="M1842" t="s">
        <v>33</v>
      </c>
      <c r="N1842" t="s">
        <v>33</v>
      </c>
      <c r="O1842" t="s">
        <v>33</v>
      </c>
      <c r="P1842" t="s">
        <v>30</v>
      </c>
      <c r="Q1842" t="s">
        <v>33</v>
      </c>
      <c r="R1842" t="s">
        <v>33</v>
      </c>
      <c r="S1842" t="s">
        <v>33</v>
      </c>
      <c r="T1842" t="s">
        <v>33</v>
      </c>
      <c r="U1842" t="s">
        <v>33</v>
      </c>
      <c r="V1842" t="s">
        <v>33</v>
      </c>
      <c r="W1842" t="s">
        <v>33</v>
      </c>
    </row>
    <row r="1843" spans="1:23" x14ac:dyDescent="0.25">
      <c r="A1843">
        <v>74220</v>
      </c>
      <c r="B1843" t="s">
        <v>15974</v>
      </c>
      <c r="C1843" t="s">
        <v>12272</v>
      </c>
      <c r="D1843" t="s">
        <v>15975</v>
      </c>
      <c r="E1843" t="s">
        <v>4959</v>
      </c>
      <c r="F1843" t="s">
        <v>33</v>
      </c>
      <c r="G1843" t="s">
        <v>33</v>
      </c>
      <c r="H1843" s="1" t="s">
        <v>15643</v>
      </c>
      <c r="I1843" t="s">
        <v>33</v>
      </c>
      <c r="J1843" t="s">
        <v>33</v>
      </c>
      <c r="K1843" t="s">
        <v>33</v>
      </c>
      <c r="L1843" t="s">
        <v>33</v>
      </c>
      <c r="M1843" t="s">
        <v>33</v>
      </c>
      <c r="N1843" t="s">
        <v>33</v>
      </c>
      <c r="O1843" t="s">
        <v>33</v>
      </c>
      <c r="P1843" t="s">
        <v>30</v>
      </c>
      <c r="Q1843" t="s">
        <v>33</v>
      </c>
      <c r="R1843" t="s">
        <v>33</v>
      </c>
      <c r="S1843" t="s">
        <v>33</v>
      </c>
      <c r="T1843" t="s">
        <v>33</v>
      </c>
      <c r="U1843" t="s">
        <v>33</v>
      </c>
      <c r="V1843" t="s">
        <v>33</v>
      </c>
      <c r="W1843" t="s">
        <v>33</v>
      </c>
    </row>
    <row r="1844" spans="1:23" x14ac:dyDescent="0.25">
      <c r="A1844">
        <v>74226</v>
      </c>
      <c r="B1844" t="s">
        <v>15976</v>
      </c>
      <c r="C1844" t="s">
        <v>12272</v>
      </c>
      <c r="D1844" t="s">
        <v>15977</v>
      </c>
      <c r="E1844" t="s">
        <v>4960</v>
      </c>
      <c r="F1844" t="s">
        <v>33</v>
      </c>
      <c r="G1844" t="s">
        <v>33</v>
      </c>
      <c r="H1844" s="1" t="s">
        <v>15643</v>
      </c>
      <c r="I1844" t="s">
        <v>33</v>
      </c>
      <c r="J1844" t="s">
        <v>33</v>
      </c>
      <c r="K1844" t="s">
        <v>33</v>
      </c>
      <c r="L1844" t="s">
        <v>33</v>
      </c>
      <c r="M1844" t="s">
        <v>33</v>
      </c>
      <c r="N1844" t="s">
        <v>33</v>
      </c>
      <c r="O1844" t="s">
        <v>33</v>
      </c>
      <c r="P1844" t="s">
        <v>30</v>
      </c>
      <c r="Q1844" t="s">
        <v>33</v>
      </c>
      <c r="R1844" t="s">
        <v>33</v>
      </c>
      <c r="S1844" t="s">
        <v>33</v>
      </c>
      <c r="T1844" t="s">
        <v>33</v>
      </c>
      <c r="U1844" t="s">
        <v>33</v>
      </c>
      <c r="V1844" t="s">
        <v>33</v>
      </c>
      <c r="W1844" t="s">
        <v>33</v>
      </c>
    </row>
    <row r="1845" spans="1:23" x14ac:dyDescent="0.25">
      <c r="A1845">
        <v>74229</v>
      </c>
      <c r="B1845" t="s">
        <v>15978</v>
      </c>
      <c r="C1845" t="s">
        <v>12241</v>
      </c>
      <c r="D1845" t="s">
        <v>15979</v>
      </c>
      <c r="E1845" t="s">
        <v>4961</v>
      </c>
      <c r="F1845" t="s">
        <v>33</v>
      </c>
      <c r="G1845" t="s">
        <v>33</v>
      </c>
      <c r="H1845" s="1" t="s">
        <v>15643</v>
      </c>
      <c r="I1845" t="s">
        <v>33</v>
      </c>
      <c r="J1845" t="s">
        <v>33</v>
      </c>
      <c r="K1845" t="s">
        <v>33</v>
      </c>
      <c r="L1845" t="s">
        <v>33</v>
      </c>
      <c r="M1845" t="s">
        <v>33</v>
      </c>
      <c r="N1845" t="s">
        <v>33</v>
      </c>
      <c r="O1845" t="s">
        <v>33</v>
      </c>
      <c r="P1845" t="s">
        <v>30</v>
      </c>
      <c r="Q1845" t="s">
        <v>33</v>
      </c>
      <c r="R1845" t="s">
        <v>33</v>
      </c>
      <c r="S1845" t="s">
        <v>33</v>
      </c>
      <c r="T1845" t="s">
        <v>33</v>
      </c>
      <c r="U1845" t="s">
        <v>33</v>
      </c>
      <c r="V1845" t="s">
        <v>33</v>
      </c>
      <c r="W1845" t="s">
        <v>33</v>
      </c>
    </row>
    <row r="1846" spans="1:23" x14ac:dyDescent="0.25">
      <c r="A1846">
        <v>74239</v>
      </c>
      <c r="B1846" t="s">
        <v>15980</v>
      </c>
      <c r="C1846" t="s">
        <v>12272</v>
      </c>
      <c r="D1846" t="s">
        <v>15981</v>
      </c>
      <c r="E1846" t="s">
        <v>4962</v>
      </c>
      <c r="F1846" t="s">
        <v>33</v>
      </c>
      <c r="G1846" t="s">
        <v>33</v>
      </c>
      <c r="H1846" s="1" t="s">
        <v>15643</v>
      </c>
      <c r="I1846" t="s">
        <v>33</v>
      </c>
      <c r="J1846" t="s">
        <v>33</v>
      </c>
      <c r="K1846" t="s">
        <v>33</v>
      </c>
      <c r="L1846" t="s">
        <v>33</v>
      </c>
      <c r="M1846" t="s">
        <v>33</v>
      </c>
      <c r="N1846" t="s">
        <v>33</v>
      </c>
      <c r="O1846" t="s">
        <v>33</v>
      </c>
      <c r="P1846" t="s">
        <v>30</v>
      </c>
      <c r="Q1846" t="s">
        <v>33</v>
      </c>
      <c r="R1846" t="s">
        <v>33</v>
      </c>
      <c r="S1846" t="s">
        <v>33</v>
      </c>
      <c r="T1846" t="s">
        <v>33</v>
      </c>
      <c r="U1846" t="s">
        <v>33</v>
      </c>
      <c r="V1846" t="s">
        <v>33</v>
      </c>
      <c r="W1846" t="s">
        <v>33</v>
      </c>
    </row>
    <row r="1847" spans="1:23" x14ac:dyDescent="0.25">
      <c r="A1847">
        <v>74241</v>
      </c>
      <c r="B1847" t="s">
        <v>15982</v>
      </c>
      <c r="C1847" t="s">
        <v>12241</v>
      </c>
      <c r="D1847" t="s">
        <v>15983</v>
      </c>
      <c r="E1847" t="s">
        <v>4963</v>
      </c>
      <c r="F1847" t="s">
        <v>33</v>
      </c>
      <c r="G1847" t="s">
        <v>33</v>
      </c>
      <c r="H1847" s="1" t="s">
        <v>15643</v>
      </c>
      <c r="I1847" t="s">
        <v>33</v>
      </c>
      <c r="J1847" t="s">
        <v>33</v>
      </c>
      <c r="K1847" t="s">
        <v>33</v>
      </c>
      <c r="L1847" t="s">
        <v>33</v>
      </c>
      <c r="M1847" t="s">
        <v>33</v>
      </c>
      <c r="N1847" t="s">
        <v>33</v>
      </c>
      <c r="O1847" t="s">
        <v>33</v>
      </c>
      <c r="P1847" t="s">
        <v>30</v>
      </c>
      <c r="Q1847" t="s">
        <v>33</v>
      </c>
      <c r="R1847" t="s">
        <v>33</v>
      </c>
      <c r="S1847" t="s">
        <v>33</v>
      </c>
      <c r="T1847" t="s">
        <v>33</v>
      </c>
      <c r="U1847" t="s">
        <v>33</v>
      </c>
      <c r="V1847" t="s">
        <v>33</v>
      </c>
      <c r="W1847" t="s">
        <v>33</v>
      </c>
    </row>
    <row r="1848" spans="1:23" x14ac:dyDescent="0.25">
      <c r="A1848">
        <v>74249</v>
      </c>
      <c r="B1848" t="s">
        <v>15984</v>
      </c>
      <c r="C1848" t="s">
        <v>12241</v>
      </c>
      <c r="D1848" t="s">
        <v>15985</v>
      </c>
      <c r="E1848" t="s">
        <v>4964</v>
      </c>
      <c r="F1848" t="s">
        <v>33</v>
      </c>
      <c r="G1848" t="s">
        <v>33</v>
      </c>
      <c r="H1848" s="1" t="s">
        <v>15643</v>
      </c>
      <c r="I1848" t="s">
        <v>33</v>
      </c>
      <c r="J1848" t="s">
        <v>33</v>
      </c>
      <c r="K1848" t="s">
        <v>33</v>
      </c>
      <c r="L1848" t="s">
        <v>33</v>
      </c>
      <c r="M1848" t="s">
        <v>33</v>
      </c>
      <c r="N1848" t="s">
        <v>33</v>
      </c>
      <c r="O1848" t="s">
        <v>33</v>
      </c>
      <c r="P1848" t="s">
        <v>30</v>
      </c>
      <c r="Q1848" t="s">
        <v>33</v>
      </c>
      <c r="R1848" t="s">
        <v>33</v>
      </c>
      <c r="S1848" t="s">
        <v>33</v>
      </c>
      <c r="T1848" t="s">
        <v>33</v>
      </c>
      <c r="U1848" t="s">
        <v>33</v>
      </c>
      <c r="V1848" t="s">
        <v>33</v>
      </c>
      <c r="W1848" t="s">
        <v>33</v>
      </c>
    </row>
    <row r="1849" spans="1:23" x14ac:dyDescent="0.25">
      <c r="A1849">
        <v>74251</v>
      </c>
      <c r="B1849" t="s">
        <v>15986</v>
      </c>
      <c r="C1849" t="s">
        <v>12241</v>
      </c>
      <c r="D1849" t="s">
        <v>15987</v>
      </c>
      <c r="E1849" t="s">
        <v>4965</v>
      </c>
      <c r="F1849" t="s">
        <v>33</v>
      </c>
      <c r="G1849" t="s">
        <v>33</v>
      </c>
      <c r="H1849" s="1" t="s">
        <v>15643</v>
      </c>
      <c r="I1849" t="s">
        <v>33</v>
      </c>
      <c r="J1849" t="s">
        <v>33</v>
      </c>
      <c r="K1849" t="s">
        <v>33</v>
      </c>
      <c r="L1849" t="s">
        <v>33</v>
      </c>
      <c r="M1849" t="s">
        <v>33</v>
      </c>
      <c r="N1849" t="s">
        <v>33</v>
      </c>
      <c r="O1849" t="s">
        <v>33</v>
      </c>
      <c r="P1849" t="s">
        <v>30</v>
      </c>
      <c r="Q1849" t="s">
        <v>33</v>
      </c>
      <c r="R1849" t="s">
        <v>33</v>
      </c>
      <c r="S1849" t="s">
        <v>33</v>
      </c>
      <c r="T1849" t="s">
        <v>33</v>
      </c>
      <c r="U1849" t="s">
        <v>33</v>
      </c>
      <c r="V1849" t="s">
        <v>33</v>
      </c>
      <c r="W1849" t="s">
        <v>33</v>
      </c>
    </row>
    <row r="1850" spans="1:23" x14ac:dyDescent="0.25">
      <c r="A1850">
        <v>74269</v>
      </c>
      <c r="B1850" t="s">
        <v>15988</v>
      </c>
      <c r="C1850" t="s">
        <v>12241</v>
      </c>
      <c r="D1850" t="s">
        <v>15989</v>
      </c>
      <c r="E1850" t="s">
        <v>4966</v>
      </c>
      <c r="F1850" t="s">
        <v>33</v>
      </c>
      <c r="G1850" t="s">
        <v>33</v>
      </c>
      <c r="H1850" s="1" t="s">
        <v>15643</v>
      </c>
      <c r="I1850" t="s">
        <v>33</v>
      </c>
      <c r="J1850" t="s">
        <v>33</v>
      </c>
      <c r="K1850" t="s">
        <v>33</v>
      </c>
      <c r="L1850" t="s">
        <v>33</v>
      </c>
      <c r="M1850" t="s">
        <v>33</v>
      </c>
      <c r="N1850" t="s">
        <v>33</v>
      </c>
      <c r="O1850" t="s">
        <v>33</v>
      </c>
      <c r="P1850" t="s">
        <v>30</v>
      </c>
      <c r="Q1850" t="s">
        <v>33</v>
      </c>
      <c r="R1850" t="s">
        <v>33</v>
      </c>
      <c r="S1850" t="s">
        <v>33</v>
      </c>
      <c r="T1850" t="s">
        <v>33</v>
      </c>
      <c r="U1850" t="s">
        <v>33</v>
      </c>
      <c r="V1850" t="s">
        <v>33</v>
      </c>
      <c r="W1850" t="s">
        <v>33</v>
      </c>
    </row>
    <row r="1851" spans="1:23" x14ac:dyDescent="0.25">
      <c r="A1851">
        <v>74271</v>
      </c>
      <c r="B1851" t="s">
        <v>15990</v>
      </c>
      <c r="C1851" t="s">
        <v>12241</v>
      </c>
      <c r="D1851" t="s">
        <v>15991</v>
      </c>
      <c r="E1851" t="s">
        <v>4967</v>
      </c>
      <c r="F1851" t="s">
        <v>33</v>
      </c>
      <c r="G1851" t="s">
        <v>33</v>
      </c>
      <c r="H1851" s="1" t="s">
        <v>15643</v>
      </c>
      <c r="I1851" t="s">
        <v>33</v>
      </c>
      <c r="J1851" t="s">
        <v>33</v>
      </c>
      <c r="K1851" t="s">
        <v>33</v>
      </c>
      <c r="L1851" t="s">
        <v>33</v>
      </c>
      <c r="M1851" t="s">
        <v>33</v>
      </c>
      <c r="N1851" t="s">
        <v>33</v>
      </c>
      <c r="O1851" t="s">
        <v>33</v>
      </c>
      <c r="P1851" t="s">
        <v>30</v>
      </c>
      <c r="Q1851" t="s">
        <v>33</v>
      </c>
      <c r="R1851" t="s">
        <v>33</v>
      </c>
      <c r="S1851" t="s">
        <v>33</v>
      </c>
      <c r="T1851" t="s">
        <v>33</v>
      </c>
      <c r="U1851" t="s">
        <v>33</v>
      </c>
      <c r="V1851" t="s">
        <v>33</v>
      </c>
      <c r="W1851" t="s">
        <v>33</v>
      </c>
    </row>
    <row r="1852" spans="1:23" x14ac:dyDescent="0.25">
      <c r="A1852">
        <v>74275</v>
      </c>
      <c r="B1852" t="s">
        <v>15992</v>
      </c>
      <c r="C1852" t="s">
        <v>12241</v>
      </c>
      <c r="D1852" t="s">
        <v>15993</v>
      </c>
      <c r="E1852" t="s">
        <v>4968</v>
      </c>
      <c r="F1852" t="s">
        <v>33</v>
      </c>
      <c r="G1852" t="s">
        <v>33</v>
      </c>
      <c r="H1852" s="1" t="s">
        <v>15643</v>
      </c>
      <c r="I1852" t="s">
        <v>33</v>
      </c>
      <c r="J1852" t="s">
        <v>33</v>
      </c>
      <c r="K1852" t="s">
        <v>33</v>
      </c>
      <c r="L1852" t="s">
        <v>33</v>
      </c>
      <c r="M1852" t="s">
        <v>33</v>
      </c>
      <c r="N1852" t="s">
        <v>33</v>
      </c>
      <c r="O1852" t="s">
        <v>33</v>
      </c>
      <c r="P1852" t="s">
        <v>30</v>
      </c>
      <c r="Q1852" t="s">
        <v>33</v>
      </c>
      <c r="R1852" t="s">
        <v>33</v>
      </c>
      <c r="S1852" t="s">
        <v>33</v>
      </c>
      <c r="T1852" t="s">
        <v>33</v>
      </c>
      <c r="U1852" t="s">
        <v>33</v>
      </c>
      <c r="V1852" t="s">
        <v>33</v>
      </c>
      <c r="W1852" t="s">
        <v>33</v>
      </c>
    </row>
    <row r="1853" spans="1:23" x14ac:dyDescent="0.25">
      <c r="A1853">
        <v>74282</v>
      </c>
      <c r="B1853" t="s">
        <v>15994</v>
      </c>
      <c r="C1853" t="s">
        <v>12241</v>
      </c>
      <c r="D1853" t="s">
        <v>15995</v>
      </c>
      <c r="E1853" t="s">
        <v>4969</v>
      </c>
      <c r="F1853" t="s">
        <v>33</v>
      </c>
      <c r="G1853" t="s">
        <v>33</v>
      </c>
      <c r="H1853" s="1" t="s">
        <v>15643</v>
      </c>
      <c r="I1853" t="s">
        <v>33</v>
      </c>
      <c r="J1853" t="s">
        <v>33</v>
      </c>
      <c r="K1853" t="s">
        <v>33</v>
      </c>
      <c r="L1853" t="s">
        <v>33</v>
      </c>
      <c r="M1853" t="s">
        <v>33</v>
      </c>
      <c r="N1853" t="s">
        <v>33</v>
      </c>
      <c r="O1853" t="s">
        <v>33</v>
      </c>
      <c r="P1853" t="s">
        <v>30</v>
      </c>
      <c r="Q1853" t="s">
        <v>33</v>
      </c>
      <c r="R1853" t="s">
        <v>33</v>
      </c>
      <c r="S1853" t="s">
        <v>33</v>
      </c>
      <c r="T1853" t="s">
        <v>33</v>
      </c>
      <c r="U1853" t="s">
        <v>33</v>
      </c>
      <c r="V1853" t="s">
        <v>33</v>
      </c>
      <c r="W1853" t="s">
        <v>33</v>
      </c>
    </row>
    <row r="1854" spans="1:23" x14ac:dyDescent="0.25">
      <c r="A1854">
        <v>74294</v>
      </c>
      <c r="B1854" t="s">
        <v>15996</v>
      </c>
      <c r="C1854" t="s">
        <v>12241</v>
      </c>
      <c r="D1854" t="s">
        <v>15997</v>
      </c>
      <c r="E1854" t="s">
        <v>4970</v>
      </c>
      <c r="F1854" t="s">
        <v>33</v>
      </c>
      <c r="G1854" t="s">
        <v>33</v>
      </c>
      <c r="H1854" s="1" t="s">
        <v>15643</v>
      </c>
      <c r="I1854" t="s">
        <v>33</v>
      </c>
      <c r="J1854" t="s">
        <v>33</v>
      </c>
      <c r="K1854" t="s">
        <v>33</v>
      </c>
      <c r="L1854" t="s">
        <v>33</v>
      </c>
      <c r="M1854" t="s">
        <v>33</v>
      </c>
      <c r="N1854" t="s">
        <v>33</v>
      </c>
      <c r="O1854" t="s">
        <v>33</v>
      </c>
      <c r="P1854" t="s">
        <v>30</v>
      </c>
      <c r="Q1854" t="s">
        <v>33</v>
      </c>
      <c r="R1854" t="s">
        <v>33</v>
      </c>
      <c r="S1854" t="s">
        <v>33</v>
      </c>
      <c r="T1854" t="s">
        <v>33</v>
      </c>
      <c r="U1854" t="s">
        <v>33</v>
      </c>
      <c r="V1854" t="s">
        <v>33</v>
      </c>
      <c r="W1854" t="s">
        <v>33</v>
      </c>
    </row>
    <row r="1855" spans="1:23" x14ac:dyDescent="0.25">
      <c r="A1855">
        <v>74310</v>
      </c>
      <c r="B1855" t="s">
        <v>15998</v>
      </c>
      <c r="C1855" t="s">
        <v>12241</v>
      </c>
      <c r="D1855" t="s">
        <v>15999</v>
      </c>
      <c r="E1855" t="s">
        <v>4971</v>
      </c>
      <c r="F1855" t="s">
        <v>33</v>
      </c>
      <c r="G1855" t="s">
        <v>33</v>
      </c>
      <c r="H1855" s="1" t="s">
        <v>15643</v>
      </c>
      <c r="I1855" t="s">
        <v>33</v>
      </c>
      <c r="J1855" t="s">
        <v>33</v>
      </c>
      <c r="K1855" t="s">
        <v>33</v>
      </c>
      <c r="L1855" t="s">
        <v>33</v>
      </c>
      <c r="M1855" t="s">
        <v>33</v>
      </c>
      <c r="N1855" t="s">
        <v>33</v>
      </c>
      <c r="O1855" t="s">
        <v>33</v>
      </c>
      <c r="P1855" t="s">
        <v>30</v>
      </c>
      <c r="Q1855" t="s">
        <v>33</v>
      </c>
      <c r="R1855" t="s">
        <v>33</v>
      </c>
      <c r="S1855" t="s">
        <v>33</v>
      </c>
      <c r="T1855" t="s">
        <v>33</v>
      </c>
      <c r="U1855" t="s">
        <v>33</v>
      </c>
      <c r="V1855" t="s">
        <v>33</v>
      </c>
      <c r="W1855" t="s">
        <v>33</v>
      </c>
    </row>
    <row r="1856" spans="1:23" x14ac:dyDescent="0.25">
      <c r="A1856">
        <v>74332</v>
      </c>
      <c r="B1856" t="s">
        <v>16000</v>
      </c>
      <c r="C1856" t="s">
        <v>12241</v>
      </c>
      <c r="D1856" t="s">
        <v>16001</v>
      </c>
      <c r="E1856" t="s">
        <v>4972</v>
      </c>
      <c r="F1856" t="s">
        <v>33</v>
      </c>
      <c r="G1856" t="s">
        <v>33</v>
      </c>
      <c r="H1856" s="1" t="s">
        <v>15643</v>
      </c>
      <c r="I1856" t="s">
        <v>33</v>
      </c>
      <c r="J1856" t="s">
        <v>33</v>
      </c>
      <c r="K1856" t="s">
        <v>33</v>
      </c>
      <c r="L1856" t="s">
        <v>33</v>
      </c>
      <c r="M1856" t="s">
        <v>33</v>
      </c>
      <c r="N1856" t="s">
        <v>33</v>
      </c>
      <c r="O1856" t="s">
        <v>33</v>
      </c>
      <c r="P1856" t="s">
        <v>30</v>
      </c>
      <c r="Q1856" t="s">
        <v>33</v>
      </c>
      <c r="R1856" t="s">
        <v>33</v>
      </c>
      <c r="S1856" t="s">
        <v>33</v>
      </c>
      <c r="T1856" t="s">
        <v>33</v>
      </c>
      <c r="U1856" t="s">
        <v>33</v>
      </c>
      <c r="V1856" t="s">
        <v>33</v>
      </c>
      <c r="W1856" t="s">
        <v>33</v>
      </c>
    </row>
    <row r="1857" spans="1:23" x14ac:dyDescent="0.25">
      <c r="A1857">
        <v>74345</v>
      </c>
      <c r="B1857" t="s">
        <v>16002</v>
      </c>
      <c r="C1857" t="s">
        <v>12272</v>
      </c>
      <c r="D1857" t="s">
        <v>16003</v>
      </c>
      <c r="E1857" t="s">
        <v>4973</v>
      </c>
      <c r="F1857" t="s">
        <v>33</v>
      </c>
      <c r="G1857" t="s">
        <v>33</v>
      </c>
      <c r="H1857" s="1" t="s">
        <v>15643</v>
      </c>
      <c r="I1857" t="s">
        <v>33</v>
      </c>
      <c r="J1857" t="s">
        <v>33</v>
      </c>
      <c r="K1857" t="s">
        <v>33</v>
      </c>
      <c r="L1857" t="s">
        <v>33</v>
      </c>
      <c r="M1857" t="s">
        <v>33</v>
      </c>
      <c r="N1857" t="s">
        <v>33</v>
      </c>
      <c r="O1857" t="s">
        <v>33</v>
      </c>
      <c r="P1857" t="s">
        <v>30</v>
      </c>
      <c r="Q1857" t="s">
        <v>33</v>
      </c>
      <c r="R1857" t="s">
        <v>33</v>
      </c>
      <c r="S1857" t="s">
        <v>33</v>
      </c>
      <c r="T1857" t="s">
        <v>33</v>
      </c>
      <c r="U1857" t="s">
        <v>33</v>
      </c>
      <c r="V1857" t="s">
        <v>33</v>
      </c>
      <c r="W1857" t="s">
        <v>33</v>
      </c>
    </row>
    <row r="1858" spans="1:23" x14ac:dyDescent="0.25">
      <c r="A1858">
        <v>74363</v>
      </c>
      <c r="B1858" t="s">
        <v>16004</v>
      </c>
      <c r="C1858" t="s">
        <v>12272</v>
      </c>
      <c r="D1858" t="s">
        <v>16005</v>
      </c>
      <c r="E1858" t="s">
        <v>4974</v>
      </c>
      <c r="F1858" t="s">
        <v>33</v>
      </c>
      <c r="G1858" t="s">
        <v>33</v>
      </c>
      <c r="H1858" s="1" t="s">
        <v>15643</v>
      </c>
      <c r="I1858" t="s">
        <v>33</v>
      </c>
      <c r="J1858" t="s">
        <v>33</v>
      </c>
      <c r="K1858" t="s">
        <v>33</v>
      </c>
      <c r="L1858" t="s">
        <v>33</v>
      </c>
      <c r="M1858" t="s">
        <v>33</v>
      </c>
      <c r="N1858" t="s">
        <v>33</v>
      </c>
      <c r="O1858" t="s">
        <v>33</v>
      </c>
      <c r="P1858" t="s">
        <v>30</v>
      </c>
      <c r="Q1858" t="s">
        <v>33</v>
      </c>
      <c r="R1858" t="s">
        <v>33</v>
      </c>
      <c r="S1858" t="s">
        <v>33</v>
      </c>
      <c r="T1858" t="s">
        <v>33</v>
      </c>
      <c r="U1858" t="s">
        <v>33</v>
      </c>
      <c r="V1858" t="s">
        <v>33</v>
      </c>
      <c r="W1858" t="s">
        <v>33</v>
      </c>
    </row>
    <row r="1859" spans="1:23" x14ac:dyDescent="0.25">
      <c r="A1859">
        <v>74373</v>
      </c>
      <c r="B1859" t="s">
        <v>16006</v>
      </c>
      <c r="C1859" t="s">
        <v>12241</v>
      </c>
      <c r="D1859" t="s">
        <v>16007</v>
      </c>
      <c r="E1859" t="s">
        <v>4975</v>
      </c>
      <c r="F1859" t="s">
        <v>33</v>
      </c>
      <c r="G1859" t="s">
        <v>33</v>
      </c>
      <c r="H1859" s="1" t="s">
        <v>15643</v>
      </c>
      <c r="I1859" t="s">
        <v>33</v>
      </c>
      <c r="J1859" t="s">
        <v>33</v>
      </c>
      <c r="K1859" t="s">
        <v>33</v>
      </c>
      <c r="L1859" t="s">
        <v>33</v>
      </c>
      <c r="M1859" t="s">
        <v>33</v>
      </c>
      <c r="N1859" t="s">
        <v>33</v>
      </c>
      <c r="O1859" t="s">
        <v>33</v>
      </c>
      <c r="P1859" t="s">
        <v>30</v>
      </c>
      <c r="Q1859" t="s">
        <v>33</v>
      </c>
      <c r="R1859" t="s">
        <v>33</v>
      </c>
      <c r="S1859" t="s">
        <v>33</v>
      </c>
      <c r="T1859" t="s">
        <v>33</v>
      </c>
      <c r="U1859" t="s">
        <v>33</v>
      </c>
      <c r="V1859" t="s">
        <v>33</v>
      </c>
      <c r="W1859" t="s">
        <v>33</v>
      </c>
    </row>
    <row r="1860" spans="1:23" x14ac:dyDescent="0.25">
      <c r="A1860">
        <v>74375</v>
      </c>
      <c r="B1860" t="s">
        <v>16008</v>
      </c>
      <c r="C1860" t="s">
        <v>12241</v>
      </c>
      <c r="D1860" t="s">
        <v>16009</v>
      </c>
      <c r="E1860" t="s">
        <v>4976</v>
      </c>
      <c r="F1860" t="s">
        <v>33</v>
      </c>
      <c r="G1860" t="s">
        <v>33</v>
      </c>
      <c r="H1860" s="1" t="s">
        <v>15643</v>
      </c>
      <c r="I1860" t="s">
        <v>33</v>
      </c>
      <c r="J1860" t="s">
        <v>33</v>
      </c>
      <c r="K1860" t="s">
        <v>33</v>
      </c>
      <c r="L1860" t="s">
        <v>33</v>
      </c>
      <c r="M1860" t="s">
        <v>33</v>
      </c>
      <c r="N1860" t="s">
        <v>33</v>
      </c>
      <c r="O1860" t="s">
        <v>33</v>
      </c>
      <c r="P1860" t="s">
        <v>30</v>
      </c>
      <c r="Q1860" t="s">
        <v>33</v>
      </c>
      <c r="R1860" t="s">
        <v>33</v>
      </c>
      <c r="S1860" t="s">
        <v>33</v>
      </c>
      <c r="T1860" t="s">
        <v>33</v>
      </c>
      <c r="U1860" t="s">
        <v>33</v>
      </c>
      <c r="V1860" t="s">
        <v>33</v>
      </c>
      <c r="W1860" t="s">
        <v>33</v>
      </c>
    </row>
    <row r="1861" spans="1:23" x14ac:dyDescent="0.25">
      <c r="A1861">
        <v>74377</v>
      </c>
      <c r="B1861" t="s">
        <v>16010</v>
      </c>
      <c r="C1861" t="s">
        <v>12241</v>
      </c>
      <c r="D1861" t="s">
        <v>16011</v>
      </c>
      <c r="E1861" t="s">
        <v>4977</v>
      </c>
      <c r="F1861" t="s">
        <v>33</v>
      </c>
      <c r="G1861" t="s">
        <v>33</v>
      </c>
      <c r="H1861" s="1" t="s">
        <v>15643</v>
      </c>
      <c r="I1861" t="s">
        <v>33</v>
      </c>
      <c r="J1861" t="s">
        <v>33</v>
      </c>
      <c r="K1861" t="s">
        <v>33</v>
      </c>
      <c r="L1861" t="s">
        <v>33</v>
      </c>
      <c r="M1861" t="s">
        <v>33</v>
      </c>
      <c r="N1861" t="s">
        <v>33</v>
      </c>
      <c r="O1861" t="s">
        <v>33</v>
      </c>
      <c r="P1861" t="s">
        <v>30</v>
      </c>
      <c r="Q1861" t="s">
        <v>33</v>
      </c>
      <c r="R1861" t="s">
        <v>33</v>
      </c>
      <c r="S1861" t="s">
        <v>33</v>
      </c>
      <c r="T1861" t="s">
        <v>33</v>
      </c>
      <c r="U1861" t="s">
        <v>33</v>
      </c>
      <c r="V1861" t="s">
        <v>33</v>
      </c>
      <c r="W1861" t="s">
        <v>33</v>
      </c>
    </row>
    <row r="1862" spans="1:23" x14ac:dyDescent="0.25">
      <c r="A1862">
        <v>74404</v>
      </c>
      <c r="B1862" t="s">
        <v>16012</v>
      </c>
      <c r="C1862" t="s">
        <v>12241</v>
      </c>
      <c r="D1862" t="s">
        <v>16013</v>
      </c>
      <c r="E1862" t="s">
        <v>4978</v>
      </c>
      <c r="F1862" t="s">
        <v>33</v>
      </c>
      <c r="G1862" t="s">
        <v>33</v>
      </c>
      <c r="H1862" s="1" t="s">
        <v>15643</v>
      </c>
      <c r="I1862" t="s">
        <v>33</v>
      </c>
      <c r="J1862" t="s">
        <v>33</v>
      </c>
      <c r="K1862" t="s">
        <v>33</v>
      </c>
      <c r="L1862" t="s">
        <v>33</v>
      </c>
      <c r="M1862" t="s">
        <v>33</v>
      </c>
      <c r="N1862" t="s">
        <v>33</v>
      </c>
      <c r="O1862" t="s">
        <v>33</v>
      </c>
      <c r="P1862" t="s">
        <v>30</v>
      </c>
      <c r="Q1862" t="s">
        <v>33</v>
      </c>
      <c r="R1862" t="s">
        <v>33</v>
      </c>
      <c r="S1862" t="s">
        <v>33</v>
      </c>
      <c r="T1862" t="s">
        <v>33</v>
      </c>
      <c r="U1862" t="s">
        <v>33</v>
      </c>
      <c r="V1862" t="s">
        <v>33</v>
      </c>
      <c r="W1862" t="s">
        <v>33</v>
      </c>
    </row>
    <row r="1863" spans="1:23" x14ac:dyDescent="0.25">
      <c r="A1863">
        <v>74410</v>
      </c>
      <c r="B1863" t="s">
        <v>16014</v>
      </c>
      <c r="C1863" t="s">
        <v>12272</v>
      </c>
      <c r="D1863" t="s">
        <v>16015</v>
      </c>
      <c r="E1863" t="s">
        <v>4979</v>
      </c>
      <c r="F1863" t="s">
        <v>33</v>
      </c>
      <c r="G1863" t="s">
        <v>33</v>
      </c>
      <c r="H1863" s="1" t="s">
        <v>15643</v>
      </c>
      <c r="I1863" t="s">
        <v>33</v>
      </c>
      <c r="J1863" t="s">
        <v>33</v>
      </c>
      <c r="K1863" t="s">
        <v>33</v>
      </c>
      <c r="L1863" t="s">
        <v>33</v>
      </c>
      <c r="M1863" t="s">
        <v>33</v>
      </c>
      <c r="N1863" t="s">
        <v>33</v>
      </c>
      <c r="O1863" t="s">
        <v>33</v>
      </c>
      <c r="P1863" t="s">
        <v>30</v>
      </c>
      <c r="Q1863" t="s">
        <v>33</v>
      </c>
      <c r="R1863" t="s">
        <v>33</v>
      </c>
      <c r="S1863" t="s">
        <v>33</v>
      </c>
      <c r="T1863" t="s">
        <v>33</v>
      </c>
      <c r="U1863" t="s">
        <v>33</v>
      </c>
      <c r="V1863" t="s">
        <v>33</v>
      </c>
      <c r="W1863" t="s">
        <v>33</v>
      </c>
    </row>
    <row r="1864" spans="1:23" x14ac:dyDescent="0.25">
      <c r="A1864">
        <v>74435</v>
      </c>
      <c r="B1864" t="s">
        <v>16016</v>
      </c>
      <c r="C1864" t="s">
        <v>12241</v>
      </c>
      <c r="D1864" t="s">
        <v>16017</v>
      </c>
      <c r="E1864" t="s">
        <v>4980</v>
      </c>
      <c r="F1864" t="s">
        <v>33</v>
      </c>
      <c r="G1864" t="s">
        <v>33</v>
      </c>
      <c r="H1864" s="1" t="s">
        <v>15643</v>
      </c>
      <c r="I1864" t="s">
        <v>33</v>
      </c>
      <c r="J1864" t="s">
        <v>33</v>
      </c>
      <c r="K1864" t="s">
        <v>33</v>
      </c>
      <c r="L1864" t="s">
        <v>33</v>
      </c>
      <c r="M1864" t="s">
        <v>33</v>
      </c>
      <c r="N1864" t="s">
        <v>33</v>
      </c>
      <c r="O1864" t="s">
        <v>33</v>
      </c>
      <c r="P1864" t="s">
        <v>30</v>
      </c>
      <c r="Q1864" t="s">
        <v>33</v>
      </c>
      <c r="R1864" t="s">
        <v>33</v>
      </c>
      <c r="S1864" t="s">
        <v>33</v>
      </c>
      <c r="T1864" t="s">
        <v>33</v>
      </c>
      <c r="U1864" t="s">
        <v>33</v>
      </c>
      <c r="V1864" t="s">
        <v>33</v>
      </c>
      <c r="W1864" t="s">
        <v>33</v>
      </c>
    </row>
    <row r="1865" spans="1:23" x14ac:dyDescent="0.25">
      <c r="A1865">
        <v>74437</v>
      </c>
      <c r="B1865" t="s">
        <v>16018</v>
      </c>
      <c r="C1865" t="s">
        <v>12241</v>
      </c>
      <c r="D1865" t="s">
        <v>16019</v>
      </c>
      <c r="E1865" t="s">
        <v>4981</v>
      </c>
      <c r="F1865" t="s">
        <v>33</v>
      </c>
      <c r="G1865" t="s">
        <v>33</v>
      </c>
      <c r="H1865" s="1" t="s">
        <v>15643</v>
      </c>
      <c r="I1865" t="s">
        <v>33</v>
      </c>
      <c r="J1865" t="s">
        <v>33</v>
      </c>
      <c r="K1865" t="s">
        <v>33</v>
      </c>
      <c r="L1865" t="s">
        <v>33</v>
      </c>
      <c r="M1865" t="s">
        <v>33</v>
      </c>
      <c r="N1865" t="s">
        <v>33</v>
      </c>
      <c r="O1865" t="s">
        <v>33</v>
      </c>
      <c r="P1865" t="s">
        <v>30</v>
      </c>
      <c r="Q1865" t="s">
        <v>33</v>
      </c>
      <c r="R1865" t="s">
        <v>33</v>
      </c>
      <c r="S1865" t="s">
        <v>33</v>
      </c>
      <c r="T1865" t="s">
        <v>33</v>
      </c>
      <c r="U1865" t="s">
        <v>33</v>
      </c>
      <c r="V1865" t="s">
        <v>33</v>
      </c>
      <c r="W1865" t="s">
        <v>33</v>
      </c>
    </row>
    <row r="1866" spans="1:23" x14ac:dyDescent="0.25">
      <c r="A1866">
        <v>74446</v>
      </c>
      <c r="B1866" t="s">
        <v>16020</v>
      </c>
      <c r="C1866" t="s">
        <v>12241</v>
      </c>
      <c r="D1866" t="s">
        <v>16021</v>
      </c>
      <c r="E1866" t="s">
        <v>4982</v>
      </c>
      <c r="F1866" t="s">
        <v>33</v>
      </c>
      <c r="G1866" t="s">
        <v>33</v>
      </c>
      <c r="H1866" s="1" t="s">
        <v>15643</v>
      </c>
      <c r="I1866" t="s">
        <v>33</v>
      </c>
      <c r="J1866" t="s">
        <v>33</v>
      </c>
      <c r="K1866" t="s">
        <v>33</v>
      </c>
      <c r="L1866" t="s">
        <v>33</v>
      </c>
      <c r="M1866" t="s">
        <v>33</v>
      </c>
      <c r="N1866" t="s">
        <v>33</v>
      </c>
      <c r="O1866" t="s">
        <v>33</v>
      </c>
      <c r="P1866" t="s">
        <v>30</v>
      </c>
      <c r="Q1866" t="s">
        <v>33</v>
      </c>
      <c r="R1866" t="s">
        <v>33</v>
      </c>
      <c r="S1866" t="s">
        <v>33</v>
      </c>
      <c r="T1866" t="s">
        <v>33</v>
      </c>
      <c r="U1866" t="s">
        <v>33</v>
      </c>
      <c r="V1866" t="s">
        <v>33</v>
      </c>
      <c r="W1866" t="s">
        <v>33</v>
      </c>
    </row>
    <row r="1867" spans="1:23" x14ac:dyDescent="0.25">
      <c r="A1867">
        <v>74460</v>
      </c>
      <c r="B1867" t="s">
        <v>16022</v>
      </c>
      <c r="C1867" t="s">
        <v>12241</v>
      </c>
      <c r="D1867" t="s">
        <v>16023</v>
      </c>
      <c r="E1867" t="s">
        <v>4983</v>
      </c>
      <c r="F1867" t="s">
        <v>33</v>
      </c>
      <c r="G1867" t="s">
        <v>33</v>
      </c>
      <c r="H1867" s="1" t="s">
        <v>15643</v>
      </c>
      <c r="I1867" t="s">
        <v>33</v>
      </c>
      <c r="J1867" t="s">
        <v>33</v>
      </c>
      <c r="K1867" t="s">
        <v>33</v>
      </c>
      <c r="L1867" t="s">
        <v>33</v>
      </c>
      <c r="M1867" t="s">
        <v>33</v>
      </c>
      <c r="N1867" t="s">
        <v>33</v>
      </c>
      <c r="O1867" t="s">
        <v>33</v>
      </c>
      <c r="P1867" t="s">
        <v>30</v>
      </c>
      <c r="Q1867" t="s">
        <v>33</v>
      </c>
      <c r="R1867" t="s">
        <v>33</v>
      </c>
      <c r="S1867" t="s">
        <v>33</v>
      </c>
      <c r="T1867" t="s">
        <v>33</v>
      </c>
      <c r="U1867" t="s">
        <v>33</v>
      </c>
      <c r="V1867" t="s">
        <v>33</v>
      </c>
      <c r="W1867" t="s">
        <v>33</v>
      </c>
    </row>
    <row r="1868" spans="1:23" x14ac:dyDescent="0.25">
      <c r="A1868">
        <v>74466</v>
      </c>
      <c r="B1868" t="s">
        <v>16024</v>
      </c>
      <c r="C1868" t="s">
        <v>12272</v>
      </c>
      <c r="D1868" t="s">
        <v>16025</v>
      </c>
      <c r="E1868" t="s">
        <v>4984</v>
      </c>
      <c r="F1868" t="s">
        <v>33</v>
      </c>
      <c r="G1868" t="s">
        <v>33</v>
      </c>
      <c r="H1868" s="1" t="s">
        <v>15643</v>
      </c>
      <c r="I1868" t="s">
        <v>33</v>
      </c>
      <c r="J1868" t="s">
        <v>33</v>
      </c>
      <c r="K1868" t="s">
        <v>33</v>
      </c>
      <c r="L1868" t="s">
        <v>33</v>
      </c>
      <c r="M1868" t="s">
        <v>33</v>
      </c>
      <c r="N1868" t="s">
        <v>33</v>
      </c>
      <c r="O1868" t="s">
        <v>33</v>
      </c>
      <c r="P1868" t="s">
        <v>30</v>
      </c>
      <c r="Q1868" t="s">
        <v>33</v>
      </c>
      <c r="R1868" t="s">
        <v>33</v>
      </c>
      <c r="S1868" t="s">
        <v>33</v>
      </c>
      <c r="T1868" t="s">
        <v>33</v>
      </c>
      <c r="U1868" t="s">
        <v>33</v>
      </c>
      <c r="V1868" t="s">
        <v>33</v>
      </c>
      <c r="W1868" t="s">
        <v>33</v>
      </c>
    </row>
    <row r="1869" spans="1:23" x14ac:dyDescent="0.25">
      <c r="A1869">
        <v>74474</v>
      </c>
      <c r="B1869" t="s">
        <v>16026</v>
      </c>
      <c r="C1869" t="s">
        <v>12241</v>
      </c>
      <c r="D1869" t="s">
        <v>16027</v>
      </c>
      <c r="E1869" t="s">
        <v>4985</v>
      </c>
      <c r="F1869" t="s">
        <v>33</v>
      </c>
      <c r="G1869" t="s">
        <v>33</v>
      </c>
      <c r="H1869" s="1" t="s">
        <v>15643</v>
      </c>
      <c r="I1869" t="s">
        <v>33</v>
      </c>
      <c r="J1869" t="s">
        <v>33</v>
      </c>
      <c r="K1869" t="s">
        <v>33</v>
      </c>
      <c r="L1869" t="s">
        <v>33</v>
      </c>
      <c r="M1869" t="s">
        <v>33</v>
      </c>
      <c r="N1869" t="s">
        <v>33</v>
      </c>
      <c r="O1869" t="s">
        <v>33</v>
      </c>
      <c r="P1869" t="s">
        <v>30</v>
      </c>
      <c r="Q1869" t="s">
        <v>33</v>
      </c>
      <c r="R1869" t="s">
        <v>33</v>
      </c>
      <c r="S1869" t="s">
        <v>33</v>
      </c>
      <c r="T1869" t="s">
        <v>33</v>
      </c>
      <c r="U1869" t="s">
        <v>33</v>
      </c>
      <c r="V1869" t="s">
        <v>33</v>
      </c>
      <c r="W1869" t="s">
        <v>33</v>
      </c>
    </row>
    <row r="1870" spans="1:23" x14ac:dyDescent="0.25">
      <c r="A1870">
        <v>74497</v>
      </c>
      <c r="B1870" t="s">
        <v>16028</v>
      </c>
      <c r="C1870" t="s">
        <v>12241</v>
      </c>
      <c r="D1870" t="s">
        <v>16029</v>
      </c>
      <c r="E1870" t="s">
        <v>4986</v>
      </c>
      <c r="F1870" t="s">
        <v>33</v>
      </c>
      <c r="G1870" t="s">
        <v>33</v>
      </c>
      <c r="H1870" s="1" t="s">
        <v>15643</v>
      </c>
      <c r="I1870" t="s">
        <v>33</v>
      </c>
      <c r="J1870" t="s">
        <v>33</v>
      </c>
      <c r="K1870" t="s">
        <v>33</v>
      </c>
      <c r="L1870" t="s">
        <v>33</v>
      </c>
      <c r="M1870" t="s">
        <v>33</v>
      </c>
      <c r="N1870" t="s">
        <v>33</v>
      </c>
      <c r="O1870" t="s">
        <v>33</v>
      </c>
      <c r="P1870" t="s">
        <v>30</v>
      </c>
      <c r="Q1870" t="s">
        <v>33</v>
      </c>
      <c r="R1870" t="s">
        <v>33</v>
      </c>
      <c r="S1870" t="s">
        <v>33</v>
      </c>
      <c r="T1870" t="s">
        <v>33</v>
      </c>
      <c r="U1870" t="s">
        <v>33</v>
      </c>
      <c r="V1870" t="s">
        <v>33</v>
      </c>
      <c r="W1870" t="s">
        <v>33</v>
      </c>
    </row>
    <row r="1871" spans="1:23" x14ac:dyDescent="0.25">
      <c r="A1871">
        <v>74499</v>
      </c>
      <c r="B1871" t="s">
        <v>16030</v>
      </c>
      <c r="C1871" t="s">
        <v>12241</v>
      </c>
      <c r="D1871" t="s">
        <v>16031</v>
      </c>
      <c r="E1871" t="s">
        <v>16032</v>
      </c>
      <c r="F1871" t="s">
        <v>33</v>
      </c>
      <c r="G1871" t="s">
        <v>33</v>
      </c>
      <c r="H1871" s="1" t="s">
        <v>15643</v>
      </c>
      <c r="I1871" t="s">
        <v>33</v>
      </c>
      <c r="J1871" t="s">
        <v>33</v>
      </c>
      <c r="K1871" t="s">
        <v>33</v>
      </c>
      <c r="L1871" t="s">
        <v>33</v>
      </c>
      <c r="M1871" t="s">
        <v>33</v>
      </c>
      <c r="N1871" t="s">
        <v>33</v>
      </c>
      <c r="O1871" t="s">
        <v>33</v>
      </c>
      <c r="P1871" t="s">
        <v>30</v>
      </c>
      <c r="Q1871" t="s">
        <v>33</v>
      </c>
      <c r="R1871" t="s">
        <v>33</v>
      </c>
      <c r="S1871" t="s">
        <v>33</v>
      </c>
      <c r="T1871" t="s">
        <v>33</v>
      </c>
      <c r="U1871" t="s">
        <v>33</v>
      </c>
      <c r="V1871" t="s">
        <v>33</v>
      </c>
      <c r="W1871" t="s">
        <v>33</v>
      </c>
    </row>
    <row r="1872" spans="1:23" x14ac:dyDescent="0.25">
      <c r="A1872">
        <v>74508</v>
      </c>
      <c r="B1872" t="s">
        <v>16033</v>
      </c>
      <c r="C1872" t="s">
        <v>12241</v>
      </c>
      <c r="D1872" t="s">
        <v>16034</v>
      </c>
      <c r="E1872" t="s">
        <v>4987</v>
      </c>
      <c r="F1872" t="s">
        <v>33</v>
      </c>
      <c r="G1872" t="s">
        <v>33</v>
      </c>
      <c r="H1872" s="1" t="s">
        <v>15643</v>
      </c>
      <c r="I1872" t="s">
        <v>33</v>
      </c>
      <c r="J1872" t="s">
        <v>33</v>
      </c>
      <c r="K1872" t="s">
        <v>33</v>
      </c>
      <c r="L1872" t="s">
        <v>33</v>
      </c>
      <c r="M1872" t="s">
        <v>33</v>
      </c>
      <c r="N1872" t="s">
        <v>33</v>
      </c>
      <c r="O1872" t="s">
        <v>33</v>
      </c>
      <c r="P1872" t="s">
        <v>30</v>
      </c>
      <c r="Q1872" t="s">
        <v>33</v>
      </c>
      <c r="R1872" t="s">
        <v>33</v>
      </c>
      <c r="S1872" t="s">
        <v>33</v>
      </c>
      <c r="T1872" t="s">
        <v>33</v>
      </c>
      <c r="U1872" t="s">
        <v>33</v>
      </c>
      <c r="V1872" t="s">
        <v>33</v>
      </c>
      <c r="W1872" t="s">
        <v>33</v>
      </c>
    </row>
    <row r="1873" spans="1:23" x14ac:dyDescent="0.25">
      <c r="A1873">
        <v>74518</v>
      </c>
      <c r="B1873" t="s">
        <v>16035</v>
      </c>
      <c r="C1873" t="s">
        <v>12241</v>
      </c>
      <c r="D1873" t="s">
        <v>16036</v>
      </c>
      <c r="E1873" t="s">
        <v>4988</v>
      </c>
      <c r="F1873" t="s">
        <v>33</v>
      </c>
      <c r="G1873" t="s">
        <v>33</v>
      </c>
      <c r="H1873" s="1" t="s">
        <v>15643</v>
      </c>
      <c r="I1873" t="s">
        <v>33</v>
      </c>
      <c r="J1873" t="s">
        <v>33</v>
      </c>
      <c r="K1873" t="s">
        <v>33</v>
      </c>
      <c r="L1873" t="s">
        <v>33</v>
      </c>
      <c r="M1873" t="s">
        <v>33</v>
      </c>
      <c r="N1873" t="s">
        <v>33</v>
      </c>
      <c r="O1873" t="s">
        <v>33</v>
      </c>
      <c r="P1873" t="s">
        <v>30</v>
      </c>
      <c r="Q1873" t="s">
        <v>33</v>
      </c>
      <c r="R1873" t="s">
        <v>33</v>
      </c>
      <c r="S1873" t="s">
        <v>33</v>
      </c>
      <c r="T1873" t="s">
        <v>33</v>
      </c>
      <c r="U1873" t="s">
        <v>33</v>
      </c>
      <c r="V1873" t="s">
        <v>33</v>
      </c>
      <c r="W1873" t="s">
        <v>33</v>
      </c>
    </row>
    <row r="1874" spans="1:23" x14ac:dyDescent="0.25">
      <c r="A1874">
        <v>74531</v>
      </c>
      <c r="B1874" t="s">
        <v>16037</v>
      </c>
      <c r="C1874" t="s">
        <v>12241</v>
      </c>
      <c r="D1874" t="s">
        <v>16038</v>
      </c>
      <c r="E1874" t="s">
        <v>4989</v>
      </c>
      <c r="F1874" t="s">
        <v>33</v>
      </c>
      <c r="G1874" t="s">
        <v>33</v>
      </c>
      <c r="H1874" s="1" t="s">
        <v>15643</v>
      </c>
      <c r="I1874" t="s">
        <v>33</v>
      </c>
      <c r="J1874" t="s">
        <v>33</v>
      </c>
      <c r="K1874" t="s">
        <v>33</v>
      </c>
      <c r="L1874" t="s">
        <v>33</v>
      </c>
      <c r="M1874" t="s">
        <v>33</v>
      </c>
      <c r="N1874" t="s">
        <v>33</v>
      </c>
      <c r="O1874" t="s">
        <v>33</v>
      </c>
      <c r="P1874" t="s">
        <v>30</v>
      </c>
      <c r="Q1874" t="s">
        <v>33</v>
      </c>
      <c r="R1874" t="s">
        <v>33</v>
      </c>
      <c r="S1874" t="s">
        <v>33</v>
      </c>
      <c r="T1874" t="s">
        <v>33</v>
      </c>
      <c r="U1874" t="s">
        <v>33</v>
      </c>
      <c r="V1874" t="s">
        <v>33</v>
      </c>
      <c r="W1874" t="s">
        <v>33</v>
      </c>
    </row>
    <row r="1875" spans="1:23" x14ac:dyDescent="0.25">
      <c r="A1875">
        <v>74542</v>
      </c>
      <c r="B1875" t="s">
        <v>16039</v>
      </c>
      <c r="C1875" t="s">
        <v>12241</v>
      </c>
      <c r="D1875" t="s">
        <v>16040</v>
      </c>
      <c r="E1875" t="s">
        <v>4990</v>
      </c>
      <c r="F1875" t="s">
        <v>33</v>
      </c>
      <c r="G1875" t="s">
        <v>33</v>
      </c>
      <c r="H1875" s="1" t="s">
        <v>15643</v>
      </c>
      <c r="I1875" t="s">
        <v>33</v>
      </c>
      <c r="J1875" t="s">
        <v>33</v>
      </c>
      <c r="K1875" t="s">
        <v>33</v>
      </c>
      <c r="L1875" t="s">
        <v>33</v>
      </c>
      <c r="M1875" t="s">
        <v>33</v>
      </c>
      <c r="N1875" t="s">
        <v>33</v>
      </c>
      <c r="O1875" t="s">
        <v>33</v>
      </c>
      <c r="P1875" t="s">
        <v>30</v>
      </c>
      <c r="Q1875" t="s">
        <v>33</v>
      </c>
      <c r="R1875" t="s">
        <v>33</v>
      </c>
      <c r="S1875" t="s">
        <v>33</v>
      </c>
      <c r="T1875" t="s">
        <v>33</v>
      </c>
      <c r="U1875" t="s">
        <v>33</v>
      </c>
      <c r="V1875" t="s">
        <v>33</v>
      </c>
      <c r="W1875" t="s">
        <v>33</v>
      </c>
    </row>
    <row r="1876" spans="1:23" x14ac:dyDescent="0.25">
      <c r="A1876">
        <v>74552</v>
      </c>
      <c r="B1876" t="s">
        <v>16041</v>
      </c>
      <c r="C1876" t="s">
        <v>12241</v>
      </c>
      <c r="D1876" t="s">
        <v>16042</v>
      </c>
      <c r="E1876" t="s">
        <v>4991</v>
      </c>
      <c r="F1876" t="s">
        <v>33</v>
      </c>
      <c r="G1876" t="s">
        <v>33</v>
      </c>
      <c r="H1876" s="1" t="s">
        <v>15643</v>
      </c>
      <c r="I1876" t="s">
        <v>33</v>
      </c>
      <c r="J1876" t="s">
        <v>33</v>
      </c>
      <c r="K1876" t="s">
        <v>33</v>
      </c>
      <c r="L1876" t="s">
        <v>33</v>
      </c>
      <c r="M1876" t="s">
        <v>33</v>
      </c>
      <c r="N1876" t="s">
        <v>33</v>
      </c>
      <c r="O1876" t="s">
        <v>33</v>
      </c>
      <c r="P1876" t="s">
        <v>30</v>
      </c>
      <c r="Q1876" t="s">
        <v>33</v>
      </c>
      <c r="R1876" t="s">
        <v>33</v>
      </c>
      <c r="S1876" t="s">
        <v>33</v>
      </c>
      <c r="T1876" t="s">
        <v>33</v>
      </c>
      <c r="U1876" t="s">
        <v>33</v>
      </c>
      <c r="V1876" t="s">
        <v>33</v>
      </c>
      <c r="W1876" t="s">
        <v>33</v>
      </c>
    </row>
    <row r="1877" spans="1:23" x14ac:dyDescent="0.25">
      <c r="A1877">
        <v>74554</v>
      </c>
      <c r="B1877" t="s">
        <v>16043</v>
      </c>
      <c r="C1877" t="s">
        <v>12241</v>
      </c>
      <c r="D1877" t="s">
        <v>16044</v>
      </c>
      <c r="E1877" t="s">
        <v>4992</v>
      </c>
      <c r="F1877" t="s">
        <v>33</v>
      </c>
      <c r="G1877" t="s">
        <v>33</v>
      </c>
      <c r="H1877" s="1" t="s">
        <v>15643</v>
      </c>
      <c r="I1877" t="s">
        <v>33</v>
      </c>
      <c r="J1877" t="s">
        <v>33</v>
      </c>
      <c r="K1877" t="s">
        <v>33</v>
      </c>
      <c r="L1877" t="s">
        <v>33</v>
      </c>
      <c r="M1877" t="s">
        <v>33</v>
      </c>
      <c r="N1877" t="s">
        <v>33</v>
      </c>
      <c r="O1877" t="s">
        <v>33</v>
      </c>
      <c r="P1877" t="s">
        <v>30</v>
      </c>
      <c r="Q1877" t="s">
        <v>33</v>
      </c>
      <c r="R1877" t="s">
        <v>33</v>
      </c>
      <c r="S1877" t="s">
        <v>33</v>
      </c>
      <c r="T1877" t="s">
        <v>33</v>
      </c>
      <c r="U1877" t="s">
        <v>33</v>
      </c>
      <c r="V1877" t="s">
        <v>33</v>
      </c>
      <c r="W1877" t="s">
        <v>33</v>
      </c>
    </row>
    <row r="1878" spans="1:23" x14ac:dyDescent="0.25">
      <c r="A1878">
        <v>74586</v>
      </c>
      <c r="B1878" t="s">
        <v>16045</v>
      </c>
      <c r="C1878" t="s">
        <v>12241</v>
      </c>
      <c r="D1878" t="s">
        <v>16046</v>
      </c>
      <c r="E1878" t="s">
        <v>4993</v>
      </c>
      <c r="F1878" t="s">
        <v>33</v>
      </c>
      <c r="G1878" t="s">
        <v>33</v>
      </c>
      <c r="H1878" s="1" t="s">
        <v>15643</v>
      </c>
      <c r="I1878" t="s">
        <v>33</v>
      </c>
      <c r="J1878" t="s">
        <v>33</v>
      </c>
      <c r="K1878" t="s">
        <v>33</v>
      </c>
      <c r="L1878" t="s">
        <v>33</v>
      </c>
      <c r="M1878" t="s">
        <v>33</v>
      </c>
      <c r="N1878" t="s">
        <v>33</v>
      </c>
      <c r="O1878" t="s">
        <v>33</v>
      </c>
      <c r="P1878" t="s">
        <v>30</v>
      </c>
      <c r="Q1878" t="s">
        <v>33</v>
      </c>
      <c r="R1878" t="s">
        <v>33</v>
      </c>
      <c r="S1878" t="s">
        <v>33</v>
      </c>
      <c r="T1878" t="s">
        <v>33</v>
      </c>
      <c r="U1878" t="s">
        <v>33</v>
      </c>
      <c r="V1878" t="s">
        <v>33</v>
      </c>
      <c r="W1878" t="s">
        <v>33</v>
      </c>
    </row>
    <row r="1879" spans="1:23" x14ac:dyDescent="0.25">
      <c r="A1879">
        <v>74605</v>
      </c>
      <c r="B1879" t="s">
        <v>16047</v>
      </c>
      <c r="C1879" t="s">
        <v>12241</v>
      </c>
      <c r="D1879" t="s">
        <v>16048</v>
      </c>
      <c r="E1879" t="s">
        <v>4994</v>
      </c>
      <c r="F1879" t="s">
        <v>33</v>
      </c>
      <c r="G1879" t="s">
        <v>33</v>
      </c>
      <c r="H1879" s="1" t="s">
        <v>15643</v>
      </c>
      <c r="I1879" t="s">
        <v>33</v>
      </c>
      <c r="J1879" t="s">
        <v>33</v>
      </c>
      <c r="K1879" t="s">
        <v>33</v>
      </c>
      <c r="L1879" t="s">
        <v>33</v>
      </c>
      <c r="M1879" t="s">
        <v>33</v>
      </c>
      <c r="N1879" t="s">
        <v>33</v>
      </c>
      <c r="O1879" t="s">
        <v>33</v>
      </c>
      <c r="P1879" t="s">
        <v>30</v>
      </c>
      <c r="Q1879" t="s">
        <v>33</v>
      </c>
      <c r="R1879" t="s">
        <v>33</v>
      </c>
      <c r="S1879" t="s">
        <v>33</v>
      </c>
      <c r="T1879" t="s">
        <v>33</v>
      </c>
      <c r="U1879" t="s">
        <v>33</v>
      </c>
      <c r="V1879" t="s">
        <v>33</v>
      </c>
      <c r="W1879" t="s">
        <v>33</v>
      </c>
    </row>
    <row r="1880" spans="1:23" x14ac:dyDescent="0.25">
      <c r="A1880">
        <v>74641</v>
      </c>
      <c r="B1880" t="s">
        <v>16049</v>
      </c>
      <c r="C1880" t="s">
        <v>12241</v>
      </c>
      <c r="D1880" t="s">
        <v>16050</v>
      </c>
      <c r="E1880" t="s">
        <v>4995</v>
      </c>
      <c r="F1880" t="s">
        <v>33</v>
      </c>
      <c r="G1880" t="s">
        <v>33</v>
      </c>
      <c r="H1880" s="1" t="s">
        <v>15643</v>
      </c>
      <c r="I1880" t="s">
        <v>33</v>
      </c>
      <c r="J1880" t="s">
        <v>33</v>
      </c>
      <c r="K1880" t="s">
        <v>33</v>
      </c>
      <c r="L1880" t="s">
        <v>33</v>
      </c>
      <c r="M1880" t="s">
        <v>33</v>
      </c>
      <c r="N1880" t="s">
        <v>33</v>
      </c>
      <c r="O1880" t="s">
        <v>33</v>
      </c>
      <c r="P1880" t="s">
        <v>30</v>
      </c>
      <c r="Q1880" t="s">
        <v>33</v>
      </c>
      <c r="R1880" t="s">
        <v>33</v>
      </c>
      <c r="S1880" t="s">
        <v>33</v>
      </c>
      <c r="T1880" t="s">
        <v>33</v>
      </c>
      <c r="U1880" t="s">
        <v>33</v>
      </c>
      <c r="V1880" t="s">
        <v>33</v>
      </c>
      <c r="W1880" t="s">
        <v>33</v>
      </c>
    </row>
    <row r="1881" spans="1:23" x14ac:dyDescent="0.25">
      <c r="A1881">
        <v>74655</v>
      </c>
      <c r="B1881" t="s">
        <v>16051</v>
      </c>
      <c r="C1881" t="s">
        <v>12272</v>
      </c>
      <c r="D1881" t="s">
        <v>16052</v>
      </c>
      <c r="E1881" t="s">
        <v>4996</v>
      </c>
      <c r="F1881" t="s">
        <v>33</v>
      </c>
      <c r="G1881" t="s">
        <v>33</v>
      </c>
      <c r="H1881" s="1" t="s">
        <v>15643</v>
      </c>
      <c r="I1881" t="s">
        <v>33</v>
      </c>
      <c r="J1881" t="s">
        <v>33</v>
      </c>
      <c r="K1881" t="s">
        <v>33</v>
      </c>
      <c r="L1881" t="s">
        <v>33</v>
      </c>
      <c r="M1881" t="s">
        <v>33</v>
      </c>
      <c r="N1881" t="s">
        <v>33</v>
      </c>
      <c r="O1881" t="s">
        <v>33</v>
      </c>
      <c r="P1881" t="s">
        <v>30</v>
      </c>
      <c r="Q1881" t="s">
        <v>33</v>
      </c>
      <c r="R1881" t="s">
        <v>33</v>
      </c>
      <c r="S1881" t="s">
        <v>33</v>
      </c>
      <c r="T1881" t="s">
        <v>33</v>
      </c>
      <c r="U1881" t="s">
        <v>33</v>
      </c>
      <c r="V1881" t="s">
        <v>33</v>
      </c>
      <c r="W1881" t="s">
        <v>33</v>
      </c>
    </row>
    <row r="1882" spans="1:23" x14ac:dyDescent="0.25">
      <c r="A1882">
        <v>74684</v>
      </c>
      <c r="B1882" t="s">
        <v>16053</v>
      </c>
      <c r="C1882" t="s">
        <v>12241</v>
      </c>
      <c r="D1882" t="s">
        <v>16054</v>
      </c>
      <c r="E1882" t="s">
        <v>4997</v>
      </c>
      <c r="F1882" t="s">
        <v>33</v>
      </c>
      <c r="G1882" t="s">
        <v>33</v>
      </c>
      <c r="H1882" s="1" t="s">
        <v>15643</v>
      </c>
      <c r="I1882" t="s">
        <v>33</v>
      </c>
      <c r="J1882" t="s">
        <v>33</v>
      </c>
      <c r="K1882" t="s">
        <v>33</v>
      </c>
      <c r="L1882" t="s">
        <v>33</v>
      </c>
      <c r="M1882" t="s">
        <v>33</v>
      </c>
      <c r="N1882" t="s">
        <v>33</v>
      </c>
      <c r="O1882" t="s">
        <v>33</v>
      </c>
      <c r="P1882" t="s">
        <v>30</v>
      </c>
      <c r="Q1882" t="s">
        <v>33</v>
      </c>
      <c r="R1882" t="s">
        <v>33</v>
      </c>
      <c r="S1882" t="s">
        <v>33</v>
      </c>
      <c r="T1882" t="s">
        <v>33</v>
      </c>
      <c r="U1882" t="s">
        <v>33</v>
      </c>
      <c r="V1882" t="s">
        <v>33</v>
      </c>
      <c r="W1882" t="s">
        <v>33</v>
      </c>
    </row>
    <row r="1883" spans="1:23" x14ac:dyDescent="0.25">
      <c r="A1883">
        <v>74698</v>
      </c>
      <c r="B1883" t="s">
        <v>16055</v>
      </c>
      <c r="C1883" t="s">
        <v>12241</v>
      </c>
      <c r="D1883" t="s">
        <v>16056</v>
      </c>
      <c r="E1883" t="s">
        <v>4998</v>
      </c>
      <c r="F1883" t="s">
        <v>33</v>
      </c>
      <c r="G1883" t="s">
        <v>33</v>
      </c>
      <c r="H1883" s="1" t="s">
        <v>15643</v>
      </c>
      <c r="I1883" t="s">
        <v>33</v>
      </c>
      <c r="J1883" t="s">
        <v>33</v>
      </c>
      <c r="K1883" t="s">
        <v>33</v>
      </c>
      <c r="L1883" t="s">
        <v>33</v>
      </c>
      <c r="M1883" t="s">
        <v>33</v>
      </c>
      <c r="N1883" t="s">
        <v>33</v>
      </c>
      <c r="O1883" t="s">
        <v>33</v>
      </c>
      <c r="P1883" t="s">
        <v>30</v>
      </c>
      <c r="Q1883" t="s">
        <v>33</v>
      </c>
      <c r="R1883" t="s">
        <v>33</v>
      </c>
      <c r="S1883" t="s">
        <v>33</v>
      </c>
      <c r="T1883" t="s">
        <v>33</v>
      </c>
      <c r="U1883" t="s">
        <v>33</v>
      </c>
      <c r="V1883" t="s">
        <v>33</v>
      </c>
      <c r="W1883" t="s">
        <v>33</v>
      </c>
    </row>
    <row r="1884" spans="1:23" x14ac:dyDescent="0.25">
      <c r="A1884">
        <v>74708</v>
      </c>
      <c r="B1884" t="s">
        <v>16057</v>
      </c>
      <c r="C1884" t="s">
        <v>12241</v>
      </c>
      <c r="D1884" t="s">
        <v>16058</v>
      </c>
      <c r="E1884" t="s">
        <v>4999</v>
      </c>
      <c r="F1884" t="s">
        <v>33</v>
      </c>
      <c r="G1884" t="s">
        <v>33</v>
      </c>
      <c r="H1884" s="1" t="s">
        <v>15643</v>
      </c>
      <c r="I1884" t="s">
        <v>33</v>
      </c>
      <c r="J1884" t="s">
        <v>33</v>
      </c>
      <c r="K1884" t="s">
        <v>33</v>
      </c>
      <c r="L1884" t="s">
        <v>33</v>
      </c>
      <c r="M1884" t="s">
        <v>33</v>
      </c>
      <c r="N1884" t="s">
        <v>33</v>
      </c>
      <c r="O1884" t="s">
        <v>33</v>
      </c>
      <c r="P1884" t="s">
        <v>30</v>
      </c>
      <c r="Q1884" t="s">
        <v>33</v>
      </c>
      <c r="R1884" t="s">
        <v>33</v>
      </c>
      <c r="S1884" t="s">
        <v>33</v>
      </c>
      <c r="T1884" t="s">
        <v>33</v>
      </c>
      <c r="U1884" t="s">
        <v>33</v>
      </c>
      <c r="V1884" t="s">
        <v>33</v>
      </c>
      <c r="W1884" t="s">
        <v>33</v>
      </c>
    </row>
    <row r="1885" spans="1:23" x14ac:dyDescent="0.25">
      <c r="A1885">
        <v>74712</v>
      </c>
      <c r="B1885" t="s">
        <v>16059</v>
      </c>
      <c r="C1885" t="s">
        <v>12272</v>
      </c>
      <c r="D1885" t="s">
        <v>16060</v>
      </c>
      <c r="E1885" t="s">
        <v>5000</v>
      </c>
      <c r="F1885" t="s">
        <v>33</v>
      </c>
      <c r="G1885" t="s">
        <v>33</v>
      </c>
      <c r="H1885" s="1" t="s">
        <v>15643</v>
      </c>
      <c r="I1885" t="s">
        <v>33</v>
      </c>
      <c r="J1885" t="s">
        <v>33</v>
      </c>
      <c r="K1885" t="s">
        <v>33</v>
      </c>
      <c r="L1885" t="s">
        <v>33</v>
      </c>
      <c r="M1885" t="s">
        <v>33</v>
      </c>
      <c r="N1885" t="s">
        <v>33</v>
      </c>
      <c r="O1885" t="s">
        <v>33</v>
      </c>
      <c r="P1885" t="s">
        <v>30</v>
      </c>
      <c r="Q1885" t="s">
        <v>33</v>
      </c>
      <c r="R1885" t="s">
        <v>33</v>
      </c>
      <c r="S1885" t="s">
        <v>33</v>
      </c>
      <c r="T1885" t="s">
        <v>33</v>
      </c>
      <c r="U1885" t="s">
        <v>33</v>
      </c>
      <c r="V1885" t="s">
        <v>33</v>
      </c>
      <c r="W1885" t="s">
        <v>33</v>
      </c>
    </row>
    <row r="1886" spans="1:23" x14ac:dyDescent="0.25">
      <c r="A1886">
        <v>74737</v>
      </c>
      <c r="B1886" t="s">
        <v>16061</v>
      </c>
      <c r="C1886" t="s">
        <v>12241</v>
      </c>
      <c r="D1886" t="s">
        <v>16062</v>
      </c>
      <c r="E1886" t="s">
        <v>5001</v>
      </c>
      <c r="F1886" t="s">
        <v>33</v>
      </c>
      <c r="G1886" t="s">
        <v>33</v>
      </c>
      <c r="H1886" s="1" t="s">
        <v>15643</v>
      </c>
      <c r="I1886" t="s">
        <v>33</v>
      </c>
      <c r="J1886" t="s">
        <v>33</v>
      </c>
      <c r="K1886" t="s">
        <v>33</v>
      </c>
      <c r="L1886" t="s">
        <v>33</v>
      </c>
      <c r="M1886" t="s">
        <v>33</v>
      </c>
      <c r="N1886" t="s">
        <v>33</v>
      </c>
      <c r="O1886" t="s">
        <v>33</v>
      </c>
      <c r="P1886" t="s">
        <v>30</v>
      </c>
      <c r="Q1886" t="s">
        <v>33</v>
      </c>
      <c r="R1886" t="s">
        <v>33</v>
      </c>
      <c r="S1886" t="s">
        <v>33</v>
      </c>
      <c r="T1886" t="s">
        <v>33</v>
      </c>
      <c r="U1886" t="s">
        <v>33</v>
      </c>
      <c r="V1886" t="s">
        <v>33</v>
      </c>
      <c r="W1886" t="s">
        <v>33</v>
      </c>
    </row>
    <row r="1887" spans="1:23" x14ac:dyDescent="0.25">
      <c r="A1887">
        <v>74752</v>
      </c>
      <c r="B1887" t="s">
        <v>16063</v>
      </c>
      <c r="C1887" t="s">
        <v>12241</v>
      </c>
      <c r="D1887" t="s">
        <v>16064</v>
      </c>
      <c r="E1887" t="s">
        <v>5002</v>
      </c>
      <c r="F1887" t="s">
        <v>33</v>
      </c>
      <c r="G1887" t="s">
        <v>33</v>
      </c>
      <c r="H1887" s="1" t="s">
        <v>15643</v>
      </c>
      <c r="I1887" t="s">
        <v>33</v>
      </c>
      <c r="J1887" t="s">
        <v>33</v>
      </c>
      <c r="K1887" t="s">
        <v>33</v>
      </c>
      <c r="L1887" t="s">
        <v>33</v>
      </c>
      <c r="M1887" t="s">
        <v>33</v>
      </c>
      <c r="N1887" t="s">
        <v>33</v>
      </c>
      <c r="O1887" t="s">
        <v>33</v>
      </c>
      <c r="P1887" t="s">
        <v>30</v>
      </c>
      <c r="Q1887" t="s">
        <v>33</v>
      </c>
      <c r="R1887" t="s">
        <v>33</v>
      </c>
      <c r="S1887" t="s">
        <v>33</v>
      </c>
      <c r="T1887" t="s">
        <v>33</v>
      </c>
      <c r="U1887" t="s">
        <v>33</v>
      </c>
      <c r="V1887" t="s">
        <v>33</v>
      </c>
      <c r="W1887" t="s">
        <v>33</v>
      </c>
    </row>
    <row r="1888" spans="1:23" x14ac:dyDescent="0.25">
      <c r="A1888">
        <v>74760</v>
      </c>
      <c r="B1888" t="s">
        <v>16065</v>
      </c>
      <c r="C1888" t="s">
        <v>12241</v>
      </c>
      <c r="D1888" t="s">
        <v>16066</v>
      </c>
      <c r="E1888" t="s">
        <v>5003</v>
      </c>
      <c r="F1888" t="s">
        <v>33</v>
      </c>
      <c r="G1888" t="s">
        <v>33</v>
      </c>
      <c r="H1888" s="1" t="s">
        <v>15643</v>
      </c>
      <c r="I1888" t="s">
        <v>33</v>
      </c>
      <c r="J1888" t="s">
        <v>33</v>
      </c>
      <c r="K1888" t="s">
        <v>33</v>
      </c>
      <c r="L1888" t="s">
        <v>33</v>
      </c>
      <c r="M1888" t="s">
        <v>33</v>
      </c>
      <c r="N1888" t="s">
        <v>33</v>
      </c>
      <c r="O1888" t="s">
        <v>33</v>
      </c>
      <c r="P1888" t="s">
        <v>30</v>
      </c>
      <c r="Q1888" t="s">
        <v>33</v>
      </c>
      <c r="R1888" t="s">
        <v>33</v>
      </c>
      <c r="S1888" t="s">
        <v>33</v>
      </c>
      <c r="T1888" t="s">
        <v>33</v>
      </c>
      <c r="U1888" t="s">
        <v>33</v>
      </c>
      <c r="V1888" t="s">
        <v>33</v>
      </c>
      <c r="W1888" t="s">
        <v>33</v>
      </c>
    </row>
    <row r="1889" spans="1:23" x14ac:dyDescent="0.25">
      <c r="A1889">
        <v>74791</v>
      </c>
      <c r="B1889" t="s">
        <v>16067</v>
      </c>
      <c r="C1889" t="s">
        <v>12241</v>
      </c>
      <c r="D1889" t="s">
        <v>16068</v>
      </c>
      <c r="E1889" t="s">
        <v>5004</v>
      </c>
      <c r="F1889" t="s">
        <v>33</v>
      </c>
      <c r="G1889" t="s">
        <v>33</v>
      </c>
      <c r="H1889" s="1" t="s">
        <v>15643</v>
      </c>
      <c r="I1889" t="s">
        <v>33</v>
      </c>
      <c r="J1889" t="s">
        <v>33</v>
      </c>
      <c r="K1889" t="s">
        <v>33</v>
      </c>
      <c r="L1889" t="s">
        <v>33</v>
      </c>
      <c r="M1889" t="s">
        <v>33</v>
      </c>
      <c r="N1889" t="s">
        <v>33</v>
      </c>
      <c r="O1889" t="s">
        <v>33</v>
      </c>
      <c r="P1889" t="s">
        <v>30</v>
      </c>
      <c r="Q1889" t="s">
        <v>33</v>
      </c>
      <c r="R1889" t="s">
        <v>33</v>
      </c>
      <c r="S1889" t="s">
        <v>33</v>
      </c>
      <c r="T1889" t="s">
        <v>33</v>
      </c>
      <c r="U1889" t="s">
        <v>33</v>
      </c>
      <c r="V1889" t="s">
        <v>33</v>
      </c>
      <c r="W1889" t="s">
        <v>33</v>
      </c>
    </row>
    <row r="1890" spans="1:23" x14ac:dyDescent="0.25">
      <c r="A1890">
        <v>74800</v>
      </c>
      <c r="B1890" t="s">
        <v>16069</v>
      </c>
      <c r="C1890" t="s">
        <v>12272</v>
      </c>
      <c r="D1890" t="s">
        <v>16070</v>
      </c>
      <c r="E1890" t="s">
        <v>5005</v>
      </c>
      <c r="F1890" t="s">
        <v>33</v>
      </c>
      <c r="G1890" t="s">
        <v>33</v>
      </c>
      <c r="H1890" s="1" t="s">
        <v>15643</v>
      </c>
      <c r="I1890" t="s">
        <v>33</v>
      </c>
      <c r="J1890" t="s">
        <v>33</v>
      </c>
      <c r="K1890" t="s">
        <v>33</v>
      </c>
      <c r="L1890" t="s">
        <v>33</v>
      </c>
      <c r="M1890" t="s">
        <v>33</v>
      </c>
      <c r="N1890" t="s">
        <v>33</v>
      </c>
      <c r="O1890" t="s">
        <v>33</v>
      </c>
      <c r="P1890" t="s">
        <v>30</v>
      </c>
      <c r="Q1890" t="s">
        <v>33</v>
      </c>
      <c r="R1890" t="s">
        <v>33</v>
      </c>
      <c r="S1890" t="s">
        <v>33</v>
      </c>
      <c r="T1890" t="s">
        <v>33</v>
      </c>
      <c r="U1890" t="s">
        <v>33</v>
      </c>
      <c r="V1890" t="s">
        <v>33</v>
      </c>
      <c r="W1890" t="s">
        <v>33</v>
      </c>
    </row>
    <row r="1891" spans="1:23" x14ac:dyDescent="0.25">
      <c r="A1891">
        <v>74807</v>
      </c>
      <c r="B1891" t="s">
        <v>16071</v>
      </c>
      <c r="C1891" t="s">
        <v>12272</v>
      </c>
      <c r="D1891" t="s">
        <v>16072</v>
      </c>
      <c r="E1891" t="s">
        <v>5006</v>
      </c>
      <c r="F1891" t="s">
        <v>33</v>
      </c>
      <c r="G1891" t="s">
        <v>33</v>
      </c>
      <c r="H1891" s="1" t="s">
        <v>15643</v>
      </c>
      <c r="I1891" t="s">
        <v>33</v>
      </c>
      <c r="J1891" t="s">
        <v>33</v>
      </c>
      <c r="K1891" t="s">
        <v>33</v>
      </c>
      <c r="L1891" t="s">
        <v>33</v>
      </c>
      <c r="M1891" t="s">
        <v>33</v>
      </c>
      <c r="N1891" t="s">
        <v>33</v>
      </c>
      <c r="O1891" t="s">
        <v>33</v>
      </c>
      <c r="P1891" t="s">
        <v>30</v>
      </c>
      <c r="Q1891" t="s">
        <v>33</v>
      </c>
      <c r="R1891" t="s">
        <v>33</v>
      </c>
      <c r="S1891" t="s">
        <v>33</v>
      </c>
      <c r="T1891" t="s">
        <v>33</v>
      </c>
      <c r="U1891" t="s">
        <v>33</v>
      </c>
      <c r="V1891" t="s">
        <v>33</v>
      </c>
      <c r="W1891" t="s">
        <v>33</v>
      </c>
    </row>
    <row r="1892" spans="1:23" x14ac:dyDescent="0.25">
      <c r="A1892">
        <v>74830</v>
      </c>
      <c r="B1892" t="s">
        <v>16073</v>
      </c>
      <c r="C1892" t="s">
        <v>166</v>
      </c>
      <c r="D1892" t="s">
        <v>16074</v>
      </c>
      <c r="E1892" t="s">
        <v>5007</v>
      </c>
      <c r="F1892" t="s">
        <v>33</v>
      </c>
      <c r="G1892" t="s">
        <v>33</v>
      </c>
      <c r="H1892" s="1" t="s">
        <v>33</v>
      </c>
      <c r="I1892" t="s">
        <v>33</v>
      </c>
      <c r="J1892" t="s">
        <v>33</v>
      </c>
      <c r="K1892" t="s">
        <v>33</v>
      </c>
      <c r="L1892" t="s">
        <v>33</v>
      </c>
      <c r="M1892" t="s">
        <v>33</v>
      </c>
      <c r="N1892" t="s">
        <v>33</v>
      </c>
      <c r="O1892" t="s">
        <v>33</v>
      </c>
      <c r="P1892" t="s">
        <v>33</v>
      </c>
      <c r="Q1892" t="s">
        <v>33</v>
      </c>
      <c r="R1892" t="s">
        <v>33</v>
      </c>
      <c r="S1892" t="s">
        <v>33</v>
      </c>
      <c r="T1892" t="s">
        <v>33</v>
      </c>
      <c r="U1892" t="s">
        <v>33</v>
      </c>
      <c r="V1892">
        <v>7</v>
      </c>
      <c r="W1892" t="s">
        <v>33</v>
      </c>
    </row>
    <row r="1893" spans="1:23" x14ac:dyDescent="0.25">
      <c r="A1893">
        <v>74838</v>
      </c>
      <c r="B1893" t="s">
        <v>16075</v>
      </c>
      <c r="C1893" t="s">
        <v>12241</v>
      </c>
      <c r="D1893" t="s">
        <v>16076</v>
      </c>
      <c r="E1893" t="s">
        <v>5008</v>
      </c>
      <c r="F1893" t="s">
        <v>33</v>
      </c>
      <c r="G1893" t="s">
        <v>33</v>
      </c>
      <c r="H1893" s="1" t="s">
        <v>15643</v>
      </c>
      <c r="I1893" t="s">
        <v>33</v>
      </c>
      <c r="J1893" t="s">
        <v>33</v>
      </c>
      <c r="K1893" t="s">
        <v>33</v>
      </c>
      <c r="L1893" t="s">
        <v>33</v>
      </c>
      <c r="M1893" t="s">
        <v>33</v>
      </c>
      <c r="N1893" t="s">
        <v>33</v>
      </c>
      <c r="O1893" t="s">
        <v>33</v>
      </c>
      <c r="P1893" t="s">
        <v>30</v>
      </c>
      <c r="Q1893" t="s">
        <v>33</v>
      </c>
      <c r="R1893" t="s">
        <v>33</v>
      </c>
      <c r="S1893" t="s">
        <v>33</v>
      </c>
      <c r="T1893" t="s">
        <v>33</v>
      </c>
      <c r="U1893" t="s">
        <v>33</v>
      </c>
      <c r="V1893" t="s">
        <v>33</v>
      </c>
      <c r="W1893" t="s">
        <v>33</v>
      </c>
    </row>
    <row r="1894" spans="1:23" x14ac:dyDescent="0.25">
      <c r="A1894">
        <v>74848</v>
      </c>
      <c r="B1894" t="s">
        <v>16077</v>
      </c>
      <c r="C1894" t="s">
        <v>12241</v>
      </c>
      <c r="D1894" t="s">
        <v>16078</v>
      </c>
      <c r="E1894" t="s">
        <v>5009</v>
      </c>
      <c r="F1894" t="s">
        <v>33</v>
      </c>
      <c r="G1894" t="s">
        <v>33</v>
      </c>
      <c r="H1894" s="1" t="s">
        <v>15643</v>
      </c>
      <c r="I1894" t="s">
        <v>33</v>
      </c>
      <c r="J1894" t="s">
        <v>33</v>
      </c>
      <c r="K1894" t="s">
        <v>33</v>
      </c>
      <c r="L1894" t="s">
        <v>33</v>
      </c>
      <c r="M1894" t="s">
        <v>33</v>
      </c>
      <c r="N1894" t="s">
        <v>33</v>
      </c>
      <c r="O1894" t="s">
        <v>33</v>
      </c>
      <c r="P1894" t="s">
        <v>30</v>
      </c>
      <c r="Q1894" t="s">
        <v>33</v>
      </c>
      <c r="R1894" t="s">
        <v>33</v>
      </c>
      <c r="S1894" t="s">
        <v>33</v>
      </c>
      <c r="T1894" t="s">
        <v>33</v>
      </c>
      <c r="U1894" t="s">
        <v>33</v>
      </c>
      <c r="V1894" t="s">
        <v>33</v>
      </c>
      <c r="W1894" t="s">
        <v>33</v>
      </c>
    </row>
    <row r="1895" spans="1:23" x14ac:dyDescent="0.25">
      <c r="A1895">
        <v>74857</v>
      </c>
      <c r="B1895" t="s">
        <v>16079</v>
      </c>
      <c r="C1895" t="s">
        <v>12241</v>
      </c>
      <c r="D1895" t="s">
        <v>16080</v>
      </c>
      <c r="E1895" t="s">
        <v>5010</v>
      </c>
      <c r="F1895" t="s">
        <v>33</v>
      </c>
      <c r="G1895" t="s">
        <v>33</v>
      </c>
      <c r="H1895" s="1" t="s">
        <v>15643</v>
      </c>
      <c r="I1895" t="s">
        <v>33</v>
      </c>
      <c r="J1895" t="s">
        <v>33</v>
      </c>
      <c r="K1895" t="s">
        <v>33</v>
      </c>
      <c r="L1895" t="s">
        <v>33</v>
      </c>
      <c r="M1895" t="s">
        <v>33</v>
      </c>
      <c r="N1895" t="s">
        <v>33</v>
      </c>
      <c r="O1895" t="s">
        <v>33</v>
      </c>
      <c r="P1895" t="s">
        <v>30</v>
      </c>
      <c r="Q1895" t="s">
        <v>33</v>
      </c>
      <c r="R1895" t="s">
        <v>33</v>
      </c>
      <c r="S1895" t="s">
        <v>33</v>
      </c>
      <c r="T1895" t="s">
        <v>33</v>
      </c>
      <c r="U1895" t="s">
        <v>33</v>
      </c>
      <c r="V1895" t="s">
        <v>33</v>
      </c>
      <c r="W1895" t="s">
        <v>33</v>
      </c>
    </row>
    <row r="1896" spans="1:23" x14ac:dyDescent="0.25">
      <c r="A1896">
        <v>74889</v>
      </c>
      <c r="B1896" t="s">
        <v>16081</v>
      </c>
      <c r="C1896" t="s">
        <v>12241</v>
      </c>
      <c r="D1896" t="s">
        <v>16082</v>
      </c>
      <c r="E1896" t="s">
        <v>5011</v>
      </c>
      <c r="F1896" t="s">
        <v>33</v>
      </c>
      <c r="G1896" t="s">
        <v>33</v>
      </c>
      <c r="H1896" s="1" t="s">
        <v>15643</v>
      </c>
      <c r="I1896" t="s">
        <v>33</v>
      </c>
      <c r="J1896" t="s">
        <v>33</v>
      </c>
      <c r="K1896" t="s">
        <v>33</v>
      </c>
      <c r="L1896" t="s">
        <v>33</v>
      </c>
      <c r="M1896" t="s">
        <v>33</v>
      </c>
      <c r="N1896" t="s">
        <v>33</v>
      </c>
      <c r="O1896" t="s">
        <v>33</v>
      </c>
      <c r="P1896" t="s">
        <v>30</v>
      </c>
      <c r="Q1896" t="s">
        <v>33</v>
      </c>
      <c r="R1896" t="s">
        <v>33</v>
      </c>
      <c r="S1896" t="s">
        <v>33</v>
      </c>
      <c r="T1896" t="s">
        <v>33</v>
      </c>
      <c r="U1896" t="s">
        <v>33</v>
      </c>
      <c r="V1896" t="s">
        <v>33</v>
      </c>
      <c r="W1896" t="s">
        <v>33</v>
      </c>
    </row>
    <row r="1897" spans="1:23" x14ac:dyDescent="0.25">
      <c r="A1897">
        <v>74913</v>
      </c>
      <c r="B1897" t="s">
        <v>16083</v>
      </c>
      <c r="C1897" t="s">
        <v>12241</v>
      </c>
      <c r="D1897" t="s">
        <v>16084</v>
      </c>
      <c r="E1897" t="s">
        <v>5012</v>
      </c>
      <c r="F1897" t="s">
        <v>33</v>
      </c>
      <c r="G1897" t="s">
        <v>33</v>
      </c>
      <c r="H1897" s="1" t="s">
        <v>15643</v>
      </c>
      <c r="I1897" t="s">
        <v>33</v>
      </c>
      <c r="J1897" t="s">
        <v>33</v>
      </c>
      <c r="K1897" t="s">
        <v>33</v>
      </c>
      <c r="L1897" t="s">
        <v>33</v>
      </c>
      <c r="M1897" t="s">
        <v>33</v>
      </c>
      <c r="N1897" t="s">
        <v>33</v>
      </c>
      <c r="O1897" t="s">
        <v>33</v>
      </c>
      <c r="P1897" t="s">
        <v>30</v>
      </c>
      <c r="Q1897" t="s">
        <v>33</v>
      </c>
      <c r="R1897" t="s">
        <v>33</v>
      </c>
      <c r="S1897" t="s">
        <v>33</v>
      </c>
      <c r="T1897" t="s">
        <v>33</v>
      </c>
      <c r="U1897" t="s">
        <v>33</v>
      </c>
      <c r="V1897" t="s">
        <v>33</v>
      </c>
      <c r="W1897" t="s">
        <v>33</v>
      </c>
    </row>
    <row r="1898" spans="1:23" x14ac:dyDescent="0.25">
      <c r="A1898">
        <v>74940</v>
      </c>
      <c r="B1898" t="s">
        <v>16085</v>
      </c>
      <c r="C1898" t="s">
        <v>12241</v>
      </c>
      <c r="D1898" t="s">
        <v>16086</v>
      </c>
      <c r="E1898" t="s">
        <v>5013</v>
      </c>
      <c r="F1898" t="s">
        <v>33</v>
      </c>
      <c r="G1898" t="s">
        <v>33</v>
      </c>
      <c r="H1898" s="1" t="s">
        <v>15643</v>
      </c>
      <c r="I1898" t="s">
        <v>33</v>
      </c>
      <c r="J1898" t="s">
        <v>33</v>
      </c>
      <c r="K1898" t="s">
        <v>33</v>
      </c>
      <c r="L1898" t="s">
        <v>33</v>
      </c>
      <c r="M1898" t="s">
        <v>33</v>
      </c>
      <c r="N1898" t="s">
        <v>33</v>
      </c>
      <c r="O1898" t="s">
        <v>33</v>
      </c>
      <c r="P1898" t="s">
        <v>30</v>
      </c>
      <c r="Q1898" t="s">
        <v>33</v>
      </c>
      <c r="R1898" t="s">
        <v>33</v>
      </c>
      <c r="S1898" t="s">
        <v>33</v>
      </c>
      <c r="T1898" t="s">
        <v>33</v>
      </c>
      <c r="U1898" t="s">
        <v>33</v>
      </c>
      <c r="V1898" t="s">
        <v>33</v>
      </c>
      <c r="W1898" t="s">
        <v>33</v>
      </c>
    </row>
    <row r="1899" spans="1:23" x14ac:dyDescent="0.25">
      <c r="A1899">
        <v>74947</v>
      </c>
      <c r="B1899" t="s">
        <v>16087</v>
      </c>
      <c r="C1899" t="s">
        <v>12241</v>
      </c>
      <c r="D1899" t="s">
        <v>16088</v>
      </c>
      <c r="E1899" t="s">
        <v>5014</v>
      </c>
      <c r="F1899" t="s">
        <v>33</v>
      </c>
      <c r="G1899" t="s">
        <v>33</v>
      </c>
      <c r="H1899" s="1" t="s">
        <v>15643</v>
      </c>
      <c r="I1899" t="s">
        <v>33</v>
      </c>
      <c r="J1899" t="s">
        <v>33</v>
      </c>
      <c r="K1899" t="s">
        <v>33</v>
      </c>
      <c r="L1899" t="s">
        <v>33</v>
      </c>
      <c r="M1899" t="s">
        <v>33</v>
      </c>
      <c r="N1899" t="s">
        <v>33</v>
      </c>
      <c r="O1899" t="s">
        <v>33</v>
      </c>
      <c r="P1899" t="s">
        <v>30</v>
      </c>
      <c r="Q1899" t="s">
        <v>33</v>
      </c>
      <c r="R1899" t="s">
        <v>33</v>
      </c>
      <c r="S1899" t="s">
        <v>33</v>
      </c>
      <c r="T1899" t="s">
        <v>33</v>
      </c>
      <c r="U1899" t="s">
        <v>33</v>
      </c>
      <c r="V1899" t="s">
        <v>33</v>
      </c>
      <c r="W1899" t="s">
        <v>33</v>
      </c>
    </row>
    <row r="1900" spans="1:23" x14ac:dyDescent="0.25">
      <c r="A1900">
        <v>74952</v>
      </c>
      <c r="B1900" t="s">
        <v>16089</v>
      </c>
      <c r="C1900" t="s">
        <v>12241</v>
      </c>
      <c r="D1900" t="s">
        <v>16090</v>
      </c>
      <c r="E1900" t="s">
        <v>5015</v>
      </c>
      <c r="F1900" t="s">
        <v>33</v>
      </c>
      <c r="G1900" t="s">
        <v>33</v>
      </c>
      <c r="H1900" s="1" t="s">
        <v>15643</v>
      </c>
      <c r="I1900" t="s">
        <v>33</v>
      </c>
      <c r="J1900" t="s">
        <v>33</v>
      </c>
      <c r="K1900" t="s">
        <v>33</v>
      </c>
      <c r="L1900" t="s">
        <v>33</v>
      </c>
      <c r="M1900" t="s">
        <v>33</v>
      </c>
      <c r="N1900" t="s">
        <v>33</v>
      </c>
      <c r="O1900" t="s">
        <v>33</v>
      </c>
      <c r="P1900" t="s">
        <v>30</v>
      </c>
      <c r="Q1900" t="s">
        <v>33</v>
      </c>
      <c r="R1900" t="s">
        <v>33</v>
      </c>
      <c r="S1900" t="s">
        <v>33</v>
      </c>
      <c r="T1900" t="s">
        <v>33</v>
      </c>
      <c r="U1900" t="s">
        <v>33</v>
      </c>
      <c r="V1900" t="s">
        <v>33</v>
      </c>
      <c r="W1900" t="s">
        <v>33</v>
      </c>
    </row>
    <row r="1901" spans="1:23" x14ac:dyDescent="0.25">
      <c r="A1901">
        <v>74957</v>
      </c>
      <c r="B1901" t="s">
        <v>16091</v>
      </c>
      <c r="C1901" t="s">
        <v>12241</v>
      </c>
      <c r="D1901" t="s">
        <v>16092</v>
      </c>
      <c r="E1901" t="s">
        <v>5016</v>
      </c>
      <c r="F1901" t="s">
        <v>33</v>
      </c>
      <c r="G1901" t="s">
        <v>33</v>
      </c>
      <c r="H1901" s="1" t="s">
        <v>15643</v>
      </c>
      <c r="I1901" t="s">
        <v>33</v>
      </c>
      <c r="J1901" t="s">
        <v>33</v>
      </c>
      <c r="K1901" t="s">
        <v>33</v>
      </c>
      <c r="L1901" t="s">
        <v>33</v>
      </c>
      <c r="M1901" t="s">
        <v>33</v>
      </c>
      <c r="N1901" t="s">
        <v>33</v>
      </c>
      <c r="O1901" t="s">
        <v>33</v>
      </c>
      <c r="P1901" t="s">
        <v>30</v>
      </c>
      <c r="Q1901" t="s">
        <v>33</v>
      </c>
      <c r="R1901" t="s">
        <v>33</v>
      </c>
      <c r="S1901" t="s">
        <v>33</v>
      </c>
      <c r="T1901" t="s">
        <v>33</v>
      </c>
      <c r="U1901" t="s">
        <v>33</v>
      </c>
      <c r="V1901" t="s">
        <v>33</v>
      </c>
      <c r="W1901" t="s">
        <v>33</v>
      </c>
    </row>
    <row r="1902" spans="1:23" x14ac:dyDescent="0.25">
      <c r="A1902">
        <v>74974</v>
      </c>
      <c r="B1902" t="s">
        <v>16093</v>
      </c>
      <c r="C1902" t="s">
        <v>12241</v>
      </c>
      <c r="D1902" t="s">
        <v>16094</v>
      </c>
      <c r="E1902" t="s">
        <v>5017</v>
      </c>
      <c r="F1902" t="s">
        <v>33</v>
      </c>
      <c r="G1902" t="s">
        <v>33</v>
      </c>
      <c r="H1902" s="1" t="s">
        <v>15643</v>
      </c>
      <c r="I1902" t="s">
        <v>33</v>
      </c>
      <c r="J1902" t="s">
        <v>33</v>
      </c>
      <c r="K1902" t="s">
        <v>33</v>
      </c>
      <c r="L1902" t="s">
        <v>33</v>
      </c>
      <c r="M1902" t="s">
        <v>33</v>
      </c>
      <c r="N1902" t="s">
        <v>33</v>
      </c>
      <c r="O1902" t="s">
        <v>33</v>
      </c>
      <c r="P1902" t="s">
        <v>30</v>
      </c>
      <c r="Q1902" t="s">
        <v>33</v>
      </c>
      <c r="R1902" t="s">
        <v>33</v>
      </c>
      <c r="S1902" t="s">
        <v>33</v>
      </c>
      <c r="T1902" t="s">
        <v>33</v>
      </c>
      <c r="U1902" t="s">
        <v>33</v>
      </c>
      <c r="V1902" t="s">
        <v>33</v>
      </c>
      <c r="W1902" t="s">
        <v>33</v>
      </c>
    </row>
    <row r="1903" spans="1:23" x14ac:dyDescent="0.25">
      <c r="A1903">
        <v>74990</v>
      </c>
      <c r="B1903" t="s">
        <v>16095</v>
      </c>
      <c r="C1903" t="s">
        <v>12241</v>
      </c>
      <c r="D1903" t="s">
        <v>16096</v>
      </c>
      <c r="E1903" t="s">
        <v>5018</v>
      </c>
      <c r="F1903" t="s">
        <v>33</v>
      </c>
      <c r="G1903" t="s">
        <v>33</v>
      </c>
      <c r="H1903" s="1" t="s">
        <v>15643</v>
      </c>
      <c r="I1903" t="s">
        <v>33</v>
      </c>
      <c r="J1903" t="s">
        <v>33</v>
      </c>
      <c r="K1903" t="s">
        <v>33</v>
      </c>
      <c r="L1903" t="s">
        <v>33</v>
      </c>
      <c r="M1903" t="s">
        <v>33</v>
      </c>
      <c r="N1903" t="s">
        <v>33</v>
      </c>
      <c r="O1903" t="s">
        <v>33</v>
      </c>
      <c r="P1903" t="s">
        <v>30</v>
      </c>
      <c r="Q1903" t="s">
        <v>33</v>
      </c>
      <c r="R1903" t="s">
        <v>33</v>
      </c>
      <c r="S1903" t="s">
        <v>33</v>
      </c>
      <c r="T1903" t="s">
        <v>33</v>
      </c>
      <c r="U1903" t="s">
        <v>33</v>
      </c>
      <c r="V1903" t="s">
        <v>33</v>
      </c>
      <c r="W1903" t="s">
        <v>33</v>
      </c>
    </row>
    <row r="1904" spans="1:23" x14ac:dyDescent="0.25">
      <c r="A1904">
        <v>74995</v>
      </c>
      <c r="B1904" t="s">
        <v>16097</v>
      </c>
      <c r="C1904" t="s">
        <v>12272</v>
      </c>
      <c r="D1904" t="s">
        <v>16098</v>
      </c>
      <c r="E1904" t="s">
        <v>5019</v>
      </c>
      <c r="F1904" t="s">
        <v>33</v>
      </c>
      <c r="G1904" t="s">
        <v>33</v>
      </c>
      <c r="H1904" s="1" t="s">
        <v>15643</v>
      </c>
      <c r="I1904" t="s">
        <v>33</v>
      </c>
      <c r="J1904" t="s">
        <v>33</v>
      </c>
      <c r="K1904" t="s">
        <v>33</v>
      </c>
      <c r="L1904" t="s">
        <v>33</v>
      </c>
      <c r="M1904" t="s">
        <v>33</v>
      </c>
      <c r="N1904" t="s">
        <v>33</v>
      </c>
      <c r="O1904" t="s">
        <v>33</v>
      </c>
      <c r="P1904" t="s">
        <v>30</v>
      </c>
      <c r="Q1904" t="s">
        <v>33</v>
      </c>
      <c r="R1904" t="s">
        <v>33</v>
      </c>
      <c r="S1904" t="s">
        <v>33</v>
      </c>
      <c r="T1904" t="s">
        <v>33</v>
      </c>
      <c r="U1904" t="s">
        <v>33</v>
      </c>
      <c r="V1904" t="s">
        <v>33</v>
      </c>
      <c r="W1904" t="s">
        <v>33</v>
      </c>
    </row>
    <row r="1905" spans="1:23" x14ac:dyDescent="0.25">
      <c r="A1905">
        <v>75044</v>
      </c>
      <c r="B1905" t="s">
        <v>16099</v>
      </c>
      <c r="C1905" t="s">
        <v>12241</v>
      </c>
      <c r="D1905" t="s">
        <v>16100</v>
      </c>
      <c r="E1905" t="s">
        <v>5020</v>
      </c>
      <c r="F1905" t="s">
        <v>33</v>
      </c>
      <c r="G1905" t="s">
        <v>33</v>
      </c>
      <c r="H1905" s="1" t="s">
        <v>15643</v>
      </c>
      <c r="I1905" t="s">
        <v>33</v>
      </c>
      <c r="J1905" t="s">
        <v>33</v>
      </c>
      <c r="K1905" t="s">
        <v>33</v>
      </c>
      <c r="L1905" t="s">
        <v>33</v>
      </c>
      <c r="M1905" t="s">
        <v>33</v>
      </c>
      <c r="N1905" t="s">
        <v>33</v>
      </c>
      <c r="O1905" t="s">
        <v>33</v>
      </c>
      <c r="P1905" t="s">
        <v>30</v>
      </c>
      <c r="Q1905" t="s">
        <v>33</v>
      </c>
      <c r="R1905" t="s">
        <v>33</v>
      </c>
      <c r="S1905" t="s">
        <v>33</v>
      </c>
      <c r="T1905" t="s">
        <v>33</v>
      </c>
      <c r="U1905" t="s">
        <v>33</v>
      </c>
      <c r="V1905" t="s">
        <v>33</v>
      </c>
      <c r="W1905" t="s">
        <v>33</v>
      </c>
    </row>
    <row r="1906" spans="1:23" x14ac:dyDescent="0.25">
      <c r="A1906">
        <v>75053</v>
      </c>
      <c r="B1906" t="s">
        <v>16101</v>
      </c>
      <c r="C1906" t="s">
        <v>12241</v>
      </c>
      <c r="D1906" t="s">
        <v>16102</v>
      </c>
      <c r="E1906" t="s">
        <v>5021</v>
      </c>
      <c r="F1906" t="s">
        <v>33</v>
      </c>
      <c r="G1906" t="s">
        <v>33</v>
      </c>
      <c r="H1906" s="1" t="s">
        <v>15643</v>
      </c>
      <c r="I1906" t="s">
        <v>33</v>
      </c>
      <c r="J1906" t="s">
        <v>33</v>
      </c>
      <c r="K1906" t="s">
        <v>33</v>
      </c>
      <c r="L1906" t="s">
        <v>33</v>
      </c>
      <c r="M1906" t="s">
        <v>33</v>
      </c>
      <c r="N1906" t="s">
        <v>33</v>
      </c>
      <c r="O1906" t="s">
        <v>33</v>
      </c>
      <c r="P1906" t="s">
        <v>30</v>
      </c>
      <c r="Q1906" t="s">
        <v>33</v>
      </c>
      <c r="R1906" t="s">
        <v>33</v>
      </c>
      <c r="S1906" t="s">
        <v>33</v>
      </c>
      <c r="T1906" t="s">
        <v>33</v>
      </c>
      <c r="U1906" t="s">
        <v>33</v>
      </c>
      <c r="V1906" t="s">
        <v>33</v>
      </c>
      <c r="W1906" t="s">
        <v>33</v>
      </c>
    </row>
    <row r="1907" spans="1:23" x14ac:dyDescent="0.25">
      <c r="A1907">
        <v>75133</v>
      </c>
      <c r="B1907" t="s">
        <v>16103</v>
      </c>
      <c r="C1907" t="s">
        <v>12241</v>
      </c>
      <c r="D1907" t="s">
        <v>16104</v>
      </c>
      <c r="E1907" t="s">
        <v>5027</v>
      </c>
      <c r="F1907" t="s">
        <v>33</v>
      </c>
      <c r="G1907" t="s">
        <v>33</v>
      </c>
      <c r="H1907" s="1" t="s">
        <v>15643</v>
      </c>
      <c r="I1907" t="s">
        <v>33</v>
      </c>
      <c r="J1907" t="s">
        <v>33</v>
      </c>
      <c r="K1907" t="s">
        <v>33</v>
      </c>
      <c r="L1907" t="s">
        <v>33</v>
      </c>
      <c r="M1907" t="s">
        <v>33</v>
      </c>
      <c r="N1907" t="s">
        <v>33</v>
      </c>
      <c r="O1907" t="s">
        <v>33</v>
      </c>
      <c r="P1907" t="s">
        <v>30</v>
      </c>
      <c r="Q1907" t="s">
        <v>33</v>
      </c>
      <c r="R1907" t="s">
        <v>33</v>
      </c>
      <c r="S1907" t="s">
        <v>33</v>
      </c>
      <c r="T1907" t="s">
        <v>33</v>
      </c>
      <c r="U1907" t="s">
        <v>33</v>
      </c>
      <c r="V1907" t="s">
        <v>33</v>
      </c>
      <c r="W1907" t="s">
        <v>33</v>
      </c>
    </row>
    <row r="1908" spans="1:23" x14ac:dyDescent="0.25">
      <c r="A1908">
        <v>75173</v>
      </c>
      <c r="B1908" t="s">
        <v>16105</v>
      </c>
      <c r="C1908" t="s">
        <v>12241</v>
      </c>
      <c r="D1908" t="s">
        <v>16106</v>
      </c>
      <c r="E1908" t="s">
        <v>5022</v>
      </c>
      <c r="F1908" t="s">
        <v>33</v>
      </c>
      <c r="G1908" t="s">
        <v>33</v>
      </c>
      <c r="H1908" s="1" t="s">
        <v>15643</v>
      </c>
      <c r="I1908" t="s">
        <v>33</v>
      </c>
      <c r="J1908" t="s">
        <v>33</v>
      </c>
      <c r="K1908" t="s">
        <v>33</v>
      </c>
      <c r="L1908" t="s">
        <v>33</v>
      </c>
      <c r="M1908" t="s">
        <v>33</v>
      </c>
      <c r="N1908" t="s">
        <v>33</v>
      </c>
      <c r="O1908" t="s">
        <v>33</v>
      </c>
      <c r="P1908" t="s">
        <v>30</v>
      </c>
      <c r="Q1908" t="s">
        <v>33</v>
      </c>
      <c r="R1908" t="s">
        <v>33</v>
      </c>
      <c r="S1908" t="s">
        <v>33</v>
      </c>
      <c r="T1908" t="s">
        <v>33</v>
      </c>
      <c r="U1908" t="s">
        <v>33</v>
      </c>
      <c r="V1908" t="s">
        <v>33</v>
      </c>
      <c r="W1908" t="s">
        <v>33</v>
      </c>
    </row>
    <row r="1909" spans="1:23" x14ac:dyDescent="0.25">
      <c r="A1909">
        <v>75182</v>
      </c>
      <c r="B1909" t="s">
        <v>16107</v>
      </c>
      <c r="C1909" t="s">
        <v>12241</v>
      </c>
      <c r="D1909" t="s">
        <v>16108</v>
      </c>
      <c r="E1909" t="s">
        <v>5023</v>
      </c>
      <c r="F1909" t="s">
        <v>33</v>
      </c>
      <c r="G1909" t="s">
        <v>33</v>
      </c>
      <c r="H1909" s="1" t="s">
        <v>15643</v>
      </c>
      <c r="I1909" t="s">
        <v>33</v>
      </c>
      <c r="J1909" t="s">
        <v>33</v>
      </c>
      <c r="K1909" t="s">
        <v>33</v>
      </c>
      <c r="L1909" t="s">
        <v>33</v>
      </c>
      <c r="M1909" t="s">
        <v>33</v>
      </c>
      <c r="N1909" t="s">
        <v>33</v>
      </c>
      <c r="O1909" t="s">
        <v>33</v>
      </c>
      <c r="P1909" t="s">
        <v>30</v>
      </c>
      <c r="Q1909" t="s">
        <v>33</v>
      </c>
      <c r="R1909" t="s">
        <v>33</v>
      </c>
      <c r="S1909" t="s">
        <v>33</v>
      </c>
      <c r="T1909" t="s">
        <v>33</v>
      </c>
      <c r="U1909" t="s">
        <v>33</v>
      </c>
      <c r="V1909" t="s">
        <v>33</v>
      </c>
      <c r="W1909" t="s">
        <v>33</v>
      </c>
    </row>
    <row r="1910" spans="1:23" x14ac:dyDescent="0.25">
      <c r="A1910">
        <v>75221</v>
      </c>
      <c r="B1910" t="s">
        <v>16109</v>
      </c>
      <c r="C1910" t="s">
        <v>12241</v>
      </c>
      <c r="D1910" t="s">
        <v>16110</v>
      </c>
      <c r="E1910" t="s">
        <v>5024</v>
      </c>
      <c r="F1910" t="s">
        <v>33</v>
      </c>
      <c r="G1910" t="s">
        <v>33</v>
      </c>
      <c r="H1910" s="1" t="s">
        <v>15643</v>
      </c>
      <c r="I1910" t="s">
        <v>33</v>
      </c>
      <c r="J1910" t="s">
        <v>33</v>
      </c>
      <c r="K1910" t="s">
        <v>33</v>
      </c>
      <c r="L1910" t="s">
        <v>33</v>
      </c>
      <c r="M1910" t="s">
        <v>33</v>
      </c>
      <c r="N1910" t="s">
        <v>33</v>
      </c>
      <c r="O1910" t="s">
        <v>33</v>
      </c>
      <c r="P1910" t="s">
        <v>30</v>
      </c>
      <c r="Q1910" t="s">
        <v>33</v>
      </c>
      <c r="R1910" t="s">
        <v>33</v>
      </c>
      <c r="S1910" t="s">
        <v>33</v>
      </c>
      <c r="T1910" t="s">
        <v>33</v>
      </c>
      <c r="U1910" t="s">
        <v>33</v>
      </c>
      <c r="V1910" t="s">
        <v>33</v>
      </c>
      <c r="W1910" t="s">
        <v>33</v>
      </c>
    </row>
    <row r="1911" spans="1:23" x14ac:dyDescent="0.25">
      <c r="A1911">
        <v>75223</v>
      </c>
      <c r="B1911" t="s">
        <v>16111</v>
      </c>
      <c r="C1911" t="s">
        <v>12241</v>
      </c>
      <c r="D1911" t="s">
        <v>16112</v>
      </c>
      <c r="E1911" t="s">
        <v>5025</v>
      </c>
      <c r="F1911" t="s">
        <v>33</v>
      </c>
      <c r="G1911" t="s">
        <v>33</v>
      </c>
      <c r="H1911" s="1" t="s">
        <v>15643</v>
      </c>
      <c r="I1911" t="s">
        <v>33</v>
      </c>
      <c r="J1911" t="s">
        <v>33</v>
      </c>
      <c r="K1911" t="s">
        <v>33</v>
      </c>
      <c r="L1911" t="s">
        <v>33</v>
      </c>
      <c r="M1911" t="s">
        <v>33</v>
      </c>
      <c r="N1911" t="s">
        <v>33</v>
      </c>
      <c r="O1911" t="s">
        <v>33</v>
      </c>
      <c r="P1911" t="s">
        <v>30</v>
      </c>
      <c r="Q1911" t="s">
        <v>33</v>
      </c>
      <c r="R1911" t="s">
        <v>33</v>
      </c>
      <c r="S1911" t="s">
        <v>33</v>
      </c>
      <c r="T1911" t="s">
        <v>33</v>
      </c>
      <c r="U1911" t="s">
        <v>33</v>
      </c>
      <c r="V1911" t="s">
        <v>33</v>
      </c>
      <c r="W1911" t="s">
        <v>33</v>
      </c>
    </row>
    <row r="1912" spans="1:23" x14ac:dyDescent="0.25">
      <c r="A1912">
        <v>75239</v>
      </c>
      <c r="B1912" t="s">
        <v>16113</v>
      </c>
      <c r="C1912" t="s">
        <v>12241</v>
      </c>
      <c r="D1912" t="s">
        <v>16114</v>
      </c>
      <c r="E1912" t="s">
        <v>5026</v>
      </c>
      <c r="F1912" t="s">
        <v>33</v>
      </c>
      <c r="G1912" t="s">
        <v>33</v>
      </c>
      <c r="H1912" s="1" t="s">
        <v>15643</v>
      </c>
      <c r="I1912" t="s">
        <v>33</v>
      </c>
      <c r="J1912" t="s">
        <v>33</v>
      </c>
      <c r="K1912" t="s">
        <v>33</v>
      </c>
      <c r="L1912" t="s">
        <v>33</v>
      </c>
      <c r="M1912" t="s">
        <v>33</v>
      </c>
      <c r="N1912" t="s">
        <v>33</v>
      </c>
      <c r="O1912" t="s">
        <v>33</v>
      </c>
      <c r="P1912" t="s">
        <v>30</v>
      </c>
      <c r="Q1912" t="s">
        <v>33</v>
      </c>
      <c r="R1912" t="s">
        <v>33</v>
      </c>
      <c r="S1912" t="s">
        <v>33</v>
      </c>
      <c r="T1912" t="s">
        <v>33</v>
      </c>
      <c r="U1912" t="s">
        <v>33</v>
      </c>
      <c r="V1912" t="s">
        <v>33</v>
      </c>
      <c r="W1912" t="s">
        <v>33</v>
      </c>
    </row>
    <row r="1913" spans="1:23" x14ac:dyDescent="0.25">
      <c r="A1913">
        <v>75306</v>
      </c>
      <c r="B1913" t="s">
        <v>16115</v>
      </c>
      <c r="C1913" t="s">
        <v>12241</v>
      </c>
      <c r="D1913" t="s">
        <v>16116</v>
      </c>
      <c r="E1913" t="s">
        <v>16117</v>
      </c>
      <c r="F1913" t="s">
        <v>33</v>
      </c>
      <c r="G1913" t="s">
        <v>33</v>
      </c>
      <c r="H1913" s="1" t="s">
        <v>15643</v>
      </c>
      <c r="I1913" t="s">
        <v>33</v>
      </c>
      <c r="J1913" t="s">
        <v>33</v>
      </c>
      <c r="K1913" t="s">
        <v>33</v>
      </c>
      <c r="L1913" t="s">
        <v>33</v>
      </c>
      <c r="M1913" t="s">
        <v>33</v>
      </c>
      <c r="N1913" t="s">
        <v>33</v>
      </c>
      <c r="O1913" t="s">
        <v>33</v>
      </c>
      <c r="P1913" t="s">
        <v>30</v>
      </c>
      <c r="Q1913" t="s">
        <v>33</v>
      </c>
      <c r="R1913" t="s">
        <v>33</v>
      </c>
      <c r="S1913" t="s">
        <v>33</v>
      </c>
      <c r="T1913" t="s">
        <v>33</v>
      </c>
      <c r="U1913" t="s">
        <v>33</v>
      </c>
      <c r="V1913" t="s">
        <v>33</v>
      </c>
      <c r="W1913" t="s">
        <v>33</v>
      </c>
    </row>
    <row r="1914" spans="1:23" x14ac:dyDescent="0.25">
      <c r="A1914">
        <v>75358</v>
      </c>
      <c r="B1914" t="s">
        <v>16118</v>
      </c>
      <c r="C1914" t="s">
        <v>12241</v>
      </c>
      <c r="D1914" t="s">
        <v>16119</v>
      </c>
      <c r="E1914" t="s">
        <v>5028</v>
      </c>
      <c r="F1914" t="s">
        <v>33</v>
      </c>
      <c r="G1914" t="s">
        <v>33</v>
      </c>
      <c r="H1914" s="1" t="s">
        <v>15643</v>
      </c>
      <c r="I1914" t="s">
        <v>33</v>
      </c>
      <c r="J1914" t="s">
        <v>33</v>
      </c>
      <c r="K1914" t="s">
        <v>33</v>
      </c>
      <c r="L1914" t="s">
        <v>33</v>
      </c>
      <c r="M1914" t="s">
        <v>33</v>
      </c>
      <c r="N1914" t="s">
        <v>33</v>
      </c>
      <c r="O1914" t="s">
        <v>33</v>
      </c>
      <c r="P1914" t="s">
        <v>30</v>
      </c>
      <c r="Q1914" t="s">
        <v>33</v>
      </c>
      <c r="R1914" t="s">
        <v>33</v>
      </c>
      <c r="S1914" t="s">
        <v>33</v>
      </c>
      <c r="T1914" t="s">
        <v>33</v>
      </c>
      <c r="U1914" t="s">
        <v>33</v>
      </c>
      <c r="V1914" t="s">
        <v>33</v>
      </c>
      <c r="W1914" t="s">
        <v>33</v>
      </c>
    </row>
    <row r="1915" spans="1:23" x14ac:dyDescent="0.25">
      <c r="A1915">
        <v>75415</v>
      </c>
      <c r="B1915" t="s">
        <v>16120</v>
      </c>
      <c r="C1915" t="s">
        <v>12241</v>
      </c>
      <c r="D1915" t="s">
        <v>16121</v>
      </c>
      <c r="E1915" t="s">
        <v>5029</v>
      </c>
      <c r="F1915" t="s">
        <v>33</v>
      </c>
      <c r="G1915" t="s">
        <v>33</v>
      </c>
      <c r="H1915" s="1" t="s">
        <v>15643</v>
      </c>
      <c r="I1915" t="s">
        <v>33</v>
      </c>
      <c r="J1915" t="s">
        <v>33</v>
      </c>
      <c r="K1915" t="s">
        <v>33</v>
      </c>
      <c r="L1915" t="s">
        <v>33</v>
      </c>
      <c r="M1915" t="s">
        <v>33</v>
      </c>
      <c r="N1915" t="s">
        <v>33</v>
      </c>
      <c r="O1915" t="s">
        <v>33</v>
      </c>
      <c r="P1915" t="s">
        <v>30</v>
      </c>
      <c r="Q1915" t="s">
        <v>33</v>
      </c>
      <c r="R1915" t="s">
        <v>33</v>
      </c>
      <c r="S1915" t="s">
        <v>33</v>
      </c>
      <c r="T1915" t="s">
        <v>33</v>
      </c>
      <c r="U1915" t="s">
        <v>33</v>
      </c>
      <c r="V1915" t="s">
        <v>33</v>
      </c>
      <c r="W1915" t="s">
        <v>33</v>
      </c>
    </row>
    <row r="1916" spans="1:23" x14ac:dyDescent="0.25">
      <c r="A1916">
        <v>75455</v>
      </c>
      <c r="B1916" t="s">
        <v>16122</v>
      </c>
      <c r="C1916" t="s">
        <v>12241</v>
      </c>
      <c r="D1916" t="s">
        <v>16123</v>
      </c>
      <c r="E1916" t="s">
        <v>5030</v>
      </c>
      <c r="F1916" t="s">
        <v>33</v>
      </c>
      <c r="G1916" t="s">
        <v>33</v>
      </c>
      <c r="H1916" s="1" t="s">
        <v>15643</v>
      </c>
      <c r="I1916" t="s">
        <v>33</v>
      </c>
      <c r="J1916" t="s">
        <v>33</v>
      </c>
      <c r="K1916" t="s">
        <v>33</v>
      </c>
      <c r="L1916" t="s">
        <v>33</v>
      </c>
      <c r="M1916" t="s">
        <v>33</v>
      </c>
      <c r="N1916" t="s">
        <v>33</v>
      </c>
      <c r="O1916" t="s">
        <v>33</v>
      </c>
      <c r="P1916" t="s">
        <v>30</v>
      </c>
      <c r="Q1916" t="s">
        <v>33</v>
      </c>
      <c r="R1916" t="s">
        <v>33</v>
      </c>
      <c r="S1916" t="s">
        <v>33</v>
      </c>
      <c r="T1916" t="s">
        <v>33</v>
      </c>
      <c r="U1916" t="s">
        <v>33</v>
      </c>
      <c r="V1916" t="s">
        <v>33</v>
      </c>
      <c r="W1916" t="s">
        <v>33</v>
      </c>
    </row>
    <row r="1917" spans="1:23" x14ac:dyDescent="0.25">
      <c r="A1917">
        <v>75468</v>
      </c>
      <c r="B1917" t="s">
        <v>16124</v>
      </c>
      <c r="C1917" t="s">
        <v>12241</v>
      </c>
      <c r="D1917" t="s">
        <v>16125</v>
      </c>
      <c r="E1917" t="s">
        <v>5031</v>
      </c>
      <c r="F1917" t="s">
        <v>33</v>
      </c>
      <c r="G1917" t="s">
        <v>33</v>
      </c>
      <c r="H1917" s="1" t="s">
        <v>15643</v>
      </c>
      <c r="I1917" t="s">
        <v>33</v>
      </c>
      <c r="J1917" t="s">
        <v>33</v>
      </c>
      <c r="K1917" t="s">
        <v>33</v>
      </c>
      <c r="L1917" t="s">
        <v>33</v>
      </c>
      <c r="M1917" t="s">
        <v>33</v>
      </c>
      <c r="N1917" t="s">
        <v>33</v>
      </c>
      <c r="O1917" t="s">
        <v>33</v>
      </c>
      <c r="P1917" t="s">
        <v>30</v>
      </c>
      <c r="Q1917" t="s">
        <v>33</v>
      </c>
      <c r="R1917" t="s">
        <v>33</v>
      </c>
      <c r="S1917" t="s">
        <v>33</v>
      </c>
      <c r="T1917" t="s">
        <v>33</v>
      </c>
      <c r="U1917" t="s">
        <v>33</v>
      </c>
      <c r="V1917" t="s">
        <v>33</v>
      </c>
      <c r="W1917" t="s">
        <v>33</v>
      </c>
    </row>
    <row r="1918" spans="1:23" x14ac:dyDescent="0.25">
      <c r="A1918">
        <v>75481</v>
      </c>
      <c r="B1918" t="s">
        <v>16126</v>
      </c>
      <c r="C1918" t="s">
        <v>12241</v>
      </c>
      <c r="D1918" t="s">
        <v>16127</v>
      </c>
      <c r="E1918" t="s">
        <v>5032</v>
      </c>
      <c r="F1918" t="s">
        <v>33</v>
      </c>
      <c r="G1918" t="s">
        <v>33</v>
      </c>
      <c r="H1918" s="1" t="s">
        <v>15643</v>
      </c>
      <c r="I1918" t="s">
        <v>33</v>
      </c>
      <c r="J1918" t="s">
        <v>33</v>
      </c>
      <c r="K1918" t="s">
        <v>33</v>
      </c>
      <c r="L1918" t="s">
        <v>33</v>
      </c>
      <c r="M1918" t="s">
        <v>33</v>
      </c>
      <c r="N1918" t="s">
        <v>33</v>
      </c>
      <c r="O1918" t="s">
        <v>33</v>
      </c>
      <c r="P1918" t="s">
        <v>30</v>
      </c>
      <c r="Q1918" t="s">
        <v>33</v>
      </c>
      <c r="R1918" t="s">
        <v>33</v>
      </c>
      <c r="S1918" t="s">
        <v>33</v>
      </c>
      <c r="T1918" t="s">
        <v>33</v>
      </c>
      <c r="U1918" t="s">
        <v>33</v>
      </c>
      <c r="V1918" t="s">
        <v>33</v>
      </c>
      <c r="W1918" t="s">
        <v>33</v>
      </c>
    </row>
    <row r="1919" spans="1:23" x14ac:dyDescent="0.25">
      <c r="A1919">
        <v>75488</v>
      </c>
      <c r="B1919" t="s">
        <v>16128</v>
      </c>
      <c r="C1919" t="s">
        <v>12241</v>
      </c>
      <c r="D1919" t="s">
        <v>16129</v>
      </c>
      <c r="E1919" t="s">
        <v>16130</v>
      </c>
      <c r="F1919" t="s">
        <v>33</v>
      </c>
      <c r="G1919" t="s">
        <v>33</v>
      </c>
      <c r="H1919" s="1" t="s">
        <v>15643</v>
      </c>
      <c r="I1919" t="s">
        <v>33</v>
      </c>
      <c r="J1919" t="s">
        <v>33</v>
      </c>
      <c r="K1919" t="s">
        <v>33</v>
      </c>
      <c r="L1919" t="s">
        <v>33</v>
      </c>
      <c r="M1919" t="s">
        <v>33</v>
      </c>
      <c r="N1919" t="s">
        <v>33</v>
      </c>
      <c r="O1919" t="s">
        <v>33</v>
      </c>
      <c r="P1919" t="s">
        <v>30</v>
      </c>
      <c r="Q1919" t="s">
        <v>33</v>
      </c>
      <c r="R1919" t="s">
        <v>33</v>
      </c>
      <c r="S1919" t="s">
        <v>33</v>
      </c>
      <c r="T1919" t="s">
        <v>33</v>
      </c>
      <c r="U1919" t="s">
        <v>33</v>
      </c>
      <c r="V1919" t="s">
        <v>33</v>
      </c>
      <c r="W1919" t="s">
        <v>33</v>
      </c>
    </row>
    <row r="1920" spans="1:23" x14ac:dyDescent="0.25">
      <c r="A1920">
        <v>75497</v>
      </c>
      <c r="B1920" t="s">
        <v>16131</v>
      </c>
      <c r="C1920" t="s">
        <v>12272</v>
      </c>
      <c r="D1920" t="s">
        <v>16132</v>
      </c>
      <c r="E1920" t="s">
        <v>5034</v>
      </c>
      <c r="F1920" t="s">
        <v>33</v>
      </c>
      <c r="G1920" t="s">
        <v>33</v>
      </c>
      <c r="H1920" s="1" t="s">
        <v>15643</v>
      </c>
      <c r="I1920" t="s">
        <v>33</v>
      </c>
      <c r="J1920" t="s">
        <v>33</v>
      </c>
      <c r="K1920" t="s">
        <v>33</v>
      </c>
      <c r="L1920" t="s">
        <v>33</v>
      </c>
      <c r="M1920" t="s">
        <v>33</v>
      </c>
      <c r="N1920" t="s">
        <v>33</v>
      </c>
      <c r="O1920" t="s">
        <v>33</v>
      </c>
      <c r="P1920" t="s">
        <v>30</v>
      </c>
      <c r="Q1920" t="s">
        <v>33</v>
      </c>
      <c r="R1920" t="s">
        <v>33</v>
      </c>
      <c r="S1920" t="s">
        <v>33</v>
      </c>
      <c r="T1920" t="s">
        <v>33</v>
      </c>
      <c r="U1920" t="s">
        <v>33</v>
      </c>
      <c r="V1920" t="s">
        <v>33</v>
      </c>
      <c r="W1920" t="s">
        <v>33</v>
      </c>
    </row>
    <row r="1921" spans="1:23" x14ac:dyDescent="0.25">
      <c r="A1921">
        <v>75499</v>
      </c>
      <c r="B1921" t="s">
        <v>16133</v>
      </c>
      <c r="C1921" t="s">
        <v>12241</v>
      </c>
      <c r="D1921" t="s">
        <v>16134</v>
      </c>
      <c r="E1921" t="s">
        <v>5033</v>
      </c>
      <c r="F1921" t="s">
        <v>33</v>
      </c>
      <c r="G1921" t="s">
        <v>33</v>
      </c>
      <c r="H1921" s="1" t="s">
        <v>15643</v>
      </c>
      <c r="I1921" t="s">
        <v>33</v>
      </c>
      <c r="J1921" t="s">
        <v>33</v>
      </c>
      <c r="K1921" t="s">
        <v>33</v>
      </c>
      <c r="L1921" t="s">
        <v>33</v>
      </c>
      <c r="M1921" t="s">
        <v>33</v>
      </c>
      <c r="N1921" t="s">
        <v>33</v>
      </c>
      <c r="O1921" t="s">
        <v>33</v>
      </c>
      <c r="P1921" t="s">
        <v>30</v>
      </c>
      <c r="Q1921" t="s">
        <v>33</v>
      </c>
      <c r="R1921" t="s">
        <v>33</v>
      </c>
      <c r="S1921" t="s">
        <v>33</v>
      </c>
      <c r="T1921" t="s">
        <v>33</v>
      </c>
      <c r="U1921" t="s">
        <v>33</v>
      </c>
      <c r="V1921" t="s">
        <v>33</v>
      </c>
      <c r="W1921" t="s">
        <v>33</v>
      </c>
    </row>
    <row r="1922" spans="1:23" x14ac:dyDescent="0.25">
      <c r="A1922">
        <v>75504</v>
      </c>
      <c r="B1922" t="s">
        <v>16135</v>
      </c>
      <c r="C1922" t="s">
        <v>12241</v>
      </c>
      <c r="D1922" t="s">
        <v>16136</v>
      </c>
      <c r="E1922" t="s">
        <v>5035</v>
      </c>
      <c r="F1922" t="s">
        <v>33</v>
      </c>
      <c r="G1922" t="s">
        <v>33</v>
      </c>
      <c r="H1922" s="1" t="s">
        <v>15643</v>
      </c>
      <c r="I1922" t="s">
        <v>33</v>
      </c>
      <c r="J1922" t="s">
        <v>33</v>
      </c>
      <c r="K1922" t="s">
        <v>33</v>
      </c>
      <c r="L1922" t="s">
        <v>33</v>
      </c>
      <c r="M1922" t="s">
        <v>33</v>
      </c>
      <c r="N1922" t="s">
        <v>33</v>
      </c>
      <c r="O1922" t="s">
        <v>33</v>
      </c>
      <c r="P1922" t="s">
        <v>30</v>
      </c>
      <c r="Q1922" t="s">
        <v>33</v>
      </c>
      <c r="R1922" t="s">
        <v>33</v>
      </c>
      <c r="S1922" t="s">
        <v>33</v>
      </c>
      <c r="T1922" t="s">
        <v>33</v>
      </c>
      <c r="U1922" t="s">
        <v>33</v>
      </c>
      <c r="V1922" t="s">
        <v>33</v>
      </c>
      <c r="W1922" t="s">
        <v>33</v>
      </c>
    </row>
    <row r="1923" spans="1:23" x14ac:dyDescent="0.25">
      <c r="A1923">
        <v>75512</v>
      </c>
      <c r="B1923" t="s">
        <v>16137</v>
      </c>
      <c r="C1923" t="s">
        <v>12241</v>
      </c>
      <c r="D1923" t="s">
        <v>16138</v>
      </c>
      <c r="E1923" t="s">
        <v>5036</v>
      </c>
      <c r="F1923" t="s">
        <v>33</v>
      </c>
      <c r="G1923" t="s">
        <v>33</v>
      </c>
      <c r="H1923" s="1" t="s">
        <v>15643</v>
      </c>
      <c r="I1923" t="s">
        <v>33</v>
      </c>
      <c r="J1923" t="s">
        <v>33</v>
      </c>
      <c r="K1923" t="s">
        <v>33</v>
      </c>
      <c r="L1923" t="s">
        <v>33</v>
      </c>
      <c r="M1923" t="s">
        <v>33</v>
      </c>
      <c r="N1923" t="s">
        <v>33</v>
      </c>
      <c r="O1923" t="s">
        <v>33</v>
      </c>
      <c r="P1923" t="s">
        <v>30</v>
      </c>
      <c r="Q1923" t="s">
        <v>33</v>
      </c>
      <c r="R1923" t="s">
        <v>33</v>
      </c>
      <c r="S1923" t="s">
        <v>33</v>
      </c>
      <c r="T1923" t="s">
        <v>33</v>
      </c>
      <c r="U1923" t="s">
        <v>33</v>
      </c>
      <c r="V1923" t="s">
        <v>33</v>
      </c>
      <c r="W1923" t="s">
        <v>33</v>
      </c>
    </row>
    <row r="1924" spans="1:23" x14ac:dyDescent="0.25">
      <c r="A1924">
        <v>75535</v>
      </c>
      <c r="B1924" t="s">
        <v>16139</v>
      </c>
      <c r="C1924" t="s">
        <v>12241</v>
      </c>
      <c r="D1924" t="s">
        <v>16140</v>
      </c>
      <c r="E1924" t="s">
        <v>5037</v>
      </c>
      <c r="F1924" t="s">
        <v>33</v>
      </c>
      <c r="G1924" t="s">
        <v>33</v>
      </c>
      <c r="H1924" s="1" t="s">
        <v>15643</v>
      </c>
      <c r="I1924" t="s">
        <v>33</v>
      </c>
      <c r="J1924" t="s">
        <v>33</v>
      </c>
      <c r="K1924" t="s">
        <v>33</v>
      </c>
      <c r="L1924" t="s">
        <v>33</v>
      </c>
      <c r="M1924" t="s">
        <v>33</v>
      </c>
      <c r="N1924" t="s">
        <v>33</v>
      </c>
      <c r="O1924" t="s">
        <v>33</v>
      </c>
      <c r="P1924" t="s">
        <v>30</v>
      </c>
      <c r="Q1924" t="s">
        <v>33</v>
      </c>
      <c r="R1924" t="s">
        <v>33</v>
      </c>
      <c r="S1924" t="s">
        <v>33</v>
      </c>
      <c r="T1924" t="s">
        <v>33</v>
      </c>
      <c r="U1924" t="s">
        <v>33</v>
      </c>
      <c r="V1924" t="s">
        <v>33</v>
      </c>
      <c r="W1924" t="s">
        <v>33</v>
      </c>
    </row>
    <row r="1925" spans="1:23" x14ac:dyDescent="0.25">
      <c r="A1925">
        <v>75560</v>
      </c>
      <c r="B1925" t="s">
        <v>16141</v>
      </c>
      <c r="C1925" t="s">
        <v>12241</v>
      </c>
      <c r="D1925" t="s">
        <v>16142</v>
      </c>
      <c r="E1925" t="s">
        <v>5038</v>
      </c>
      <c r="F1925" t="s">
        <v>33</v>
      </c>
      <c r="G1925" t="s">
        <v>33</v>
      </c>
      <c r="H1925" s="1" t="s">
        <v>15643</v>
      </c>
      <c r="I1925" t="s">
        <v>33</v>
      </c>
      <c r="J1925" t="s">
        <v>33</v>
      </c>
      <c r="K1925" t="s">
        <v>33</v>
      </c>
      <c r="L1925" t="s">
        <v>33</v>
      </c>
      <c r="M1925" t="s">
        <v>33</v>
      </c>
      <c r="N1925" t="s">
        <v>33</v>
      </c>
      <c r="O1925" t="s">
        <v>33</v>
      </c>
      <c r="P1925" t="s">
        <v>30</v>
      </c>
      <c r="Q1925" t="s">
        <v>33</v>
      </c>
      <c r="R1925" t="s">
        <v>33</v>
      </c>
      <c r="S1925" t="s">
        <v>33</v>
      </c>
      <c r="T1925" t="s">
        <v>33</v>
      </c>
      <c r="U1925" t="s">
        <v>33</v>
      </c>
      <c r="V1925" t="s">
        <v>33</v>
      </c>
      <c r="W1925" t="s">
        <v>33</v>
      </c>
    </row>
    <row r="1926" spans="1:23" x14ac:dyDescent="0.25">
      <c r="A1926">
        <v>75577</v>
      </c>
      <c r="B1926" t="s">
        <v>16143</v>
      </c>
      <c r="C1926" t="s">
        <v>12241</v>
      </c>
      <c r="D1926" t="s">
        <v>16144</v>
      </c>
      <c r="E1926" t="s">
        <v>5039</v>
      </c>
      <c r="F1926" t="s">
        <v>33</v>
      </c>
      <c r="G1926" t="s">
        <v>33</v>
      </c>
      <c r="H1926" s="1" t="s">
        <v>15643</v>
      </c>
      <c r="I1926" t="s">
        <v>33</v>
      </c>
      <c r="J1926" t="s">
        <v>33</v>
      </c>
      <c r="K1926" t="s">
        <v>33</v>
      </c>
      <c r="L1926" t="s">
        <v>33</v>
      </c>
      <c r="M1926" t="s">
        <v>33</v>
      </c>
      <c r="N1926" t="s">
        <v>33</v>
      </c>
      <c r="O1926" t="s">
        <v>33</v>
      </c>
      <c r="P1926" t="s">
        <v>30</v>
      </c>
      <c r="Q1926" t="s">
        <v>33</v>
      </c>
      <c r="R1926" t="s">
        <v>33</v>
      </c>
      <c r="S1926" t="s">
        <v>33</v>
      </c>
      <c r="T1926" t="s">
        <v>33</v>
      </c>
      <c r="U1926" t="s">
        <v>33</v>
      </c>
      <c r="V1926" t="s">
        <v>33</v>
      </c>
      <c r="W1926" t="s">
        <v>33</v>
      </c>
    </row>
    <row r="1927" spans="1:23" x14ac:dyDescent="0.25">
      <c r="A1927">
        <v>75579</v>
      </c>
      <c r="B1927" t="s">
        <v>16145</v>
      </c>
      <c r="C1927" t="s">
        <v>12241</v>
      </c>
      <c r="D1927" t="s">
        <v>16146</v>
      </c>
      <c r="E1927" t="s">
        <v>5040</v>
      </c>
      <c r="F1927" t="s">
        <v>33</v>
      </c>
      <c r="G1927" t="s">
        <v>33</v>
      </c>
      <c r="H1927" s="1" t="s">
        <v>15643</v>
      </c>
      <c r="I1927" t="s">
        <v>33</v>
      </c>
      <c r="J1927" t="s">
        <v>33</v>
      </c>
      <c r="K1927" t="s">
        <v>33</v>
      </c>
      <c r="L1927" t="s">
        <v>33</v>
      </c>
      <c r="M1927" t="s">
        <v>33</v>
      </c>
      <c r="N1927" t="s">
        <v>33</v>
      </c>
      <c r="O1927" t="s">
        <v>33</v>
      </c>
      <c r="P1927" t="s">
        <v>30</v>
      </c>
      <c r="Q1927" t="s">
        <v>33</v>
      </c>
      <c r="R1927" t="s">
        <v>33</v>
      </c>
      <c r="S1927" t="s">
        <v>33</v>
      </c>
      <c r="T1927" t="s">
        <v>33</v>
      </c>
      <c r="U1927" t="s">
        <v>33</v>
      </c>
      <c r="V1927" t="s">
        <v>33</v>
      </c>
      <c r="W1927" t="s">
        <v>33</v>
      </c>
    </row>
    <row r="1928" spans="1:23" x14ac:dyDescent="0.25">
      <c r="A1928">
        <v>75590</v>
      </c>
      <c r="B1928" t="s">
        <v>16147</v>
      </c>
      <c r="C1928" t="s">
        <v>12241</v>
      </c>
      <c r="D1928" t="s">
        <v>16148</v>
      </c>
      <c r="E1928" t="s">
        <v>5041</v>
      </c>
      <c r="F1928" t="s">
        <v>33</v>
      </c>
      <c r="G1928" t="s">
        <v>33</v>
      </c>
      <c r="H1928" s="1" t="s">
        <v>15643</v>
      </c>
      <c r="I1928" t="s">
        <v>33</v>
      </c>
      <c r="J1928" t="s">
        <v>33</v>
      </c>
      <c r="K1928" t="s">
        <v>33</v>
      </c>
      <c r="L1928" t="s">
        <v>33</v>
      </c>
      <c r="M1928" t="s">
        <v>33</v>
      </c>
      <c r="N1928" t="s">
        <v>33</v>
      </c>
      <c r="O1928" t="s">
        <v>33</v>
      </c>
      <c r="P1928" t="s">
        <v>30</v>
      </c>
      <c r="Q1928" t="s">
        <v>33</v>
      </c>
      <c r="R1928" t="s">
        <v>33</v>
      </c>
      <c r="S1928" t="s">
        <v>33</v>
      </c>
      <c r="T1928" t="s">
        <v>33</v>
      </c>
      <c r="U1928" t="s">
        <v>33</v>
      </c>
      <c r="V1928" t="s">
        <v>33</v>
      </c>
      <c r="W1928" t="s">
        <v>33</v>
      </c>
    </row>
    <row r="1929" spans="1:23" x14ac:dyDescent="0.25">
      <c r="A1929">
        <v>75592</v>
      </c>
      <c r="B1929" t="s">
        <v>16149</v>
      </c>
      <c r="C1929" t="s">
        <v>12241</v>
      </c>
      <c r="D1929" t="s">
        <v>16150</v>
      </c>
      <c r="E1929" t="s">
        <v>5042</v>
      </c>
      <c r="F1929" t="s">
        <v>33</v>
      </c>
      <c r="G1929" t="s">
        <v>33</v>
      </c>
      <c r="H1929" s="1" t="s">
        <v>15643</v>
      </c>
      <c r="I1929" t="s">
        <v>33</v>
      </c>
      <c r="J1929" t="s">
        <v>33</v>
      </c>
      <c r="K1929" t="s">
        <v>33</v>
      </c>
      <c r="L1929" t="s">
        <v>33</v>
      </c>
      <c r="M1929" t="s">
        <v>33</v>
      </c>
      <c r="N1929" t="s">
        <v>33</v>
      </c>
      <c r="O1929" t="s">
        <v>33</v>
      </c>
      <c r="P1929" t="s">
        <v>30</v>
      </c>
      <c r="Q1929" t="s">
        <v>33</v>
      </c>
      <c r="R1929" t="s">
        <v>33</v>
      </c>
      <c r="S1929" t="s">
        <v>33</v>
      </c>
      <c r="T1929" t="s">
        <v>33</v>
      </c>
      <c r="U1929" t="s">
        <v>33</v>
      </c>
      <c r="V1929" t="s">
        <v>33</v>
      </c>
      <c r="W1929" t="s">
        <v>33</v>
      </c>
    </row>
    <row r="1930" spans="1:23" x14ac:dyDescent="0.25">
      <c r="A1930">
        <v>75608</v>
      </c>
      <c r="B1930" t="s">
        <v>16151</v>
      </c>
      <c r="C1930" t="s">
        <v>12241</v>
      </c>
      <c r="D1930" t="s">
        <v>16152</v>
      </c>
      <c r="E1930" t="s">
        <v>5043</v>
      </c>
      <c r="F1930" t="s">
        <v>33</v>
      </c>
      <c r="G1930" t="s">
        <v>33</v>
      </c>
      <c r="H1930" s="1" t="s">
        <v>15643</v>
      </c>
      <c r="I1930" t="s">
        <v>33</v>
      </c>
      <c r="J1930" t="s">
        <v>33</v>
      </c>
      <c r="K1930" t="s">
        <v>33</v>
      </c>
      <c r="L1930" t="s">
        <v>33</v>
      </c>
      <c r="M1930" t="s">
        <v>33</v>
      </c>
      <c r="N1930" t="s">
        <v>33</v>
      </c>
      <c r="O1930" t="s">
        <v>33</v>
      </c>
      <c r="P1930" t="s">
        <v>30</v>
      </c>
      <c r="Q1930" t="s">
        <v>33</v>
      </c>
      <c r="R1930" t="s">
        <v>33</v>
      </c>
      <c r="S1930" t="s">
        <v>33</v>
      </c>
      <c r="T1930" t="s">
        <v>33</v>
      </c>
      <c r="U1930" t="s">
        <v>33</v>
      </c>
      <c r="V1930" t="s">
        <v>33</v>
      </c>
      <c r="W1930" t="s">
        <v>33</v>
      </c>
    </row>
    <row r="1931" spans="1:23" x14ac:dyDescent="0.25">
      <c r="A1931">
        <v>75615</v>
      </c>
      <c r="B1931" t="s">
        <v>16153</v>
      </c>
      <c r="C1931" t="s">
        <v>12241</v>
      </c>
      <c r="D1931" t="s">
        <v>16154</v>
      </c>
      <c r="E1931" t="s">
        <v>5044</v>
      </c>
      <c r="F1931" t="s">
        <v>33</v>
      </c>
      <c r="G1931" t="s">
        <v>33</v>
      </c>
      <c r="H1931" s="1" t="s">
        <v>15643</v>
      </c>
      <c r="I1931" t="s">
        <v>33</v>
      </c>
      <c r="J1931" t="s">
        <v>33</v>
      </c>
      <c r="K1931" t="s">
        <v>33</v>
      </c>
      <c r="L1931" t="s">
        <v>33</v>
      </c>
      <c r="M1931" t="s">
        <v>33</v>
      </c>
      <c r="N1931" t="s">
        <v>33</v>
      </c>
      <c r="O1931" t="s">
        <v>33</v>
      </c>
      <c r="P1931" t="s">
        <v>30</v>
      </c>
      <c r="Q1931" t="s">
        <v>33</v>
      </c>
      <c r="R1931" t="s">
        <v>33</v>
      </c>
      <c r="S1931" t="s">
        <v>33</v>
      </c>
      <c r="T1931" t="s">
        <v>33</v>
      </c>
      <c r="U1931" t="s">
        <v>33</v>
      </c>
      <c r="V1931" t="s">
        <v>33</v>
      </c>
      <c r="W1931" t="s">
        <v>33</v>
      </c>
    </row>
    <row r="1932" spans="1:23" x14ac:dyDescent="0.25">
      <c r="A1932">
        <v>75650</v>
      </c>
      <c r="B1932" t="s">
        <v>16155</v>
      </c>
      <c r="C1932" t="s">
        <v>12241</v>
      </c>
      <c r="D1932" t="s">
        <v>16156</v>
      </c>
      <c r="E1932" t="s">
        <v>5045</v>
      </c>
      <c r="F1932" t="s">
        <v>33</v>
      </c>
      <c r="G1932" t="s">
        <v>33</v>
      </c>
      <c r="H1932" s="1" t="s">
        <v>15643</v>
      </c>
      <c r="I1932" t="s">
        <v>33</v>
      </c>
      <c r="J1932" t="s">
        <v>33</v>
      </c>
      <c r="K1932" t="s">
        <v>33</v>
      </c>
      <c r="L1932" t="s">
        <v>33</v>
      </c>
      <c r="M1932" t="s">
        <v>33</v>
      </c>
      <c r="N1932" t="s">
        <v>33</v>
      </c>
      <c r="O1932" t="s">
        <v>33</v>
      </c>
      <c r="P1932" t="s">
        <v>30</v>
      </c>
      <c r="Q1932" t="s">
        <v>33</v>
      </c>
      <c r="R1932" t="s">
        <v>33</v>
      </c>
      <c r="S1932" t="s">
        <v>33</v>
      </c>
      <c r="T1932" t="s">
        <v>33</v>
      </c>
      <c r="U1932" t="s">
        <v>33</v>
      </c>
      <c r="V1932" t="s">
        <v>33</v>
      </c>
      <c r="W1932" t="s">
        <v>33</v>
      </c>
    </row>
    <row r="1933" spans="1:23" x14ac:dyDescent="0.25">
      <c r="A1933">
        <v>75672</v>
      </c>
      <c r="B1933" t="s">
        <v>16157</v>
      </c>
      <c r="C1933" t="s">
        <v>12241</v>
      </c>
      <c r="D1933" t="s">
        <v>16158</v>
      </c>
      <c r="E1933" t="s">
        <v>5046</v>
      </c>
      <c r="F1933" t="s">
        <v>33</v>
      </c>
      <c r="G1933" t="s">
        <v>33</v>
      </c>
      <c r="H1933" s="1" t="s">
        <v>15643</v>
      </c>
      <c r="I1933" t="s">
        <v>33</v>
      </c>
      <c r="J1933" t="s">
        <v>33</v>
      </c>
      <c r="K1933" t="s">
        <v>33</v>
      </c>
      <c r="L1933" t="s">
        <v>33</v>
      </c>
      <c r="M1933" t="s">
        <v>33</v>
      </c>
      <c r="N1933" t="s">
        <v>33</v>
      </c>
      <c r="O1933" t="s">
        <v>33</v>
      </c>
      <c r="P1933" t="s">
        <v>30</v>
      </c>
      <c r="Q1933" t="s">
        <v>33</v>
      </c>
      <c r="R1933" t="s">
        <v>33</v>
      </c>
      <c r="S1933" t="s">
        <v>33</v>
      </c>
      <c r="T1933" t="s">
        <v>33</v>
      </c>
      <c r="U1933" t="s">
        <v>33</v>
      </c>
      <c r="V1933" t="s">
        <v>33</v>
      </c>
      <c r="W1933" t="s">
        <v>33</v>
      </c>
    </row>
    <row r="1934" spans="1:23" x14ac:dyDescent="0.25">
      <c r="A1934">
        <v>75708</v>
      </c>
      <c r="B1934" t="s">
        <v>16159</v>
      </c>
      <c r="C1934" t="s">
        <v>12241</v>
      </c>
      <c r="D1934" t="s">
        <v>16160</v>
      </c>
      <c r="E1934" t="s">
        <v>5047</v>
      </c>
      <c r="F1934" t="s">
        <v>33</v>
      </c>
      <c r="G1934" t="s">
        <v>33</v>
      </c>
      <c r="H1934" s="1" t="s">
        <v>15643</v>
      </c>
      <c r="I1934" t="s">
        <v>33</v>
      </c>
      <c r="J1934" t="s">
        <v>33</v>
      </c>
      <c r="K1934" t="s">
        <v>33</v>
      </c>
      <c r="L1934" t="s">
        <v>33</v>
      </c>
      <c r="M1934" t="s">
        <v>33</v>
      </c>
      <c r="N1934" t="s">
        <v>33</v>
      </c>
      <c r="O1934" t="s">
        <v>33</v>
      </c>
      <c r="P1934" t="s">
        <v>30</v>
      </c>
      <c r="Q1934" t="s">
        <v>33</v>
      </c>
      <c r="R1934" t="s">
        <v>33</v>
      </c>
      <c r="S1934" t="s">
        <v>33</v>
      </c>
      <c r="T1934" t="s">
        <v>33</v>
      </c>
      <c r="U1934" t="s">
        <v>33</v>
      </c>
      <c r="V1934" t="s">
        <v>33</v>
      </c>
      <c r="W1934" t="s">
        <v>33</v>
      </c>
    </row>
    <row r="1935" spans="1:23" x14ac:dyDescent="0.25">
      <c r="A1935">
        <v>75710</v>
      </c>
      <c r="B1935" t="s">
        <v>16161</v>
      </c>
      <c r="C1935" t="s">
        <v>12241</v>
      </c>
      <c r="D1935" t="s">
        <v>16162</v>
      </c>
      <c r="E1935" t="s">
        <v>5048</v>
      </c>
      <c r="F1935" t="s">
        <v>33</v>
      </c>
      <c r="G1935" t="s">
        <v>33</v>
      </c>
      <c r="H1935" s="1" t="s">
        <v>15643</v>
      </c>
      <c r="I1935" t="s">
        <v>33</v>
      </c>
      <c r="J1935" t="s">
        <v>33</v>
      </c>
      <c r="K1935" t="s">
        <v>33</v>
      </c>
      <c r="L1935" t="s">
        <v>33</v>
      </c>
      <c r="M1935" t="s">
        <v>33</v>
      </c>
      <c r="N1935" t="s">
        <v>33</v>
      </c>
      <c r="O1935" t="s">
        <v>33</v>
      </c>
      <c r="P1935" t="s">
        <v>30</v>
      </c>
      <c r="Q1935" t="s">
        <v>33</v>
      </c>
      <c r="R1935" t="s">
        <v>33</v>
      </c>
      <c r="S1935" t="s">
        <v>33</v>
      </c>
      <c r="T1935" t="s">
        <v>33</v>
      </c>
      <c r="U1935" t="s">
        <v>33</v>
      </c>
      <c r="V1935" t="s">
        <v>33</v>
      </c>
      <c r="W1935" t="s">
        <v>33</v>
      </c>
    </row>
    <row r="1936" spans="1:23" x14ac:dyDescent="0.25">
      <c r="A1936">
        <v>75727</v>
      </c>
      <c r="B1936" t="s">
        <v>16163</v>
      </c>
      <c r="C1936" t="s">
        <v>12241</v>
      </c>
      <c r="D1936" t="s">
        <v>16164</v>
      </c>
      <c r="E1936" t="s">
        <v>5049</v>
      </c>
      <c r="F1936" t="s">
        <v>33</v>
      </c>
      <c r="G1936" t="s">
        <v>33</v>
      </c>
      <c r="H1936" s="1" t="s">
        <v>15643</v>
      </c>
      <c r="I1936" t="s">
        <v>33</v>
      </c>
      <c r="J1936" t="s">
        <v>33</v>
      </c>
      <c r="K1936" t="s">
        <v>33</v>
      </c>
      <c r="L1936" t="s">
        <v>33</v>
      </c>
      <c r="M1936" t="s">
        <v>33</v>
      </c>
      <c r="N1936" t="s">
        <v>33</v>
      </c>
      <c r="O1936" t="s">
        <v>33</v>
      </c>
      <c r="P1936" t="s">
        <v>30</v>
      </c>
      <c r="Q1936" t="s">
        <v>33</v>
      </c>
      <c r="R1936" t="s">
        <v>33</v>
      </c>
      <c r="S1936" t="s">
        <v>33</v>
      </c>
      <c r="T1936" t="s">
        <v>33</v>
      </c>
      <c r="U1936" t="s">
        <v>33</v>
      </c>
      <c r="V1936" t="s">
        <v>33</v>
      </c>
      <c r="W1936" t="s">
        <v>33</v>
      </c>
    </row>
    <row r="1937" spans="1:23" x14ac:dyDescent="0.25">
      <c r="A1937">
        <v>75739</v>
      </c>
      <c r="B1937" t="s">
        <v>16165</v>
      </c>
      <c r="C1937" t="s">
        <v>12241</v>
      </c>
      <c r="D1937" t="s">
        <v>16166</v>
      </c>
      <c r="E1937" t="s">
        <v>5050</v>
      </c>
      <c r="F1937" t="s">
        <v>33</v>
      </c>
      <c r="G1937" t="s">
        <v>33</v>
      </c>
      <c r="H1937" s="1" t="s">
        <v>15643</v>
      </c>
      <c r="I1937" t="s">
        <v>33</v>
      </c>
      <c r="J1937" t="s">
        <v>33</v>
      </c>
      <c r="K1937" t="s">
        <v>33</v>
      </c>
      <c r="L1937" t="s">
        <v>33</v>
      </c>
      <c r="M1937" t="s">
        <v>33</v>
      </c>
      <c r="N1937" t="s">
        <v>33</v>
      </c>
      <c r="O1937" t="s">
        <v>33</v>
      </c>
      <c r="P1937" t="s">
        <v>30</v>
      </c>
      <c r="Q1937" t="s">
        <v>33</v>
      </c>
      <c r="R1937" t="s">
        <v>33</v>
      </c>
      <c r="S1937" t="s">
        <v>33</v>
      </c>
      <c r="T1937" t="s">
        <v>33</v>
      </c>
      <c r="U1937" t="s">
        <v>33</v>
      </c>
      <c r="V1937" t="s">
        <v>33</v>
      </c>
      <c r="W1937" t="s">
        <v>33</v>
      </c>
    </row>
    <row r="1938" spans="1:23" x14ac:dyDescent="0.25">
      <c r="A1938">
        <v>75744</v>
      </c>
      <c r="B1938" t="s">
        <v>16167</v>
      </c>
      <c r="C1938" t="s">
        <v>12241</v>
      </c>
      <c r="D1938" t="s">
        <v>16168</v>
      </c>
      <c r="E1938" t="s">
        <v>5051</v>
      </c>
      <c r="F1938" t="s">
        <v>33</v>
      </c>
      <c r="G1938" t="s">
        <v>33</v>
      </c>
      <c r="H1938" s="1" t="s">
        <v>15643</v>
      </c>
      <c r="I1938" t="s">
        <v>33</v>
      </c>
      <c r="J1938" t="s">
        <v>33</v>
      </c>
      <c r="K1938" t="s">
        <v>33</v>
      </c>
      <c r="L1938" t="s">
        <v>33</v>
      </c>
      <c r="M1938" t="s">
        <v>33</v>
      </c>
      <c r="N1938" t="s">
        <v>33</v>
      </c>
      <c r="O1938" t="s">
        <v>33</v>
      </c>
      <c r="P1938" t="s">
        <v>30</v>
      </c>
      <c r="Q1938" t="s">
        <v>33</v>
      </c>
      <c r="R1938" t="s">
        <v>33</v>
      </c>
      <c r="S1938" t="s">
        <v>33</v>
      </c>
      <c r="T1938" t="s">
        <v>33</v>
      </c>
      <c r="U1938" t="s">
        <v>33</v>
      </c>
      <c r="V1938" t="s">
        <v>33</v>
      </c>
      <c r="W1938" t="s">
        <v>33</v>
      </c>
    </row>
    <row r="1939" spans="1:23" x14ac:dyDescent="0.25">
      <c r="A1939">
        <v>75755</v>
      </c>
      <c r="B1939" t="s">
        <v>16169</v>
      </c>
      <c r="C1939" t="s">
        <v>12272</v>
      </c>
      <c r="D1939" t="s">
        <v>16170</v>
      </c>
      <c r="E1939" t="s">
        <v>5052</v>
      </c>
      <c r="F1939" t="s">
        <v>33</v>
      </c>
      <c r="G1939" t="s">
        <v>33</v>
      </c>
      <c r="H1939" s="1" t="s">
        <v>15643</v>
      </c>
      <c r="I1939" t="s">
        <v>33</v>
      </c>
      <c r="J1939" t="s">
        <v>33</v>
      </c>
      <c r="K1939" t="s">
        <v>33</v>
      </c>
      <c r="L1939" t="s">
        <v>33</v>
      </c>
      <c r="M1939" t="s">
        <v>33</v>
      </c>
      <c r="N1939" t="s">
        <v>33</v>
      </c>
      <c r="O1939" t="s">
        <v>33</v>
      </c>
      <c r="P1939" t="s">
        <v>30</v>
      </c>
      <c r="Q1939" t="s">
        <v>33</v>
      </c>
      <c r="R1939" t="s">
        <v>33</v>
      </c>
      <c r="S1939" t="s">
        <v>33</v>
      </c>
      <c r="T1939" t="s">
        <v>33</v>
      </c>
      <c r="U1939" t="s">
        <v>33</v>
      </c>
      <c r="V1939" t="s">
        <v>33</v>
      </c>
      <c r="W1939" t="s">
        <v>33</v>
      </c>
    </row>
    <row r="1940" spans="1:23" x14ac:dyDescent="0.25">
      <c r="A1940">
        <v>75767</v>
      </c>
      <c r="B1940" t="s">
        <v>16171</v>
      </c>
      <c r="C1940" t="s">
        <v>12241</v>
      </c>
      <c r="D1940" t="s">
        <v>16172</v>
      </c>
      <c r="E1940" t="s">
        <v>5053</v>
      </c>
      <c r="F1940" t="s">
        <v>33</v>
      </c>
      <c r="G1940" t="s">
        <v>33</v>
      </c>
      <c r="H1940" s="1" t="s">
        <v>15643</v>
      </c>
      <c r="I1940" t="s">
        <v>33</v>
      </c>
      <c r="J1940" t="s">
        <v>33</v>
      </c>
      <c r="K1940" t="s">
        <v>33</v>
      </c>
      <c r="L1940" t="s">
        <v>33</v>
      </c>
      <c r="M1940" t="s">
        <v>33</v>
      </c>
      <c r="N1940" t="s">
        <v>33</v>
      </c>
      <c r="O1940" t="s">
        <v>33</v>
      </c>
      <c r="P1940" t="s">
        <v>30</v>
      </c>
      <c r="Q1940" t="s">
        <v>33</v>
      </c>
      <c r="R1940" t="s">
        <v>33</v>
      </c>
      <c r="S1940" t="s">
        <v>33</v>
      </c>
      <c r="T1940" t="s">
        <v>33</v>
      </c>
      <c r="U1940" t="s">
        <v>33</v>
      </c>
      <c r="V1940" t="s">
        <v>33</v>
      </c>
      <c r="W1940" t="s">
        <v>33</v>
      </c>
    </row>
    <row r="1941" spans="1:23" x14ac:dyDescent="0.25">
      <c r="A1941">
        <v>75792</v>
      </c>
      <c r="B1941" t="s">
        <v>16173</v>
      </c>
      <c r="C1941" t="s">
        <v>12241</v>
      </c>
      <c r="D1941" t="s">
        <v>16174</v>
      </c>
      <c r="E1941" t="s">
        <v>5054</v>
      </c>
      <c r="F1941" t="s">
        <v>33</v>
      </c>
      <c r="G1941" t="s">
        <v>33</v>
      </c>
      <c r="H1941" s="1" t="s">
        <v>15643</v>
      </c>
      <c r="I1941" t="s">
        <v>33</v>
      </c>
      <c r="J1941" t="s">
        <v>33</v>
      </c>
      <c r="K1941" t="s">
        <v>33</v>
      </c>
      <c r="L1941" t="s">
        <v>33</v>
      </c>
      <c r="M1941" t="s">
        <v>33</v>
      </c>
      <c r="N1941" t="s">
        <v>33</v>
      </c>
      <c r="O1941" t="s">
        <v>33</v>
      </c>
      <c r="P1941" t="s">
        <v>30</v>
      </c>
      <c r="Q1941" t="s">
        <v>33</v>
      </c>
      <c r="R1941" t="s">
        <v>33</v>
      </c>
      <c r="S1941" t="s">
        <v>33</v>
      </c>
      <c r="T1941" t="s">
        <v>33</v>
      </c>
      <c r="U1941" t="s">
        <v>33</v>
      </c>
      <c r="V1941" t="s">
        <v>33</v>
      </c>
      <c r="W1941" t="s">
        <v>33</v>
      </c>
    </row>
    <row r="1942" spans="1:23" x14ac:dyDescent="0.25">
      <c r="A1942">
        <v>75808</v>
      </c>
      <c r="B1942" t="s">
        <v>16175</v>
      </c>
      <c r="C1942" t="s">
        <v>12241</v>
      </c>
      <c r="D1942" t="s">
        <v>16176</v>
      </c>
      <c r="E1942" t="s">
        <v>5055</v>
      </c>
      <c r="F1942" t="s">
        <v>33</v>
      </c>
      <c r="G1942" t="s">
        <v>33</v>
      </c>
      <c r="H1942" s="1" t="s">
        <v>15643</v>
      </c>
      <c r="I1942" t="s">
        <v>33</v>
      </c>
      <c r="J1942" t="s">
        <v>33</v>
      </c>
      <c r="K1942" t="s">
        <v>33</v>
      </c>
      <c r="L1942" t="s">
        <v>33</v>
      </c>
      <c r="M1942" t="s">
        <v>33</v>
      </c>
      <c r="N1942" t="s">
        <v>33</v>
      </c>
      <c r="O1942" t="s">
        <v>33</v>
      </c>
      <c r="P1942" t="s">
        <v>30</v>
      </c>
      <c r="Q1942" t="s">
        <v>33</v>
      </c>
      <c r="R1942" t="s">
        <v>33</v>
      </c>
      <c r="S1942" t="s">
        <v>33</v>
      </c>
      <c r="T1942" t="s">
        <v>33</v>
      </c>
      <c r="U1942" t="s">
        <v>33</v>
      </c>
      <c r="V1942" t="s">
        <v>33</v>
      </c>
      <c r="W1942" t="s">
        <v>33</v>
      </c>
    </row>
    <row r="1943" spans="1:23" x14ac:dyDescent="0.25">
      <c r="A1943">
        <v>75815</v>
      </c>
      <c r="B1943" t="s">
        <v>16177</v>
      </c>
      <c r="C1943" t="s">
        <v>12241</v>
      </c>
      <c r="D1943" t="s">
        <v>16178</v>
      </c>
      <c r="E1943" t="s">
        <v>5056</v>
      </c>
      <c r="F1943" t="s">
        <v>33</v>
      </c>
      <c r="G1943" t="s">
        <v>33</v>
      </c>
      <c r="H1943" s="1" t="s">
        <v>15643</v>
      </c>
      <c r="I1943" t="s">
        <v>33</v>
      </c>
      <c r="J1943" t="s">
        <v>33</v>
      </c>
      <c r="K1943" t="s">
        <v>33</v>
      </c>
      <c r="L1943" t="s">
        <v>33</v>
      </c>
      <c r="M1943" t="s">
        <v>33</v>
      </c>
      <c r="N1943" t="s">
        <v>33</v>
      </c>
      <c r="O1943" t="s">
        <v>33</v>
      </c>
      <c r="P1943" t="s">
        <v>30</v>
      </c>
      <c r="Q1943" t="s">
        <v>33</v>
      </c>
      <c r="R1943" t="s">
        <v>33</v>
      </c>
      <c r="S1943" t="s">
        <v>33</v>
      </c>
      <c r="T1943" t="s">
        <v>33</v>
      </c>
      <c r="U1943" t="s">
        <v>33</v>
      </c>
      <c r="V1943" t="s">
        <v>33</v>
      </c>
      <c r="W1943" t="s">
        <v>33</v>
      </c>
    </row>
    <row r="1944" spans="1:23" x14ac:dyDescent="0.25">
      <c r="A1944">
        <v>75823</v>
      </c>
      <c r="B1944" t="s">
        <v>16179</v>
      </c>
      <c r="C1944" t="s">
        <v>12241</v>
      </c>
      <c r="D1944" t="s">
        <v>16180</v>
      </c>
      <c r="E1944" t="s">
        <v>5057</v>
      </c>
      <c r="F1944" t="s">
        <v>33</v>
      </c>
      <c r="G1944" t="s">
        <v>33</v>
      </c>
      <c r="H1944" s="1" t="s">
        <v>15643</v>
      </c>
      <c r="I1944" t="s">
        <v>33</v>
      </c>
      <c r="J1944" t="s">
        <v>33</v>
      </c>
      <c r="K1944" t="s">
        <v>33</v>
      </c>
      <c r="L1944" t="s">
        <v>33</v>
      </c>
      <c r="M1944" t="s">
        <v>33</v>
      </c>
      <c r="N1944" t="s">
        <v>33</v>
      </c>
      <c r="O1944" t="s">
        <v>33</v>
      </c>
      <c r="P1944" t="s">
        <v>30</v>
      </c>
      <c r="Q1944" t="s">
        <v>33</v>
      </c>
      <c r="R1944" t="s">
        <v>33</v>
      </c>
      <c r="S1944" t="s">
        <v>33</v>
      </c>
      <c r="T1944" t="s">
        <v>33</v>
      </c>
      <c r="U1944" t="s">
        <v>33</v>
      </c>
      <c r="V1944" t="s">
        <v>33</v>
      </c>
      <c r="W1944" t="s">
        <v>33</v>
      </c>
    </row>
    <row r="1945" spans="1:23" x14ac:dyDescent="0.25">
      <c r="A1945">
        <v>75825</v>
      </c>
      <c r="B1945" t="s">
        <v>16181</v>
      </c>
      <c r="C1945" t="s">
        <v>12241</v>
      </c>
      <c r="D1945" t="s">
        <v>16182</v>
      </c>
      <c r="E1945" t="s">
        <v>5058</v>
      </c>
      <c r="F1945" t="s">
        <v>33</v>
      </c>
      <c r="G1945" t="s">
        <v>33</v>
      </c>
      <c r="H1945" s="1" t="s">
        <v>15643</v>
      </c>
      <c r="I1945" t="s">
        <v>33</v>
      </c>
      <c r="J1945" t="s">
        <v>33</v>
      </c>
      <c r="K1945" t="s">
        <v>33</v>
      </c>
      <c r="L1945" t="s">
        <v>33</v>
      </c>
      <c r="M1945" t="s">
        <v>33</v>
      </c>
      <c r="N1945" t="s">
        <v>33</v>
      </c>
      <c r="O1945" t="s">
        <v>33</v>
      </c>
      <c r="P1945" t="s">
        <v>30</v>
      </c>
      <c r="Q1945" t="s">
        <v>33</v>
      </c>
      <c r="R1945" t="s">
        <v>33</v>
      </c>
      <c r="S1945" t="s">
        <v>33</v>
      </c>
      <c r="T1945" t="s">
        <v>33</v>
      </c>
      <c r="U1945" t="s">
        <v>33</v>
      </c>
      <c r="V1945" t="s">
        <v>33</v>
      </c>
      <c r="W1945" t="s">
        <v>33</v>
      </c>
    </row>
    <row r="1946" spans="1:23" x14ac:dyDescent="0.25">
      <c r="A1946">
        <v>75844</v>
      </c>
      <c r="B1946" t="s">
        <v>16183</v>
      </c>
      <c r="C1946" t="s">
        <v>12241</v>
      </c>
      <c r="D1946" t="s">
        <v>16184</v>
      </c>
      <c r="E1946" t="s">
        <v>5059</v>
      </c>
      <c r="F1946" t="s">
        <v>33</v>
      </c>
      <c r="G1946" t="s">
        <v>33</v>
      </c>
      <c r="H1946" s="1" t="s">
        <v>15643</v>
      </c>
      <c r="I1946" t="s">
        <v>33</v>
      </c>
      <c r="J1946" t="s">
        <v>33</v>
      </c>
      <c r="K1946" t="s">
        <v>33</v>
      </c>
      <c r="L1946" t="s">
        <v>33</v>
      </c>
      <c r="M1946" t="s">
        <v>33</v>
      </c>
      <c r="N1946" t="s">
        <v>33</v>
      </c>
      <c r="O1946" t="s">
        <v>33</v>
      </c>
      <c r="P1946" t="s">
        <v>30</v>
      </c>
      <c r="Q1946" t="s">
        <v>33</v>
      </c>
      <c r="R1946" t="s">
        <v>33</v>
      </c>
      <c r="S1946" t="s">
        <v>33</v>
      </c>
      <c r="T1946" t="s">
        <v>33</v>
      </c>
      <c r="U1946" t="s">
        <v>33</v>
      </c>
      <c r="V1946" t="s">
        <v>33</v>
      </c>
      <c r="W1946" t="s">
        <v>33</v>
      </c>
    </row>
    <row r="1947" spans="1:23" x14ac:dyDescent="0.25">
      <c r="A1947">
        <v>75888</v>
      </c>
      <c r="B1947" t="s">
        <v>16185</v>
      </c>
      <c r="C1947" t="s">
        <v>12241</v>
      </c>
      <c r="D1947" t="s">
        <v>16186</v>
      </c>
      <c r="E1947" t="s">
        <v>5060</v>
      </c>
      <c r="F1947" t="s">
        <v>33</v>
      </c>
      <c r="G1947" t="s">
        <v>33</v>
      </c>
      <c r="H1947" s="1" t="s">
        <v>15643</v>
      </c>
      <c r="I1947" t="s">
        <v>33</v>
      </c>
      <c r="J1947" t="s">
        <v>33</v>
      </c>
      <c r="K1947" t="s">
        <v>33</v>
      </c>
      <c r="L1947" t="s">
        <v>33</v>
      </c>
      <c r="M1947" t="s">
        <v>33</v>
      </c>
      <c r="N1947" t="s">
        <v>33</v>
      </c>
      <c r="O1947" t="s">
        <v>33</v>
      </c>
      <c r="P1947" t="s">
        <v>30</v>
      </c>
      <c r="Q1947" t="s">
        <v>33</v>
      </c>
      <c r="R1947" t="s">
        <v>33</v>
      </c>
      <c r="S1947" t="s">
        <v>33</v>
      </c>
      <c r="T1947" t="s">
        <v>33</v>
      </c>
      <c r="U1947" t="s">
        <v>33</v>
      </c>
      <c r="V1947" t="s">
        <v>33</v>
      </c>
      <c r="W1947" t="s">
        <v>33</v>
      </c>
    </row>
    <row r="1948" spans="1:23" x14ac:dyDescent="0.25">
      <c r="A1948">
        <v>75897</v>
      </c>
      <c r="B1948" t="s">
        <v>16187</v>
      </c>
      <c r="C1948" t="s">
        <v>12241</v>
      </c>
      <c r="D1948" t="s">
        <v>16188</v>
      </c>
      <c r="E1948" t="s">
        <v>5061</v>
      </c>
      <c r="F1948" t="s">
        <v>33</v>
      </c>
      <c r="G1948" t="s">
        <v>33</v>
      </c>
      <c r="H1948" s="1" t="s">
        <v>15643</v>
      </c>
      <c r="I1948" t="s">
        <v>33</v>
      </c>
      <c r="J1948" t="s">
        <v>33</v>
      </c>
      <c r="K1948" t="s">
        <v>33</v>
      </c>
      <c r="L1948" t="s">
        <v>33</v>
      </c>
      <c r="M1948" t="s">
        <v>33</v>
      </c>
      <c r="N1948" t="s">
        <v>33</v>
      </c>
      <c r="O1948" t="s">
        <v>33</v>
      </c>
      <c r="P1948" t="s">
        <v>30</v>
      </c>
      <c r="Q1948" t="s">
        <v>33</v>
      </c>
      <c r="R1948" t="s">
        <v>33</v>
      </c>
      <c r="S1948" t="s">
        <v>33</v>
      </c>
      <c r="T1948" t="s">
        <v>33</v>
      </c>
      <c r="U1948" t="s">
        <v>33</v>
      </c>
      <c r="V1948" t="s">
        <v>33</v>
      </c>
      <c r="W1948" t="s">
        <v>33</v>
      </c>
    </row>
    <row r="1949" spans="1:23" x14ac:dyDescent="0.25">
      <c r="A1949">
        <v>75899</v>
      </c>
      <c r="B1949" t="s">
        <v>16189</v>
      </c>
      <c r="C1949" t="s">
        <v>12241</v>
      </c>
      <c r="D1949" t="s">
        <v>16190</v>
      </c>
      <c r="E1949" t="s">
        <v>5062</v>
      </c>
      <c r="F1949" t="s">
        <v>33</v>
      </c>
      <c r="G1949" t="s">
        <v>33</v>
      </c>
      <c r="H1949" s="1" t="s">
        <v>15643</v>
      </c>
      <c r="I1949" t="s">
        <v>33</v>
      </c>
      <c r="J1949" t="s">
        <v>33</v>
      </c>
      <c r="K1949" t="s">
        <v>33</v>
      </c>
      <c r="L1949" t="s">
        <v>33</v>
      </c>
      <c r="M1949" t="s">
        <v>33</v>
      </c>
      <c r="N1949" t="s">
        <v>33</v>
      </c>
      <c r="O1949" t="s">
        <v>33</v>
      </c>
      <c r="P1949" t="s">
        <v>30</v>
      </c>
      <c r="Q1949" t="s">
        <v>33</v>
      </c>
      <c r="R1949" t="s">
        <v>33</v>
      </c>
      <c r="S1949" t="s">
        <v>33</v>
      </c>
      <c r="T1949" t="s">
        <v>33</v>
      </c>
      <c r="U1949" t="s">
        <v>33</v>
      </c>
      <c r="V1949" t="s">
        <v>33</v>
      </c>
      <c r="W1949" t="s">
        <v>33</v>
      </c>
    </row>
    <row r="1950" spans="1:23" x14ac:dyDescent="0.25">
      <c r="A1950">
        <v>75912</v>
      </c>
      <c r="B1950" t="s">
        <v>16191</v>
      </c>
      <c r="C1950" t="s">
        <v>12272</v>
      </c>
      <c r="D1950" t="s">
        <v>16192</v>
      </c>
      <c r="E1950" t="s">
        <v>5063</v>
      </c>
      <c r="F1950" t="s">
        <v>33</v>
      </c>
      <c r="G1950" t="s">
        <v>33</v>
      </c>
      <c r="H1950" s="1" t="s">
        <v>15643</v>
      </c>
      <c r="I1950" t="s">
        <v>33</v>
      </c>
      <c r="J1950" t="s">
        <v>33</v>
      </c>
      <c r="K1950" t="s">
        <v>33</v>
      </c>
      <c r="L1950" t="s">
        <v>33</v>
      </c>
      <c r="M1950" t="s">
        <v>33</v>
      </c>
      <c r="N1950" t="s">
        <v>33</v>
      </c>
      <c r="O1950" t="s">
        <v>33</v>
      </c>
      <c r="P1950" t="s">
        <v>30</v>
      </c>
      <c r="Q1950" t="s">
        <v>33</v>
      </c>
      <c r="R1950" t="s">
        <v>33</v>
      </c>
      <c r="S1950" t="s">
        <v>33</v>
      </c>
      <c r="T1950" t="s">
        <v>33</v>
      </c>
      <c r="U1950" t="s">
        <v>33</v>
      </c>
      <c r="V1950" t="s">
        <v>33</v>
      </c>
      <c r="W1950" t="s">
        <v>33</v>
      </c>
    </row>
    <row r="1951" spans="1:23" x14ac:dyDescent="0.25">
      <c r="A1951">
        <v>75936</v>
      </c>
      <c r="B1951" t="s">
        <v>16193</v>
      </c>
      <c r="C1951" t="s">
        <v>12241</v>
      </c>
      <c r="D1951" t="s">
        <v>16194</v>
      </c>
      <c r="E1951" t="s">
        <v>5064</v>
      </c>
      <c r="F1951" t="s">
        <v>33</v>
      </c>
      <c r="G1951" t="s">
        <v>33</v>
      </c>
      <c r="H1951" s="1" t="s">
        <v>15643</v>
      </c>
      <c r="I1951" t="s">
        <v>33</v>
      </c>
      <c r="J1951" t="s">
        <v>33</v>
      </c>
      <c r="K1951" t="s">
        <v>33</v>
      </c>
      <c r="L1951" t="s">
        <v>33</v>
      </c>
      <c r="M1951" t="s">
        <v>33</v>
      </c>
      <c r="N1951" t="s">
        <v>33</v>
      </c>
      <c r="O1951" t="s">
        <v>33</v>
      </c>
      <c r="P1951" t="s">
        <v>30</v>
      </c>
      <c r="Q1951" t="s">
        <v>33</v>
      </c>
      <c r="R1951" t="s">
        <v>33</v>
      </c>
      <c r="S1951" t="s">
        <v>33</v>
      </c>
      <c r="T1951" t="s">
        <v>33</v>
      </c>
      <c r="U1951" t="s">
        <v>33</v>
      </c>
      <c r="V1951" t="s">
        <v>33</v>
      </c>
      <c r="W1951" t="s">
        <v>33</v>
      </c>
    </row>
    <row r="1952" spans="1:23" x14ac:dyDescent="0.25">
      <c r="A1952">
        <v>75938</v>
      </c>
      <c r="B1952" t="s">
        <v>16195</v>
      </c>
      <c r="C1952" t="s">
        <v>12241</v>
      </c>
      <c r="D1952" t="s">
        <v>16196</v>
      </c>
      <c r="E1952" t="s">
        <v>5065</v>
      </c>
      <c r="F1952" t="s">
        <v>33</v>
      </c>
      <c r="G1952" t="s">
        <v>33</v>
      </c>
      <c r="H1952" s="1" t="s">
        <v>15643</v>
      </c>
      <c r="I1952" t="s">
        <v>33</v>
      </c>
      <c r="J1952" t="s">
        <v>33</v>
      </c>
      <c r="K1952" t="s">
        <v>33</v>
      </c>
      <c r="L1952" t="s">
        <v>33</v>
      </c>
      <c r="M1952" t="s">
        <v>33</v>
      </c>
      <c r="N1952" t="s">
        <v>33</v>
      </c>
      <c r="O1952" t="s">
        <v>33</v>
      </c>
      <c r="P1952" t="s">
        <v>30</v>
      </c>
      <c r="Q1952" t="s">
        <v>33</v>
      </c>
      <c r="R1952" t="s">
        <v>33</v>
      </c>
      <c r="S1952" t="s">
        <v>33</v>
      </c>
      <c r="T1952" t="s">
        <v>33</v>
      </c>
      <c r="U1952" t="s">
        <v>33</v>
      </c>
      <c r="V1952" t="s">
        <v>33</v>
      </c>
      <c r="W1952" t="s">
        <v>33</v>
      </c>
    </row>
    <row r="1953" spans="1:23" x14ac:dyDescent="0.25">
      <c r="A1953">
        <v>75943</v>
      </c>
      <c r="B1953" t="s">
        <v>16197</v>
      </c>
      <c r="C1953" t="s">
        <v>12241</v>
      </c>
      <c r="D1953" t="s">
        <v>16198</v>
      </c>
      <c r="E1953" t="s">
        <v>5066</v>
      </c>
      <c r="F1953" t="s">
        <v>33</v>
      </c>
      <c r="G1953" t="s">
        <v>33</v>
      </c>
      <c r="H1953" s="1" t="s">
        <v>15643</v>
      </c>
      <c r="I1953" t="s">
        <v>33</v>
      </c>
      <c r="J1953" t="s">
        <v>33</v>
      </c>
      <c r="K1953" t="s">
        <v>33</v>
      </c>
      <c r="L1953" t="s">
        <v>33</v>
      </c>
      <c r="M1953" t="s">
        <v>33</v>
      </c>
      <c r="N1953" t="s">
        <v>33</v>
      </c>
      <c r="O1953" t="s">
        <v>33</v>
      </c>
      <c r="P1953" t="s">
        <v>30</v>
      </c>
      <c r="Q1953" t="s">
        <v>33</v>
      </c>
      <c r="R1953" t="s">
        <v>33</v>
      </c>
      <c r="S1953" t="s">
        <v>33</v>
      </c>
      <c r="T1953" t="s">
        <v>33</v>
      </c>
      <c r="U1953" t="s">
        <v>33</v>
      </c>
      <c r="V1953" t="s">
        <v>33</v>
      </c>
      <c r="W1953" t="s">
        <v>33</v>
      </c>
    </row>
    <row r="1954" spans="1:23" x14ac:dyDescent="0.25">
      <c r="A1954">
        <v>75956</v>
      </c>
      <c r="B1954" t="s">
        <v>16199</v>
      </c>
      <c r="C1954" t="s">
        <v>12241</v>
      </c>
      <c r="D1954" t="s">
        <v>16200</v>
      </c>
      <c r="E1954" t="s">
        <v>5067</v>
      </c>
      <c r="F1954" t="s">
        <v>33</v>
      </c>
      <c r="G1954" t="s">
        <v>33</v>
      </c>
      <c r="H1954" s="1" t="s">
        <v>15643</v>
      </c>
      <c r="I1954" t="s">
        <v>33</v>
      </c>
      <c r="J1954" t="s">
        <v>33</v>
      </c>
      <c r="K1954" t="s">
        <v>33</v>
      </c>
      <c r="L1954" t="s">
        <v>33</v>
      </c>
      <c r="M1954" t="s">
        <v>33</v>
      </c>
      <c r="N1954" t="s">
        <v>33</v>
      </c>
      <c r="O1954" t="s">
        <v>33</v>
      </c>
      <c r="P1954" t="s">
        <v>30</v>
      </c>
      <c r="Q1954" t="s">
        <v>33</v>
      </c>
      <c r="R1954" t="s">
        <v>33</v>
      </c>
      <c r="S1954" t="s">
        <v>33</v>
      </c>
      <c r="T1954" t="s">
        <v>33</v>
      </c>
      <c r="U1954" t="s">
        <v>33</v>
      </c>
      <c r="V1954" t="s">
        <v>33</v>
      </c>
      <c r="W1954" t="s">
        <v>33</v>
      </c>
    </row>
    <row r="1955" spans="1:23" x14ac:dyDescent="0.25">
      <c r="A1955">
        <v>75958</v>
      </c>
      <c r="B1955" t="s">
        <v>16201</v>
      </c>
      <c r="C1955" t="s">
        <v>12241</v>
      </c>
      <c r="D1955" t="s">
        <v>16202</v>
      </c>
      <c r="E1955" t="s">
        <v>5068</v>
      </c>
      <c r="F1955" t="s">
        <v>33</v>
      </c>
      <c r="G1955" t="s">
        <v>33</v>
      </c>
      <c r="H1955" s="1" t="s">
        <v>15643</v>
      </c>
      <c r="I1955" t="s">
        <v>33</v>
      </c>
      <c r="J1955" t="s">
        <v>33</v>
      </c>
      <c r="K1955" t="s">
        <v>33</v>
      </c>
      <c r="L1955" t="s">
        <v>33</v>
      </c>
      <c r="M1955" t="s">
        <v>33</v>
      </c>
      <c r="N1955" t="s">
        <v>33</v>
      </c>
      <c r="O1955" t="s">
        <v>33</v>
      </c>
      <c r="P1955" t="s">
        <v>30</v>
      </c>
      <c r="Q1955" t="s">
        <v>33</v>
      </c>
      <c r="R1955" t="s">
        <v>33</v>
      </c>
      <c r="S1955" t="s">
        <v>33</v>
      </c>
      <c r="T1955" t="s">
        <v>33</v>
      </c>
      <c r="U1955" t="s">
        <v>33</v>
      </c>
      <c r="V1955" t="s">
        <v>33</v>
      </c>
      <c r="W1955" t="s">
        <v>33</v>
      </c>
    </row>
    <row r="1956" spans="1:23" x14ac:dyDescent="0.25">
      <c r="A1956">
        <v>75965</v>
      </c>
      <c r="B1956" t="s">
        <v>16203</v>
      </c>
      <c r="C1956" t="s">
        <v>12241</v>
      </c>
      <c r="D1956" t="s">
        <v>16204</v>
      </c>
      <c r="E1956" t="s">
        <v>5069</v>
      </c>
      <c r="F1956" t="s">
        <v>33</v>
      </c>
      <c r="G1956" t="s">
        <v>33</v>
      </c>
      <c r="H1956" s="1" t="s">
        <v>15643</v>
      </c>
      <c r="I1956" t="s">
        <v>33</v>
      </c>
      <c r="J1956" t="s">
        <v>33</v>
      </c>
      <c r="K1956" t="s">
        <v>33</v>
      </c>
      <c r="L1956" t="s">
        <v>33</v>
      </c>
      <c r="M1956" t="s">
        <v>33</v>
      </c>
      <c r="N1956" t="s">
        <v>33</v>
      </c>
      <c r="O1956" t="s">
        <v>33</v>
      </c>
      <c r="P1956" t="s">
        <v>30</v>
      </c>
      <c r="Q1956" t="s">
        <v>33</v>
      </c>
      <c r="R1956" t="s">
        <v>33</v>
      </c>
      <c r="S1956" t="s">
        <v>33</v>
      </c>
      <c r="T1956" t="s">
        <v>33</v>
      </c>
      <c r="U1956" t="s">
        <v>33</v>
      </c>
      <c r="V1956" t="s">
        <v>33</v>
      </c>
      <c r="W1956" t="s">
        <v>33</v>
      </c>
    </row>
    <row r="1957" spans="1:23" x14ac:dyDescent="0.25">
      <c r="A1957">
        <v>75976</v>
      </c>
      <c r="B1957" t="s">
        <v>16205</v>
      </c>
      <c r="C1957" t="s">
        <v>12241</v>
      </c>
      <c r="D1957" t="s">
        <v>16206</v>
      </c>
      <c r="E1957" t="s">
        <v>5070</v>
      </c>
      <c r="F1957" t="s">
        <v>33</v>
      </c>
      <c r="G1957" t="s">
        <v>33</v>
      </c>
      <c r="H1957" s="1" t="s">
        <v>15643</v>
      </c>
      <c r="I1957" t="s">
        <v>33</v>
      </c>
      <c r="J1957" t="s">
        <v>33</v>
      </c>
      <c r="K1957" t="s">
        <v>33</v>
      </c>
      <c r="L1957" t="s">
        <v>33</v>
      </c>
      <c r="M1957" t="s">
        <v>33</v>
      </c>
      <c r="N1957" t="s">
        <v>33</v>
      </c>
      <c r="O1957" t="s">
        <v>33</v>
      </c>
      <c r="P1957" t="s">
        <v>30</v>
      </c>
      <c r="Q1957" t="s">
        <v>33</v>
      </c>
      <c r="R1957" t="s">
        <v>33</v>
      </c>
      <c r="S1957" t="s">
        <v>33</v>
      </c>
      <c r="T1957" t="s">
        <v>33</v>
      </c>
      <c r="U1957" t="s">
        <v>33</v>
      </c>
      <c r="V1957" t="s">
        <v>33</v>
      </c>
      <c r="W1957" t="s">
        <v>33</v>
      </c>
    </row>
    <row r="1958" spans="1:23" x14ac:dyDescent="0.25">
      <c r="A1958">
        <v>75986</v>
      </c>
      <c r="B1958" t="s">
        <v>16207</v>
      </c>
      <c r="C1958" t="s">
        <v>12241</v>
      </c>
      <c r="D1958" t="s">
        <v>16208</v>
      </c>
      <c r="E1958" t="s">
        <v>5071</v>
      </c>
      <c r="F1958" t="s">
        <v>33</v>
      </c>
      <c r="G1958" t="s">
        <v>33</v>
      </c>
      <c r="H1958" s="1" t="s">
        <v>15643</v>
      </c>
      <c r="I1958" t="s">
        <v>33</v>
      </c>
      <c r="J1958" t="s">
        <v>33</v>
      </c>
      <c r="K1958" t="s">
        <v>33</v>
      </c>
      <c r="L1958" t="s">
        <v>33</v>
      </c>
      <c r="M1958" t="s">
        <v>33</v>
      </c>
      <c r="N1958" t="s">
        <v>33</v>
      </c>
      <c r="O1958" t="s">
        <v>33</v>
      </c>
      <c r="P1958" t="s">
        <v>30</v>
      </c>
      <c r="Q1958" t="s">
        <v>33</v>
      </c>
      <c r="R1958" t="s">
        <v>33</v>
      </c>
      <c r="S1958" t="s">
        <v>33</v>
      </c>
      <c r="T1958" t="s">
        <v>33</v>
      </c>
      <c r="U1958" t="s">
        <v>33</v>
      </c>
      <c r="V1958" t="s">
        <v>33</v>
      </c>
      <c r="W1958" t="s">
        <v>33</v>
      </c>
    </row>
    <row r="1959" spans="1:23" x14ac:dyDescent="0.25">
      <c r="A1959">
        <v>75998</v>
      </c>
      <c r="B1959" t="s">
        <v>16209</v>
      </c>
      <c r="C1959" t="s">
        <v>12241</v>
      </c>
      <c r="D1959" t="s">
        <v>16210</v>
      </c>
      <c r="E1959" t="s">
        <v>5072</v>
      </c>
      <c r="F1959" t="s">
        <v>33</v>
      </c>
      <c r="G1959" t="s">
        <v>33</v>
      </c>
      <c r="H1959" s="1" t="s">
        <v>15643</v>
      </c>
      <c r="I1959" t="s">
        <v>33</v>
      </c>
      <c r="J1959" t="s">
        <v>33</v>
      </c>
      <c r="K1959" t="s">
        <v>33</v>
      </c>
      <c r="L1959" t="s">
        <v>33</v>
      </c>
      <c r="M1959" t="s">
        <v>33</v>
      </c>
      <c r="N1959" t="s">
        <v>33</v>
      </c>
      <c r="O1959" t="s">
        <v>33</v>
      </c>
      <c r="P1959" t="s">
        <v>30</v>
      </c>
      <c r="Q1959" t="s">
        <v>33</v>
      </c>
      <c r="R1959" t="s">
        <v>33</v>
      </c>
      <c r="S1959" t="s">
        <v>33</v>
      </c>
      <c r="T1959" t="s">
        <v>33</v>
      </c>
      <c r="U1959" t="s">
        <v>33</v>
      </c>
      <c r="V1959" t="s">
        <v>33</v>
      </c>
      <c r="W1959" t="s">
        <v>33</v>
      </c>
    </row>
    <row r="1960" spans="1:23" x14ac:dyDescent="0.25">
      <c r="A1960">
        <v>76025</v>
      </c>
      <c r="B1960" t="s">
        <v>16211</v>
      </c>
      <c r="C1960" t="s">
        <v>12241</v>
      </c>
      <c r="D1960" t="s">
        <v>16212</v>
      </c>
      <c r="E1960" t="s">
        <v>5073</v>
      </c>
      <c r="F1960" t="s">
        <v>33</v>
      </c>
      <c r="G1960" t="s">
        <v>33</v>
      </c>
      <c r="H1960" s="1" t="s">
        <v>15643</v>
      </c>
      <c r="I1960" t="s">
        <v>33</v>
      </c>
      <c r="J1960" t="s">
        <v>33</v>
      </c>
      <c r="K1960" t="s">
        <v>33</v>
      </c>
      <c r="L1960" t="s">
        <v>33</v>
      </c>
      <c r="M1960" t="s">
        <v>33</v>
      </c>
      <c r="N1960" t="s">
        <v>33</v>
      </c>
      <c r="O1960" t="s">
        <v>33</v>
      </c>
      <c r="P1960" t="s">
        <v>30</v>
      </c>
      <c r="Q1960" t="s">
        <v>33</v>
      </c>
      <c r="R1960" t="s">
        <v>33</v>
      </c>
      <c r="S1960" t="s">
        <v>33</v>
      </c>
      <c r="T1960" t="s">
        <v>33</v>
      </c>
      <c r="U1960" t="s">
        <v>33</v>
      </c>
      <c r="V1960" t="s">
        <v>33</v>
      </c>
      <c r="W1960" t="s">
        <v>33</v>
      </c>
    </row>
    <row r="1961" spans="1:23" x14ac:dyDescent="0.25">
      <c r="A1961">
        <v>76036</v>
      </c>
      <c r="B1961" t="s">
        <v>16213</v>
      </c>
      <c r="C1961" t="s">
        <v>12241</v>
      </c>
      <c r="D1961" t="s">
        <v>16214</v>
      </c>
      <c r="E1961" t="s">
        <v>5074</v>
      </c>
      <c r="F1961" t="s">
        <v>33</v>
      </c>
      <c r="G1961" t="s">
        <v>33</v>
      </c>
      <c r="H1961" s="1" t="s">
        <v>15643</v>
      </c>
      <c r="I1961" t="s">
        <v>33</v>
      </c>
      <c r="J1961" t="s">
        <v>33</v>
      </c>
      <c r="K1961" t="s">
        <v>33</v>
      </c>
      <c r="L1961" t="s">
        <v>33</v>
      </c>
      <c r="M1961" t="s">
        <v>33</v>
      </c>
      <c r="N1961" t="s">
        <v>33</v>
      </c>
      <c r="O1961" t="s">
        <v>33</v>
      </c>
      <c r="P1961" t="s">
        <v>30</v>
      </c>
      <c r="Q1961" t="s">
        <v>33</v>
      </c>
      <c r="R1961" t="s">
        <v>33</v>
      </c>
      <c r="S1961" t="s">
        <v>33</v>
      </c>
      <c r="T1961" t="s">
        <v>33</v>
      </c>
      <c r="U1961" t="s">
        <v>33</v>
      </c>
      <c r="V1961" t="s">
        <v>33</v>
      </c>
      <c r="W1961" t="s">
        <v>33</v>
      </c>
    </row>
    <row r="1962" spans="1:23" x14ac:dyDescent="0.25">
      <c r="A1962">
        <v>76043</v>
      </c>
      <c r="B1962" t="s">
        <v>16215</v>
      </c>
      <c r="C1962" t="s">
        <v>12241</v>
      </c>
      <c r="D1962" t="s">
        <v>16216</v>
      </c>
      <c r="E1962" t="s">
        <v>5075</v>
      </c>
      <c r="F1962" t="s">
        <v>33</v>
      </c>
      <c r="G1962" t="s">
        <v>33</v>
      </c>
      <c r="H1962" s="1" t="s">
        <v>15643</v>
      </c>
      <c r="I1962" t="s">
        <v>33</v>
      </c>
      <c r="J1962" t="s">
        <v>33</v>
      </c>
      <c r="K1962" t="s">
        <v>33</v>
      </c>
      <c r="L1962" t="s">
        <v>33</v>
      </c>
      <c r="M1962" t="s">
        <v>33</v>
      </c>
      <c r="N1962" t="s">
        <v>33</v>
      </c>
      <c r="O1962" t="s">
        <v>33</v>
      </c>
      <c r="P1962" t="s">
        <v>30</v>
      </c>
      <c r="Q1962" t="s">
        <v>33</v>
      </c>
      <c r="R1962" t="s">
        <v>33</v>
      </c>
      <c r="S1962" t="s">
        <v>33</v>
      </c>
      <c r="T1962" t="s">
        <v>33</v>
      </c>
      <c r="U1962" t="s">
        <v>33</v>
      </c>
      <c r="V1962" t="s">
        <v>33</v>
      </c>
      <c r="W1962" t="s">
        <v>33</v>
      </c>
    </row>
    <row r="1963" spans="1:23" x14ac:dyDescent="0.25">
      <c r="A1963">
        <v>76050</v>
      </c>
      <c r="B1963" t="s">
        <v>16217</v>
      </c>
      <c r="C1963" t="s">
        <v>12241</v>
      </c>
      <c r="D1963" t="s">
        <v>16218</v>
      </c>
      <c r="E1963" t="s">
        <v>5076</v>
      </c>
      <c r="F1963" t="s">
        <v>33</v>
      </c>
      <c r="G1963" t="s">
        <v>33</v>
      </c>
      <c r="H1963" s="1" t="s">
        <v>15643</v>
      </c>
      <c r="I1963" t="s">
        <v>33</v>
      </c>
      <c r="J1963" t="s">
        <v>33</v>
      </c>
      <c r="K1963" t="s">
        <v>33</v>
      </c>
      <c r="L1963" t="s">
        <v>33</v>
      </c>
      <c r="M1963" t="s">
        <v>33</v>
      </c>
      <c r="N1963" t="s">
        <v>33</v>
      </c>
      <c r="O1963" t="s">
        <v>33</v>
      </c>
      <c r="P1963" t="s">
        <v>30</v>
      </c>
      <c r="Q1963" t="s">
        <v>33</v>
      </c>
      <c r="R1963" t="s">
        <v>33</v>
      </c>
      <c r="S1963" t="s">
        <v>33</v>
      </c>
      <c r="T1963" t="s">
        <v>33</v>
      </c>
      <c r="U1963" t="s">
        <v>33</v>
      </c>
      <c r="V1963" t="s">
        <v>33</v>
      </c>
      <c r="W1963" t="s">
        <v>33</v>
      </c>
    </row>
    <row r="1964" spans="1:23" x14ac:dyDescent="0.25">
      <c r="A1964">
        <v>76087</v>
      </c>
      <c r="B1964" t="s">
        <v>16219</v>
      </c>
      <c r="C1964" t="s">
        <v>12241</v>
      </c>
      <c r="D1964" t="s">
        <v>16220</v>
      </c>
      <c r="E1964" t="s">
        <v>5077</v>
      </c>
      <c r="F1964" t="s">
        <v>33</v>
      </c>
      <c r="G1964" t="s">
        <v>33</v>
      </c>
      <c r="H1964" s="1" t="s">
        <v>15643</v>
      </c>
      <c r="I1964" t="s">
        <v>33</v>
      </c>
      <c r="J1964" t="s">
        <v>33</v>
      </c>
      <c r="K1964" t="s">
        <v>33</v>
      </c>
      <c r="L1964" t="s">
        <v>33</v>
      </c>
      <c r="M1964" t="s">
        <v>33</v>
      </c>
      <c r="N1964" t="s">
        <v>33</v>
      </c>
      <c r="O1964" t="s">
        <v>33</v>
      </c>
      <c r="P1964" t="s">
        <v>30</v>
      </c>
      <c r="Q1964" t="s">
        <v>33</v>
      </c>
      <c r="R1964" t="s">
        <v>33</v>
      </c>
      <c r="S1964" t="s">
        <v>33</v>
      </c>
      <c r="T1964" t="s">
        <v>33</v>
      </c>
      <c r="U1964" t="s">
        <v>33</v>
      </c>
      <c r="V1964" t="s">
        <v>33</v>
      </c>
      <c r="W1964" t="s">
        <v>33</v>
      </c>
    </row>
    <row r="1965" spans="1:23" x14ac:dyDescent="0.25">
      <c r="A1965">
        <v>76113</v>
      </c>
      <c r="B1965" t="s">
        <v>16221</v>
      </c>
      <c r="C1965" t="s">
        <v>12241</v>
      </c>
      <c r="D1965" t="s">
        <v>16222</v>
      </c>
      <c r="E1965" t="s">
        <v>5078</v>
      </c>
      <c r="F1965" t="s">
        <v>33</v>
      </c>
      <c r="G1965" t="s">
        <v>33</v>
      </c>
      <c r="H1965" s="1" t="s">
        <v>15643</v>
      </c>
      <c r="I1965" t="s">
        <v>33</v>
      </c>
      <c r="J1965" t="s">
        <v>33</v>
      </c>
      <c r="K1965" t="s">
        <v>33</v>
      </c>
      <c r="L1965" t="s">
        <v>33</v>
      </c>
      <c r="M1965" t="s">
        <v>33</v>
      </c>
      <c r="N1965" t="s">
        <v>33</v>
      </c>
      <c r="O1965" t="s">
        <v>33</v>
      </c>
      <c r="P1965" t="s">
        <v>30</v>
      </c>
      <c r="Q1965" t="s">
        <v>33</v>
      </c>
      <c r="R1965" t="s">
        <v>33</v>
      </c>
      <c r="S1965" t="s">
        <v>33</v>
      </c>
      <c r="T1965" t="s">
        <v>33</v>
      </c>
      <c r="U1965" t="s">
        <v>33</v>
      </c>
      <c r="V1965" t="s">
        <v>33</v>
      </c>
      <c r="W1965" t="s">
        <v>33</v>
      </c>
    </row>
    <row r="1966" spans="1:23" x14ac:dyDescent="0.25">
      <c r="A1966">
        <v>76134</v>
      </c>
      <c r="B1966" t="s">
        <v>16223</v>
      </c>
      <c r="C1966" t="s">
        <v>12272</v>
      </c>
      <c r="D1966" t="s">
        <v>16224</v>
      </c>
      <c r="E1966" t="s">
        <v>5079</v>
      </c>
      <c r="F1966" t="s">
        <v>33</v>
      </c>
      <c r="G1966" t="s">
        <v>33</v>
      </c>
      <c r="H1966" s="1" t="s">
        <v>15643</v>
      </c>
      <c r="I1966" t="s">
        <v>33</v>
      </c>
      <c r="J1966" t="s">
        <v>33</v>
      </c>
      <c r="K1966" t="s">
        <v>33</v>
      </c>
      <c r="L1966" t="s">
        <v>33</v>
      </c>
      <c r="M1966" t="s">
        <v>33</v>
      </c>
      <c r="N1966" t="s">
        <v>33</v>
      </c>
      <c r="O1966" t="s">
        <v>33</v>
      </c>
      <c r="P1966" t="s">
        <v>30</v>
      </c>
      <c r="Q1966" t="s">
        <v>33</v>
      </c>
      <c r="R1966" t="s">
        <v>33</v>
      </c>
      <c r="S1966" t="s">
        <v>33</v>
      </c>
      <c r="T1966" t="s">
        <v>33</v>
      </c>
      <c r="U1966" t="s">
        <v>33</v>
      </c>
      <c r="V1966" t="s">
        <v>33</v>
      </c>
      <c r="W1966" t="s">
        <v>33</v>
      </c>
    </row>
    <row r="1967" spans="1:23" x14ac:dyDescent="0.25">
      <c r="A1967">
        <v>76156</v>
      </c>
      <c r="B1967" t="s">
        <v>16225</v>
      </c>
      <c r="C1967" t="s">
        <v>12241</v>
      </c>
      <c r="D1967" t="s">
        <v>16226</v>
      </c>
      <c r="E1967" t="s">
        <v>5080</v>
      </c>
      <c r="F1967" t="s">
        <v>33</v>
      </c>
      <c r="G1967" t="s">
        <v>33</v>
      </c>
      <c r="H1967" s="1" t="s">
        <v>15643</v>
      </c>
      <c r="I1967" t="s">
        <v>33</v>
      </c>
      <c r="J1967" t="s">
        <v>33</v>
      </c>
      <c r="K1967" t="s">
        <v>33</v>
      </c>
      <c r="L1967" t="s">
        <v>33</v>
      </c>
      <c r="M1967" t="s">
        <v>33</v>
      </c>
      <c r="N1967" t="s">
        <v>33</v>
      </c>
      <c r="O1967" t="s">
        <v>33</v>
      </c>
      <c r="P1967" t="s">
        <v>30</v>
      </c>
      <c r="Q1967" t="s">
        <v>33</v>
      </c>
      <c r="R1967" t="s">
        <v>33</v>
      </c>
      <c r="S1967" t="s">
        <v>33</v>
      </c>
      <c r="T1967" t="s">
        <v>33</v>
      </c>
      <c r="U1967" t="s">
        <v>33</v>
      </c>
      <c r="V1967" t="s">
        <v>33</v>
      </c>
      <c r="W1967" t="s">
        <v>33</v>
      </c>
    </row>
    <row r="1968" spans="1:23" x14ac:dyDescent="0.25">
      <c r="A1968">
        <v>76158</v>
      </c>
      <c r="B1968" t="s">
        <v>16227</v>
      </c>
      <c r="C1968" t="s">
        <v>12241</v>
      </c>
      <c r="D1968" t="s">
        <v>16228</v>
      </c>
      <c r="E1968" t="s">
        <v>5081</v>
      </c>
      <c r="F1968" t="s">
        <v>33</v>
      </c>
      <c r="G1968" t="s">
        <v>33</v>
      </c>
      <c r="H1968" s="1" t="s">
        <v>15643</v>
      </c>
      <c r="I1968" t="s">
        <v>33</v>
      </c>
      <c r="J1968" t="s">
        <v>33</v>
      </c>
      <c r="K1968" t="s">
        <v>33</v>
      </c>
      <c r="L1968" t="s">
        <v>33</v>
      </c>
      <c r="M1968" t="s">
        <v>33</v>
      </c>
      <c r="N1968" t="s">
        <v>33</v>
      </c>
      <c r="O1968" t="s">
        <v>33</v>
      </c>
      <c r="P1968" t="s">
        <v>30</v>
      </c>
      <c r="Q1968" t="s">
        <v>33</v>
      </c>
      <c r="R1968" t="s">
        <v>33</v>
      </c>
      <c r="S1968" t="s">
        <v>33</v>
      </c>
      <c r="T1968" t="s">
        <v>33</v>
      </c>
      <c r="U1968" t="s">
        <v>33</v>
      </c>
      <c r="V1968" t="s">
        <v>33</v>
      </c>
      <c r="W1968" t="s">
        <v>33</v>
      </c>
    </row>
    <row r="1969" spans="1:23" x14ac:dyDescent="0.25">
      <c r="A1969">
        <v>76206</v>
      </c>
      <c r="B1969" t="s">
        <v>16229</v>
      </c>
      <c r="C1969" t="s">
        <v>12241</v>
      </c>
      <c r="D1969" t="s">
        <v>16230</v>
      </c>
      <c r="E1969" t="s">
        <v>5082</v>
      </c>
      <c r="F1969" t="s">
        <v>33</v>
      </c>
      <c r="G1969" t="s">
        <v>33</v>
      </c>
      <c r="H1969" s="1" t="s">
        <v>15643</v>
      </c>
      <c r="I1969" t="s">
        <v>33</v>
      </c>
      <c r="J1969" t="s">
        <v>33</v>
      </c>
      <c r="K1969" t="s">
        <v>33</v>
      </c>
      <c r="L1969" t="s">
        <v>33</v>
      </c>
      <c r="M1969" t="s">
        <v>33</v>
      </c>
      <c r="N1969" t="s">
        <v>33</v>
      </c>
      <c r="O1969" t="s">
        <v>33</v>
      </c>
      <c r="P1969" t="s">
        <v>30</v>
      </c>
      <c r="Q1969" t="s">
        <v>33</v>
      </c>
      <c r="R1969" t="s">
        <v>33</v>
      </c>
      <c r="S1969" t="s">
        <v>33</v>
      </c>
      <c r="T1969" t="s">
        <v>33</v>
      </c>
      <c r="U1969" t="s">
        <v>33</v>
      </c>
      <c r="V1969" t="s">
        <v>33</v>
      </c>
      <c r="W1969" t="s">
        <v>33</v>
      </c>
    </row>
    <row r="1970" spans="1:23" x14ac:dyDescent="0.25">
      <c r="A1970">
        <v>76210</v>
      </c>
      <c r="B1970" t="s">
        <v>16231</v>
      </c>
      <c r="C1970" t="s">
        <v>12272</v>
      </c>
      <c r="D1970" t="s">
        <v>16232</v>
      </c>
      <c r="E1970" t="s">
        <v>5083</v>
      </c>
      <c r="F1970" t="s">
        <v>33</v>
      </c>
      <c r="G1970" t="s">
        <v>33</v>
      </c>
      <c r="H1970" s="1" t="s">
        <v>15643</v>
      </c>
      <c r="I1970" t="s">
        <v>33</v>
      </c>
      <c r="J1970" t="s">
        <v>33</v>
      </c>
      <c r="K1970" t="s">
        <v>33</v>
      </c>
      <c r="L1970" t="s">
        <v>33</v>
      </c>
      <c r="M1970" t="s">
        <v>33</v>
      </c>
      <c r="N1970" t="s">
        <v>33</v>
      </c>
      <c r="O1970" t="s">
        <v>33</v>
      </c>
      <c r="P1970" t="s">
        <v>30</v>
      </c>
      <c r="Q1970" t="s">
        <v>33</v>
      </c>
      <c r="R1970" t="s">
        <v>33</v>
      </c>
      <c r="S1970" t="s">
        <v>33</v>
      </c>
      <c r="T1970" t="s">
        <v>33</v>
      </c>
      <c r="U1970" t="s">
        <v>33</v>
      </c>
      <c r="V1970" t="s">
        <v>33</v>
      </c>
      <c r="W1970" t="s">
        <v>33</v>
      </c>
    </row>
    <row r="1971" spans="1:23" x14ac:dyDescent="0.25">
      <c r="A1971">
        <v>76219</v>
      </c>
      <c r="B1971" t="s">
        <v>16233</v>
      </c>
      <c r="C1971" t="s">
        <v>12241</v>
      </c>
      <c r="D1971" t="s">
        <v>16234</v>
      </c>
      <c r="E1971" t="s">
        <v>5084</v>
      </c>
      <c r="F1971" t="s">
        <v>33</v>
      </c>
      <c r="G1971" t="s">
        <v>33</v>
      </c>
      <c r="H1971" s="1" t="s">
        <v>15643</v>
      </c>
      <c r="I1971" t="s">
        <v>33</v>
      </c>
      <c r="J1971" t="s">
        <v>33</v>
      </c>
      <c r="K1971" t="s">
        <v>33</v>
      </c>
      <c r="L1971" t="s">
        <v>33</v>
      </c>
      <c r="M1971" t="s">
        <v>33</v>
      </c>
      <c r="N1971" t="s">
        <v>33</v>
      </c>
      <c r="O1971" t="s">
        <v>33</v>
      </c>
      <c r="P1971" t="s">
        <v>30</v>
      </c>
      <c r="Q1971" t="s">
        <v>33</v>
      </c>
      <c r="R1971" t="s">
        <v>33</v>
      </c>
      <c r="S1971" t="s">
        <v>33</v>
      </c>
      <c r="T1971" t="s">
        <v>33</v>
      </c>
      <c r="U1971" t="s">
        <v>33</v>
      </c>
      <c r="V1971" t="s">
        <v>33</v>
      </c>
      <c r="W1971" t="s">
        <v>33</v>
      </c>
    </row>
    <row r="1972" spans="1:23" x14ac:dyDescent="0.25">
      <c r="A1972">
        <v>76230</v>
      </c>
      <c r="B1972" t="s">
        <v>16235</v>
      </c>
      <c r="C1972" t="s">
        <v>12241</v>
      </c>
      <c r="D1972" t="s">
        <v>16236</v>
      </c>
      <c r="E1972" t="s">
        <v>5085</v>
      </c>
      <c r="F1972" t="s">
        <v>33</v>
      </c>
      <c r="G1972" t="s">
        <v>33</v>
      </c>
      <c r="H1972" s="1" t="s">
        <v>15643</v>
      </c>
      <c r="I1972" t="s">
        <v>33</v>
      </c>
      <c r="J1972" t="s">
        <v>33</v>
      </c>
      <c r="K1972" t="s">
        <v>33</v>
      </c>
      <c r="L1972" t="s">
        <v>33</v>
      </c>
      <c r="M1972" t="s">
        <v>33</v>
      </c>
      <c r="N1972" t="s">
        <v>33</v>
      </c>
      <c r="O1972" t="s">
        <v>33</v>
      </c>
      <c r="P1972" t="s">
        <v>30</v>
      </c>
      <c r="Q1972" t="s">
        <v>33</v>
      </c>
      <c r="R1972" t="s">
        <v>33</v>
      </c>
      <c r="S1972" t="s">
        <v>33</v>
      </c>
      <c r="T1972" t="s">
        <v>33</v>
      </c>
      <c r="U1972" t="s">
        <v>33</v>
      </c>
      <c r="V1972" t="s">
        <v>33</v>
      </c>
      <c r="W1972" t="s">
        <v>33</v>
      </c>
    </row>
    <row r="1973" spans="1:23" x14ac:dyDescent="0.25">
      <c r="A1973">
        <v>76240</v>
      </c>
      <c r="B1973" t="s">
        <v>16237</v>
      </c>
      <c r="C1973" t="s">
        <v>12272</v>
      </c>
      <c r="D1973" t="s">
        <v>16238</v>
      </c>
      <c r="E1973" t="s">
        <v>5086</v>
      </c>
      <c r="F1973" t="s">
        <v>33</v>
      </c>
      <c r="G1973" t="s">
        <v>33</v>
      </c>
      <c r="H1973" s="1" t="s">
        <v>15643</v>
      </c>
      <c r="I1973" t="s">
        <v>33</v>
      </c>
      <c r="J1973" t="s">
        <v>33</v>
      </c>
      <c r="K1973" t="s">
        <v>33</v>
      </c>
      <c r="L1973" t="s">
        <v>33</v>
      </c>
      <c r="M1973" t="s">
        <v>33</v>
      </c>
      <c r="N1973" t="s">
        <v>33</v>
      </c>
      <c r="O1973" t="s">
        <v>33</v>
      </c>
      <c r="P1973" t="s">
        <v>30</v>
      </c>
      <c r="Q1973" t="s">
        <v>33</v>
      </c>
      <c r="R1973" t="s">
        <v>33</v>
      </c>
      <c r="S1973" t="s">
        <v>33</v>
      </c>
      <c r="T1973" t="s">
        <v>33</v>
      </c>
      <c r="U1973" t="s">
        <v>33</v>
      </c>
      <c r="V1973" t="s">
        <v>33</v>
      </c>
      <c r="W1973" t="s">
        <v>33</v>
      </c>
    </row>
    <row r="1974" spans="1:23" x14ac:dyDescent="0.25">
      <c r="A1974">
        <v>76300</v>
      </c>
      <c r="B1974" t="s">
        <v>16239</v>
      </c>
      <c r="C1974" t="s">
        <v>12272</v>
      </c>
      <c r="D1974" t="s">
        <v>16240</v>
      </c>
      <c r="E1974" t="s">
        <v>5087</v>
      </c>
      <c r="F1974" t="s">
        <v>33</v>
      </c>
      <c r="G1974" t="s">
        <v>33</v>
      </c>
      <c r="H1974" s="1" t="s">
        <v>15643</v>
      </c>
      <c r="I1974" t="s">
        <v>33</v>
      </c>
      <c r="J1974" t="s">
        <v>33</v>
      </c>
      <c r="K1974" t="s">
        <v>33</v>
      </c>
      <c r="L1974" t="s">
        <v>33</v>
      </c>
      <c r="M1974" t="s">
        <v>33</v>
      </c>
      <c r="N1974" t="s">
        <v>33</v>
      </c>
      <c r="O1974" t="s">
        <v>33</v>
      </c>
      <c r="P1974" t="s">
        <v>30</v>
      </c>
      <c r="Q1974" t="s">
        <v>33</v>
      </c>
      <c r="R1974" t="s">
        <v>33</v>
      </c>
      <c r="S1974" t="s">
        <v>33</v>
      </c>
      <c r="T1974" t="s">
        <v>33</v>
      </c>
      <c r="U1974" t="s">
        <v>33</v>
      </c>
      <c r="V1974" t="s">
        <v>33</v>
      </c>
      <c r="W1974" t="s">
        <v>33</v>
      </c>
    </row>
    <row r="1975" spans="1:23" x14ac:dyDescent="0.25">
      <c r="A1975">
        <v>76311</v>
      </c>
      <c r="B1975" t="s">
        <v>16241</v>
      </c>
      <c r="C1975" t="s">
        <v>12241</v>
      </c>
      <c r="D1975" t="s">
        <v>16242</v>
      </c>
      <c r="E1975" t="s">
        <v>16243</v>
      </c>
      <c r="F1975" t="s">
        <v>33</v>
      </c>
      <c r="G1975" t="s">
        <v>33</v>
      </c>
      <c r="H1975" s="1" t="s">
        <v>15643</v>
      </c>
      <c r="I1975" t="s">
        <v>33</v>
      </c>
      <c r="J1975" t="s">
        <v>33</v>
      </c>
      <c r="K1975" t="s">
        <v>33</v>
      </c>
      <c r="L1975" t="s">
        <v>33</v>
      </c>
      <c r="M1975" t="s">
        <v>33</v>
      </c>
      <c r="N1975" t="s">
        <v>33</v>
      </c>
      <c r="O1975" t="s">
        <v>33</v>
      </c>
      <c r="P1975" t="s">
        <v>30</v>
      </c>
      <c r="Q1975" t="s">
        <v>33</v>
      </c>
      <c r="R1975" t="s">
        <v>33</v>
      </c>
      <c r="S1975" t="s">
        <v>33</v>
      </c>
      <c r="T1975" t="s">
        <v>33</v>
      </c>
      <c r="U1975" t="s">
        <v>33</v>
      </c>
      <c r="V1975" t="s">
        <v>33</v>
      </c>
      <c r="W1975" t="s">
        <v>33</v>
      </c>
    </row>
    <row r="1976" spans="1:23" x14ac:dyDescent="0.25">
      <c r="A1976">
        <v>76330</v>
      </c>
      <c r="B1976" t="s">
        <v>16244</v>
      </c>
      <c r="C1976" t="s">
        <v>12272</v>
      </c>
      <c r="D1976" t="s">
        <v>16245</v>
      </c>
      <c r="E1976" t="s">
        <v>5088</v>
      </c>
      <c r="F1976" t="s">
        <v>33</v>
      </c>
      <c r="G1976" t="s">
        <v>33</v>
      </c>
      <c r="H1976" s="1" t="s">
        <v>15643</v>
      </c>
      <c r="I1976" t="s">
        <v>33</v>
      </c>
      <c r="J1976" t="s">
        <v>33</v>
      </c>
      <c r="K1976" t="s">
        <v>33</v>
      </c>
      <c r="L1976" t="s">
        <v>33</v>
      </c>
      <c r="M1976" t="s">
        <v>33</v>
      </c>
      <c r="N1976" t="s">
        <v>33</v>
      </c>
      <c r="O1976" t="s">
        <v>33</v>
      </c>
      <c r="P1976" t="s">
        <v>30</v>
      </c>
      <c r="Q1976" t="s">
        <v>33</v>
      </c>
      <c r="R1976" t="s">
        <v>33</v>
      </c>
      <c r="S1976" t="s">
        <v>33</v>
      </c>
      <c r="T1976" t="s">
        <v>33</v>
      </c>
      <c r="U1976" t="s">
        <v>33</v>
      </c>
      <c r="V1976" t="s">
        <v>33</v>
      </c>
      <c r="W1976" t="s">
        <v>33</v>
      </c>
    </row>
    <row r="1977" spans="1:23" x14ac:dyDescent="0.25">
      <c r="A1977">
        <v>80979</v>
      </c>
      <c r="B1977" t="s">
        <v>16246</v>
      </c>
      <c r="C1977" t="s">
        <v>30</v>
      </c>
      <c r="D1977" t="s">
        <v>16247</v>
      </c>
      <c r="E1977" t="s">
        <v>5089</v>
      </c>
      <c r="F1977" t="s">
        <v>33</v>
      </c>
      <c r="G1977" t="s">
        <v>33</v>
      </c>
      <c r="H1977" s="1" t="s">
        <v>33</v>
      </c>
      <c r="I1977" t="s">
        <v>33</v>
      </c>
      <c r="J1977" t="s">
        <v>33</v>
      </c>
      <c r="K1977" t="s">
        <v>33</v>
      </c>
      <c r="L1977" t="s">
        <v>33</v>
      </c>
      <c r="M1977" t="s">
        <v>33</v>
      </c>
      <c r="N1977" t="s">
        <v>33</v>
      </c>
      <c r="O1977" t="s">
        <v>33</v>
      </c>
      <c r="P1977" t="s">
        <v>33</v>
      </c>
      <c r="Q1977" t="s">
        <v>33</v>
      </c>
      <c r="R1977" t="s">
        <v>33</v>
      </c>
      <c r="S1977" t="s">
        <v>33</v>
      </c>
      <c r="T1977" t="s">
        <v>33</v>
      </c>
      <c r="U1977" t="s">
        <v>33</v>
      </c>
      <c r="V1977">
        <v>8</v>
      </c>
      <c r="W1977" t="s">
        <v>33</v>
      </c>
    </row>
    <row r="1978" spans="1:23" x14ac:dyDescent="0.25">
      <c r="A1978">
        <v>81012</v>
      </c>
      <c r="B1978" t="s">
        <v>16248</v>
      </c>
      <c r="C1978" t="s">
        <v>30</v>
      </c>
      <c r="D1978" t="s">
        <v>16249</v>
      </c>
      <c r="E1978" t="s">
        <v>5090</v>
      </c>
      <c r="F1978" t="s">
        <v>33</v>
      </c>
      <c r="G1978" t="s">
        <v>33</v>
      </c>
      <c r="H1978" s="1" t="s">
        <v>33</v>
      </c>
      <c r="I1978" t="s">
        <v>33</v>
      </c>
      <c r="J1978" t="s">
        <v>33</v>
      </c>
      <c r="K1978" t="s">
        <v>33</v>
      </c>
      <c r="L1978" t="s">
        <v>33</v>
      </c>
      <c r="M1978" t="s">
        <v>33</v>
      </c>
      <c r="N1978" t="s">
        <v>33</v>
      </c>
      <c r="O1978" t="s">
        <v>33</v>
      </c>
      <c r="P1978" t="s">
        <v>33</v>
      </c>
      <c r="Q1978" t="s">
        <v>33</v>
      </c>
      <c r="R1978" t="s">
        <v>33</v>
      </c>
      <c r="S1978" t="s">
        <v>33</v>
      </c>
      <c r="T1978" t="s">
        <v>33</v>
      </c>
      <c r="U1978" t="s">
        <v>33</v>
      </c>
      <c r="V1978">
        <v>8</v>
      </c>
      <c r="W1978" t="s">
        <v>33</v>
      </c>
    </row>
    <row r="1979" spans="1:23" x14ac:dyDescent="0.25">
      <c r="A1979">
        <v>81692</v>
      </c>
      <c r="B1979" t="s">
        <v>16250</v>
      </c>
      <c r="C1979" t="s">
        <v>30</v>
      </c>
      <c r="D1979" t="s">
        <v>16251</v>
      </c>
      <c r="E1979" t="s">
        <v>5091</v>
      </c>
      <c r="F1979" t="s">
        <v>33</v>
      </c>
      <c r="G1979" t="s">
        <v>33</v>
      </c>
      <c r="H1979" s="1" t="s">
        <v>33</v>
      </c>
      <c r="I1979" t="s">
        <v>33</v>
      </c>
      <c r="J1979" t="s">
        <v>33</v>
      </c>
      <c r="K1979" t="s">
        <v>33</v>
      </c>
      <c r="L1979" t="s">
        <v>33</v>
      </c>
      <c r="M1979" t="s">
        <v>33</v>
      </c>
      <c r="N1979" t="s">
        <v>33</v>
      </c>
      <c r="O1979" t="s">
        <v>33</v>
      </c>
      <c r="P1979" t="s">
        <v>33</v>
      </c>
      <c r="Q1979" t="s">
        <v>33</v>
      </c>
      <c r="R1979" t="s">
        <v>33</v>
      </c>
      <c r="S1979" t="s">
        <v>33</v>
      </c>
      <c r="T1979" t="s">
        <v>33</v>
      </c>
      <c r="U1979" t="s">
        <v>33</v>
      </c>
      <c r="V1979">
        <v>8</v>
      </c>
      <c r="W1979" t="s">
        <v>33</v>
      </c>
    </row>
    <row r="1980" spans="1:23" x14ac:dyDescent="0.25">
      <c r="A1980">
        <v>84284</v>
      </c>
      <c r="B1980" t="s">
        <v>16252</v>
      </c>
      <c r="C1980" t="s">
        <v>12241</v>
      </c>
      <c r="D1980" t="s">
        <v>16253</v>
      </c>
      <c r="E1980" t="s">
        <v>5092</v>
      </c>
      <c r="F1980" t="s">
        <v>33</v>
      </c>
      <c r="G1980" t="s">
        <v>33</v>
      </c>
      <c r="H1980" s="1" t="s">
        <v>15643</v>
      </c>
      <c r="I1980" t="s">
        <v>33</v>
      </c>
      <c r="J1980" t="s">
        <v>33</v>
      </c>
      <c r="K1980" t="s">
        <v>33</v>
      </c>
      <c r="L1980" t="s">
        <v>33</v>
      </c>
      <c r="M1980" t="s">
        <v>33</v>
      </c>
      <c r="N1980" t="s">
        <v>33</v>
      </c>
      <c r="O1980" t="s">
        <v>33</v>
      </c>
      <c r="P1980" t="s">
        <v>30</v>
      </c>
      <c r="Q1980" t="s">
        <v>33</v>
      </c>
      <c r="R1980" t="s">
        <v>33</v>
      </c>
      <c r="S1980" t="s">
        <v>33</v>
      </c>
      <c r="T1980" t="s">
        <v>33</v>
      </c>
      <c r="U1980" t="s">
        <v>33</v>
      </c>
      <c r="V1980" t="s">
        <v>33</v>
      </c>
      <c r="W1980" t="s">
        <v>33</v>
      </c>
    </row>
    <row r="1981" spans="1:23" x14ac:dyDescent="0.25">
      <c r="A1981">
        <v>84292</v>
      </c>
      <c r="B1981" t="s">
        <v>16254</v>
      </c>
      <c r="C1981" t="s">
        <v>12241</v>
      </c>
      <c r="D1981" t="s">
        <v>16255</v>
      </c>
      <c r="E1981" t="s">
        <v>5093</v>
      </c>
      <c r="F1981" t="s">
        <v>33</v>
      </c>
      <c r="G1981" t="s">
        <v>33</v>
      </c>
      <c r="H1981" s="1" t="s">
        <v>15643</v>
      </c>
      <c r="I1981" t="s">
        <v>33</v>
      </c>
      <c r="J1981" t="s">
        <v>33</v>
      </c>
      <c r="K1981" t="s">
        <v>33</v>
      </c>
      <c r="L1981" t="s">
        <v>33</v>
      </c>
      <c r="M1981" t="s">
        <v>33</v>
      </c>
      <c r="N1981" t="s">
        <v>33</v>
      </c>
      <c r="O1981" t="s">
        <v>33</v>
      </c>
      <c r="P1981" t="s">
        <v>30</v>
      </c>
      <c r="Q1981" t="s">
        <v>33</v>
      </c>
      <c r="R1981" t="s">
        <v>33</v>
      </c>
      <c r="S1981" t="s">
        <v>33</v>
      </c>
      <c r="T1981" t="s">
        <v>33</v>
      </c>
      <c r="U1981" t="s">
        <v>33</v>
      </c>
      <c r="V1981" t="s">
        <v>33</v>
      </c>
      <c r="W1981" t="s">
        <v>33</v>
      </c>
    </row>
    <row r="1982" spans="1:23" x14ac:dyDescent="0.25">
      <c r="A1982">
        <v>84300</v>
      </c>
      <c r="B1982" t="s">
        <v>16256</v>
      </c>
      <c r="C1982" t="s">
        <v>12241</v>
      </c>
      <c r="D1982" t="s">
        <v>16257</v>
      </c>
      <c r="E1982" t="s">
        <v>5094</v>
      </c>
      <c r="F1982" t="s">
        <v>33</v>
      </c>
      <c r="G1982" t="s">
        <v>33</v>
      </c>
      <c r="H1982" s="1" t="s">
        <v>15643</v>
      </c>
      <c r="I1982" t="s">
        <v>33</v>
      </c>
      <c r="J1982" t="s">
        <v>33</v>
      </c>
      <c r="K1982" t="s">
        <v>33</v>
      </c>
      <c r="L1982" t="s">
        <v>33</v>
      </c>
      <c r="M1982" t="s">
        <v>33</v>
      </c>
      <c r="N1982" t="s">
        <v>33</v>
      </c>
      <c r="O1982" t="s">
        <v>33</v>
      </c>
      <c r="P1982" t="s">
        <v>30</v>
      </c>
      <c r="Q1982" t="s">
        <v>33</v>
      </c>
      <c r="R1982" t="s">
        <v>33</v>
      </c>
      <c r="S1982" t="s">
        <v>33</v>
      </c>
      <c r="T1982" t="s">
        <v>33</v>
      </c>
      <c r="U1982" t="s">
        <v>33</v>
      </c>
      <c r="V1982" t="s">
        <v>33</v>
      </c>
      <c r="W1982" t="s">
        <v>33</v>
      </c>
    </row>
    <row r="1983" spans="1:23" x14ac:dyDescent="0.25">
      <c r="A1983">
        <v>84308</v>
      </c>
      <c r="B1983" t="s">
        <v>16258</v>
      </c>
      <c r="C1983" t="s">
        <v>12241</v>
      </c>
      <c r="D1983" t="s">
        <v>16259</v>
      </c>
      <c r="E1983" t="s">
        <v>5095</v>
      </c>
      <c r="F1983" t="s">
        <v>33</v>
      </c>
      <c r="G1983" t="s">
        <v>33</v>
      </c>
      <c r="H1983" s="1" t="s">
        <v>15643</v>
      </c>
      <c r="I1983" t="s">
        <v>33</v>
      </c>
      <c r="J1983" t="s">
        <v>33</v>
      </c>
      <c r="K1983" t="s">
        <v>33</v>
      </c>
      <c r="L1983" t="s">
        <v>33</v>
      </c>
      <c r="M1983" t="s">
        <v>33</v>
      </c>
      <c r="N1983" t="s">
        <v>33</v>
      </c>
      <c r="O1983" t="s">
        <v>33</v>
      </c>
      <c r="P1983" t="s">
        <v>30</v>
      </c>
      <c r="Q1983" t="s">
        <v>33</v>
      </c>
      <c r="R1983" t="s">
        <v>33</v>
      </c>
      <c r="S1983" t="s">
        <v>33</v>
      </c>
      <c r="T1983" t="s">
        <v>33</v>
      </c>
      <c r="U1983" t="s">
        <v>33</v>
      </c>
      <c r="V1983" t="s">
        <v>33</v>
      </c>
      <c r="W1983" t="s">
        <v>33</v>
      </c>
    </row>
    <row r="1984" spans="1:23" x14ac:dyDescent="0.25">
      <c r="A1984">
        <v>84316</v>
      </c>
      <c r="B1984" t="s">
        <v>16260</v>
      </c>
      <c r="C1984" t="s">
        <v>12241</v>
      </c>
      <c r="D1984" t="s">
        <v>16261</v>
      </c>
      <c r="E1984" t="s">
        <v>5096</v>
      </c>
      <c r="F1984" t="s">
        <v>33</v>
      </c>
      <c r="G1984" t="s">
        <v>33</v>
      </c>
      <c r="H1984" s="1" t="s">
        <v>15643</v>
      </c>
      <c r="I1984" t="s">
        <v>33</v>
      </c>
      <c r="J1984" t="s">
        <v>33</v>
      </c>
      <c r="K1984" t="s">
        <v>33</v>
      </c>
      <c r="L1984" t="s">
        <v>33</v>
      </c>
      <c r="M1984" t="s">
        <v>33</v>
      </c>
      <c r="N1984" t="s">
        <v>33</v>
      </c>
      <c r="O1984" t="s">
        <v>33</v>
      </c>
      <c r="P1984" t="s">
        <v>30</v>
      </c>
      <c r="Q1984" t="s">
        <v>33</v>
      </c>
      <c r="R1984" t="s">
        <v>33</v>
      </c>
      <c r="S1984" t="s">
        <v>33</v>
      </c>
      <c r="T1984" t="s">
        <v>33</v>
      </c>
      <c r="U1984" t="s">
        <v>33</v>
      </c>
      <c r="V1984" t="s">
        <v>33</v>
      </c>
      <c r="W1984" t="s">
        <v>33</v>
      </c>
    </row>
    <row r="1985" spans="1:23" x14ac:dyDescent="0.25">
      <c r="A1985">
        <v>84324</v>
      </c>
      <c r="B1985" t="s">
        <v>16262</v>
      </c>
      <c r="C1985" t="s">
        <v>12241</v>
      </c>
      <c r="D1985" t="s">
        <v>16263</v>
      </c>
      <c r="E1985" t="s">
        <v>5097</v>
      </c>
      <c r="F1985" t="s">
        <v>33</v>
      </c>
      <c r="G1985" t="s">
        <v>33</v>
      </c>
      <c r="H1985" s="1" t="s">
        <v>15643</v>
      </c>
      <c r="I1985" t="s">
        <v>33</v>
      </c>
      <c r="J1985" t="s">
        <v>33</v>
      </c>
      <c r="K1985" t="s">
        <v>33</v>
      </c>
      <c r="L1985" t="s">
        <v>33</v>
      </c>
      <c r="M1985" t="s">
        <v>33</v>
      </c>
      <c r="N1985" t="s">
        <v>33</v>
      </c>
      <c r="O1985" t="s">
        <v>33</v>
      </c>
      <c r="P1985" t="s">
        <v>30</v>
      </c>
      <c r="Q1985" t="s">
        <v>33</v>
      </c>
      <c r="R1985" t="s">
        <v>33</v>
      </c>
      <c r="S1985" t="s">
        <v>33</v>
      </c>
      <c r="T1985" t="s">
        <v>33</v>
      </c>
      <c r="U1985" t="s">
        <v>33</v>
      </c>
      <c r="V1985" t="s">
        <v>33</v>
      </c>
      <c r="W1985" t="s">
        <v>33</v>
      </c>
    </row>
    <row r="1986" spans="1:23" x14ac:dyDescent="0.25">
      <c r="A1986">
        <v>84332</v>
      </c>
      <c r="B1986" t="s">
        <v>16264</v>
      </c>
      <c r="C1986" t="s">
        <v>12241</v>
      </c>
      <c r="D1986" t="s">
        <v>16265</v>
      </c>
      <c r="E1986" t="s">
        <v>5098</v>
      </c>
      <c r="F1986" t="s">
        <v>33</v>
      </c>
      <c r="G1986" t="s">
        <v>33</v>
      </c>
      <c r="H1986" s="1" t="s">
        <v>15643</v>
      </c>
      <c r="I1986" t="s">
        <v>33</v>
      </c>
      <c r="J1986" t="s">
        <v>33</v>
      </c>
      <c r="K1986" t="s">
        <v>33</v>
      </c>
      <c r="L1986" t="s">
        <v>33</v>
      </c>
      <c r="M1986" t="s">
        <v>33</v>
      </c>
      <c r="N1986" t="s">
        <v>33</v>
      </c>
      <c r="O1986" t="s">
        <v>33</v>
      </c>
      <c r="P1986" t="s">
        <v>30</v>
      </c>
      <c r="Q1986" t="s">
        <v>33</v>
      </c>
      <c r="R1986" t="s">
        <v>33</v>
      </c>
      <c r="S1986" t="s">
        <v>33</v>
      </c>
      <c r="T1986" t="s">
        <v>33</v>
      </c>
      <c r="U1986" t="s">
        <v>33</v>
      </c>
      <c r="V1986" t="s">
        <v>33</v>
      </c>
      <c r="W1986" t="s">
        <v>33</v>
      </c>
    </row>
    <row r="1987" spans="1:23" x14ac:dyDescent="0.25">
      <c r="A1987">
        <v>84340</v>
      </c>
      <c r="B1987" t="s">
        <v>16266</v>
      </c>
      <c r="C1987" t="s">
        <v>12241</v>
      </c>
      <c r="D1987" t="s">
        <v>16267</v>
      </c>
      <c r="E1987" t="s">
        <v>5099</v>
      </c>
      <c r="F1987" t="s">
        <v>33</v>
      </c>
      <c r="G1987" t="s">
        <v>33</v>
      </c>
      <c r="H1987" s="1" t="s">
        <v>15643</v>
      </c>
      <c r="I1987" t="s">
        <v>33</v>
      </c>
      <c r="J1987" t="s">
        <v>33</v>
      </c>
      <c r="K1987" t="s">
        <v>33</v>
      </c>
      <c r="L1987" t="s">
        <v>33</v>
      </c>
      <c r="M1987" t="s">
        <v>33</v>
      </c>
      <c r="N1987" t="s">
        <v>33</v>
      </c>
      <c r="O1987" t="s">
        <v>33</v>
      </c>
      <c r="P1987" t="s">
        <v>30</v>
      </c>
      <c r="Q1987" t="s">
        <v>33</v>
      </c>
      <c r="R1987" t="s">
        <v>33</v>
      </c>
      <c r="S1987" t="s">
        <v>33</v>
      </c>
      <c r="T1987" t="s">
        <v>33</v>
      </c>
      <c r="U1987" t="s">
        <v>33</v>
      </c>
      <c r="V1987" t="s">
        <v>33</v>
      </c>
      <c r="W1987" t="s">
        <v>33</v>
      </c>
    </row>
    <row r="1988" spans="1:23" x14ac:dyDescent="0.25">
      <c r="A1988">
        <v>84348</v>
      </c>
      <c r="B1988" t="s">
        <v>16268</v>
      </c>
      <c r="C1988" t="s">
        <v>12241</v>
      </c>
      <c r="D1988" t="s">
        <v>16269</v>
      </c>
      <c r="E1988" t="s">
        <v>5100</v>
      </c>
      <c r="F1988" t="s">
        <v>33</v>
      </c>
      <c r="G1988" t="s">
        <v>33</v>
      </c>
      <c r="H1988" s="1" t="s">
        <v>15643</v>
      </c>
      <c r="I1988" t="s">
        <v>33</v>
      </c>
      <c r="J1988" t="s">
        <v>33</v>
      </c>
      <c r="K1988" t="s">
        <v>33</v>
      </c>
      <c r="L1988" t="s">
        <v>33</v>
      </c>
      <c r="M1988" t="s">
        <v>33</v>
      </c>
      <c r="N1988" t="s">
        <v>33</v>
      </c>
      <c r="O1988" t="s">
        <v>33</v>
      </c>
      <c r="P1988" t="s">
        <v>30</v>
      </c>
      <c r="Q1988" t="s">
        <v>33</v>
      </c>
      <c r="R1988" t="s">
        <v>33</v>
      </c>
      <c r="S1988" t="s">
        <v>33</v>
      </c>
      <c r="T1988" t="s">
        <v>33</v>
      </c>
      <c r="U1988" t="s">
        <v>33</v>
      </c>
      <c r="V1988" t="s">
        <v>33</v>
      </c>
      <c r="W1988" t="s">
        <v>33</v>
      </c>
    </row>
    <row r="1989" spans="1:23" x14ac:dyDescent="0.25">
      <c r="A1989">
        <v>84356</v>
      </c>
      <c r="B1989" t="s">
        <v>16270</v>
      </c>
      <c r="C1989" t="s">
        <v>12241</v>
      </c>
      <c r="D1989" t="s">
        <v>16271</v>
      </c>
      <c r="E1989" t="s">
        <v>5101</v>
      </c>
      <c r="F1989" t="s">
        <v>33</v>
      </c>
      <c r="G1989" t="s">
        <v>33</v>
      </c>
      <c r="H1989" s="1" t="s">
        <v>15643</v>
      </c>
      <c r="I1989" t="s">
        <v>33</v>
      </c>
      <c r="J1989" t="s">
        <v>33</v>
      </c>
      <c r="K1989" t="s">
        <v>33</v>
      </c>
      <c r="L1989" t="s">
        <v>33</v>
      </c>
      <c r="M1989" t="s">
        <v>33</v>
      </c>
      <c r="N1989" t="s">
        <v>33</v>
      </c>
      <c r="O1989" t="s">
        <v>33</v>
      </c>
      <c r="P1989" t="s">
        <v>30</v>
      </c>
      <c r="Q1989" t="s">
        <v>33</v>
      </c>
      <c r="R1989" t="s">
        <v>33</v>
      </c>
      <c r="S1989" t="s">
        <v>33</v>
      </c>
      <c r="T1989" t="s">
        <v>33</v>
      </c>
      <c r="U1989" t="s">
        <v>33</v>
      </c>
      <c r="V1989" t="s">
        <v>33</v>
      </c>
      <c r="W1989" t="s">
        <v>33</v>
      </c>
    </row>
    <row r="1990" spans="1:23" x14ac:dyDescent="0.25">
      <c r="A1990">
        <v>84364</v>
      </c>
      <c r="B1990" t="s">
        <v>16272</v>
      </c>
      <c r="C1990" t="s">
        <v>12241</v>
      </c>
      <c r="D1990" t="s">
        <v>16273</v>
      </c>
      <c r="E1990" t="s">
        <v>5102</v>
      </c>
      <c r="F1990" t="s">
        <v>33</v>
      </c>
      <c r="G1990" t="s">
        <v>33</v>
      </c>
      <c r="H1990" s="1" t="s">
        <v>15643</v>
      </c>
      <c r="I1990" t="s">
        <v>33</v>
      </c>
      <c r="J1990" t="s">
        <v>33</v>
      </c>
      <c r="K1990" t="s">
        <v>33</v>
      </c>
      <c r="L1990" t="s">
        <v>33</v>
      </c>
      <c r="M1990" t="s">
        <v>33</v>
      </c>
      <c r="N1990" t="s">
        <v>33</v>
      </c>
      <c r="O1990" t="s">
        <v>33</v>
      </c>
      <c r="P1990" t="s">
        <v>30</v>
      </c>
      <c r="Q1990" t="s">
        <v>33</v>
      </c>
      <c r="R1990" t="s">
        <v>33</v>
      </c>
      <c r="S1990" t="s">
        <v>33</v>
      </c>
      <c r="T1990" t="s">
        <v>33</v>
      </c>
      <c r="U1990" t="s">
        <v>33</v>
      </c>
      <c r="V1990" t="s">
        <v>33</v>
      </c>
      <c r="W1990" t="s">
        <v>33</v>
      </c>
    </row>
    <row r="1991" spans="1:23" x14ac:dyDescent="0.25">
      <c r="A1991">
        <v>84378</v>
      </c>
      <c r="B1991" t="s">
        <v>16274</v>
      </c>
      <c r="C1991" t="s">
        <v>12241</v>
      </c>
      <c r="D1991" t="s">
        <v>16275</v>
      </c>
      <c r="E1991" t="s">
        <v>5103</v>
      </c>
      <c r="F1991" t="s">
        <v>33</v>
      </c>
      <c r="G1991" t="s">
        <v>33</v>
      </c>
      <c r="H1991" s="1" t="s">
        <v>33</v>
      </c>
      <c r="I1991" t="s">
        <v>33</v>
      </c>
      <c r="J1991" t="s">
        <v>33</v>
      </c>
      <c r="K1991" t="s">
        <v>33</v>
      </c>
      <c r="L1991" t="s">
        <v>33</v>
      </c>
      <c r="M1991" t="s">
        <v>33</v>
      </c>
      <c r="N1991" t="s">
        <v>33</v>
      </c>
      <c r="O1991" t="s">
        <v>33</v>
      </c>
      <c r="P1991" t="s">
        <v>33</v>
      </c>
      <c r="Q1991" t="s">
        <v>33</v>
      </c>
      <c r="R1991" t="s">
        <v>33</v>
      </c>
      <c r="S1991" t="s">
        <v>33</v>
      </c>
      <c r="T1991" t="s">
        <v>33</v>
      </c>
      <c r="U1991" t="s">
        <v>33</v>
      </c>
      <c r="V1991" t="s">
        <v>33</v>
      </c>
      <c r="W1991">
        <v>3</v>
      </c>
    </row>
    <row r="1992" spans="1:23" x14ac:dyDescent="0.25">
      <c r="A1992">
        <v>84384</v>
      </c>
      <c r="B1992" t="s">
        <v>16276</v>
      </c>
      <c r="C1992" t="s">
        <v>166</v>
      </c>
      <c r="D1992" t="s">
        <v>16277</v>
      </c>
      <c r="E1992" t="s">
        <v>5104</v>
      </c>
      <c r="F1992" t="s">
        <v>33</v>
      </c>
      <c r="G1992" t="s">
        <v>33</v>
      </c>
      <c r="H1992" s="1" t="s">
        <v>33</v>
      </c>
      <c r="I1992" t="s">
        <v>33</v>
      </c>
      <c r="J1992" t="s">
        <v>33</v>
      </c>
      <c r="K1992" t="s">
        <v>33</v>
      </c>
      <c r="L1992" t="s">
        <v>33</v>
      </c>
      <c r="M1992" t="s">
        <v>33</v>
      </c>
      <c r="N1992" t="s">
        <v>33</v>
      </c>
      <c r="O1992" t="s">
        <v>33</v>
      </c>
      <c r="P1992" t="s">
        <v>33</v>
      </c>
      <c r="Q1992" t="s">
        <v>33</v>
      </c>
      <c r="R1992" t="s">
        <v>33</v>
      </c>
      <c r="S1992" t="s">
        <v>33</v>
      </c>
      <c r="T1992" t="s">
        <v>33</v>
      </c>
      <c r="U1992" t="s">
        <v>33</v>
      </c>
      <c r="V1992">
        <v>7</v>
      </c>
      <c r="W1992" t="s">
        <v>33</v>
      </c>
    </row>
    <row r="1993" spans="1:23" x14ac:dyDescent="0.25">
      <c r="A1993">
        <v>84392</v>
      </c>
      <c r="B1993" t="s">
        <v>16278</v>
      </c>
      <c r="C1993" t="s">
        <v>166</v>
      </c>
      <c r="D1993" t="s">
        <v>16279</v>
      </c>
      <c r="E1993" t="s">
        <v>5105</v>
      </c>
      <c r="F1993" t="s">
        <v>33</v>
      </c>
      <c r="G1993" t="s">
        <v>33</v>
      </c>
      <c r="H1993" s="1" t="s">
        <v>33</v>
      </c>
      <c r="I1993" t="s">
        <v>33</v>
      </c>
      <c r="J1993" t="s">
        <v>33</v>
      </c>
      <c r="K1993" t="s">
        <v>33</v>
      </c>
      <c r="L1993" t="s">
        <v>33</v>
      </c>
      <c r="M1993" t="s">
        <v>33</v>
      </c>
      <c r="N1993" t="s">
        <v>33</v>
      </c>
      <c r="O1993" t="s">
        <v>33</v>
      </c>
      <c r="P1993" t="s">
        <v>33</v>
      </c>
      <c r="Q1993" t="s">
        <v>33</v>
      </c>
      <c r="R1993" t="s">
        <v>33</v>
      </c>
      <c r="S1993" t="s">
        <v>33</v>
      </c>
      <c r="T1993" t="s">
        <v>33</v>
      </c>
      <c r="U1993" t="s">
        <v>33</v>
      </c>
      <c r="V1993">
        <v>7</v>
      </c>
      <c r="W1993" t="s">
        <v>33</v>
      </c>
    </row>
    <row r="1994" spans="1:23" x14ac:dyDescent="0.25">
      <c r="A1994">
        <v>84406</v>
      </c>
      <c r="B1994" t="s">
        <v>16280</v>
      </c>
      <c r="C1994" t="s">
        <v>166</v>
      </c>
      <c r="D1994" t="s">
        <v>16281</v>
      </c>
      <c r="E1994" t="s">
        <v>5106</v>
      </c>
      <c r="F1994" t="s">
        <v>33</v>
      </c>
      <c r="G1994" t="s">
        <v>33</v>
      </c>
      <c r="H1994" s="1" t="s">
        <v>33</v>
      </c>
      <c r="I1994" t="s">
        <v>33</v>
      </c>
      <c r="J1994" t="s">
        <v>33</v>
      </c>
      <c r="K1994" t="s">
        <v>33</v>
      </c>
      <c r="L1994" t="s">
        <v>33</v>
      </c>
      <c r="M1994" t="s">
        <v>33</v>
      </c>
      <c r="N1994" t="s">
        <v>33</v>
      </c>
      <c r="O1994" t="s">
        <v>33</v>
      </c>
      <c r="P1994" t="s">
        <v>33</v>
      </c>
      <c r="Q1994" t="s">
        <v>33</v>
      </c>
      <c r="R1994" t="s">
        <v>33</v>
      </c>
      <c r="S1994" t="s">
        <v>33</v>
      </c>
      <c r="T1994" t="s">
        <v>33</v>
      </c>
      <c r="U1994" t="s">
        <v>33</v>
      </c>
      <c r="V1994">
        <v>7</v>
      </c>
      <c r="W1994" t="s">
        <v>33</v>
      </c>
    </row>
    <row r="1995" spans="1:23" x14ac:dyDescent="0.25">
      <c r="A1995">
        <v>84586</v>
      </c>
      <c r="B1995" t="s">
        <v>16282</v>
      </c>
      <c r="C1995" t="s">
        <v>166</v>
      </c>
      <c r="D1995" t="s">
        <v>16283</v>
      </c>
      <c r="E1995" t="s">
        <v>5107</v>
      </c>
      <c r="F1995" t="s">
        <v>33</v>
      </c>
      <c r="G1995" t="s">
        <v>33</v>
      </c>
      <c r="H1995" s="1" t="s">
        <v>33</v>
      </c>
      <c r="I1995" t="s">
        <v>33</v>
      </c>
      <c r="J1995" t="s">
        <v>33</v>
      </c>
      <c r="K1995" t="s">
        <v>33</v>
      </c>
      <c r="L1995" t="s">
        <v>33</v>
      </c>
      <c r="M1995" t="s">
        <v>33</v>
      </c>
      <c r="N1995" t="s">
        <v>33</v>
      </c>
      <c r="O1995" t="s">
        <v>33</v>
      </c>
      <c r="P1995" t="s">
        <v>33</v>
      </c>
      <c r="Q1995" t="s">
        <v>33</v>
      </c>
      <c r="R1995" t="s">
        <v>33</v>
      </c>
      <c r="S1995" t="s">
        <v>33</v>
      </c>
      <c r="T1995" t="s">
        <v>33</v>
      </c>
      <c r="U1995" t="s">
        <v>33</v>
      </c>
      <c r="V1995">
        <v>8</v>
      </c>
      <c r="W1995" t="s">
        <v>33</v>
      </c>
    </row>
    <row r="1996" spans="1:23" x14ac:dyDescent="0.25">
      <c r="A1996">
        <v>85401</v>
      </c>
      <c r="B1996" t="s">
        <v>16284</v>
      </c>
      <c r="C1996" t="s">
        <v>43</v>
      </c>
      <c r="D1996" t="s">
        <v>16285</v>
      </c>
      <c r="E1996" t="s">
        <v>5108</v>
      </c>
      <c r="F1996" t="s">
        <v>27</v>
      </c>
      <c r="G1996" t="s">
        <v>33</v>
      </c>
      <c r="H1996" s="1" t="s">
        <v>33</v>
      </c>
      <c r="I1996" t="s">
        <v>33</v>
      </c>
      <c r="J1996" t="s">
        <v>33</v>
      </c>
      <c r="K1996" t="s">
        <v>33</v>
      </c>
      <c r="L1996" t="s">
        <v>33</v>
      </c>
      <c r="M1996" t="s">
        <v>33</v>
      </c>
      <c r="N1996" t="s">
        <v>33</v>
      </c>
      <c r="O1996" t="s">
        <v>33</v>
      </c>
      <c r="P1996" t="s">
        <v>33</v>
      </c>
      <c r="Q1996" t="s">
        <v>33</v>
      </c>
      <c r="R1996" t="s">
        <v>33</v>
      </c>
      <c r="S1996" t="s">
        <v>33</v>
      </c>
      <c r="T1996" t="s">
        <v>33</v>
      </c>
      <c r="U1996" t="s">
        <v>33</v>
      </c>
      <c r="V1996" t="s">
        <v>33</v>
      </c>
      <c r="W1996" t="s">
        <v>33</v>
      </c>
    </row>
    <row r="1997" spans="1:23" x14ac:dyDescent="0.25">
      <c r="A1997">
        <v>85404</v>
      </c>
      <c r="B1997" t="s">
        <v>16286</v>
      </c>
      <c r="C1997" t="s">
        <v>50</v>
      </c>
      <c r="D1997" t="s">
        <v>16287</v>
      </c>
      <c r="E1997" t="s">
        <v>5109</v>
      </c>
      <c r="F1997" t="s">
        <v>27</v>
      </c>
      <c r="G1997" t="s">
        <v>33</v>
      </c>
      <c r="H1997" s="1" t="s">
        <v>33</v>
      </c>
      <c r="I1997" t="s">
        <v>33</v>
      </c>
      <c r="J1997" t="s">
        <v>33</v>
      </c>
      <c r="K1997" t="s">
        <v>33</v>
      </c>
      <c r="L1997" t="s">
        <v>33</v>
      </c>
      <c r="M1997" t="s">
        <v>33</v>
      </c>
      <c r="N1997" t="s">
        <v>33</v>
      </c>
      <c r="O1997" t="s">
        <v>33</v>
      </c>
      <c r="P1997" t="s">
        <v>33</v>
      </c>
      <c r="Q1997" t="s">
        <v>33</v>
      </c>
      <c r="R1997" t="s">
        <v>33</v>
      </c>
      <c r="S1997" t="s">
        <v>33</v>
      </c>
      <c r="T1997" t="s">
        <v>33</v>
      </c>
      <c r="U1997" t="s">
        <v>33</v>
      </c>
      <c r="V1997" t="s">
        <v>33</v>
      </c>
      <c r="W1997" t="s">
        <v>33</v>
      </c>
    </row>
    <row r="1998" spans="1:23" x14ac:dyDescent="0.25">
      <c r="A1998">
        <v>85414</v>
      </c>
      <c r="B1998" t="s">
        <v>16288</v>
      </c>
      <c r="C1998" t="s">
        <v>43</v>
      </c>
      <c r="D1998" t="s">
        <v>16289</v>
      </c>
      <c r="E1998" t="s">
        <v>5110</v>
      </c>
      <c r="F1998" t="s">
        <v>33</v>
      </c>
      <c r="G1998" t="s">
        <v>33</v>
      </c>
      <c r="H1998" s="1" t="s">
        <v>33</v>
      </c>
      <c r="I1998" t="s">
        <v>33</v>
      </c>
      <c r="J1998" t="s">
        <v>33</v>
      </c>
      <c r="K1998" t="s">
        <v>33</v>
      </c>
      <c r="L1998" t="s">
        <v>33</v>
      </c>
      <c r="M1998" t="s">
        <v>33</v>
      </c>
      <c r="N1998" t="s">
        <v>33</v>
      </c>
      <c r="O1998" t="s">
        <v>33</v>
      </c>
      <c r="P1998" t="s">
        <v>33</v>
      </c>
      <c r="Q1998" t="s">
        <v>33</v>
      </c>
      <c r="R1998" t="s">
        <v>33</v>
      </c>
      <c r="S1998" t="s">
        <v>33</v>
      </c>
      <c r="T1998" t="s">
        <v>33</v>
      </c>
      <c r="U1998" t="s">
        <v>33</v>
      </c>
      <c r="V1998">
        <v>1</v>
      </c>
      <c r="W1998" t="s">
        <v>33</v>
      </c>
    </row>
    <row r="1999" spans="1:23" x14ac:dyDescent="0.25">
      <c r="A1999">
        <v>85428</v>
      </c>
      <c r="B1999" t="s">
        <v>16290</v>
      </c>
      <c r="C1999" t="s">
        <v>30</v>
      </c>
      <c r="D1999" t="s">
        <v>16291</v>
      </c>
      <c r="E1999" t="s">
        <v>5111</v>
      </c>
      <c r="F1999" t="s">
        <v>27</v>
      </c>
      <c r="G1999" t="s">
        <v>33</v>
      </c>
      <c r="H1999" s="1" t="s">
        <v>33</v>
      </c>
      <c r="I1999" t="s">
        <v>33</v>
      </c>
      <c r="J1999" t="s">
        <v>33</v>
      </c>
      <c r="K1999" t="s">
        <v>33</v>
      </c>
      <c r="L1999" t="s">
        <v>33</v>
      </c>
      <c r="M1999" t="s">
        <v>33</v>
      </c>
      <c r="N1999" t="s">
        <v>33</v>
      </c>
      <c r="O1999" t="s">
        <v>33</v>
      </c>
      <c r="P1999" t="s">
        <v>33</v>
      </c>
      <c r="Q1999" t="s">
        <v>33</v>
      </c>
      <c r="R1999" t="s">
        <v>33</v>
      </c>
      <c r="S1999" t="s">
        <v>33</v>
      </c>
      <c r="T1999" t="s">
        <v>33</v>
      </c>
      <c r="U1999" t="s">
        <v>33</v>
      </c>
      <c r="V1999" t="s">
        <v>33</v>
      </c>
      <c r="W1999" t="s">
        <v>33</v>
      </c>
    </row>
    <row r="2000" spans="1:23" x14ac:dyDescent="0.25">
      <c r="A2000">
        <v>85429</v>
      </c>
      <c r="B2000" t="s">
        <v>16292</v>
      </c>
      <c r="C2000" t="s">
        <v>38</v>
      </c>
      <c r="D2000" t="s">
        <v>16293</v>
      </c>
      <c r="E2000" t="s">
        <v>5112</v>
      </c>
      <c r="F2000" t="s">
        <v>33</v>
      </c>
      <c r="G2000" t="s">
        <v>33</v>
      </c>
      <c r="H2000" s="1" t="s">
        <v>33</v>
      </c>
      <c r="I2000" t="s">
        <v>33</v>
      </c>
      <c r="J2000" t="s">
        <v>33</v>
      </c>
      <c r="K2000" t="s">
        <v>33</v>
      </c>
      <c r="L2000" t="s">
        <v>33</v>
      </c>
      <c r="M2000" t="s">
        <v>33</v>
      </c>
      <c r="N2000" t="s">
        <v>33</v>
      </c>
      <c r="O2000" t="s">
        <v>33</v>
      </c>
      <c r="P2000" t="s">
        <v>33</v>
      </c>
      <c r="Q2000" t="s">
        <v>33</v>
      </c>
      <c r="R2000" t="s">
        <v>33</v>
      </c>
      <c r="S2000" t="s">
        <v>33</v>
      </c>
      <c r="T2000" t="s">
        <v>33</v>
      </c>
      <c r="U2000" t="s">
        <v>33</v>
      </c>
      <c r="V2000">
        <v>9</v>
      </c>
      <c r="W2000" t="s">
        <v>33</v>
      </c>
    </row>
    <row r="2001" spans="1:23" x14ac:dyDescent="0.25">
      <c r="A2001">
        <v>86301</v>
      </c>
      <c r="B2001" t="s">
        <v>16294</v>
      </c>
      <c r="C2001" t="s">
        <v>30</v>
      </c>
      <c r="D2001" t="s">
        <v>16295</v>
      </c>
      <c r="E2001" t="s">
        <v>5113</v>
      </c>
      <c r="F2001" t="s">
        <v>27</v>
      </c>
      <c r="G2001" t="s">
        <v>33</v>
      </c>
      <c r="H2001" s="1" t="s">
        <v>33</v>
      </c>
      <c r="I2001" t="s">
        <v>33</v>
      </c>
      <c r="J2001" t="s">
        <v>33</v>
      </c>
      <c r="K2001" t="s">
        <v>33</v>
      </c>
      <c r="L2001" t="s">
        <v>33</v>
      </c>
      <c r="M2001" t="s">
        <v>33</v>
      </c>
      <c r="N2001" t="s">
        <v>33</v>
      </c>
      <c r="O2001" t="s">
        <v>33</v>
      </c>
      <c r="P2001" t="s">
        <v>33</v>
      </c>
      <c r="Q2001" t="s">
        <v>33</v>
      </c>
      <c r="R2001" t="s">
        <v>33</v>
      </c>
      <c r="S2001" t="s">
        <v>33</v>
      </c>
      <c r="T2001" t="s">
        <v>33</v>
      </c>
      <c r="U2001" t="s">
        <v>33</v>
      </c>
      <c r="V2001" t="s">
        <v>33</v>
      </c>
      <c r="W2001" t="s">
        <v>33</v>
      </c>
    </row>
    <row r="2002" spans="1:23" x14ac:dyDescent="0.25">
      <c r="A2002">
        <v>86303</v>
      </c>
      <c r="B2002" t="s">
        <v>16296</v>
      </c>
      <c r="C2002" t="s">
        <v>30</v>
      </c>
      <c r="D2002" t="s">
        <v>16297</v>
      </c>
      <c r="E2002" t="s">
        <v>5114</v>
      </c>
      <c r="F2002" t="s">
        <v>33</v>
      </c>
      <c r="G2002" t="s">
        <v>33</v>
      </c>
      <c r="H2002" s="1" t="s">
        <v>33</v>
      </c>
      <c r="I2002" t="s">
        <v>33</v>
      </c>
      <c r="J2002" t="s">
        <v>33</v>
      </c>
      <c r="K2002" t="s">
        <v>33</v>
      </c>
      <c r="L2002" t="s">
        <v>33</v>
      </c>
      <c r="M2002" t="s">
        <v>33</v>
      </c>
      <c r="N2002" t="s">
        <v>33</v>
      </c>
      <c r="O2002" t="s">
        <v>33</v>
      </c>
      <c r="P2002" t="s">
        <v>33</v>
      </c>
      <c r="Q2002" t="s">
        <v>33</v>
      </c>
      <c r="R2002" t="s">
        <v>33</v>
      </c>
      <c r="S2002" t="s">
        <v>33</v>
      </c>
      <c r="T2002" t="s">
        <v>33</v>
      </c>
      <c r="U2002" t="s">
        <v>33</v>
      </c>
      <c r="V2002">
        <v>7</v>
      </c>
      <c r="W2002" t="s">
        <v>33</v>
      </c>
    </row>
    <row r="2003" spans="1:23" x14ac:dyDescent="0.25">
      <c r="A2003">
        <v>86308</v>
      </c>
      <c r="B2003" t="s">
        <v>16298</v>
      </c>
      <c r="C2003" t="s">
        <v>30</v>
      </c>
      <c r="D2003" t="s">
        <v>16299</v>
      </c>
      <c r="E2003" t="s">
        <v>5115</v>
      </c>
      <c r="F2003" t="s">
        <v>33</v>
      </c>
      <c r="G2003" t="s">
        <v>33</v>
      </c>
      <c r="H2003" s="1" t="s">
        <v>33</v>
      </c>
      <c r="I2003" t="s">
        <v>33</v>
      </c>
      <c r="J2003" t="s">
        <v>33</v>
      </c>
      <c r="K2003" t="s">
        <v>33</v>
      </c>
      <c r="L2003" t="s">
        <v>33</v>
      </c>
      <c r="M2003" t="s">
        <v>33</v>
      </c>
      <c r="N2003" t="s">
        <v>33</v>
      </c>
      <c r="O2003" t="s">
        <v>33</v>
      </c>
      <c r="P2003" t="s">
        <v>33</v>
      </c>
      <c r="Q2003" t="s">
        <v>33</v>
      </c>
      <c r="R2003" t="s">
        <v>33</v>
      </c>
      <c r="S2003" t="s">
        <v>33</v>
      </c>
      <c r="T2003" t="s">
        <v>33</v>
      </c>
      <c r="U2003" t="s">
        <v>33</v>
      </c>
      <c r="V2003">
        <v>8</v>
      </c>
      <c r="W2003" t="s">
        <v>33</v>
      </c>
    </row>
    <row r="2004" spans="1:23" x14ac:dyDescent="0.25">
      <c r="A2004">
        <v>86320</v>
      </c>
      <c r="B2004" t="s">
        <v>16300</v>
      </c>
      <c r="C2004" t="s">
        <v>38</v>
      </c>
      <c r="D2004" t="s">
        <v>16301</v>
      </c>
      <c r="E2004" t="s">
        <v>5116</v>
      </c>
      <c r="F2004" t="s">
        <v>33</v>
      </c>
      <c r="G2004" t="s">
        <v>33</v>
      </c>
      <c r="H2004" s="1" t="s">
        <v>33</v>
      </c>
      <c r="I2004" t="s">
        <v>33</v>
      </c>
      <c r="J2004" t="s">
        <v>33</v>
      </c>
      <c r="K2004" t="s">
        <v>33</v>
      </c>
      <c r="L2004" t="s">
        <v>33</v>
      </c>
      <c r="M2004" t="s">
        <v>33</v>
      </c>
      <c r="N2004" t="s">
        <v>33</v>
      </c>
      <c r="O2004" t="s">
        <v>33</v>
      </c>
      <c r="P2004" t="s">
        <v>33</v>
      </c>
      <c r="Q2004" t="s">
        <v>33</v>
      </c>
      <c r="R2004" t="s">
        <v>33</v>
      </c>
      <c r="S2004" t="s">
        <v>33</v>
      </c>
      <c r="T2004" t="s">
        <v>33</v>
      </c>
      <c r="U2004" t="s">
        <v>33</v>
      </c>
      <c r="V2004">
        <v>7</v>
      </c>
      <c r="W2004"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46"/>
  <sheetViews>
    <sheetView workbookViewId="0">
      <selection activeCell="H9" sqref="H9"/>
    </sheetView>
  </sheetViews>
  <sheetFormatPr baseColWidth="10" defaultRowHeight="15" x14ac:dyDescent="0.25"/>
  <cols>
    <col min="2" max="2" width="10.28515625" bestFit="1" customWidth="1"/>
    <col min="3" max="3" width="33" bestFit="1" customWidth="1"/>
    <col min="4" max="4" width="23.7109375" bestFit="1" customWidth="1"/>
    <col min="5" max="5" width="8.85546875" bestFit="1" customWidth="1"/>
    <col min="6" max="6" width="19.42578125" bestFit="1" customWidth="1"/>
    <col min="7" max="8" width="14.5703125" bestFit="1" customWidth="1"/>
  </cols>
  <sheetData>
    <row r="1" spans="1:8" x14ac:dyDescent="0.25">
      <c r="A1" t="s">
        <v>5118</v>
      </c>
      <c r="B1" t="s">
        <v>0</v>
      </c>
      <c r="C1" t="s">
        <v>1</v>
      </c>
      <c r="D1" t="s">
        <v>2</v>
      </c>
      <c r="E1" t="s">
        <v>3</v>
      </c>
      <c r="F1" s="1" t="s">
        <v>5128</v>
      </c>
      <c r="G1" t="s">
        <v>7</v>
      </c>
      <c r="H1" t="s">
        <v>8</v>
      </c>
    </row>
    <row r="2" spans="1:8" x14ac:dyDescent="0.25">
      <c r="A2">
        <v>81</v>
      </c>
      <c r="B2">
        <v>12852</v>
      </c>
      <c r="C2" t="s">
        <v>26</v>
      </c>
      <c r="D2" t="s">
        <v>28</v>
      </c>
      <c r="E2">
        <v>3</v>
      </c>
      <c r="F2" s="1" t="s">
        <v>5133</v>
      </c>
      <c r="G2" t="s">
        <v>29</v>
      </c>
      <c r="H2">
        <v>1977</v>
      </c>
    </row>
    <row r="3" spans="1:8" x14ac:dyDescent="0.25">
      <c r="A3">
        <v>81</v>
      </c>
      <c r="B3">
        <v>12853</v>
      </c>
      <c r="C3" t="s">
        <v>34</v>
      </c>
      <c r="D3" t="s">
        <v>35</v>
      </c>
      <c r="E3">
        <v>5</v>
      </c>
      <c r="F3" s="1" t="s">
        <v>5139</v>
      </c>
      <c r="G3" t="s">
        <v>36</v>
      </c>
      <c r="H3">
        <v>1976</v>
      </c>
    </row>
    <row r="4" spans="1:8" x14ac:dyDescent="0.25">
      <c r="A4">
        <v>81</v>
      </c>
      <c r="B4">
        <v>12854</v>
      </c>
      <c r="C4" t="s">
        <v>39</v>
      </c>
      <c r="D4" t="s">
        <v>40</v>
      </c>
      <c r="E4">
        <v>5</v>
      </c>
      <c r="F4" s="1" t="s">
        <v>5142</v>
      </c>
      <c r="G4" t="s">
        <v>41</v>
      </c>
      <c r="H4">
        <v>1986</v>
      </c>
    </row>
    <row r="5" spans="1:8" x14ac:dyDescent="0.25">
      <c r="A5">
        <v>81</v>
      </c>
      <c r="B5">
        <v>12855</v>
      </c>
      <c r="C5" t="s">
        <v>44</v>
      </c>
      <c r="D5" t="s">
        <v>45</v>
      </c>
      <c r="E5">
        <v>5</v>
      </c>
      <c r="F5" s="1" t="s">
        <v>5147</v>
      </c>
      <c r="G5" t="s">
        <v>41</v>
      </c>
      <c r="H5">
        <v>1982</v>
      </c>
    </row>
    <row r="6" spans="1:8" x14ac:dyDescent="0.25">
      <c r="A6">
        <v>81</v>
      </c>
      <c r="B6">
        <v>12856</v>
      </c>
      <c r="C6" t="s">
        <v>46</v>
      </c>
      <c r="D6" t="s">
        <v>47</v>
      </c>
      <c r="E6">
        <v>3</v>
      </c>
      <c r="F6" s="1" t="s">
        <v>5152</v>
      </c>
      <c r="G6" t="s">
        <v>41</v>
      </c>
      <c r="H6">
        <v>1980</v>
      </c>
    </row>
    <row r="7" spans="1:8" x14ac:dyDescent="0.25">
      <c r="A7">
        <v>81</v>
      </c>
      <c r="B7">
        <v>12857</v>
      </c>
      <c r="C7" t="s">
        <v>48</v>
      </c>
      <c r="D7" t="s">
        <v>49</v>
      </c>
      <c r="E7">
        <v>3</v>
      </c>
      <c r="F7" s="1" t="s">
        <v>5156</v>
      </c>
      <c r="G7" t="s">
        <v>41</v>
      </c>
      <c r="H7">
        <v>1989</v>
      </c>
    </row>
    <row r="8" spans="1:8" x14ac:dyDescent="0.25">
      <c r="A8">
        <v>81</v>
      </c>
      <c r="B8">
        <v>12858</v>
      </c>
      <c r="C8" t="s">
        <v>52</v>
      </c>
      <c r="D8" t="s">
        <v>53</v>
      </c>
      <c r="E8">
        <v>3</v>
      </c>
      <c r="F8" s="1" t="s">
        <v>5161</v>
      </c>
      <c r="G8" t="s">
        <v>36</v>
      </c>
      <c r="H8">
        <v>1974</v>
      </c>
    </row>
    <row r="9" spans="1:8" x14ac:dyDescent="0.25">
      <c r="A9">
        <v>81</v>
      </c>
      <c r="B9">
        <v>12859</v>
      </c>
      <c r="C9" t="s">
        <v>54</v>
      </c>
      <c r="D9" t="s">
        <v>55</v>
      </c>
      <c r="E9">
        <v>3</v>
      </c>
      <c r="F9" s="1" t="s">
        <v>5165</v>
      </c>
      <c r="G9" t="s">
        <v>41</v>
      </c>
      <c r="H9">
        <v>1971</v>
      </c>
    </row>
    <row r="10" spans="1:8" x14ac:dyDescent="0.25">
      <c r="A10">
        <v>81</v>
      </c>
      <c r="B10">
        <v>12860</v>
      </c>
      <c r="C10" t="s">
        <v>56</v>
      </c>
      <c r="D10" t="s">
        <v>57</v>
      </c>
      <c r="E10">
        <v>3</v>
      </c>
      <c r="F10" s="1" t="s">
        <v>5169</v>
      </c>
      <c r="G10" t="s">
        <v>41</v>
      </c>
      <c r="H10">
        <v>1990</v>
      </c>
    </row>
    <row r="11" spans="1:8" x14ac:dyDescent="0.25">
      <c r="A11">
        <v>81</v>
      </c>
      <c r="B11">
        <v>12861</v>
      </c>
      <c r="C11" t="s">
        <v>58</v>
      </c>
      <c r="D11" t="s">
        <v>59</v>
      </c>
      <c r="E11">
        <v>3</v>
      </c>
      <c r="F11" s="1" t="s">
        <v>5174</v>
      </c>
      <c r="G11" t="s">
        <v>41</v>
      </c>
      <c r="H11">
        <v>1975</v>
      </c>
    </row>
    <row r="12" spans="1:8" x14ac:dyDescent="0.25">
      <c r="A12">
        <v>81</v>
      </c>
      <c r="B12">
        <v>12862</v>
      </c>
      <c r="C12" t="s">
        <v>61</v>
      </c>
      <c r="D12" t="s">
        <v>62</v>
      </c>
      <c r="E12">
        <v>3</v>
      </c>
      <c r="F12" s="1" t="s">
        <v>5177</v>
      </c>
      <c r="G12" t="s">
        <v>41</v>
      </c>
      <c r="H12">
        <v>1971</v>
      </c>
    </row>
    <row r="13" spans="1:8" x14ac:dyDescent="0.25">
      <c r="A13">
        <v>81</v>
      </c>
      <c r="B13">
        <v>12863</v>
      </c>
      <c r="C13" t="s">
        <v>63</v>
      </c>
      <c r="D13" t="s">
        <v>64</v>
      </c>
      <c r="E13">
        <v>3</v>
      </c>
      <c r="F13" s="1" t="s">
        <v>5181</v>
      </c>
      <c r="G13" t="s">
        <v>41</v>
      </c>
      <c r="H13">
        <v>1983</v>
      </c>
    </row>
    <row r="14" spans="1:8" x14ac:dyDescent="0.25">
      <c r="A14">
        <v>81</v>
      </c>
      <c r="B14">
        <v>12864</v>
      </c>
      <c r="C14" t="s">
        <v>65</v>
      </c>
      <c r="D14" t="s">
        <v>66</v>
      </c>
      <c r="E14">
        <v>3</v>
      </c>
      <c r="F14" s="1" t="s">
        <v>5186</v>
      </c>
      <c r="G14" t="s">
        <v>41</v>
      </c>
      <c r="H14">
        <v>1975</v>
      </c>
    </row>
    <row r="15" spans="1:8" x14ac:dyDescent="0.25">
      <c r="A15">
        <v>81</v>
      </c>
      <c r="B15">
        <v>12865</v>
      </c>
      <c r="C15" t="s">
        <v>68</v>
      </c>
      <c r="D15" t="s">
        <v>69</v>
      </c>
      <c r="E15">
        <v>3</v>
      </c>
      <c r="F15" s="1" t="s">
        <v>5190</v>
      </c>
      <c r="G15" t="s">
        <v>36</v>
      </c>
      <c r="H15">
        <v>1985</v>
      </c>
    </row>
    <row r="16" spans="1:8" x14ac:dyDescent="0.25">
      <c r="A16">
        <v>81</v>
      </c>
      <c r="B16">
        <v>12866</v>
      </c>
      <c r="C16" t="s">
        <v>70</v>
      </c>
      <c r="D16" t="s">
        <v>71</v>
      </c>
      <c r="E16">
        <v>3</v>
      </c>
      <c r="F16" s="1" t="s">
        <v>5194</v>
      </c>
      <c r="G16" t="s">
        <v>41</v>
      </c>
      <c r="H16">
        <v>1981</v>
      </c>
    </row>
    <row r="17" spans="1:8" x14ac:dyDescent="0.25">
      <c r="A17">
        <v>81</v>
      </c>
      <c r="B17">
        <v>12867</v>
      </c>
      <c r="C17" t="s">
        <v>73</v>
      </c>
      <c r="D17" t="s">
        <v>74</v>
      </c>
      <c r="E17">
        <v>3</v>
      </c>
      <c r="F17" s="1" t="s">
        <v>5200</v>
      </c>
      <c r="G17" t="s">
        <v>75</v>
      </c>
      <c r="H17">
        <v>1975</v>
      </c>
    </row>
    <row r="18" spans="1:8" x14ac:dyDescent="0.25">
      <c r="A18">
        <v>81</v>
      </c>
      <c r="B18">
        <v>12868</v>
      </c>
      <c r="C18" t="s">
        <v>77</v>
      </c>
      <c r="D18" t="s">
        <v>828</v>
      </c>
      <c r="E18">
        <v>3</v>
      </c>
      <c r="F18" s="1" t="s">
        <v>5206</v>
      </c>
      <c r="G18" t="s">
        <v>75</v>
      </c>
      <c r="H18" t="s">
        <v>33</v>
      </c>
    </row>
    <row r="19" spans="1:8" x14ac:dyDescent="0.25">
      <c r="A19">
        <v>81</v>
      </c>
      <c r="B19">
        <v>12869</v>
      </c>
      <c r="C19" t="s">
        <v>78</v>
      </c>
      <c r="D19" t="s">
        <v>79</v>
      </c>
      <c r="E19">
        <v>3</v>
      </c>
      <c r="F19" s="1" t="s">
        <v>5210</v>
      </c>
      <c r="G19" t="s">
        <v>80</v>
      </c>
      <c r="H19">
        <v>1975</v>
      </c>
    </row>
    <row r="20" spans="1:8" x14ac:dyDescent="0.25">
      <c r="A20">
        <v>81</v>
      </c>
      <c r="B20">
        <v>12870</v>
      </c>
      <c r="C20" t="s">
        <v>82</v>
      </c>
      <c r="D20" t="s">
        <v>83</v>
      </c>
      <c r="E20">
        <v>3</v>
      </c>
      <c r="F20" s="1" t="s">
        <v>5215</v>
      </c>
      <c r="G20" t="s">
        <v>41</v>
      </c>
      <c r="H20">
        <v>1988</v>
      </c>
    </row>
    <row r="21" spans="1:8" x14ac:dyDescent="0.25">
      <c r="A21">
        <v>81</v>
      </c>
      <c r="B21">
        <v>12871</v>
      </c>
      <c r="C21" t="s">
        <v>85</v>
      </c>
      <c r="D21" t="s">
        <v>86</v>
      </c>
      <c r="E21">
        <v>5</v>
      </c>
      <c r="F21" s="1" t="s">
        <v>5220</v>
      </c>
      <c r="G21" t="s">
        <v>36</v>
      </c>
      <c r="H21">
        <v>1981</v>
      </c>
    </row>
    <row r="22" spans="1:8" x14ac:dyDescent="0.25">
      <c r="A22">
        <v>81</v>
      </c>
      <c r="B22">
        <v>12872</v>
      </c>
      <c r="C22" t="s">
        <v>87</v>
      </c>
      <c r="D22" t="s">
        <v>88</v>
      </c>
      <c r="E22">
        <v>5</v>
      </c>
      <c r="F22" s="1" t="s">
        <v>5225</v>
      </c>
      <c r="G22" t="s">
        <v>41</v>
      </c>
      <c r="H22">
        <v>1972</v>
      </c>
    </row>
    <row r="23" spans="1:8" x14ac:dyDescent="0.25">
      <c r="A23">
        <v>81</v>
      </c>
      <c r="B23">
        <v>12873</v>
      </c>
      <c r="C23" t="s">
        <v>89</v>
      </c>
      <c r="D23" t="s">
        <v>90</v>
      </c>
      <c r="E23">
        <v>5</v>
      </c>
      <c r="F23" s="1" t="s">
        <v>5229</v>
      </c>
      <c r="G23" t="s">
        <v>41</v>
      </c>
      <c r="H23">
        <v>1975</v>
      </c>
    </row>
    <row r="24" spans="1:8" x14ac:dyDescent="0.25">
      <c r="A24">
        <v>81</v>
      </c>
      <c r="B24">
        <v>12874</v>
      </c>
      <c r="C24" t="s">
        <v>92</v>
      </c>
      <c r="D24" t="s">
        <v>93</v>
      </c>
      <c r="E24">
        <v>5</v>
      </c>
      <c r="F24" s="1" t="s">
        <v>5234</v>
      </c>
      <c r="G24" t="s">
        <v>41</v>
      </c>
      <c r="H24">
        <v>1980</v>
      </c>
    </row>
    <row r="25" spans="1:8" x14ac:dyDescent="0.25">
      <c r="A25">
        <v>81</v>
      </c>
      <c r="B25">
        <v>12875</v>
      </c>
      <c r="C25" t="s">
        <v>94</v>
      </c>
      <c r="D25" t="s">
        <v>95</v>
      </c>
      <c r="E25">
        <v>5</v>
      </c>
      <c r="F25" s="1" t="s">
        <v>5238</v>
      </c>
      <c r="G25" t="s">
        <v>41</v>
      </c>
      <c r="H25">
        <v>1980</v>
      </c>
    </row>
    <row r="26" spans="1:8" x14ac:dyDescent="0.25">
      <c r="A26">
        <v>81</v>
      </c>
      <c r="B26">
        <v>12876</v>
      </c>
      <c r="C26" t="s">
        <v>97</v>
      </c>
      <c r="D26" t="s">
        <v>98</v>
      </c>
      <c r="E26">
        <v>5</v>
      </c>
      <c r="F26" s="1" t="s">
        <v>5243</v>
      </c>
      <c r="G26" t="s">
        <v>41</v>
      </c>
      <c r="H26">
        <v>1970</v>
      </c>
    </row>
    <row r="27" spans="1:8" x14ac:dyDescent="0.25">
      <c r="A27">
        <v>81</v>
      </c>
      <c r="B27">
        <v>12877</v>
      </c>
      <c r="C27" t="s">
        <v>99</v>
      </c>
      <c r="D27" t="s">
        <v>100</v>
      </c>
      <c r="E27">
        <v>5</v>
      </c>
      <c r="F27" s="1" t="s">
        <v>5247</v>
      </c>
      <c r="G27" t="s">
        <v>41</v>
      </c>
      <c r="H27">
        <v>1984</v>
      </c>
    </row>
    <row r="28" spans="1:8" x14ac:dyDescent="0.25">
      <c r="A28">
        <v>81</v>
      </c>
      <c r="B28">
        <v>12878</v>
      </c>
      <c r="C28" t="s">
        <v>101</v>
      </c>
      <c r="D28" t="s">
        <v>102</v>
      </c>
      <c r="E28">
        <v>2</v>
      </c>
      <c r="F28" s="1" t="s">
        <v>5252</v>
      </c>
      <c r="G28" t="s">
        <v>75</v>
      </c>
      <c r="H28">
        <v>1965</v>
      </c>
    </row>
    <row r="29" spans="1:8" x14ac:dyDescent="0.25">
      <c r="A29">
        <v>81</v>
      </c>
      <c r="B29">
        <v>12879</v>
      </c>
      <c r="C29" t="s">
        <v>5257</v>
      </c>
      <c r="D29" t="s">
        <v>5259</v>
      </c>
      <c r="E29">
        <v>3</v>
      </c>
      <c r="F29" s="1" t="s">
        <v>5258</v>
      </c>
      <c r="G29" t="s">
        <v>243</v>
      </c>
      <c r="H29">
        <v>1996</v>
      </c>
    </row>
    <row r="30" spans="1:8" x14ac:dyDescent="0.25">
      <c r="A30">
        <v>81</v>
      </c>
      <c r="B30">
        <v>12880</v>
      </c>
      <c r="C30" t="s">
        <v>104</v>
      </c>
      <c r="D30" t="s">
        <v>105</v>
      </c>
      <c r="E30">
        <v>1</v>
      </c>
      <c r="F30" s="1" t="s">
        <v>5264</v>
      </c>
      <c r="G30" t="s">
        <v>75</v>
      </c>
      <c r="H30">
        <v>1967</v>
      </c>
    </row>
    <row r="31" spans="1:8" x14ac:dyDescent="0.25">
      <c r="A31">
        <v>81</v>
      </c>
      <c r="B31">
        <v>12881</v>
      </c>
      <c r="C31" t="s">
        <v>106</v>
      </c>
      <c r="D31" t="s">
        <v>107</v>
      </c>
      <c r="E31">
        <v>3</v>
      </c>
      <c r="F31" s="1" t="s">
        <v>5268</v>
      </c>
      <c r="G31" t="s">
        <v>75</v>
      </c>
      <c r="H31">
        <v>1955</v>
      </c>
    </row>
    <row r="32" spans="1:8" x14ac:dyDescent="0.25">
      <c r="A32">
        <v>81</v>
      </c>
      <c r="B32">
        <v>12882</v>
      </c>
      <c r="C32" t="s">
        <v>108</v>
      </c>
      <c r="D32" t="s">
        <v>109</v>
      </c>
      <c r="E32">
        <v>2</v>
      </c>
      <c r="F32" s="1" t="s">
        <v>5272</v>
      </c>
      <c r="G32" t="s">
        <v>75</v>
      </c>
      <c r="H32">
        <v>1973</v>
      </c>
    </row>
    <row r="33" spans="1:8" x14ac:dyDescent="0.25">
      <c r="A33">
        <v>81</v>
      </c>
      <c r="B33">
        <v>12883</v>
      </c>
      <c r="C33" t="s">
        <v>110</v>
      </c>
      <c r="D33" t="s">
        <v>111</v>
      </c>
      <c r="E33">
        <v>2</v>
      </c>
      <c r="F33" s="1" t="s">
        <v>5276</v>
      </c>
      <c r="G33" t="s">
        <v>75</v>
      </c>
      <c r="H33">
        <v>1980</v>
      </c>
    </row>
    <row r="34" spans="1:8" x14ac:dyDescent="0.25">
      <c r="A34">
        <v>81</v>
      </c>
      <c r="B34">
        <v>12884</v>
      </c>
      <c r="C34" t="s">
        <v>113</v>
      </c>
      <c r="D34" t="s">
        <v>114</v>
      </c>
      <c r="E34">
        <v>2</v>
      </c>
      <c r="F34" s="1" t="s">
        <v>5280</v>
      </c>
      <c r="G34" t="s">
        <v>75</v>
      </c>
      <c r="H34">
        <v>1973</v>
      </c>
    </row>
    <row r="35" spans="1:8" x14ac:dyDescent="0.25">
      <c r="A35">
        <v>81</v>
      </c>
      <c r="B35">
        <v>12885</v>
      </c>
      <c r="C35" t="s">
        <v>115</v>
      </c>
      <c r="D35" t="s">
        <v>116</v>
      </c>
      <c r="E35">
        <v>2</v>
      </c>
      <c r="F35" s="1" t="s">
        <v>5284</v>
      </c>
      <c r="G35" t="s">
        <v>75</v>
      </c>
      <c r="H35">
        <v>1980</v>
      </c>
    </row>
    <row r="36" spans="1:8" x14ac:dyDescent="0.25">
      <c r="A36">
        <v>81</v>
      </c>
      <c r="B36">
        <v>12886</v>
      </c>
      <c r="C36" t="s">
        <v>117</v>
      </c>
      <c r="D36" t="s">
        <v>118</v>
      </c>
      <c r="E36">
        <v>2</v>
      </c>
      <c r="F36" s="1" t="s">
        <v>5289</v>
      </c>
      <c r="G36" t="s">
        <v>75</v>
      </c>
      <c r="H36">
        <v>1991</v>
      </c>
    </row>
    <row r="37" spans="1:8" x14ac:dyDescent="0.25">
      <c r="A37">
        <v>81</v>
      </c>
      <c r="B37">
        <v>12887</v>
      </c>
      <c r="C37" t="s">
        <v>120</v>
      </c>
      <c r="D37" t="s">
        <v>121</v>
      </c>
      <c r="E37">
        <v>3</v>
      </c>
      <c r="F37" s="1" t="s">
        <v>5293</v>
      </c>
      <c r="G37" t="s">
        <v>75</v>
      </c>
      <c r="H37">
        <v>1966</v>
      </c>
    </row>
    <row r="38" spans="1:8" x14ac:dyDescent="0.25">
      <c r="A38">
        <v>81</v>
      </c>
      <c r="B38">
        <v>12888</v>
      </c>
      <c r="C38" t="s">
        <v>122</v>
      </c>
      <c r="D38" t="s">
        <v>123</v>
      </c>
      <c r="E38">
        <v>5</v>
      </c>
      <c r="F38" s="1" t="s">
        <v>5297</v>
      </c>
      <c r="G38" t="s">
        <v>75</v>
      </c>
      <c r="H38">
        <v>1969</v>
      </c>
    </row>
    <row r="39" spans="1:8" x14ac:dyDescent="0.25">
      <c r="A39">
        <v>81</v>
      </c>
      <c r="B39">
        <v>12889</v>
      </c>
      <c r="C39" t="s">
        <v>124</v>
      </c>
      <c r="D39" t="s">
        <v>125</v>
      </c>
      <c r="E39">
        <v>3</v>
      </c>
      <c r="F39" s="1" t="s">
        <v>5301</v>
      </c>
      <c r="G39" t="s">
        <v>75</v>
      </c>
      <c r="H39">
        <v>1974</v>
      </c>
    </row>
    <row r="40" spans="1:8" x14ac:dyDescent="0.25">
      <c r="A40">
        <v>81</v>
      </c>
      <c r="B40">
        <v>12890</v>
      </c>
      <c r="C40" t="s">
        <v>126</v>
      </c>
      <c r="D40" t="s">
        <v>127</v>
      </c>
      <c r="E40">
        <v>3</v>
      </c>
      <c r="F40" s="1" t="s">
        <v>5305</v>
      </c>
      <c r="G40" t="s">
        <v>75</v>
      </c>
      <c r="H40">
        <v>1967</v>
      </c>
    </row>
    <row r="41" spans="1:8" x14ac:dyDescent="0.25">
      <c r="A41">
        <v>81</v>
      </c>
      <c r="B41">
        <v>12891</v>
      </c>
      <c r="C41" t="s">
        <v>128</v>
      </c>
      <c r="D41" t="s">
        <v>129</v>
      </c>
      <c r="E41">
        <v>3</v>
      </c>
      <c r="F41" s="1" t="s">
        <v>5309</v>
      </c>
      <c r="G41" t="s">
        <v>75</v>
      </c>
      <c r="H41">
        <v>1982</v>
      </c>
    </row>
    <row r="42" spans="1:8" x14ac:dyDescent="0.25">
      <c r="A42">
        <v>81</v>
      </c>
      <c r="B42">
        <v>12892</v>
      </c>
      <c r="C42" t="s">
        <v>131</v>
      </c>
      <c r="D42" t="s">
        <v>132</v>
      </c>
      <c r="E42">
        <v>3</v>
      </c>
      <c r="F42" s="1" t="s">
        <v>5313</v>
      </c>
      <c r="G42" t="s">
        <v>75</v>
      </c>
      <c r="H42">
        <v>1971</v>
      </c>
    </row>
    <row r="43" spans="1:8" x14ac:dyDescent="0.25">
      <c r="A43">
        <v>81</v>
      </c>
      <c r="B43">
        <v>12893</v>
      </c>
      <c r="C43" t="s">
        <v>134</v>
      </c>
      <c r="D43" t="s">
        <v>135</v>
      </c>
      <c r="E43">
        <v>3</v>
      </c>
      <c r="F43" s="1" t="s">
        <v>5316</v>
      </c>
      <c r="G43" t="s">
        <v>75</v>
      </c>
      <c r="H43">
        <v>1991</v>
      </c>
    </row>
    <row r="44" spans="1:8" x14ac:dyDescent="0.25">
      <c r="A44">
        <v>81</v>
      </c>
      <c r="B44">
        <v>12894</v>
      </c>
      <c r="C44" t="s">
        <v>137</v>
      </c>
      <c r="D44" t="s">
        <v>138</v>
      </c>
      <c r="E44">
        <v>5</v>
      </c>
      <c r="F44" s="1" t="s">
        <v>5319</v>
      </c>
      <c r="G44" t="s">
        <v>75</v>
      </c>
      <c r="H44">
        <v>1977</v>
      </c>
    </row>
    <row r="45" spans="1:8" x14ac:dyDescent="0.25">
      <c r="A45">
        <v>81</v>
      </c>
      <c r="B45">
        <v>12895</v>
      </c>
      <c r="C45" t="s">
        <v>140</v>
      </c>
      <c r="D45" t="s">
        <v>141</v>
      </c>
      <c r="E45">
        <v>5</v>
      </c>
      <c r="F45" s="1" t="s">
        <v>5323</v>
      </c>
      <c r="G45" t="s">
        <v>75</v>
      </c>
      <c r="H45">
        <v>1986</v>
      </c>
    </row>
    <row r="46" spans="1:8" x14ac:dyDescent="0.25">
      <c r="A46">
        <v>81</v>
      </c>
      <c r="B46">
        <v>12896</v>
      </c>
      <c r="C46" t="s">
        <v>143</v>
      </c>
      <c r="D46" t="s">
        <v>144</v>
      </c>
      <c r="E46">
        <v>3</v>
      </c>
      <c r="F46" s="1" t="s">
        <v>5327</v>
      </c>
      <c r="G46" t="s">
        <v>75</v>
      </c>
      <c r="H46">
        <v>1979</v>
      </c>
    </row>
    <row r="47" spans="1:8" x14ac:dyDescent="0.25">
      <c r="A47">
        <v>81</v>
      </c>
      <c r="B47">
        <v>12897</v>
      </c>
      <c r="C47" t="s">
        <v>145</v>
      </c>
      <c r="D47" t="s">
        <v>146</v>
      </c>
      <c r="E47">
        <v>3</v>
      </c>
      <c r="F47" s="1" t="s">
        <v>5331</v>
      </c>
      <c r="G47" t="s">
        <v>75</v>
      </c>
      <c r="H47">
        <v>1985</v>
      </c>
    </row>
    <row r="48" spans="1:8" x14ac:dyDescent="0.25">
      <c r="A48">
        <v>81</v>
      </c>
      <c r="B48">
        <v>12898</v>
      </c>
      <c r="C48" t="s">
        <v>148</v>
      </c>
      <c r="D48" t="s">
        <v>149</v>
      </c>
      <c r="E48">
        <v>3</v>
      </c>
      <c r="F48" s="1" t="s">
        <v>5334</v>
      </c>
      <c r="G48" t="s">
        <v>75</v>
      </c>
      <c r="H48">
        <v>1980</v>
      </c>
    </row>
    <row r="49" spans="1:8" x14ac:dyDescent="0.25">
      <c r="A49">
        <v>81</v>
      </c>
      <c r="B49">
        <v>12899</v>
      </c>
      <c r="C49" t="s">
        <v>151</v>
      </c>
      <c r="D49" t="s">
        <v>152</v>
      </c>
      <c r="E49">
        <v>3</v>
      </c>
      <c r="F49" s="1" t="s">
        <v>5337</v>
      </c>
      <c r="G49" t="s">
        <v>153</v>
      </c>
      <c r="H49">
        <v>1990</v>
      </c>
    </row>
    <row r="50" spans="1:8" x14ac:dyDescent="0.25">
      <c r="A50">
        <v>81</v>
      </c>
      <c r="B50">
        <v>12900</v>
      </c>
      <c r="C50" t="s">
        <v>155</v>
      </c>
      <c r="D50" t="s">
        <v>156</v>
      </c>
      <c r="E50">
        <v>3</v>
      </c>
      <c r="F50" s="1" t="s">
        <v>5342</v>
      </c>
      <c r="G50" t="s">
        <v>153</v>
      </c>
      <c r="H50">
        <v>1990</v>
      </c>
    </row>
    <row r="51" spans="1:8" x14ac:dyDescent="0.25">
      <c r="A51">
        <v>81</v>
      </c>
      <c r="B51">
        <v>12901</v>
      </c>
      <c r="C51" t="s">
        <v>157</v>
      </c>
      <c r="D51" t="s">
        <v>158</v>
      </c>
      <c r="E51">
        <v>3</v>
      </c>
      <c r="F51" s="1" t="s">
        <v>5347</v>
      </c>
      <c r="G51" t="s">
        <v>153</v>
      </c>
      <c r="H51">
        <v>1975</v>
      </c>
    </row>
    <row r="52" spans="1:8" x14ac:dyDescent="0.25">
      <c r="A52">
        <v>81</v>
      </c>
      <c r="B52">
        <v>12902</v>
      </c>
      <c r="C52" t="s">
        <v>159</v>
      </c>
      <c r="D52" t="s">
        <v>160</v>
      </c>
      <c r="E52">
        <v>3</v>
      </c>
      <c r="F52" s="1" t="s">
        <v>5352</v>
      </c>
      <c r="G52" t="s">
        <v>153</v>
      </c>
      <c r="H52">
        <v>1975</v>
      </c>
    </row>
    <row r="53" spans="1:8" x14ac:dyDescent="0.25">
      <c r="A53">
        <v>81</v>
      </c>
      <c r="B53">
        <v>12903</v>
      </c>
      <c r="C53" t="s">
        <v>161</v>
      </c>
      <c r="D53" t="s">
        <v>162</v>
      </c>
      <c r="E53">
        <v>3</v>
      </c>
      <c r="F53" s="1" t="s">
        <v>5357</v>
      </c>
      <c r="G53" t="s">
        <v>153</v>
      </c>
      <c r="H53">
        <v>1975</v>
      </c>
    </row>
    <row r="54" spans="1:8" x14ac:dyDescent="0.25">
      <c r="A54">
        <v>81</v>
      </c>
      <c r="B54">
        <v>12904</v>
      </c>
      <c r="C54" t="s">
        <v>163</v>
      </c>
      <c r="D54" t="s">
        <v>164</v>
      </c>
      <c r="E54">
        <v>3</v>
      </c>
      <c r="F54" s="1" t="s">
        <v>5361</v>
      </c>
      <c r="G54" t="s">
        <v>153</v>
      </c>
      <c r="H54">
        <v>1985</v>
      </c>
    </row>
    <row r="55" spans="1:8" x14ac:dyDescent="0.25">
      <c r="A55">
        <v>81</v>
      </c>
      <c r="B55">
        <v>12905</v>
      </c>
      <c r="C55" t="s">
        <v>167</v>
      </c>
      <c r="D55" t="s">
        <v>168</v>
      </c>
      <c r="E55">
        <v>3</v>
      </c>
      <c r="F55" s="1" t="s">
        <v>5366</v>
      </c>
      <c r="G55" t="s">
        <v>153</v>
      </c>
      <c r="H55">
        <v>1975</v>
      </c>
    </row>
    <row r="56" spans="1:8" x14ac:dyDescent="0.25">
      <c r="A56">
        <v>81</v>
      </c>
      <c r="B56">
        <v>12906</v>
      </c>
      <c r="C56" t="s">
        <v>170</v>
      </c>
      <c r="D56" t="s">
        <v>171</v>
      </c>
      <c r="E56">
        <v>3</v>
      </c>
      <c r="F56" s="1" t="s">
        <v>5371</v>
      </c>
      <c r="G56" t="s">
        <v>153</v>
      </c>
      <c r="H56">
        <v>1975</v>
      </c>
    </row>
    <row r="57" spans="1:8" x14ac:dyDescent="0.25">
      <c r="A57">
        <v>81</v>
      </c>
      <c r="B57">
        <v>12907</v>
      </c>
      <c r="C57" t="s">
        <v>172</v>
      </c>
      <c r="D57" t="s">
        <v>173</v>
      </c>
      <c r="E57">
        <v>3</v>
      </c>
      <c r="F57" s="1" t="s">
        <v>5375</v>
      </c>
      <c r="G57" t="s">
        <v>153</v>
      </c>
      <c r="H57">
        <v>1975</v>
      </c>
    </row>
    <row r="58" spans="1:8" x14ac:dyDescent="0.25">
      <c r="A58">
        <v>81</v>
      </c>
      <c r="B58">
        <v>12908</v>
      </c>
      <c r="C58" t="s">
        <v>174</v>
      </c>
      <c r="D58" t="s">
        <v>175</v>
      </c>
      <c r="E58">
        <v>3</v>
      </c>
      <c r="F58" s="1" t="s">
        <v>5379</v>
      </c>
      <c r="G58" t="s">
        <v>153</v>
      </c>
      <c r="H58">
        <v>1988</v>
      </c>
    </row>
    <row r="59" spans="1:8" x14ac:dyDescent="0.25">
      <c r="A59">
        <v>81</v>
      </c>
      <c r="B59">
        <v>12909</v>
      </c>
      <c r="C59" t="s">
        <v>177</v>
      </c>
      <c r="D59" t="s">
        <v>178</v>
      </c>
      <c r="E59">
        <v>3</v>
      </c>
      <c r="F59" s="1" t="s">
        <v>5384</v>
      </c>
      <c r="G59" t="s">
        <v>153</v>
      </c>
      <c r="H59">
        <v>1975</v>
      </c>
    </row>
    <row r="60" spans="1:8" x14ac:dyDescent="0.25">
      <c r="A60">
        <v>81</v>
      </c>
      <c r="B60">
        <v>12910</v>
      </c>
      <c r="C60" t="s">
        <v>180</v>
      </c>
      <c r="D60" t="s">
        <v>181</v>
      </c>
      <c r="E60">
        <v>3</v>
      </c>
      <c r="F60" s="1" t="s">
        <v>5389</v>
      </c>
      <c r="G60" t="s">
        <v>153</v>
      </c>
      <c r="H60">
        <v>1991</v>
      </c>
    </row>
    <row r="61" spans="1:8" x14ac:dyDescent="0.25">
      <c r="A61">
        <v>81</v>
      </c>
      <c r="B61">
        <v>12911</v>
      </c>
      <c r="C61" t="s">
        <v>182</v>
      </c>
      <c r="D61" t="s">
        <v>183</v>
      </c>
      <c r="E61">
        <v>3</v>
      </c>
      <c r="F61" s="1" t="s">
        <v>5394</v>
      </c>
      <c r="G61" t="s">
        <v>153</v>
      </c>
      <c r="H61">
        <v>1975</v>
      </c>
    </row>
    <row r="62" spans="1:8" x14ac:dyDescent="0.25">
      <c r="A62">
        <v>81</v>
      </c>
      <c r="B62">
        <v>12912</v>
      </c>
      <c r="C62" t="s">
        <v>184</v>
      </c>
      <c r="D62" t="s">
        <v>185</v>
      </c>
      <c r="E62">
        <v>3</v>
      </c>
      <c r="F62" s="1" t="s">
        <v>5399</v>
      </c>
      <c r="G62" t="s">
        <v>186</v>
      </c>
      <c r="H62">
        <v>1993</v>
      </c>
    </row>
    <row r="63" spans="1:8" x14ac:dyDescent="0.25">
      <c r="A63">
        <v>81</v>
      </c>
      <c r="B63">
        <v>12913</v>
      </c>
      <c r="C63" t="s">
        <v>188</v>
      </c>
      <c r="D63" t="s">
        <v>189</v>
      </c>
      <c r="E63">
        <v>2</v>
      </c>
      <c r="F63" s="1" t="s">
        <v>5404</v>
      </c>
      <c r="G63" t="s">
        <v>153</v>
      </c>
      <c r="H63">
        <v>1989</v>
      </c>
    </row>
    <row r="64" spans="1:8" x14ac:dyDescent="0.25">
      <c r="A64">
        <v>81</v>
      </c>
      <c r="B64">
        <v>12914</v>
      </c>
      <c r="C64" t="s">
        <v>190</v>
      </c>
      <c r="D64" t="s">
        <v>191</v>
      </c>
      <c r="E64">
        <v>2</v>
      </c>
      <c r="F64" s="1" t="s">
        <v>5409</v>
      </c>
      <c r="G64" t="s">
        <v>153</v>
      </c>
      <c r="H64">
        <v>1989</v>
      </c>
    </row>
    <row r="65" spans="1:8" x14ac:dyDescent="0.25">
      <c r="A65">
        <v>81</v>
      </c>
      <c r="B65">
        <v>12915</v>
      </c>
      <c r="C65" t="s">
        <v>193</v>
      </c>
      <c r="D65" t="s">
        <v>5413</v>
      </c>
      <c r="E65">
        <v>2</v>
      </c>
      <c r="F65" s="1" t="s">
        <v>5412</v>
      </c>
      <c r="G65" t="s">
        <v>153</v>
      </c>
      <c r="H65">
        <v>1995</v>
      </c>
    </row>
    <row r="66" spans="1:8" x14ac:dyDescent="0.25">
      <c r="A66">
        <v>81</v>
      </c>
      <c r="B66">
        <v>12916</v>
      </c>
      <c r="C66" t="s">
        <v>195</v>
      </c>
      <c r="D66" t="s">
        <v>196</v>
      </c>
      <c r="E66">
        <v>2</v>
      </c>
      <c r="F66" s="1" t="s">
        <v>5416</v>
      </c>
      <c r="G66" t="s">
        <v>153</v>
      </c>
      <c r="H66">
        <v>1992</v>
      </c>
    </row>
    <row r="67" spans="1:8" x14ac:dyDescent="0.25">
      <c r="A67">
        <v>81</v>
      </c>
      <c r="B67">
        <v>12917</v>
      </c>
      <c r="C67" t="s">
        <v>198</v>
      </c>
      <c r="D67" t="s">
        <v>199</v>
      </c>
      <c r="E67">
        <v>2</v>
      </c>
      <c r="F67" s="1" t="s">
        <v>5421</v>
      </c>
      <c r="G67" t="s">
        <v>153</v>
      </c>
      <c r="H67">
        <v>1992</v>
      </c>
    </row>
    <row r="68" spans="1:8" x14ac:dyDescent="0.25">
      <c r="A68">
        <v>81</v>
      </c>
      <c r="B68">
        <v>12918</v>
      </c>
      <c r="C68" t="s">
        <v>200</v>
      </c>
      <c r="D68" t="s">
        <v>201</v>
      </c>
      <c r="E68">
        <v>2</v>
      </c>
      <c r="F68" s="1" t="s">
        <v>5425</v>
      </c>
      <c r="G68" t="s">
        <v>153</v>
      </c>
      <c r="H68">
        <v>1992</v>
      </c>
    </row>
    <row r="69" spans="1:8" x14ac:dyDescent="0.25">
      <c r="A69">
        <v>81</v>
      </c>
      <c r="B69">
        <v>12919</v>
      </c>
      <c r="C69" t="s">
        <v>204</v>
      </c>
      <c r="D69" t="s">
        <v>205</v>
      </c>
      <c r="E69">
        <v>3</v>
      </c>
      <c r="F69" s="1" t="s">
        <v>5429</v>
      </c>
      <c r="G69" t="s">
        <v>41</v>
      </c>
      <c r="H69">
        <v>1959</v>
      </c>
    </row>
    <row r="70" spans="1:8" x14ac:dyDescent="0.25">
      <c r="A70">
        <v>81</v>
      </c>
      <c r="B70">
        <v>12920</v>
      </c>
      <c r="C70" t="s">
        <v>207</v>
      </c>
      <c r="D70" t="s">
        <v>205</v>
      </c>
      <c r="E70">
        <v>3</v>
      </c>
      <c r="F70" s="1" t="s">
        <v>5433</v>
      </c>
      <c r="G70" t="s">
        <v>36</v>
      </c>
      <c r="H70">
        <v>1966</v>
      </c>
    </row>
    <row r="71" spans="1:8" x14ac:dyDescent="0.25">
      <c r="A71">
        <v>81</v>
      </c>
      <c r="B71">
        <v>12921</v>
      </c>
      <c r="C71" t="s">
        <v>208</v>
      </c>
      <c r="D71" t="s">
        <v>209</v>
      </c>
      <c r="E71">
        <v>3</v>
      </c>
      <c r="F71" s="1" t="s">
        <v>5436</v>
      </c>
      <c r="G71" t="s">
        <v>75</v>
      </c>
      <c r="H71">
        <v>1975</v>
      </c>
    </row>
    <row r="72" spans="1:8" x14ac:dyDescent="0.25">
      <c r="A72">
        <v>81</v>
      </c>
      <c r="B72">
        <v>12922</v>
      </c>
      <c r="C72" t="s">
        <v>210</v>
      </c>
      <c r="D72" t="s">
        <v>211</v>
      </c>
      <c r="E72">
        <v>3</v>
      </c>
      <c r="F72" s="1" t="s">
        <v>5441</v>
      </c>
      <c r="G72" t="s">
        <v>75</v>
      </c>
      <c r="H72">
        <v>1984</v>
      </c>
    </row>
    <row r="73" spans="1:8" x14ac:dyDescent="0.25">
      <c r="A73">
        <v>81</v>
      </c>
      <c r="B73">
        <v>12923</v>
      </c>
      <c r="C73" t="s">
        <v>212</v>
      </c>
      <c r="D73" t="s">
        <v>213</v>
      </c>
      <c r="E73">
        <v>3</v>
      </c>
      <c r="F73" s="1" t="s">
        <v>5446</v>
      </c>
      <c r="G73" t="s">
        <v>75</v>
      </c>
      <c r="H73">
        <v>1993</v>
      </c>
    </row>
    <row r="74" spans="1:8" x14ac:dyDescent="0.25">
      <c r="A74">
        <v>81</v>
      </c>
      <c r="B74">
        <v>12924</v>
      </c>
      <c r="C74" t="s">
        <v>214</v>
      </c>
      <c r="D74" t="s">
        <v>215</v>
      </c>
      <c r="E74">
        <v>3</v>
      </c>
      <c r="F74" s="1" t="s">
        <v>5450</v>
      </c>
      <c r="G74" t="s">
        <v>216</v>
      </c>
      <c r="H74" t="s">
        <v>33</v>
      </c>
    </row>
    <row r="75" spans="1:8" x14ac:dyDescent="0.25">
      <c r="A75">
        <v>81</v>
      </c>
      <c r="B75">
        <v>12925</v>
      </c>
      <c r="C75" t="s">
        <v>218</v>
      </c>
      <c r="D75" t="s">
        <v>219</v>
      </c>
      <c r="E75">
        <v>3</v>
      </c>
      <c r="F75" s="1" t="s">
        <v>5453</v>
      </c>
      <c r="G75" t="s">
        <v>216</v>
      </c>
      <c r="H75">
        <v>1985</v>
      </c>
    </row>
    <row r="76" spans="1:8" x14ac:dyDescent="0.25">
      <c r="A76">
        <v>81</v>
      </c>
      <c r="B76">
        <v>12926</v>
      </c>
      <c r="C76" t="s">
        <v>220</v>
      </c>
      <c r="D76" t="s">
        <v>221</v>
      </c>
      <c r="E76">
        <v>3</v>
      </c>
      <c r="F76" s="1" t="s">
        <v>5458</v>
      </c>
      <c r="G76" t="s">
        <v>222</v>
      </c>
      <c r="H76">
        <v>1977</v>
      </c>
    </row>
    <row r="77" spans="1:8" x14ac:dyDescent="0.25">
      <c r="A77">
        <v>81</v>
      </c>
      <c r="B77">
        <v>12927</v>
      </c>
      <c r="C77" t="s">
        <v>224</v>
      </c>
      <c r="D77" t="s">
        <v>225</v>
      </c>
      <c r="E77">
        <v>2</v>
      </c>
      <c r="F77" s="1" t="s">
        <v>5463</v>
      </c>
      <c r="G77" t="s">
        <v>80</v>
      </c>
      <c r="H77">
        <v>1976</v>
      </c>
    </row>
    <row r="78" spans="1:8" x14ac:dyDescent="0.25">
      <c r="A78">
        <v>81</v>
      </c>
      <c r="B78">
        <v>12928</v>
      </c>
      <c r="C78" t="s">
        <v>227</v>
      </c>
      <c r="D78" t="s">
        <v>228</v>
      </c>
      <c r="E78">
        <v>2</v>
      </c>
      <c r="F78" s="1" t="s">
        <v>5467</v>
      </c>
      <c r="G78" t="s">
        <v>80</v>
      </c>
      <c r="H78">
        <v>1976</v>
      </c>
    </row>
    <row r="79" spans="1:8" x14ac:dyDescent="0.25">
      <c r="A79">
        <v>81</v>
      </c>
      <c r="B79">
        <v>12929</v>
      </c>
      <c r="C79" t="s">
        <v>230</v>
      </c>
      <c r="D79" t="s">
        <v>231</v>
      </c>
      <c r="E79">
        <v>2</v>
      </c>
      <c r="F79" s="1" t="s">
        <v>5471</v>
      </c>
      <c r="G79" t="s">
        <v>80</v>
      </c>
      <c r="H79">
        <v>1975</v>
      </c>
    </row>
    <row r="80" spans="1:8" x14ac:dyDescent="0.25">
      <c r="A80">
        <v>81</v>
      </c>
      <c r="B80">
        <v>12930</v>
      </c>
      <c r="C80" t="s">
        <v>232</v>
      </c>
      <c r="D80" t="s">
        <v>233</v>
      </c>
      <c r="E80">
        <v>2</v>
      </c>
      <c r="F80" s="1" t="s">
        <v>5475</v>
      </c>
      <c r="G80" t="s">
        <v>80</v>
      </c>
      <c r="H80">
        <v>1976</v>
      </c>
    </row>
    <row r="81" spans="1:8" x14ac:dyDescent="0.25">
      <c r="A81">
        <v>81</v>
      </c>
      <c r="B81">
        <v>12931</v>
      </c>
      <c r="C81" t="s">
        <v>234</v>
      </c>
      <c r="D81" t="s">
        <v>235</v>
      </c>
      <c r="E81">
        <v>6</v>
      </c>
      <c r="F81" s="1" t="s">
        <v>5481</v>
      </c>
      <c r="G81" t="s">
        <v>186</v>
      </c>
      <c r="H81">
        <v>1966</v>
      </c>
    </row>
    <row r="82" spans="1:8" x14ac:dyDescent="0.25">
      <c r="A82">
        <v>81</v>
      </c>
      <c r="B82">
        <v>12932</v>
      </c>
      <c r="C82" t="s">
        <v>236</v>
      </c>
      <c r="D82" t="s">
        <v>237</v>
      </c>
      <c r="E82">
        <v>6</v>
      </c>
      <c r="F82" s="1" t="s">
        <v>5485</v>
      </c>
      <c r="G82" t="s">
        <v>153</v>
      </c>
      <c r="H82">
        <v>1966</v>
      </c>
    </row>
    <row r="83" spans="1:8" x14ac:dyDescent="0.25">
      <c r="A83">
        <v>81</v>
      </c>
      <c r="B83">
        <v>12933</v>
      </c>
      <c r="C83" t="s">
        <v>238</v>
      </c>
      <c r="D83" t="s">
        <v>239</v>
      </c>
      <c r="E83">
        <v>6</v>
      </c>
      <c r="F83" s="1" t="s">
        <v>5489</v>
      </c>
      <c r="G83" t="s">
        <v>186</v>
      </c>
      <c r="H83">
        <v>1966</v>
      </c>
    </row>
    <row r="84" spans="1:8" x14ac:dyDescent="0.25">
      <c r="A84">
        <v>81</v>
      </c>
      <c r="B84">
        <v>12934</v>
      </c>
      <c r="C84" t="s">
        <v>241</v>
      </c>
      <c r="D84" t="s">
        <v>242</v>
      </c>
      <c r="E84">
        <v>6</v>
      </c>
      <c r="F84" s="1" t="s">
        <v>5492</v>
      </c>
      <c r="G84" t="s">
        <v>243</v>
      </c>
      <c r="H84">
        <v>1967</v>
      </c>
    </row>
    <row r="85" spans="1:8" x14ac:dyDescent="0.25">
      <c r="A85">
        <v>81</v>
      </c>
      <c r="B85">
        <v>12935</v>
      </c>
      <c r="C85" t="s">
        <v>5496</v>
      </c>
      <c r="D85" t="s">
        <v>5498</v>
      </c>
      <c r="E85">
        <v>6</v>
      </c>
      <c r="F85" s="1" t="s">
        <v>5497</v>
      </c>
      <c r="G85" t="s">
        <v>243</v>
      </c>
      <c r="H85">
        <v>1967</v>
      </c>
    </row>
    <row r="86" spans="1:8" x14ac:dyDescent="0.25">
      <c r="A86">
        <v>81</v>
      </c>
      <c r="B86">
        <v>12936</v>
      </c>
      <c r="C86" t="s">
        <v>245</v>
      </c>
      <c r="D86" t="s">
        <v>246</v>
      </c>
      <c r="E86">
        <v>3</v>
      </c>
      <c r="F86" s="1" t="s">
        <v>5502</v>
      </c>
      <c r="G86" t="s">
        <v>216</v>
      </c>
      <c r="H86">
        <v>1975</v>
      </c>
    </row>
    <row r="87" spans="1:8" x14ac:dyDescent="0.25">
      <c r="A87">
        <v>81</v>
      </c>
      <c r="B87">
        <v>12937</v>
      </c>
      <c r="C87" t="s">
        <v>247</v>
      </c>
      <c r="D87" t="s">
        <v>248</v>
      </c>
      <c r="E87">
        <v>2</v>
      </c>
      <c r="F87" s="1" t="s">
        <v>5507</v>
      </c>
      <c r="G87" t="s">
        <v>249</v>
      </c>
      <c r="H87">
        <v>1983</v>
      </c>
    </row>
    <row r="88" spans="1:8" x14ac:dyDescent="0.25">
      <c r="A88">
        <v>81</v>
      </c>
      <c r="B88">
        <v>12938</v>
      </c>
      <c r="C88" t="s">
        <v>252</v>
      </c>
      <c r="D88" t="s">
        <v>253</v>
      </c>
      <c r="E88">
        <v>1</v>
      </c>
      <c r="F88" s="1" t="s">
        <v>5511</v>
      </c>
      <c r="G88" t="s">
        <v>249</v>
      </c>
      <c r="H88">
        <v>1972</v>
      </c>
    </row>
    <row r="89" spans="1:8" x14ac:dyDescent="0.25">
      <c r="A89">
        <v>81</v>
      </c>
      <c r="B89">
        <v>12939</v>
      </c>
      <c r="C89" t="s">
        <v>255</v>
      </c>
      <c r="D89" t="s">
        <v>256</v>
      </c>
      <c r="E89">
        <v>1</v>
      </c>
      <c r="F89" s="1" t="s">
        <v>5515</v>
      </c>
      <c r="G89" t="s">
        <v>249</v>
      </c>
      <c r="H89">
        <v>1972</v>
      </c>
    </row>
    <row r="90" spans="1:8" x14ac:dyDescent="0.25">
      <c r="A90">
        <v>81</v>
      </c>
      <c r="B90">
        <v>12940</v>
      </c>
      <c r="C90" t="s">
        <v>257</v>
      </c>
      <c r="D90" t="s">
        <v>258</v>
      </c>
      <c r="E90">
        <v>3</v>
      </c>
      <c r="F90" s="1" t="s">
        <v>5519</v>
      </c>
      <c r="G90" t="s">
        <v>41</v>
      </c>
      <c r="H90">
        <v>1994</v>
      </c>
    </row>
    <row r="91" spans="1:8" x14ac:dyDescent="0.25">
      <c r="A91">
        <v>81</v>
      </c>
      <c r="B91">
        <v>12941</v>
      </c>
      <c r="C91" t="s">
        <v>259</v>
      </c>
      <c r="D91" t="s">
        <v>260</v>
      </c>
      <c r="E91">
        <v>1</v>
      </c>
      <c r="F91" s="1" t="s">
        <v>5523</v>
      </c>
      <c r="G91" t="s">
        <v>261</v>
      </c>
      <c r="H91">
        <v>1965</v>
      </c>
    </row>
    <row r="92" spans="1:8" x14ac:dyDescent="0.25">
      <c r="A92">
        <v>81</v>
      </c>
      <c r="B92">
        <v>12942</v>
      </c>
      <c r="C92" t="s">
        <v>263</v>
      </c>
      <c r="D92" t="s">
        <v>264</v>
      </c>
      <c r="E92">
        <v>3</v>
      </c>
      <c r="F92" s="1" t="s">
        <v>5527</v>
      </c>
      <c r="G92" t="s">
        <v>41</v>
      </c>
      <c r="H92">
        <v>1963</v>
      </c>
    </row>
    <row r="93" spans="1:8" x14ac:dyDescent="0.25">
      <c r="A93">
        <v>81</v>
      </c>
      <c r="B93">
        <v>12943</v>
      </c>
      <c r="C93" t="s">
        <v>265</v>
      </c>
      <c r="D93" t="s">
        <v>5532</v>
      </c>
      <c r="E93">
        <v>3</v>
      </c>
      <c r="F93" s="1" t="s">
        <v>5531</v>
      </c>
      <c r="G93" t="s">
        <v>249</v>
      </c>
      <c r="H93">
        <v>1991</v>
      </c>
    </row>
    <row r="94" spans="1:8" x14ac:dyDescent="0.25">
      <c r="A94">
        <v>81</v>
      </c>
      <c r="B94">
        <v>12944</v>
      </c>
      <c r="C94" t="s">
        <v>267</v>
      </c>
      <c r="D94" t="s">
        <v>268</v>
      </c>
      <c r="E94">
        <v>3</v>
      </c>
      <c r="F94" s="1" t="s">
        <v>5537</v>
      </c>
      <c r="G94" t="s">
        <v>41</v>
      </c>
      <c r="H94">
        <v>1977</v>
      </c>
    </row>
    <row r="95" spans="1:8" x14ac:dyDescent="0.25">
      <c r="A95">
        <v>81</v>
      </c>
      <c r="B95">
        <v>12945</v>
      </c>
      <c r="C95" t="s">
        <v>269</v>
      </c>
      <c r="D95" t="s">
        <v>270</v>
      </c>
      <c r="E95">
        <v>3</v>
      </c>
      <c r="F95" s="1" t="s">
        <v>5542</v>
      </c>
      <c r="G95" t="s">
        <v>41</v>
      </c>
      <c r="H95">
        <v>1989</v>
      </c>
    </row>
    <row r="96" spans="1:8" x14ac:dyDescent="0.25">
      <c r="A96">
        <v>81</v>
      </c>
      <c r="B96">
        <v>12946</v>
      </c>
      <c r="C96" t="s">
        <v>271</v>
      </c>
      <c r="D96" t="s">
        <v>272</v>
      </c>
      <c r="E96">
        <v>2</v>
      </c>
      <c r="F96" s="1" t="s">
        <v>5547</v>
      </c>
      <c r="G96" t="s">
        <v>41</v>
      </c>
      <c r="H96">
        <v>1969</v>
      </c>
    </row>
    <row r="97" spans="1:8" x14ac:dyDescent="0.25">
      <c r="A97">
        <v>81</v>
      </c>
      <c r="B97">
        <v>12947</v>
      </c>
      <c r="C97" t="s">
        <v>273</v>
      </c>
      <c r="D97" t="s">
        <v>5552</v>
      </c>
      <c r="E97">
        <v>2</v>
      </c>
      <c r="F97" s="1" t="s">
        <v>5551</v>
      </c>
      <c r="G97" t="s">
        <v>41</v>
      </c>
      <c r="H97">
        <v>1977</v>
      </c>
    </row>
    <row r="98" spans="1:8" x14ac:dyDescent="0.25">
      <c r="A98">
        <v>81</v>
      </c>
      <c r="B98">
        <v>12948</v>
      </c>
      <c r="C98" t="s">
        <v>277</v>
      </c>
      <c r="D98" t="s">
        <v>278</v>
      </c>
      <c r="E98">
        <v>2</v>
      </c>
      <c r="F98" s="1" t="s">
        <v>12144</v>
      </c>
      <c r="G98" t="s">
        <v>41</v>
      </c>
      <c r="H98">
        <v>1969</v>
      </c>
    </row>
    <row r="99" spans="1:8" x14ac:dyDescent="0.25">
      <c r="A99">
        <v>81</v>
      </c>
      <c r="B99">
        <v>12949</v>
      </c>
      <c r="C99" t="s">
        <v>279</v>
      </c>
      <c r="D99" t="s">
        <v>280</v>
      </c>
      <c r="E99">
        <v>2</v>
      </c>
      <c r="F99" s="1" t="s">
        <v>5560</v>
      </c>
      <c r="G99" t="s">
        <v>41</v>
      </c>
      <c r="H99">
        <v>1985</v>
      </c>
    </row>
    <row r="100" spans="1:8" x14ac:dyDescent="0.25">
      <c r="A100">
        <v>81</v>
      </c>
      <c r="B100">
        <v>12950</v>
      </c>
      <c r="C100" t="s">
        <v>281</v>
      </c>
      <c r="D100" t="s">
        <v>282</v>
      </c>
      <c r="E100">
        <v>2</v>
      </c>
      <c r="F100" s="1" t="s">
        <v>5564</v>
      </c>
      <c r="G100" t="s">
        <v>41</v>
      </c>
      <c r="H100">
        <v>1985</v>
      </c>
    </row>
    <row r="101" spans="1:8" x14ac:dyDescent="0.25">
      <c r="A101">
        <v>81</v>
      </c>
      <c r="B101">
        <v>12951</v>
      </c>
      <c r="C101" t="s">
        <v>284</v>
      </c>
      <c r="D101" t="s">
        <v>285</v>
      </c>
      <c r="E101">
        <v>2</v>
      </c>
      <c r="F101" s="1" t="s">
        <v>12145</v>
      </c>
      <c r="G101" t="s">
        <v>41</v>
      </c>
      <c r="H101">
        <v>1992</v>
      </c>
    </row>
    <row r="102" spans="1:8" x14ac:dyDescent="0.25">
      <c r="A102">
        <v>81</v>
      </c>
      <c r="B102">
        <v>12952</v>
      </c>
      <c r="C102" t="s">
        <v>286</v>
      </c>
      <c r="D102" t="s">
        <v>287</v>
      </c>
      <c r="E102">
        <v>2</v>
      </c>
      <c r="F102" s="1" t="s">
        <v>12146</v>
      </c>
      <c r="G102" t="s">
        <v>41</v>
      </c>
      <c r="H102">
        <v>1973</v>
      </c>
    </row>
    <row r="103" spans="1:8" x14ac:dyDescent="0.25">
      <c r="A103">
        <v>81</v>
      </c>
      <c r="B103">
        <v>12953</v>
      </c>
      <c r="C103" t="s">
        <v>288</v>
      </c>
      <c r="D103" t="s">
        <v>289</v>
      </c>
      <c r="E103">
        <v>2</v>
      </c>
      <c r="F103" s="1" t="s">
        <v>5574</v>
      </c>
      <c r="G103" t="s">
        <v>41</v>
      </c>
      <c r="H103">
        <v>1982</v>
      </c>
    </row>
    <row r="104" spans="1:8" x14ac:dyDescent="0.25">
      <c r="A104">
        <v>81</v>
      </c>
      <c r="B104">
        <v>12954</v>
      </c>
      <c r="C104" t="s">
        <v>290</v>
      </c>
      <c r="D104" t="s">
        <v>274</v>
      </c>
      <c r="E104">
        <v>2</v>
      </c>
      <c r="F104" s="1" t="s">
        <v>5579</v>
      </c>
      <c r="G104" t="s">
        <v>41</v>
      </c>
      <c r="H104">
        <v>1979</v>
      </c>
    </row>
    <row r="105" spans="1:8" x14ac:dyDescent="0.25">
      <c r="A105">
        <v>81</v>
      </c>
      <c r="B105">
        <v>12955</v>
      </c>
      <c r="C105" t="s">
        <v>291</v>
      </c>
      <c r="D105" t="s">
        <v>292</v>
      </c>
      <c r="E105">
        <v>2</v>
      </c>
      <c r="F105" s="1" t="s">
        <v>5584</v>
      </c>
      <c r="G105" t="s">
        <v>249</v>
      </c>
      <c r="H105">
        <v>1969</v>
      </c>
    </row>
    <row r="106" spans="1:8" x14ac:dyDescent="0.25">
      <c r="A106">
        <v>81</v>
      </c>
      <c r="B106">
        <v>12956</v>
      </c>
      <c r="C106" t="s">
        <v>293</v>
      </c>
      <c r="D106" t="s">
        <v>294</v>
      </c>
      <c r="E106">
        <v>2</v>
      </c>
      <c r="F106" s="1" t="s">
        <v>5588</v>
      </c>
      <c r="G106" t="s">
        <v>249</v>
      </c>
      <c r="H106">
        <v>1979</v>
      </c>
    </row>
    <row r="107" spans="1:8" x14ac:dyDescent="0.25">
      <c r="A107">
        <v>81</v>
      </c>
      <c r="B107">
        <v>12957</v>
      </c>
      <c r="C107" t="s">
        <v>296</v>
      </c>
      <c r="D107" t="s">
        <v>297</v>
      </c>
      <c r="E107">
        <v>2</v>
      </c>
      <c r="F107" s="1" t="s">
        <v>5592</v>
      </c>
      <c r="G107" t="s">
        <v>41</v>
      </c>
      <c r="H107">
        <v>1973</v>
      </c>
    </row>
    <row r="108" spans="1:8" x14ac:dyDescent="0.25">
      <c r="A108">
        <v>81</v>
      </c>
      <c r="B108">
        <v>12958</v>
      </c>
      <c r="C108" t="s">
        <v>298</v>
      </c>
      <c r="D108" t="s">
        <v>299</v>
      </c>
      <c r="E108">
        <v>2</v>
      </c>
      <c r="F108" s="1" t="s">
        <v>5596</v>
      </c>
      <c r="G108" t="s">
        <v>41</v>
      </c>
      <c r="H108">
        <v>1975</v>
      </c>
    </row>
    <row r="109" spans="1:8" x14ac:dyDescent="0.25">
      <c r="A109">
        <v>81</v>
      </c>
      <c r="B109">
        <v>12959</v>
      </c>
      <c r="C109" t="s">
        <v>300</v>
      </c>
      <c r="D109" t="s">
        <v>301</v>
      </c>
      <c r="E109">
        <v>2</v>
      </c>
      <c r="F109" s="1" t="s">
        <v>12147</v>
      </c>
      <c r="G109" t="s">
        <v>41</v>
      </c>
      <c r="H109">
        <v>1980</v>
      </c>
    </row>
    <row r="110" spans="1:8" x14ac:dyDescent="0.25">
      <c r="A110">
        <v>81</v>
      </c>
      <c r="B110">
        <v>12960</v>
      </c>
      <c r="C110" t="s">
        <v>302</v>
      </c>
      <c r="D110" t="s">
        <v>303</v>
      </c>
      <c r="E110">
        <v>2</v>
      </c>
      <c r="F110" s="1" t="s">
        <v>5604</v>
      </c>
      <c r="G110" t="s">
        <v>249</v>
      </c>
      <c r="H110">
        <v>1983</v>
      </c>
    </row>
    <row r="111" spans="1:8" x14ac:dyDescent="0.25">
      <c r="A111">
        <v>81</v>
      </c>
      <c r="B111">
        <v>12961</v>
      </c>
      <c r="C111" t="s">
        <v>304</v>
      </c>
      <c r="D111" t="s">
        <v>305</v>
      </c>
      <c r="E111">
        <v>2</v>
      </c>
      <c r="F111" s="1" t="s">
        <v>5608</v>
      </c>
      <c r="G111" t="s">
        <v>41</v>
      </c>
      <c r="H111">
        <v>1982</v>
      </c>
    </row>
    <row r="112" spans="1:8" x14ac:dyDescent="0.25">
      <c r="A112">
        <v>81</v>
      </c>
      <c r="B112">
        <v>12962</v>
      </c>
      <c r="C112" t="s">
        <v>306</v>
      </c>
      <c r="D112" t="s">
        <v>307</v>
      </c>
      <c r="E112">
        <v>2</v>
      </c>
      <c r="F112" s="1" t="s">
        <v>5612</v>
      </c>
      <c r="G112" t="s">
        <v>41</v>
      </c>
      <c r="H112">
        <v>1986</v>
      </c>
    </row>
    <row r="113" spans="1:8" x14ac:dyDescent="0.25">
      <c r="A113">
        <v>81</v>
      </c>
      <c r="B113">
        <v>12963</v>
      </c>
      <c r="C113" t="s">
        <v>309</v>
      </c>
      <c r="D113" t="s">
        <v>310</v>
      </c>
      <c r="E113">
        <v>2</v>
      </c>
      <c r="F113" s="1" t="s">
        <v>12148</v>
      </c>
      <c r="G113" t="s">
        <v>41</v>
      </c>
      <c r="H113">
        <v>1987</v>
      </c>
    </row>
    <row r="114" spans="1:8" x14ac:dyDescent="0.25">
      <c r="A114">
        <v>81</v>
      </c>
      <c r="B114">
        <v>12964</v>
      </c>
      <c r="C114" t="s">
        <v>311</v>
      </c>
      <c r="D114" t="s">
        <v>312</v>
      </c>
      <c r="E114">
        <v>2</v>
      </c>
      <c r="F114" s="1" t="s">
        <v>5619</v>
      </c>
      <c r="G114" t="s">
        <v>41</v>
      </c>
      <c r="H114">
        <v>1980</v>
      </c>
    </row>
    <row r="115" spans="1:8" x14ac:dyDescent="0.25">
      <c r="A115">
        <v>81</v>
      </c>
      <c r="B115">
        <v>12965</v>
      </c>
      <c r="C115" t="s">
        <v>313</v>
      </c>
      <c r="D115" t="s">
        <v>314</v>
      </c>
      <c r="E115">
        <v>2</v>
      </c>
      <c r="F115" s="1" t="s">
        <v>12149</v>
      </c>
      <c r="G115" t="s">
        <v>222</v>
      </c>
      <c r="H115">
        <v>1987</v>
      </c>
    </row>
    <row r="116" spans="1:8" x14ac:dyDescent="0.25">
      <c r="A116">
        <v>81</v>
      </c>
      <c r="B116">
        <v>12966</v>
      </c>
      <c r="C116" t="s">
        <v>316</v>
      </c>
      <c r="D116" t="s">
        <v>317</v>
      </c>
      <c r="E116">
        <v>3</v>
      </c>
      <c r="F116" s="1" t="s">
        <v>5627</v>
      </c>
      <c r="G116" t="s">
        <v>222</v>
      </c>
      <c r="H116">
        <v>1970</v>
      </c>
    </row>
    <row r="117" spans="1:8" x14ac:dyDescent="0.25">
      <c r="A117">
        <v>81</v>
      </c>
      <c r="B117">
        <v>12967</v>
      </c>
      <c r="C117" t="s">
        <v>319</v>
      </c>
      <c r="D117" t="s">
        <v>320</v>
      </c>
      <c r="E117">
        <v>3</v>
      </c>
      <c r="F117" s="1" t="s">
        <v>5632</v>
      </c>
      <c r="G117" t="s">
        <v>36</v>
      </c>
      <c r="H117">
        <v>1965</v>
      </c>
    </row>
    <row r="118" spans="1:8" x14ac:dyDescent="0.25">
      <c r="A118">
        <v>81</v>
      </c>
      <c r="B118">
        <v>12968</v>
      </c>
      <c r="C118" t="s">
        <v>321</v>
      </c>
      <c r="D118" t="s">
        <v>322</v>
      </c>
      <c r="E118">
        <v>3</v>
      </c>
      <c r="F118" s="1" t="s">
        <v>5636</v>
      </c>
      <c r="G118" t="s">
        <v>261</v>
      </c>
      <c r="H118">
        <v>1965</v>
      </c>
    </row>
    <row r="119" spans="1:8" x14ac:dyDescent="0.25">
      <c r="A119">
        <v>81</v>
      </c>
      <c r="B119">
        <v>12969</v>
      </c>
      <c r="C119" t="s">
        <v>323</v>
      </c>
      <c r="D119" t="s">
        <v>322</v>
      </c>
      <c r="E119">
        <v>3</v>
      </c>
      <c r="F119" s="1" t="s">
        <v>5640</v>
      </c>
      <c r="G119" t="s">
        <v>222</v>
      </c>
      <c r="H119">
        <v>1974</v>
      </c>
    </row>
    <row r="120" spans="1:8" x14ac:dyDescent="0.25">
      <c r="A120">
        <v>81</v>
      </c>
      <c r="B120">
        <v>12970</v>
      </c>
      <c r="C120" t="s">
        <v>324</v>
      </c>
      <c r="D120" t="s">
        <v>325</v>
      </c>
      <c r="E120">
        <v>2</v>
      </c>
      <c r="F120" s="1" t="s">
        <v>5644</v>
      </c>
      <c r="G120" t="s">
        <v>29</v>
      </c>
      <c r="H120">
        <v>1990</v>
      </c>
    </row>
    <row r="121" spans="1:8" x14ac:dyDescent="0.25">
      <c r="A121">
        <v>81</v>
      </c>
      <c r="B121">
        <v>12971</v>
      </c>
      <c r="C121" t="s">
        <v>327</v>
      </c>
      <c r="D121" t="s">
        <v>328</v>
      </c>
      <c r="E121">
        <v>1</v>
      </c>
      <c r="F121" s="1" t="s">
        <v>5648</v>
      </c>
      <c r="G121" t="s">
        <v>36</v>
      </c>
      <c r="H121">
        <v>1962</v>
      </c>
    </row>
    <row r="122" spans="1:8" x14ac:dyDescent="0.25">
      <c r="A122">
        <v>81</v>
      </c>
      <c r="B122">
        <v>12972</v>
      </c>
      <c r="C122" t="s">
        <v>329</v>
      </c>
      <c r="D122" t="s">
        <v>330</v>
      </c>
      <c r="E122">
        <v>1</v>
      </c>
      <c r="F122" s="1" t="s">
        <v>12150</v>
      </c>
      <c r="G122" t="s">
        <v>261</v>
      </c>
      <c r="H122">
        <v>1975</v>
      </c>
    </row>
    <row r="123" spans="1:8" x14ac:dyDescent="0.25">
      <c r="A123">
        <v>81</v>
      </c>
      <c r="B123">
        <v>12973</v>
      </c>
      <c r="C123" t="s">
        <v>331</v>
      </c>
      <c r="D123" t="s">
        <v>332</v>
      </c>
      <c r="E123">
        <v>1</v>
      </c>
      <c r="F123" s="1" t="s">
        <v>5655</v>
      </c>
      <c r="G123" t="s">
        <v>41</v>
      </c>
      <c r="H123">
        <v>1966</v>
      </c>
    </row>
    <row r="124" spans="1:8" x14ac:dyDescent="0.25">
      <c r="A124">
        <v>81</v>
      </c>
      <c r="B124">
        <v>12974</v>
      </c>
      <c r="C124" t="s">
        <v>333</v>
      </c>
      <c r="D124" t="s">
        <v>334</v>
      </c>
      <c r="E124">
        <v>1</v>
      </c>
      <c r="F124" s="1" t="s">
        <v>5659</v>
      </c>
      <c r="G124" t="s">
        <v>41</v>
      </c>
      <c r="H124">
        <v>1966</v>
      </c>
    </row>
    <row r="125" spans="1:8" x14ac:dyDescent="0.25">
      <c r="A125">
        <v>81</v>
      </c>
      <c r="B125">
        <v>12975</v>
      </c>
      <c r="C125" t="s">
        <v>335</v>
      </c>
      <c r="D125" t="s">
        <v>828</v>
      </c>
      <c r="E125">
        <v>1</v>
      </c>
      <c r="F125" s="1" t="s">
        <v>5664</v>
      </c>
      <c r="G125" t="s">
        <v>41</v>
      </c>
      <c r="H125" t="s">
        <v>33</v>
      </c>
    </row>
    <row r="126" spans="1:8" x14ac:dyDescent="0.25">
      <c r="A126">
        <v>81</v>
      </c>
      <c r="B126">
        <v>12976</v>
      </c>
      <c r="C126" t="s">
        <v>336</v>
      </c>
      <c r="D126" t="s">
        <v>337</v>
      </c>
      <c r="E126">
        <v>1</v>
      </c>
      <c r="F126" s="1" t="s">
        <v>5668</v>
      </c>
      <c r="G126" t="s">
        <v>41</v>
      </c>
      <c r="H126">
        <v>1991</v>
      </c>
    </row>
    <row r="127" spans="1:8" x14ac:dyDescent="0.25">
      <c r="A127">
        <v>81</v>
      </c>
      <c r="B127">
        <v>12977</v>
      </c>
      <c r="C127" t="s">
        <v>338</v>
      </c>
      <c r="D127" t="s">
        <v>339</v>
      </c>
      <c r="E127">
        <v>1</v>
      </c>
      <c r="F127" s="1" t="s">
        <v>5673</v>
      </c>
      <c r="G127" t="s">
        <v>41</v>
      </c>
      <c r="H127">
        <v>1977</v>
      </c>
    </row>
    <row r="128" spans="1:8" x14ac:dyDescent="0.25">
      <c r="A128">
        <v>81</v>
      </c>
      <c r="B128">
        <v>12978</v>
      </c>
      <c r="C128" t="s">
        <v>341</v>
      </c>
      <c r="D128" t="s">
        <v>337</v>
      </c>
      <c r="E128">
        <v>1</v>
      </c>
      <c r="F128" s="1" t="s">
        <v>5678</v>
      </c>
      <c r="G128" t="s">
        <v>29</v>
      </c>
      <c r="H128">
        <v>1992</v>
      </c>
    </row>
    <row r="129" spans="1:8" x14ac:dyDescent="0.25">
      <c r="A129">
        <v>81</v>
      </c>
      <c r="B129">
        <v>12979</v>
      </c>
      <c r="C129" t="s">
        <v>343</v>
      </c>
      <c r="D129" t="s">
        <v>344</v>
      </c>
      <c r="E129">
        <v>1</v>
      </c>
      <c r="F129" s="1" t="s">
        <v>5683</v>
      </c>
      <c r="G129" t="s">
        <v>36</v>
      </c>
      <c r="H129">
        <v>1970</v>
      </c>
    </row>
    <row r="130" spans="1:8" x14ac:dyDescent="0.25">
      <c r="A130">
        <v>81</v>
      </c>
      <c r="B130">
        <v>12980</v>
      </c>
      <c r="C130" t="s">
        <v>345</v>
      </c>
      <c r="D130" t="s">
        <v>346</v>
      </c>
      <c r="E130">
        <v>1</v>
      </c>
      <c r="F130" s="1" t="s">
        <v>5687</v>
      </c>
      <c r="G130" t="s">
        <v>41</v>
      </c>
      <c r="H130">
        <v>1969</v>
      </c>
    </row>
    <row r="131" spans="1:8" x14ac:dyDescent="0.25">
      <c r="A131">
        <v>81</v>
      </c>
      <c r="B131">
        <v>12981</v>
      </c>
      <c r="C131" t="s">
        <v>347</v>
      </c>
      <c r="D131" t="s">
        <v>348</v>
      </c>
      <c r="E131">
        <v>2</v>
      </c>
      <c r="F131" s="1" t="s">
        <v>5691</v>
      </c>
      <c r="G131" t="s">
        <v>41</v>
      </c>
      <c r="H131">
        <v>1993</v>
      </c>
    </row>
    <row r="132" spans="1:8" x14ac:dyDescent="0.25">
      <c r="A132">
        <v>81</v>
      </c>
      <c r="B132">
        <v>12982</v>
      </c>
      <c r="C132" t="s">
        <v>350</v>
      </c>
      <c r="D132" t="s">
        <v>328</v>
      </c>
      <c r="E132">
        <v>1</v>
      </c>
      <c r="F132" s="1" t="s">
        <v>5695</v>
      </c>
      <c r="G132" t="s">
        <v>222</v>
      </c>
      <c r="H132">
        <v>1966</v>
      </c>
    </row>
    <row r="133" spans="1:8" x14ac:dyDescent="0.25">
      <c r="A133">
        <v>81</v>
      </c>
      <c r="B133">
        <v>12983</v>
      </c>
      <c r="C133" t="s">
        <v>351</v>
      </c>
      <c r="D133" t="s">
        <v>352</v>
      </c>
      <c r="E133">
        <v>1</v>
      </c>
      <c r="F133" s="1" t="s">
        <v>5698</v>
      </c>
      <c r="G133" t="s">
        <v>222</v>
      </c>
      <c r="H133">
        <v>1980</v>
      </c>
    </row>
    <row r="134" spans="1:8" x14ac:dyDescent="0.25">
      <c r="A134">
        <v>81</v>
      </c>
      <c r="B134">
        <v>12984</v>
      </c>
      <c r="C134" t="s">
        <v>353</v>
      </c>
      <c r="D134" t="s">
        <v>332</v>
      </c>
      <c r="E134">
        <v>1</v>
      </c>
      <c r="F134" s="1" t="s">
        <v>5702</v>
      </c>
      <c r="G134" t="s">
        <v>222</v>
      </c>
      <c r="H134">
        <v>1975</v>
      </c>
    </row>
    <row r="135" spans="1:8" x14ac:dyDescent="0.25">
      <c r="A135">
        <v>81</v>
      </c>
      <c r="B135">
        <v>12985</v>
      </c>
      <c r="C135" t="s">
        <v>354</v>
      </c>
      <c r="D135" t="s">
        <v>355</v>
      </c>
      <c r="E135">
        <v>5</v>
      </c>
      <c r="F135" s="1" t="s">
        <v>5706</v>
      </c>
      <c r="G135" t="s">
        <v>222</v>
      </c>
      <c r="H135">
        <v>1975</v>
      </c>
    </row>
    <row r="136" spans="1:8" x14ac:dyDescent="0.25">
      <c r="A136">
        <v>81</v>
      </c>
      <c r="B136">
        <v>12986</v>
      </c>
      <c r="C136" t="s">
        <v>356</v>
      </c>
      <c r="D136" t="s">
        <v>357</v>
      </c>
      <c r="E136">
        <v>5</v>
      </c>
      <c r="F136" s="1" t="s">
        <v>5710</v>
      </c>
      <c r="G136" t="s">
        <v>36</v>
      </c>
      <c r="H136">
        <v>1975</v>
      </c>
    </row>
    <row r="137" spans="1:8" x14ac:dyDescent="0.25">
      <c r="A137">
        <v>81</v>
      </c>
      <c r="B137">
        <v>12987</v>
      </c>
      <c r="C137" t="s">
        <v>358</v>
      </c>
      <c r="D137" t="s">
        <v>359</v>
      </c>
      <c r="E137">
        <v>5</v>
      </c>
      <c r="F137" s="1" t="s">
        <v>5713</v>
      </c>
      <c r="G137" t="s">
        <v>41</v>
      </c>
      <c r="H137">
        <v>1970</v>
      </c>
    </row>
    <row r="138" spans="1:8" x14ac:dyDescent="0.25">
      <c r="A138">
        <v>81</v>
      </c>
      <c r="B138">
        <v>12988</v>
      </c>
      <c r="C138" t="s">
        <v>360</v>
      </c>
      <c r="D138" t="s">
        <v>361</v>
      </c>
      <c r="E138">
        <v>2</v>
      </c>
      <c r="F138" s="1" t="s">
        <v>5717</v>
      </c>
      <c r="G138" t="s">
        <v>41</v>
      </c>
      <c r="H138">
        <v>1973</v>
      </c>
    </row>
    <row r="139" spans="1:8" x14ac:dyDescent="0.25">
      <c r="A139">
        <v>81</v>
      </c>
      <c r="B139">
        <v>12989</v>
      </c>
      <c r="C139" t="s">
        <v>362</v>
      </c>
      <c r="D139" t="s">
        <v>363</v>
      </c>
      <c r="E139">
        <v>2</v>
      </c>
      <c r="F139" s="1" t="s">
        <v>5721</v>
      </c>
      <c r="G139" t="s">
        <v>36</v>
      </c>
      <c r="H139">
        <v>1987</v>
      </c>
    </row>
    <row r="140" spans="1:8" x14ac:dyDescent="0.25">
      <c r="A140">
        <v>81</v>
      </c>
      <c r="B140">
        <v>12990</v>
      </c>
      <c r="C140" t="s">
        <v>364</v>
      </c>
      <c r="D140" t="s">
        <v>365</v>
      </c>
      <c r="E140">
        <v>2</v>
      </c>
      <c r="F140" s="1" t="s">
        <v>5725</v>
      </c>
      <c r="G140" t="s">
        <v>36</v>
      </c>
      <c r="H140">
        <v>1957</v>
      </c>
    </row>
    <row r="141" spans="1:8" x14ac:dyDescent="0.25">
      <c r="A141">
        <v>81</v>
      </c>
      <c r="B141">
        <v>12991</v>
      </c>
      <c r="C141" t="s">
        <v>366</v>
      </c>
      <c r="D141" t="s">
        <v>367</v>
      </c>
      <c r="E141">
        <v>5</v>
      </c>
      <c r="F141" s="1" t="s">
        <v>5729</v>
      </c>
      <c r="G141" t="s">
        <v>36</v>
      </c>
      <c r="H141">
        <v>1976</v>
      </c>
    </row>
    <row r="142" spans="1:8" x14ac:dyDescent="0.25">
      <c r="A142">
        <v>81</v>
      </c>
      <c r="B142">
        <v>12992</v>
      </c>
      <c r="C142" t="s">
        <v>368</v>
      </c>
      <c r="D142" t="s">
        <v>369</v>
      </c>
      <c r="E142">
        <v>2</v>
      </c>
      <c r="F142" s="1" t="s">
        <v>5733</v>
      </c>
      <c r="G142" t="s">
        <v>249</v>
      </c>
      <c r="H142">
        <v>1953</v>
      </c>
    </row>
    <row r="143" spans="1:8" x14ac:dyDescent="0.25">
      <c r="A143">
        <v>81</v>
      </c>
      <c r="B143">
        <v>12993</v>
      </c>
      <c r="C143" t="s">
        <v>370</v>
      </c>
      <c r="D143" t="s">
        <v>371</v>
      </c>
      <c r="E143">
        <v>2</v>
      </c>
      <c r="F143" s="1" t="s">
        <v>5737</v>
      </c>
      <c r="G143" t="s">
        <v>249</v>
      </c>
      <c r="H143">
        <v>1968</v>
      </c>
    </row>
    <row r="144" spans="1:8" x14ac:dyDescent="0.25">
      <c r="A144">
        <v>81</v>
      </c>
      <c r="B144">
        <v>12994</v>
      </c>
      <c r="C144" t="s">
        <v>372</v>
      </c>
      <c r="D144" t="s">
        <v>373</v>
      </c>
      <c r="E144">
        <v>2</v>
      </c>
      <c r="F144" s="1" t="s">
        <v>5741</v>
      </c>
      <c r="G144" t="s">
        <v>41</v>
      </c>
      <c r="H144">
        <v>1963</v>
      </c>
    </row>
    <row r="145" spans="1:8" x14ac:dyDescent="0.25">
      <c r="A145">
        <v>81</v>
      </c>
      <c r="B145">
        <v>12995</v>
      </c>
      <c r="C145" t="s">
        <v>374</v>
      </c>
      <c r="D145" t="s">
        <v>375</v>
      </c>
      <c r="E145">
        <v>2</v>
      </c>
      <c r="F145" s="1" t="s">
        <v>5745</v>
      </c>
      <c r="G145" t="s">
        <v>41</v>
      </c>
      <c r="H145">
        <v>1972</v>
      </c>
    </row>
    <row r="146" spans="1:8" x14ac:dyDescent="0.25">
      <c r="A146">
        <v>81</v>
      </c>
      <c r="B146">
        <v>12996</v>
      </c>
      <c r="C146" t="s">
        <v>376</v>
      </c>
      <c r="D146" t="s">
        <v>377</v>
      </c>
      <c r="E146">
        <v>2</v>
      </c>
      <c r="F146" s="1" t="s">
        <v>5750</v>
      </c>
      <c r="G146" t="s">
        <v>41</v>
      </c>
      <c r="H146">
        <v>1982</v>
      </c>
    </row>
    <row r="147" spans="1:8" x14ac:dyDescent="0.25">
      <c r="A147">
        <v>81</v>
      </c>
      <c r="B147">
        <v>12997</v>
      </c>
      <c r="C147" t="s">
        <v>379</v>
      </c>
      <c r="D147" t="s">
        <v>380</v>
      </c>
      <c r="E147">
        <v>2</v>
      </c>
      <c r="F147" s="1" t="s">
        <v>5755</v>
      </c>
      <c r="G147" t="s">
        <v>41</v>
      </c>
      <c r="H147">
        <v>1980</v>
      </c>
    </row>
    <row r="148" spans="1:8" x14ac:dyDescent="0.25">
      <c r="A148">
        <v>81</v>
      </c>
      <c r="B148">
        <v>12998</v>
      </c>
      <c r="C148" t="s">
        <v>382</v>
      </c>
      <c r="D148" t="s">
        <v>383</v>
      </c>
      <c r="E148">
        <v>2</v>
      </c>
      <c r="F148" s="1" t="s">
        <v>5759</v>
      </c>
      <c r="G148" t="s">
        <v>41</v>
      </c>
      <c r="H148">
        <v>1986</v>
      </c>
    </row>
    <row r="149" spans="1:8" x14ac:dyDescent="0.25">
      <c r="A149">
        <v>81</v>
      </c>
      <c r="B149">
        <v>12999</v>
      </c>
      <c r="C149" t="s">
        <v>384</v>
      </c>
      <c r="D149" t="s">
        <v>385</v>
      </c>
      <c r="E149">
        <v>2</v>
      </c>
      <c r="F149" s="1" t="s">
        <v>5763</v>
      </c>
      <c r="G149" t="s">
        <v>222</v>
      </c>
      <c r="H149">
        <v>1995</v>
      </c>
    </row>
    <row r="150" spans="1:8" x14ac:dyDescent="0.25">
      <c r="A150">
        <v>81</v>
      </c>
      <c r="B150">
        <v>13000</v>
      </c>
      <c r="C150" t="s">
        <v>386</v>
      </c>
      <c r="D150" t="s">
        <v>385</v>
      </c>
      <c r="E150">
        <v>2</v>
      </c>
      <c r="F150" s="1" t="s">
        <v>5767</v>
      </c>
      <c r="G150" t="s">
        <v>41</v>
      </c>
      <c r="H150">
        <v>1993</v>
      </c>
    </row>
    <row r="151" spans="1:8" x14ac:dyDescent="0.25">
      <c r="A151">
        <v>81</v>
      </c>
      <c r="B151">
        <v>13001</v>
      </c>
      <c r="C151" t="s">
        <v>387</v>
      </c>
      <c r="D151" t="s">
        <v>388</v>
      </c>
      <c r="E151">
        <v>2</v>
      </c>
      <c r="F151" s="1" t="s">
        <v>5772</v>
      </c>
      <c r="G151" t="s">
        <v>41</v>
      </c>
      <c r="H151">
        <v>1994</v>
      </c>
    </row>
    <row r="152" spans="1:8" x14ac:dyDescent="0.25">
      <c r="A152">
        <v>81</v>
      </c>
      <c r="B152">
        <v>13002</v>
      </c>
      <c r="C152" t="s">
        <v>390</v>
      </c>
      <c r="D152" t="s">
        <v>391</v>
      </c>
      <c r="E152">
        <v>2</v>
      </c>
      <c r="F152" s="1" t="s">
        <v>5777</v>
      </c>
      <c r="G152" t="s">
        <v>41</v>
      </c>
      <c r="H152">
        <v>1996</v>
      </c>
    </row>
    <row r="153" spans="1:8" x14ac:dyDescent="0.25">
      <c r="A153">
        <v>81</v>
      </c>
      <c r="B153">
        <v>13003</v>
      </c>
      <c r="C153" t="s">
        <v>392</v>
      </c>
      <c r="D153" t="s">
        <v>393</v>
      </c>
      <c r="E153">
        <v>2</v>
      </c>
      <c r="F153" s="1" t="s">
        <v>5781</v>
      </c>
      <c r="G153" t="s">
        <v>41</v>
      </c>
      <c r="H153">
        <v>1950</v>
      </c>
    </row>
    <row r="154" spans="1:8" x14ac:dyDescent="0.25">
      <c r="A154">
        <v>81</v>
      </c>
      <c r="B154">
        <v>13004</v>
      </c>
      <c r="C154" t="s">
        <v>394</v>
      </c>
      <c r="D154" t="s">
        <v>395</v>
      </c>
      <c r="E154">
        <v>2</v>
      </c>
      <c r="F154" s="1" t="s">
        <v>5785</v>
      </c>
      <c r="G154" t="s">
        <v>41</v>
      </c>
      <c r="H154">
        <v>1958</v>
      </c>
    </row>
    <row r="155" spans="1:8" x14ac:dyDescent="0.25">
      <c r="A155">
        <v>81</v>
      </c>
      <c r="B155">
        <v>13005</v>
      </c>
      <c r="C155" t="s">
        <v>396</v>
      </c>
      <c r="D155" t="s">
        <v>397</v>
      </c>
      <c r="E155">
        <v>2</v>
      </c>
      <c r="F155" s="1" t="s">
        <v>12151</v>
      </c>
      <c r="G155" t="s">
        <v>222</v>
      </c>
      <c r="H155">
        <v>1955</v>
      </c>
    </row>
    <row r="156" spans="1:8" x14ac:dyDescent="0.25">
      <c r="A156">
        <v>81</v>
      </c>
      <c r="B156">
        <v>13006</v>
      </c>
      <c r="C156" t="s">
        <v>398</v>
      </c>
      <c r="D156" t="s">
        <v>399</v>
      </c>
      <c r="E156">
        <v>5</v>
      </c>
      <c r="F156" s="1" t="s">
        <v>5793</v>
      </c>
      <c r="G156" t="s">
        <v>222</v>
      </c>
      <c r="H156">
        <v>1956</v>
      </c>
    </row>
    <row r="157" spans="1:8" x14ac:dyDescent="0.25">
      <c r="A157">
        <v>81</v>
      </c>
      <c r="B157">
        <v>13007</v>
      </c>
      <c r="C157" t="s">
        <v>400</v>
      </c>
      <c r="D157" t="s">
        <v>401</v>
      </c>
      <c r="E157">
        <v>2</v>
      </c>
      <c r="F157" s="1" t="s">
        <v>5797</v>
      </c>
      <c r="G157" t="s">
        <v>222</v>
      </c>
      <c r="H157">
        <v>1965</v>
      </c>
    </row>
    <row r="158" spans="1:8" x14ac:dyDescent="0.25">
      <c r="A158">
        <v>81</v>
      </c>
      <c r="B158">
        <v>13008</v>
      </c>
      <c r="C158" t="s">
        <v>402</v>
      </c>
      <c r="D158" t="s">
        <v>373</v>
      </c>
      <c r="E158">
        <v>2</v>
      </c>
      <c r="F158" s="1" t="s">
        <v>5801</v>
      </c>
      <c r="G158" t="s">
        <v>222</v>
      </c>
      <c r="H158">
        <v>1974</v>
      </c>
    </row>
    <row r="159" spans="1:8" x14ac:dyDescent="0.25">
      <c r="A159">
        <v>81</v>
      </c>
      <c r="B159">
        <v>13009</v>
      </c>
      <c r="C159" t="s">
        <v>403</v>
      </c>
      <c r="D159" t="s">
        <v>404</v>
      </c>
      <c r="E159">
        <v>2</v>
      </c>
      <c r="F159" s="1" t="s">
        <v>5805</v>
      </c>
      <c r="G159" t="s">
        <v>222</v>
      </c>
      <c r="H159">
        <v>1963</v>
      </c>
    </row>
    <row r="160" spans="1:8" x14ac:dyDescent="0.25">
      <c r="A160">
        <v>81</v>
      </c>
      <c r="B160">
        <v>13010</v>
      </c>
      <c r="C160" t="s">
        <v>405</v>
      </c>
      <c r="D160" t="s">
        <v>406</v>
      </c>
      <c r="E160">
        <v>2</v>
      </c>
      <c r="F160" s="1" t="s">
        <v>5808</v>
      </c>
      <c r="G160" t="s">
        <v>41</v>
      </c>
      <c r="H160">
        <v>1974</v>
      </c>
    </row>
    <row r="161" spans="1:8" x14ac:dyDescent="0.25">
      <c r="A161">
        <v>81</v>
      </c>
      <c r="B161">
        <v>13011</v>
      </c>
      <c r="C161" t="s">
        <v>407</v>
      </c>
      <c r="D161" t="s">
        <v>408</v>
      </c>
      <c r="E161">
        <v>2</v>
      </c>
      <c r="F161" s="1" t="s">
        <v>5812</v>
      </c>
      <c r="G161" t="s">
        <v>41</v>
      </c>
      <c r="H161">
        <v>1975</v>
      </c>
    </row>
    <row r="162" spans="1:8" x14ac:dyDescent="0.25">
      <c r="A162">
        <v>81</v>
      </c>
      <c r="B162">
        <v>13012</v>
      </c>
      <c r="C162" t="s">
        <v>410</v>
      </c>
      <c r="D162" t="s">
        <v>411</v>
      </c>
      <c r="E162">
        <v>2</v>
      </c>
      <c r="F162" s="1" t="s">
        <v>5816</v>
      </c>
      <c r="G162" t="s">
        <v>41</v>
      </c>
      <c r="H162">
        <v>1975</v>
      </c>
    </row>
    <row r="163" spans="1:8" x14ac:dyDescent="0.25">
      <c r="A163">
        <v>81</v>
      </c>
      <c r="B163">
        <v>13013</v>
      </c>
      <c r="C163" t="s">
        <v>413</v>
      </c>
      <c r="D163" t="s">
        <v>414</v>
      </c>
      <c r="E163">
        <v>2</v>
      </c>
      <c r="F163" s="1" t="s">
        <v>12152</v>
      </c>
      <c r="G163" t="s">
        <v>29</v>
      </c>
      <c r="H163">
        <v>1969</v>
      </c>
    </row>
    <row r="164" spans="1:8" x14ac:dyDescent="0.25">
      <c r="A164">
        <v>81</v>
      </c>
      <c r="B164">
        <v>13014</v>
      </c>
      <c r="C164" t="s">
        <v>415</v>
      </c>
      <c r="D164" t="s">
        <v>416</v>
      </c>
      <c r="E164">
        <v>2</v>
      </c>
      <c r="F164" s="1" t="s">
        <v>5823</v>
      </c>
      <c r="G164" t="s">
        <v>29</v>
      </c>
      <c r="H164">
        <v>1974</v>
      </c>
    </row>
    <row r="165" spans="1:8" x14ac:dyDescent="0.25">
      <c r="A165">
        <v>81</v>
      </c>
      <c r="B165">
        <v>13015</v>
      </c>
      <c r="C165" t="s">
        <v>417</v>
      </c>
      <c r="D165" t="s">
        <v>418</v>
      </c>
      <c r="E165">
        <v>2</v>
      </c>
      <c r="F165" s="1" t="s">
        <v>5827</v>
      </c>
      <c r="G165" t="s">
        <v>29</v>
      </c>
      <c r="H165">
        <v>1980</v>
      </c>
    </row>
    <row r="166" spans="1:8" x14ac:dyDescent="0.25">
      <c r="A166">
        <v>81</v>
      </c>
      <c r="B166">
        <v>13016</v>
      </c>
      <c r="C166" t="s">
        <v>419</v>
      </c>
      <c r="D166" t="s">
        <v>420</v>
      </c>
      <c r="E166">
        <v>2</v>
      </c>
      <c r="F166" s="1" t="s">
        <v>12153</v>
      </c>
      <c r="G166" t="s">
        <v>29</v>
      </c>
      <c r="H166">
        <v>1982</v>
      </c>
    </row>
    <row r="167" spans="1:8" x14ac:dyDescent="0.25">
      <c r="A167">
        <v>81</v>
      </c>
      <c r="B167">
        <v>13017</v>
      </c>
      <c r="C167" t="s">
        <v>422</v>
      </c>
      <c r="D167" t="s">
        <v>423</v>
      </c>
      <c r="E167">
        <v>2</v>
      </c>
      <c r="F167" s="1" t="s">
        <v>5834</v>
      </c>
      <c r="G167" t="s">
        <v>29</v>
      </c>
      <c r="H167">
        <v>1992</v>
      </c>
    </row>
    <row r="168" spans="1:8" x14ac:dyDescent="0.25">
      <c r="A168">
        <v>81</v>
      </c>
      <c r="B168">
        <v>13018</v>
      </c>
      <c r="C168" t="s">
        <v>425</v>
      </c>
      <c r="D168" t="s">
        <v>426</v>
      </c>
      <c r="E168">
        <v>2</v>
      </c>
      <c r="F168" s="1" t="s">
        <v>12154</v>
      </c>
      <c r="G168" t="s">
        <v>36</v>
      </c>
      <c r="H168">
        <v>1973</v>
      </c>
    </row>
    <row r="169" spans="1:8" x14ac:dyDescent="0.25">
      <c r="A169">
        <v>81</v>
      </c>
      <c r="B169">
        <v>13019</v>
      </c>
      <c r="C169" t="s">
        <v>427</v>
      </c>
      <c r="D169" t="s">
        <v>428</v>
      </c>
      <c r="E169">
        <v>2</v>
      </c>
      <c r="F169" s="1" t="s">
        <v>12155</v>
      </c>
      <c r="G169" t="s">
        <v>36</v>
      </c>
      <c r="H169">
        <v>1988</v>
      </c>
    </row>
    <row r="170" spans="1:8" x14ac:dyDescent="0.25">
      <c r="A170">
        <v>81</v>
      </c>
      <c r="B170">
        <v>13020</v>
      </c>
      <c r="C170" t="s">
        <v>429</v>
      </c>
      <c r="D170" t="s">
        <v>430</v>
      </c>
      <c r="E170">
        <v>2</v>
      </c>
      <c r="F170" s="1" t="s">
        <v>5845</v>
      </c>
      <c r="G170" t="s">
        <v>36</v>
      </c>
      <c r="H170">
        <v>1988</v>
      </c>
    </row>
    <row r="171" spans="1:8" x14ac:dyDescent="0.25">
      <c r="A171">
        <v>81</v>
      </c>
      <c r="B171">
        <v>13021</v>
      </c>
      <c r="C171" t="s">
        <v>432</v>
      </c>
      <c r="D171" t="s">
        <v>433</v>
      </c>
      <c r="E171">
        <v>1</v>
      </c>
      <c r="F171" s="1" t="s">
        <v>5850</v>
      </c>
      <c r="G171" t="s">
        <v>261</v>
      </c>
      <c r="H171">
        <v>1975</v>
      </c>
    </row>
    <row r="172" spans="1:8" x14ac:dyDescent="0.25">
      <c r="A172">
        <v>81</v>
      </c>
      <c r="B172">
        <v>13022</v>
      </c>
      <c r="C172" t="s">
        <v>434</v>
      </c>
      <c r="D172" t="s">
        <v>435</v>
      </c>
      <c r="E172">
        <v>5</v>
      </c>
      <c r="F172" s="1" t="s">
        <v>5855</v>
      </c>
      <c r="G172" t="s">
        <v>75</v>
      </c>
      <c r="H172">
        <v>1988</v>
      </c>
    </row>
    <row r="173" spans="1:8" x14ac:dyDescent="0.25">
      <c r="A173">
        <v>81</v>
      </c>
      <c r="B173">
        <v>13023</v>
      </c>
      <c r="C173" t="s">
        <v>436</v>
      </c>
      <c r="D173" t="s">
        <v>437</v>
      </c>
      <c r="E173">
        <v>3</v>
      </c>
      <c r="F173" s="1" t="s">
        <v>5858</v>
      </c>
      <c r="G173" t="s">
        <v>243</v>
      </c>
      <c r="H173">
        <v>1966</v>
      </c>
    </row>
    <row r="174" spans="1:8" x14ac:dyDescent="0.25">
      <c r="A174">
        <v>81</v>
      </c>
      <c r="B174">
        <v>13024</v>
      </c>
      <c r="C174" t="s">
        <v>5861</v>
      </c>
      <c r="D174" t="s">
        <v>5863</v>
      </c>
      <c r="E174">
        <v>3</v>
      </c>
      <c r="F174" s="1" t="s">
        <v>5862</v>
      </c>
      <c r="G174" t="s">
        <v>243</v>
      </c>
      <c r="H174">
        <v>1992</v>
      </c>
    </row>
    <row r="175" spans="1:8" x14ac:dyDescent="0.25">
      <c r="A175">
        <v>81</v>
      </c>
      <c r="B175">
        <v>13025</v>
      </c>
      <c r="C175" t="s">
        <v>438</v>
      </c>
      <c r="D175" t="s">
        <v>439</v>
      </c>
      <c r="E175">
        <v>2</v>
      </c>
      <c r="F175" s="1" t="s">
        <v>5867</v>
      </c>
      <c r="G175" t="s">
        <v>29</v>
      </c>
      <c r="H175">
        <v>1988</v>
      </c>
    </row>
    <row r="176" spans="1:8" x14ac:dyDescent="0.25">
      <c r="A176">
        <v>81</v>
      </c>
      <c r="B176">
        <v>13026</v>
      </c>
      <c r="C176" t="s">
        <v>441</v>
      </c>
      <c r="D176" t="s">
        <v>442</v>
      </c>
      <c r="E176">
        <v>1</v>
      </c>
      <c r="F176" s="1" t="s">
        <v>5870</v>
      </c>
      <c r="G176" t="s">
        <v>216</v>
      </c>
      <c r="H176">
        <v>1985</v>
      </c>
    </row>
    <row r="177" spans="1:8" x14ac:dyDescent="0.25">
      <c r="A177">
        <v>81</v>
      </c>
      <c r="B177">
        <v>13027</v>
      </c>
      <c r="C177" t="s">
        <v>443</v>
      </c>
      <c r="D177" t="s">
        <v>444</v>
      </c>
      <c r="E177">
        <v>3</v>
      </c>
      <c r="F177" s="1" t="s">
        <v>5874</v>
      </c>
      <c r="G177" t="s">
        <v>445</v>
      </c>
      <c r="H177">
        <v>1975</v>
      </c>
    </row>
    <row r="178" spans="1:8" x14ac:dyDescent="0.25">
      <c r="A178">
        <v>81</v>
      </c>
      <c r="B178">
        <v>13028</v>
      </c>
      <c r="C178" t="s">
        <v>447</v>
      </c>
      <c r="D178" t="s">
        <v>448</v>
      </c>
      <c r="E178">
        <v>3</v>
      </c>
      <c r="F178" s="1" t="s">
        <v>5878</v>
      </c>
      <c r="G178" t="s">
        <v>75</v>
      </c>
      <c r="H178">
        <v>1995</v>
      </c>
    </row>
    <row r="179" spans="1:8" x14ac:dyDescent="0.25">
      <c r="A179">
        <v>81</v>
      </c>
      <c r="B179">
        <v>13029</v>
      </c>
      <c r="C179" t="s">
        <v>450</v>
      </c>
      <c r="D179" t="s">
        <v>5883</v>
      </c>
      <c r="E179">
        <v>3</v>
      </c>
      <c r="F179" s="1" t="s">
        <v>5882</v>
      </c>
      <c r="G179" t="s">
        <v>80</v>
      </c>
      <c r="H179">
        <v>1991</v>
      </c>
    </row>
    <row r="180" spans="1:8" x14ac:dyDescent="0.25">
      <c r="A180">
        <v>81</v>
      </c>
      <c r="B180">
        <v>13030</v>
      </c>
      <c r="C180" t="s">
        <v>451</v>
      </c>
      <c r="D180" t="s">
        <v>828</v>
      </c>
      <c r="E180">
        <v>3</v>
      </c>
      <c r="F180" s="1" t="s">
        <v>5887</v>
      </c>
      <c r="G180" t="s">
        <v>80</v>
      </c>
      <c r="H180" t="s">
        <v>33</v>
      </c>
    </row>
    <row r="181" spans="1:8" x14ac:dyDescent="0.25">
      <c r="A181">
        <v>81</v>
      </c>
      <c r="B181">
        <v>13031</v>
      </c>
      <c r="C181" t="s">
        <v>452</v>
      </c>
      <c r="D181" t="s">
        <v>453</v>
      </c>
      <c r="E181">
        <v>1</v>
      </c>
      <c r="F181" s="1" t="s">
        <v>5891</v>
      </c>
      <c r="G181" t="s">
        <v>80</v>
      </c>
      <c r="H181">
        <v>1990</v>
      </c>
    </row>
    <row r="182" spans="1:8" x14ac:dyDescent="0.25">
      <c r="A182">
        <v>81</v>
      </c>
      <c r="B182">
        <v>13032</v>
      </c>
      <c r="C182" t="s">
        <v>455</v>
      </c>
      <c r="D182" t="s">
        <v>456</v>
      </c>
      <c r="E182">
        <v>1</v>
      </c>
      <c r="F182" s="1" t="s">
        <v>5895</v>
      </c>
      <c r="G182" t="s">
        <v>80</v>
      </c>
      <c r="H182">
        <v>1990</v>
      </c>
    </row>
    <row r="183" spans="1:8" x14ac:dyDescent="0.25">
      <c r="A183">
        <v>81</v>
      </c>
      <c r="B183">
        <v>13033</v>
      </c>
      <c r="C183" t="s">
        <v>457</v>
      </c>
      <c r="D183" t="s">
        <v>458</v>
      </c>
      <c r="E183">
        <v>3</v>
      </c>
      <c r="F183" s="1" t="s">
        <v>5899</v>
      </c>
      <c r="G183" t="s">
        <v>80</v>
      </c>
      <c r="H183">
        <v>1975</v>
      </c>
    </row>
    <row r="184" spans="1:8" x14ac:dyDescent="0.25">
      <c r="A184">
        <v>81</v>
      </c>
      <c r="B184">
        <v>13034</v>
      </c>
      <c r="C184" t="s">
        <v>459</v>
      </c>
      <c r="D184" t="s">
        <v>460</v>
      </c>
      <c r="E184">
        <v>3</v>
      </c>
      <c r="F184" s="1" t="s">
        <v>5904</v>
      </c>
      <c r="G184" t="s">
        <v>80</v>
      </c>
      <c r="H184">
        <v>1965</v>
      </c>
    </row>
    <row r="185" spans="1:8" x14ac:dyDescent="0.25">
      <c r="A185">
        <v>81</v>
      </c>
      <c r="B185">
        <v>13035</v>
      </c>
      <c r="C185" t="s">
        <v>461</v>
      </c>
      <c r="D185" t="s">
        <v>462</v>
      </c>
      <c r="E185">
        <v>2</v>
      </c>
      <c r="F185" s="1" t="s">
        <v>5907</v>
      </c>
      <c r="G185" t="s">
        <v>80</v>
      </c>
      <c r="H185">
        <v>1995</v>
      </c>
    </row>
    <row r="186" spans="1:8" x14ac:dyDescent="0.25">
      <c r="A186">
        <v>81</v>
      </c>
      <c r="B186">
        <v>13036</v>
      </c>
      <c r="C186" t="s">
        <v>465</v>
      </c>
      <c r="D186" t="s">
        <v>466</v>
      </c>
      <c r="E186">
        <v>3</v>
      </c>
      <c r="F186" s="1" t="s">
        <v>5911</v>
      </c>
      <c r="G186" t="s">
        <v>80</v>
      </c>
      <c r="H186">
        <v>1990</v>
      </c>
    </row>
    <row r="187" spans="1:8" x14ac:dyDescent="0.25">
      <c r="A187">
        <v>81</v>
      </c>
      <c r="B187">
        <v>13037</v>
      </c>
      <c r="C187" t="s">
        <v>468</v>
      </c>
      <c r="D187" t="s">
        <v>469</v>
      </c>
      <c r="E187">
        <v>6</v>
      </c>
      <c r="F187" s="1" t="s">
        <v>5916</v>
      </c>
      <c r="G187" t="s">
        <v>80</v>
      </c>
      <c r="H187">
        <v>1992</v>
      </c>
    </row>
    <row r="188" spans="1:8" x14ac:dyDescent="0.25">
      <c r="A188">
        <v>81</v>
      </c>
      <c r="B188">
        <v>13038</v>
      </c>
      <c r="C188" t="s">
        <v>470</v>
      </c>
      <c r="D188" t="s">
        <v>471</v>
      </c>
      <c r="E188">
        <v>1</v>
      </c>
      <c r="F188" s="1" t="s">
        <v>5921</v>
      </c>
      <c r="G188" t="s">
        <v>80</v>
      </c>
      <c r="H188">
        <v>1985</v>
      </c>
    </row>
    <row r="189" spans="1:8" x14ac:dyDescent="0.25">
      <c r="A189">
        <v>81</v>
      </c>
      <c r="B189">
        <v>13039</v>
      </c>
      <c r="C189" t="s">
        <v>474</v>
      </c>
      <c r="D189" t="s">
        <v>475</v>
      </c>
      <c r="E189">
        <v>1</v>
      </c>
      <c r="F189" s="1" t="s">
        <v>5925</v>
      </c>
      <c r="G189" t="s">
        <v>80</v>
      </c>
      <c r="H189">
        <v>1985</v>
      </c>
    </row>
    <row r="190" spans="1:8" x14ac:dyDescent="0.25">
      <c r="A190">
        <v>81</v>
      </c>
      <c r="B190">
        <v>13040</v>
      </c>
      <c r="C190" t="s">
        <v>476</v>
      </c>
      <c r="D190" t="s">
        <v>477</v>
      </c>
      <c r="E190">
        <v>2</v>
      </c>
      <c r="F190" s="1" t="s">
        <v>5929</v>
      </c>
      <c r="G190" t="s">
        <v>80</v>
      </c>
      <c r="H190">
        <v>1995</v>
      </c>
    </row>
    <row r="191" spans="1:8" x14ac:dyDescent="0.25">
      <c r="A191">
        <v>81</v>
      </c>
      <c r="B191">
        <v>13041</v>
      </c>
      <c r="C191" t="s">
        <v>479</v>
      </c>
      <c r="D191" t="s">
        <v>480</v>
      </c>
      <c r="E191">
        <v>3</v>
      </c>
      <c r="F191" s="1" t="s">
        <v>5933</v>
      </c>
      <c r="G191" t="s">
        <v>80</v>
      </c>
      <c r="H191">
        <v>1994</v>
      </c>
    </row>
    <row r="192" spans="1:8" x14ac:dyDescent="0.25">
      <c r="A192">
        <v>81</v>
      </c>
      <c r="B192">
        <v>13042</v>
      </c>
      <c r="C192" t="s">
        <v>481</v>
      </c>
      <c r="D192" t="s">
        <v>482</v>
      </c>
      <c r="E192">
        <v>3</v>
      </c>
      <c r="F192" s="1" t="s">
        <v>5938</v>
      </c>
      <c r="G192" t="s">
        <v>80</v>
      </c>
      <c r="H192">
        <v>1994</v>
      </c>
    </row>
    <row r="193" spans="1:8" x14ac:dyDescent="0.25">
      <c r="A193">
        <v>81</v>
      </c>
      <c r="B193">
        <v>13043</v>
      </c>
      <c r="C193" t="s">
        <v>484</v>
      </c>
      <c r="D193" t="s">
        <v>485</v>
      </c>
      <c r="E193">
        <v>5</v>
      </c>
      <c r="F193" s="1" t="s">
        <v>5943</v>
      </c>
      <c r="G193" t="s">
        <v>80</v>
      </c>
      <c r="H193">
        <v>1990</v>
      </c>
    </row>
    <row r="194" spans="1:8" x14ac:dyDescent="0.25">
      <c r="A194">
        <v>81</v>
      </c>
      <c r="B194">
        <v>13044</v>
      </c>
      <c r="C194" t="s">
        <v>486</v>
      </c>
      <c r="D194" t="s">
        <v>487</v>
      </c>
      <c r="E194">
        <v>3</v>
      </c>
      <c r="F194" s="1" t="s">
        <v>5947</v>
      </c>
      <c r="G194" t="s">
        <v>80</v>
      </c>
      <c r="H194">
        <v>1980</v>
      </c>
    </row>
    <row r="195" spans="1:8" x14ac:dyDescent="0.25">
      <c r="A195">
        <v>81</v>
      </c>
      <c r="B195">
        <v>13045</v>
      </c>
      <c r="C195" t="s">
        <v>488</v>
      </c>
      <c r="D195" t="s">
        <v>489</v>
      </c>
      <c r="E195">
        <v>1</v>
      </c>
      <c r="F195" s="1" t="s">
        <v>5952</v>
      </c>
      <c r="G195" t="s">
        <v>80</v>
      </c>
      <c r="H195">
        <v>1993</v>
      </c>
    </row>
    <row r="196" spans="1:8" x14ac:dyDescent="0.25">
      <c r="A196">
        <v>81</v>
      </c>
      <c r="B196">
        <v>13046</v>
      </c>
      <c r="C196" t="s">
        <v>490</v>
      </c>
      <c r="D196" t="s">
        <v>491</v>
      </c>
      <c r="E196">
        <v>3</v>
      </c>
      <c r="F196" s="1" t="s">
        <v>5956</v>
      </c>
      <c r="G196" t="s">
        <v>261</v>
      </c>
      <c r="H196">
        <v>1983</v>
      </c>
    </row>
    <row r="197" spans="1:8" x14ac:dyDescent="0.25">
      <c r="A197">
        <v>81</v>
      </c>
      <c r="B197">
        <v>13047</v>
      </c>
      <c r="C197" t="s">
        <v>492</v>
      </c>
      <c r="D197" t="s">
        <v>493</v>
      </c>
      <c r="E197">
        <v>3</v>
      </c>
      <c r="F197" s="1" t="s">
        <v>5961</v>
      </c>
      <c r="G197" t="s">
        <v>261</v>
      </c>
      <c r="H197">
        <v>1989</v>
      </c>
    </row>
    <row r="198" spans="1:8" x14ac:dyDescent="0.25">
      <c r="A198">
        <v>81</v>
      </c>
      <c r="B198">
        <v>13048</v>
      </c>
      <c r="C198" t="s">
        <v>495</v>
      </c>
      <c r="D198" t="s">
        <v>496</v>
      </c>
      <c r="E198">
        <v>3</v>
      </c>
      <c r="F198" s="1" t="s">
        <v>5966</v>
      </c>
      <c r="G198" t="s">
        <v>261</v>
      </c>
      <c r="H198">
        <v>1988</v>
      </c>
    </row>
    <row r="199" spans="1:8" x14ac:dyDescent="0.25">
      <c r="A199">
        <v>81</v>
      </c>
      <c r="B199">
        <v>13049</v>
      </c>
      <c r="C199" t="s">
        <v>497</v>
      </c>
      <c r="D199" t="s">
        <v>498</v>
      </c>
      <c r="E199">
        <v>3</v>
      </c>
      <c r="F199" s="1" t="s">
        <v>5971</v>
      </c>
      <c r="G199" t="s">
        <v>261</v>
      </c>
      <c r="H199">
        <v>1975</v>
      </c>
    </row>
    <row r="200" spans="1:8" x14ac:dyDescent="0.25">
      <c r="A200">
        <v>81</v>
      </c>
      <c r="B200">
        <v>13050</v>
      </c>
      <c r="C200" t="s">
        <v>499</v>
      </c>
      <c r="D200" t="s">
        <v>500</v>
      </c>
      <c r="E200">
        <v>3</v>
      </c>
      <c r="F200" s="1" t="s">
        <v>5976</v>
      </c>
      <c r="G200" t="s">
        <v>261</v>
      </c>
      <c r="H200">
        <v>1975</v>
      </c>
    </row>
    <row r="201" spans="1:8" x14ac:dyDescent="0.25">
      <c r="A201">
        <v>81</v>
      </c>
      <c r="B201">
        <v>13051</v>
      </c>
      <c r="C201" t="s">
        <v>501</v>
      </c>
      <c r="D201" t="s">
        <v>502</v>
      </c>
      <c r="E201">
        <v>3</v>
      </c>
      <c r="F201" s="1" t="s">
        <v>5981</v>
      </c>
      <c r="G201" t="s">
        <v>261</v>
      </c>
      <c r="H201">
        <v>1985</v>
      </c>
    </row>
    <row r="202" spans="1:8" x14ac:dyDescent="0.25">
      <c r="A202">
        <v>81</v>
      </c>
      <c r="B202">
        <v>13052</v>
      </c>
      <c r="C202" t="s">
        <v>503</v>
      </c>
      <c r="D202" t="s">
        <v>504</v>
      </c>
      <c r="E202">
        <v>3</v>
      </c>
      <c r="F202" s="1" t="s">
        <v>5985</v>
      </c>
      <c r="G202" t="s">
        <v>261</v>
      </c>
      <c r="H202">
        <v>1980</v>
      </c>
    </row>
    <row r="203" spans="1:8" x14ac:dyDescent="0.25">
      <c r="A203">
        <v>81</v>
      </c>
      <c r="B203">
        <v>13053</v>
      </c>
      <c r="C203" t="s">
        <v>505</v>
      </c>
      <c r="D203" t="s">
        <v>506</v>
      </c>
      <c r="E203">
        <v>5</v>
      </c>
      <c r="F203" s="1" t="s">
        <v>5990</v>
      </c>
      <c r="G203" t="s">
        <v>261</v>
      </c>
      <c r="H203">
        <v>1985</v>
      </c>
    </row>
    <row r="204" spans="1:8" x14ac:dyDescent="0.25">
      <c r="A204">
        <v>81</v>
      </c>
      <c r="B204">
        <v>13054</v>
      </c>
      <c r="C204" t="s">
        <v>507</v>
      </c>
      <c r="D204" t="s">
        <v>508</v>
      </c>
      <c r="E204">
        <v>3</v>
      </c>
      <c r="F204" s="1" t="s">
        <v>5994</v>
      </c>
      <c r="G204" t="s">
        <v>261</v>
      </c>
      <c r="H204">
        <v>1995</v>
      </c>
    </row>
    <row r="205" spans="1:8" x14ac:dyDescent="0.25">
      <c r="A205">
        <v>81</v>
      </c>
      <c r="B205">
        <v>13055</v>
      </c>
      <c r="C205" t="s">
        <v>509</v>
      </c>
      <c r="D205" t="s">
        <v>510</v>
      </c>
      <c r="E205">
        <v>3</v>
      </c>
      <c r="F205" s="1" t="s">
        <v>5999</v>
      </c>
      <c r="G205" t="s">
        <v>261</v>
      </c>
      <c r="H205">
        <v>1980</v>
      </c>
    </row>
    <row r="206" spans="1:8" x14ac:dyDescent="0.25">
      <c r="A206">
        <v>81</v>
      </c>
      <c r="B206">
        <v>13056</v>
      </c>
      <c r="C206" t="s">
        <v>511</v>
      </c>
      <c r="D206" t="s">
        <v>512</v>
      </c>
      <c r="E206">
        <v>3</v>
      </c>
      <c r="F206" s="1" t="s">
        <v>6004</v>
      </c>
      <c r="G206" t="s">
        <v>261</v>
      </c>
      <c r="H206">
        <v>1975</v>
      </c>
    </row>
    <row r="207" spans="1:8" x14ac:dyDescent="0.25">
      <c r="A207">
        <v>81</v>
      </c>
      <c r="B207">
        <v>13057</v>
      </c>
      <c r="C207" t="s">
        <v>513</v>
      </c>
      <c r="D207" t="s">
        <v>514</v>
      </c>
      <c r="E207">
        <v>3</v>
      </c>
      <c r="F207" s="1" t="s">
        <v>6008</v>
      </c>
      <c r="G207" t="s">
        <v>261</v>
      </c>
      <c r="H207">
        <v>1975</v>
      </c>
    </row>
    <row r="208" spans="1:8" x14ac:dyDescent="0.25">
      <c r="A208">
        <v>81</v>
      </c>
      <c r="B208">
        <v>13058</v>
      </c>
      <c r="C208" t="s">
        <v>515</v>
      </c>
      <c r="D208" t="s">
        <v>516</v>
      </c>
      <c r="E208">
        <v>3</v>
      </c>
      <c r="F208" s="1" t="s">
        <v>6013</v>
      </c>
      <c r="G208" t="s">
        <v>261</v>
      </c>
      <c r="H208">
        <v>1975</v>
      </c>
    </row>
    <row r="209" spans="1:8" x14ac:dyDescent="0.25">
      <c r="A209">
        <v>81</v>
      </c>
      <c r="B209">
        <v>13059</v>
      </c>
      <c r="C209" t="s">
        <v>517</v>
      </c>
      <c r="D209" t="s">
        <v>518</v>
      </c>
      <c r="E209">
        <v>3</v>
      </c>
      <c r="F209" s="1" t="s">
        <v>6018</v>
      </c>
      <c r="G209" t="s">
        <v>261</v>
      </c>
      <c r="H209">
        <v>1980</v>
      </c>
    </row>
    <row r="210" spans="1:8" x14ac:dyDescent="0.25">
      <c r="A210">
        <v>81</v>
      </c>
      <c r="B210">
        <v>13060</v>
      </c>
      <c r="C210" t="s">
        <v>519</v>
      </c>
      <c r="D210" t="s">
        <v>520</v>
      </c>
      <c r="E210">
        <v>3</v>
      </c>
      <c r="F210" s="1" t="s">
        <v>6023</v>
      </c>
      <c r="G210" t="s">
        <v>261</v>
      </c>
      <c r="H210">
        <v>1978</v>
      </c>
    </row>
    <row r="211" spans="1:8" x14ac:dyDescent="0.25">
      <c r="A211">
        <v>81</v>
      </c>
      <c r="B211">
        <v>13061</v>
      </c>
      <c r="C211" t="s">
        <v>521</v>
      </c>
      <c r="D211" t="s">
        <v>522</v>
      </c>
      <c r="E211">
        <v>3</v>
      </c>
      <c r="F211" s="1" t="s">
        <v>6028</v>
      </c>
      <c r="G211" t="s">
        <v>261</v>
      </c>
      <c r="H211">
        <v>1981</v>
      </c>
    </row>
    <row r="212" spans="1:8" x14ac:dyDescent="0.25">
      <c r="A212">
        <v>81</v>
      </c>
      <c r="B212">
        <v>13062</v>
      </c>
      <c r="C212" t="s">
        <v>523</v>
      </c>
      <c r="D212" t="s">
        <v>524</v>
      </c>
      <c r="E212">
        <v>3</v>
      </c>
      <c r="F212" s="1" t="s">
        <v>6033</v>
      </c>
      <c r="G212" t="s">
        <v>75</v>
      </c>
      <c r="H212">
        <v>1970</v>
      </c>
    </row>
    <row r="213" spans="1:8" x14ac:dyDescent="0.25">
      <c r="A213">
        <v>81</v>
      </c>
      <c r="B213">
        <v>13063</v>
      </c>
      <c r="C213" t="s">
        <v>525</v>
      </c>
      <c r="D213" t="s">
        <v>526</v>
      </c>
      <c r="E213">
        <v>1</v>
      </c>
      <c r="F213" s="1" t="s">
        <v>6037</v>
      </c>
      <c r="G213" t="s">
        <v>222</v>
      </c>
      <c r="H213">
        <v>1970</v>
      </c>
    </row>
    <row r="214" spans="1:8" x14ac:dyDescent="0.25">
      <c r="A214">
        <v>81</v>
      </c>
      <c r="B214">
        <v>13064</v>
      </c>
      <c r="C214" t="s">
        <v>527</v>
      </c>
      <c r="D214" t="s">
        <v>528</v>
      </c>
      <c r="E214">
        <v>1</v>
      </c>
      <c r="F214" s="1" t="s">
        <v>6042</v>
      </c>
      <c r="G214" t="s">
        <v>261</v>
      </c>
      <c r="H214">
        <v>1972</v>
      </c>
    </row>
    <row r="215" spans="1:8" x14ac:dyDescent="0.25">
      <c r="A215">
        <v>81</v>
      </c>
      <c r="B215">
        <v>13065</v>
      </c>
      <c r="C215" t="s">
        <v>530</v>
      </c>
      <c r="D215" t="s">
        <v>531</v>
      </c>
      <c r="E215">
        <v>3</v>
      </c>
      <c r="F215" s="1" t="s">
        <v>6046</v>
      </c>
      <c r="G215" t="s">
        <v>532</v>
      </c>
      <c r="H215">
        <v>1965</v>
      </c>
    </row>
    <row r="216" spans="1:8" x14ac:dyDescent="0.25">
      <c r="A216">
        <v>81</v>
      </c>
      <c r="B216">
        <v>13066</v>
      </c>
      <c r="C216" t="s">
        <v>535</v>
      </c>
      <c r="D216" t="s">
        <v>536</v>
      </c>
      <c r="E216">
        <v>3</v>
      </c>
      <c r="F216" s="1" t="s">
        <v>6051</v>
      </c>
      <c r="G216" t="s">
        <v>186</v>
      </c>
      <c r="H216">
        <v>1980</v>
      </c>
    </row>
    <row r="217" spans="1:8" x14ac:dyDescent="0.25">
      <c r="A217">
        <v>81</v>
      </c>
      <c r="B217">
        <v>13067</v>
      </c>
      <c r="C217" t="s">
        <v>537</v>
      </c>
      <c r="D217" t="s">
        <v>538</v>
      </c>
      <c r="E217">
        <v>3</v>
      </c>
      <c r="F217" s="1" t="s">
        <v>6056</v>
      </c>
      <c r="G217" t="s">
        <v>222</v>
      </c>
      <c r="H217">
        <v>1980</v>
      </c>
    </row>
    <row r="218" spans="1:8" x14ac:dyDescent="0.25">
      <c r="A218">
        <v>81</v>
      </c>
      <c r="B218">
        <v>13068</v>
      </c>
      <c r="C218" t="s">
        <v>539</v>
      </c>
      <c r="D218" t="s">
        <v>540</v>
      </c>
      <c r="E218">
        <v>1</v>
      </c>
      <c r="F218" s="1" t="s">
        <v>6061</v>
      </c>
      <c r="G218" t="s">
        <v>541</v>
      </c>
      <c r="H218">
        <v>1994</v>
      </c>
    </row>
    <row r="219" spans="1:8" x14ac:dyDescent="0.25">
      <c r="A219">
        <v>81</v>
      </c>
      <c r="B219">
        <v>13069</v>
      </c>
      <c r="C219" t="s">
        <v>543</v>
      </c>
      <c r="D219" t="s">
        <v>544</v>
      </c>
      <c r="E219">
        <v>1</v>
      </c>
      <c r="F219" s="1" t="s">
        <v>6066</v>
      </c>
      <c r="G219" t="s">
        <v>541</v>
      </c>
      <c r="H219">
        <v>1973</v>
      </c>
    </row>
    <row r="220" spans="1:8" x14ac:dyDescent="0.25">
      <c r="A220">
        <v>81</v>
      </c>
      <c r="B220">
        <v>13070</v>
      </c>
      <c r="C220" t="s">
        <v>547</v>
      </c>
      <c r="D220" t="s">
        <v>548</v>
      </c>
      <c r="E220">
        <v>1</v>
      </c>
      <c r="F220" s="1" t="s">
        <v>6071</v>
      </c>
      <c r="G220" t="s">
        <v>541</v>
      </c>
      <c r="H220">
        <v>1975</v>
      </c>
    </row>
    <row r="221" spans="1:8" x14ac:dyDescent="0.25">
      <c r="A221">
        <v>81</v>
      </c>
      <c r="B221">
        <v>13071</v>
      </c>
      <c r="C221" t="s">
        <v>549</v>
      </c>
      <c r="D221" t="s">
        <v>550</v>
      </c>
      <c r="E221">
        <v>3</v>
      </c>
      <c r="F221" s="1" t="s">
        <v>6075</v>
      </c>
      <c r="G221" t="s">
        <v>80</v>
      </c>
      <c r="H221">
        <v>1978</v>
      </c>
    </row>
    <row r="222" spans="1:8" x14ac:dyDescent="0.25">
      <c r="A222">
        <v>81</v>
      </c>
      <c r="B222">
        <v>13072</v>
      </c>
      <c r="C222" t="s">
        <v>551</v>
      </c>
      <c r="D222" t="s">
        <v>552</v>
      </c>
      <c r="E222">
        <v>3</v>
      </c>
      <c r="F222" s="1" t="s">
        <v>6080</v>
      </c>
      <c r="G222" t="s">
        <v>445</v>
      </c>
      <c r="H222">
        <v>1979</v>
      </c>
    </row>
    <row r="223" spans="1:8" x14ac:dyDescent="0.25">
      <c r="A223">
        <v>81</v>
      </c>
      <c r="B223">
        <v>13073</v>
      </c>
      <c r="C223" t="s">
        <v>553</v>
      </c>
      <c r="D223" t="s">
        <v>554</v>
      </c>
      <c r="E223">
        <v>3</v>
      </c>
      <c r="F223" s="1" t="s">
        <v>6084</v>
      </c>
      <c r="G223" t="s">
        <v>541</v>
      </c>
      <c r="H223">
        <v>1965</v>
      </c>
    </row>
    <row r="224" spans="1:8" x14ac:dyDescent="0.25">
      <c r="A224">
        <v>81</v>
      </c>
      <c r="B224">
        <v>13074</v>
      </c>
      <c r="C224" t="s">
        <v>555</v>
      </c>
      <c r="D224" t="s">
        <v>556</v>
      </c>
      <c r="E224">
        <v>3</v>
      </c>
      <c r="F224" s="1" t="s">
        <v>6087</v>
      </c>
      <c r="G224" t="s">
        <v>557</v>
      </c>
      <c r="H224">
        <v>1979</v>
      </c>
    </row>
    <row r="225" spans="1:8" x14ac:dyDescent="0.25">
      <c r="A225">
        <v>81</v>
      </c>
      <c r="B225">
        <v>13075</v>
      </c>
      <c r="C225" t="s">
        <v>560</v>
      </c>
      <c r="D225" t="s">
        <v>561</v>
      </c>
      <c r="E225">
        <v>3</v>
      </c>
      <c r="F225" s="1" t="s">
        <v>6092</v>
      </c>
      <c r="G225" t="s">
        <v>216</v>
      </c>
      <c r="H225">
        <v>1962</v>
      </c>
    </row>
    <row r="226" spans="1:8" x14ac:dyDescent="0.25">
      <c r="A226">
        <v>81</v>
      </c>
      <c r="B226">
        <v>13076</v>
      </c>
      <c r="C226" t="s">
        <v>563</v>
      </c>
      <c r="D226" t="s">
        <v>564</v>
      </c>
      <c r="E226">
        <v>1</v>
      </c>
      <c r="F226" s="1" t="s">
        <v>6097</v>
      </c>
      <c r="G226" t="s">
        <v>243</v>
      </c>
      <c r="H226">
        <v>1972</v>
      </c>
    </row>
    <row r="227" spans="1:8" x14ac:dyDescent="0.25">
      <c r="A227">
        <v>81</v>
      </c>
      <c r="B227">
        <v>13077</v>
      </c>
      <c r="C227" t="s">
        <v>566</v>
      </c>
      <c r="D227" t="s">
        <v>567</v>
      </c>
      <c r="E227">
        <v>3</v>
      </c>
      <c r="F227" s="1" t="s">
        <v>6100</v>
      </c>
      <c r="G227" t="s">
        <v>36</v>
      </c>
      <c r="H227">
        <v>1958</v>
      </c>
    </row>
    <row r="228" spans="1:8" x14ac:dyDescent="0.25">
      <c r="A228">
        <v>81</v>
      </c>
      <c r="B228">
        <v>13078</v>
      </c>
      <c r="C228" t="s">
        <v>569</v>
      </c>
      <c r="D228" t="s">
        <v>570</v>
      </c>
      <c r="E228">
        <v>3</v>
      </c>
      <c r="F228" s="1" t="s">
        <v>6105</v>
      </c>
      <c r="G228" t="s">
        <v>41</v>
      </c>
      <c r="H228">
        <v>1973</v>
      </c>
    </row>
    <row r="229" spans="1:8" x14ac:dyDescent="0.25">
      <c r="A229">
        <v>81</v>
      </c>
      <c r="B229">
        <v>13079</v>
      </c>
      <c r="C229" t="s">
        <v>572</v>
      </c>
      <c r="D229" t="s">
        <v>573</v>
      </c>
      <c r="E229">
        <v>3</v>
      </c>
      <c r="F229" s="1" t="s">
        <v>6110</v>
      </c>
      <c r="G229" t="s">
        <v>249</v>
      </c>
      <c r="H229">
        <v>1978</v>
      </c>
    </row>
    <row r="230" spans="1:8" x14ac:dyDescent="0.25">
      <c r="A230">
        <v>81</v>
      </c>
      <c r="B230">
        <v>13080</v>
      </c>
      <c r="C230" t="s">
        <v>574</v>
      </c>
      <c r="D230" t="s">
        <v>575</v>
      </c>
      <c r="E230">
        <v>3</v>
      </c>
      <c r="F230" s="1" t="s">
        <v>6114</v>
      </c>
      <c r="G230" t="s">
        <v>41</v>
      </c>
      <c r="H230">
        <v>1992</v>
      </c>
    </row>
    <row r="231" spans="1:8" x14ac:dyDescent="0.25">
      <c r="A231">
        <v>81</v>
      </c>
      <c r="B231">
        <v>13081</v>
      </c>
      <c r="C231" t="s">
        <v>576</v>
      </c>
      <c r="D231" t="s">
        <v>577</v>
      </c>
      <c r="E231">
        <v>3</v>
      </c>
      <c r="F231" s="1" t="s">
        <v>6119</v>
      </c>
      <c r="G231" t="s">
        <v>261</v>
      </c>
      <c r="H231">
        <v>1969</v>
      </c>
    </row>
    <row r="232" spans="1:8" x14ac:dyDescent="0.25">
      <c r="A232">
        <v>81</v>
      </c>
      <c r="B232">
        <v>13082</v>
      </c>
      <c r="C232" t="s">
        <v>578</v>
      </c>
      <c r="D232" t="s">
        <v>579</v>
      </c>
      <c r="E232">
        <v>1</v>
      </c>
      <c r="F232" s="1" t="s">
        <v>6123</v>
      </c>
      <c r="G232" t="s">
        <v>580</v>
      </c>
      <c r="H232">
        <v>1973</v>
      </c>
    </row>
    <row r="233" spans="1:8" x14ac:dyDescent="0.25">
      <c r="A233">
        <v>81</v>
      </c>
      <c r="B233">
        <v>13083</v>
      </c>
      <c r="C233" t="s">
        <v>581</v>
      </c>
      <c r="D233" t="s">
        <v>828</v>
      </c>
      <c r="E233">
        <v>3</v>
      </c>
      <c r="F233" s="1" t="s">
        <v>6127</v>
      </c>
      <c r="G233" t="s">
        <v>580</v>
      </c>
      <c r="H233" t="s">
        <v>33</v>
      </c>
    </row>
    <row r="234" spans="1:8" x14ac:dyDescent="0.25">
      <c r="A234">
        <v>81</v>
      </c>
      <c r="B234">
        <v>13084</v>
      </c>
      <c r="C234" t="s">
        <v>582</v>
      </c>
      <c r="D234" t="s">
        <v>583</v>
      </c>
      <c r="E234">
        <v>2</v>
      </c>
      <c r="F234" s="1" t="s">
        <v>6131</v>
      </c>
      <c r="G234" t="s">
        <v>580</v>
      </c>
      <c r="H234">
        <v>1982</v>
      </c>
    </row>
    <row r="235" spans="1:8" x14ac:dyDescent="0.25">
      <c r="A235">
        <v>81</v>
      </c>
      <c r="B235">
        <v>13085</v>
      </c>
      <c r="C235" t="s">
        <v>584</v>
      </c>
      <c r="D235" t="s">
        <v>585</v>
      </c>
      <c r="E235">
        <v>1</v>
      </c>
      <c r="F235" s="1" t="s">
        <v>6135</v>
      </c>
      <c r="G235" t="s">
        <v>222</v>
      </c>
      <c r="H235">
        <v>1972</v>
      </c>
    </row>
    <row r="236" spans="1:8" x14ac:dyDescent="0.25">
      <c r="A236">
        <v>81</v>
      </c>
      <c r="B236">
        <v>13086</v>
      </c>
      <c r="C236" t="s">
        <v>586</v>
      </c>
      <c r="D236" t="s">
        <v>587</v>
      </c>
      <c r="E236">
        <v>3</v>
      </c>
      <c r="F236" s="1" t="s">
        <v>6139</v>
      </c>
      <c r="G236" t="s">
        <v>29</v>
      </c>
      <c r="H236">
        <v>1958</v>
      </c>
    </row>
    <row r="237" spans="1:8" x14ac:dyDescent="0.25">
      <c r="A237">
        <v>81</v>
      </c>
      <c r="B237">
        <v>13087</v>
      </c>
      <c r="C237" t="s">
        <v>6143</v>
      </c>
      <c r="D237" t="s">
        <v>6144</v>
      </c>
      <c r="E237">
        <v>2</v>
      </c>
      <c r="F237" s="1" t="s">
        <v>12156</v>
      </c>
      <c r="G237" t="s">
        <v>557</v>
      </c>
      <c r="H237">
        <v>1995</v>
      </c>
    </row>
    <row r="238" spans="1:8" x14ac:dyDescent="0.25">
      <c r="A238">
        <v>81</v>
      </c>
      <c r="B238">
        <v>13088</v>
      </c>
      <c r="C238" t="s">
        <v>589</v>
      </c>
      <c r="D238" t="s">
        <v>590</v>
      </c>
      <c r="E238">
        <v>3</v>
      </c>
      <c r="F238" s="1" t="s">
        <v>6148</v>
      </c>
      <c r="G238" t="s">
        <v>29</v>
      </c>
      <c r="H238">
        <v>1975</v>
      </c>
    </row>
    <row r="239" spans="1:8" x14ac:dyDescent="0.25">
      <c r="A239">
        <v>81</v>
      </c>
      <c r="B239">
        <v>13089</v>
      </c>
      <c r="C239" t="s">
        <v>592</v>
      </c>
      <c r="D239" t="s">
        <v>593</v>
      </c>
      <c r="E239">
        <v>3</v>
      </c>
      <c r="F239" s="1" t="s">
        <v>6152</v>
      </c>
      <c r="G239" t="s">
        <v>29</v>
      </c>
      <c r="H239">
        <v>1984</v>
      </c>
    </row>
    <row r="240" spans="1:8" x14ac:dyDescent="0.25">
      <c r="A240">
        <v>81</v>
      </c>
      <c r="B240">
        <v>13090</v>
      </c>
      <c r="C240" t="s">
        <v>594</v>
      </c>
      <c r="D240" t="s">
        <v>595</v>
      </c>
      <c r="E240">
        <v>3</v>
      </c>
      <c r="F240" s="1" t="s">
        <v>6155</v>
      </c>
      <c r="G240" t="s">
        <v>80</v>
      </c>
      <c r="H240">
        <v>1985</v>
      </c>
    </row>
    <row r="241" spans="1:8" x14ac:dyDescent="0.25">
      <c r="A241">
        <v>81</v>
      </c>
      <c r="B241">
        <v>13091</v>
      </c>
      <c r="C241" t="s">
        <v>596</v>
      </c>
      <c r="D241" t="s">
        <v>597</v>
      </c>
      <c r="E241">
        <v>3</v>
      </c>
      <c r="F241" s="1" t="s">
        <v>6159</v>
      </c>
      <c r="G241" t="s">
        <v>80</v>
      </c>
      <c r="H241">
        <v>1975</v>
      </c>
    </row>
    <row r="242" spans="1:8" x14ac:dyDescent="0.25">
      <c r="A242">
        <v>81</v>
      </c>
      <c r="B242">
        <v>13092</v>
      </c>
      <c r="C242" t="s">
        <v>599</v>
      </c>
      <c r="D242" t="s">
        <v>600</v>
      </c>
      <c r="E242">
        <v>3</v>
      </c>
      <c r="F242" s="1" t="s">
        <v>6163</v>
      </c>
      <c r="G242" t="s">
        <v>186</v>
      </c>
      <c r="H242">
        <v>1965</v>
      </c>
    </row>
    <row r="243" spans="1:8" x14ac:dyDescent="0.25">
      <c r="A243">
        <v>81</v>
      </c>
      <c r="B243">
        <v>13093</v>
      </c>
      <c r="C243" t="s">
        <v>601</v>
      </c>
      <c r="D243" t="s">
        <v>602</v>
      </c>
      <c r="E243">
        <v>3</v>
      </c>
      <c r="F243" s="1" t="s">
        <v>6167</v>
      </c>
      <c r="G243" t="s">
        <v>80</v>
      </c>
      <c r="H243">
        <v>1973</v>
      </c>
    </row>
    <row r="244" spans="1:8" x14ac:dyDescent="0.25">
      <c r="A244">
        <v>81</v>
      </c>
      <c r="B244">
        <v>13094</v>
      </c>
      <c r="C244" t="s">
        <v>604</v>
      </c>
      <c r="D244" t="s">
        <v>605</v>
      </c>
      <c r="E244">
        <v>3</v>
      </c>
      <c r="F244" s="1" t="s">
        <v>6172</v>
      </c>
      <c r="G244" t="s">
        <v>80</v>
      </c>
      <c r="H244">
        <v>1955</v>
      </c>
    </row>
    <row r="245" spans="1:8" x14ac:dyDescent="0.25">
      <c r="A245">
        <v>81</v>
      </c>
      <c r="B245">
        <v>13095</v>
      </c>
      <c r="C245" t="s">
        <v>606</v>
      </c>
      <c r="D245" t="s">
        <v>607</v>
      </c>
      <c r="E245">
        <v>3</v>
      </c>
      <c r="F245" s="1" t="s">
        <v>6176</v>
      </c>
      <c r="G245" t="s">
        <v>153</v>
      </c>
      <c r="H245">
        <v>1951</v>
      </c>
    </row>
    <row r="246" spans="1:8" x14ac:dyDescent="0.25">
      <c r="A246">
        <v>81</v>
      </c>
      <c r="B246">
        <v>13096</v>
      </c>
      <c r="C246" t="s">
        <v>608</v>
      </c>
      <c r="D246" t="s">
        <v>609</v>
      </c>
      <c r="E246">
        <v>3</v>
      </c>
      <c r="F246" s="1" t="s">
        <v>6180</v>
      </c>
      <c r="G246" t="s">
        <v>532</v>
      </c>
      <c r="H246">
        <v>1954</v>
      </c>
    </row>
    <row r="247" spans="1:8" x14ac:dyDescent="0.25">
      <c r="A247">
        <v>81</v>
      </c>
      <c r="B247">
        <v>13097</v>
      </c>
      <c r="C247" t="s">
        <v>610</v>
      </c>
      <c r="D247" t="s">
        <v>611</v>
      </c>
      <c r="E247">
        <v>3</v>
      </c>
      <c r="F247" s="1" t="s">
        <v>6183</v>
      </c>
      <c r="G247" t="s">
        <v>532</v>
      </c>
      <c r="H247">
        <v>1985</v>
      </c>
    </row>
    <row r="248" spans="1:8" x14ac:dyDescent="0.25">
      <c r="A248">
        <v>81</v>
      </c>
      <c r="B248">
        <v>13098</v>
      </c>
      <c r="C248" t="s">
        <v>613</v>
      </c>
      <c r="D248" t="s">
        <v>614</v>
      </c>
      <c r="E248">
        <v>3</v>
      </c>
      <c r="F248" s="1" t="s">
        <v>6188</v>
      </c>
      <c r="G248" t="s">
        <v>80</v>
      </c>
      <c r="H248">
        <v>1959</v>
      </c>
    </row>
    <row r="249" spans="1:8" x14ac:dyDescent="0.25">
      <c r="A249">
        <v>81</v>
      </c>
      <c r="B249">
        <v>13099</v>
      </c>
      <c r="C249" t="s">
        <v>615</v>
      </c>
      <c r="D249" t="s">
        <v>616</v>
      </c>
      <c r="E249">
        <v>3</v>
      </c>
      <c r="F249" s="1" t="s">
        <v>6193</v>
      </c>
      <c r="G249" t="s">
        <v>186</v>
      </c>
      <c r="H249">
        <v>1983</v>
      </c>
    </row>
    <row r="250" spans="1:8" x14ac:dyDescent="0.25">
      <c r="A250">
        <v>81</v>
      </c>
      <c r="B250">
        <v>13100</v>
      </c>
      <c r="C250" t="s">
        <v>617</v>
      </c>
      <c r="D250" t="s">
        <v>618</v>
      </c>
      <c r="E250">
        <v>3</v>
      </c>
      <c r="F250" s="1" t="s">
        <v>6197</v>
      </c>
      <c r="G250" t="s">
        <v>186</v>
      </c>
      <c r="H250">
        <v>1995</v>
      </c>
    </row>
    <row r="251" spans="1:8" x14ac:dyDescent="0.25">
      <c r="A251">
        <v>81</v>
      </c>
      <c r="B251">
        <v>13101</v>
      </c>
      <c r="C251" t="s">
        <v>619</v>
      </c>
      <c r="D251" t="s">
        <v>620</v>
      </c>
      <c r="E251">
        <v>5</v>
      </c>
      <c r="F251" s="1" t="s">
        <v>6200</v>
      </c>
      <c r="G251" t="s">
        <v>186</v>
      </c>
      <c r="H251">
        <v>1990</v>
      </c>
    </row>
    <row r="252" spans="1:8" x14ac:dyDescent="0.25">
      <c r="A252">
        <v>81</v>
      </c>
      <c r="B252">
        <v>13102</v>
      </c>
      <c r="C252" t="s">
        <v>622</v>
      </c>
      <c r="D252" t="s">
        <v>623</v>
      </c>
      <c r="E252">
        <v>3</v>
      </c>
      <c r="F252" s="1" t="s">
        <v>6203</v>
      </c>
      <c r="G252" t="s">
        <v>186</v>
      </c>
      <c r="H252">
        <v>1987</v>
      </c>
    </row>
    <row r="253" spans="1:8" x14ac:dyDescent="0.25">
      <c r="A253">
        <v>81</v>
      </c>
      <c r="B253">
        <v>13103</v>
      </c>
      <c r="C253" t="s">
        <v>625</v>
      </c>
      <c r="D253" t="s">
        <v>626</v>
      </c>
      <c r="E253">
        <v>3</v>
      </c>
      <c r="F253" s="1" t="s">
        <v>6207</v>
      </c>
      <c r="G253" t="s">
        <v>186</v>
      </c>
      <c r="H253">
        <v>1991</v>
      </c>
    </row>
    <row r="254" spans="1:8" x14ac:dyDescent="0.25">
      <c r="A254">
        <v>81</v>
      </c>
      <c r="B254">
        <v>13104</v>
      </c>
      <c r="C254" t="s">
        <v>628</v>
      </c>
      <c r="D254" t="s">
        <v>629</v>
      </c>
      <c r="E254">
        <v>3</v>
      </c>
      <c r="F254" s="1" t="s">
        <v>6212</v>
      </c>
      <c r="G254" t="s">
        <v>75</v>
      </c>
      <c r="H254">
        <v>1975</v>
      </c>
    </row>
    <row r="255" spans="1:8" x14ac:dyDescent="0.25">
      <c r="A255">
        <v>81</v>
      </c>
      <c r="B255">
        <v>13105</v>
      </c>
      <c r="C255" t="s">
        <v>631</v>
      </c>
      <c r="D255" t="s">
        <v>632</v>
      </c>
      <c r="E255">
        <v>3</v>
      </c>
      <c r="F255" s="1" t="s">
        <v>6217</v>
      </c>
      <c r="G255" t="s">
        <v>75</v>
      </c>
      <c r="H255">
        <v>1985</v>
      </c>
    </row>
    <row r="256" spans="1:8" x14ac:dyDescent="0.25">
      <c r="A256">
        <v>81</v>
      </c>
      <c r="B256">
        <v>13106</v>
      </c>
      <c r="C256" t="s">
        <v>635</v>
      </c>
      <c r="D256" t="s">
        <v>636</v>
      </c>
      <c r="E256">
        <v>5</v>
      </c>
      <c r="F256" s="1" t="s">
        <v>6222</v>
      </c>
      <c r="G256" t="s">
        <v>186</v>
      </c>
      <c r="H256">
        <v>1990</v>
      </c>
    </row>
    <row r="257" spans="1:8" x14ac:dyDescent="0.25">
      <c r="A257">
        <v>81</v>
      </c>
      <c r="B257">
        <v>13107</v>
      </c>
      <c r="C257" t="s">
        <v>639</v>
      </c>
      <c r="D257" t="s">
        <v>640</v>
      </c>
      <c r="E257">
        <v>3</v>
      </c>
      <c r="F257" s="1" t="s">
        <v>6226</v>
      </c>
      <c r="G257" t="s">
        <v>186</v>
      </c>
      <c r="H257">
        <v>1980</v>
      </c>
    </row>
    <row r="258" spans="1:8" x14ac:dyDescent="0.25">
      <c r="A258">
        <v>81</v>
      </c>
      <c r="B258">
        <v>13108</v>
      </c>
      <c r="C258" t="s">
        <v>643</v>
      </c>
      <c r="D258" t="s">
        <v>644</v>
      </c>
      <c r="E258">
        <v>3</v>
      </c>
      <c r="F258" s="1" t="s">
        <v>6230</v>
      </c>
      <c r="G258" t="s">
        <v>186</v>
      </c>
      <c r="H258">
        <v>1986</v>
      </c>
    </row>
    <row r="259" spans="1:8" x14ac:dyDescent="0.25">
      <c r="A259">
        <v>81</v>
      </c>
      <c r="B259">
        <v>13109</v>
      </c>
      <c r="C259" t="s">
        <v>645</v>
      </c>
      <c r="D259" t="s">
        <v>646</v>
      </c>
      <c r="E259">
        <v>3</v>
      </c>
      <c r="F259" s="1" t="s">
        <v>6233</v>
      </c>
      <c r="G259" t="s">
        <v>186</v>
      </c>
      <c r="H259">
        <v>1967</v>
      </c>
    </row>
    <row r="260" spans="1:8" x14ac:dyDescent="0.25">
      <c r="A260">
        <v>81</v>
      </c>
      <c r="B260">
        <v>13110</v>
      </c>
      <c r="C260" t="s">
        <v>647</v>
      </c>
      <c r="D260" t="s">
        <v>648</v>
      </c>
      <c r="E260">
        <v>3</v>
      </c>
      <c r="F260" s="1" t="s">
        <v>6237</v>
      </c>
      <c r="G260" t="s">
        <v>186</v>
      </c>
      <c r="H260">
        <v>1974</v>
      </c>
    </row>
    <row r="261" spans="1:8" x14ac:dyDescent="0.25">
      <c r="A261">
        <v>81</v>
      </c>
      <c r="B261">
        <v>13111</v>
      </c>
      <c r="C261" t="s">
        <v>650</v>
      </c>
      <c r="D261" t="s">
        <v>651</v>
      </c>
      <c r="E261">
        <v>1</v>
      </c>
      <c r="F261" s="1" t="s">
        <v>6242</v>
      </c>
      <c r="G261" t="s">
        <v>80</v>
      </c>
      <c r="H261">
        <v>1987</v>
      </c>
    </row>
    <row r="262" spans="1:8" x14ac:dyDescent="0.25">
      <c r="A262">
        <v>81</v>
      </c>
      <c r="B262">
        <v>13112</v>
      </c>
      <c r="C262" t="s">
        <v>653</v>
      </c>
      <c r="D262" t="s">
        <v>654</v>
      </c>
      <c r="E262">
        <v>3</v>
      </c>
      <c r="F262" s="1" t="s">
        <v>6246</v>
      </c>
      <c r="G262" t="s">
        <v>222</v>
      </c>
      <c r="H262">
        <v>1990</v>
      </c>
    </row>
    <row r="263" spans="1:8" x14ac:dyDescent="0.25">
      <c r="A263">
        <v>81</v>
      </c>
      <c r="B263">
        <v>13113</v>
      </c>
      <c r="C263" t="s">
        <v>656</v>
      </c>
      <c r="D263" t="s">
        <v>657</v>
      </c>
      <c r="E263">
        <v>3</v>
      </c>
      <c r="F263" s="1" t="s">
        <v>6251</v>
      </c>
      <c r="G263" t="s">
        <v>222</v>
      </c>
      <c r="H263">
        <v>1985</v>
      </c>
    </row>
    <row r="264" spans="1:8" x14ac:dyDescent="0.25">
      <c r="A264">
        <v>81</v>
      </c>
      <c r="B264">
        <v>13114</v>
      </c>
      <c r="C264" t="s">
        <v>658</v>
      </c>
      <c r="D264" t="s">
        <v>659</v>
      </c>
      <c r="E264">
        <v>3</v>
      </c>
      <c r="F264" s="1" t="s">
        <v>6255</v>
      </c>
      <c r="G264" t="s">
        <v>222</v>
      </c>
      <c r="H264">
        <v>1980</v>
      </c>
    </row>
    <row r="265" spans="1:8" x14ac:dyDescent="0.25">
      <c r="A265">
        <v>81</v>
      </c>
      <c r="B265">
        <v>13115</v>
      </c>
      <c r="C265" t="s">
        <v>660</v>
      </c>
      <c r="D265" t="s">
        <v>661</v>
      </c>
      <c r="E265">
        <v>5</v>
      </c>
      <c r="F265" s="1" t="s">
        <v>6258</v>
      </c>
      <c r="G265" t="s">
        <v>75</v>
      </c>
      <c r="H265">
        <v>1980</v>
      </c>
    </row>
    <row r="266" spans="1:8" x14ac:dyDescent="0.25">
      <c r="A266">
        <v>81</v>
      </c>
      <c r="B266">
        <v>13116</v>
      </c>
      <c r="C266" t="s">
        <v>663</v>
      </c>
      <c r="D266" t="s">
        <v>664</v>
      </c>
      <c r="E266">
        <v>3</v>
      </c>
      <c r="F266" s="1" t="s">
        <v>6262</v>
      </c>
      <c r="G266" t="s">
        <v>532</v>
      </c>
      <c r="H266">
        <v>1975</v>
      </c>
    </row>
    <row r="267" spans="1:8" x14ac:dyDescent="0.25">
      <c r="A267">
        <v>81</v>
      </c>
      <c r="B267">
        <v>13117</v>
      </c>
      <c r="C267" t="s">
        <v>666</v>
      </c>
      <c r="D267" t="s">
        <v>667</v>
      </c>
      <c r="E267">
        <v>3</v>
      </c>
      <c r="F267" s="1" t="s">
        <v>6267</v>
      </c>
      <c r="G267" t="s">
        <v>532</v>
      </c>
      <c r="H267">
        <v>1973</v>
      </c>
    </row>
    <row r="268" spans="1:8" x14ac:dyDescent="0.25">
      <c r="A268">
        <v>81</v>
      </c>
      <c r="B268">
        <v>13118</v>
      </c>
      <c r="C268" t="s">
        <v>668</v>
      </c>
      <c r="D268" t="s">
        <v>669</v>
      </c>
      <c r="E268">
        <v>3</v>
      </c>
      <c r="F268" s="1" t="s">
        <v>6271</v>
      </c>
      <c r="G268" t="s">
        <v>216</v>
      </c>
      <c r="H268">
        <v>1979</v>
      </c>
    </row>
    <row r="269" spans="1:8" x14ac:dyDescent="0.25">
      <c r="A269">
        <v>81</v>
      </c>
      <c r="B269">
        <v>13119</v>
      </c>
      <c r="C269" t="s">
        <v>670</v>
      </c>
      <c r="D269" t="s">
        <v>671</v>
      </c>
      <c r="E269">
        <v>3</v>
      </c>
      <c r="F269" s="1" t="s">
        <v>6276</v>
      </c>
      <c r="G269" t="s">
        <v>36</v>
      </c>
      <c r="H269">
        <v>1975</v>
      </c>
    </row>
    <row r="270" spans="1:8" x14ac:dyDescent="0.25">
      <c r="A270">
        <v>81</v>
      </c>
      <c r="B270">
        <v>13120</v>
      </c>
      <c r="C270" t="s">
        <v>672</v>
      </c>
      <c r="D270" t="s">
        <v>673</v>
      </c>
      <c r="E270">
        <v>3</v>
      </c>
      <c r="F270" s="1" t="s">
        <v>6281</v>
      </c>
      <c r="G270" t="s">
        <v>36</v>
      </c>
      <c r="H270">
        <v>1975</v>
      </c>
    </row>
    <row r="271" spans="1:8" x14ac:dyDescent="0.25">
      <c r="A271">
        <v>81</v>
      </c>
      <c r="B271">
        <v>13121</v>
      </c>
      <c r="C271" t="s">
        <v>674</v>
      </c>
      <c r="D271" t="s">
        <v>675</v>
      </c>
      <c r="E271">
        <v>3</v>
      </c>
      <c r="F271" s="1" t="s">
        <v>6286</v>
      </c>
      <c r="G271" t="s">
        <v>532</v>
      </c>
      <c r="H271">
        <v>1975</v>
      </c>
    </row>
    <row r="272" spans="1:8" x14ac:dyDescent="0.25">
      <c r="A272">
        <v>81</v>
      </c>
      <c r="B272">
        <v>13122</v>
      </c>
      <c r="C272" t="s">
        <v>6291</v>
      </c>
      <c r="D272" t="s">
        <v>6293</v>
      </c>
      <c r="E272">
        <v>5</v>
      </c>
      <c r="F272" s="1" t="s">
        <v>6292</v>
      </c>
      <c r="G272" t="s">
        <v>532</v>
      </c>
      <c r="H272">
        <v>1992</v>
      </c>
    </row>
    <row r="273" spans="1:8" x14ac:dyDescent="0.25">
      <c r="A273">
        <v>81</v>
      </c>
      <c r="B273">
        <v>13123</v>
      </c>
      <c r="C273" t="s">
        <v>6298</v>
      </c>
      <c r="D273" t="s">
        <v>6300</v>
      </c>
      <c r="E273">
        <v>2</v>
      </c>
      <c r="F273" s="1" t="s">
        <v>6299</v>
      </c>
      <c r="G273" t="s">
        <v>243</v>
      </c>
      <c r="H273">
        <v>1993</v>
      </c>
    </row>
    <row r="274" spans="1:8" x14ac:dyDescent="0.25">
      <c r="A274">
        <v>81</v>
      </c>
      <c r="B274">
        <v>13124</v>
      </c>
      <c r="C274" t="s">
        <v>676</v>
      </c>
      <c r="D274" t="s">
        <v>677</v>
      </c>
      <c r="E274">
        <v>2</v>
      </c>
      <c r="F274" s="1" t="s">
        <v>6305</v>
      </c>
      <c r="G274" t="s">
        <v>75</v>
      </c>
      <c r="H274">
        <v>1977</v>
      </c>
    </row>
    <row r="275" spans="1:8" x14ac:dyDescent="0.25">
      <c r="A275">
        <v>81</v>
      </c>
      <c r="B275">
        <v>13125</v>
      </c>
      <c r="C275" t="s">
        <v>679</v>
      </c>
      <c r="D275" t="s">
        <v>680</v>
      </c>
      <c r="E275">
        <v>3</v>
      </c>
      <c r="F275" s="1" t="s">
        <v>6309</v>
      </c>
      <c r="G275" t="s">
        <v>36</v>
      </c>
      <c r="H275">
        <v>1975</v>
      </c>
    </row>
    <row r="276" spans="1:8" x14ac:dyDescent="0.25">
      <c r="A276">
        <v>81</v>
      </c>
      <c r="B276">
        <v>13126</v>
      </c>
      <c r="C276" t="s">
        <v>681</v>
      </c>
      <c r="D276" t="s">
        <v>682</v>
      </c>
      <c r="E276">
        <v>2</v>
      </c>
      <c r="F276" s="1" t="s">
        <v>6314</v>
      </c>
      <c r="G276" t="s">
        <v>243</v>
      </c>
      <c r="H276">
        <v>1968</v>
      </c>
    </row>
    <row r="277" spans="1:8" x14ac:dyDescent="0.25">
      <c r="A277">
        <v>81</v>
      </c>
      <c r="B277">
        <v>13127</v>
      </c>
      <c r="C277" t="s">
        <v>6318</v>
      </c>
      <c r="D277" t="s">
        <v>6320</v>
      </c>
      <c r="E277">
        <v>3</v>
      </c>
      <c r="F277" s="1" t="s">
        <v>6319</v>
      </c>
      <c r="G277" t="s">
        <v>532</v>
      </c>
      <c r="H277">
        <v>1985</v>
      </c>
    </row>
    <row r="278" spans="1:8" x14ac:dyDescent="0.25">
      <c r="A278">
        <v>81</v>
      </c>
      <c r="B278">
        <v>13128</v>
      </c>
      <c r="C278" t="s">
        <v>683</v>
      </c>
      <c r="D278" t="s">
        <v>684</v>
      </c>
      <c r="E278">
        <v>3</v>
      </c>
      <c r="F278" s="1" t="s">
        <v>6324</v>
      </c>
      <c r="G278" t="s">
        <v>75</v>
      </c>
      <c r="H278">
        <v>1985</v>
      </c>
    </row>
    <row r="279" spans="1:8" x14ac:dyDescent="0.25">
      <c r="A279">
        <v>81</v>
      </c>
      <c r="B279">
        <v>13129</v>
      </c>
      <c r="C279" t="s">
        <v>685</v>
      </c>
      <c r="D279" t="s">
        <v>686</v>
      </c>
      <c r="E279">
        <v>3</v>
      </c>
      <c r="F279" s="1" t="s">
        <v>6329</v>
      </c>
      <c r="G279" t="s">
        <v>75</v>
      </c>
      <c r="H279">
        <v>1985</v>
      </c>
    </row>
    <row r="280" spans="1:8" x14ac:dyDescent="0.25">
      <c r="A280">
        <v>81</v>
      </c>
      <c r="B280">
        <v>13130</v>
      </c>
      <c r="C280" t="s">
        <v>687</v>
      </c>
      <c r="D280" t="s">
        <v>688</v>
      </c>
      <c r="E280">
        <v>3</v>
      </c>
      <c r="F280" s="1" t="s">
        <v>6334</v>
      </c>
      <c r="G280" t="s">
        <v>75</v>
      </c>
      <c r="H280">
        <v>1975</v>
      </c>
    </row>
    <row r="281" spans="1:8" x14ac:dyDescent="0.25">
      <c r="A281">
        <v>81</v>
      </c>
      <c r="B281">
        <v>13131</v>
      </c>
      <c r="C281" t="s">
        <v>689</v>
      </c>
      <c r="D281" t="s">
        <v>690</v>
      </c>
      <c r="E281">
        <v>3</v>
      </c>
      <c r="F281" s="1" t="s">
        <v>6338</v>
      </c>
      <c r="G281" t="s">
        <v>75</v>
      </c>
      <c r="H281">
        <v>1988</v>
      </c>
    </row>
    <row r="282" spans="1:8" x14ac:dyDescent="0.25">
      <c r="A282">
        <v>81</v>
      </c>
      <c r="B282">
        <v>13132</v>
      </c>
      <c r="C282" t="s">
        <v>6343</v>
      </c>
      <c r="D282" t="s">
        <v>6344</v>
      </c>
      <c r="E282">
        <v>3</v>
      </c>
      <c r="F282" s="1" t="s">
        <v>12157</v>
      </c>
      <c r="G282" t="s">
        <v>557</v>
      </c>
      <c r="H282">
        <v>1989</v>
      </c>
    </row>
    <row r="283" spans="1:8" x14ac:dyDescent="0.25">
      <c r="A283">
        <v>81</v>
      </c>
      <c r="B283">
        <v>13133</v>
      </c>
      <c r="C283" t="s">
        <v>692</v>
      </c>
      <c r="D283" t="s">
        <v>693</v>
      </c>
      <c r="E283">
        <v>2</v>
      </c>
      <c r="F283" s="1" t="s">
        <v>6349</v>
      </c>
      <c r="G283" t="s">
        <v>186</v>
      </c>
      <c r="H283">
        <v>1972</v>
      </c>
    </row>
    <row r="284" spans="1:8" x14ac:dyDescent="0.25">
      <c r="A284">
        <v>81</v>
      </c>
      <c r="B284">
        <v>13134</v>
      </c>
      <c r="C284" t="s">
        <v>694</v>
      </c>
      <c r="D284" t="s">
        <v>695</v>
      </c>
      <c r="E284">
        <v>2</v>
      </c>
      <c r="F284" s="1" t="s">
        <v>6353</v>
      </c>
      <c r="G284" t="s">
        <v>186</v>
      </c>
      <c r="H284">
        <v>1972</v>
      </c>
    </row>
    <row r="285" spans="1:8" x14ac:dyDescent="0.25">
      <c r="A285">
        <v>81</v>
      </c>
      <c r="B285">
        <v>13135</v>
      </c>
      <c r="C285" t="s">
        <v>696</v>
      </c>
      <c r="D285" t="s">
        <v>697</v>
      </c>
      <c r="E285">
        <v>2</v>
      </c>
      <c r="F285" s="1" t="s">
        <v>6356</v>
      </c>
      <c r="G285" t="s">
        <v>153</v>
      </c>
      <c r="H285">
        <v>1992</v>
      </c>
    </row>
    <row r="286" spans="1:8" x14ac:dyDescent="0.25">
      <c r="A286">
        <v>81</v>
      </c>
      <c r="B286">
        <v>13136</v>
      </c>
      <c r="C286" t="s">
        <v>698</v>
      </c>
      <c r="D286" t="s">
        <v>699</v>
      </c>
      <c r="E286">
        <v>2</v>
      </c>
      <c r="F286" s="1" t="s">
        <v>6361</v>
      </c>
      <c r="G286" t="s">
        <v>186</v>
      </c>
      <c r="H286">
        <v>1975</v>
      </c>
    </row>
    <row r="287" spans="1:8" x14ac:dyDescent="0.25">
      <c r="A287">
        <v>81</v>
      </c>
      <c r="B287">
        <v>13137</v>
      </c>
      <c r="C287" t="s">
        <v>700</v>
      </c>
      <c r="D287" t="s">
        <v>701</v>
      </c>
      <c r="E287">
        <v>1</v>
      </c>
      <c r="F287" s="1" t="s">
        <v>6365</v>
      </c>
      <c r="G287" t="s">
        <v>186</v>
      </c>
      <c r="H287">
        <v>1978</v>
      </c>
    </row>
    <row r="288" spans="1:8" x14ac:dyDescent="0.25">
      <c r="A288">
        <v>81</v>
      </c>
      <c r="B288">
        <v>13138</v>
      </c>
      <c r="C288" t="s">
        <v>702</v>
      </c>
      <c r="D288" t="s">
        <v>703</v>
      </c>
      <c r="E288">
        <v>1</v>
      </c>
      <c r="F288" s="1" t="s">
        <v>6369</v>
      </c>
      <c r="G288" t="s">
        <v>186</v>
      </c>
      <c r="H288">
        <v>1979</v>
      </c>
    </row>
    <row r="289" spans="1:8" x14ac:dyDescent="0.25">
      <c r="A289">
        <v>81</v>
      </c>
      <c r="B289">
        <v>13139</v>
      </c>
      <c r="C289" t="s">
        <v>704</v>
      </c>
      <c r="D289" t="s">
        <v>705</v>
      </c>
      <c r="E289">
        <v>2</v>
      </c>
      <c r="F289" s="1" t="s">
        <v>6373</v>
      </c>
      <c r="G289" t="s">
        <v>186</v>
      </c>
      <c r="H289">
        <v>1972</v>
      </c>
    </row>
    <row r="290" spans="1:8" x14ac:dyDescent="0.25">
      <c r="A290">
        <v>81</v>
      </c>
      <c r="B290">
        <v>13140</v>
      </c>
      <c r="C290" t="s">
        <v>706</v>
      </c>
      <c r="D290" t="s">
        <v>707</v>
      </c>
      <c r="E290">
        <v>3</v>
      </c>
      <c r="F290" s="1" t="s">
        <v>12158</v>
      </c>
      <c r="G290" t="s">
        <v>186</v>
      </c>
      <c r="H290">
        <v>1963</v>
      </c>
    </row>
    <row r="291" spans="1:8" x14ac:dyDescent="0.25">
      <c r="A291">
        <v>81</v>
      </c>
      <c r="B291">
        <v>13141</v>
      </c>
      <c r="C291" t="s">
        <v>708</v>
      </c>
      <c r="D291" t="s">
        <v>709</v>
      </c>
      <c r="E291">
        <v>3</v>
      </c>
      <c r="F291" s="1" t="s">
        <v>6381</v>
      </c>
      <c r="G291" t="s">
        <v>186</v>
      </c>
      <c r="H291">
        <v>1971</v>
      </c>
    </row>
    <row r="292" spans="1:8" x14ac:dyDescent="0.25">
      <c r="A292">
        <v>81</v>
      </c>
      <c r="B292">
        <v>13142</v>
      </c>
      <c r="C292" t="s">
        <v>710</v>
      </c>
      <c r="D292" t="s">
        <v>711</v>
      </c>
      <c r="E292">
        <v>3</v>
      </c>
      <c r="F292" s="1" t="s">
        <v>6385</v>
      </c>
      <c r="G292" t="s">
        <v>186</v>
      </c>
      <c r="H292">
        <v>1976</v>
      </c>
    </row>
    <row r="293" spans="1:8" x14ac:dyDescent="0.25">
      <c r="A293">
        <v>81</v>
      </c>
      <c r="B293">
        <v>13143</v>
      </c>
      <c r="C293" t="s">
        <v>712</v>
      </c>
      <c r="D293" t="s">
        <v>713</v>
      </c>
      <c r="E293">
        <v>1</v>
      </c>
      <c r="F293" s="1" t="s">
        <v>6388</v>
      </c>
      <c r="G293" t="s">
        <v>186</v>
      </c>
      <c r="H293">
        <v>1983</v>
      </c>
    </row>
    <row r="294" spans="1:8" x14ac:dyDescent="0.25">
      <c r="A294">
        <v>81</v>
      </c>
      <c r="B294">
        <v>13144</v>
      </c>
      <c r="C294" t="s">
        <v>714</v>
      </c>
      <c r="D294" t="s">
        <v>715</v>
      </c>
      <c r="E294">
        <v>3</v>
      </c>
      <c r="F294" s="1" t="s">
        <v>6392</v>
      </c>
      <c r="G294" t="s">
        <v>186</v>
      </c>
      <c r="H294">
        <v>1965</v>
      </c>
    </row>
    <row r="295" spans="1:8" x14ac:dyDescent="0.25">
      <c r="A295">
        <v>81</v>
      </c>
      <c r="B295">
        <v>13145</v>
      </c>
      <c r="C295" t="s">
        <v>716</v>
      </c>
      <c r="D295" t="s">
        <v>717</v>
      </c>
      <c r="E295">
        <v>5</v>
      </c>
      <c r="F295" s="1" t="s">
        <v>6396</v>
      </c>
      <c r="G295" t="s">
        <v>186</v>
      </c>
      <c r="H295">
        <v>1968</v>
      </c>
    </row>
    <row r="296" spans="1:8" x14ac:dyDescent="0.25">
      <c r="A296">
        <v>81</v>
      </c>
      <c r="B296">
        <v>13146</v>
      </c>
      <c r="C296" t="s">
        <v>718</v>
      </c>
      <c r="D296" t="s">
        <v>719</v>
      </c>
      <c r="E296">
        <v>2</v>
      </c>
      <c r="F296" s="1" t="s">
        <v>6400</v>
      </c>
      <c r="G296" t="s">
        <v>186</v>
      </c>
      <c r="H296">
        <v>1985</v>
      </c>
    </row>
    <row r="297" spans="1:8" x14ac:dyDescent="0.25">
      <c r="A297">
        <v>81</v>
      </c>
      <c r="B297">
        <v>13147</v>
      </c>
      <c r="C297" t="s">
        <v>721</v>
      </c>
      <c r="D297" t="s">
        <v>6405</v>
      </c>
      <c r="E297">
        <v>2</v>
      </c>
      <c r="F297" s="1" t="s">
        <v>6404</v>
      </c>
      <c r="G297" t="s">
        <v>186</v>
      </c>
      <c r="H297">
        <v>1989</v>
      </c>
    </row>
    <row r="298" spans="1:8" x14ac:dyDescent="0.25">
      <c r="A298">
        <v>81</v>
      </c>
      <c r="B298">
        <v>13148</v>
      </c>
      <c r="C298" t="s">
        <v>6410</v>
      </c>
      <c r="D298" t="s">
        <v>6412</v>
      </c>
      <c r="E298">
        <v>2</v>
      </c>
      <c r="F298" s="1" t="s">
        <v>6411</v>
      </c>
      <c r="G298" t="s">
        <v>186</v>
      </c>
      <c r="H298">
        <v>1989</v>
      </c>
    </row>
    <row r="299" spans="1:8" x14ac:dyDescent="0.25">
      <c r="A299">
        <v>81</v>
      </c>
      <c r="B299">
        <v>13149</v>
      </c>
      <c r="C299" t="s">
        <v>723</v>
      </c>
      <c r="D299" t="s">
        <v>724</v>
      </c>
      <c r="E299">
        <v>2</v>
      </c>
      <c r="F299" s="1" t="s">
        <v>6416</v>
      </c>
      <c r="G299" t="s">
        <v>186</v>
      </c>
      <c r="H299">
        <v>1986</v>
      </c>
    </row>
    <row r="300" spans="1:8" x14ac:dyDescent="0.25">
      <c r="A300">
        <v>81</v>
      </c>
      <c r="B300">
        <v>13150</v>
      </c>
      <c r="C300" t="s">
        <v>725</v>
      </c>
      <c r="D300" t="s">
        <v>726</v>
      </c>
      <c r="E300">
        <v>1</v>
      </c>
      <c r="F300" s="1" t="s">
        <v>6419</v>
      </c>
      <c r="G300" t="s">
        <v>186</v>
      </c>
      <c r="H300">
        <v>1958</v>
      </c>
    </row>
    <row r="301" spans="1:8" x14ac:dyDescent="0.25">
      <c r="A301">
        <v>81</v>
      </c>
      <c r="B301">
        <v>13151</v>
      </c>
      <c r="C301" t="s">
        <v>727</v>
      </c>
      <c r="D301" t="s">
        <v>728</v>
      </c>
      <c r="E301">
        <v>1</v>
      </c>
      <c r="F301" s="1" t="s">
        <v>6423</v>
      </c>
      <c r="G301" t="s">
        <v>445</v>
      </c>
      <c r="H301">
        <v>1966</v>
      </c>
    </row>
    <row r="302" spans="1:8" x14ac:dyDescent="0.25">
      <c r="A302">
        <v>81</v>
      </c>
      <c r="B302">
        <v>13152</v>
      </c>
      <c r="C302" t="s">
        <v>730</v>
      </c>
      <c r="D302" t="s">
        <v>731</v>
      </c>
      <c r="E302">
        <v>1</v>
      </c>
      <c r="F302" s="1" t="s">
        <v>6427</v>
      </c>
      <c r="G302" t="s">
        <v>186</v>
      </c>
      <c r="H302">
        <v>1952</v>
      </c>
    </row>
    <row r="303" spans="1:8" x14ac:dyDescent="0.25">
      <c r="A303">
        <v>81</v>
      </c>
      <c r="B303">
        <v>13153</v>
      </c>
      <c r="C303" t="s">
        <v>732</v>
      </c>
      <c r="D303" t="s">
        <v>733</v>
      </c>
      <c r="E303">
        <v>1</v>
      </c>
      <c r="F303" s="1" t="s">
        <v>6431</v>
      </c>
      <c r="G303" t="s">
        <v>186</v>
      </c>
      <c r="H303">
        <v>1965</v>
      </c>
    </row>
    <row r="304" spans="1:8" x14ac:dyDescent="0.25">
      <c r="A304">
        <v>81</v>
      </c>
      <c r="B304">
        <v>13154</v>
      </c>
      <c r="C304" t="s">
        <v>734</v>
      </c>
      <c r="D304" t="s">
        <v>735</v>
      </c>
      <c r="E304">
        <v>2</v>
      </c>
      <c r="F304" s="1" t="s">
        <v>6435</v>
      </c>
      <c r="G304" t="s">
        <v>186</v>
      </c>
      <c r="H304">
        <v>1970</v>
      </c>
    </row>
    <row r="305" spans="1:8" x14ac:dyDescent="0.25">
      <c r="A305">
        <v>81</v>
      </c>
      <c r="B305">
        <v>13155</v>
      </c>
      <c r="C305" t="s">
        <v>736</v>
      </c>
      <c r="D305" t="s">
        <v>737</v>
      </c>
      <c r="E305">
        <v>1</v>
      </c>
      <c r="F305" s="1" t="s">
        <v>6438</v>
      </c>
      <c r="G305" t="s">
        <v>186</v>
      </c>
      <c r="H305">
        <v>1973</v>
      </c>
    </row>
    <row r="306" spans="1:8" x14ac:dyDescent="0.25">
      <c r="A306">
        <v>81</v>
      </c>
      <c r="B306">
        <v>13156</v>
      </c>
      <c r="C306" t="s">
        <v>739</v>
      </c>
      <c r="D306" t="s">
        <v>740</v>
      </c>
      <c r="E306">
        <v>3</v>
      </c>
      <c r="F306" s="1" t="s">
        <v>6442</v>
      </c>
      <c r="G306" t="s">
        <v>29</v>
      </c>
      <c r="H306">
        <v>1976</v>
      </c>
    </row>
    <row r="307" spans="1:8" x14ac:dyDescent="0.25">
      <c r="A307">
        <v>81</v>
      </c>
      <c r="B307">
        <v>13157</v>
      </c>
      <c r="C307" t="s">
        <v>741</v>
      </c>
      <c r="D307" t="s">
        <v>742</v>
      </c>
      <c r="E307">
        <v>3</v>
      </c>
      <c r="F307" s="1" t="s">
        <v>6447</v>
      </c>
      <c r="G307" t="s">
        <v>249</v>
      </c>
      <c r="H307">
        <v>1975</v>
      </c>
    </row>
    <row r="308" spans="1:8" x14ac:dyDescent="0.25">
      <c r="A308">
        <v>81</v>
      </c>
      <c r="B308">
        <v>13158</v>
      </c>
      <c r="C308" t="s">
        <v>743</v>
      </c>
      <c r="D308" t="s">
        <v>744</v>
      </c>
      <c r="E308">
        <v>3</v>
      </c>
      <c r="F308" s="1" t="s">
        <v>6452</v>
      </c>
      <c r="G308" t="s">
        <v>243</v>
      </c>
      <c r="H308">
        <v>1975</v>
      </c>
    </row>
    <row r="309" spans="1:8" x14ac:dyDescent="0.25">
      <c r="A309">
        <v>81</v>
      </c>
      <c r="B309">
        <v>13159</v>
      </c>
      <c r="C309" t="s">
        <v>745</v>
      </c>
      <c r="D309" t="s">
        <v>6457</v>
      </c>
      <c r="E309">
        <v>3</v>
      </c>
      <c r="F309" s="1" t="s">
        <v>6456</v>
      </c>
      <c r="G309" t="s">
        <v>557</v>
      </c>
      <c r="H309">
        <v>1992</v>
      </c>
    </row>
    <row r="310" spans="1:8" x14ac:dyDescent="0.25">
      <c r="A310">
        <v>81</v>
      </c>
      <c r="B310">
        <v>13160</v>
      </c>
      <c r="C310" t="s">
        <v>6461</v>
      </c>
      <c r="D310" t="s">
        <v>746</v>
      </c>
      <c r="E310">
        <v>3</v>
      </c>
      <c r="F310" s="1" t="s">
        <v>6462</v>
      </c>
      <c r="G310" t="s">
        <v>557</v>
      </c>
      <c r="H310">
        <v>1975</v>
      </c>
    </row>
    <row r="311" spans="1:8" x14ac:dyDescent="0.25">
      <c r="A311">
        <v>81</v>
      </c>
      <c r="B311">
        <v>13161</v>
      </c>
      <c r="C311" t="s">
        <v>747</v>
      </c>
      <c r="D311" t="s">
        <v>748</v>
      </c>
      <c r="E311">
        <v>3</v>
      </c>
      <c r="F311" s="1" t="s">
        <v>6467</v>
      </c>
      <c r="G311" t="s">
        <v>445</v>
      </c>
      <c r="H311">
        <v>1975</v>
      </c>
    </row>
    <row r="312" spans="1:8" x14ac:dyDescent="0.25">
      <c r="A312">
        <v>81</v>
      </c>
      <c r="B312">
        <v>13162</v>
      </c>
      <c r="C312" t="s">
        <v>749</v>
      </c>
      <c r="D312" t="s">
        <v>750</v>
      </c>
      <c r="E312">
        <v>2</v>
      </c>
      <c r="F312" s="1" t="s">
        <v>6471</v>
      </c>
      <c r="G312" t="s">
        <v>153</v>
      </c>
      <c r="H312">
        <v>1960</v>
      </c>
    </row>
    <row r="313" spans="1:8" x14ac:dyDescent="0.25">
      <c r="A313">
        <v>81</v>
      </c>
      <c r="B313">
        <v>13163</v>
      </c>
      <c r="C313" t="s">
        <v>751</v>
      </c>
      <c r="D313" t="s">
        <v>752</v>
      </c>
      <c r="E313">
        <v>1</v>
      </c>
      <c r="F313" s="1" t="s">
        <v>6475</v>
      </c>
      <c r="G313" t="s">
        <v>80</v>
      </c>
      <c r="H313">
        <v>1954</v>
      </c>
    </row>
    <row r="314" spans="1:8" x14ac:dyDescent="0.25">
      <c r="A314">
        <v>81</v>
      </c>
      <c r="B314">
        <v>13164</v>
      </c>
      <c r="C314" t="s">
        <v>754</v>
      </c>
      <c r="D314" t="s">
        <v>755</v>
      </c>
      <c r="E314">
        <v>1</v>
      </c>
      <c r="F314" s="1" t="s">
        <v>6478</v>
      </c>
      <c r="G314" t="s">
        <v>153</v>
      </c>
      <c r="H314">
        <v>1956</v>
      </c>
    </row>
    <row r="315" spans="1:8" x14ac:dyDescent="0.25">
      <c r="A315">
        <v>81</v>
      </c>
      <c r="B315">
        <v>13165</v>
      </c>
      <c r="C315" t="s">
        <v>756</v>
      </c>
      <c r="D315" t="s">
        <v>757</v>
      </c>
      <c r="E315">
        <v>1</v>
      </c>
      <c r="F315" s="1" t="s">
        <v>6482</v>
      </c>
      <c r="G315" t="s">
        <v>541</v>
      </c>
      <c r="H315">
        <v>1988</v>
      </c>
    </row>
    <row r="316" spans="1:8" x14ac:dyDescent="0.25">
      <c r="A316">
        <v>81</v>
      </c>
      <c r="B316">
        <v>13166</v>
      </c>
      <c r="C316" t="s">
        <v>759</v>
      </c>
      <c r="D316" t="s">
        <v>760</v>
      </c>
      <c r="E316">
        <v>5</v>
      </c>
      <c r="F316" s="1" t="s">
        <v>6486</v>
      </c>
      <c r="G316" t="s">
        <v>445</v>
      </c>
      <c r="H316">
        <v>1987</v>
      </c>
    </row>
    <row r="317" spans="1:8" x14ac:dyDescent="0.25">
      <c r="A317">
        <v>81</v>
      </c>
      <c r="B317">
        <v>13167</v>
      </c>
      <c r="C317" t="s">
        <v>761</v>
      </c>
      <c r="D317" t="s">
        <v>762</v>
      </c>
      <c r="E317">
        <v>3</v>
      </c>
      <c r="F317" s="1" t="s">
        <v>6490</v>
      </c>
      <c r="G317" t="s">
        <v>249</v>
      </c>
      <c r="H317">
        <v>1988</v>
      </c>
    </row>
    <row r="318" spans="1:8" x14ac:dyDescent="0.25">
      <c r="A318">
        <v>81</v>
      </c>
      <c r="B318">
        <v>13168</v>
      </c>
      <c r="C318" t="s">
        <v>763</v>
      </c>
      <c r="D318" t="s">
        <v>764</v>
      </c>
      <c r="E318">
        <v>5</v>
      </c>
      <c r="F318" s="1" t="s">
        <v>6495</v>
      </c>
      <c r="G318" t="s">
        <v>249</v>
      </c>
      <c r="H318">
        <v>1982</v>
      </c>
    </row>
    <row r="319" spans="1:8" x14ac:dyDescent="0.25">
      <c r="A319">
        <v>81</v>
      </c>
      <c r="B319">
        <v>13169</v>
      </c>
      <c r="C319" t="s">
        <v>765</v>
      </c>
      <c r="D319" t="s">
        <v>766</v>
      </c>
      <c r="E319">
        <v>5</v>
      </c>
      <c r="F319" s="1" t="s">
        <v>6499</v>
      </c>
      <c r="G319" t="s">
        <v>249</v>
      </c>
      <c r="H319">
        <v>1981</v>
      </c>
    </row>
    <row r="320" spans="1:8" x14ac:dyDescent="0.25">
      <c r="A320">
        <v>81</v>
      </c>
      <c r="B320">
        <v>13170</v>
      </c>
      <c r="C320" t="s">
        <v>768</v>
      </c>
      <c r="D320" t="s">
        <v>769</v>
      </c>
      <c r="E320">
        <v>3</v>
      </c>
      <c r="F320" s="1" t="s">
        <v>6504</v>
      </c>
      <c r="G320" t="s">
        <v>249</v>
      </c>
      <c r="H320">
        <v>1977</v>
      </c>
    </row>
    <row r="321" spans="1:8" x14ac:dyDescent="0.25">
      <c r="A321">
        <v>81</v>
      </c>
      <c r="B321">
        <v>13171</v>
      </c>
      <c r="C321" t="s">
        <v>771</v>
      </c>
      <c r="D321" t="s">
        <v>772</v>
      </c>
      <c r="E321">
        <v>5</v>
      </c>
      <c r="F321" s="1" t="s">
        <v>6507</v>
      </c>
      <c r="G321" t="s">
        <v>249</v>
      </c>
      <c r="H321">
        <v>1975</v>
      </c>
    </row>
    <row r="322" spans="1:8" x14ac:dyDescent="0.25">
      <c r="A322">
        <v>81</v>
      </c>
      <c r="B322">
        <v>13172</v>
      </c>
      <c r="C322" t="s">
        <v>774</v>
      </c>
      <c r="D322" t="s">
        <v>775</v>
      </c>
      <c r="E322">
        <v>2</v>
      </c>
      <c r="F322" s="1" t="s">
        <v>6511</v>
      </c>
      <c r="G322" t="s">
        <v>249</v>
      </c>
      <c r="H322">
        <v>1957</v>
      </c>
    </row>
    <row r="323" spans="1:8" x14ac:dyDescent="0.25">
      <c r="A323">
        <v>81</v>
      </c>
      <c r="B323">
        <v>13173</v>
      </c>
      <c r="C323" t="s">
        <v>776</v>
      </c>
      <c r="D323" t="s">
        <v>777</v>
      </c>
      <c r="E323">
        <v>5</v>
      </c>
      <c r="F323" s="1" t="s">
        <v>6515</v>
      </c>
      <c r="G323" t="s">
        <v>249</v>
      </c>
      <c r="H323">
        <v>1957</v>
      </c>
    </row>
    <row r="324" spans="1:8" x14ac:dyDescent="0.25">
      <c r="A324">
        <v>81</v>
      </c>
      <c r="B324">
        <v>13174</v>
      </c>
      <c r="C324" t="s">
        <v>778</v>
      </c>
      <c r="D324" t="s">
        <v>779</v>
      </c>
      <c r="E324">
        <v>5</v>
      </c>
      <c r="F324" s="1" t="s">
        <v>6519</v>
      </c>
      <c r="G324" t="s">
        <v>249</v>
      </c>
      <c r="H324">
        <v>1967</v>
      </c>
    </row>
    <row r="325" spans="1:8" x14ac:dyDescent="0.25">
      <c r="A325">
        <v>81</v>
      </c>
      <c r="B325">
        <v>13175</v>
      </c>
      <c r="C325" t="s">
        <v>780</v>
      </c>
      <c r="D325" t="s">
        <v>781</v>
      </c>
      <c r="E325">
        <v>5</v>
      </c>
      <c r="F325" s="1" t="s">
        <v>6523</v>
      </c>
      <c r="G325" t="s">
        <v>445</v>
      </c>
      <c r="H325">
        <v>1976</v>
      </c>
    </row>
    <row r="326" spans="1:8" x14ac:dyDescent="0.25">
      <c r="A326">
        <v>81</v>
      </c>
      <c r="B326">
        <v>13176</v>
      </c>
      <c r="C326" t="s">
        <v>782</v>
      </c>
      <c r="D326" t="s">
        <v>783</v>
      </c>
      <c r="E326">
        <v>5</v>
      </c>
      <c r="F326" s="1" t="s">
        <v>6527</v>
      </c>
      <c r="G326" t="s">
        <v>445</v>
      </c>
      <c r="H326">
        <v>1988</v>
      </c>
    </row>
    <row r="327" spans="1:8" x14ac:dyDescent="0.25">
      <c r="A327">
        <v>81</v>
      </c>
      <c r="B327">
        <v>13177</v>
      </c>
      <c r="C327" t="s">
        <v>785</v>
      </c>
      <c r="D327" t="s">
        <v>786</v>
      </c>
      <c r="E327">
        <v>5</v>
      </c>
      <c r="F327" s="1" t="s">
        <v>6532</v>
      </c>
      <c r="G327" t="s">
        <v>445</v>
      </c>
      <c r="H327">
        <v>1995</v>
      </c>
    </row>
    <row r="328" spans="1:8" x14ac:dyDescent="0.25">
      <c r="A328">
        <v>81</v>
      </c>
      <c r="B328">
        <v>13178</v>
      </c>
      <c r="C328" t="s">
        <v>787</v>
      </c>
      <c r="D328" t="s">
        <v>788</v>
      </c>
      <c r="E328">
        <v>3</v>
      </c>
      <c r="F328" s="1" t="s">
        <v>6537</v>
      </c>
      <c r="G328" t="s">
        <v>249</v>
      </c>
      <c r="H328">
        <v>1960</v>
      </c>
    </row>
    <row r="329" spans="1:8" x14ac:dyDescent="0.25">
      <c r="A329">
        <v>81</v>
      </c>
      <c r="B329">
        <v>13179</v>
      </c>
      <c r="C329" t="s">
        <v>789</v>
      </c>
      <c r="D329" t="s">
        <v>790</v>
      </c>
      <c r="E329">
        <v>3</v>
      </c>
      <c r="F329" s="1" t="s">
        <v>6540</v>
      </c>
      <c r="G329" t="s">
        <v>445</v>
      </c>
      <c r="H329">
        <v>1966</v>
      </c>
    </row>
    <row r="330" spans="1:8" x14ac:dyDescent="0.25">
      <c r="A330">
        <v>81</v>
      </c>
      <c r="B330">
        <v>13180</v>
      </c>
      <c r="C330" t="s">
        <v>791</v>
      </c>
      <c r="D330" t="s">
        <v>792</v>
      </c>
      <c r="E330">
        <v>3</v>
      </c>
      <c r="F330" s="1" t="s">
        <v>6544</v>
      </c>
      <c r="G330" t="s">
        <v>445</v>
      </c>
      <c r="H330">
        <v>1992</v>
      </c>
    </row>
    <row r="331" spans="1:8" x14ac:dyDescent="0.25">
      <c r="A331">
        <v>81</v>
      </c>
      <c r="B331">
        <v>13181</v>
      </c>
      <c r="C331" t="s">
        <v>794</v>
      </c>
      <c r="D331" t="s">
        <v>795</v>
      </c>
      <c r="E331">
        <v>3</v>
      </c>
      <c r="F331" s="1" t="s">
        <v>6549</v>
      </c>
      <c r="G331" t="s">
        <v>36</v>
      </c>
      <c r="H331">
        <v>1986</v>
      </c>
    </row>
    <row r="332" spans="1:8" x14ac:dyDescent="0.25">
      <c r="A332">
        <v>81</v>
      </c>
      <c r="B332">
        <v>13182</v>
      </c>
      <c r="C332" t="s">
        <v>797</v>
      </c>
      <c r="D332" t="s">
        <v>798</v>
      </c>
      <c r="E332">
        <v>2</v>
      </c>
      <c r="F332" s="1" t="s">
        <v>6554</v>
      </c>
      <c r="G332" t="s">
        <v>445</v>
      </c>
      <c r="H332">
        <v>1979</v>
      </c>
    </row>
    <row r="333" spans="1:8" x14ac:dyDescent="0.25">
      <c r="A333">
        <v>81</v>
      </c>
      <c r="B333">
        <v>13183</v>
      </c>
      <c r="C333" t="s">
        <v>799</v>
      </c>
      <c r="D333" t="s">
        <v>800</v>
      </c>
      <c r="E333">
        <v>1</v>
      </c>
      <c r="F333" s="1" t="s">
        <v>6559</v>
      </c>
      <c r="G333" t="s">
        <v>249</v>
      </c>
      <c r="H333">
        <v>1972</v>
      </c>
    </row>
    <row r="334" spans="1:8" x14ac:dyDescent="0.25">
      <c r="A334">
        <v>81</v>
      </c>
      <c r="B334">
        <v>13184</v>
      </c>
      <c r="C334" t="s">
        <v>802</v>
      </c>
      <c r="D334" t="s">
        <v>803</v>
      </c>
      <c r="E334">
        <v>3</v>
      </c>
      <c r="F334" s="1" t="s">
        <v>6563</v>
      </c>
      <c r="G334" t="s">
        <v>186</v>
      </c>
      <c r="H334">
        <v>1975</v>
      </c>
    </row>
    <row r="335" spans="1:8" x14ac:dyDescent="0.25">
      <c r="A335">
        <v>81</v>
      </c>
      <c r="B335">
        <v>13185</v>
      </c>
      <c r="C335" t="s">
        <v>6568</v>
      </c>
      <c r="D335" t="s">
        <v>6570</v>
      </c>
      <c r="E335">
        <v>2</v>
      </c>
      <c r="F335" s="1" t="s">
        <v>6569</v>
      </c>
      <c r="G335" t="s">
        <v>532</v>
      </c>
      <c r="H335">
        <v>1975</v>
      </c>
    </row>
    <row r="336" spans="1:8" x14ac:dyDescent="0.25">
      <c r="A336">
        <v>81</v>
      </c>
      <c r="B336">
        <v>13186</v>
      </c>
      <c r="C336" t="s">
        <v>804</v>
      </c>
      <c r="D336" t="s">
        <v>805</v>
      </c>
      <c r="E336">
        <v>3</v>
      </c>
      <c r="F336" s="1" t="s">
        <v>6574</v>
      </c>
      <c r="G336" t="s">
        <v>36</v>
      </c>
      <c r="H336">
        <v>1992</v>
      </c>
    </row>
    <row r="337" spans="1:8" x14ac:dyDescent="0.25">
      <c r="A337">
        <v>81</v>
      </c>
      <c r="B337">
        <v>13187</v>
      </c>
      <c r="C337" t="s">
        <v>807</v>
      </c>
      <c r="D337" t="s">
        <v>808</v>
      </c>
      <c r="E337">
        <v>2</v>
      </c>
      <c r="F337" s="1" t="s">
        <v>6579</v>
      </c>
      <c r="G337" t="s">
        <v>249</v>
      </c>
      <c r="H337">
        <v>1988</v>
      </c>
    </row>
    <row r="338" spans="1:8" x14ac:dyDescent="0.25">
      <c r="A338">
        <v>81</v>
      </c>
      <c r="B338">
        <v>13188</v>
      </c>
      <c r="C338" t="s">
        <v>809</v>
      </c>
      <c r="D338" t="s">
        <v>810</v>
      </c>
      <c r="E338">
        <v>3</v>
      </c>
      <c r="F338" s="1" t="s">
        <v>6583</v>
      </c>
      <c r="G338" t="s">
        <v>532</v>
      </c>
      <c r="H338">
        <v>1975</v>
      </c>
    </row>
    <row r="339" spans="1:8" x14ac:dyDescent="0.25">
      <c r="A339">
        <v>81</v>
      </c>
      <c r="B339">
        <v>13189</v>
      </c>
      <c r="C339" t="s">
        <v>811</v>
      </c>
      <c r="D339" t="s">
        <v>812</v>
      </c>
      <c r="E339">
        <v>3</v>
      </c>
      <c r="F339" s="1" t="s">
        <v>6588</v>
      </c>
      <c r="G339" t="s">
        <v>80</v>
      </c>
      <c r="H339">
        <v>1975</v>
      </c>
    </row>
    <row r="340" spans="1:8" x14ac:dyDescent="0.25">
      <c r="A340">
        <v>81</v>
      </c>
      <c r="B340">
        <v>13190</v>
      </c>
      <c r="C340" t="s">
        <v>6593</v>
      </c>
      <c r="D340" t="s">
        <v>6595</v>
      </c>
      <c r="E340">
        <v>3</v>
      </c>
      <c r="F340" s="1" t="s">
        <v>6594</v>
      </c>
      <c r="G340" t="s">
        <v>557</v>
      </c>
      <c r="H340">
        <v>1990</v>
      </c>
    </row>
    <row r="341" spans="1:8" x14ac:dyDescent="0.25">
      <c r="A341">
        <v>81</v>
      </c>
      <c r="B341">
        <v>13191</v>
      </c>
      <c r="C341" t="s">
        <v>813</v>
      </c>
      <c r="D341" t="s">
        <v>6600</v>
      </c>
      <c r="E341">
        <v>3</v>
      </c>
      <c r="F341" s="1" t="s">
        <v>6599</v>
      </c>
      <c r="G341" t="s">
        <v>29</v>
      </c>
      <c r="H341">
        <v>1980</v>
      </c>
    </row>
    <row r="342" spans="1:8" x14ac:dyDescent="0.25">
      <c r="A342">
        <v>81</v>
      </c>
      <c r="B342">
        <v>13192</v>
      </c>
      <c r="C342" t="s">
        <v>814</v>
      </c>
      <c r="D342" t="s">
        <v>815</v>
      </c>
      <c r="E342">
        <v>3</v>
      </c>
      <c r="F342" s="1" t="s">
        <v>6605</v>
      </c>
      <c r="G342" t="s">
        <v>186</v>
      </c>
      <c r="H342">
        <v>1975</v>
      </c>
    </row>
    <row r="343" spans="1:8" x14ac:dyDescent="0.25">
      <c r="A343">
        <v>81</v>
      </c>
      <c r="B343">
        <v>13193</v>
      </c>
      <c r="C343" t="s">
        <v>816</v>
      </c>
      <c r="D343" t="s">
        <v>817</v>
      </c>
      <c r="E343">
        <v>3</v>
      </c>
      <c r="F343" s="1" t="s">
        <v>6610</v>
      </c>
      <c r="G343" t="s">
        <v>557</v>
      </c>
      <c r="H343">
        <v>1975</v>
      </c>
    </row>
    <row r="344" spans="1:8" x14ac:dyDescent="0.25">
      <c r="A344">
        <v>81</v>
      </c>
      <c r="B344">
        <v>13194</v>
      </c>
      <c r="C344" t="s">
        <v>820</v>
      </c>
      <c r="D344" t="s">
        <v>821</v>
      </c>
      <c r="E344">
        <v>3</v>
      </c>
      <c r="F344" s="1" t="s">
        <v>6614</v>
      </c>
      <c r="G344" t="s">
        <v>249</v>
      </c>
      <c r="H344">
        <v>1975</v>
      </c>
    </row>
    <row r="345" spans="1:8" x14ac:dyDescent="0.25">
      <c r="A345">
        <v>81</v>
      </c>
      <c r="B345">
        <v>13195</v>
      </c>
      <c r="C345" t="s">
        <v>822</v>
      </c>
      <c r="D345" t="s">
        <v>823</v>
      </c>
      <c r="E345">
        <v>3</v>
      </c>
      <c r="F345" s="1" t="s">
        <v>6617</v>
      </c>
      <c r="G345" t="s">
        <v>29</v>
      </c>
      <c r="H345">
        <v>1978</v>
      </c>
    </row>
    <row r="346" spans="1:8" x14ac:dyDescent="0.25">
      <c r="A346">
        <v>81</v>
      </c>
      <c r="B346">
        <v>13196</v>
      </c>
      <c r="C346" t="s">
        <v>824</v>
      </c>
      <c r="D346" t="s">
        <v>825</v>
      </c>
      <c r="E346">
        <v>6</v>
      </c>
      <c r="F346" s="1" t="s">
        <v>6621</v>
      </c>
      <c r="G346" t="s">
        <v>216</v>
      </c>
      <c r="H346">
        <v>1982</v>
      </c>
    </row>
    <row r="347" spans="1:8" x14ac:dyDescent="0.25">
      <c r="A347">
        <v>81</v>
      </c>
      <c r="B347">
        <v>13197</v>
      </c>
      <c r="C347" t="s">
        <v>827</v>
      </c>
      <c r="D347" t="s">
        <v>828</v>
      </c>
      <c r="E347">
        <v>5</v>
      </c>
      <c r="F347" s="1" t="s">
        <v>6625</v>
      </c>
      <c r="G347" t="s">
        <v>261</v>
      </c>
      <c r="H347" t="s">
        <v>33</v>
      </c>
    </row>
    <row r="348" spans="1:8" x14ac:dyDescent="0.25">
      <c r="A348">
        <v>81</v>
      </c>
      <c r="B348">
        <v>13198</v>
      </c>
      <c r="C348" t="s">
        <v>829</v>
      </c>
      <c r="D348" t="s">
        <v>830</v>
      </c>
      <c r="E348">
        <v>5</v>
      </c>
      <c r="F348" s="1" t="s">
        <v>6628</v>
      </c>
      <c r="G348" t="s">
        <v>261</v>
      </c>
      <c r="H348">
        <v>1988</v>
      </c>
    </row>
    <row r="349" spans="1:8" x14ac:dyDescent="0.25">
      <c r="A349">
        <v>81</v>
      </c>
      <c r="B349">
        <v>13199</v>
      </c>
      <c r="C349" t="s">
        <v>831</v>
      </c>
      <c r="D349" t="s">
        <v>832</v>
      </c>
      <c r="E349">
        <v>6</v>
      </c>
      <c r="F349" s="1" t="s">
        <v>6632</v>
      </c>
      <c r="G349" t="s">
        <v>261</v>
      </c>
      <c r="H349">
        <v>1985</v>
      </c>
    </row>
    <row r="350" spans="1:8" x14ac:dyDescent="0.25">
      <c r="A350">
        <v>81</v>
      </c>
      <c r="B350">
        <v>13200</v>
      </c>
      <c r="C350" t="s">
        <v>833</v>
      </c>
      <c r="D350" t="s">
        <v>834</v>
      </c>
      <c r="E350">
        <v>3</v>
      </c>
      <c r="F350" s="1" t="s">
        <v>6636</v>
      </c>
      <c r="G350" t="s">
        <v>532</v>
      </c>
      <c r="H350">
        <v>1975</v>
      </c>
    </row>
    <row r="351" spans="1:8" x14ac:dyDescent="0.25">
      <c r="A351">
        <v>81</v>
      </c>
      <c r="B351">
        <v>13201</v>
      </c>
      <c r="C351" t="s">
        <v>836</v>
      </c>
      <c r="D351" t="s">
        <v>837</v>
      </c>
      <c r="E351">
        <v>3</v>
      </c>
      <c r="F351" s="1" t="s">
        <v>6641</v>
      </c>
      <c r="G351" t="s">
        <v>532</v>
      </c>
      <c r="H351">
        <v>1975</v>
      </c>
    </row>
    <row r="352" spans="1:8" x14ac:dyDescent="0.25">
      <c r="A352">
        <v>81</v>
      </c>
      <c r="B352">
        <v>13202</v>
      </c>
      <c r="C352" t="s">
        <v>839</v>
      </c>
      <c r="D352" t="s">
        <v>840</v>
      </c>
      <c r="E352">
        <v>3</v>
      </c>
      <c r="F352" s="1" t="s">
        <v>6646</v>
      </c>
      <c r="G352" t="s">
        <v>445</v>
      </c>
      <c r="H352">
        <v>1975</v>
      </c>
    </row>
    <row r="353" spans="1:8" x14ac:dyDescent="0.25">
      <c r="A353">
        <v>81</v>
      </c>
      <c r="B353">
        <v>13203</v>
      </c>
      <c r="C353" t="s">
        <v>841</v>
      </c>
      <c r="D353" t="s">
        <v>842</v>
      </c>
      <c r="E353">
        <v>3</v>
      </c>
      <c r="F353" s="1" t="s">
        <v>6651</v>
      </c>
      <c r="G353" t="s">
        <v>557</v>
      </c>
      <c r="H353">
        <v>1975</v>
      </c>
    </row>
    <row r="354" spans="1:8" x14ac:dyDescent="0.25">
      <c r="A354">
        <v>81</v>
      </c>
      <c r="B354">
        <v>13204</v>
      </c>
      <c r="C354" t="s">
        <v>843</v>
      </c>
      <c r="D354" t="s">
        <v>844</v>
      </c>
      <c r="E354">
        <v>3</v>
      </c>
      <c r="F354" s="1" t="s">
        <v>6656</v>
      </c>
      <c r="G354" t="s">
        <v>243</v>
      </c>
      <c r="H354">
        <v>1975</v>
      </c>
    </row>
    <row r="355" spans="1:8" x14ac:dyDescent="0.25">
      <c r="A355">
        <v>81</v>
      </c>
      <c r="B355">
        <v>13205</v>
      </c>
      <c r="C355" t="s">
        <v>845</v>
      </c>
      <c r="D355" t="s">
        <v>846</v>
      </c>
      <c r="E355">
        <v>3</v>
      </c>
      <c r="F355" s="1" t="s">
        <v>6661</v>
      </c>
      <c r="G355" t="s">
        <v>80</v>
      </c>
      <c r="H355">
        <v>1990</v>
      </c>
    </row>
    <row r="356" spans="1:8" x14ac:dyDescent="0.25">
      <c r="A356">
        <v>81</v>
      </c>
      <c r="B356">
        <v>13206</v>
      </c>
      <c r="C356" t="s">
        <v>847</v>
      </c>
      <c r="D356" t="s">
        <v>848</v>
      </c>
      <c r="E356">
        <v>3</v>
      </c>
      <c r="F356" s="1" t="s">
        <v>6665</v>
      </c>
      <c r="G356" t="s">
        <v>75</v>
      </c>
      <c r="H356">
        <v>1975</v>
      </c>
    </row>
    <row r="357" spans="1:8" x14ac:dyDescent="0.25">
      <c r="A357">
        <v>81</v>
      </c>
      <c r="B357">
        <v>13207</v>
      </c>
      <c r="C357" t="s">
        <v>849</v>
      </c>
      <c r="D357" t="s">
        <v>850</v>
      </c>
      <c r="E357">
        <v>5</v>
      </c>
      <c r="F357" s="1" t="s">
        <v>6669</v>
      </c>
      <c r="G357" t="s">
        <v>36</v>
      </c>
      <c r="H357">
        <v>1973</v>
      </c>
    </row>
    <row r="358" spans="1:8" x14ac:dyDescent="0.25">
      <c r="A358">
        <v>81</v>
      </c>
      <c r="B358">
        <v>13208</v>
      </c>
      <c r="C358" t="s">
        <v>851</v>
      </c>
      <c r="D358" t="s">
        <v>852</v>
      </c>
      <c r="E358">
        <v>5</v>
      </c>
      <c r="F358" s="1" t="s">
        <v>6672</v>
      </c>
      <c r="G358" t="s">
        <v>36</v>
      </c>
      <c r="H358">
        <v>1988</v>
      </c>
    </row>
    <row r="359" spans="1:8" x14ac:dyDescent="0.25">
      <c r="A359">
        <v>81</v>
      </c>
      <c r="B359">
        <v>13209</v>
      </c>
      <c r="C359" t="s">
        <v>853</v>
      </c>
      <c r="D359" t="s">
        <v>854</v>
      </c>
      <c r="E359">
        <v>5</v>
      </c>
      <c r="F359" s="1" t="s">
        <v>6677</v>
      </c>
      <c r="G359" t="s">
        <v>580</v>
      </c>
      <c r="H359">
        <v>1975</v>
      </c>
    </row>
    <row r="360" spans="1:8" x14ac:dyDescent="0.25">
      <c r="A360">
        <v>81</v>
      </c>
      <c r="B360">
        <v>13210</v>
      </c>
      <c r="C360" t="s">
        <v>855</v>
      </c>
      <c r="D360" t="s">
        <v>856</v>
      </c>
      <c r="E360">
        <v>3</v>
      </c>
      <c r="F360" s="1" t="s">
        <v>6680</v>
      </c>
      <c r="G360" t="s">
        <v>243</v>
      </c>
      <c r="H360">
        <v>1953</v>
      </c>
    </row>
    <row r="361" spans="1:8" x14ac:dyDescent="0.25">
      <c r="A361">
        <v>81</v>
      </c>
      <c r="B361">
        <v>13211</v>
      </c>
      <c r="C361" t="s">
        <v>6684</v>
      </c>
      <c r="D361" t="s">
        <v>6686</v>
      </c>
      <c r="E361">
        <v>3</v>
      </c>
      <c r="F361" s="1" t="s">
        <v>6685</v>
      </c>
      <c r="G361" t="s">
        <v>243</v>
      </c>
      <c r="H361">
        <v>1990</v>
      </c>
    </row>
    <row r="362" spans="1:8" x14ac:dyDescent="0.25">
      <c r="A362">
        <v>81</v>
      </c>
      <c r="B362">
        <v>13212</v>
      </c>
      <c r="C362" t="s">
        <v>857</v>
      </c>
      <c r="D362" t="s">
        <v>858</v>
      </c>
      <c r="E362">
        <v>3</v>
      </c>
      <c r="F362" s="1" t="s">
        <v>6691</v>
      </c>
      <c r="G362" t="s">
        <v>243</v>
      </c>
      <c r="H362">
        <v>1975</v>
      </c>
    </row>
    <row r="363" spans="1:8" x14ac:dyDescent="0.25">
      <c r="A363">
        <v>81</v>
      </c>
      <c r="B363">
        <v>13213</v>
      </c>
      <c r="C363" t="s">
        <v>6695</v>
      </c>
      <c r="D363" t="s">
        <v>6697</v>
      </c>
      <c r="E363">
        <v>3</v>
      </c>
      <c r="F363" s="1" t="s">
        <v>6696</v>
      </c>
      <c r="G363" t="s">
        <v>532</v>
      </c>
      <c r="H363">
        <v>1985</v>
      </c>
    </row>
    <row r="364" spans="1:8" x14ac:dyDescent="0.25">
      <c r="A364">
        <v>81</v>
      </c>
      <c r="B364">
        <v>13214</v>
      </c>
      <c r="C364" t="s">
        <v>6702</v>
      </c>
      <c r="D364" t="s">
        <v>6704</v>
      </c>
      <c r="E364">
        <v>3</v>
      </c>
      <c r="F364" s="1" t="s">
        <v>6703</v>
      </c>
      <c r="G364" t="s">
        <v>532</v>
      </c>
      <c r="H364">
        <v>1975</v>
      </c>
    </row>
    <row r="365" spans="1:8" x14ac:dyDescent="0.25">
      <c r="A365">
        <v>81</v>
      </c>
      <c r="B365">
        <v>13215</v>
      </c>
      <c r="C365" t="s">
        <v>860</v>
      </c>
      <c r="D365" t="s">
        <v>861</v>
      </c>
      <c r="E365">
        <v>1</v>
      </c>
      <c r="F365" s="1" t="s">
        <v>6708</v>
      </c>
      <c r="G365" t="s">
        <v>445</v>
      </c>
      <c r="H365">
        <v>1975</v>
      </c>
    </row>
    <row r="366" spans="1:8" x14ac:dyDescent="0.25">
      <c r="A366">
        <v>81</v>
      </c>
      <c r="B366">
        <v>13216</v>
      </c>
      <c r="C366" t="s">
        <v>863</v>
      </c>
      <c r="D366" t="s">
        <v>864</v>
      </c>
      <c r="E366">
        <v>1</v>
      </c>
      <c r="F366" s="1" t="s">
        <v>6712</v>
      </c>
      <c r="G366" t="s">
        <v>445</v>
      </c>
      <c r="H366">
        <v>1979</v>
      </c>
    </row>
    <row r="367" spans="1:8" x14ac:dyDescent="0.25">
      <c r="A367">
        <v>81</v>
      </c>
      <c r="B367">
        <v>13217</v>
      </c>
      <c r="C367" t="s">
        <v>865</v>
      </c>
      <c r="D367" t="s">
        <v>866</v>
      </c>
      <c r="E367">
        <v>1</v>
      </c>
      <c r="F367" s="1" t="s">
        <v>6716</v>
      </c>
      <c r="G367" t="s">
        <v>445</v>
      </c>
      <c r="H367">
        <v>1985</v>
      </c>
    </row>
    <row r="368" spans="1:8" x14ac:dyDescent="0.25">
      <c r="A368">
        <v>81</v>
      </c>
      <c r="B368">
        <v>13218</v>
      </c>
      <c r="C368" t="s">
        <v>867</v>
      </c>
      <c r="D368" t="s">
        <v>868</v>
      </c>
      <c r="E368">
        <v>3</v>
      </c>
      <c r="F368" s="1" t="s">
        <v>6721</v>
      </c>
      <c r="G368" t="s">
        <v>580</v>
      </c>
      <c r="H368">
        <v>1989</v>
      </c>
    </row>
    <row r="369" spans="1:8" x14ac:dyDescent="0.25">
      <c r="A369">
        <v>81</v>
      </c>
      <c r="B369">
        <v>13219</v>
      </c>
      <c r="C369" t="s">
        <v>869</v>
      </c>
      <c r="D369" t="s">
        <v>828</v>
      </c>
      <c r="E369">
        <v>3</v>
      </c>
      <c r="F369" s="1" t="s">
        <v>6726</v>
      </c>
      <c r="G369" t="s">
        <v>580</v>
      </c>
      <c r="H369" t="s">
        <v>33</v>
      </c>
    </row>
    <row r="370" spans="1:8" x14ac:dyDescent="0.25">
      <c r="A370">
        <v>81</v>
      </c>
      <c r="B370">
        <v>13220</v>
      </c>
      <c r="C370" t="s">
        <v>871</v>
      </c>
      <c r="D370" t="s">
        <v>872</v>
      </c>
      <c r="E370">
        <v>3</v>
      </c>
      <c r="F370" s="1" t="s">
        <v>6730</v>
      </c>
      <c r="G370" t="s">
        <v>580</v>
      </c>
      <c r="H370">
        <v>1989</v>
      </c>
    </row>
    <row r="371" spans="1:8" x14ac:dyDescent="0.25">
      <c r="A371">
        <v>81</v>
      </c>
      <c r="B371">
        <v>13221</v>
      </c>
      <c r="C371" t="s">
        <v>875</v>
      </c>
      <c r="D371" t="s">
        <v>876</v>
      </c>
      <c r="E371">
        <v>1</v>
      </c>
      <c r="F371" s="1" t="s">
        <v>6735</v>
      </c>
      <c r="G371" t="s">
        <v>580</v>
      </c>
      <c r="H371">
        <v>1995</v>
      </c>
    </row>
    <row r="372" spans="1:8" x14ac:dyDescent="0.25">
      <c r="A372">
        <v>81</v>
      </c>
      <c r="B372">
        <v>13222</v>
      </c>
      <c r="C372" t="s">
        <v>877</v>
      </c>
      <c r="D372" t="s">
        <v>878</v>
      </c>
      <c r="E372">
        <v>1</v>
      </c>
      <c r="F372" s="1" t="s">
        <v>6739</v>
      </c>
      <c r="G372" t="s">
        <v>580</v>
      </c>
      <c r="H372">
        <v>1995</v>
      </c>
    </row>
    <row r="373" spans="1:8" x14ac:dyDescent="0.25">
      <c r="A373">
        <v>81</v>
      </c>
      <c r="B373">
        <v>13223</v>
      </c>
      <c r="C373" t="s">
        <v>879</v>
      </c>
      <c r="D373" t="s">
        <v>880</v>
      </c>
      <c r="E373">
        <v>3</v>
      </c>
      <c r="F373" s="1" t="s">
        <v>6743</v>
      </c>
      <c r="G373" t="s">
        <v>580</v>
      </c>
      <c r="H373">
        <v>1975</v>
      </c>
    </row>
    <row r="374" spans="1:8" x14ac:dyDescent="0.25">
      <c r="A374">
        <v>81</v>
      </c>
      <c r="B374">
        <v>13224</v>
      </c>
      <c r="C374" t="s">
        <v>882</v>
      </c>
      <c r="D374" t="s">
        <v>883</v>
      </c>
      <c r="E374">
        <v>3</v>
      </c>
      <c r="F374" s="1" t="s">
        <v>6747</v>
      </c>
      <c r="G374" t="s">
        <v>580</v>
      </c>
      <c r="H374">
        <v>1989</v>
      </c>
    </row>
    <row r="375" spans="1:8" x14ac:dyDescent="0.25">
      <c r="A375">
        <v>81</v>
      </c>
      <c r="B375">
        <v>13225</v>
      </c>
      <c r="C375" t="s">
        <v>884</v>
      </c>
      <c r="D375" t="s">
        <v>885</v>
      </c>
      <c r="E375">
        <v>5</v>
      </c>
      <c r="F375" s="1" t="s">
        <v>6751</v>
      </c>
      <c r="G375" t="s">
        <v>580</v>
      </c>
      <c r="H375">
        <v>1993</v>
      </c>
    </row>
    <row r="376" spans="1:8" x14ac:dyDescent="0.25">
      <c r="A376">
        <v>81</v>
      </c>
      <c r="B376">
        <v>13226</v>
      </c>
      <c r="C376" t="s">
        <v>886</v>
      </c>
      <c r="D376" t="s">
        <v>887</v>
      </c>
      <c r="E376">
        <v>3</v>
      </c>
      <c r="F376" s="1" t="s">
        <v>6755</v>
      </c>
      <c r="G376" t="s">
        <v>580</v>
      </c>
      <c r="H376">
        <v>1975</v>
      </c>
    </row>
    <row r="377" spans="1:8" x14ac:dyDescent="0.25">
      <c r="A377">
        <v>81</v>
      </c>
      <c r="B377">
        <v>13227</v>
      </c>
      <c r="C377" t="s">
        <v>888</v>
      </c>
      <c r="D377" t="s">
        <v>889</v>
      </c>
      <c r="E377">
        <v>3</v>
      </c>
      <c r="F377" s="1" t="s">
        <v>6759</v>
      </c>
      <c r="G377" t="s">
        <v>580</v>
      </c>
      <c r="H377">
        <v>1975</v>
      </c>
    </row>
    <row r="378" spans="1:8" x14ac:dyDescent="0.25">
      <c r="A378">
        <v>81</v>
      </c>
      <c r="B378">
        <v>13228</v>
      </c>
      <c r="C378" t="s">
        <v>890</v>
      </c>
      <c r="D378" t="s">
        <v>891</v>
      </c>
      <c r="E378">
        <v>3</v>
      </c>
      <c r="F378" s="1" t="s">
        <v>6763</v>
      </c>
      <c r="G378" t="s">
        <v>580</v>
      </c>
      <c r="H378">
        <v>1975</v>
      </c>
    </row>
    <row r="379" spans="1:8" x14ac:dyDescent="0.25">
      <c r="A379">
        <v>81</v>
      </c>
      <c r="B379">
        <v>13229</v>
      </c>
      <c r="C379" t="s">
        <v>892</v>
      </c>
      <c r="D379" t="s">
        <v>893</v>
      </c>
      <c r="E379">
        <v>3</v>
      </c>
      <c r="F379" s="1" t="s">
        <v>6768</v>
      </c>
      <c r="G379" t="s">
        <v>580</v>
      </c>
      <c r="H379">
        <v>1975</v>
      </c>
    </row>
    <row r="380" spans="1:8" x14ac:dyDescent="0.25">
      <c r="A380">
        <v>81</v>
      </c>
      <c r="B380">
        <v>13230</v>
      </c>
      <c r="C380" t="s">
        <v>894</v>
      </c>
      <c r="D380" t="s">
        <v>895</v>
      </c>
      <c r="E380">
        <v>3</v>
      </c>
      <c r="F380" s="1" t="s">
        <v>6773</v>
      </c>
      <c r="G380" t="s">
        <v>580</v>
      </c>
      <c r="H380">
        <v>1975</v>
      </c>
    </row>
    <row r="381" spans="1:8" x14ac:dyDescent="0.25">
      <c r="A381">
        <v>81</v>
      </c>
      <c r="B381">
        <v>13231</v>
      </c>
      <c r="C381" t="s">
        <v>896</v>
      </c>
      <c r="D381" t="s">
        <v>897</v>
      </c>
      <c r="E381">
        <v>3</v>
      </c>
      <c r="F381" s="1" t="s">
        <v>6777</v>
      </c>
      <c r="G381" t="s">
        <v>580</v>
      </c>
      <c r="H381">
        <v>1982</v>
      </c>
    </row>
    <row r="382" spans="1:8" x14ac:dyDescent="0.25">
      <c r="A382">
        <v>81</v>
      </c>
      <c r="B382">
        <v>13232</v>
      </c>
      <c r="C382" t="s">
        <v>899</v>
      </c>
      <c r="D382" t="s">
        <v>900</v>
      </c>
      <c r="E382">
        <v>3</v>
      </c>
      <c r="F382" s="1" t="s">
        <v>6782</v>
      </c>
      <c r="G382" t="s">
        <v>580</v>
      </c>
      <c r="H382">
        <v>1991</v>
      </c>
    </row>
    <row r="383" spans="1:8" x14ac:dyDescent="0.25">
      <c r="A383">
        <v>81</v>
      </c>
      <c r="B383">
        <v>13233</v>
      </c>
      <c r="C383" t="s">
        <v>902</v>
      </c>
      <c r="D383" t="s">
        <v>6788</v>
      </c>
      <c r="E383">
        <v>3</v>
      </c>
      <c r="F383" s="1" t="s">
        <v>6787</v>
      </c>
      <c r="G383" t="s">
        <v>532</v>
      </c>
      <c r="H383">
        <v>1975</v>
      </c>
    </row>
    <row r="384" spans="1:8" x14ac:dyDescent="0.25">
      <c r="A384">
        <v>81</v>
      </c>
      <c r="B384">
        <v>13234</v>
      </c>
      <c r="C384" t="s">
        <v>6793</v>
      </c>
      <c r="D384" t="s">
        <v>6795</v>
      </c>
      <c r="E384">
        <v>3</v>
      </c>
      <c r="F384" s="1" t="s">
        <v>6794</v>
      </c>
      <c r="G384" t="s">
        <v>532</v>
      </c>
      <c r="H384">
        <v>1990</v>
      </c>
    </row>
    <row r="385" spans="1:8" x14ac:dyDescent="0.25">
      <c r="A385">
        <v>81</v>
      </c>
      <c r="B385">
        <v>13235</v>
      </c>
      <c r="C385" t="s">
        <v>904</v>
      </c>
      <c r="D385" t="s">
        <v>905</v>
      </c>
      <c r="E385">
        <v>3</v>
      </c>
      <c r="F385" s="1" t="s">
        <v>6800</v>
      </c>
      <c r="G385" t="s">
        <v>445</v>
      </c>
      <c r="H385">
        <v>1985</v>
      </c>
    </row>
    <row r="386" spans="1:8" x14ac:dyDescent="0.25">
      <c r="A386">
        <v>81</v>
      </c>
      <c r="B386">
        <v>13236</v>
      </c>
      <c r="C386" t="s">
        <v>906</v>
      </c>
      <c r="D386" t="s">
        <v>907</v>
      </c>
      <c r="E386">
        <v>3</v>
      </c>
      <c r="F386" s="1" t="s">
        <v>6805</v>
      </c>
      <c r="G386" t="s">
        <v>445</v>
      </c>
      <c r="H386">
        <v>1975</v>
      </c>
    </row>
    <row r="387" spans="1:8" x14ac:dyDescent="0.25">
      <c r="A387">
        <v>81</v>
      </c>
      <c r="B387">
        <v>13237</v>
      </c>
      <c r="C387" t="s">
        <v>909</v>
      </c>
      <c r="D387" t="s">
        <v>910</v>
      </c>
      <c r="E387">
        <v>3</v>
      </c>
      <c r="F387" s="1" t="s">
        <v>6809</v>
      </c>
      <c r="G387" t="s">
        <v>445</v>
      </c>
      <c r="H387">
        <v>1975</v>
      </c>
    </row>
    <row r="388" spans="1:8" x14ac:dyDescent="0.25">
      <c r="A388">
        <v>81</v>
      </c>
      <c r="B388">
        <v>13238</v>
      </c>
      <c r="C388" t="s">
        <v>911</v>
      </c>
      <c r="D388" t="s">
        <v>912</v>
      </c>
      <c r="E388">
        <v>1</v>
      </c>
      <c r="F388" s="1" t="s">
        <v>6813</v>
      </c>
      <c r="G388" t="s">
        <v>445</v>
      </c>
      <c r="H388">
        <v>1978</v>
      </c>
    </row>
    <row r="389" spans="1:8" x14ac:dyDescent="0.25">
      <c r="A389">
        <v>81</v>
      </c>
      <c r="B389">
        <v>13239</v>
      </c>
      <c r="C389" t="s">
        <v>913</v>
      </c>
      <c r="D389" t="s">
        <v>914</v>
      </c>
      <c r="E389">
        <v>1</v>
      </c>
      <c r="F389" s="1" t="s">
        <v>6818</v>
      </c>
      <c r="G389" t="s">
        <v>445</v>
      </c>
      <c r="H389">
        <v>1983</v>
      </c>
    </row>
    <row r="390" spans="1:8" x14ac:dyDescent="0.25">
      <c r="A390">
        <v>81</v>
      </c>
      <c r="B390">
        <v>13240</v>
      </c>
      <c r="C390" t="s">
        <v>915</v>
      </c>
      <c r="D390" t="s">
        <v>916</v>
      </c>
      <c r="E390">
        <v>3</v>
      </c>
      <c r="F390" s="1" t="s">
        <v>6822</v>
      </c>
      <c r="G390" t="s">
        <v>186</v>
      </c>
      <c r="H390">
        <v>1985</v>
      </c>
    </row>
    <row r="391" spans="1:8" x14ac:dyDescent="0.25">
      <c r="A391">
        <v>81</v>
      </c>
      <c r="B391">
        <v>13241</v>
      </c>
      <c r="C391" t="s">
        <v>918</v>
      </c>
      <c r="D391" t="s">
        <v>919</v>
      </c>
      <c r="E391">
        <v>1</v>
      </c>
      <c r="F391" s="1" t="s">
        <v>6827</v>
      </c>
      <c r="G391" t="s">
        <v>153</v>
      </c>
      <c r="H391">
        <v>1985</v>
      </c>
    </row>
    <row r="392" spans="1:8" x14ac:dyDescent="0.25">
      <c r="A392">
        <v>81</v>
      </c>
      <c r="B392">
        <v>13242</v>
      </c>
      <c r="C392" t="s">
        <v>920</v>
      </c>
      <c r="D392" t="s">
        <v>921</v>
      </c>
      <c r="E392">
        <v>1</v>
      </c>
      <c r="F392" s="1" t="s">
        <v>6831</v>
      </c>
      <c r="G392" t="s">
        <v>153</v>
      </c>
      <c r="H392">
        <v>1958</v>
      </c>
    </row>
    <row r="393" spans="1:8" x14ac:dyDescent="0.25">
      <c r="A393">
        <v>81</v>
      </c>
      <c r="B393">
        <v>13243</v>
      </c>
      <c r="C393" t="s">
        <v>922</v>
      </c>
      <c r="D393" t="s">
        <v>923</v>
      </c>
      <c r="E393">
        <v>1</v>
      </c>
      <c r="F393" s="1" t="s">
        <v>6835</v>
      </c>
      <c r="G393" t="s">
        <v>153</v>
      </c>
      <c r="H393">
        <v>1980</v>
      </c>
    </row>
    <row r="394" spans="1:8" x14ac:dyDescent="0.25">
      <c r="A394">
        <v>81</v>
      </c>
      <c r="B394">
        <v>13244</v>
      </c>
      <c r="C394" t="s">
        <v>924</v>
      </c>
      <c r="D394" t="s">
        <v>925</v>
      </c>
      <c r="E394">
        <v>3</v>
      </c>
      <c r="F394" s="1" t="s">
        <v>6840</v>
      </c>
      <c r="G394" t="s">
        <v>541</v>
      </c>
      <c r="H394">
        <v>1996</v>
      </c>
    </row>
    <row r="395" spans="1:8" x14ac:dyDescent="0.25">
      <c r="A395">
        <v>81</v>
      </c>
      <c r="B395">
        <v>13245</v>
      </c>
      <c r="C395" t="s">
        <v>926</v>
      </c>
      <c r="D395" t="s">
        <v>927</v>
      </c>
      <c r="E395">
        <v>3</v>
      </c>
      <c r="F395" s="1" t="s">
        <v>6844</v>
      </c>
      <c r="G395" t="s">
        <v>541</v>
      </c>
      <c r="H395">
        <v>1986</v>
      </c>
    </row>
    <row r="396" spans="1:8" x14ac:dyDescent="0.25">
      <c r="A396">
        <v>81</v>
      </c>
      <c r="B396">
        <v>13246</v>
      </c>
      <c r="C396" t="s">
        <v>928</v>
      </c>
      <c r="D396" t="s">
        <v>929</v>
      </c>
      <c r="E396">
        <v>1</v>
      </c>
      <c r="F396" s="1" t="s">
        <v>6848</v>
      </c>
      <c r="G396" t="s">
        <v>541</v>
      </c>
      <c r="H396">
        <v>1984</v>
      </c>
    </row>
    <row r="397" spans="1:8" x14ac:dyDescent="0.25">
      <c r="A397">
        <v>81</v>
      </c>
      <c r="B397">
        <v>13247</v>
      </c>
      <c r="C397" t="s">
        <v>931</v>
      </c>
      <c r="D397" t="s">
        <v>932</v>
      </c>
      <c r="E397">
        <v>1</v>
      </c>
      <c r="F397" s="1" t="s">
        <v>6852</v>
      </c>
      <c r="G397" t="s">
        <v>541</v>
      </c>
      <c r="H397">
        <v>1989</v>
      </c>
    </row>
    <row r="398" spans="1:8" x14ac:dyDescent="0.25">
      <c r="A398">
        <v>81</v>
      </c>
      <c r="B398">
        <v>13248</v>
      </c>
      <c r="C398" t="s">
        <v>933</v>
      </c>
      <c r="D398" t="s">
        <v>934</v>
      </c>
      <c r="E398">
        <v>5</v>
      </c>
      <c r="F398" s="1" t="s">
        <v>6856</v>
      </c>
      <c r="G398" t="s">
        <v>541</v>
      </c>
      <c r="H398">
        <v>1985</v>
      </c>
    </row>
    <row r="399" spans="1:8" x14ac:dyDescent="0.25">
      <c r="A399">
        <v>81</v>
      </c>
      <c r="B399">
        <v>13249</v>
      </c>
      <c r="C399" t="s">
        <v>936</v>
      </c>
      <c r="D399" t="s">
        <v>937</v>
      </c>
      <c r="E399">
        <v>1</v>
      </c>
      <c r="F399" s="1" t="s">
        <v>6861</v>
      </c>
      <c r="G399" t="s">
        <v>541</v>
      </c>
      <c r="H399">
        <v>1989</v>
      </c>
    </row>
    <row r="400" spans="1:8" x14ac:dyDescent="0.25">
      <c r="A400">
        <v>81</v>
      </c>
      <c r="B400">
        <v>13250</v>
      </c>
      <c r="C400" t="s">
        <v>939</v>
      </c>
      <c r="D400" t="s">
        <v>940</v>
      </c>
      <c r="E400">
        <v>5</v>
      </c>
      <c r="F400" s="1" t="s">
        <v>6864</v>
      </c>
      <c r="G400" t="s">
        <v>541</v>
      </c>
      <c r="H400">
        <v>1995</v>
      </c>
    </row>
    <row r="401" spans="1:8" x14ac:dyDescent="0.25">
      <c r="A401">
        <v>81</v>
      </c>
      <c r="B401">
        <v>13251</v>
      </c>
      <c r="C401" t="s">
        <v>942</v>
      </c>
      <c r="D401" t="s">
        <v>943</v>
      </c>
      <c r="E401">
        <v>2</v>
      </c>
      <c r="F401" s="1" t="s">
        <v>6867</v>
      </c>
      <c r="G401" t="s">
        <v>222</v>
      </c>
      <c r="H401">
        <v>1972</v>
      </c>
    </row>
    <row r="402" spans="1:8" x14ac:dyDescent="0.25">
      <c r="A402">
        <v>81</v>
      </c>
      <c r="B402">
        <v>13252</v>
      </c>
      <c r="C402" t="s">
        <v>6872</v>
      </c>
      <c r="D402" t="s">
        <v>6874</v>
      </c>
      <c r="E402">
        <v>3</v>
      </c>
      <c r="F402" s="1" t="s">
        <v>6873</v>
      </c>
      <c r="G402" t="s">
        <v>541</v>
      </c>
      <c r="H402">
        <v>1996</v>
      </c>
    </row>
    <row r="403" spans="1:8" x14ac:dyDescent="0.25">
      <c r="A403">
        <v>81</v>
      </c>
      <c r="B403">
        <v>13253</v>
      </c>
      <c r="C403" t="s">
        <v>945</v>
      </c>
      <c r="D403" t="s">
        <v>946</v>
      </c>
      <c r="E403">
        <v>1</v>
      </c>
      <c r="F403" s="1" t="s">
        <v>6877</v>
      </c>
      <c r="G403" t="s">
        <v>541</v>
      </c>
      <c r="H403">
        <v>1971</v>
      </c>
    </row>
    <row r="404" spans="1:8" x14ac:dyDescent="0.25">
      <c r="A404">
        <v>81</v>
      </c>
      <c r="B404">
        <v>13254</v>
      </c>
      <c r="C404" t="s">
        <v>947</v>
      </c>
      <c r="D404" t="s">
        <v>948</v>
      </c>
      <c r="E404">
        <v>3</v>
      </c>
      <c r="F404" s="1" t="s">
        <v>6882</v>
      </c>
      <c r="G404" t="s">
        <v>541</v>
      </c>
      <c r="H404">
        <v>1964</v>
      </c>
    </row>
    <row r="405" spans="1:8" x14ac:dyDescent="0.25">
      <c r="A405">
        <v>81</v>
      </c>
      <c r="B405">
        <v>13255</v>
      </c>
      <c r="C405" t="s">
        <v>950</v>
      </c>
      <c r="D405" t="s">
        <v>951</v>
      </c>
      <c r="E405">
        <v>3</v>
      </c>
      <c r="F405" s="1" t="s">
        <v>6886</v>
      </c>
      <c r="G405" t="s">
        <v>186</v>
      </c>
      <c r="H405">
        <v>1965</v>
      </c>
    </row>
    <row r="406" spans="1:8" x14ac:dyDescent="0.25">
      <c r="A406">
        <v>81</v>
      </c>
      <c r="B406">
        <v>13256</v>
      </c>
      <c r="C406" t="s">
        <v>954</v>
      </c>
      <c r="D406" t="s">
        <v>955</v>
      </c>
      <c r="E406">
        <v>3</v>
      </c>
      <c r="F406" s="1" t="s">
        <v>6891</v>
      </c>
      <c r="G406" t="s">
        <v>541</v>
      </c>
      <c r="H406">
        <v>1970</v>
      </c>
    </row>
    <row r="407" spans="1:8" x14ac:dyDescent="0.25">
      <c r="A407">
        <v>81</v>
      </c>
      <c r="B407">
        <v>13257</v>
      </c>
      <c r="C407" t="s">
        <v>957</v>
      </c>
      <c r="D407" t="s">
        <v>958</v>
      </c>
      <c r="E407">
        <v>1</v>
      </c>
      <c r="F407" s="1" t="s">
        <v>6896</v>
      </c>
      <c r="G407" t="s">
        <v>541</v>
      </c>
      <c r="H407">
        <v>1980</v>
      </c>
    </row>
    <row r="408" spans="1:8" x14ac:dyDescent="0.25">
      <c r="A408">
        <v>81</v>
      </c>
      <c r="B408">
        <v>13258</v>
      </c>
      <c r="C408" t="s">
        <v>959</v>
      </c>
      <c r="D408" t="s">
        <v>960</v>
      </c>
      <c r="E408">
        <v>1</v>
      </c>
      <c r="F408" s="1" t="s">
        <v>6900</v>
      </c>
      <c r="G408" t="s">
        <v>541</v>
      </c>
      <c r="H408">
        <v>1985</v>
      </c>
    </row>
    <row r="409" spans="1:8" x14ac:dyDescent="0.25">
      <c r="A409">
        <v>81</v>
      </c>
      <c r="B409">
        <v>13259</v>
      </c>
      <c r="C409" t="s">
        <v>961</v>
      </c>
      <c r="D409" t="s">
        <v>962</v>
      </c>
      <c r="E409">
        <v>1</v>
      </c>
      <c r="F409" s="1" t="s">
        <v>6904</v>
      </c>
      <c r="G409" t="s">
        <v>541</v>
      </c>
      <c r="H409">
        <v>1970</v>
      </c>
    </row>
    <row r="410" spans="1:8" x14ac:dyDescent="0.25">
      <c r="A410">
        <v>81</v>
      </c>
      <c r="B410">
        <v>13260</v>
      </c>
      <c r="C410" t="s">
        <v>964</v>
      </c>
      <c r="D410" t="s">
        <v>965</v>
      </c>
      <c r="E410">
        <v>1</v>
      </c>
      <c r="F410" s="1" t="s">
        <v>6908</v>
      </c>
      <c r="G410" t="s">
        <v>541</v>
      </c>
      <c r="H410">
        <v>1990</v>
      </c>
    </row>
    <row r="411" spans="1:8" x14ac:dyDescent="0.25">
      <c r="A411">
        <v>81</v>
      </c>
      <c r="B411">
        <v>13261</v>
      </c>
      <c r="C411" t="s">
        <v>966</v>
      </c>
      <c r="D411" t="s">
        <v>967</v>
      </c>
      <c r="E411">
        <v>1</v>
      </c>
      <c r="F411" s="1" t="s">
        <v>6913</v>
      </c>
      <c r="G411" t="s">
        <v>541</v>
      </c>
      <c r="H411">
        <v>1961</v>
      </c>
    </row>
    <row r="412" spans="1:8" x14ac:dyDescent="0.25">
      <c r="A412">
        <v>81</v>
      </c>
      <c r="B412">
        <v>13262</v>
      </c>
      <c r="C412" t="s">
        <v>968</v>
      </c>
      <c r="D412" t="s">
        <v>969</v>
      </c>
      <c r="E412">
        <v>1</v>
      </c>
      <c r="F412" s="1" t="s">
        <v>6917</v>
      </c>
      <c r="G412" t="s">
        <v>541</v>
      </c>
      <c r="H412">
        <v>1975</v>
      </c>
    </row>
    <row r="413" spans="1:8" x14ac:dyDescent="0.25">
      <c r="A413">
        <v>81</v>
      </c>
      <c r="B413">
        <v>13263</v>
      </c>
      <c r="C413" t="s">
        <v>971</v>
      </c>
      <c r="D413" t="s">
        <v>972</v>
      </c>
      <c r="E413">
        <v>1</v>
      </c>
      <c r="F413" s="1" t="s">
        <v>6922</v>
      </c>
      <c r="G413" t="s">
        <v>541</v>
      </c>
      <c r="H413">
        <v>1966</v>
      </c>
    </row>
    <row r="414" spans="1:8" x14ac:dyDescent="0.25">
      <c r="A414">
        <v>81</v>
      </c>
      <c r="B414">
        <v>13264</v>
      </c>
      <c r="C414" t="s">
        <v>973</v>
      </c>
      <c r="D414" t="s">
        <v>974</v>
      </c>
      <c r="E414">
        <v>5</v>
      </c>
      <c r="F414" s="1" t="s">
        <v>6926</v>
      </c>
      <c r="G414" t="s">
        <v>541</v>
      </c>
      <c r="H414">
        <v>1979</v>
      </c>
    </row>
    <row r="415" spans="1:8" x14ac:dyDescent="0.25">
      <c r="A415">
        <v>81</v>
      </c>
      <c r="B415">
        <v>13265</v>
      </c>
      <c r="C415" t="s">
        <v>975</v>
      </c>
      <c r="D415" t="s">
        <v>976</v>
      </c>
      <c r="E415">
        <v>6</v>
      </c>
      <c r="F415" s="1" t="s">
        <v>6930</v>
      </c>
      <c r="G415" t="s">
        <v>541</v>
      </c>
      <c r="H415">
        <v>1970</v>
      </c>
    </row>
    <row r="416" spans="1:8" x14ac:dyDescent="0.25">
      <c r="A416">
        <v>81</v>
      </c>
      <c r="B416">
        <v>13266</v>
      </c>
      <c r="C416" t="s">
        <v>977</v>
      </c>
      <c r="D416" t="s">
        <v>978</v>
      </c>
      <c r="E416">
        <v>6</v>
      </c>
      <c r="F416" s="1" t="s">
        <v>6934</v>
      </c>
      <c r="G416" t="s">
        <v>541</v>
      </c>
      <c r="H416">
        <v>1970</v>
      </c>
    </row>
    <row r="417" spans="1:8" x14ac:dyDescent="0.25">
      <c r="A417">
        <v>81</v>
      </c>
      <c r="B417">
        <v>13267</v>
      </c>
      <c r="C417" t="s">
        <v>980</v>
      </c>
      <c r="D417" t="s">
        <v>981</v>
      </c>
      <c r="E417">
        <v>3</v>
      </c>
      <c r="F417" s="1" t="s">
        <v>6938</v>
      </c>
      <c r="G417" t="s">
        <v>541</v>
      </c>
      <c r="H417">
        <v>1978</v>
      </c>
    </row>
    <row r="418" spans="1:8" x14ac:dyDescent="0.25">
      <c r="A418">
        <v>81</v>
      </c>
      <c r="B418">
        <v>13268</v>
      </c>
      <c r="C418" t="s">
        <v>983</v>
      </c>
      <c r="D418" t="s">
        <v>984</v>
      </c>
      <c r="E418">
        <v>2</v>
      </c>
      <c r="F418" s="1" t="s">
        <v>6941</v>
      </c>
      <c r="G418" t="s">
        <v>541</v>
      </c>
      <c r="H418">
        <v>1977</v>
      </c>
    </row>
    <row r="419" spans="1:8" x14ac:dyDescent="0.25">
      <c r="A419">
        <v>81</v>
      </c>
      <c r="B419">
        <v>13269</v>
      </c>
      <c r="C419" t="s">
        <v>985</v>
      </c>
      <c r="D419" t="s">
        <v>984</v>
      </c>
      <c r="E419">
        <v>2</v>
      </c>
      <c r="F419" s="1" t="s">
        <v>6944</v>
      </c>
      <c r="G419" t="s">
        <v>541</v>
      </c>
      <c r="H419">
        <v>1977</v>
      </c>
    </row>
    <row r="420" spans="1:8" x14ac:dyDescent="0.25">
      <c r="A420">
        <v>81</v>
      </c>
      <c r="B420">
        <v>13270</v>
      </c>
      <c r="C420" t="s">
        <v>987</v>
      </c>
      <c r="D420" t="s">
        <v>988</v>
      </c>
      <c r="E420">
        <v>3</v>
      </c>
      <c r="F420" s="1" t="s">
        <v>6949</v>
      </c>
      <c r="G420" t="s">
        <v>445</v>
      </c>
      <c r="H420">
        <v>1969</v>
      </c>
    </row>
    <row r="421" spans="1:8" x14ac:dyDescent="0.25">
      <c r="A421">
        <v>81</v>
      </c>
      <c r="B421">
        <v>13271</v>
      </c>
      <c r="C421" t="s">
        <v>989</v>
      </c>
      <c r="D421" t="s">
        <v>990</v>
      </c>
      <c r="E421">
        <v>3</v>
      </c>
      <c r="F421" s="1" t="s">
        <v>6953</v>
      </c>
      <c r="G421" t="s">
        <v>249</v>
      </c>
      <c r="H421">
        <v>1980</v>
      </c>
    </row>
    <row r="422" spans="1:8" x14ac:dyDescent="0.25">
      <c r="A422">
        <v>81</v>
      </c>
      <c r="B422">
        <v>13272</v>
      </c>
      <c r="C422" t="s">
        <v>991</v>
      </c>
      <c r="D422" t="s">
        <v>828</v>
      </c>
      <c r="E422">
        <v>3</v>
      </c>
      <c r="F422" s="1" t="s">
        <v>6958</v>
      </c>
      <c r="G422" t="s">
        <v>249</v>
      </c>
      <c r="H422" t="s">
        <v>33</v>
      </c>
    </row>
    <row r="423" spans="1:8" x14ac:dyDescent="0.25">
      <c r="A423">
        <v>81</v>
      </c>
      <c r="B423">
        <v>13273</v>
      </c>
      <c r="C423" t="s">
        <v>992</v>
      </c>
      <c r="D423" t="s">
        <v>993</v>
      </c>
      <c r="E423">
        <v>3</v>
      </c>
      <c r="F423" s="1" t="s">
        <v>6962</v>
      </c>
      <c r="G423" t="s">
        <v>445</v>
      </c>
      <c r="H423">
        <v>1966</v>
      </c>
    </row>
    <row r="424" spans="1:8" x14ac:dyDescent="0.25">
      <c r="A424">
        <v>81</v>
      </c>
      <c r="B424">
        <v>13274</v>
      </c>
      <c r="C424" t="s">
        <v>994</v>
      </c>
      <c r="D424" t="s">
        <v>995</v>
      </c>
      <c r="E424">
        <v>3</v>
      </c>
      <c r="F424" s="1" t="s">
        <v>6966</v>
      </c>
      <c r="G424" t="s">
        <v>445</v>
      </c>
      <c r="H424">
        <v>1979</v>
      </c>
    </row>
    <row r="425" spans="1:8" x14ac:dyDescent="0.25">
      <c r="A425">
        <v>81</v>
      </c>
      <c r="B425">
        <v>13275</v>
      </c>
      <c r="C425" t="s">
        <v>997</v>
      </c>
      <c r="D425" t="s">
        <v>998</v>
      </c>
      <c r="E425">
        <v>5</v>
      </c>
      <c r="F425" s="1" t="s">
        <v>6971</v>
      </c>
      <c r="G425" t="s">
        <v>41</v>
      </c>
      <c r="H425">
        <v>1980</v>
      </c>
    </row>
    <row r="426" spans="1:8" x14ac:dyDescent="0.25">
      <c r="A426">
        <v>81</v>
      </c>
      <c r="B426">
        <v>13276</v>
      </c>
      <c r="C426" t="s">
        <v>999</v>
      </c>
      <c r="D426" t="s">
        <v>1000</v>
      </c>
      <c r="E426">
        <v>3</v>
      </c>
      <c r="F426" s="1" t="s">
        <v>6975</v>
      </c>
      <c r="G426" t="s">
        <v>249</v>
      </c>
      <c r="H426">
        <v>1980</v>
      </c>
    </row>
    <row r="427" spans="1:8" x14ac:dyDescent="0.25">
      <c r="A427">
        <v>81</v>
      </c>
      <c r="B427">
        <v>13277</v>
      </c>
      <c r="C427" t="s">
        <v>1001</v>
      </c>
      <c r="D427" t="s">
        <v>1002</v>
      </c>
      <c r="E427">
        <v>1</v>
      </c>
      <c r="F427" s="1" t="s">
        <v>6980</v>
      </c>
      <c r="G427" t="s">
        <v>445</v>
      </c>
      <c r="H427">
        <v>1965</v>
      </c>
    </row>
    <row r="428" spans="1:8" x14ac:dyDescent="0.25">
      <c r="A428">
        <v>81</v>
      </c>
      <c r="B428">
        <v>13278</v>
      </c>
      <c r="C428" t="s">
        <v>1003</v>
      </c>
      <c r="D428" t="s">
        <v>1004</v>
      </c>
      <c r="E428">
        <v>3</v>
      </c>
      <c r="F428" s="1" t="s">
        <v>6984</v>
      </c>
      <c r="G428" t="s">
        <v>222</v>
      </c>
      <c r="H428">
        <v>1978</v>
      </c>
    </row>
    <row r="429" spans="1:8" x14ac:dyDescent="0.25">
      <c r="A429">
        <v>81</v>
      </c>
      <c r="B429">
        <v>13279</v>
      </c>
      <c r="C429" t="s">
        <v>1006</v>
      </c>
      <c r="D429" t="s">
        <v>1007</v>
      </c>
      <c r="E429">
        <v>3</v>
      </c>
      <c r="F429" s="1" t="s">
        <v>6989</v>
      </c>
      <c r="G429" t="s">
        <v>29</v>
      </c>
      <c r="H429">
        <v>1967</v>
      </c>
    </row>
    <row r="430" spans="1:8" x14ac:dyDescent="0.25">
      <c r="A430">
        <v>81</v>
      </c>
      <c r="B430">
        <v>13280</v>
      </c>
      <c r="C430" t="s">
        <v>1009</v>
      </c>
      <c r="D430" t="s">
        <v>1010</v>
      </c>
      <c r="E430">
        <v>3</v>
      </c>
      <c r="F430" s="1" t="s">
        <v>6993</v>
      </c>
      <c r="G430" t="s">
        <v>36</v>
      </c>
      <c r="H430">
        <v>1975</v>
      </c>
    </row>
    <row r="431" spans="1:8" x14ac:dyDescent="0.25">
      <c r="A431">
        <v>81</v>
      </c>
      <c r="B431">
        <v>13281</v>
      </c>
      <c r="C431" t="s">
        <v>1012</v>
      </c>
      <c r="D431" t="s">
        <v>1013</v>
      </c>
      <c r="E431">
        <v>3</v>
      </c>
      <c r="F431" s="1" t="s">
        <v>6997</v>
      </c>
      <c r="G431" t="s">
        <v>249</v>
      </c>
      <c r="H431">
        <v>1975</v>
      </c>
    </row>
    <row r="432" spans="1:8" x14ac:dyDescent="0.25">
      <c r="A432">
        <v>81</v>
      </c>
      <c r="B432">
        <v>13282</v>
      </c>
      <c r="C432" t="s">
        <v>1014</v>
      </c>
      <c r="D432" t="s">
        <v>1015</v>
      </c>
      <c r="E432">
        <v>3</v>
      </c>
      <c r="F432" s="1" t="s">
        <v>7002</v>
      </c>
      <c r="G432" t="s">
        <v>29</v>
      </c>
      <c r="H432">
        <v>1992</v>
      </c>
    </row>
    <row r="433" spans="1:8" x14ac:dyDescent="0.25">
      <c r="A433">
        <v>81</v>
      </c>
      <c r="B433">
        <v>13283</v>
      </c>
      <c r="C433" t="s">
        <v>1017</v>
      </c>
      <c r="D433" t="s">
        <v>1018</v>
      </c>
      <c r="E433">
        <v>3</v>
      </c>
      <c r="F433" s="1" t="s">
        <v>7006</v>
      </c>
      <c r="G433" t="s">
        <v>36</v>
      </c>
      <c r="H433">
        <v>1990</v>
      </c>
    </row>
    <row r="434" spans="1:8" x14ac:dyDescent="0.25">
      <c r="A434">
        <v>81</v>
      </c>
      <c r="B434">
        <v>13284</v>
      </c>
      <c r="C434" t="s">
        <v>1019</v>
      </c>
      <c r="D434" t="s">
        <v>1020</v>
      </c>
      <c r="E434">
        <v>3</v>
      </c>
      <c r="F434" s="1" t="s">
        <v>7011</v>
      </c>
      <c r="G434" t="s">
        <v>29</v>
      </c>
      <c r="H434">
        <v>1979</v>
      </c>
    </row>
    <row r="435" spans="1:8" x14ac:dyDescent="0.25">
      <c r="A435">
        <v>81</v>
      </c>
      <c r="B435">
        <v>13285</v>
      </c>
      <c r="C435" t="s">
        <v>1021</v>
      </c>
      <c r="D435" t="s">
        <v>1022</v>
      </c>
      <c r="E435">
        <v>3</v>
      </c>
      <c r="F435" s="1" t="s">
        <v>7016</v>
      </c>
      <c r="G435" t="s">
        <v>249</v>
      </c>
      <c r="H435">
        <v>1970</v>
      </c>
    </row>
    <row r="436" spans="1:8" x14ac:dyDescent="0.25">
      <c r="A436">
        <v>81</v>
      </c>
      <c r="B436">
        <v>13286</v>
      </c>
      <c r="C436" t="s">
        <v>1023</v>
      </c>
      <c r="D436" t="s">
        <v>1024</v>
      </c>
      <c r="E436">
        <v>3</v>
      </c>
      <c r="F436" s="1" t="s">
        <v>7020</v>
      </c>
      <c r="G436" t="s">
        <v>249</v>
      </c>
      <c r="H436">
        <v>1985</v>
      </c>
    </row>
    <row r="437" spans="1:8" x14ac:dyDescent="0.25">
      <c r="A437">
        <v>81</v>
      </c>
      <c r="B437">
        <v>13287</v>
      </c>
      <c r="C437" t="s">
        <v>1026</v>
      </c>
      <c r="D437" t="s">
        <v>1027</v>
      </c>
      <c r="E437">
        <v>3</v>
      </c>
      <c r="F437" s="1" t="s">
        <v>7025</v>
      </c>
      <c r="G437" t="s">
        <v>249</v>
      </c>
      <c r="H437">
        <v>1989</v>
      </c>
    </row>
    <row r="438" spans="1:8" x14ac:dyDescent="0.25">
      <c r="A438">
        <v>81</v>
      </c>
      <c r="B438">
        <v>13288</v>
      </c>
      <c r="C438" t="s">
        <v>1028</v>
      </c>
      <c r="D438" t="s">
        <v>1029</v>
      </c>
      <c r="E438">
        <v>3</v>
      </c>
      <c r="F438" s="1" t="s">
        <v>7029</v>
      </c>
      <c r="G438" t="s">
        <v>249</v>
      </c>
      <c r="H438">
        <v>1977</v>
      </c>
    </row>
    <row r="439" spans="1:8" x14ac:dyDescent="0.25">
      <c r="A439">
        <v>81</v>
      </c>
      <c r="B439">
        <v>13289</v>
      </c>
      <c r="C439" t="s">
        <v>1030</v>
      </c>
      <c r="D439" t="s">
        <v>828</v>
      </c>
      <c r="E439">
        <v>3</v>
      </c>
      <c r="F439" s="1" t="s">
        <v>7033</v>
      </c>
      <c r="G439" t="s">
        <v>249</v>
      </c>
      <c r="H439" t="s">
        <v>33</v>
      </c>
    </row>
    <row r="440" spans="1:8" x14ac:dyDescent="0.25">
      <c r="A440">
        <v>81</v>
      </c>
      <c r="B440">
        <v>13290</v>
      </c>
      <c r="C440" t="s">
        <v>1031</v>
      </c>
      <c r="D440" t="s">
        <v>1032</v>
      </c>
      <c r="E440">
        <v>3</v>
      </c>
      <c r="F440" s="1" t="s">
        <v>7037</v>
      </c>
      <c r="G440" t="s">
        <v>249</v>
      </c>
      <c r="H440">
        <v>1986</v>
      </c>
    </row>
    <row r="441" spans="1:8" x14ac:dyDescent="0.25">
      <c r="A441">
        <v>81</v>
      </c>
      <c r="B441">
        <v>13291</v>
      </c>
      <c r="C441" t="s">
        <v>1033</v>
      </c>
      <c r="D441" t="s">
        <v>1034</v>
      </c>
      <c r="E441">
        <v>3</v>
      </c>
      <c r="F441" s="1" t="s">
        <v>7041</v>
      </c>
      <c r="G441" t="s">
        <v>249</v>
      </c>
      <c r="H441">
        <v>1989</v>
      </c>
    </row>
    <row r="442" spans="1:8" x14ac:dyDescent="0.25">
      <c r="A442">
        <v>81</v>
      </c>
      <c r="B442">
        <v>13292</v>
      </c>
      <c r="C442" t="s">
        <v>1035</v>
      </c>
      <c r="D442" t="s">
        <v>1036</v>
      </c>
      <c r="E442">
        <v>5</v>
      </c>
      <c r="F442" s="1" t="s">
        <v>7045</v>
      </c>
      <c r="G442" t="s">
        <v>29</v>
      </c>
      <c r="H442">
        <v>1983</v>
      </c>
    </row>
    <row r="443" spans="1:8" x14ac:dyDescent="0.25">
      <c r="A443">
        <v>81</v>
      </c>
      <c r="B443">
        <v>13293</v>
      </c>
      <c r="C443" t="s">
        <v>1038</v>
      </c>
      <c r="D443" t="s">
        <v>1039</v>
      </c>
      <c r="E443">
        <v>3</v>
      </c>
      <c r="F443" s="1" t="s">
        <v>7049</v>
      </c>
      <c r="G443" t="s">
        <v>243</v>
      </c>
      <c r="H443">
        <v>1975</v>
      </c>
    </row>
    <row r="444" spans="1:8" x14ac:dyDescent="0.25">
      <c r="A444">
        <v>81</v>
      </c>
      <c r="B444">
        <v>13294</v>
      </c>
      <c r="C444" t="s">
        <v>7053</v>
      </c>
      <c r="D444" t="s">
        <v>7055</v>
      </c>
      <c r="E444">
        <v>3</v>
      </c>
      <c r="F444" s="1" t="s">
        <v>7054</v>
      </c>
      <c r="G444" t="s">
        <v>243</v>
      </c>
      <c r="H444">
        <v>1992</v>
      </c>
    </row>
    <row r="445" spans="1:8" x14ac:dyDescent="0.25">
      <c r="A445">
        <v>81</v>
      </c>
      <c r="B445">
        <v>13295</v>
      </c>
      <c r="C445" t="s">
        <v>1040</v>
      </c>
      <c r="D445" t="s">
        <v>1041</v>
      </c>
      <c r="E445">
        <v>1</v>
      </c>
      <c r="F445" s="1" t="s">
        <v>7058</v>
      </c>
      <c r="G445" t="s">
        <v>580</v>
      </c>
      <c r="H445">
        <v>1955</v>
      </c>
    </row>
    <row r="446" spans="1:8" x14ac:dyDescent="0.25">
      <c r="A446">
        <v>81</v>
      </c>
      <c r="B446">
        <v>13296</v>
      </c>
      <c r="C446" t="s">
        <v>1042</v>
      </c>
      <c r="D446" t="s">
        <v>1043</v>
      </c>
      <c r="E446">
        <v>1</v>
      </c>
      <c r="F446" s="1" t="s">
        <v>7062</v>
      </c>
      <c r="G446" t="s">
        <v>580</v>
      </c>
      <c r="H446">
        <v>1989</v>
      </c>
    </row>
    <row r="447" spans="1:8" x14ac:dyDescent="0.25">
      <c r="A447">
        <v>81</v>
      </c>
      <c r="B447">
        <v>13297</v>
      </c>
      <c r="C447" t="s">
        <v>1044</v>
      </c>
      <c r="D447" t="s">
        <v>1045</v>
      </c>
      <c r="E447">
        <v>1</v>
      </c>
      <c r="F447" s="1" t="s">
        <v>7067</v>
      </c>
      <c r="G447" t="s">
        <v>580</v>
      </c>
      <c r="H447">
        <v>1954</v>
      </c>
    </row>
    <row r="448" spans="1:8" x14ac:dyDescent="0.25">
      <c r="A448">
        <v>81</v>
      </c>
      <c r="B448">
        <v>13298</v>
      </c>
      <c r="C448" t="s">
        <v>1046</v>
      </c>
      <c r="D448" t="s">
        <v>1047</v>
      </c>
      <c r="E448">
        <v>1</v>
      </c>
      <c r="F448" s="1" t="s">
        <v>7071</v>
      </c>
      <c r="G448" t="s">
        <v>580</v>
      </c>
      <c r="H448">
        <v>1984</v>
      </c>
    </row>
    <row r="449" spans="1:8" x14ac:dyDescent="0.25">
      <c r="A449">
        <v>81</v>
      </c>
      <c r="B449">
        <v>13299</v>
      </c>
      <c r="C449" t="s">
        <v>1049</v>
      </c>
      <c r="D449" t="s">
        <v>1050</v>
      </c>
      <c r="E449">
        <v>1</v>
      </c>
      <c r="F449" s="1" t="s">
        <v>7075</v>
      </c>
      <c r="G449" t="s">
        <v>580</v>
      </c>
      <c r="H449">
        <v>1954</v>
      </c>
    </row>
    <row r="450" spans="1:8" x14ac:dyDescent="0.25">
      <c r="A450">
        <v>81</v>
      </c>
      <c r="B450">
        <v>13300</v>
      </c>
      <c r="C450" t="s">
        <v>1052</v>
      </c>
      <c r="D450" t="s">
        <v>1053</v>
      </c>
      <c r="E450">
        <v>1</v>
      </c>
      <c r="F450" s="1" t="s">
        <v>7078</v>
      </c>
      <c r="G450" t="s">
        <v>580</v>
      </c>
      <c r="H450">
        <v>1964</v>
      </c>
    </row>
    <row r="451" spans="1:8" x14ac:dyDescent="0.25">
      <c r="A451">
        <v>81</v>
      </c>
      <c r="B451">
        <v>13301</v>
      </c>
      <c r="C451" t="s">
        <v>1054</v>
      </c>
      <c r="D451" t="s">
        <v>1055</v>
      </c>
      <c r="E451">
        <v>3</v>
      </c>
      <c r="F451" s="1" t="s">
        <v>7083</v>
      </c>
      <c r="G451" t="s">
        <v>186</v>
      </c>
      <c r="H451">
        <v>1975</v>
      </c>
    </row>
    <row r="452" spans="1:8" x14ac:dyDescent="0.25">
      <c r="A452">
        <v>81</v>
      </c>
      <c r="B452">
        <v>13302</v>
      </c>
      <c r="C452" t="s">
        <v>1056</v>
      </c>
      <c r="D452" t="s">
        <v>1057</v>
      </c>
      <c r="E452">
        <v>3</v>
      </c>
      <c r="F452" s="1" t="s">
        <v>7087</v>
      </c>
      <c r="G452" t="s">
        <v>216</v>
      </c>
      <c r="H452">
        <v>1975</v>
      </c>
    </row>
    <row r="453" spans="1:8" x14ac:dyDescent="0.25">
      <c r="A453">
        <v>81</v>
      </c>
      <c r="B453">
        <v>13303</v>
      </c>
      <c r="C453" t="s">
        <v>1058</v>
      </c>
      <c r="D453" t="s">
        <v>1059</v>
      </c>
      <c r="E453">
        <v>3</v>
      </c>
      <c r="F453" s="1" t="s">
        <v>7092</v>
      </c>
      <c r="G453" t="s">
        <v>216</v>
      </c>
      <c r="H453">
        <v>1982</v>
      </c>
    </row>
    <row r="454" spans="1:8" x14ac:dyDescent="0.25">
      <c r="A454">
        <v>81</v>
      </c>
      <c r="B454">
        <v>13304</v>
      </c>
      <c r="C454" t="s">
        <v>1060</v>
      </c>
      <c r="D454" t="s">
        <v>1061</v>
      </c>
      <c r="E454">
        <v>3</v>
      </c>
      <c r="F454" s="1" t="s">
        <v>7097</v>
      </c>
      <c r="G454" t="s">
        <v>216</v>
      </c>
      <c r="H454">
        <v>1989</v>
      </c>
    </row>
    <row r="455" spans="1:8" x14ac:dyDescent="0.25">
      <c r="A455">
        <v>81</v>
      </c>
      <c r="B455">
        <v>13305</v>
      </c>
      <c r="C455" t="s">
        <v>7102</v>
      </c>
      <c r="D455" t="s">
        <v>7104</v>
      </c>
      <c r="E455">
        <v>1</v>
      </c>
      <c r="F455" s="1" t="s">
        <v>7103</v>
      </c>
      <c r="G455" t="s">
        <v>532</v>
      </c>
      <c r="H455">
        <v>1990</v>
      </c>
    </row>
    <row r="456" spans="1:8" x14ac:dyDescent="0.25">
      <c r="A456">
        <v>81</v>
      </c>
      <c r="B456">
        <v>13306</v>
      </c>
      <c r="C456" t="s">
        <v>1062</v>
      </c>
      <c r="D456" t="s">
        <v>1063</v>
      </c>
      <c r="E456">
        <v>6</v>
      </c>
      <c r="F456" s="1" t="s">
        <v>7109</v>
      </c>
      <c r="G456" t="s">
        <v>445</v>
      </c>
      <c r="H456">
        <v>1971</v>
      </c>
    </row>
    <row r="457" spans="1:8" x14ac:dyDescent="0.25">
      <c r="A457">
        <v>81</v>
      </c>
      <c r="B457">
        <v>13307</v>
      </c>
      <c r="C457" t="s">
        <v>1064</v>
      </c>
      <c r="D457" t="s">
        <v>1065</v>
      </c>
      <c r="E457">
        <v>6</v>
      </c>
      <c r="F457" s="1" t="s">
        <v>7113</v>
      </c>
      <c r="G457" t="s">
        <v>445</v>
      </c>
      <c r="H457">
        <v>1980</v>
      </c>
    </row>
    <row r="458" spans="1:8" x14ac:dyDescent="0.25">
      <c r="A458">
        <v>81</v>
      </c>
      <c r="B458">
        <v>13308</v>
      </c>
      <c r="C458" t="s">
        <v>1067</v>
      </c>
      <c r="D458" t="s">
        <v>1068</v>
      </c>
      <c r="E458">
        <v>2</v>
      </c>
      <c r="F458" s="1" t="s">
        <v>7118</v>
      </c>
      <c r="G458" t="s">
        <v>216</v>
      </c>
      <c r="H458">
        <v>1984</v>
      </c>
    </row>
    <row r="459" spans="1:8" x14ac:dyDescent="0.25">
      <c r="A459">
        <v>81</v>
      </c>
      <c r="B459">
        <v>13309</v>
      </c>
      <c r="C459" t="s">
        <v>1069</v>
      </c>
      <c r="D459" t="s">
        <v>1070</v>
      </c>
      <c r="E459">
        <v>2</v>
      </c>
      <c r="F459" s="1" t="s">
        <v>7122</v>
      </c>
      <c r="G459" t="s">
        <v>216</v>
      </c>
      <c r="H459">
        <v>1984</v>
      </c>
    </row>
    <row r="460" spans="1:8" x14ac:dyDescent="0.25">
      <c r="A460">
        <v>81</v>
      </c>
      <c r="B460">
        <v>13310</v>
      </c>
      <c r="C460" t="s">
        <v>1071</v>
      </c>
      <c r="D460" t="s">
        <v>1072</v>
      </c>
      <c r="E460">
        <v>2</v>
      </c>
      <c r="F460" s="1" t="s">
        <v>7126</v>
      </c>
      <c r="G460" t="s">
        <v>216</v>
      </c>
      <c r="H460">
        <v>1985</v>
      </c>
    </row>
    <row r="461" spans="1:8" x14ac:dyDescent="0.25">
      <c r="A461">
        <v>81</v>
      </c>
      <c r="B461">
        <v>13311</v>
      </c>
      <c r="C461" t="s">
        <v>1073</v>
      </c>
      <c r="D461" t="s">
        <v>1074</v>
      </c>
      <c r="E461">
        <v>2</v>
      </c>
      <c r="F461" s="1" t="s">
        <v>7129</v>
      </c>
      <c r="G461" t="s">
        <v>216</v>
      </c>
      <c r="H461">
        <v>1985</v>
      </c>
    </row>
    <row r="462" spans="1:8" x14ac:dyDescent="0.25">
      <c r="A462">
        <v>81</v>
      </c>
      <c r="B462">
        <v>13312</v>
      </c>
      <c r="C462" t="s">
        <v>1076</v>
      </c>
      <c r="D462" t="s">
        <v>1077</v>
      </c>
      <c r="E462">
        <v>1</v>
      </c>
      <c r="F462" s="1" t="s">
        <v>7133</v>
      </c>
      <c r="G462" t="s">
        <v>216</v>
      </c>
      <c r="H462">
        <v>1984</v>
      </c>
    </row>
    <row r="463" spans="1:8" x14ac:dyDescent="0.25">
      <c r="A463">
        <v>81</v>
      </c>
      <c r="B463">
        <v>13313</v>
      </c>
      <c r="C463" t="s">
        <v>1080</v>
      </c>
      <c r="D463" t="s">
        <v>1081</v>
      </c>
      <c r="E463">
        <v>5</v>
      </c>
      <c r="F463" s="1" t="s">
        <v>7136</v>
      </c>
      <c r="G463" t="s">
        <v>249</v>
      </c>
      <c r="H463">
        <v>1979</v>
      </c>
    </row>
    <row r="464" spans="1:8" x14ac:dyDescent="0.25">
      <c r="A464">
        <v>81</v>
      </c>
      <c r="B464">
        <v>13314</v>
      </c>
      <c r="C464" t="s">
        <v>1083</v>
      </c>
      <c r="D464" t="s">
        <v>1084</v>
      </c>
      <c r="E464">
        <v>1</v>
      </c>
      <c r="F464" s="1" t="s">
        <v>7141</v>
      </c>
      <c r="G464" t="s">
        <v>153</v>
      </c>
      <c r="H464">
        <v>1989</v>
      </c>
    </row>
    <row r="465" spans="1:8" x14ac:dyDescent="0.25">
      <c r="A465">
        <v>81</v>
      </c>
      <c r="B465">
        <v>13315</v>
      </c>
      <c r="C465" t="s">
        <v>1087</v>
      </c>
      <c r="D465" t="s">
        <v>1088</v>
      </c>
      <c r="E465">
        <v>1</v>
      </c>
      <c r="F465" s="1" t="s">
        <v>7144</v>
      </c>
      <c r="G465" t="s">
        <v>153</v>
      </c>
      <c r="H465">
        <v>1965</v>
      </c>
    </row>
    <row r="466" spans="1:8" x14ac:dyDescent="0.25">
      <c r="A466">
        <v>81</v>
      </c>
      <c r="B466">
        <v>13316</v>
      </c>
      <c r="C466" t="s">
        <v>1089</v>
      </c>
      <c r="D466" t="s">
        <v>1090</v>
      </c>
      <c r="E466">
        <v>3</v>
      </c>
      <c r="F466" s="1" t="s">
        <v>7148</v>
      </c>
      <c r="G466" t="s">
        <v>249</v>
      </c>
      <c r="H466">
        <v>1992</v>
      </c>
    </row>
    <row r="467" spans="1:8" x14ac:dyDescent="0.25">
      <c r="A467">
        <v>81</v>
      </c>
      <c r="B467">
        <v>13317</v>
      </c>
      <c r="C467" t="s">
        <v>1091</v>
      </c>
      <c r="D467" t="s">
        <v>1092</v>
      </c>
      <c r="E467">
        <v>2</v>
      </c>
      <c r="F467" s="1" t="s">
        <v>7152</v>
      </c>
      <c r="G467" t="s">
        <v>216</v>
      </c>
      <c r="H467">
        <v>1971</v>
      </c>
    </row>
    <row r="468" spans="1:8" x14ac:dyDescent="0.25">
      <c r="A468">
        <v>81</v>
      </c>
      <c r="B468">
        <v>13318</v>
      </c>
      <c r="C468" t="s">
        <v>1093</v>
      </c>
      <c r="D468" t="s">
        <v>1094</v>
      </c>
      <c r="E468">
        <v>2</v>
      </c>
      <c r="F468" s="1" t="s">
        <v>7156</v>
      </c>
      <c r="G468" t="s">
        <v>216</v>
      </c>
      <c r="H468">
        <v>1984</v>
      </c>
    </row>
    <row r="469" spans="1:8" x14ac:dyDescent="0.25">
      <c r="A469">
        <v>81</v>
      </c>
      <c r="B469">
        <v>13319</v>
      </c>
      <c r="C469" t="s">
        <v>1095</v>
      </c>
      <c r="D469" t="s">
        <v>1092</v>
      </c>
      <c r="E469">
        <v>2</v>
      </c>
      <c r="F469" s="1" t="s">
        <v>7160</v>
      </c>
      <c r="G469" t="s">
        <v>541</v>
      </c>
      <c r="H469">
        <v>1974</v>
      </c>
    </row>
    <row r="470" spans="1:8" x14ac:dyDescent="0.25">
      <c r="A470">
        <v>81</v>
      </c>
      <c r="B470">
        <v>13320</v>
      </c>
      <c r="C470" t="s">
        <v>1097</v>
      </c>
      <c r="D470" t="s">
        <v>1098</v>
      </c>
      <c r="E470">
        <v>1</v>
      </c>
      <c r="F470" s="1" t="s">
        <v>7164</v>
      </c>
      <c r="G470" t="s">
        <v>186</v>
      </c>
      <c r="H470">
        <v>1951</v>
      </c>
    </row>
    <row r="471" spans="1:8" x14ac:dyDescent="0.25">
      <c r="A471">
        <v>81</v>
      </c>
      <c r="B471">
        <v>13321</v>
      </c>
      <c r="C471" t="s">
        <v>1099</v>
      </c>
      <c r="D471" t="s">
        <v>1100</v>
      </c>
      <c r="E471">
        <v>1</v>
      </c>
      <c r="F471" s="1" t="s">
        <v>7167</v>
      </c>
      <c r="G471" t="s">
        <v>557</v>
      </c>
      <c r="H471">
        <v>1971</v>
      </c>
    </row>
    <row r="472" spans="1:8" x14ac:dyDescent="0.25">
      <c r="A472">
        <v>81</v>
      </c>
      <c r="B472">
        <v>13322</v>
      </c>
      <c r="C472" t="s">
        <v>1101</v>
      </c>
      <c r="D472" t="s">
        <v>1102</v>
      </c>
      <c r="E472">
        <v>1</v>
      </c>
      <c r="F472" s="1" t="s">
        <v>7171</v>
      </c>
      <c r="G472" t="s">
        <v>186</v>
      </c>
      <c r="H472">
        <v>1971</v>
      </c>
    </row>
    <row r="473" spans="1:8" x14ac:dyDescent="0.25">
      <c r="A473">
        <v>81</v>
      </c>
      <c r="B473">
        <v>13323</v>
      </c>
      <c r="C473" t="s">
        <v>1103</v>
      </c>
      <c r="D473" t="s">
        <v>1104</v>
      </c>
      <c r="E473">
        <v>3</v>
      </c>
      <c r="F473" s="1" t="s">
        <v>7175</v>
      </c>
      <c r="G473" t="s">
        <v>75</v>
      </c>
      <c r="H473">
        <v>1993</v>
      </c>
    </row>
    <row r="474" spans="1:8" x14ac:dyDescent="0.25">
      <c r="A474">
        <v>81</v>
      </c>
      <c r="B474">
        <v>13324</v>
      </c>
      <c r="C474" t="s">
        <v>1106</v>
      </c>
      <c r="D474" t="s">
        <v>1107</v>
      </c>
      <c r="E474">
        <v>3</v>
      </c>
      <c r="F474" s="1" t="s">
        <v>7179</v>
      </c>
      <c r="G474" t="s">
        <v>75</v>
      </c>
      <c r="H474">
        <v>1978</v>
      </c>
    </row>
    <row r="475" spans="1:8" x14ac:dyDescent="0.25">
      <c r="A475">
        <v>81</v>
      </c>
      <c r="B475">
        <v>13325</v>
      </c>
      <c r="C475" t="s">
        <v>1109</v>
      </c>
      <c r="D475" t="s">
        <v>1110</v>
      </c>
      <c r="E475">
        <v>3</v>
      </c>
      <c r="F475" s="1" t="s">
        <v>7183</v>
      </c>
      <c r="G475" t="s">
        <v>75</v>
      </c>
      <c r="H475">
        <v>1990</v>
      </c>
    </row>
    <row r="476" spans="1:8" x14ac:dyDescent="0.25">
      <c r="A476">
        <v>81</v>
      </c>
      <c r="B476">
        <v>13326</v>
      </c>
      <c r="C476" t="s">
        <v>1112</v>
      </c>
      <c r="D476" t="s">
        <v>1113</v>
      </c>
      <c r="E476">
        <v>3</v>
      </c>
      <c r="F476" s="1" t="s">
        <v>7187</v>
      </c>
      <c r="G476" t="s">
        <v>29</v>
      </c>
      <c r="H476">
        <v>1980</v>
      </c>
    </row>
    <row r="477" spans="1:8" x14ac:dyDescent="0.25">
      <c r="A477">
        <v>81</v>
      </c>
      <c r="B477">
        <v>13327</v>
      </c>
      <c r="C477" t="s">
        <v>1116</v>
      </c>
      <c r="D477" t="s">
        <v>1117</v>
      </c>
      <c r="E477">
        <v>3</v>
      </c>
      <c r="F477" s="1" t="s">
        <v>7192</v>
      </c>
      <c r="G477" t="s">
        <v>249</v>
      </c>
      <c r="H477">
        <v>1984</v>
      </c>
    </row>
    <row r="478" spans="1:8" x14ac:dyDescent="0.25">
      <c r="A478">
        <v>81</v>
      </c>
      <c r="B478">
        <v>13328</v>
      </c>
      <c r="C478" t="s">
        <v>1118</v>
      </c>
      <c r="D478" t="s">
        <v>1119</v>
      </c>
      <c r="E478">
        <v>3</v>
      </c>
      <c r="F478" s="1" t="s">
        <v>7196</v>
      </c>
      <c r="G478" t="s">
        <v>445</v>
      </c>
      <c r="H478">
        <v>1980</v>
      </c>
    </row>
    <row r="479" spans="1:8" x14ac:dyDescent="0.25">
      <c r="A479">
        <v>81</v>
      </c>
      <c r="B479">
        <v>13329</v>
      </c>
      <c r="C479" t="s">
        <v>1121</v>
      </c>
      <c r="D479" t="s">
        <v>1122</v>
      </c>
      <c r="E479">
        <v>3</v>
      </c>
      <c r="F479" s="1" t="s">
        <v>7200</v>
      </c>
      <c r="G479" t="s">
        <v>445</v>
      </c>
      <c r="H479">
        <v>1972</v>
      </c>
    </row>
    <row r="480" spans="1:8" x14ac:dyDescent="0.25">
      <c r="A480">
        <v>81</v>
      </c>
      <c r="B480">
        <v>13330</v>
      </c>
      <c r="C480" t="s">
        <v>1124</v>
      </c>
      <c r="D480" t="s">
        <v>1125</v>
      </c>
      <c r="E480">
        <v>3</v>
      </c>
      <c r="F480" s="1" t="s">
        <v>7204</v>
      </c>
      <c r="G480" t="s">
        <v>445</v>
      </c>
      <c r="H480">
        <v>1973</v>
      </c>
    </row>
    <row r="481" spans="1:8" x14ac:dyDescent="0.25">
      <c r="A481">
        <v>81</v>
      </c>
      <c r="B481">
        <v>13331</v>
      </c>
      <c r="C481" t="s">
        <v>1127</v>
      </c>
      <c r="D481" t="s">
        <v>1128</v>
      </c>
      <c r="E481">
        <v>3</v>
      </c>
      <c r="F481" s="1" t="s">
        <v>7209</v>
      </c>
      <c r="G481" t="s">
        <v>445</v>
      </c>
      <c r="H481">
        <v>1974</v>
      </c>
    </row>
    <row r="482" spans="1:8" x14ac:dyDescent="0.25">
      <c r="A482">
        <v>81</v>
      </c>
      <c r="B482">
        <v>13332</v>
      </c>
      <c r="C482" t="s">
        <v>1129</v>
      </c>
      <c r="D482" t="s">
        <v>1130</v>
      </c>
      <c r="E482">
        <v>3</v>
      </c>
      <c r="F482" s="1" t="s">
        <v>7213</v>
      </c>
      <c r="G482" t="s">
        <v>445</v>
      </c>
      <c r="H482">
        <v>1987</v>
      </c>
    </row>
    <row r="483" spans="1:8" x14ac:dyDescent="0.25">
      <c r="A483">
        <v>81</v>
      </c>
      <c r="B483">
        <v>13333</v>
      </c>
      <c r="C483" t="s">
        <v>1132</v>
      </c>
      <c r="D483" t="s">
        <v>1133</v>
      </c>
      <c r="E483">
        <v>3</v>
      </c>
      <c r="F483" s="1" t="s">
        <v>7218</v>
      </c>
      <c r="G483" t="s">
        <v>445</v>
      </c>
      <c r="H483">
        <v>1979</v>
      </c>
    </row>
    <row r="484" spans="1:8" x14ac:dyDescent="0.25">
      <c r="A484">
        <v>81</v>
      </c>
      <c r="B484">
        <v>13334</v>
      </c>
      <c r="C484" t="s">
        <v>1134</v>
      </c>
      <c r="D484" t="s">
        <v>1135</v>
      </c>
      <c r="E484">
        <v>3</v>
      </c>
      <c r="F484" s="1" t="s">
        <v>7222</v>
      </c>
      <c r="G484" t="s">
        <v>445</v>
      </c>
      <c r="H484">
        <v>1983</v>
      </c>
    </row>
    <row r="485" spans="1:8" x14ac:dyDescent="0.25">
      <c r="A485">
        <v>81</v>
      </c>
      <c r="B485">
        <v>13335</v>
      </c>
      <c r="C485" t="s">
        <v>1137</v>
      </c>
      <c r="D485" t="s">
        <v>1138</v>
      </c>
      <c r="E485">
        <v>3</v>
      </c>
      <c r="F485" s="1" t="s">
        <v>7225</v>
      </c>
      <c r="G485" t="s">
        <v>445</v>
      </c>
      <c r="H485">
        <v>1985</v>
      </c>
    </row>
    <row r="486" spans="1:8" x14ac:dyDescent="0.25">
      <c r="A486">
        <v>81</v>
      </c>
      <c r="B486">
        <v>13336</v>
      </c>
      <c r="C486" t="s">
        <v>7230</v>
      </c>
      <c r="D486" t="s">
        <v>7232</v>
      </c>
      <c r="E486">
        <v>3</v>
      </c>
      <c r="F486" s="1" t="s">
        <v>7231</v>
      </c>
      <c r="G486" t="s">
        <v>532</v>
      </c>
      <c r="H486">
        <v>1990</v>
      </c>
    </row>
    <row r="487" spans="1:8" x14ac:dyDescent="0.25">
      <c r="A487">
        <v>81</v>
      </c>
      <c r="B487">
        <v>13337</v>
      </c>
      <c r="C487" t="s">
        <v>7236</v>
      </c>
      <c r="D487" t="s">
        <v>7238</v>
      </c>
      <c r="E487">
        <v>3</v>
      </c>
      <c r="F487" s="1" t="s">
        <v>7237</v>
      </c>
      <c r="G487" t="s">
        <v>557</v>
      </c>
      <c r="H487">
        <v>1991</v>
      </c>
    </row>
    <row r="488" spans="1:8" x14ac:dyDescent="0.25">
      <c r="A488">
        <v>81</v>
      </c>
      <c r="B488">
        <v>13338</v>
      </c>
      <c r="C488" t="s">
        <v>7242</v>
      </c>
      <c r="D488" t="s">
        <v>7244</v>
      </c>
      <c r="E488">
        <v>3</v>
      </c>
      <c r="F488" s="1" t="s">
        <v>7243</v>
      </c>
      <c r="G488" t="s">
        <v>557</v>
      </c>
      <c r="H488">
        <v>1995</v>
      </c>
    </row>
    <row r="489" spans="1:8" x14ac:dyDescent="0.25">
      <c r="A489">
        <v>81</v>
      </c>
      <c r="B489">
        <v>13339</v>
      </c>
      <c r="C489" t="s">
        <v>1139</v>
      </c>
      <c r="D489" t="s">
        <v>1140</v>
      </c>
      <c r="E489">
        <v>3</v>
      </c>
      <c r="F489" s="1" t="s">
        <v>7248</v>
      </c>
      <c r="G489" t="s">
        <v>557</v>
      </c>
      <c r="H489">
        <v>1982</v>
      </c>
    </row>
    <row r="490" spans="1:8" x14ac:dyDescent="0.25">
      <c r="A490">
        <v>81</v>
      </c>
      <c r="B490">
        <v>13340</v>
      </c>
      <c r="C490" t="s">
        <v>1142</v>
      </c>
      <c r="D490" t="s">
        <v>1143</v>
      </c>
      <c r="E490">
        <v>3</v>
      </c>
      <c r="F490" s="1" t="s">
        <v>7253</v>
      </c>
      <c r="G490" t="s">
        <v>532</v>
      </c>
      <c r="H490">
        <v>1976</v>
      </c>
    </row>
    <row r="491" spans="1:8" x14ac:dyDescent="0.25">
      <c r="A491">
        <v>81</v>
      </c>
      <c r="B491">
        <v>13341</v>
      </c>
      <c r="C491" t="s">
        <v>1144</v>
      </c>
      <c r="D491" t="s">
        <v>1145</v>
      </c>
      <c r="E491">
        <v>3</v>
      </c>
      <c r="F491" s="1" t="s">
        <v>7257</v>
      </c>
      <c r="G491" t="s">
        <v>557</v>
      </c>
      <c r="H491">
        <v>1978</v>
      </c>
    </row>
    <row r="492" spans="1:8" x14ac:dyDescent="0.25">
      <c r="A492">
        <v>81</v>
      </c>
      <c r="B492">
        <v>13342</v>
      </c>
      <c r="C492" t="s">
        <v>1146</v>
      </c>
      <c r="D492" t="s">
        <v>1147</v>
      </c>
      <c r="E492">
        <v>3</v>
      </c>
      <c r="F492" s="1" t="s">
        <v>7261</v>
      </c>
      <c r="G492" t="s">
        <v>445</v>
      </c>
      <c r="H492">
        <v>1992</v>
      </c>
    </row>
    <row r="493" spans="1:8" x14ac:dyDescent="0.25">
      <c r="A493">
        <v>81</v>
      </c>
      <c r="B493">
        <v>13343</v>
      </c>
      <c r="C493" t="s">
        <v>1149</v>
      </c>
      <c r="D493" t="s">
        <v>1150</v>
      </c>
      <c r="E493">
        <v>3</v>
      </c>
      <c r="F493" s="1" t="s">
        <v>7265</v>
      </c>
      <c r="G493" t="s">
        <v>153</v>
      </c>
      <c r="H493">
        <v>1976</v>
      </c>
    </row>
    <row r="494" spans="1:8" x14ac:dyDescent="0.25">
      <c r="A494">
        <v>81</v>
      </c>
      <c r="B494">
        <v>13344</v>
      </c>
      <c r="C494" t="s">
        <v>1151</v>
      </c>
      <c r="D494" t="s">
        <v>1152</v>
      </c>
      <c r="E494">
        <v>3</v>
      </c>
      <c r="F494" s="1" t="s">
        <v>7269</v>
      </c>
      <c r="G494" t="s">
        <v>153</v>
      </c>
      <c r="H494">
        <v>1976</v>
      </c>
    </row>
    <row r="495" spans="1:8" x14ac:dyDescent="0.25">
      <c r="A495">
        <v>81</v>
      </c>
      <c r="B495">
        <v>13345</v>
      </c>
      <c r="C495" t="s">
        <v>1153</v>
      </c>
      <c r="D495" t="s">
        <v>1154</v>
      </c>
      <c r="E495">
        <v>3</v>
      </c>
      <c r="F495" s="1" t="s">
        <v>7274</v>
      </c>
      <c r="G495" t="s">
        <v>153</v>
      </c>
      <c r="H495">
        <v>1987</v>
      </c>
    </row>
    <row r="496" spans="1:8" x14ac:dyDescent="0.25">
      <c r="A496">
        <v>81</v>
      </c>
      <c r="B496">
        <v>13346</v>
      </c>
      <c r="C496" t="s">
        <v>1157</v>
      </c>
      <c r="D496" t="s">
        <v>1158</v>
      </c>
      <c r="E496">
        <v>3</v>
      </c>
      <c r="F496" s="1" t="s">
        <v>7277</v>
      </c>
      <c r="G496" t="s">
        <v>80</v>
      </c>
      <c r="H496">
        <v>1978</v>
      </c>
    </row>
    <row r="497" spans="1:8" x14ac:dyDescent="0.25">
      <c r="A497">
        <v>81</v>
      </c>
      <c r="B497">
        <v>13347</v>
      </c>
      <c r="C497" t="s">
        <v>1160</v>
      </c>
      <c r="D497" t="s">
        <v>1161</v>
      </c>
      <c r="E497">
        <v>3</v>
      </c>
      <c r="F497" s="1" t="s">
        <v>7280</v>
      </c>
      <c r="G497" t="s">
        <v>532</v>
      </c>
      <c r="H497">
        <v>1975</v>
      </c>
    </row>
    <row r="498" spans="1:8" x14ac:dyDescent="0.25">
      <c r="A498">
        <v>81</v>
      </c>
      <c r="B498">
        <v>13348</v>
      </c>
      <c r="C498" t="s">
        <v>7284</v>
      </c>
      <c r="D498" t="s">
        <v>7286</v>
      </c>
      <c r="E498">
        <v>3</v>
      </c>
      <c r="F498" s="1" t="s">
        <v>7285</v>
      </c>
      <c r="G498" t="s">
        <v>532</v>
      </c>
      <c r="H498">
        <v>1985</v>
      </c>
    </row>
    <row r="499" spans="1:8" x14ac:dyDescent="0.25">
      <c r="A499">
        <v>81</v>
      </c>
      <c r="B499">
        <v>13349</v>
      </c>
      <c r="C499" t="s">
        <v>7291</v>
      </c>
      <c r="D499" t="s">
        <v>7293</v>
      </c>
      <c r="E499">
        <v>5</v>
      </c>
      <c r="F499" s="1" t="s">
        <v>7292</v>
      </c>
      <c r="G499" t="s">
        <v>243</v>
      </c>
      <c r="H499">
        <v>1995</v>
      </c>
    </row>
    <row r="500" spans="1:8" x14ac:dyDescent="0.25">
      <c r="A500">
        <v>81</v>
      </c>
      <c r="B500">
        <v>13350</v>
      </c>
      <c r="C500" t="s">
        <v>1163</v>
      </c>
      <c r="D500" t="s">
        <v>1164</v>
      </c>
      <c r="E500">
        <v>5</v>
      </c>
      <c r="F500" s="1" t="s">
        <v>7297</v>
      </c>
      <c r="G500" t="s">
        <v>243</v>
      </c>
      <c r="H500">
        <v>1957</v>
      </c>
    </row>
    <row r="501" spans="1:8" x14ac:dyDescent="0.25">
      <c r="A501">
        <v>81</v>
      </c>
      <c r="B501">
        <v>13351</v>
      </c>
      <c r="C501" t="s">
        <v>1165</v>
      </c>
      <c r="D501" t="s">
        <v>1166</v>
      </c>
      <c r="E501">
        <v>3</v>
      </c>
      <c r="F501" s="1" t="s">
        <v>7301</v>
      </c>
      <c r="G501" t="s">
        <v>243</v>
      </c>
      <c r="H501">
        <v>1982</v>
      </c>
    </row>
    <row r="502" spans="1:8" x14ac:dyDescent="0.25">
      <c r="A502">
        <v>81</v>
      </c>
      <c r="B502">
        <v>13352</v>
      </c>
      <c r="C502" t="s">
        <v>1168</v>
      </c>
      <c r="D502" t="s">
        <v>1169</v>
      </c>
      <c r="E502">
        <v>1</v>
      </c>
      <c r="F502" s="1" t="s">
        <v>7305</v>
      </c>
      <c r="G502" t="s">
        <v>216</v>
      </c>
      <c r="H502">
        <v>1984</v>
      </c>
    </row>
    <row r="503" spans="1:8" x14ac:dyDescent="0.25">
      <c r="A503">
        <v>81</v>
      </c>
      <c r="B503">
        <v>13353</v>
      </c>
      <c r="C503" t="s">
        <v>1171</v>
      </c>
      <c r="D503" t="s">
        <v>1172</v>
      </c>
      <c r="E503">
        <v>1</v>
      </c>
      <c r="F503" s="1" t="s">
        <v>7310</v>
      </c>
      <c r="G503" t="s">
        <v>216</v>
      </c>
      <c r="H503">
        <v>1984</v>
      </c>
    </row>
    <row r="504" spans="1:8" x14ac:dyDescent="0.25">
      <c r="A504">
        <v>81</v>
      </c>
      <c r="B504">
        <v>13354</v>
      </c>
      <c r="C504" t="s">
        <v>1174</v>
      </c>
      <c r="D504" t="s">
        <v>1175</v>
      </c>
      <c r="E504">
        <v>1</v>
      </c>
      <c r="F504" s="1" t="s">
        <v>7314</v>
      </c>
      <c r="G504" t="s">
        <v>216</v>
      </c>
      <c r="H504">
        <v>1984</v>
      </c>
    </row>
    <row r="505" spans="1:8" x14ac:dyDescent="0.25">
      <c r="A505">
        <v>81</v>
      </c>
      <c r="B505">
        <v>13355</v>
      </c>
      <c r="C505" t="s">
        <v>1177</v>
      </c>
      <c r="D505" t="s">
        <v>1178</v>
      </c>
      <c r="E505">
        <v>1</v>
      </c>
      <c r="F505" s="1" t="s">
        <v>7318</v>
      </c>
      <c r="G505" t="s">
        <v>445</v>
      </c>
      <c r="H505">
        <v>1966</v>
      </c>
    </row>
    <row r="506" spans="1:8" x14ac:dyDescent="0.25">
      <c r="A506">
        <v>81</v>
      </c>
      <c r="B506">
        <v>13356</v>
      </c>
      <c r="C506" t="s">
        <v>1180</v>
      </c>
      <c r="D506" t="s">
        <v>1181</v>
      </c>
      <c r="E506">
        <v>1</v>
      </c>
      <c r="F506" s="1" t="s">
        <v>7323</v>
      </c>
      <c r="G506" t="s">
        <v>216</v>
      </c>
      <c r="H506">
        <v>1964</v>
      </c>
    </row>
    <row r="507" spans="1:8" x14ac:dyDescent="0.25">
      <c r="A507">
        <v>81</v>
      </c>
      <c r="B507">
        <v>13357</v>
      </c>
      <c r="C507" t="s">
        <v>1182</v>
      </c>
      <c r="D507" t="s">
        <v>1183</v>
      </c>
      <c r="E507">
        <v>3</v>
      </c>
      <c r="F507" s="1" t="s">
        <v>7328</v>
      </c>
      <c r="G507" t="s">
        <v>153</v>
      </c>
      <c r="H507">
        <v>1964</v>
      </c>
    </row>
    <row r="508" spans="1:8" x14ac:dyDescent="0.25">
      <c r="A508">
        <v>81</v>
      </c>
      <c r="B508">
        <v>13358</v>
      </c>
      <c r="C508" t="s">
        <v>1184</v>
      </c>
      <c r="D508" t="s">
        <v>1185</v>
      </c>
      <c r="E508">
        <v>3</v>
      </c>
      <c r="F508" s="1" t="s">
        <v>7332</v>
      </c>
      <c r="G508" t="s">
        <v>80</v>
      </c>
      <c r="H508">
        <v>1966</v>
      </c>
    </row>
    <row r="509" spans="1:8" x14ac:dyDescent="0.25">
      <c r="A509">
        <v>81</v>
      </c>
      <c r="B509">
        <v>13359</v>
      </c>
      <c r="C509" t="s">
        <v>1188</v>
      </c>
      <c r="D509" t="s">
        <v>1189</v>
      </c>
      <c r="E509">
        <v>5</v>
      </c>
      <c r="F509" s="1" t="s">
        <v>7336</v>
      </c>
      <c r="G509" t="s">
        <v>216</v>
      </c>
      <c r="H509">
        <v>1987</v>
      </c>
    </row>
    <row r="510" spans="1:8" x14ac:dyDescent="0.25">
      <c r="A510">
        <v>81</v>
      </c>
      <c r="B510">
        <v>13360</v>
      </c>
      <c r="C510" t="s">
        <v>1190</v>
      </c>
      <c r="D510" t="s">
        <v>1191</v>
      </c>
      <c r="E510">
        <v>3</v>
      </c>
      <c r="F510" s="1" t="s">
        <v>7340</v>
      </c>
      <c r="G510" t="s">
        <v>541</v>
      </c>
      <c r="H510">
        <v>1984</v>
      </c>
    </row>
    <row r="511" spans="1:8" x14ac:dyDescent="0.25">
      <c r="A511">
        <v>81</v>
      </c>
      <c r="B511">
        <v>13361</v>
      </c>
      <c r="C511" t="s">
        <v>1192</v>
      </c>
      <c r="D511" t="s">
        <v>1193</v>
      </c>
      <c r="E511">
        <v>3</v>
      </c>
      <c r="F511" s="1" t="s">
        <v>7344</v>
      </c>
      <c r="G511" t="s">
        <v>445</v>
      </c>
      <c r="H511">
        <v>1986</v>
      </c>
    </row>
    <row r="512" spans="1:8" x14ac:dyDescent="0.25">
      <c r="A512">
        <v>81</v>
      </c>
      <c r="B512">
        <v>13362</v>
      </c>
      <c r="C512" t="s">
        <v>7349</v>
      </c>
      <c r="D512" t="s">
        <v>7351</v>
      </c>
      <c r="E512">
        <v>3</v>
      </c>
      <c r="F512" s="1" t="s">
        <v>7350</v>
      </c>
      <c r="G512" t="s">
        <v>557</v>
      </c>
      <c r="H512">
        <v>1989</v>
      </c>
    </row>
    <row r="513" spans="1:8" x14ac:dyDescent="0.25">
      <c r="A513">
        <v>81</v>
      </c>
      <c r="B513">
        <v>13363</v>
      </c>
      <c r="C513" t="s">
        <v>1194</v>
      </c>
      <c r="D513" t="s">
        <v>1195</v>
      </c>
      <c r="E513">
        <v>3</v>
      </c>
      <c r="F513" s="1" t="s">
        <v>12159</v>
      </c>
      <c r="G513" t="s">
        <v>532</v>
      </c>
      <c r="H513">
        <v>1964</v>
      </c>
    </row>
    <row r="514" spans="1:8" x14ac:dyDescent="0.25">
      <c r="A514">
        <v>81</v>
      </c>
      <c r="B514">
        <v>13364</v>
      </c>
      <c r="C514" t="s">
        <v>1198</v>
      </c>
      <c r="D514" t="s">
        <v>1199</v>
      </c>
      <c r="E514">
        <v>3</v>
      </c>
      <c r="F514" s="1" t="s">
        <v>7359</v>
      </c>
      <c r="G514" t="s">
        <v>216</v>
      </c>
      <c r="H514">
        <v>1976</v>
      </c>
    </row>
    <row r="515" spans="1:8" x14ac:dyDescent="0.25">
      <c r="A515">
        <v>81</v>
      </c>
      <c r="B515">
        <v>13365</v>
      </c>
      <c r="C515" t="s">
        <v>1202</v>
      </c>
      <c r="D515" t="s">
        <v>1203</v>
      </c>
      <c r="E515">
        <v>3</v>
      </c>
      <c r="F515" s="1" t="s">
        <v>7364</v>
      </c>
      <c r="G515" t="s">
        <v>532</v>
      </c>
      <c r="H515">
        <v>1985</v>
      </c>
    </row>
    <row r="516" spans="1:8" x14ac:dyDescent="0.25">
      <c r="A516">
        <v>81</v>
      </c>
      <c r="B516">
        <v>13366</v>
      </c>
      <c r="C516" t="s">
        <v>1205</v>
      </c>
      <c r="D516" t="s">
        <v>1206</v>
      </c>
      <c r="E516">
        <v>3</v>
      </c>
      <c r="F516" s="1" t="s">
        <v>7369</v>
      </c>
      <c r="G516" t="s">
        <v>216</v>
      </c>
      <c r="H516">
        <v>1992</v>
      </c>
    </row>
    <row r="517" spans="1:8" x14ac:dyDescent="0.25">
      <c r="A517">
        <v>81</v>
      </c>
      <c r="B517">
        <v>13367</v>
      </c>
      <c r="C517" t="s">
        <v>1208</v>
      </c>
      <c r="D517" t="s">
        <v>1209</v>
      </c>
      <c r="E517">
        <v>3</v>
      </c>
      <c r="F517" s="1" t="s">
        <v>7373</v>
      </c>
      <c r="G517" t="s">
        <v>216</v>
      </c>
      <c r="H517">
        <v>1963</v>
      </c>
    </row>
    <row r="518" spans="1:8" x14ac:dyDescent="0.25">
      <c r="A518">
        <v>81</v>
      </c>
      <c r="B518">
        <v>13368</v>
      </c>
      <c r="C518" t="s">
        <v>1211</v>
      </c>
      <c r="D518" t="s">
        <v>1212</v>
      </c>
      <c r="E518">
        <v>3</v>
      </c>
      <c r="F518" s="1" t="s">
        <v>7377</v>
      </c>
      <c r="G518" t="s">
        <v>216</v>
      </c>
      <c r="H518">
        <v>1978</v>
      </c>
    </row>
    <row r="519" spans="1:8" x14ac:dyDescent="0.25">
      <c r="A519">
        <v>81</v>
      </c>
      <c r="B519">
        <v>13369</v>
      </c>
      <c r="C519" t="s">
        <v>1213</v>
      </c>
      <c r="D519" t="s">
        <v>1214</v>
      </c>
      <c r="E519">
        <v>3</v>
      </c>
      <c r="F519" s="1" t="s">
        <v>7382</v>
      </c>
      <c r="G519" t="s">
        <v>580</v>
      </c>
      <c r="H519">
        <v>1984</v>
      </c>
    </row>
    <row r="520" spans="1:8" x14ac:dyDescent="0.25">
      <c r="A520">
        <v>81</v>
      </c>
      <c r="B520">
        <v>13370</v>
      </c>
      <c r="C520" t="s">
        <v>1215</v>
      </c>
      <c r="D520" t="s">
        <v>1216</v>
      </c>
      <c r="E520">
        <v>3</v>
      </c>
      <c r="F520" s="1" t="s">
        <v>7387</v>
      </c>
      <c r="G520" t="s">
        <v>186</v>
      </c>
      <c r="H520">
        <v>1978</v>
      </c>
    </row>
    <row r="521" spans="1:8" x14ac:dyDescent="0.25">
      <c r="A521">
        <v>81</v>
      </c>
      <c r="B521">
        <v>13371</v>
      </c>
      <c r="C521" t="s">
        <v>1217</v>
      </c>
      <c r="D521" t="s">
        <v>1218</v>
      </c>
      <c r="E521">
        <v>3</v>
      </c>
      <c r="F521" s="1" t="s">
        <v>7391</v>
      </c>
      <c r="G521" t="s">
        <v>216</v>
      </c>
      <c r="H521">
        <v>1962</v>
      </c>
    </row>
    <row r="522" spans="1:8" x14ac:dyDescent="0.25">
      <c r="A522">
        <v>81</v>
      </c>
      <c r="B522">
        <v>13372</v>
      </c>
      <c r="C522" t="s">
        <v>1219</v>
      </c>
      <c r="D522" t="s">
        <v>1220</v>
      </c>
      <c r="E522">
        <v>3</v>
      </c>
      <c r="F522" s="1" t="s">
        <v>7395</v>
      </c>
      <c r="G522" t="s">
        <v>445</v>
      </c>
      <c r="H522">
        <v>1965</v>
      </c>
    </row>
    <row r="523" spans="1:8" x14ac:dyDescent="0.25">
      <c r="A523">
        <v>81</v>
      </c>
      <c r="B523">
        <v>13373</v>
      </c>
      <c r="C523" t="s">
        <v>1221</v>
      </c>
      <c r="D523" t="s">
        <v>1222</v>
      </c>
      <c r="E523">
        <v>3</v>
      </c>
      <c r="F523" s="1" t="s">
        <v>7399</v>
      </c>
      <c r="G523" t="s">
        <v>186</v>
      </c>
      <c r="H523">
        <v>1962</v>
      </c>
    </row>
    <row r="524" spans="1:8" x14ac:dyDescent="0.25">
      <c r="A524">
        <v>81</v>
      </c>
      <c r="B524">
        <v>13374</v>
      </c>
      <c r="C524" t="s">
        <v>1223</v>
      </c>
      <c r="D524" t="s">
        <v>1224</v>
      </c>
      <c r="E524">
        <v>1</v>
      </c>
      <c r="F524" s="1" t="s">
        <v>7403</v>
      </c>
      <c r="G524" t="s">
        <v>216</v>
      </c>
      <c r="H524" t="s">
        <v>33</v>
      </c>
    </row>
    <row r="525" spans="1:8" x14ac:dyDescent="0.25">
      <c r="A525">
        <v>81</v>
      </c>
      <c r="B525">
        <v>13375</v>
      </c>
      <c r="C525" t="s">
        <v>1225</v>
      </c>
      <c r="D525" t="s">
        <v>1226</v>
      </c>
      <c r="E525">
        <v>1</v>
      </c>
      <c r="F525" s="1" t="s">
        <v>7407</v>
      </c>
      <c r="G525" t="s">
        <v>153</v>
      </c>
      <c r="H525">
        <v>1969</v>
      </c>
    </row>
    <row r="526" spans="1:8" x14ac:dyDescent="0.25">
      <c r="A526">
        <v>81</v>
      </c>
      <c r="B526">
        <v>13376</v>
      </c>
      <c r="C526" t="s">
        <v>1228</v>
      </c>
      <c r="D526" t="s">
        <v>1229</v>
      </c>
      <c r="E526">
        <v>1</v>
      </c>
      <c r="F526" s="1" t="s">
        <v>7411</v>
      </c>
      <c r="G526" t="s">
        <v>153</v>
      </c>
      <c r="H526">
        <v>1969</v>
      </c>
    </row>
    <row r="527" spans="1:8" x14ac:dyDescent="0.25">
      <c r="A527">
        <v>81</v>
      </c>
      <c r="B527">
        <v>13377</v>
      </c>
      <c r="C527" t="s">
        <v>1230</v>
      </c>
      <c r="D527" t="s">
        <v>1231</v>
      </c>
      <c r="E527">
        <v>1</v>
      </c>
      <c r="F527" s="1" t="s">
        <v>7415</v>
      </c>
      <c r="G527" t="s">
        <v>532</v>
      </c>
      <c r="H527">
        <v>1967</v>
      </c>
    </row>
    <row r="528" spans="1:8" x14ac:dyDescent="0.25">
      <c r="A528">
        <v>81</v>
      </c>
      <c r="B528">
        <v>13378</v>
      </c>
      <c r="C528" t="s">
        <v>1232</v>
      </c>
      <c r="D528" t="s">
        <v>1233</v>
      </c>
      <c r="E528">
        <v>1</v>
      </c>
      <c r="F528" s="1" t="s">
        <v>7419</v>
      </c>
      <c r="G528" t="s">
        <v>216</v>
      </c>
      <c r="H528">
        <v>1970</v>
      </c>
    </row>
    <row r="529" spans="1:8" x14ac:dyDescent="0.25">
      <c r="A529">
        <v>81</v>
      </c>
      <c r="B529">
        <v>13379</v>
      </c>
      <c r="C529" t="s">
        <v>1234</v>
      </c>
      <c r="D529" t="s">
        <v>1235</v>
      </c>
      <c r="E529">
        <v>2</v>
      </c>
      <c r="F529" s="1" t="s">
        <v>7423</v>
      </c>
      <c r="G529" t="s">
        <v>153</v>
      </c>
      <c r="H529">
        <v>1971</v>
      </c>
    </row>
    <row r="530" spans="1:8" x14ac:dyDescent="0.25">
      <c r="A530">
        <v>81</v>
      </c>
      <c r="B530">
        <v>13380</v>
      </c>
      <c r="C530" t="s">
        <v>1237</v>
      </c>
      <c r="D530" t="s">
        <v>1238</v>
      </c>
      <c r="E530">
        <v>1</v>
      </c>
      <c r="F530" s="1" t="s">
        <v>7427</v>
      </c>
      <c r="G530" t="s">
        <v>153</v>
      </c>
      <c r="H530">
        <v>1969</v>
      </c>
    </row>
    <row r="531" spans="1:8" x14ac:dyDescent="0.25">
      <c r="A531">
        <v>81</v>
      </c>
      <c r="B531">
        <v>13381</v>
      </c>
      <c r="C531" t="s">
        <v>1239</v>
      </c>
      <c r="D531" t="s">
        <v>1240</v>
      </c>
      <c r="E531">
        <v>1</v>
      </c>
      <c r="F531" s="1" t="s">
        <v>7430</v>
      </c>
      <c r="G531" t="s">
        <v>153</v>
      </c>
      <c r="H531">
        <v>1978</v>
      </c>
    </row>
    <row r="532" spans="1:8" x14ac:dyDescent="0.25">
      <c r="A532">
        <v>81</v>
      </c>
      <c r="B532">
        <v>13382</v>
      </c>
      <c r="C532" t="s">
        <v>1242</v>
      </c>
      <c r="D532" t="s">
        <v>1243</v>
      </c>
      <c r="E532">
        <v>1</v>
      </c>
      <c r="F532" s="1" t="s">
        <v>7433</v>
      </c>
      <c r="G532" t="s">
        <v>216</v>
      </c>
      <c r="H532">
        <v>1973</v>
      </c>
    </row>
    <row r="533" spans="1:8" x14ac:dyDescent="0.25">
      <c r="A533">
        <v>81</v>
      </c>
      <c r="B533">
        <v>13383</v>
      </c>
      <c r="C533" t="s">
        <v>1244</v>
      </c>
      <c r="D533" t="s">
        <v>1245</v>
      </c>
      <c r="E533">
        <v>1</v>
      </c>
      <c r="F533" s="1" t="s">
        <v>7436</v>
      </c>
      <c r="G533" t="s">
        <v>153</v>
      </c>
      <c r="H533">
        <v>1960</v>
      </c>
    </row>
    <row r="534" spans="1:8" x14ac:dyDescent="0.25">
      <c r="A534">
        <v>81</v>
      </c>
      <c r="B534">
        <v>13384</v>
      </c>
      <c r="C534" t="s">
        <v>1246</v>
      </c>
      <c r="D534" t="s">
        <v>1247</v>
      </c>
      <c r="E534">
        <v>1</v>
      </c>
      <c r="F534" s="1" t="s">
        <v>7440</v>
      </c>
      <c r="G534" t="s">
        <v>216</v>
      </c>
      <c r="H534">
        <v>1964</v>
      </c>
    </row>
    <row r="535" spans="1:8" x14ac:dyDescent="0.25">
      <c r="A535">
        <v>81</v>
      </c>
      <c r="B535">
        <v>13385</v>
      </c>
      <c r="C535" t="s">
        <v>1248</v>
      </c>
      <c r="D535" t="s">
        <v>1249</v>
      </c>
      <c r="E535">
        <v>1</v>
      </c>
      <c r="F535" s="1" t="s">
        <v>7444</v>
      </c>
      <c r="G535" t="s">
        <v>216</v>
      </c>
      <c r="H535">
        <v>1987</v>
      </c>
    </row>
    <row r="536" spans="1:8" x14ac:dyDescent="0.25">
      <c r="A536">
        <v>81</v>
      </c>
      <c r="B536">
        <v>13386</v>
      </c>
      <c r="C536" t="s">
        <v>7448</v>
      </c>
      <c r="D536" t="s">
        <v>7450</v>
      </c>
      <c r="E536">
        <v>1</v>
      </c>
      <c r="F536" s="1" t="s">
        <v>7449</v>
      </c>
      <c r="G536" t="s">
        <v>532</v>
      </c>
      <c r="H536">
        <v>1995</v>
      </c>
    </row>
    <row r="537" spans="1:8" x14ac:dyDescent="0.25">
      <c r="A537">
        <v>81</v>
      </c>
      <c r="B537">
        <v>13387</v>
      </c>
      <c r="C537" t="s">
        <v>1251</v>
      </c>
      <c r="D537" t="s">
        <v>1252</v>
      </c>
      <c r="E537">
        <v>1</v>
      </c>
      <c r="F537" s="1" t="s">
        <v>7455</v>
      </c>
      <c r="G537" t="s">
        <v>216</v>
      </c>
      <c r="H537">
        <v>1991</v>
      </c>
    </row>
    <row r="538" spans="1:8" x14ac:dyDescent="0.25">
      <c r="A538">
        <v>81</v>
      </c>
      <c r="B538">
        <v>13388</v>
      </c>
      <c r="C538" t="s">
        <v>1254</v>
      </c>
      <c r="D538" t="s">
        <v>1255</v>
      </c>
      <c r="E538">
        <v>1</v>
      </c>
      <c r="F538" s="1" t="s">
        <v>7460</v>
      </c>
      <c r="G538" t="s">
        <v>445</v>
      </c>
      <c r="H538">
        <v>1974</v>
      </c>
    </row>
    <row r="539" spans="1:8" x14ac:dyDescent="0.25">
      <c r="A539">
        <v>81</v>
      </c>
      <c r="B539">
        <v>13389</v>
      </c>
      <c r="C539" t="s">
        <v>1257</v>
      </c>
      <c r="D539" t="s">
        <v>1258</v>
      </c>
      <c r="E539">
        <v>1</v>
      </c>
      <c r="F539" s="1" t="s">
        <v>7464</v>
      </c>
      <c r="G539" t="s">
        <v>80</v>
      </c>
      <c r="H539">
        <v>1965</v>
      </c>
    </row>
    <row r="540" spans="1:8" x14ac:dyDescent="0.25">
      <c r="A540">
        <v>81</v>
      </c>
      <c r="B540">
        <v>13390</v>
      </c>
      <c r="C540" t="s">
        <v>1260</v>
      </c>
      <c r="D540" t="s">
        <v>1261</v>
      </c>
      <c r="E540">
        <v>1</v>
      </c>
      <c r="F540" s="1" t="s">
        <v>7467</v>
      </c>
      <c r="G540" t="s">
        <v>216</v>
      </c>
      <c r="H540">
        <v>1965</v>
      </c>
    </row>
    <row r="541" spans="1:8" x14ac:dyDescent="0.25">
      <c r="A541">
        <v>81</v>
      </c>
      <c r="B541">
        <v>13391</v>
      </c>
      <c r="C541" t="s">
        <v>1262</v>
      </c>
      <c r="D541" t="s">
        <v>1263</v>
      </c>
      <c r="E541">
        <v>5</v>
      </c>
      <c r="F541" s="1" t="s">
        <v>7471</v>
      </c>
      <c r="G541" t="s">
        <v>80</v>
      </c>
      <c r="H541">
        <v>1989</v>
      </c>
    </row>
    <row r="542" spans="1:8" x14ac:dyDescent="0.25">
      <c r="A542">
        <v>81</v>
      </c>
      <c r="B542">
        <v>13392</v>
      </c>
      <c r="C542" t="s">
        <v>1264</v>
      </c>
      <c r="D542" t="s">
        <v>1265</v>
      </c>
      <c r="E542">
        <v>1</v>
      </c>
      <c r="F542" s="1" t="s">
        <v>7475</v>
      </c>
      <c r="G542" t="s">
        <v>80</v>
      </c>
      <c r="H542">
        <v>1968</v>
      </c>
    </row>
    <row r="543" spans="1:8" x14ac:dyDescent="0.25">
      <c r="A543">
        <v>81</v>
      </c>
      <c r="B543">
        <v>13393</v>
      </c>
      <c r="C543" t="s">
        <v>7478</v>
      </c>
      <c r="D543" t="s">
        <v>7480</v>
      </c>
      <c r="E543">
        <v>1</v>
      </c>
      <c r="F543" s="1" t="s">
        <v>7479</v>
      </c>
      <c r="G543" t="s">
        <v>153</v>
      </c>
      <c r="H543">
        <v>1985</v>
      </c>
    </row>
    <row r="544" spans="1:8" x14ac:dyDescent="0.25">
      <c r="A544">
        <v>81</v>
      </c>
      <c r="B544">
        <v>13394</v>
      </c>
      <c r="C544" t="s">
        <v>1266</v>
      </c>
      <c r="D544" t="s">
        <v>1267</v>
      </c>
      <c r="E544">
        <v>1</v>
      </c>
      <c r="F544" s="1" t="s">
        <v>7485</v>
      </c>
      <c r="G544" t="s">
        <v>80</v>
      </c>
      <c r="H544">
        <v>1989</v>
      </c>
    </row>
    <row r="545" spans="1:8" x14ac:dyDescent="0.25">
      <c r="A545">
        <v>81</v>
      </c>
      <c r="B545">
        <v>13395</v>
      </c>
      <c r="C545" t="s">
        <v>1268</v>
      </c>
      <c r="D545" t="s">
        <v>1269</v>
      </c>
      <c r="E545">
        <v>1</v>
      </c>
      <c r="F545" s="1" t="s">
        <v>7489</v>
      </c>
      <c r="G545" t="s">
        <v>216</v>
      </c>
      <c r="H545">
        <v>1965</v>
      </c>
    </row>
    <row r="546" spans="1:8" x14ac:dyDescent="0.25">
      <c r="A546">
        <v>81</v>
      </c>
      <c r="B546">
        <v>13396</v>
      </c>
      <c r="C546" t="s">
        <v>1270</v>
      </c>
      <c r="D546" t="s">
        <v>1271</v>
      </c>
      <c r="E546">
        <v>1</v>
      </c>
      <c r="F546" s="1" t="s">
        <v>7493</v>
      </c>
      <c r="G546" t="s">
        <v>216</v>
      </c>
      <c r="H546">
        <v>1969</v>
      </c>
    </row>
    <row r="547" spans="1:8" x14ac:dyDescent="0.25">
      <c r="A547">
        <v>81</v>
      </c>
      <c r="B547">
        <v>13397</v>
      </c>
      <c r="C547" t="s">
        <v>1272</v>
      </c>
      <c r="D547" t="s">
        <v>1273</v>
      </c>
      <c r="E547">
        <v>1</v>
      </c>
      <c r="F547" s="1" t="s">
        <v>7497</v>
      </c>
      <c r="G547" t="s">
        <v>153</v>
      </c>
      <c r="H547">
        <v>1965</v>
      </c>
    </row>
    <row r="548" spans="1:8" x14ac:dyDescent="0.25">
      <c r="A548">
        <v>81</v>
      </c>
      <c r="B548">
        <v>13398</v>
      </c>
      <c r="C548" t="s">
        <v>1274</v>
      </c>
      <c r="D548" t="s">
        <v>1273</v>
      </c>
      <c r="E548">
        <v>1</v>
      </c>
      <c r="F548" s="1" t="s">
        <v>7501</v>
      </c>
      <c r="G548" t="s">
        <v>216</v>
      </c>
      <c r="H548">
        <v>1961</v>
      </c>
    </row>
    <row r="549" spans="1:8" x14ac:dyDescent="0.25">
      <c r="A549">
        <v>81</v>
      </c>
      <c r="B549">
        <v>13399</v>
      </c>
      <c r="C549" t="s">
        <v>1275</v>
      </c>
      <c r="D549" t="s">
        <v>1276</v>
      </c>
      <c r="E549">
        <v>1</v>
      </c>
      <c r="F549" s="1" t="s">
        <v>7505</v>
      </c>
      <c r="G549" t="s">
        <v>216</v>
      </c>
      <c r="H549">
        <v>1963</v>
      </c>
    </row>
    <row r="550" spans="1:8" x14ac:dyDescent="0.25">
      <c r="A550">
        <v>81</v>
      </c>
      <c r="B550">
        <v>13400</v>
      </c>
      <c r="C550" t="s">
        <v>1277</v>
      </c>
      <c r="D550" t="s">
        <v>1278</v>
      </c>
      <c r="E550">
        <v>1</v>
      </c>
      <c r="F550" s="1" t="s">
        <v>7509</v>
      </c>
      <c r="G550" t="s">
        <v>80</v>
      </c>
      <c r="H550">
        <v>1984</v>
      </c>
    </row>
    <row r="551" spans="1:8" x14ac:dyDescent="0.25">
      <c r="A551">
        <v>81</v>
      </c>
      <c r="B551">
        <v>13401</v>
      </c>
      <c r="C551" t="s">
        <v>1280</v>
      </c>
      <c r="D551" t="s">
        <v>1281</v>
      </c>
      <c r="E551">
        <v>1</v>
      </c>
      <c r="F551" s="1" t="s">
        <v>7513</v>
      </c>
      <c r="G551" t="s">
        <v>80</v>
      </c>
      <c r="H551">
        <v>1979</v>
      </c>
    </row>
    <row r="552" spans="1:8" x14ac:dyDescent="0.25">
      <c r="A552">
        <v>81</v>
      </c>
      <c r="B552">
        <v>13402</v>
      </c>
      <c r="C552" t="s">
        <v>1283</v>
      </c>
      <c r="D552" t="s">
        <v>1284</v>
      </c>
      <c r="E552">
        <v>1</v>
      </c>
      <c r="F552" s="1" t="s">
        <v>7517</v>
      </c>
      <c r="G552" t="s">
        <v>532</v>
      </c>
      <c r="H552">
        <v>1967</v>
      </c>
    </row>
    <row r="553" spans="1:8" x14ac:dyDescent="0.25">
      <c r="A553">
        <v>81</v>
      </c>
      <c r="B553">
        <v>13403</v>
      </c>
      <c r="C553" t="s">
        <v>1286</v>
      </c>
      <c r="D553" t="s">
        <v>1287</v>
      </c>
      <c r="E553">
        <v>1</v>
      </c>
      <c r="F553" s="1" t="s">
        <v>7521</v>
      </c>
      <c r="G553" t="s">
        <v>216</v>
      </c>
      <c r="H553">
        <v>1964</v>
      </c>
    </row>
    <row r="554" spans="1:8" x14ac:dyDescent="0.25">
      <c r="A554">
        <v>81</v>
      </c>
      <c r="B554">
        <v>13404</v>
      </c>
      <c r="C554" t="s">
        <v>1288</v>
      </c>
      <c r="D554" t="s">
        <v>1289</v>
      </c>
      <c r="E554">
        <v>1</v>
      </c>
      <c r="F554" s="1" t="s">
        <v>7525</v>
      </c>
      <c r="G554" t="s">
        <v>532</v>
      </c>
      <c r="H554">
        <v>1967</v>
      </c>
    </row>
    <row r="555" spans="1:8" x14ac:dyDescent="0.25">
      <c r="A555">
        <v>81</v>
      </c>
      <c r="B555">
        <v>13405</v>
      </c>
      <c r="C555" t="s">
        <v>1290</v>
      </c>
      <c r="D555" t="s">
        <v>1291</v>
      </c>
      <c r="E555">
        <v>1</v>
      </c>
      <c r="F555" s="1" t="s">
        <v>7529</v>
      </c>
      <c r="G555" t="s">
        <v>216</v>
      </c>
      <c r="H555">
        <v>1982</v>
      </c>
    </row>
    <row r="556" spans="1:8" x14ac:dyDescent="0.25">
      <c r="A556">
        <v>81</v>
      </c>
      <c r="B556">
        <v>13406</v>
      </c>
      <c r="C556" t="s">
        <v>1293</v>
      </c>
      <c r="D556" t="s">
        <v>1294</v>
      </c>
      <c r="E556">
        <v>1</v>
      </c>
      <c r="F556" s="1" t="s">
        <v>7533</v>
      </c>
      <c r="G556" t="s">
        <v>216</v>
      </c>
      <c r="H556">
        <v>1976</v>
      </c>
    </row>
    <row r="557" spans="1:8" x14ac:dyDescent="0.25">
      <c r="A557">
        <v>81</v>
      </c>
      <c r="B557">
        <v>13407</v>
      </c>
      <c r="C557" t="s">
        <v>1295</v>
      </c>
      <c r="D557" t="s">
        <v>1296</v>
      </c>
      <c r="E557">
        <v>1</v>
      </c>
      <c r="F557" s="1" t="s">
        <v>7536</v>
      </c>
      <c r="G557" t="s">
        <v>216</v>
      </c>
      <c r="H557">
        <v>1970</v>
      </c>
    </row>
    <row r="558" spans="1:8" x14ac:dyDescent="0.25">
      <c r="A558">
        <v>81</v>
      </c>
      <c r="B558">
        <v>13408</v>
      </c>
      <c r="C558" t="s">
        <v>7540</v>
      </c>
      <c r="D558" t="s">
        <v>7542</v>
      </c>
      <c r="E558">
        <v>1</v>
      </c>
      <c r="F558" s="1" t="s">
        <v>7541</v>
      </c>
      <c r="G558" t="s">
        <v>557</v>
      </c>
      <c r="H558">
        <v>1990</v>
      </c>
    </row>
    <row r="559" spans="1:8" x14ac:dyDescent="0.25">
      <c r="A559">
        <v>81</v>
      </c>
      <c r="B559">
        <v>13409</v>
      </c>
      <c r="C559" t="s">
        <v>1297</v>
      </c>
      <c r="D559" t="s">
        <v>1298</v>
      </c>
      <c r="E559">
        <v>5</v>
      </c>
      <c r="F559" s="1" t="s">
        <v>7546</v>
      </c>
      <c r="G559" t="s">
        <v>216</v>
      </c>
      <c r="H559">
        <v>1969</v>
      </c>
    </row>
    <row r="560" spans="1:8" x14ac:dyDescent="0.25">
      <c r="A560">
        <v>81</v>
      </c>
      <c r="B560">
        <v>13410</v>
      </c>
      <c r="C560" t="s">
        <v>1299</v>
      </c>
      <c r="D560" t="s">
        <v>1300</v>
      </c>
      <c r="E560">
        <v>5</v>
      </c>
      <c r="F560" s="1" t="s">
        <v>7550</v>
      </c>
      <c r="G560" t="s">
        <v>216</v>
      </c>
      <c r="H560">
        <v>1975</v>
      </c>
    </row>
    <row r="561" spans="1:8" x14ac:dyDescent="0.25">
      <c r="A561">
        <v>81</v>
      </c>
      <c r="B561">
        <v>13411</v>
      </c>
      <c r="C561" t="s">
        <v>1301</v>
      </c>
      <c r="D561" t="s">
        <v>1302</v>
      </c>
      <c r="E561">
        <v>5</v>
      </c>
      <c r="F561" s="1" t="s">
        <v>7555</v>
      </c>
      <c r="G561" t="s">
        <v>216</v>
      </c>
      <c r="H561">
        <v>1984</v>
      </c>
    </row>
    <row r="562" spans="1:8" x14ac:dyDescent="0.25">
      <c r="A562">
        <v>81</v>
      </c>
      <c r="B562">
        <v>13412</v>
      </c>
      <c r="C562" t="s">
        <v>1304</v>
      </c>
      <c r="D562" t="s">
        <v>1305</v>
      </c>
      <c r="E562">
        <v>3</v>
      </c>
      <c r="F562" s="1" t="s">
        <v>7560</v>
      </c>
      <c r="G562" t="s">
        <v>541</v>
      </c>
      <c r="H562">
        <v>1951</v>
      </c>
    </row>
    <row r="563" spans="1:8" x14ac:dyDescent="0.25">
      <c r="A563">
        <v>81</v>
      </c>
      <c r="B563">
        <v>13413</v>
      </c>
      <c r="C563" t="s">
        <v>7564</v>
      </c>
      <c r="D563" t="s">
        <v>7566</v>
      </c>
      <c r="E563">
        <v>5</v>
      </c>
      <c r="F563" s="1" t="s">
        <v>7565</v>
      </c>
      <c r="G563" t="s">
        <v>222</v>
      </c>
      <c r="H563">
        <v>1989</v>
      </c>
    </row>
    <row r="564" spans="1:8" x14ac:dyDescent="0.25">
      <c r="A564">
        <v>81</v>
      </c>
      <c r="B564">
        <v>13414</v>
      </c>
      <c r="C564" t="s">
        <v>1306</v>
      </c>
      <c r="D564" t="s">
        <v>1307</v>
      </c>
      <c r="E564">
        <v>3</v>
      </c>
      <c r="F564" s="1" t="s">
        <v>7571</v>
      </c>
      <c r="G564" t="s">
        <v>216</v>
      </c>
      <c r="H564">
        <v>1989</v>
      </c>
    </row>
    <row r="565" spans="1:8" x14ac:dyDescent="0.25">
      <c r="A565">
        <v>81</v>
      </c>
      <c r="B565">
        <v>13415</v>
      </c>
      <c r="C565" t="s">
        <v>1308</v>
      </c>
      <c r="D565" t="s">
        <v>1309</v>
      </c>
      <c r="E565">
        <v>3</v>
      </c>
      <c r="F565" s="1" t="s">
        <v>7575</v>
      </c>
      <c r="G565" t="s">
        <v>216</v>
      </c>
      <c r="H565">
        <v>1992</v>
      </c>
    </row>
    <row r="566" spans="1:8" x14ac:dyDescent="0.25">
      <c r="A566">
        <v>81</v>
      </c>
      <c r="B566">
        <v>13416</v>
      </c>
      <c r="C566" t="s">
        <v>1311</v>
      </c>
      <c r="D566" t="s">
        <v>1312</v>
      </c>
      <c r="E566">
        <v>3</v>
      </c>
      <c r="F566" s="1" t="s">
        <v>7580</v>
      </c>
      <c r="G566" t="s">
        <v>216</v>
      </c>
      <c r="H566">
        <v>1985</v>
      </c>
    </row>
    <row r="567" spans="1:8" x14ac:dyDescent="0.25">
      <c r="A567">
        <v>81</v>
      </c>
      <c r="B567">
        <v>13417</v>
      </c>
      <c r="C567" t="s">
        <v>1314</v>
      </c>
      <c r="D567" t="s">
        <v>1315</v>
      </c>
      <c r="E567">
        <v>3</v>
      </c>
      <c r="F567" s="1" t="s">
        <v>7583</v>
      </c>
      <c r="G567" t="s">
        <v>216</v>
      </c>
      <c r="H567">
        <v>1992</v>
      </c>
    </row>
    <row r="568" spans="1:8" x14ac:dyDescent="0.25">
      <c r="A568">
        <v>81</v>
      </c>
      <c r="B568">
        <v>13418</v>
      </c>
      <c r="C568" t="s">
        <v>1316</v>
      </c>
      <c r="D568" t="s">
        <v>1317</v>
      </c>
      <c r="E568">
        <v>3</v>
      </c>
      <c r="F568" s="1" t="s">
        <v>7588</v>
      </c>
      <c r="G568" t="s">
        <v>216</v>
      </c>
      <c r="H568">
        <v>1984</v>
      </c>
    </row>
    <row r="569" spans="1:8" x14ac:dyDescent="0.25">
      <c r="A569">
        <v>81</v>
      </c>
      <c r="B569">
        <v>13419</v>
      </c>
      <c r="C569" t="s">
        <v>1318</v>
      </c>
      <c r="D569" t="s">
        <v>1319</v>
      </c>
      <c r="E569">
        <v>3</v>
      </c>
      <c r="F569" s="1" t="s">
        <v>7593</v>
      </c>
      <c r="G569" t="s">
        <v>216</v>
      </c>
      <c r="H569">
        <v>1980</v>
      </c>
    </row>
    <row r="570" spans="1:8" x14ac:dyDescent="0.25">
      <c r="A570">
        <v>81</v>
      </c>
      <c r="B570">
        <v>13420</v>
      </c>
      <c r="C570" t="s">
        <v>1320</v>
      </c>
      <c r="D570" t="s">
        <v>1321</v>
      </c>
      <c r="E570">
        <v>3</v>
      </c>
      <c r="F570" s="1" t="s">
        <v>7597</v>
      </c>
      <c r="G570" t="s">
        <v>216</v>
      </c>
      <c r="H570">
        <v>1980</v>
      </c>
    </row>
    <row r="571" spans="1:8" x14ac:dyDescent="0.25">
      <c r="A571">
        <v>81</v>
      </c>
      <c r="B571">
        <v>13421</v>
      </c>
      <c r="C571" t="s">
        <v>1322</v>
      </c>
      <c r="D571" t="s">
        <v>1323</v>
      </c>
      <c r="E571">
        <v>1</v>
      </c>
      <c r="F571" s="1" t="s">
        <v>7601</v>
      </c>
      <c r="G571" t="s">
        <v>75</v>
      </c>
      <c r="H571">
        <v>1963</v>
      </c>
    </row>
    <row r="572" spans="1:8" x14ac:dyDescent="0.25">
      <c r="A572">
        <v>81</v>
      </c>
      <c r="B572">
        <v>13422</v>
      </c>
      <c r="C572" t="s">
        <v>1324</v>
      </c>
      <c r="D572" t="s">
        <v>1325</v>
      </c>
      <c r="E572">
        <v>1</v>
      </c>
      <c r="F572" s="1" t="s">
        <v>7604</v>
      </c>
      <c r="G572" t="s">
        <v>75</v>
      </c>
      <c r="H572">
        <v>1974</v>
      </c>
    </row>
    <row r="573" spans="1:8" x14ac:dyDescent="0.25">
      <c r="A573">
        <v>81</v>
      </c>
      <c r="B573">
        <v>13423</v>
      </c>
      <c r="C573" t="s">
        <v>1326</v>
      </c>
      <c r="D573" t="s">
        <v>1327</v>
      </c>
      <c r="E573">
        <v>1</v>
      </c>
      <c r="F573" s="1" t="s">
        <v>7607</v>
      </c>
      <c r="G573" t="s">
        <v>75</v>
      </c>
      <c r="H573">
        <v>1975</v>
      </c>
    </row>
    <row r="574" spans="1:8" x14ac:dyDescent="0.25">
      <c r="A574">
        <v>81</v>
      </c>
      <c r="B574">
        <v>13424</v>
      </c>
      <c r="C574" t="s">
        <v>1328</v>
      </c>
      <c r="D574" t="s">
        <v>1329</v>
      </c>
      <c r="E574">
        <v>3</v>
      </c>
      <c r="F574" s="1" t="s">
        <v>7611</v>
      </c>
      <c r="G574" t="s">
        <v>557</v>
      </c>
      <c r="H574">
        <v>1943</v>
      </c>
    </row>
    <row r="575" spans="1:8" x14ac:dyDescent="0.25">
      <c r="A575">
        <v>81</v>
      </c>
      <c r="B575">
        <v>13425</v>
      </c>
      <c r="C575" t="s">
        <v>1330</v>
      </c>
      <c r="D575" t="s">
        <v>1331</v>
      </c>
      <c r="E575">
        <v>6</v>
      </c>
      <c r="F575" s="1" t="s">
        <v>7615</v>
      </c>
      <c r="G575" t="s">
        <v>216</v>
      </c>
      <c r="H575">
        <v>1986</v>
      </c>
    </row>
    <row r="576" spans="1:8" x14ac:dyDescent="0.25">
      <c r="A576">
        <v>81</v>
      </c>
      <c r="B576">
        <v>13426</v>
      </c>
      <c r="C576" t="s">
        <v>1333</v>
      </c>
      <c r="D576" t="s">
        <v>1334</v>
      </c>
      <c r="E576">
        <v>6</v>
      </c>
      <c r="F576" s="1" t="s">
        <v>7618</v>
      </c>
      <c r="G576" t="s">
        <v>75</v>
      </c>
      <c r="H576">
        <v>1991</v>
      </c>
    </row>
    <row r="577" spans="1:8" x14ac:dyDescent="0.25">
      <c r="A577">
        <v>81</v>
      </c>
      <c r="B577">
        <v>13427</v>
      </c>
      <c r="C577" t="s">
        <v>1336</v>
      </c>
      <c r="D577" t="s">
        <v>1337</v>
      </c>
      <c r="E577">
        <v>6</v>
      </c>
      <c r="F577" s="1" t="s">
        <v>7622</v>
      </c>
      <c r="G577" t="s">
        <v>186</v>
      </c>
      <c r="H577">
        <v>1991</v>
      </c>
    </row>
    <row r="578" spans="1:8" x14ac:dyDescent="0.25">
      <c r="A578">
        <v>81</v>
      </c>
      <c r="B578">
        <v>13428</v>
      </c>
      <c r="C578" t="s">
        <v>7626</v>
      </c>
      <c r="D578" t="s">
        <v>7628</v>
      </c>
      <c r="E578">
        <v>6</v>
      </c>
      <c r="F578" s="1" t="s">
        <v>7627</v>
      </c>
      <c r="G578" t="s">
        <v>557</v>
      </c>
      <c r="H578">
        <v>1994</v>
      </c>
    </row>
    <row r="579" spans="1:8" x14ac:dyDescent="0.25">
      <c r="A579">
        <v>81</v>
      </c>
      <c r="B579">
        <v>13429</v>
      </c>
      <c r="C579" t="s">
        <v>1339</v>
      </c>
      <c r="D579" t="s">
        <v>1340</v>
      </c>
      <c r="E579">
        <v>2</v>
      </c>
      <c r="F579" s="1" t="s">
        <v>7632</v>
      </c>
      <c r="G579" t="s">
        <v>216</v>
      </c>
      <c r="H579">
        <v>1985</v>
      </c>
    </row>
    <row r="580" spans="1:8" x14ac:dyDescent="0.25">
      <c r="A580">
        <v>81</v>
      </c>
      <c r="B580">
        <v>13430</v>
      </c>
      <c r="C580" t="s">
        <v>1342</v>
      </c>
      <c r="D580" t="s">
        <v>1343</v>
      </c>
      <c r="E580">
        <v>2</v>
      </c>
      <c r="F580" s="1" t="s">
        <v>7637</v>
      </c>
      <c r="G580" t="s">
        <v>216</v>
      </c>
      <c r="H580">
        <v>1988</v>
      </c>
    </row>
    <row r="581" spans="1:8" x14ac:dyDescent="0.25">
      <c r="A581">
        <v>81</v>
      </c>
      <c r="B581">
        <v>13431</v>
      </c>
      <c r="C581" t="s">
        <v>1346</v>
      </c>
      <c r="D581" t="s">
        <v>1347</v>
      </c>
      <c r="E581">
        <v>2</v>
      </c>
      <c r="F581" s="1" t="s">
        <v>7641</v>
      </c>
      <c r="G581" t="s">
        <v>216</v>
      </c>
      <c r="H581">
        <v>1981</v>
      </c>
    </row>
    <row r="582" spans="1:8" x14ac:dyDescent="0.25">
      <c r="A582">
        <v>81</v>
      </c>
      <c r="B582">
        <v>13432</v>
      </c>
      <c r="C582" t="s">
        <v>1348</v>
      </c>
      <c r="D582" t="s">
        <v>1349</v>
      </c>
      <c r="E582">
        <v>6</v>
      </c>
      <c r="F582" s="1" t="s">
        <v>7645</v>
      </c>
      <c r="G582" t="s">
        <v>216</v>
      </c>
      <c r="H582">
        <v>1951</v>
      </c>
    </row>
    <row r="583" spans="1:8" x14ac:dyDescent="0.25">
      <c r="A583">
        <v>81</v>
      </c>
      <c r="B583">
        <v>13433</v>
      </c>
      <c r="C583" t="s">
        <v>1350</v>
      </c>
      <c r="D583" t="s">
        <v>1351</v>
      </c>
      <c r="E583">
        <v>6</v>
      </c>
      <c r="F583" s="1" t="s">
        <v>7649</v>
      </c>
      <c r="G583" t="s">
        <v>216</v>
      </c>
      <c r="H583">
        <v>1951</v>
      </c>
    </row>
    <row r="584" spans="1:8" x14ac:dyDescent="0.25">
      <c r="A584">
        <v>81</v>
      </c>
      <c r="B584">
        <v>13434</v>
      </c>
      <c r="C584" t="s">
        <v>1352</v>
      </c>
      <c r="D584" t="s">
        <v>1353</v>
      </c>
      <c r="E584">
        <v>3</v>
      </c>
      <c r="F584" s="1" t="s">
        <v>7652</v>
      </c>
      <c r="G584" t="s">
        <v>541</v>
      </c>
      <c r="H584">
        <v>1965</v>
      </c>
    </row>
    <row r="585" spans="1:8" x14ac:dyDescent="0.25">
      <c r="A585">
        <v>81</v>
      </c>
      <c r="B585">
        <v>13435</v>
      </c>
      <c r="C585" t="s">
        <v>1355</v>
      </c>
      <c r="D585" t="s">
        <v>1356</v>
      </c>
      <c r="E585">
        <v>1</v>
      </c>
      <c r="F585" s="1" t="s">
        <v>7655</v>
      </c>
      <c r="G585" t="s">
        <v>80</v>
      </c>
      <c r="H585">
        <v>1970</v>
      </c>
    </row>
    <row r="586" spans="1:8" x14ac:dyDescent="0.25">
      <c r="A586">
        <v>81</v>
      </c>
      <c r="B586">
        <v>13436</v>
      </c>
      <c r="C586" t="s">
        <v>1357</v>
      </c>
      <c r="D586" t="s">
        <v>1358</v>
      </c>
      <c r="E586">
        <v>1</v>
      </c>
      <c r="F586" s="1" t="s">
        <v>7659</v>
      </c>
      <c r="G586" t="s">
        <v>80</v>
      </c>
      <c r="H586">
        <v>1961</v>
      </c>
    </row>
    <row r="587" spans="1:8" x14ac:dyDescent="0.25">
      <c r="A587">
        <v>81</v>
      </c>
      <c r="B587">
        <v>13437</v>
      </c>
      <c r="C587" t="s">
        <v>1359</v>
      </c>
      <c r="D587" t="s">
        <v>1360</v>
      </c>
      <c r="E587">
        <v>2</v>
      </c>
      <c r="F587" s="1" t="s">
        <v>7663</v>
      </c>
      <c r="G587" t="s">
        <v>216</v>
      </c>
      <c r="H587">
        <v>1985</v>
      </c>
    </row>
    <row r="588" spans="1:8" x14ac:dyDescent="0.25">
      <c r="A588">
        <v>81</v>
      </c>
      <c r="B588">
        <v>13438</v>
      </c>
      <c r="C588" t="s">
        <v>1363</v>
      </c>
      <c r="D588" t="s">
        <v>1364</v>
      </c>
      <c r="E588">
        <v>2</v>
      </c>
      <c r="F588" s="1" t="s">
        <v>7667</v>
      </c>
      <c r="G588" t="s">
        <v>216</v>
      </c>
      <c r="H588">
        <v>1988</v>
      </c>
    </row>
    <row r="589" spans="1:8" x14ac:dyDescent="0.25">
      <c r="A589">
        <v>81</v>
      </c>
      <c r="B589">
        <v>13439</v>
      </c>
      <c r="C589" t="s">
        <v>1365</v>
      </c>
      <c r="D589" t="s">
        <v>1366</v>
      </c>
      <c r="E589">
        <v>2</v>
      </c>
      <c r="F589" s="1" t="s">
        <v>7671</v>
      </c>
      <c r="G589" t="s">
        <v>216</v>
      </c>
      <c r="H589">
        <v>1981</v>
      </c>
    </row>
    <row r="590" spans="1:8" x14ac:dyDescent="0.25">
      <c r="A590">
        <v>81</v>
      </c>
      <c r="B590">
        <v>13440</v>
      </c>
      <c r="C590" t="s">
        <v>1367</v>
      </c>
      <c r="D590" t="s">
        <v>1368</v>
      </c>
      <c r="E590">
        <v>3</v>
      </c>
      <c r="F590" s="1" t="s">
        <v>12160</v>
      </c>
      <c r="G590" t="s">
        <v>532</v>
      </c>
      <c r="H590">
        <v>1951</v>
      </c>
    </row>
    <row r="591" spans="1:8" x14ac:dyDescent="0.25">
      <c r="A591">
        <v>81</v>
      </c>
      <c r="B591">
        <v>13441</v>
      </c>
      <c r="C591" t="s">
        <v>1369</v>
      </c>
      <c r="D591" t="s">
        <v>1368</v>
      </c>
      <c r="E591">
        <v>3</v>
      </c>
      <c r="F591" s="1" t="s">
        <v>7678</v>
      </c>
      <c r="G591" t="s">
        <v>153</v>
      </c>
      <c r="H591">
        <v>1969</v>
      </c>
    </row>
    <row r="592" spans="1:8" x14ac:dyDescent="0.25">
      <c r="A592">
        <v>81</v>
      </c>
      <c r="B592">
        <v>13442</v>
      </c>
      <c r="C592" t="s">
        <v>1370</v>
      </c>
      <c r="D592" t="s">
        <v>1371</v>
      </c>
      <c r="E592">
        <v>3</v>
      </c>
      <c r="F592" s="1" t="s">
        <v>12161</v>
      </c>
      <c r="G592" t="s">
        <v>532</v>
      </c>
      <c r="H592">
        <v>1985</v>
      </c>
    </row>
    <row r="593" spans="1:8" x14ac:dyDescent="0.25">
      <c r="A593">
        <v>81</v>
      </c>
      <c r="B593">
        <v>13443</v>
      </c>
      <c r="C593" t="s">
        <v>1372</v>
      </c>
      <c r="D593" t="s">
        <v>1368</v>
      </c>
      <c r="E593">
        <v>3</v>
      </c>
      <c r="F593" s="1" t="s">
        <v>7685</v>
      </c>
      <c r="G593" t="s">
        <v>580</v>
      </c>
      <c r="H593">
        <v>1960</v>
      </c>
    </row>
    <row r="594" spans="1:8" x14ac:dyDescent="0.25">
      <c r="A594">
        <v>81</v>
      </c>
      <c r="B594">
        <v>13444</v>
      </c>
      <c r="C594" t="s">
        <v>1373</v>
      </c>
      <c r="D594" t="s">
        <v>1374</v>
      </c>
      <c r="E594">
        <v>5</v>
      </c>
      <c r="F594" s="1" t="s">
        <v>7689</v>
      </c>
      <c r="G594" t="s">
        <v>445</v>
      </c>
      <c r="H594">
        <v>1951</v>
      </c>
    </row>
    <row r="595" spans="1:8" x14ac:dyDescent="0.25">
      <c r="A595">
        <v>81</v>
      </c>
      <c r="B595">
        <v>13445</v>
      </c>
      <c r="C595" t="s">
        <v>1376</v>
      </c>
      <c r="D595" t="s">
        <v>1377</v>
      </c>
      <c r="E595">
        <v>5</v>
      </c>
      <c r="F595" s="1" t="s">
        <v>7693</v>
      </c>
      <c r="G595" t="s">
        <v>580</v>
      </c>
      <c r="H595">
        <v>1960</v>
      </c>
    </row>
    <row r="596" spans="1:8" x14ac:dyDescent="0.25">
      <c r="A596">
        <v>81</v>
      </c>
      <c r="B596">
        <v>13446</v>
      </c>
      <c r="C596" t="s">
        <v>1379</v>
      </c>
      <c r="D596" t="s">
        <v>1380</v>
      </c>
      <c r="E596">
        <v>3</v>
      </c>
      <c r="F596" s="1" t="s">
        <v>7697</v>
      </c>
      <c r="G596" t="s">
        <v>557</v>
      </c>
      <c r="H596">
        <v>1955</v>
      </c>
    </row>
    <row r="597" spans="1:8" x14ac:dyDescent="0.25">
      <c r="A597">
        <v>81</v>
      </c>
      <c r="B597">
        <v>13447</v>
      </c>
      <c r="C597" t="s">
        <v>1381</v>
      </c>
      <c r="D597" t="s">
        <v>1382</v>
      </c>
      <c r="E597">
        <v>3</v>
      </c>
      <c r="F597" s="1" t="s">
        <v>7701</v>
      </c>
      <c r="G597" t="s">
        <v>541</v>
      </c>
      <c r="H597">
        <v>1977</v>
      </c>
    </row>
    <row r="598" spans="1:8" x14ac:dyDescent="0.25">
      <c r="A598">
        <v>81</v>
      </c>
      <c r="B598">
        <v>13448</v>
      </c>
      <c r="C598" t="s">
        <v>1383</v>
      </c>
      <c r="D598" t="s">
        <v>1384</v>
      </c>
      <c r="E598">
        <v>5</v>
      </c>
      <c r="F598" s="1" t="s">
        <v>7705</v>
      </c>
      <c r="G598" t="s">
        <v>216</v>
      </c>
      <c r="H598">
        <v>1988</v>
      </c>
    </row>
    <row r="599" spans="1:8" x14ac:dyDescent="0.25">
      <c r="A599">
        <v>81</v>
      </c>
      <c r="B599">
        <v>13449</v>
      </c>
      <c r="C599" t="s">
        <v>1385</v>
      </c>
      <c r="D599" t="s">
        <v>1386</v>
      </c>
      <c r="E599">
        <v>3</v>
      </c>
      <c r="F599" s="1" t="s">
        <v>7709</v>
      </c>
      <c r="G599" t="s">
        <v>541</v>
      </c>
      <c r="H599">
        <v>1982</v>
      </c>
    </row>
    <row r="600" spans="1:8" x14ac:dyDescent="0.25">
      <c r="A600">
        <v>81</v>
      </c>
      <c r="B600">
        <v>13450</v>
      </c>
      <c r="C600" t="s">
        <v>1389</v>
      </c>
      <c r="D600" t="s">
        <v>1390</v>
      </c>
      <c r="E600">
        <v>3</v>
      </c>
      <c r="F600" s="1" t="s">
        <v>7714</v>
      </c>
      <c r="G600" t="s">
        <v>216</v>
      </c>
      <c r="H600">
        <v>1975</v>
      </c>
    </row>
    <row r="601" spans="1:8" x14ac:dyDescent="0.25">
      <c r="A601">
        <v>81</v>
      </c>
      <c r="B601">
        <v>13451</v>
      </c>
      <c r="C601" t="s">
        <v>1391</v>
      </c>
      <c r="D601" t="s">
        <v>1392</v>
      </c>
      <c r="E601">
        <v>3</v>
      </c>
      <c r="F601" s="1" t="s">
        <v>7718</v>
      </c>
      <c r="G601" t="s">
        <v>557</v>
      </c>
      <c r="H601">
        <v>1979</v>
      </c>
    </row>
    <row r="602" spans="1:8" x14ac:dyDescent="0.25">
      <c r="A602">
        <v>81</v>
      </c>
      <c r="B602">
        <v>13452</v>
      </c>
      <c r="C602" t="s">
        <v>1393</v>
      </c>
      <c r="D602" t="s">
        <v>7724</v>
      </c>
      <c r="E602">
        <v>3</v>
      </c>
      <c r="F602" s="1" t="s">
        <v>7723</v>
      </c>
      <c r="G602" t="s">
        <v>541</v>
      </c>
      <c r="H602">
        <v>1995</v>
      </c>
    </row>
    <row r="603" spans="1:8" x14ac:dyDescent="0.25">
      <c r="A603">
        <v>81</v>
      </c>
      <c r="B603">
        <v>13453</v>
      </c>
      <c r="C603" t="s">
        <v>1394</v>
      </c>
      <c r="D603" t="s">
        <v>1395</v>
      </c>
      <c r="E603">
        <v>5</v>
      </c>
      <c r="F603" s="1" t="s">
        <v>7729</v>
      </c>
      <c r="G603" t="s">
        <v>216</v>
      </c>
      <c r="H603">
        <v>1969</v>
      </c>
    </row>
    <row r="604" spans="1:8" x14ac:dyDescent="0.25">
      <c r="A604">
        <v>81</v>
      </c>
      <c r="B604">
        <v>13454</v>
      </c>
      <c r="C604" t="s">
        <v>1396</v>
      </c>
      <c r="D604" t="s">
        <v>1397</v>
      </c>
      <c r="E604">
        <v>5</v>
      </c>
      <c r="F604" s="1" t="s">
        <v>7733</v>
      </c>
      <c r="G604" t="s">
        <v>216</v>
      </c>
      <c r="H604">
        <v>1984</v>
      </c>
    </row>
    <row r="605" spans="1:8" x14ac:dyDescent="0.25">
      <c r="A605">
        <v>81</v>
      </c>
      <c r="B605">
        <v>13455</v>
      </c>
      <c r="C605" t="s">
        <v>1398</v>
      </c>
      <c r="D605" t="s">
        <v>1399</v>
      </c>
      <c r="E605">
        <v>1</v>
      </c>
      <c r="F605" s="1" t="s">
        <v>7738</v>
      </c>
      <c r="G605" t="s">
        <v>216</v>
      </c>
      <c r="H605">
        <v>1963</v>
      </c>
    </row>
    <row r="606" spans="1:8" x14ac:dyDescent="0.25">
      <c r="A606">
        <v>81</v>
      </c>
      <c r="B606">
        <v>13456</v>
      </c>
      <c r="C606" t="s">
        <v>1400</v>
      </c>
      <c r="D606" t="s">
        <v>1401</v>
      </c>
      <c r="E606">
        <v>5</v>
      </c>
      <c r="F606" s="1" t="s">
        <v>7742</v>
      </c>
      <c r="G606" t="s">
        <v>29</v>
      </c>
      <c r="H606">
        <v>1959</v>
      </c>
    </row>
    <row r="607" spans="1:8" x14ac:dyDescent="0.25">
      <c r="A607">
        <v>81</v>
      </c>
      <c r="B607">
        <v>13457</v>
      </c>
      <c r="C607" t="s">
        <v>1402</v>
      </c>
      <c r="D607" t="s">
        <v>1403</v>
      </c>
      <c r="E607">
        <v>3</v>
      </c>
      <c r="F607" s="1" t="s">
        <v>7746</v>
      </c>
      <c r="G607" t="s">
        <v>216</v>
      </c>
      <c r="H607">
        <v>1965</v>
      </c>
    </row>
    <row r="608" spans="1:8" x14ac:dyDescent="0.25">
      <c r="A608">
        <v>81</v>
      </c>
      <c r="B608">
        <v>13458</v>
      </c>
      <c r="C608" t="s">
        <v>1404</v>
      </c>
      <c r="D608" t="s">
        <v>1405</v>
      </c>
      <c r="E608">
        <v>3</v>
      </c>
      <c r="F608" s="1" t="s">
        <v>7750</v>
      </c>
      <c r="G608" t="s">
        <v>216</v>
      </c>
      <c r="H608">
        <v>1968</v>
      </c>
    </row>
    <row r="609" spans="1:8" x14ac:dyDescent="0.25">
      <c r="A609">
        <v>81</v>
      </c>
      <c r="B609">
        <v>13459</v>
      </c>
      <c r="C609" t="s">
        <v>1407</v>
      </c>
      <c r="D609" t="s">
        <v>1408</v>
      </c>
      <c r="E609">
        <v>3</v>
      </c>
      <c r="F609" s="1" t="s">
        <v>7755</v>
      </c>
      <c r="G609" t="s">
        <v>216</v>
      </c>
      <c r="H609">
        <v>1989</v>
      </c>
    </row>
    <row r="610" spans="1:8" x14ac:dyDescent="0.25">
      <c r="A610">
        <v>81</v>
      </c>
      <c r="B610">
        <v>13460</v>
      </c>
      <c r="C610" t="s">
        <v>1410</v>
      </c>
      <c r="D610" t="s">
        <v>1411</v>
      </c>
      <c r="E610">
        <v>2</v>
      </c>
      <c r="F610" s="1" t="s">
        <v>7760</v>
      </c>
      <c r="G610" t="s">
        <v>541</v>
      </c>
      <c r="H610">
        <v>1965</v>
      </c>
    </row>
    <row r="611" spans="1:8" x14ac:dyDescent="0.25">
      <c r="A611">
        <v>81</v>
      </c>
      <c r="B611">
        <v>13461</v>
      </c>
      <c r="C611" t="s">
        <v>1412</v>
      </c>
      <c r="D611" t="s">
        <v>1413</v>
      </c>
      <c r="E611">
        <v>1</v>
      </c>
      <c r="F611" s="1" t="s">
        <v>7763</v>
      </c>
      <c r="G611" t="s">
        <v>216</v>
      </c>
      <c r="H611">
        <v>1964</v>
      </c>
    </row>
    <row r="612" spans="1:8" x14ac:dyDescent="0.25">
      <c r="A612">
        <v>81</v>
      </c>
      <c r="B612">
        <v>13462</v>
      </c>
      <c r="C612" t="s">
        <v>1414</v>
      </c>
      <c r="D612" t="s">
        <v>1415</v>
      </c>
      <c r="E612">
        <v>1</v>
      </c>
      <c r="F612" s="1" t="s">
        <v>7766</v>
      </c>
      <c r="G612" t="s">
        <v>153</v>
      </c>
      <c r="H612">
        <v>1969</v>
      </c>
    </row>
    <row r="613" spans="1:8" x14ac:dyDescent="0.25">
      <c r="A613">
        <v>81</v>
      </c>
      <c r="B613">
        <v>13463</v>
      </c>
      <c r="C613" t="s">
        <v>1416</v>
      </c>
      <c r="D613" t="s">
        <v>1417</v>
      </c>
      <c r="E613">
        <v>1</v>
      </c>
      <c r="F613" s="1" t="s">
        <v>12162</v>
      </c>
      <c r="G613" t="s">
        <v>445</v>
      </c>
      <c r="H613">
        <v>1974</v>
      </c>
    </row>
    <row r="614" spans="1:8" x14ac:dyDescent="0.25">
      <c r="A614">
        <v>81</v>
      </c>
      <c r="B614">
        <v>13464</v>
      </c>
      <c r="C614" t="s">
        <v>1418</v>
      </c>
      <c r="D614" t="s">
        <v>1419</v>
      </c>
      <c r="E614">
        <v>1</v>
      </c>
      <c r="F614" s="1" t="s">
        <v>7773</v>
      </c>
      <c r="G614" t="s">
        <v>557</v>
      </c>
      <c r="H614">
        <v>1964</v>
      </c>
    </row>
    <row r="615" spans="1:8" x14ac:dyDescent="0.25">
      <c r="A615">
        <v>81</v>
      </c>
      <c r="B615">
        <v>13465</v>
      </c>
      <c r="C615" t="s">
        <v>1421</v>
      </c>
      <c r="D615" t="s">
        <v>1422</v>
      </c>
      <c r="E615">
        <v>3</v>
      </c>
      <c r="F615" s="1" t="s">
        <v>7777</v>
      </c>
      <c r="G615" t="s">
        <v>216</v>
      </c>
      <c r="H615">
        <v>1972</v>
      </c>
    </row>
    <row r="616" spans="1:8" x14ac:dyDescent="0.25">
      <c r="A616">
        <v>81</v>
      </c>
      <c r="B616">
        <v>13466</v>
      </c>
      <c r="C616" t="s">
        <v>1424</v>
      </c>
      <c r="D616" t="s">
        <v>1425</v>
      </c>
      <c r="E616">
        <v>3</v>
      </c>
      <c r="F616" s="1" t="s">
        <v>7781</v>
      </c>
      <c r="G616" t="s">
        <v>216</v>
      </c>
      <c r="H616">
        <v>1988</v>
      </c>
    </row>
    <row r="617" spans="1:8" x14ac:dyDescent="0.25">
      <c r="A617">
        <v>81</v>
      </c>
      <c r="B617">
        <v>13467</v>
      </c>
      <c r="C617" t="s">
        <v>1427</v>
      </c>
      <c r="D617" t="s">
        <v>1428</v>
      </c>
      <c r="E617">
        <v>3</v>
      </c>
      <c r="F617" s="1" t="s">
        <v>7786</v>
      </c>
      <c r="G617" t="s">
        <v>216</v>
      </c>
      <c r="H617">
        <v>1962</v>
      </c>
    </row>
    <row r="618" spans="1:8" x14ac:dyDescent="0.25">
      <c r="A618">
        <v>81</v>
      </c>
      <c r="B618">
        <v>13468</v>
      </c>
      <c r="C618" t="s">
        <v>1430</v>
      </c>
      <c r="D618" t="s">
        <v>1431</v>
      </c>
      <c r="E618">
        <v>3</v>
      </c>
      <c r="F618" s="1" t="s">
        <v>7790</v>
      </c>
      <c r="G618" t="s">
        <v>216</v>
      </c>
      <c r="H618">
        <v>1975</v>
      </c>
    </row>
    <row r="619" spans="1:8" x14ac:dyDescent="0.25">
      <c r="A619">
        <v>81</v>
      </c>
      <c r="B619">
        <v>13469</v>
      </c>
      <c r="C619" t="s">
        <v>1433</v>
      </c>
      <c r="D619" t="s">
        <v>1434</v>
      </c>
      <c r="E619">
        <v>3</v>
      </c>
      <c r="F619" s="1" t="s">
        <v>7793</v>
      </c>
      <c r="G619" t="s">
        <v>216</v>
      </c>
      <c r="H619">
        <v>1976</v>
      </c>
    </row>
    <row r="620" spans="1:8" x14ac:dyDescent="0.25">
      <c r="A620">
        <v>81</v>
      </c>
      <c r="B620">
        <v>13470</v>
      </c>
      <c r="C620" t="s">
        <v>1436</v>
      </c>
      <c r="D620" t="s">
        <v>1437</v>
      </c>
      <c r="E620">
        <v>3</v>
      </c>
      <c r="F620" s="1" t="s">
        <v>7797</v>
      </c>
      <c r="G620" t="s">
        <v>216</v>
      </c>
      <c r="H620">
        <v>1973</v>
      </c>
    </row>
    <row r="621" spans="1:8" x14ac:dyDescent="0.25">
      <c r="A621">
        <v>81</v>
      </c>
      <c r="B621">
        <v>13471</v>
      </c>
      <c r="C621" t="s">
        <v>1438</v>
      </c>
      <c r="D621" t="s">
        <v>1439</v>
      </c>
      <c r="E621">
        <v>3</v>
      </c>
      <c r="F621" s="1" t="s">
        <v>7801</v>
      </c>
      <c r="G621" t="s">
        <v>216</v>
      </c>
      <c r="H621">
        <v>1978</v>
      </c>
    </row>
    <row r="622" spans="1:8" x14ac:dyDescent="0.25">
      <c r="A622">
        <v>81</v>
      </c>
      <c r="B622">
        <v>13472</v>
      </c>
      <c r="C622" t="s">
        <v>1441</v>
      </c>
      <c r="D622" t="s">
        <v>1442</v>
      </c>
      <c r="E622">
        <v>3</v>
      </c>
      <c r="F622" s="1" t="s">
        <v>7805</v>
      </c>
      <c r="G622" t="s">
        <v>216</v>
      </c>
      <c r="H622">
        <v>1981</v>
      </c>
    </row>
    <row r="623" spans="1:8" x14ac:dyDescent="0.25">
      <c r="A623">
        <v>81</v>
      </c>
      <c r="B623">
        <v>13473</v>
      </c>
      <c r="C623" t="s">
        <v>1444</v>
      </c>
      <c r="D623" t="s">
        <v>1445</v>
      </c>
      <c r="E623">
        <v>6</v>
      </c>
      <c r="F623" s="1" t="s">
        <v>7810</v>
      </c>
      <c r="G623" t="s">
        <v>557</v>
      </c>
      <c r="H623">
        <v>1968</v>
      </c>
    </row>
    <row r="624" spans="1:8" x14ac:dyDescent="0.25">
      <c r="A624">
        <v>81</v>
      </c>
      <c r="B624">
        <v>13474</v>
      </c>
      <c r="C624" t="s">
        <v>1446</v>
      </c>
      <c r="D624" t="s">
        <v>1447</v>
      </c>
      <c r="E624">
        <v>6</v>
      </c>
      <c r="F624" s="1" t="s">
        <v>7814</v>
      </c>
      <c r="G624" t="s">
        <v>557</v>
      </c>
      <c r="H624">
        <v>1968</v>
      </c>
    </row>
    <row r="625" spans="1:8" x14ac:dyDescent="0.25">
      <c r="A625">
        <v>81</v>
      </c>
      <c r="B625">
        <v>13475</v>
      </c>
      <c r="C625" t="s">
        <v>1448</v>
      </c>
      <c r="D625" t="s">
        <v>1449</v>
      </c>
      <c r="E625">
        <v>1</v>
      </c>
      <c r="F625" s="1" t="s">
        <v>7818</v>
      </c>
      <c r="G625" t="s">
        <v>216</v>
      </c>
      <c r="H625">
        <v>1963</v>
      </c>
    </row>
    <row r="626" spans="1:8" x14ac:dyDescent="0.25">
      <c r="A626">
        <v>81</v>
      </c>
      <c r="B626">
        <v>13476</v>
      </c>
      <c r="C626" t="s">
        <v>1451</v>
      </c>
      <c r="D626" t="s">
        <v>1452</v>
      </c>
      <c r="E626">
        <v>6</v>
      </c>
      <c r="F626" s="1" t="s">
        <v>7823</v>
      </c>
      <c r="G626" t="s">
        <v>532</v>
      </c>
      <c r="H626">
        <v>1947</v>
      </c>
    </row>
    <row r="627" spans="1:8" x14ac:dyDescent="0.25">
      <c r="A627">
        <v>81</v>
      </c>
      <c r="B627">
        <v>13477</v>
      </c>
      <c r="C627" t="s">
        <v>1454</v>
      </c>
      <c r="D627" t="s">
        <v>1455</v>
      </c>
      <c r="E627">
        <v>5</v>
      </c>
      <c r="F627" s="1" t="s">
        <v>7827</v>
      </c>
      <c r="G627" t="s">
        <v>532</v>
      </c>
      <c r="H627">
        <v>1960</v>
      </c>
    </row>
    <row r="628" spans="1:8" x14ac:dyDescent="0.25">
      <c r="A628">
        <v>81</v>
      </c>
      <c r="B628">
        <v>13478</v>
      </c>
      <c r="C628" t="s">
        <v>1457</v>
      </c>
      <c r="D628" t="s">
        <v>1458</v>
      </c>
      <c r="E628">
        <v>5</v>
      </c>
      <c r="F628" s="1" t="s">
        <v>7831</v>
      </c>
      <c r="G628" t="s">
        <v>216</v>
      </c>
      <c r="H628">
        <v>1989</v>
      </c>
    </row>
    <row r="629" spans="1:8" x14ac:dyDescent="0.25">
      <c r="A629">
        <v>81</v>
      </c>
      <c r="B629">
        <v>13479</v>
      </c>
      <c r="C629" t="s">
        <v>1459</v>
      </c>
      <c r="D629" t="s">
        <v>1460</v>
      </c>
      <c r="E629">
        <v>5</v>
      </c>
      <c r="F629" s="1" t="s">
        <v>7836</v>
      </c>
      <c r="G629" t="s">
        <v>541</v>
      </c>
      <c r="H629">
        <v>1989</v>
      </c>
    </row>
    <row r="630" spans="1:8" x14ac:dyDescent="0.25">
      <c r="A630">
        <v>81</v>
      </c>
      <c r="B630">
        <v>13480</v>
      </c>
      <c r="C630" t="s">
        <v>1461</v>
      </c>
      <c r="D630" t="s">
        <v>1462</v>
      </c>
      <c r="E630">
        <v>5</v>
      </c>
      <c r="F630" s="1" t="s">
        <v>7840</v>
      </c>
      <c r="G630" t="s">
        <v>216</v>
      </c>
      <c r="H630">
        <v>1972</v>
      </c>
    </row>
    <row r="631" spans="1:8" x14ac:dyDescent="0.25">
      <c r="A631">
        <v>81</v>
      </c>
      <c r="B631">
        <v>13481</v>
      </c>
      <c r="C631" t="s">
        <v>7844</v>
      </c>
      <c r="D631" t="s">
        <v>7846</v>
      </c>
      <c r="E631">
        <v>5</v>
      </c>
      <c r="F631" s="1" t="s">
        <v>7845</v>
      </c>
      <c r="G631" t="s">
        <v>532</v>
      </c>
      <c r="H631">
        <v>1980</v>
      </c>
    </row>
    <row r="632" spans="1:8" x14ac:dyDescent="0.25">
      <c r="A632">
        <v>81</v>
      </c>
      <c r="B632">
        <v>13482</v>
      </c>
      <c r="C632" t="s">
        <v>1463</v>
      </c>
      <c r="D632" t="s">
        <v>1462</v>
      </c>
      <c r="E632">
        <v>5</v>
      </c>
      <c r="F632" s="1" t="s">
        <v>7850</v>
      </c>
      <c r="G632" t="s">
        <v>541</v>
      </c>
      <c r="H632">
        <v>1979</v>
      </c>
    </row>
    <row r="633" spans="1:8" x14ac:dyDescent="0.25">
      <c r="A633">
        <v>81</v>
      </c>
      <c r="B633">
        <v>13483</v>
      </c>
      <c r="C633" t="s">
        <v>1464</v>
      </c>
      <c r="D633" t="s">
        <v>1465</v>
      </c>
      <c r="E633">
        <v>3</v>
      </c>
      <c r="F633" s="1" t="s">
        <v>7853</v>
      </c>
      <c r="G633" t="s">
        <v>216</v>
      </c>
      <c r="H633">
        <v>1965</v>
      </c>
    </row>
    <row r="634" spans="1:8" x14ac:dyDescent="0.25">
      <c r="A634">
        <v>81</v>
      </c>
      <c r="B634">
        <v>13484</v>
      </c>
      <c r="C634" t="s">
        <v>1466</v>
      </c>
      <c r="D634" t="s">
        <v>1467</v>
      </c>
      <c r="E634">
        <v>3</v>
      </c>
      <c r="F634" s="1" t="s">
        <v>7856</v>
      </c>
      <c r="G634" t="s">
        <v>216</v>
      </c>
      <c r="H634">
        <v>1992</v>
      </c>
    </row>
    <row r="635" spans="1:8" x14ac:dyDescent="0.25">
      <c r="A635">
        <v>81</v>
      </c>
      <c r="B635">
        <v>13485</v>
      </c>
      <c r="C635" t="s">
        <v>1468</v>
      </c>
      <c r="D635" t="s">
        <v>1469</v>
      </c>
      <c r="E635">
        <v>1</v>
      </c>
      <c r="F635" s="1" t="s">
        <v>7860</v>
      </c>
      <c r="G635" t="s">
        <v>557</v>
      </c>
      <c r="H635">
        <v>1951</v>
      </c>
    </row>
    <row r="636" spans="1:8" x14ac:dyDescent="0.25">
      <c r="A636">
        <v>81</v>
      </c>
      <c r="B636">
        <v>13486</v>
      </c>
      <c r="C636" t="s">
        <v>1470</v>
      </c>
      <c r="D636" t="s">
        <v>1471</v>
      </c>
      <c r="E636">
        <v>1</v>
      </c>
      <c r="F636" s="1" t="s">
        <v>7864</v>
      </c>
      <c r="G636" t="s">
        <v>216</v>
      </c>
      <c r="H636">
        <v>1989</v>
      </c>
    </row>
    <row r="637" spans="1:8" x14ac:dyDescent="0.25">
      <c r="A637">
        <v>81</v>
      </c>
      <c r="B637">
        <v>13487</v>
      </c>
      <c r="C637" t="s">
        <v>1473</v>
      </c>
      <c r="D637" t="s">
        <v>1474</v>
      </c>
      <c r="E637">
        <v>1</v>
      </c>
      <c r="F637" s="1" t="s">
        <v>7869</v>
      </c>
      <c r="G637" t="s">
        <v>216</v>
      </c>
      <c r="H637">
        <v>1979</v>
      </c>
    </row>
    <row r="638" spans="1:8" x14ac:dyDescent="0.25">
      <c r="A638">
        <v>81</v>
      </c>
      <c r="B638">
        <v>13488</v>
      </c>
      <c r="C638" t="s">
        <v>7872</v>
      </c>
      <c r="D638" t="s">
        <v>7874</v>
      </c>
      <c r="E638">
        <v>3</v>
      </c>
      <c r="F638" s="1" t="s">
        <v>7873</v>
      </c>
      <c r="G638" t="s">
        <v>532</v>
      </c>
      <c r="H638">
        <v>1993</v>
      </c>
    </row>
    <row r="639" spans="1:8" x14ac:dyDescent="0.25">
      <c r="A639">
        <v>81</v>
      </c>
      <c r="B639">
        <v>13489</v>
      </c>
      <c r="C639" t="s">
        <v>1476</v>
      </c>
      <c r="D639" t="s">
        <v>1477</v>
      </c>
      <c r="E639">
        <v>1</v>
      </c>
      <c r="F639" s="1" t="s">
        <v>7879</v>
      </c>
      <c r="G639" t="s">
        <v>216</v>
      </c>
      <c r="H639">
        <v>1984</v>
      </c>
    </row>
    <row r="640" spans="1:8" x14ac:dyDescent="0.25">
      <c r="A640">
        <v>81</v>
      </c>
      <c r="B640">
        <v>13490</v>
      </c>
      <c r="C640" t="s">
        <v>1479</v>
      </c>
      <c r="D640" t="s">
        <v>1480</v>
      </c>
      <c r="E640">
        <v>1</v>
      </c>
      <c r="F640" s="1" t="s">
        <v>7883</v>
      </c>
      <c r="G640" t="s">
        <v>216</v>
      </c>
      <c r="H640">
        <v>1984</v>
      </c>
    </row>
    <row r="641" spans="1:8" x14ac:dyDescent="0.25">
      <c r="A641">
        <v>81</v>
      </c>
      <c r="B641">
        <v>13491</v>
      </c>
      <c r="C641" t="s">
        <v>1481</v>
      </c>
      <c r="D641" t="s">
        <v>1482</v>
      </c>
      <c r="E641">
        <v>6</v>
      </c>
      <c r="F641" s="1" t="s">
        <v>7887</v>
      </c>
      <c r="G641" t="s">
        <v>445</v>
      </c>
      <c r="H641">
        <v>1976</v>
      </c>
    </row>
    <row r="642" spans="1:8" x14ac:dyDescent="0.25">
      <c r="A642">
        <v>81</v>
      </c>
      <c r="B642">
        <v>13492</v>
      </c>
      <c r="C642" t="s">
        <v>1484</v>
      </c>
      <c r="D642" t="s">
        <v>1485</v>
      </c>
      <c r="E642">
        <v>6</v>
      </c>
      <c r="F642" s="1" t="s">
        <v>7892</v>
      </c>
      <c r="G642" t="s">
        <v>445</v>
      </c>
      <c r="H642">
        <v>1990</v>
      </c>
    </row>
    <row r="643" spans="1:8" x14ac:dyDescent="0.25">
      <c r="A643">
        <v>81</v>
      </c>
      <c r="B643">
        <v>13493</v>
      </c>
      <c r="C643" t="s">
        <v>1486</v>
      </c>
      <c r="D643" t="s">
        <v>1487</v>
      </c>
      <c r="E643">
        <v>3</v>
      </c>
      <c r="F643" s="1" t="s">
        <v>7897</v>
      </c>
      <c r="G643" t="s">
        <v>80</v>
      </c>
      <c r="H643">
        <v>1975</v>
      </c>
    </row>
    <row r="644" spans="1:8" x14ac:dyDescent="0.25">
      <c r="A644">
        <v>81</v>
      </c>
      <c r="B644">
        <v>13494</v>
      </c>
      <c r="C644" t="s">
        <v>1489</v>
      </c>
      <c r="D644" t="s">
        <v>1490</v>
      </c>
      <c r="E644">
        <v>5</v>
      </c>
      <c r="F644" s="1" t="s">
        <v>7902</v>
      </c>
      <c r="G644" t="s">
        <v>36</v>
      </c>
      <c r="H644">
        <v>1995</v>
      </c>
    </row>
    <row r="645" spans="1:8" x14ac:dyDescent="0.25">
      <c r="A645">
        <v>81</v>
      </c>
      <c r="B645">
        <v>13495</v>
      </c>
      <c r="C645" t="s">
        <v>1491</v>
      </c>
      <c r="D645" t="s">
        <v>1492</v>
      </c>
      <c r="E645">
        <v>3</v>
      </c>
      <c r="F645" s="1" t="s">
        <v>7907</v>
      </c>
      <c r="G645" t="s">
        <v>216</v>
      </c>
      <c r="H645">
        <v>1971</v>
      </c>
    </row>
    <row r="646" spans="1:8" x14ac:dyDescent="0.25">
      <c r="A646">
        <v>81</v>
      </c>
      <c r="B646">
        <v>13496</v>
      </c>
      <c r="C646" t="s">
        <v>1494</v>
      </c>
      <c r="D646" t="s">
        <v>1482</v>
      </c>
      <c r="E646">
        <v>6</v>
      </c>
      <c r="F646" s="1" t="s">
        <v>7887</v>
      </c>
      <c r="G646" t="s">
        <v>153</v>
      </c>
      <c r="H646">
        <v>1982</v>
      </c>
    </row>
    <row r="647" spans="1:8" x14ac:dyDescent="0.25">
      <c r="A647">
        <v>81</v>
      </c>
      <c r="B647">
        <v>13497</v>
      </c>
      <c r="C647" t="s">
        <v>1496</v>
      </c>
      <c r="D647" t="s">
        <v>1497</v>
      </c>
      <c r="E647">
        <v>6</v>
      </c>
      <c r="F647" s="1" t="s">
        <v>7915</v>
      </c>
      <c r="G647" t="s">
        <v>445</v>
      </c>
      <c r="H647">
        <v>1960</v>
      </c>
    </row>
    <row r="648" spans="1:8" x14ac:dyDescent="0.25">
      <c r="A648">
        <v>81</v>
      </c>
      <c r="B648">
        <v>13498</v>
      </c>
      <c r="C648" t="s">
        <v>1498</v>
      </c>
      <c r="D648" t="s">
        <v>1499</v>
      </c>
      <c r="E648">
        <v>6</v>
      </c>
      <c r="F648" s="1" t="s">
        <v>7919</v>
      </c>
      <c r="G648" t="s">
        <v>445</v>
      </c>
      <c r="H648">
        <v>1960</v>
      </c>
    </row>
    <row r="649" spans="1:8" x14ac:dyDescent="0.25">
      <c r="A649">
        <v>81</v>
      </c>
      <c r="B649">
        <v>13499</v>
      </c>
      <c r="C649" t="s">
        <v>1500</v>
      </c>
      <c r="D649" t="s">
        <v>1501</v>
      </c>
      <c r="E649">
        <v>3</v>
      </c>
      <c r="F649" s="1" t="s">
        <v>7922</v>
      </c>
      <c r="G649" t="s">
        <v>249</v>
      </c>
      <c r="H649">
        <v>1966</v>
      </c>
    </row>
    <row r="650" spans="1:8" x14ac:dyDescent="0.25">
      <c r="A650">
        <v>81</v>
      </c>
      <c r="B650">
        <v>13500</v>
      </c>
      <c r="C650" t="s">
        <v>1503</v>
      </c>
      <c r="D650" t="s">
        <v>1504</v>
      </c>
      <c r="E650">
        <v>3</v>
      </c>
      <c r="F650" s="1" t="s">
        <v>7927</v>
      </c>
      <c r="G650" t="s">
        <v>249</v>
      </c>
      <c r="H650">
        <v>1966</v>
      </c>
    </row>
    <row r="651" spans="1:8" x14ac:dyDescent="0.25">
      <c r="A651">
        <v>81</v>
      </c>
      <c r="B651">
        <v>13501</v>
      </c>
      <c r="C651" t="s">
        <v>1505</v>
      </c>
      <c r="D651" t="s">
        <v>1506</v>
      </c>
      <c r="E651">
        <v>3</v>
      </c>
      <c r="F651" s="1" t="s">
        <v>7931</v>
      </c>
      <c r="G651" t="s">
        <v>249</v>
      </c>
      <c r="H651">
        <v>1978</v>
      </c>
    </row>
    <row r="652" spans="1:8" x14ac:dyDescent="0.25">
      <c r="A652">
        <v>81</v>
      </c>
      <c r="B652">
        <v>13502</v>
      </c>
      <c r="C652" t="s">
        <v>1508</v>
      </c>
      <c r="D652" t="s">
        <v>1509</v>
      </c>
      <c r="E652">
        <v>3</v>
      </c>
      <c r="F652" s="1" t="s">
        <v>7936</v>
      </c>
      <c r="G652" t="s">
        <v>186</v>
      </c>
      <c r="H652">
        <v>1975</v>
      </c>
    </row>
    <row r="653" spans="1:8" x14ac:dyDescent="0.25">
      <c r="A653">
        <v>81</v>
      </c>
      <c r="B653">
        <v>13503</v>
      </c>
      <c r="C653" t="s">
        <v>1510</v>
      </c>
      <c r="D653" t="s">
        <v>1511</v>
      </c>
      <c r="E653">
        <v>5</v>
      </c>
      <c r="F653" s="1" t="s">
        <v>7941</v>
      </c>
      <c r="G653" t="s">
        <v>532</v>
      </c>
      <c r="H653">
        <v>1992</v>
      </c>
    </row>
    <row r="654" spans="1:8" x14ac:dyDescent="0.25">
      <c r="A654">
        <v>81</v>
      </c>
      <c r="B654">
        <v>13504</v>
      </c>
      <c r="C654" t="s">
        <v>1512</v>
      </c>
      <c r="D654" t="s">
        <v>1513</v>
      </c>
      <c r="E654">
        <v>1</v>
      </c>
      <c r="F654" s="1" t="s">
        <v>7945</v>
      </c>
      <c r="G654" t="s">
        <v>216</v>
      </c>
      <c r="H654">
        <v>1960</v>
      </c>
    </row>
    <row r="655" spans="1:8" x14ac:dyDescent="0.25">
      <c r="A655">
        <v>81</v>
      </c>
      <c r="B655">
        <v>13505</v>
      </c>
      <c r="C655" t="s">
        <v>1514</v>
      </c>
      <c r="D655" t="s">
        <v>1515</v>
      </c>
      <c r="E655">
        <v>2</v>
      </c>
      <c r="F655" s="1" t="s">
        <v>7949</v>
      </c>
      <c r="G655" t="s">
        <v>41</v>
      </c>
      <c r="H655">
        <v>1964</v>
      </c>
    </row>
    <row r="656" spans="1:8" x14ac:dyDescent="0.25">
      <c r="A656">
        <v>81</v>
      </c>
      <c r="B656">
        <v>13506</v>
      </c>
      <c r="C656" t="s">
        <v>1516</v>
      </c>
      <c r="D656" t="s">
        <v>1517</v>
      </c>
      <c r="E656">
        <v>2</v>
      </c>
      <c r="F656" s="1" t="s">
        <v>7953</v>
      </c>
      <c r="G656" t="s">
        <v>41</v>
      </c>
      <c r="H656">
        <v>1974</v>
      </c>
    </row>
    <row r="657" spans="1:8" x14ac:dyDescent="0.25">
      <c r="A657">
        <v>81</v>
      </c>
      <c r="B657">
        <v>13507</v>
      </c>
      <c r="C657" t="s">
        <v>1519</v>
      </c>
      <c r="D657" t="s">
        <v>1520</v>
      </c>
      <c r="E657">
        <v>2</v>
      </c>
      <c r="F657" s="1" t="s">
        <v>7956</v>
      </c>
      <c r="G657" t="s">
        <v>36</v>
      </c>
      <c r="H657">
        <v>1978</v>
      </c>
    </row>
    <row r="658" spans="1:8" x14ac:dyDescent="0.25">
      <c r="A658">
        <v>81</v>
      </c>
      <c r="B658">
        <v>13508</v>
      </c>
      <c r="C658" t="s">
        <v>1522</v>
      </c>
      <c r="D658" t="s">
        <v>1523</v>
      </c>
      <c r="E658">
        <v>2</v>
      </c>
      <c r="F658" s="1" t="s">
        <v>7960</v>
      </c>
      <c r="G658" t="s">
        <v>41</v>
      </c>
      <c r="H658">
        <v>1969</v>
      </c>
    </row>
    <row r="659" spans="1:8" x14ac:dyDescent="0.25">
      <c r="A659">
        <v>81</v>
      </c>
      <c r="B659">
        <v>13509</v>
      </c>
      <c r="C659" t="s">
        <v>1524</v>
      </c>
      <c r="D659" t="s">
        <v>1525</v>
      </c>
      <c r="E659">
        <v>2</v>
      </c>
      <c r="F659" s="1" t="s">
        <v>7964</v>
      </c>
      <c r="G659" t="s">
        <v>249</v>
      </c>
      <c r="H659">
        <v>1964</v>
      </c>
    </row>
    <row r="660" spans="1:8" x14ac:dyDescent="0.25">
      <c r="A660">
        <v>81</v>
      </c>
      <c r="B660">
        <v>13510</v>
      </c>
      <c r="C660" t="s">
        <v>1526</v>
      </c>
      <c r="D660" t="s">
        <v>1527</v>
      </c>
      <c r="E660">
        <v>2</v>
      </c>
      <c r="F660" s="1" t="s">
        <v>7969</v>
      </c>
      <c r="G660" t="s">
        <v>41</v>
      </c>
      <c r="H660">
        <v>1979</v>
      </c>
    </row>
    <row r="661" spans="1:8" x14ac:dyDescent="0.25">
      <c r="A661">
        <v>81</v>
      </c>
      <c r="B661">
        <v>13511</v>
      </c>
      <c r="C661" t="s">
        <v>1528</v>
      </c>
      <c r="D661" t="s">
        <v>1529</v>
      </c>
      <c r="E661">
        <v>5</v>
      </c>
      <c r="F661" s="1" t="s">
        <v>7972</v>
      </c>
      <c r="G661" t="s">
        <v>222</v>
      </c>
      <c r="H661">
        <v>1989</v>
      </c>
    </row>
    <row r="662" spans="1:8" x14ac:dyDescent="0.25">
      <c r="A662">
        <v>81</v>
      </c>
      <c r="B662">
        <v>13512</v>
      </c>
      <c r="C662" t="s">
        <v>1531</v>
      </c>
      <c r="D662" t="s">
        <v>95</v>
      </c>
      <c r="E662">
        <v>5</v>
      </c>
      <c r="F662" s="1" t="s">
        <v>7975</v>
      </c>
      <c r="G662" t="s">
        <v>36</v>
      </c>
      <c r="H662">
        <v>1985</v>
      </c>
    </row>
    <row r="663" spans="1:8" x14ac:dyDescent="0.25">
      <c r="A663">
        <v>81</v>
      </c>
      <c r="B663">
        <v>13513</v>
      </c>
      <c r="C663" t="s">
        <v>1534</v>
      </c>
      <c r="D663" t="s">
        <v>1535</v>
      </c>
      <c r="E663">
        <v>2</v>
      </c>
      <c r="F663" s="1" t="s">
        <v>7978</v>
      </c>
      <c r="G663" t="s">
        <v>41</v>
      </c>
      <c r="H663">
        <v>1982</v>
      </c>
    </row>
    <row r="664" spans="1:8" x14ac:dyDescent="0.25">
      <c r="A664">
        <v>81</v>
      </c>
      <c r="B664">
        <v>13514</v>
      </c>
      <c r="C664" t="s">
        <v>1538</v>
      </c>
      <c r="D664" t="s">
        <v>1539</v>
      </c>
      <c r="E664">
        <v>2</v>
      </c>
      <c r="F664" s="1" t="s">
        <v>7982</v>
      </c>
      <c r="G664" t="s">
        <v>445</v>
      </c>
      <c r="H664">
        <v>1970</v>
      </c>
    </row>
    <row r="665" spans="1:8" x14ac:dyDescent="0.25">
      <c r="A665">
        <v>81</v>
      </c>
      <c r="B665">
        <v>13515</v>
      </c>
      <c r="C665" t="s">
        <v>1540</v>
      </c>
      <c r="D665" t="s">
        <v>1541</v>
      </c>
      <c r="E665">
        <v>2</v>
      </c>
      <c r="F665" s="1" t="s">
        <v>7986</v>
      </c>
      <c r="G665" t="s">
        <v>445</v>
      </c>
      <c r="H665">
        <v>1977</v>
      </c>
    </row>
    <row r="666" spans="1:8" x14ac:dyDescent="0.25">
      <c r="A666">
        <v>81</v>
      </c>
      <c r="B666">
        <v>13516</v>
      </c>
      <c r="C666" t="s">
        <v>1542</v>
      </c>
      <c r="D666" t="s">
        <v>1543</v>
      </c>
      <c r="E666">
        <v>2</v>
      </c>
      <c r="F666" s="1" t="s">
        <v>7991</v>
      </c>
      <c r="G666" t="s">
        <v>445</v>
      </c>
      <c r="H666">
        <v>1983</v>
      </c>
    </row>
    <row r="667" spans="1:8" x14ac:dyDescent="0.25">
      <c r="A667">
        <v>81</v>
      </c>
      <c r="B667">
        <v>13517</v>
      </c>
      <c r="C667" t="s">
        <v>1544</v>
      </c>
      <c r="D667" t="s">
        <v>1545</v>
      </c>
      <c r="E667">
        <v>2</v>
      </c>
      <c r="F667" s="1" t="s">
        <v>7996</v>
      </c>
      <c r="G667" t="s">
        <v>445</v>
      </c>
      <c r="H667">
        <v>1988</v>
      </c>
    </row>
    <row r="668" spans="1:8" x14ac:dyDescent="0.25">
      <c r="A668">
        <v>81</v>
      </c>
      <c r="B668">
        <v>13518</v>
      </c>
      <c r="C668" t="s">
        <v>1546</v>
      </c>
      <c r="D668" t="s">
        <v>1547</v>
      </c>
      <c r="E668">
        <v>2</v>
      </c>
      <c r="F668" s="1" t="s">
        <v>8001</v>
      </c>
      <c r="G668" t="s">
        <v>445</v>
      </c>
      <c r="H668">
        <v>1978</v>
      </c>
    </row>
    <row r="669" spans="1:8" x14ac:dyDescent="0.25">
      <c r="A669">
        <v>81</v>
      </c>
      <c r="B669">
        <v>13519</v>
      </c>
      <c r="C669" t="s">
        <v>8006</v>
      </c>
      <c r="D669" t="s">
        <v>8008</v>
      </c>
      <c r="E669">
        <v>2</v>
      </c>
      <c r="F669" s="1" t="s">
        <v>8007</v>
      </c>
      <c r="G669" t="s">
        <v>445</v>
      </c>
      <c r="H669">
        <v>1991</v>
      </c>
    </row>
    <row r="670" spans="1:8" x14ac:dyDescent="0.25">
      <c r="A670">
        <v>81</v>
      </c>
      <c r="B670">
        <v>13520</v>
      </c>
      <c r="C670" t="s">
        <v>1549</v>
      </c>
      <c r="D670" t="s">
        <v>1550</v>
      </c>
      <c r="E670">
        <v>5</v>
      </c>
      <c r="F670" s="1" t="s">
        <v>8012</v>
      </c>
      <c r="G670" t="s">
        <v>445</v>
      </c>
      <c r="H670">
        <v>1981</v>
      </c>
    </row>
    <row r="671" spans="1:8" x14ac:dyDescent="0.25">
      <c r="A671">
        <v>81</v>
      </c>
      <c r="B671">
        <v>13521</v>
      </c>
      <c r="C671" t="s">
        <v>1551</v>
      </c>
      <c r="D671" t="s">
        <v>1552</v>
      </c>
      <c r="E671">
        <v>5</v>
      </c>
      <c r="F671" s="1" t="s">
        <v>8016</v>
      </c>
      <c r="G671" t="s">
        <v>445</v>
      </c>
      <c r="H671">
        <v>1988</v>
      </c>
    </row>
    <row r="672" spans="1:8" x14ac:dyDescent="0.25">
      <c r="A672">
        <v>81</v>
      </c>
      <c r="B672">
        <v>13522</v>
      </c>
      <c r="C672" t="s">
        <v>1553</v>
      </c>
      <c r="D672" t="s">
        <v>1554</v>
      </c>
      <c r="E672">
        <v>3</v>
      </c>
      <c r="F672" s="1" t="s">
        <v>8021</v>
      </c>
      <c r="G672" t="s">
        <v>557</v>
      </c>
      <c r="H672">
        <v>1975</v>
      </c>
    </row>
    <row r="673" spans="1:8" x14ac:dyDescent="0.25">
      <c r="A673">
        <v>81</v>
      </c>
      <c r="B673">
        <v>13523</v>
      </c>
      <c r="C673" t="s">
        <v>1555</v>
      </c>
      <c r="D673" t="s">
        <v>1556</v>
      </c>
      <c r="E673">
        <v>3</v>
      </c>
      <c r="F673" s="1" t="s">
        <v>8025</v>
      </c>
      <c r="G673" t="s">
        <v>36</v>
      </c>
      <c r="H673">
        <v>1980</v>
      </c>
    </row>
    <row r="674" spans="1:8" x14ac:dyDescent="0.25">
      <c r="A674">
        <v>81</v>
      </c>
      <c r="B674">
        <v>13524</v>
      </c>
      <c r="C674" t="s">
        <v>1557</v>
      </c>
      <c r="D674" t="s">
        <v>1558</v>
      </c>
      <c r="E674">
        <v>3</v>
      </c>
      <c r="F674" s="1" t="s">
        <v>8030</v>
      </c>
      <c r="G674" t="s">
        <v>41</v>
      </c>
      <c r="H674">
        <v>1975</v>
      </c>
    </row>
    <row r="675" spans="1:8" x14ac:dyDescent="0.25">
      <c r="A675">
        <v>81</v>
      </c>
      <c r="B675">
        <v>13525</v>
      </c>
      <c r="C675" t="s">
        <v>1559</v>
      </c>
      <c r="D675" t="s">
        <v>1560</v>
      </c>
      <c r="E675">
        <v>3</v>
      </c>
      <c r="F675" s="1" t="s">
        <v>8035</v>
      </c>
      <c r="G675" t="s">
        <v>29</v>
      </c>
      <c r="H675">
        <v>1975</v>
      </c>
    </row>
    <row r="676" spans="1:8" x14ac:dyDescent="0.25">
      <c r="A676">
        <v>81</v>
      </c>
      <c r="B676">
        <v>13526</v>
      </c>
      <c r="C676" t="s">
        <v>1561</v>
      </c>
      <c r="D676" t="s">
        <v>1562</v>
      </c>
      <c r="E676">
        <v>3</v>
      </c>
      <c r="F676" s="1" t="s">
        <v>8040</v>
      </c>
      <c r="G676" t="s">
        <v>41</v>
      </c>
      <c r="H676">
        <v>1975</v>
      </c>
    </row>
    <row r="677" spans="1:8" x14ac:dyDescent="0.25">
      <c r="A677">
        <v>81</v>
      </c>
      <c r="B677">
        <v>13527</v>
      </c>
      <c r="C677" t="s">
        <v>1563</v>
      </c>
      <c r="D677" t="s">
        <v>1564</v>
      </c>
      <c r="E677">
        <v>3</v>
      </c>
      <c r="F677" s="1" t="s">
        <v>8044</v>
      </c>
      <c r="G677" t="s">
        <v>249</v>
      </c>
      <c r="H677">
        <v>1991</v>
      </c>
    </row>
    <row r="678" spans="1:8" x14ac:dyDescent="0.25">
      <c r="A678">
        <v>81</v>
      </c>
      <c r="B678">
        <v>13528</v>
      </c>
      <c r="C678" t="s">
        <v>8049</v>
      </c>
      <c r="D678" t="s">
        <v>8051</v>
      </c>
      <c r="E678">
        <v>5</v>
      </c>
      <c r="F678" s="1" t="s">
        <v>8050</v>
      </c>
      <c r="G678" t="s">
        <v>557</v>
      </c>
      <c r="H678">
        <v>1995</v>
      </c>
    </row>
    <row r="679" spans="1:8" x14ac:dyDescent="0.25">
      <c r="A679">
        <v>81</v>
      </c>
      <c r="B679">
        <v>13529</v>
      </c>
      <c r="C679" t="s">
        <v>1565</v>
      </c>
      <c r="D679" t="s">
        <v>1566</v>
      </c>
      <c r="E679">
        <v>3</v>
      </c>
      <c r="F679" s="1" t="s">
        <v>8054</v>
      </c>
      <c r="G679" t="s">
        <v>222</v>
      </c>
      <c r="H679">
        <v>1990</v>
      </c>
    </row>
    <row r="680" spans="1:8" x14ac:dyDescent="0.25">
      <c r="A680">
        <v>81</v>
      </c>
      <c r="B680">
        <v>13530</v>
      </c>
      <c r="C680" t="s">
        <v>1568</v>
      </c>
      <c r="D680" t="s">
        <v>1569</v>
      </c>
      <c r="E680">
        <v>3</v>
      </c>
      <c r="F680" s="1" t="s">
        <v>8058</v>
      </c>
      <c r="G680" t="s">
        <v>222</v>
      </c>
      <c r="H680">
        <v>1990</v>
      </c>
    </row>
    <row r="681" spans="1:8" x14ac:dyDescent="0.25">
      <c r="A681">
        <v>81</v>
      </c>
      <c r="B681">
        <v>13531</v>
      </c>
      <c r="C681" t="s">
        <v>1571</v>
      </c>
      <c r="D681" t="s">
        <v>1572</v>
      </c>
      <c r="E681">
        <v>3</v>
      </c>
      <c r="F681" s="1" t="s">
        <v>8062</v>
      </c>
      <c r="G681" t="s">
        <v>222</v>
      </c>
      <c r="H681">
        <v>1975</v>
      </c>
    </row>
    <row r="682" spans="1:8" x14ac:dyDescent="0.25">
      <c r="A682">
        <v>81</v>
      </c>
      <c r="B682">
        <v>13532</v>
      </c>
      <c r="C682" t="s">
        <v>1573</v>
      </c>
      <c r="D682" t="s">
        <v>1574</v>
      </c>
      <c r="E682">
        <v>3</v>
      </c>
      <c r="F682" s="1" t="s">
        <v>8067</v>
      </c>
      <c r="G682" t="s">
        <v>222</v>
      </c>
      <c r="H682">
        <v>1987</v>
      </c>
    </row>
    <row r="683" spans="1:8" x14ac:dyDescent="0.25">
      <c r="A683">
        <v>81</v>
      </c>
      <c r="B683">
        <v>13533</v>
      </c>
      <c r="C683" t="s">
        <v>1575</v>
      </c>
      <c r="D683" t="s">
        <v>1576</v>
      </c>
      <c r="E683">
        <v>3</v>
      </c>
      <c r="F683" s="1" t="s">
        <v>8072</v>
      </c>
      <c r="G683" t="s">
        <v>222</v>
      </c>
      <c r="H683">
        <v>1989</v>
      </c>
    </row>
    <row r="684" spans="1:8" x14ac:dyDescent="0.25">
      <c r="A684">
        <v>81</v>
      </c>
      <c r="B684">
        <v>13534</v>
      </c>
      <c r="C684" t="s">
        <v>1578</v>
      </c>
      <c r="D684" t="s">
        <v>828</v>
      </c>
      <c r="E684">
        <v>5</v>
      </c>
      <c r="F684" s="1" t="s">
        <v>8077</v>
      </c>
      <c r="G684" t="s">
        <v>222</v>
      </c>
      <c r="H684" t="s">
        <v>33</v>
      </c>
    </row>
    <row r="685" spans="1:8" x14ac:dyDescent="0.25">
      <c r="A685">
        <v>81</v>
      </c>
      <c r="B685">
        <v>13535</v>
      </c>
      <c r="C685" t="s">
        <v>1579</v>
      </c>
      <c r="D685" t="s">
        <v>1580</v>
      </c>
      <c r="E685">
        <v>3</v>
      </c>
      <c r="F685" s="1" t="s">
        <v>8081</v>
      </c>
      <c r="G685" t="s">
        <v>222</v>
      </c>
      <c r="H685">
        <v>1975</v>
      </c>
    </row>
    <row r="686" spans="1:8" x14ac:dyDescent="0.25">
      <c r="A686">
        <v>81</v>
      </c>
      <c r="B686">
        <v>13536</v>
      </c>
      <c r="C686" t="s">
        <v>1581</v>
      </c>
      <c r="D686" t="s">
        <v>1582</v>
      </c>
      <c r="E686">
        <v>2</v>
      </c>
      <c r="F686" s="1" t="s">
        <v>8085</v>
      </c>
      <c r="G686" t="s">
        <v>222</v>
      </c>
      <c r="H686">
        <v>1992</v>
      </c>
    </row>
    <row r="687" spans="1:8" x14ac:dyDescent="0.25">
      <c r="A687">
        <v>81</v>
      </c>
      <c r="B687">
        <v>13537</v>
      </c>
      <c r="C687" t="s">
        <v>1584</v>
      </c>
      <c r="D687" t="s">
        <v>1585</v>
      </c>
      <c r="E687">
        <v>3</v>
      </c>
      <c r="F687" s="1" t="s">
        <v>8089</v>
      </c>
      <c r="G687" t="s">
        <v>222</v>
      </c>
      <c r="H687">
        <v>1975</v>
      </c>
    </row>
    <row r="688" spans="1:8" x14ac:dyDescent="0.25">
      <c r="A688">
        <v>81</v>
      </c>
      <c r="B688">
        <v>13538</v>
      </c>
      <c r="C688" t="s">
        <v>1586</v>
      </c>
      <c r="D688" t="s">
        <v>1587</v>
      </c>
      <c r="E688">
        <v>3</v>
      </c>
      <c r="F688" s="1" t="s">
        <v>8094</v>
      </c>
      <c r="G688" t="s">
        <v>222</v>
      </c>
      <c r="H688">
        <v>1975</v>
      </c>
    </row>
    <row r="689" spans="1:8" x14ac:dyDescent="0.25">
      <c r="A689">
        <v>81</v>
      </c>
      <c r="B689">
        <v>13539</v>
      </c>
      <c r="C689" t="s">
        <v>1588</v>
      </c>
      <c r="D689" t="s">
        <v>1589</v>
      </c>
      <c r="E689">
        <v>3</v>
      </c>
      <c r="F689" s="1" t="s">
        <v>8099</v>
      </c>
      <c r="G689" t="s">
        <v>222</v>
      </c>
      <c r="H689">
        <v>1975</v>
      </c>
    </row>
    <row r="690" spans="1:8" x14ac:dyDescent="0.25">
      <c r="A690">
        <v>81</v>
      </c>
      <c r="B690">
        <v>13540</v>
      </c>
      <c r="C690" t="s">
        <v>1590</v>
      </c>
      <c r="D690" t="s">
        <v>1591</v>
      </c>
      <c r="E690">
        <v>3</v>
      </c>
      <c r="F690" s="1" t="s">
        <v>8103</v>
      </c>
      <c r="G690" t="s">
        <v>222</v>
      </c>
      <c r="H690">
        <v>1975</v>
      </c>
    </row>
    <row r="691" spans="1:8" x14ac:dyDescent="0.25">
      <c r="A691">
        <v>81</v>
      </c>
      <c r="B691">
        <v>13541</v>
      </c>
      <c r="C691" t="s">
        <v>1592</v>
      </c>
      <c r="D691" t="s">
        <v>1593</v>
      </c>
      <c r="E691">
        <v>5</v>
      </c>
      <c r="F691" s="1" t="s">
        <v>8108</v>
      </c>
      <c r="G691" t="s">
        <v>222</v>
      </c>
      <c r="H691">
        <v>1975</v>
      </c>
    </row>
    <row r="692" spans="1:8" x14ac:dyDescent="0.25">
      <c r="A692">
        <v>81</v>
      </c>
      <c r="B692">
        <v>13542</v>
      </c>
      <c r="C692" t="s">
        <v>1595</v>
      </c>
      <c r="D692" t="s">
        <v>1596</v>
      </c>
      <c r="E692">
        <v>3</v>
      </c>
      <c r="F692" s="1" t="s">
        <v>8112</v>
      </c>
      <c r="G692" t="s">
        <v>222</v>
      </c>
      <c r="H692">
        <v>1975</v>
      </c>
    </row>
    <row r="693" spans="1:8" x14ac:dyDescent="0.25">
      <c r="A693">
        <v>81</v>
      </c>
      <c r="B693">
        <v>13543</v>
      </c>
      <c r="C693" t="s">
        <v>1597</v>
      </c>
      <c r="D693" t="s">
        <v>1598</v>
      </c>
      <c r="E693">
        <v>3</v>
      </c>
      <c r="F693" s="1" t="s">
        <v>8116</v>
      </c>
      <c r="G693" t="s">
        <v>222</v>
      </c>
      <c r="H693">
        <v>1975</v>
      </c>
    </row>
    <row r="694" spans="1:8" x14ac:dyDescent="0.25">
      <c r="A694">
        <v>81</v>
      </c>
      <c r="B694">
        <v>13544</v>
      </c>
      <c r="C694" t="s">
        <v>1599</v>
      </c>
      <c r="D694" t="s">
        <v>1600</v>
      </c>
      <c r="E694">
        <v>3</v>
      </c>
      <c r="F694" s="1" t="s">
        <v>8121</v>
      </c>
      <c r="G694" t="s">
        <v>222</v>
      </c>
      <c r="H694">
        <v>1975</v>
      </c>
    </row>
    <row r="695" spans="1:8" x14ac:dyDescent="0.25">
      <c r="A695">
        <v>81</v>
      </c>
      <c r="B695">
        <v>13545</v>
      </c>
      <c r="C695" t="s">
        <v>1601</v>
      </c>
      <c r="D695" t="s">
        <v>1602</v>
      </c>
      <c r="E695">
        <v>3</v>
      </c>
      <c r="F695" s="1" t="s">
        <v>8126</v>
      </c>
      <c r="G695" t="s">
        <v>222</v>
      </c>
      <c r="H695">
        <v>1978</v>
      </c>
    </row>
    <row r="696" spans="1:8" x14ac:dyDescent="0.25">
      <c r="A696">
        <v>81</v>
      </c>
      <c r="B696">
        <v>13546</v>
      </c>
      <c r="C696" t="s">
        <v>8131</v>
      </c>
      <c r="D696" t="s">
        <v>8132</v>
      </c>
      <c r="E696">
        <v>5</v>
      </c>
      <c r="F696" s="1" t="s">
        <v>12163</v>
      </c>
      <c r="G696" t="s">
        <v>557</v>
      </c>
      <c r="H696">
        <v>1972</v>
      </c>
    </row>
    <row r="697" spans="1:8" x14ac:dyDescent="0.25">
      <c r="A697">
        <v>81</v>
      </c>
      <c r="B697">
        <v>13547</v>
      </c>
      <c r="C697" t="s">
        <v>1603</v>
      </c>
      <c r="D697" t="s">
        <v>1604</v>
      </c>
      <c r="E697">
        <v>3</v>
      </c>
      <c r="F697" s="1" t="s">
        <v>8136</v>
      </c>
      <c r="G697" t="s">
        <v>557</v>
      </c>
      <c r="H697">
        <v>1975</v>
      </c>
    </row>
    <row r="698" spans="1:8" x14ac:dyDescent="0.25">
      <c r="A698">
        <v>81</v>
      </c>
      <c r="B698">
        <v>13548</v>
      </c>
      <c r="C698" t="s">
        <v>1605</v>
      </c>
      <c r="D698" t="s">
        <v>1606</v>
      </c>
      <c r="E698">
        <v>1</v>
      </c>
      <c r="F698" s="1" t="s">
        <v>8140</v>
      </c>
      <c r="G698" t="s">
        <v>557</v>
      </c>
      <c r="H698">
        <v>1982</v>
      </c>
    </row>
    <row r="699" spans="1:8" x14ac:dyDescent="0.25">
      <c r="A699">
        <v>81</v>
      </c>
      <c r="B699">
        <v>13549</v>
      </c>
      <c r="C699" t="s">
        <v>1607</v>
      </c>
      <c r="D699" t="s">
        <v>1608</v>
      </c>
      <c r="E699">
        <v>1</v>
      </c>
      <c r="F699" s="1" t="s">
        <v>8144</v>
      </c>
      <c r="G699" t="s">
        <v>557</v>
      </c>
      <c r="H699">
        <v>1986</v>
      </c>
    </row>
    <row r="700" spans="1:8" x14ac:dyDescent="0.25">
      <c r="A700">
        <v>81</v>
      </c>
      <c r="B700">
        <v>13550</v>
      </c>
      <c r="C700" t="s">
        <v>1610</v>
      </c>
      <c r="D700" t="s">
        <v>1611</v>
      </c>
      <c r="E700">
        <v>1</v>
      </c>
      <c r="F700" s="1" t="s">
        <v>8148</v>
      </c>
      <c r="G700" t="s">
        <v>557</v>
      </c>
      <c r="H700">
        <v>1982</v>
      </c>
    </row>
    <row r="701" spans="1:8" x14ac:dyDescent="0.25">
      <c r="A701">
        <v>81</v>
      </c>
      <c r="B701">
        <v>13551</v>
      </c>
      <c r="C701" t="s">
        <v>1612</v>
      </c>
      <c r="D701" t="s">
        <v>1613</v>
      </c>
      <c r="E701">
        <v>5</v>
      </c>
      <c r="F701" s="1" t="s">
        <v>8152</v>
      </c>
      <c r="G701" t="s">
        <v>557</v>
      </c>
      <c r="H701">
        <v>1988</v>
      </c>
    </row>
    <row r="702" spans="1:8" x14ac:dyDescent="0.25">
      <c r="A702">
        <v>81</v>
      </c>
      <c r="B702">
        <v>13552</v>
      </c>
      <c r="C702" t="s">
        <v>1614</v>
      </c>
      <c r="D702" t="s">
        <v>1615</v>
      </c>
      <c r="E702">
        <v>3</v>
      </c>
      <c r="F702" s="1" t="s">
        <v>8156</v>
      </c>
      <c r="G702" t="s">
        <v>557</v>
      </c>
      <c r="H702">
        <v>1975</v>
      </c>
    </row>
    <row r="703" spans="1:8" x14ac:dyDescent="0.25">
      <c r="A703">
        <v>81</v>
      </c>
      <c r="B703">
        <v>13553</v>
      </c>
      <c r="C703" t="s">
        <v>1617</v>
      </c>
      <c r="D703" t="s">
        <v>1618</v>
      </c>
      <c r="E703">
        <v>3</v>
      </c>
      <c r="F703" s="1" t="s">
        <v>8161</v>
      </c>
      <c r="G703" t="s">
        <v>36</v>
      </c>
      <c r="H703">
        <v>1975</v>
      </c>
    </row>
    <row r="704" spans="1:8" x14ac:dyDescent="0.25">
      <c r="A704">
        <v>81</v>
      </c>
      <c r="B704">
        <v>13554</v>
      </c>
      <c r="C704" t="s">
        <v>1620</v>
      </c>
      <c r="D704" t="s">
        <v>1621</v>
      </c>
      <c r="E704">
        <v>3</v>
      </c>
      <c r="F704" s="1" t="s">
        <v>8166</v>
      </c>
      <c r="G704" t="s">
        <v>36</v>
      </c>
      <c r="H704">
        <v>1989</v>
      </c>
    </row>
    <row r="705" spans="1:8" x14ac:dyDescent="0.25">
      <c r="A705">
        <v>81</v>
      </c>
      <c r="B705">
        <v>13555</v>
      </c>
      <c r="C705" t="s">
        <v>8171</v>
      </c>
      <c r="D705" t="s">
        <v>8173</v>
      </c>
      <c r="E705">
        <v>3</v>
      </c>
      <c r="F705" s="1" t="s">
        <v>8172</v>
      </c>
      <c r="G705" t="s">
        <v>243</v>
      </c>
      <c r="H705">
        <v>1980</v>
      </c>
    </row>
    <row r="706" spans="1:8" x14ac:dyDescent="0.25">
      <c r="A706">
        <v>81</v>
      </c>
      <c r="B706">
        <v>13556</v>
      </c>
      <c r="C706" t="s">
        <v>1623</v>
      </c>
      <c r="D706" t="s">
        <v>1624</v>
      </c>
      <c r="E706">
        <v>5</v>
      </c>
      <c r="F706" s="1" t="s">
        <v>8178</v>
      </c>
      <c r="G706" t="s">
        <v>29</v>
      </c>
      <c r="H706">
        <v>1981</v>
      </c>
    </row>
    <row r="707" spans="1:8" x14ac:dyDescent="0.25">
      <c r="A707">
        <v>81</v>
      </c>
      <c r="B707">
        <v>13557</v>
      </c>
      <c r="C707" t="s">
        <v>1626</v>
      </c>
      <c r="D707" t="s">
        <v>1627</v>
      </c>
      <c r="E707">
        <v>5</v>
      </c>
      <c r="F707" s="1" t="s">
        <v>8181</v>
      </c>
      <c r="G707" t="s">
        <v>29</v>
      </c>
      <c r="H707">
        <v>1984</v>
      </c>
    </row>
    <row r="708" spans="1:8" x14ac:dyDescent="0.25">
      <c r="A708">
        <v>81</v>
      </c>
      <c r="B708">
        <v>13558</v>
      </c>
      <c r="C708" t="s">
        <v>1628</v>
      </c>
      <c r="D708" t="s">
        <v>1629</v>
      </c>
      <c r="E708">
        <v>2</v>
      </c>
      <c r="F708" s="1" t="s">
        <v>8184</v>
      </c>
      <c r="G708" t="s">
        <v>36</v>
      </c>
      <c r="H708">
        <v>1962</v>
      </c>
    </row>
    <row r="709" spans="1:8" x14ac:dyDescent="0.25">
      <c r="A709">
        <v>81</v>
      </c>
      <c r="B709">
        <v>13559</v>
      </c>
      <c r="C709" t="s">
        <v>1630</v>
      </c>
      <c r="D709" t="s">
        <v>1631</v>
      </c>
      <c r="E709">
        <v>2</v>
      </c>
      <c r="F709" s="1" t="s">
        <v>8188</v>
      </c>
      <c r="G709" t="s">
        <v>36</v>
      </c>
      <c r="H709">
        <v>1965</v>
      </c>
    </row>
    <row r="710" spans="1:8" x14ac:dyDescent="0.25">
      <c r="A710">
        <v>81</v>
      </c>
      <c r="B710">
        <v>13560</v>
      </c>
      <c r="C710" t="s">
        <v>1632</v>
      </c>
      <c r="D710" t="s">
        <v>1633</v>
      </c>
      <c r="E710">
        <v>2</v>
      </c>
      <c r="F710" s="1" t="s">
        <v>8193</v>
      </c>
      <c r="G710" t="s">
        <v>36</v>
      </c>
      <c r="H710">
        <v>1969</v>
      </c>
    </row>
    <row r="711" spans="1:8" x14ac:dyDescent="0.25">
      <c r="A711">
        <v>81</v>
      </c>
      <c r="B711">
        <v>13561</v>
      </c>
      <c r="C711" t="s">
        <v>1634</v>
      </c>
      <c r="D711" t="s">
        <v>1635</v>
      </c>
      <c r="E711">
        <v>2</v>
      </c>
      <c r="F711" s="1" t="s">
        <v>8197</v>
      </c>
      <c r="G711" t="s">
        <v>29</v>
      </c>
      <c r="H711">
        <v>1973</v>
      </c>
    </row>
    <row r="712" spans="1:8" x14ac:dyDescent="0.25">
      <c r="A712">
        <v>81</v>
      </c>
      <c r="B712">
        <v>13562</v>
      </c>
      <c r="C712" t="s">
        <v>1636</v>
      </c>
      <c r="D712" t="s">
        <v>1637</v>
      </c>
      <c r="E712">
        <v>2</v>
      </c>
      <c r="F712" s="1" t="s">
        <v>8202</v>
      </c>
      <c r="G712" t="s">
        <v>29</v>
      </c>
      <c r="H712">
        <v>1976</v>
      </c>
    </row>
    <row r="713" spans="1:8" x14ac:dyDescent="0.25">
      <c r="A713">
        <v>81</v>
      </c>
      <c r="B713">
        <v>13563</v>
      </c>
      <c r="C713" t="s">
        <v>1638</v>
      </c>
      <c r="D713" t="s">
        <v>1639</v>
      </c>
      <c r="E713">
        <v>2</v>
      </c>
      <c r="F713" s="1" t="s">
        <v>8206</v>
      </c>
      <c r="G713" t="s">
        <v>29</v>
      </c>
      <c r="H713">
        <v>1966</v>
      </c>
    </row>
    <row r="714" spans="1:8" x14ac:dyDescent="0.25">
      <c r="A714">
        <v>81</v>
      </c>
      <c r="B714">
        <v>13564</v>
      </c>
      <c r="C714" t="s">
        <v>1640</v>
      </c>
      <c r="D714" t="s">
        <v>1641</v>
      </c>
      <c r="E714">
        <v>2</v>
      </c>
      <c r="F714" s="1" t="s">
        <v>8210</v>
      </c>
      <c r="G714" t="s">
        <v>29</v>
      </c>
      <c r="H714">
        <v>1969</v>
      </c>
    </row>
    <row r="715" spans="1:8" x14ac:dyDescent="0.25">
      <c r="A715">
        <v>81</v>
      </c>
      <c r="B715">
        <v>13565</v>
      </c>
      <c r="C715" t="s">
        <v>1642</v>
      </c>
      <c r="D715" t="s">
        <v>1643</v>
      </c>
      <c r="E715">
        <v>2</v>
      </c>
      <c r="F715" s="1" t="s">
        <v>8215</v>
      </c>
      <c r="G715" t="s">
        <v>29</v>
      </c>
      <c r="H715">
        <v>1970</v>
      </c>
    </row>
    <row r="716" spans="1:8" x14ac:dyDescent="0.25">
      <c r="A716">
        <v>81</v>
      </c>
      <c r="B716">
        <v>13566</v>
      </c>
      <c r="C716" t="s">
        <v>8220</v>
      </c>
      <c r="D716" t="s">
        <v>8222</v>
      </c>
      <c r="E716">
        <v>5</v>
      </c>
      <c r="F716" s="1" t="s">
        <v>8221</v>
      </c>
      <c r="G716" t="s">
        <v>532</v>
      </c>
      <c r="H716">
        <v>1988</v>
      </c>
    </row>
    <row r="717" spans="1:8" x14ac:dyDescent="0.25">
      <c r="A717">
        <v>81</v>
      </c>
      <c r="B717">
        <v>13567</v>
      </c>
      <c r="C717" t="s">
        <v>1645</v>
      </c>
      <c r="D717" t="s">
        <v>1646</v>
      </c>
      <c r="E717">
        <v>2</v>
      </c>
      <c r="F717" s="1" t="s">
        <v>12164</v>
      </c>
      <c r="G717" t="s">
        <v>29</v>
      </c>
      <c r="H717">
        <v>1963</v>
      </c>
    </row>
    <row r="718" spans="1:8" x14ac:dyDescent="0.25">
      <c r="A718">
        <v>81</v>
      </c>
      <c r="B718">
        <v>13568</v>
      </c>
      <c r="C718" t="s">
        <v>1648</v>
      </c>
      <c r="D718" t="s">
        <v>1649</v>
      </c>
      <c r="E718">
        <v>2</v>
      </c>
      <c r="F718" s="1" t="s">
        <v>8229</v>
      </c>
      <c r="G718" t="s">
        <v>29</v>
      </c>
      <c r="H718">
        <v>1945</v>
      </c>
    </row>
    <row r="719" spans="1:8" x14ac:dyDescent="0.25">
      <c r="A719">
        <v>81</v>
      </c>
      <c r="B719">
        <v>13569</v>
      </c>
      <c r="C719" t="s">
        <v>1650</v>
      </c>
      <c r="D719" t="s">
        <v>1651</v>
      </c>
      <c r="E719">
        <v>3</v>
      </c>
      <c r="F719" s="1" t="s">
        <v>8233</v>
      </c>
      <c r="G719" t="s">
        <v>29</v>
      </c>
      <c r="H719">
        <v>1991</v>
      </c>
    </row>
    <row r="720" spans="1:8" x14ac:dyDescent="0.25">
      <c r="A720">
        <v>81</v>
      </c>
      <c r="B720">
        <v>13570</v>
      </c>
      <c r="C720" t="s">
        <v>1653</v>
      </c>
      <c r="D720" t="s">
        <v>1654</v>
      </c>
      <c r="E720">
        <v>3</v>
      </c>
      <c r="F720" s="1" t="s">
        <v>8237</v>
      </c>
      <c r="G720" t="s">
        <v>557</v>
      </c>
      <c r="H720">
        <v>1975</v>
      </c>
    </row>
    <row r="721" spans="1:8" x14ac:dyDescent="0.25">
      <c r="A721">
        <v>81</v>
      </c>
      <c r="B721">
        <v>13571</v>
      </c>
      <c r="C721" t="s">
        <v>1655</v>
      </c>
      <c r="D721" t="s">
        <v>1656</v>
      </c>
      <c r="E721">
        <v>1</v>
      </c>
      <c r="F721" s="1" t="s">
        <v>8241</v>
      </c>
      <c r="G721" t="s">
        <v>75</v>
      </c>
      <c r="H721">
        <v>1985</v>
      </c>
    </row>
    <row r="722" spans="1:8" x14ac:dyDescent="0.25">
      <c r="A722">
        <v>81</v>
      </c>
      <c r="B722">
        <v>13572</v>
      </c>
      <c r="C722" t="s">
        <v>1657</v>
      </c>
      <c r="D722" t="s">
        <v>1658</v>
      </c>
      <c r="E722">
        <v>1</v>
      </c>
      <c r="F722" s="1" t="s">
        <v>8246</v>
      </c>
      <c r="G722" t="s">
        <v>75</v>
      </c>
      <c r="H722">
        <v>1980</v>
      </c>
    </row>
    <row r="723" spans="1:8" x14ac:dyDescent="0.25">
      <c r="A723">
        <v>81</v>
      </c>
      <c r="B723">
        <v>13573</v>
      </c>
      <c r="C723" t="s">
        <v>8250</v>
      </c>
      <c r="D723" t="s">
        <v>8252</v>
      </c>
      <c r="E723">
        <v>6</v>
      </c>
      <c r="F723" s="1" t="s">
        <v>8251</v>
      </c>
      <c r="G723" t="s">
        <v>243</v>
      </c>
      <c r="H723">
        <v>1989</v>
      </c>
    </row>
    <row r="724" spans="1:8" x14ac:dyDescent="0.25">
      <c r="A724">
        <v>81</v>
      </c>
      <c r="B724">
        <v>13574</v>
      </c>
      <c r="C724" t="s">
        <v>1660</v>
      </c>
      <c r="D724" t="s">
        <v>1661</v>
      </c>
      <c r="E724">
        <v>3</v>
      </c>
      <c r="F724" s="1" t="s">
        <v>8257</v>
      </c>
      <c r="G724" t="s">
        <v>249</v>
      </c>
      <c r="H724">
        <v>1975</v>
      </c>
    </row>
    <row r="725" spans="1:8" x14ac:dyDescent="0.25">
      <c r="A725">
        <v>81</v>
      </c>
      <c r="B725">
        <v>13575</v>
      </c>
      <c r="C725" t="s">
        <v>1662</v>
      </c>
      <c r="D725" t="s">
        <v>1663</v>
      </c>
      <c r="E725">
        <v>3</v>
      </c>
      <c r="F725" s="1" t="s">
        <v>8262</v>
      </c>
      <c r="G725" t="s">
        <v>249</v>
      </c>
      <c r="H725">
        <v>1990</v>
      </c>
    </row>
    <row r="726" spans="1:8" x14ac:dyDescent="0.25">
      <c r="A726">
        <v>81</v>
      </c>
      <c r="B726">
        <v>13576</v>
      </c>
      <c r="C726" t="s">
        <v>1665</v>
      </c>
      <c r="D726" t="s">
        <v>1666</v>
      </c>
      <c r="E726">
        <v>2</v>
      </c>
      <c r="F726" s="1" t="s">
        <v>8266</v>
      </c>
      <c r="G726" t="s">
        <v>243</v>
      </c>
      <c r="H726">
        <v>1967</v>
      </c>
    </row>
    <row r="727" spans="1:8" x14ac:dyDescent="0.25">
      <c r="A727">
        <v>81</v>
      </c>
      <c r="B727">
        <v>13577</v>
      </c>
      <c r="C727" t="s">
        <v>1668</v>
      </c>
      <c r="D727" t="s">
        <v>1669</v>
      </c>
      <c r="E727">
        <v>5</v>
      </c>
      <c r="F727" s="1" t="s">
        <v>8269</v>
      </c>
      <c r="G727" t="s">
        <v>261</v>
      </c>
      <c r="H727">
        <v>1995</v>
      </c>
    </row>
    <row r="728" spans="1:8" x14ac:dyDescent="0.25">
      <c r="A728">
        <v>81</v>
      </c>
      <c r="B728">
        <v>13578</v>
      </c>
      <c r="C728" t="s">
        <v>1671</v>
      </c>
      <c r="D728" t="s">
        <v>1672</v>
      </c>
      <c r="E728">
        <v>1</v>
      </c>
      <c r="F728" s="1" t="s">
        <v>8273</v>
      </c>
      <c r="G728" t="s">
        <v>532</v>
      </c>
      <c r="H728">
        <v>1992</v>
      </c>
    </row>
    <row r="729" spans="1:8" x14ac:dyDescent="0.25">
      <c r="A729">
        <v>81</v>
      </c>
      <c r="B729">
        <v>13579</v>
      </c>
      <c r="C729" t="s">
        <v>1673</v>
      </c>
      <c r="D729" t="s">
        <v>1674</v>
      </c>
      <c r="E729">
        <v>3</v>
      </c>
      <c r="F729" s="1" t="s">
        <v>8277</v>
      </c>
      <c r="G729" t="s">
        <v>36</v>
      </c>
      <c r="H729">
        <v>1975</v>
      </c>
    </row>
    <row r="730" spans="1:8" x14ac:dyDescent="0.25">
      <c r="A730">
        <v>81</v>
      </c>
      <c r="B730">
        <v>13580</v>
      </c>
      <c r="C730" t="s">
        <v>1675</v>
      </c>
      <c r="D730" t="s">
        <v>1676</v>
      </c>
      <c r="E730">
        <v>3</v>
      </c>
      <c r="F730" s="1" t="s">
        <v>8281</v>
      </c>
      <c r="G730" t="s">
        <v>36</v>
      </c>
      <c r="H730">
        <v>1976</v>
      </c>
    </row>
    <row r="731" spans="1:8" x14ac:dyDescent="0.25">
      <c r="A731">
        <v>81</v>
      </c>
      <c r="B731">
        <v>13581</v>
      </c>
      <c r="C731" t="s">
        <v>1677</v>
      </c>
      <c r="D731" t="s">
        <v>1678</v>
      </c>
      <c r="E731">
        <v>5</v>
      </c>
      <c r="F731" s="1" t="s">
        <v>8285</v>
      </c>
      <c r="G731" t="s">
        <v>36</v>
      </c>
      <c r="H731">
        <v>1980</v>
      </c>
    </row>
    <row r="732" spans="1:8" x14ac:dyDescent="0.25">
      <c r="A732">
        <v>81</v>
      </c>
      <c r="B732">
        <v>13582</v>
      </c>
      <c r="C732" t="s">
        <v>1679</v>
      </c>
      <c r="D732" t="s">
        <v>1680</v>
      </c>
      <c r="E732">
        <v>2</v>
      </c>
      <c r="F732" s="1" t="s">
        <v>8289</v>
      </c>
      <c r="G732" t="s">
        <v>41</v>
      </c>
      <c r="H732">
        <v>1966</v>
      </c>
    </row>
    <row r="733" spans="1:8" x14ac:dyDescent="0.25">
      <c r="A733">
        <v>81</v>
      </c>
      <c r="B733">
        <v>13583</v>
      </c>
      <c r="C733" t="s">
        <v>1681</v>
      </c>
      <c r="D733" t="s">
        <v>1682</v>
      </c>
      <c r="E733">
        <v>2</v>
      </c>
      <c r="F733" s="1" t="s">
        <v>8293</v>
      </c>
      <c r="G733" t="s">
        <v>36</v>
      </c>
      <c r="H733">
        <v>1960</v>
      </c>
    </row>
    <row r="734" spans="1:8" x14ac:dyDescent="0.25">
      <c r="A734">
        <v>81</v>
      </c>
      <c r="B734">
        <v>13584</v>
      </c>
      <c r="C734" t="s">
        <v>1685</v>
      </c>
      <c r="D734" t="s">
        <v>1686</v>
      </c>
      <c r="E734">
        <v>2</v>
      </c>
      <c r="F734" s="1" t="s">
        <v>8297</v>
      </c>
      <c r="G734" t="s">
        <v>36</v>
      </c>
      <c r="H734">
        <v>1958</v>
      </c>
    </row>
    <row r="735" spans="1:8" x14ac:dyDescent="0.25">
      <c r="A735">
        <v>81</v>
      </c>
      <c r="B735">
        <v>13585</v>
      </c>
      <c r="C735" t="s">
        <v>1687</v>
      </c>
      <c r="D735" t="s">
        <v>1688</v>
      </c>
      <c r="E735">
        <v>3</v>
      </c>
      <c r="F735" s="1" t="s">
        <v>8302</v>
      </c>
      <c r="G735" t="s">
        <v>36</v>
      </c>
      <c r="H735">
        <v>1992</v>
      </c>
    </row>
    <row r="736" spans="1:8" x14ac:dyDescent="0.25">
      <c r="A736">
        <v>81</v>
      </c>
      <c r="B736">
        <v>13586</v>
      </c>
      <c r="C736" t="s">
        <v>1689</v>
      </c>
      <c r="D736" t="s">
        <v>1690</v>
      </c>
      <c r="E736">
        <v>3</v>
      </c>
      <c r="F736" s="1" t="s">
        <v>8307</v>
      </c>
      <c r="G736" t="s">
        <v>41</v>
      </c>
      <c r="H736">
        <v>1975</v>
      </c>
    </row>
    <row r="737" spans="1:8" x14ac:dyDescent="0.25">
      <c r="A737">
        <v>81</v>
      </c>
      <c r="B737">
        <v>13587</v>
      </c>
      <c r="C737" t="s">
        <v>1691</v>
      </c>
      <c r="D737" t="s">
        <v>1692</v>
      </c>
      <c r="E737">
        <v>3</v>
      </c>
      <c r="F737" s="1" t="s">
        <v>8311</v>
      </c>
      <c r="G737" t="s">
        <v>261</v>
      </c>
      <c r="H737">
        <v>1989</v>
      </c>
    </row>
    <row r="738" spans="1:8" x14ac:dyDescent="0.25">
      <c r="A738">
        <v>81</v>
      </c>
      <c r="B738">
        <v>13588</v>
      </c>
      <c r="C738" t="s">
        <v>1694</v>
      </c>
      <c r="D738" t="s">
        <v>1695</v>
      </c>
      <c r="E738">
        <v>2</v>
      </c>
      <c r="F738" s="1" t="s">
        <v>8314</v>
      </c>
      <c r="G738" t="s">
        <v>41</v>
      </c>
      <c r="H738">
        <v>1971</v>
      </c>
    </row>
    <row r="739" spans="1:8" x14ac:dyDescent="0.25">
      <c r="A739">
        <v>81</v>
      </c>
      <c r="B739">
        <v>13589</v>
      </c>
      <c r="C739" t="s">
        <v>1697</v>
      </c>
      <c r="D739" t="s">
        <v>1698</v>
      </c>
      <c r="E739">
        <v>2</v>
      </c>
      <c r="F739" s="1" t="s">
        <v>8318</v>
      </c>
      <c r="G739" t="s">
        <v>222</v>
      </c>
      <c r="H739">
        <v>1966</v>
      </c>
    </row>
    <row r="740" spans="1:8" x14ac:dyDescent="0.25">
      <c r="A740">
        <v>81</v>
      </c>
      <c r="B740">
        <v>13590</v>
      </c>
      <c r="C740" t="s">
        <v>1699</v>
      </c>
      <c r="D740" t="s">
        <v>1700</v>
      </c>
      <c r="E740">
        <v>2</v>
      </c>
      <c r="F740" s="1" t="s">
        <v>8322</v>
      </c>
      <c r="G740" t="s">
        <v>41</v>
      </c>
      <c r="H740">
        <v>1973</v>
      </c>
    </row>
    <row r="741" spans="1:8" x14ac:dyDescent="0.25">
      <c r="A741">
        <v>81</v>
      </c>
      <c r="B741">
        <v>13591</v>
      </c>
      <c r="C741" t="s">
        <v>1702</v>
      </c>
      <c r="D741" t="s">
        <v>1703</v>
      </c>
      <c r="E741">
        <v>2</v>
      </c>
      <c r="F741" s="1" t="s">
        <v>8326</v>
      </c>
      <c r="G741" t="s">
        <v>41</v>
      </c>
      <c r="H741">
        <v>1973</v>
      </c>
    </row>
    <row r="742" spans="1:8" x14ac:dyDescent="0.25">
      <c r="A742">
        <v>81</v>
      </c>
      <c r="B742">
        <v>13592</v>
      </c>
      <c r="C742" t="s">
        <v>1704</v>
      </c>
      <c r="D742" t="s">
        <v>1705</v>
      </c>
      <c r="E742">
        <v>1</v>
      </c>
      <c r="F742" s="1" t="s">
        <v>8329</v>
      </c>
      <c r="G742" t="s">
        <v>249</v>
      </c>
      <c r="H742">
        <v>1975</v>
      </c>
    </row>
    <row r="743" spans="1:8" x14ac:dyDescent="0.25">
      <c r="A743">
        <v>81</v>
      </c>
      <c r="B743">
        <v>13593</v>
      </c>
      <c r="C743" t="s">
        <v>1708</v>
      </c>
      <c r="D743" t="s">
        <v>1709</v>
      </c>
      <c r="E743">
        <v>1</v>
      </c>
      <c r="F743" s="1" t="s">
        <v>8334</v>
      </c>
      <c r="G743" t="s">
        <v>249</v>
      </c>
      <c r="H743">
        <v>1972</v>
      </c>
    </row>
    <row r="744" spans="1:8" x14ac:dyDescent="0.25">
      <c r="A744">
        <v>81</v>
      </c>
      <c r="B744">
        <v>13594</v>
      </c>
      <c r="C744" t="s">
        <v>1710</v>
      </c>
      <c r="D744" t="s">
        <v>1711</v>
      </c>
      <c r="E744">
        <v>3</v>
      </c>
      <c r="F744" s="1" t="s">
        <v>8338</v>
      </c>
      <c r="G744" t="s">
        <v>41</v>
      </c>
      <c r="H744">
        <v>1983</v>
      </c>
    </row>
    <row r="745" spans="1:8" x14ac:dyDescent="0.25">
      <c r="A745">
        <v>81</v>
      </c>
      <c r="B745">
        <v>13595</v>
      </c>
      <c r="C745" t="s">
        <v>1712</v>
      </c>
      <c r="D745" t="s">
        <v>828</v>
      </c>
      <c r="E745">
        <v>3</v>
      </c>
      <c r="F745" s="1" t="s">
        <v>8343</v>
      </c>
      <c r="G745" t="s">
        <v>41</v>
      </c>
      <c r="H745" t="s">
        <v>33</v>
      </c>
    </row>
    <row r="746" spans="1:8" x14ac:dyDescent="0.25">
      <c r="A746">
        <v>81</v>
      </c>
      <c r="B746">
        <v>13596</v>
      </c>
      <c r="C746" t="s">
        <v>1713</v>
      </c>
      <c r="D746" t="s">
        <v>1714</v>
      </c>
      <c r="E746">
        <v>3</v>
      </c>
      <c r="F746" s="1" t="s">
        <v>8348</v>
      </c>
      <c r="G746" t="s">
        <v>41</v>
      </c>
      <c r="H746">
        <v>1975</v>
      </c>
    </row>
    <row r="747" spans="1:8" x14ac:dyDescent="0.25">
      <c r="A747">
        <v>81</v>
      </c>
      <c r="B747">
        <v>13597</v>
      </c>
      <c r="C747" t="s">
        <v>1715</v>
      </c>
      <c r="D747" t="s">
        <v>1716</v>
      </c>
      <c r="E747">
        <v>3</v>
      </c>
      <c r="F747" s="1" t="s">
        <v>8353</v>
      </c>
      <c r="G747" t="s">
        <v>29</v>
      </c>
      <c r="H747">
        <v>1980</v>
      </c>
    </row>
    <row r="748" spans="1:8" x14ac:dyDescent="0.25">
      <c r="A748">
        <v>81</v>
      </c>
      <c r="B748">
        <v>13598</v>
      </c>
      <c r="C748" t="s">
        <v>1717</v>
      </c>
      <c r="D748" t="s">
        <v>1718</v>
      </c>
      <c r="E748">
        <v>2</v>
      </c>
      <c r="F748" s="1" t="s">
        <v>8358</v>
      </c>
      <c r="G748" t="s">
        <v>75</v>
      </c>
      <c r="H748">
        <v>1960</v>
      </c>
    </row>
    <row r="749" spans="1:8" x14ac:dyDescent="0.25">
      <c r="A749">
        <v>81</v>
      </c>
      <c r="B749">
        <v>13599</v>
      </c>
      <c r="C749" t="s">
        <v>1719</v>
      </c>
      <c r="D749" t="s">
        <v>1720</v>
      </c>
      <c r="E749">
        <v>2</v>
      </c>
      <c r="F749" s="1" t="s">
        <v>8362</v>
      </c>
      <c r="G749" t="s">
        <v>75</v>
      </c>
      <c r="H749">
        <v>1961</v>
      </c>
    </row>
    <row r="750" spans="1:8" x14ac:dyDescent="0.25">
      <c r="A750">
        <v>81</v>
      </c>
      <c r="B750">
        <v>13600</v>
      </c>
      <c r="C750" t="s">
        <v>1721</v>
      </c>
      <c r="D750" t="s">
        <v>1722</v>
      </c>
      <c r="E750">
        <v>3</v>
      </c>
      <c r="F750" s="1" t="s">
        <v>8366</v>
      </c>
      <c r="G750" t="s">
        <v>243</v>
      </c>
      <c r="H750">
        <v>1975</v>
      </c>
    </row>
    <row r="751" spans="1:8" x14ac:dyDescent="0.25">
      <c r="A751">
        <v>81</v>
      </c>
      <c r="B751">
        <v>13601</v>
      </c>
      <c r="C751" t="s">
        <v>8371</v>
      </c>
      <c r="D751" t="s">
        <v>8373</v>
      </c>
      <c r="E751">
        <v>3</v>
      </c>
      <c r="F751" s="1" t="s">
        <v>8372</v>
      </c>
      <c r="G751" t="s">
        <v>243</v>
      </c>
      <c r="H751">
        <v>1990</v>
      </c>
    </row>
    <row r="752" spans="1:8" x14ac:dyDescent="0.25">
      <c r="A752">
        <v>81</v>
      </c>
      <c r="B752">
        <v>13602</v>
      </c>
      <c r="C752" t="s">
        <v>1723</v>
      </c>
      <c r="D752" t="s">
        <v>1724</v>
      </c>
      <c r="E752">
        <v>3</v>
      </c>
      <c r="F752" s="1" t="s">
        <v>8378</v>
      </c>
      <c r="G752" t="s">
        <v>445</v>
      </c>
      <c r="H752">
        <v>1975</v>
      </c>
    </row>
    <row r="753" spans="1:8" x14ac:dyDescent="0.25">
      <c r="A753">
        <v>81</v>
      </c>
      <c r="B753">
        <v>13603</v>
      </c>
      <c r="C753" t="s">
        <v>1725</v>
      </c>
      <c r="D753" t="s">
        <v>1726</v>
      </c>
      <c r="E753">
        <v>3</v>
      </c>
      <c r="F753" s="1" t="s">
        <v>8383</v>
      </c>
      <c r="G753" t="s">
        <v>445</v>
      </c>
      <c r="H753">
        <v>1992</v>
      </c>
    </row>
    <row r="754" spans="1:8" x14ac:dyDescent="0.25">
      <c r="A754">
        <v>81</v>
      </c>
      <c r="B754">
        <v>13604</v>
      </c>
      <c r="C754" t="s">
        <v>1727</v>
      </c>
      <c r="D754" t="s">
        <v>1728</v>
      </c>
      <c r="E754">
        <v>3</v>
      </c>
      <c r="F754" s="1" t="s">
        <v>8388</v>
      </c>
      <c r="G754" t="s">
        <v>249</v>
      </c>
      <c r="H754">
        <v>1980</v>
      </c>
    </row>
    <row r="755" spans="1:8" x14ac:dyDescent="0.25">
      <c r="A755">
        <v>81</v>
      </c>
      <c r="B755">
        <v>13605</v>
      </c>
      <c r="C755" t="s">
        <v>1729</v>
      </c>
      <c r="D755" t="s">
        <v>1730</v>
      </c>
      <c r="E755">
        <v>1</v>
      </c>
      <c r="F755" s="1" t="s">
        <v>8393</v>
      </c>
      <c r="G755" t="s">
        <v>445</v>
      </c>
      <c r="H755">
        <v>1955</v>
      </c>
    </row>
    <row r="756" spans="1:8" x14ac:dyDescent="0.25">
      <c r="A756">
        <v>81</v>
      </c>
      <c r="B756">
        <v>13606</v>
      </c>
      <c r="C756" t="s">
        <v>1731</v>
      </c>
      <c r="D756" t="s">
        <v>1732</v>
      </c>
      <c r="E756">
        <v>3</v>
      </c>
      <c r="F756" s="1" t="s">
        <v>8397</v>
      </c>
      <c r="G756" t="s">
        <v>75</v>
      </c>
      <c r="H756">
        <v>1975</v>
      </c>
    </row>
    <row r="757" spans="1:8" x14ac:dyDescent="0.25">
      <c r="A757">
        <v>81</v>
      </c>
      <c r="B757">
        <v>13607</v>
      </c>
      <c r="C757" t="s">
        <v>1733</v>
      </c>
      <c r="D757" t="s">
        <v>1734</v>
      </c>
      <c r="E757">
        <v>3</v>
      </c>
      <c r="F757" s="1" t="s">
        <v>8402</v>
      </c>
      <c r="G757" t="s">
        <v>186</v>
      </c>
      <c r="H757">
        <v>1975</v>
      </c>
    </row>
    <row r="758" spans="1:8" x14ac:dyDescent="0.25">
      <c r="A758">
        <v>81</v>
      </c>
      <c r="B758">
        <v>13608</v>
      </c>
      <c r="C758" t="s">
        <v>8407</v>
      </c>
      <c r="D758" t="s">
        <v>8409</v>
      </c>
      <c r="E758">
        <v>1</v>
      </c>
      <c r="F758" s="1" t="s">
        <v>8408</v>
      </c>
      <c r="G758" t="s">
        <v>243</v>
      </c>
      <c r="H758">
        <v>1993</v>
      </c>
    </row>
    <row r="759" spans="1:8" x14ac:dyDescent="0.25">
      <c r="A759">
        <v>81</v>
      </c>
      <c r="B759">
        <v>13609</v>
      </c>
      <c r="C759" t="s">
        <v>1736</v>
      </c>
      <c r="D759" t="s">
        <v>1737</v>
      </c>
      <c r="E759">
        <v>3</v>
      </c>
      <c r="F759" s="1" t="s">
        <v>8413</v>
      </c>
      <c r="G759" t="s">
        <v>80</v>
      </c>
      <c r="H759">
        <v>1975</v>
      </c>
    </row>
    <row r="760" spans="1:8" x14ac:dyDescent="0.25">
      <c r="A760">
        <v>81</v>
      </c>
      <c r="B760">
        <v>13610</v>
      </c>
      <c r="C760" t="s">
        <v>8418</v>
      </c>
      <c r="D760" t="s">
        <v>8420</v>
      </c>
      <c r="E760">
        <v>5</v>
      </c>
      <c r="F760" s="1" t="s">
        <v>8419</v>
      </c>
      <c r="G760" t="s">
        <v>216</v>
      </c>
      <c r="H760">
        <v>1990</v>
      </c>
    </row>
    <row r="761" spans="1:8" x14ac:dyDescent="0.25">
      <c r="A761">
        <v>81</v>
      </c>
      <c r="B761">
        <v>13611</v>
      </c>
      <c r="C761" t="s">
        <v>1739</v>
      </c>
      <c r="D761" t="s">
        <v>1740</v>
      </c>
      <c r="E761">
        <v>6</v>
      </c>
      <c r="F761" s="1" t="s">
        <v>8424</v>
      </c>
      <c r="G761" t="s">
        <v>186</v>
      </c>
      <c r="H761">
        <v>1971</v>
      </c>
    </row>
    <row r="762" spans="1:8" x14ac:dyDescent="0.25">
      <c r="A762">
        <v>81</v>
      </c>
      <c r="B762">
        <v>13612</v>
      </c>
      <c r="C762" t="s">
        <v>1741</v>
      </c>
      <c r="D762" t="s">
        <v>1742</v>
      </c>
      <c r="E762">
        <v>6</v>
      </c>
      <c r="F762" s="1" t="s">
        <v>8428</v>
      </c>
      <c r="G762" t="s">
        <v>153</v>
      </c>
      <c r="H762" t="s">
        <v>33</v>
      </c>
    </row>
    <row r="763" spans="1:8" x14ac:dyDescent="0.25">
      <c r="A763">
        <v>81</v>
      </c>
      <c r="B763">
        <v>13613</v>
      </c>
      <c r="C763" t="s">
        <v>1743</v>
      </c>
      <c r="D763" t="s">
        <v>1744</v>
      </c>
      <c r="E763">
        <v>3</v>
      </c>
      <c r="F763" s="1" t="s">
        <v>8431</v>
      </c>
      <c r="G763" t="s">
        <v>249</v>
      </c>
      <c r="H763">
        <v>1982</v>
      </c>
    </row>
    <row r="764" spans="1:8" x14ac:dyDescent="0.25">
      <c r="A764">
        <v>81</v>
      </c>
      <c r="B764">
        <v>13614</v>
      </c>
      <c r="C764" t="s">
        <v>1746</v>
      </c>
      <c r="D764" t="s">
        <v>1747</v>
      </c>
      <c r="E764">
        <v>2</v>
      </c>
      <c r="F764" s="1" t="s">
        <v>8434</v>
      </c>
      <c r="G764" t="s">
        <v>36</v>
      </c>
      <c r="H764">
        <v>1979</v>
      </c>
    </row>
    <row r="765" spans="1:8" x14ac:dyDescent="0.25">
      <c r="A765">
        <v>81</v>
      </c>
      <c r="B765">
        <v>13615</v>
      </c>
      <c r="C765" t="s">
        <v>8437</v>
      </c>
      <c r="D765" t="s">
        <v>8439</v>
      </c>
      <c r="E765">
        <v>1</v>
      </c>
      <c r="F765" s="1" t="s">
        <v>8438</v>
      </c>
      <c r="G765" t="s">
        <v>243</v>
      </c>
      <c r="H765">
        <v>1982</v>
      </c>
    </row>
    <row r="766" spans="1:8" x14ac:dyDescent="0.25">
      <c r="A766">
        <v>81</v>
      </c>
      <c r="B766">
        <v>13616</v>
      </c>
      <c r="C766" t="s">
        <v>1748</v>
      </c>
      <c r="D766" t="s">
        <v>1749</v>
      </c>
      <c r="E766">
        <v>1</v>
      </c>
      <c r="F766" s="1" t="s">
        <v>8444</v>
      </c>
      <c r="G766" t="s">
        <v>243</v>
      </c>
      <c r="H766">
        <v>1982</v>
      </c>
    </row>
    <row r="767" spans="1:8" x14ac:dyDescent="0.25">
      <c r="A767">
        <v>81</v>
      </c>
      <c r="B767">
        <v>13617</v>
      </c>
      <c r="C767" t="s">
        <v>1750</v>
      </c>
      <c r="D767" t="s">
        <v>1751</v>
      </c>
      <c r="E767">
        <v>1</v>
      </c>
      <c r="F767" s="1" t="s">
        <v>8448</v>
      </c>
      <c r="G767" t="s">
        <v>243</v>
      </c>
      <c r="H767">
        <v>1977</v>
      </c>
    </row>
    <row r="768" spans="1:8" x14ac:dyDescent="0.25">
      <c r="A768">
        <v>81</v>
      </c>
      <c r="B768">
        <v>13618</v>
      </c>
      <c r="C768" t="s">
        <v>1752</v>
      </c>
      <c r="D768" t="s">
        <v>1753</v>
      </c>
      <c r="E768">
        <v>1</v>
      </c>
      <c r="F768" s="1" t="s">
        <v>8451</v>
      </c>
      <c r="G768" t="s">
        <v>243</v>
      </c>
      <c r="H768">
        <v>1984</v>
      </c>
    </row>
    <row r="769" spans="1:8" x14ac:dyDescent="0.25">
      <c r="A769">
        <v>81</v>
      </c>
      <c r="B769">
        <v>13619</v>
      </c>
      <c r="C769" t="s">
        <v>1755</v>
      </c>
      <c r="D769" t="s">
        <v>1756</v>
      </c>
      <c r="E769">
        <v>3</v>
      </c>
      <c r="F769" s="1" t="s">
        <v>8456</v>
      </c>
      <c r="G769" t="s">
        <v>445</v>
      </c>
      <c r="H769">
        <v>1964</v>
      </c>
    </row>
    <row r="770" spans="1:8" x14ac:dyDescent="0.25">
      <c r="A770">
        <v>81</v>
      </c>
      <c r="B770">
        <v>13620</v>
      </c>
      <c r="C770" t="s">
        <v>1757</v>
      </c>
      <c r="D770" t="s">
        <v>1758</v>
      </c>
      <c r="E770">
        <v>5</v>
      </c>
      <c r="F770" s="1" t="s">
        <v>8460</v>
      </c>
      <c r="G770" t="s">
        <v>243</v>
      </c>
      <c r="H770">
        <v>1964</v>
      </c>
    </row>
    <row r="771" spans="1:8" x14ac:dyDescent="0.25">
      <c r="A771">
        <v>81</v>
      </c>
      <c r="B771">
        <v>13621</v>
      </c>
      <c r="C771" t="s">
        <v>1759</v>
      </c>
      <c r="D771" t="s">
        <v>1760</v>
      </c>
      <c r="E771">
        <v>3</v>
      </c>
      <c r="F771" s="1" t="s">
        <v>8464</v>
      </c>
      <c r="G771" t="s">
        <v>243</v>
      </c>
      <c r="H771">
        <v>1982</v>
      </c>
    </row>
    <row r="772" spans="1:8" x14ac:dyDescent="0.25">
      <c r="A772">
        <v>81</v>
      </c>
      <c r="B772">
        <v>13622</v>
      </c>
      <c r="C772" t="s">
        <v>1761</v>
      </c>
      <c r="D772" t="s">
        <v>175</v>
      </c>
      <c r="E772">
        <v>3</v>
      </c>
      <c r="F772" s="1" t="s">
        <v>8468</v>
      </c>
      <c r="G772" t="s">
        <v>557</v>
      </c>
      <c r="H772">
        <v>1980</v>
      </c>
    </row>
    <row r="773" spans="1:8" x14ac:dyDescent="0.25">
      <c r="A773">
        <v>81</v>
      </c>
      <c r="B773">
        <v>13623</v>
      </c>
      <c r="C773" t="s">
        <v>1763</v>
      </c>
      <c r="D773" t="s">
        <v>1764</v>
      </c>
      <c r="E773">
        <v>3</v>
      </c>
      <c r="F773" s="1" t="s">
        <v>8472</v>
      </c>
      <c r="G773" t="s">
        <v>243</v>
      </c>
      <c r="H773">
        <v>1977</v>
      </c>
    </row>
    <row r="774" spans="1:8" x14ac:dyDescent="0.25">
      <c r="A774">
        <v>81</v>
      </c>
      <c r="B774">
        <v>13624</v>
      </c>
      <c r="C774" t="s">
        <v>8477</v>
      </c>
      <c r="D774" t="s">
        <v>8479</v>
      </c>
      <c r="E774">
        <v>3</v>
      </c>
      <c r="F774" s="1" t="s">
        <v>8478</v>
      </c>
      <c r="G774" t="s">
        <v>557</v>
      </c>
      <c r="H774">
        <v>1989</v>
      </c>
    </row>
    <row r="775" spans="1:8" x14ac:dyDescent="0.25">
      <c r="A775">
        <v>81</v>
      </c>
      <c r="B775">
        <v>13625</v>
      </c>
      <c r="C775" t="s">
        <v>1766</v>
      </c>
      <c r="D775" t="s">
        <v>1767</v>
      </c>
      <c r="E775">
        <v>3</v>
      </c>
      <c r="F775" s="1" t="s">
        <v>8484</v>
      </c>
      <c r="G775" t="s">
        <v>243</v>
      </c>
      <c r="H775">
        <v>1991</v>
      </c>
    </row>
    <row r="776" spans="1:8" x14ac:dyDescent="0.25">
      <c r="A776">
        <v>81</v>
      </c>
      <c r="B776">
        <v>13626</v>
      </c>
      <c r="C776" t="s">
        <v>1768</v>
      </c>
      <c r="D776" t="s">
        <v>1769</v>
      </c>
      <c r="E776">
        <v>3</v>
      </c>
      <c r="F776" s="1" t="s">
        <v>8488</v>
      </c>
      <c r="G776" t="s">
        <v>249</v>
      </c>
      <c r="H776">
        <v>1975</v>
      </c>
    </row>
    <row r="777" spans="1:8" x14ac:dyDescent="0.25">
      <c r="A777">
        <v>81</v>
      </c>
      <c r="B777">
        <v>13627</v>
      </c>
      <c r="C777" t="s">
        <v>1770</v>
      </c>
      <c r="D777" t="s">
        <v>1771</v>
      </c>
      <c r="E777">
        <v>5</v>
      </c>
      <c r="F777" s="1" t="s">
        <v>8493</v>
      </c>
      <c r="G777" t="s">
        <v>249</v>
      </c>
      <c r="H777">
        <v>1984</v>
      </c>
    </row>
    <row r="778" spans="1:8" x14ac:dyDescent="0.25">
      <c r="A778">
        <v>81</v>
      </c>
      <c r="B778">
        <v>13628</v>
      </c>
      <c r="C778" t="s">
        <v>1772</v>
      </c>
      <c r="D778" t="s">
        <v>1773</v>
      </c>
      <c r="E778">
        <v>5</v>
      </c>
      <c r="F778" s="1" t="s">
        <v>8497</v>
      </c>
      <c r="G778" t="s">
        <v>249</v>
      </c>
      <c r="H778">
        <v>1987</v>
      </c>
    </row>
    <row r="779" spans="1:8" x14ac:dyDescent="0.25">
      <c r="A779">
        <v>81</v>
      </c>
      <c r="B779">
        <v>13629</v>
      </c>
      <c r="C779" t="s">
        <v>1774</v>
      </c>
      <c r="D779" t="s">
        <v>1775</v>
      </c>
      <c r="E779">
        <v>5</v>
      </c>
      <c r="F779" s="1" t="s">
        <v>8501</v>
      </c>
      <c r="G779" t="s">
        <v>249</v>
      </c>
      <c r="H779">
        <v>1979</v>
      </c>
    </row>
    <row r="780" spans="1:8" x14ac:dyDescent="0.25">
      <c r="A780">
        <v>81</v>
      </c>
      <c r="B780">
        <v>13630</v>
      </c>
      <c r="C780" t="s">
        <v>1777</v>
      </c>
      <c r="D780" t="s">
        <v>1778</v>
      </c>
      <c r="E780">
        <v>1</v>
      </c>
      <c r="F780" s="1" t="s">
        <v>8505</v>
      </c>
      <c r="G780" t="s">
        <v>541</v>
      </c>
      <c r="H780">
        <v>1975</v>
      </c>
    </row>
    <row r="781" spans="1:8" x14ac:dyDescent="0.25">
      <c r="A781">
        <v>81</v>
      </c>
      <c r="B781">
        <v>13631</v>
      </c>
      <c r="C781" t="s">
        <v>1780</v>
      </c>
      <c r="D781" t="s">
        <v>1781</v>
      </c>
      <c r="E781">
        <v>3</v>
      </c>
      <c r="F781" s="1" t="s">
        <v>8509</v>
      </c>
      <c r="G781" t="s">
        <v>445</v>
      </c>
      <c r="H781">
        <v>1992</v>
      </c>
    </row>
    <row r="782" spans="1:8" x14ac:dyDescent="0.25">
      <c r="A782">
        <v>81</v>
      </c>
      <c r="B782">
        <v>13632</v>
      </c>
      <c r="C782" t="s">
        <v>1783</v>
      </c>
      <c r="D782" t="s">
        <v>1784</v>
      </c>
      <c r="E782">
        <v>3</v>
      </c>
      <c r="F782" s="1" t="s">
        <v>8514</v>
      </c>
      <c r="G782" t="s">
        <v>445</v>
      </c>
      <c r="H782">
        <v>1975</v>
      </c>
    </row>
    <row r="783" spans="1:8" x14ac:dyDescent="0.25">
      <c r="A783">
        <v>81</v>
      </c>
      <c r="B783">
        <v>13633</v>
      </c>
      <c r="C783" t="s">
        <v>1785</v>
      </c>
      <c r="D783" t="s">
        <v>1786</v>
      </c>
      <c r="E783">
        <v>3</v>
      </c>
      <c r="F783" s="1" t="s">
        <v>8518</v>
      </c>
      <c r="G783" t="s">
        <v>445</v>
      </c>
      <c r="H783">
        <v>1975</v>
      </c>
    </row>
    <row r="784" spans="1:8" x14ac:dyDescent="0.25">
      <c r="A784">
        <v>81</v>
      </c>
      <c r="B784">
        <v>13634</v>
      </c>
      <c r="C784" t="s">
        <v>1788</v>
      </c>
      <c r="D784" t="s">
        <v>798</v>
      </c>
      <c r="E784">
        <v>2</v>
      </c>
      <c r="F784" s="1" t="s">
        <v>8523</v>
      </c>
      <c r="G784" t="s">
        <v>445</v>
      </c>
      <c r="H784" t="s">
        <v>33</v>
      </c>
    </row>
    <row r="785" spans="1:8" x14ac:dyDescent="0.25">
      <c r="A785">
        <v>81</v>
      </c>
      <c r="B785">
        <v>13635</v>
      </c>
      <c r="C785" t="s">
        <v>1790</v>
      </c>
      <c r="D785" t="s">
        <v>1791</v>
      </c>
      <c r="E785">
        <v>1</v>
      </c>
      <c r="F785" s="1" t="s">
        <v>8527</v>
      </c>
      <c r="G785" t="s">
        <v>445</v>
      </c>
      <c r="H785">
        <v>1978</v>
      </c>
    </row>
    <row r="786" spans="1:8" x14ac:dyDescent="0.25">
      <c r="A786">
        <v>81</v>
      </c>
      <c r="B786">
        <v>13636</v>
      </c>
      <c r="C786" t="s">
        <v>1792</v>
      </c>
      <c r="D786" t="s">
        <v>1793</v>
      </c>
      <c r="E786">
        <v>3</v>
      </c>
      <c r="F786" s="1" t="s">
        <v>8531</v>
      </c>
      <c r="G786" t="s">
        <v>75</v>
      </c>
      <c r="H786">
        <v>1975</v>
      </c>
    </row>
    <row r="787" spans="1:8" x14ac:dyDescent="0.25">
      <c r="A787">
        <v>81</v>
      </c>
      <c r="B787">
        <v>13637</v>
      </c>
      <c r="C787" t="s">
        <v>1794</v>
      </c>
      <c r="D787" t="s">
        <v>1795</v>
      </c>
      <c r="E787">
        <v>3</v>
      </c>
      <c r="F787" s="1" t="s">
        <v>8536</v>
      </c>
      <c r="G787" t="s">
        <v>36</v>
      </c>
      <c r="H787">
        <v>1986</v>
      </c>
    </row>
    <row r="788" spans="1:8" x14ac:dyDescent="0.25">
      <c r="A788">
        <v>81</v>
      </c>
      <c r="B788">
        <v>13638</v>
      </c>
      <c r="C788" t="s">
        <v>1797</v>
      </c>
      <c r="D788" t="s">
        <v>1795</v>
      </c>
      <c r="E788">
        <v>3</v>
      </c>
      <c r="F788" s="1" t="s">
        <v>8541</v>
      </c>
      <c r="G788" t="s">
        <v>29</v>
      </c>
      <c r="H788">
        <v>1970</v>
      </c>
    </row>
    <row r="789" spans="1:8" x14ac:dyDescent="0.25">
      <c r="A789">
        <v>81</v>
      </c>
      <c r="B789">
        <v>13639</v>
      </c>
      <c r="C789" t="s">
        <v>1798</v>
      </c>
      <c r="D789" t="s">
        <v>1799</v>
      </c>
      <c r="E789">
        <v>3</v>
      </c>
      <c r="F789" s="1" t="s">
        <v>8545</v>
      </c>
      <c r="G789" t="s">
        <v>186</v>
      </c>
      <c r="H789">
        <v>1975</v>
      </c>
    </row>
    <row r="790" spans="1:8" x14ac:dyDescent="0.25">
      <c r="A790">
        <v>81</v>
      </c>
      <c r="B790">
        <v>13640</v>
      </c>
      <c r="C790" t="s">
        <v>1800</v>
      </c>
      <c r="D790" t="s">
        <v>1801</v>
      </c>
      <c r="E790">
        <v>3</v>
      </c>
      <c r="F790" s="1" t="s">
        <v>8550</v>
      </c>
      <c r="G790" t="s">
        <v>541</v>
      </c>
      <c r="H790">
        <v>1985</v>
      </c>
    </row>
    <row r="791" spans="1:8" x14ac:dyDescent="0.25">
      <c r="A791">
        <v>81</v>
      </c>
      <c r="B791">
        <v>13641</v>
      </c>
      <c r="C791" t="s">
        <v>1803</v>
      </c>
      <c r="D791" t="s">
        <v>1804</v>
      </c>
      <c r="E791">
        <v>3</v>
      </c>
      <c r="F791" s="1" t="s">
        <v>8554</v>
      </c>
      <c r="G791" t="s">
        <v>541</v>
      </c>
      <c r="H791">
        <v>1993</v>
      </c>
    </row>
    <row r="792" spans="1:8" x14ac:dyDescent="0.25">
      <c r="A792">
        <v>81</v>
      </c>
      <c r="B792">
        <v>13642</v>
      </c>
      <c r="C792" t="s">
        <v>1806</v>
      </c>
      <c r="D792" t="s">
        <v>1807</v>
      </c>
      <c r="E792">
        <v>3</v>
      </c>
      <c r="F792" s="1" t="s">
        <v>8559</v>
      </c>
      <c r="G792" t="s">
        <v>541</v>
      </c>
      <c r="H792">
        <v>1975</v>
      </c>
    </row>
    <row r="793" spans="1:8" x14ac:dyDescent="0.25">
      <c r="A793">
        <v>81</v>
      </c>
      <c r="B793">
        <v>13643</v>
      </c>
      <c r="C793" t="s">
        <v>1808</v>
      </c>
      <c r="D793" t="s">
        <v>1809</v>
      </c>
      <c r="E793">
        <v>3</v>
      </c>
      <c r="F793" s="1" t="s">
        <v>8563</v>
      </c>
      <c r="G793" t="s">
        <v>541</v>
      </c>
      <c r="H793">
        <v>1975</v>
      </c>
    </row>
    <row r="794" spans="1:8" x14ac:dyDescent="0.25">
      <c r="A794">
        <v>81</v>
      </c>
      <c r="B794">
        <v>13644</v>
      </c>
      <c r="C794" t="s">
        <v>1810</v>
      </c>
      <c r="D794" t="s">
        <v>1811</v>
      </c>
      <c r="E794">
        <v>3</v>
      </c>
      <c r="F794" s="1" t="s">
        <v>8568</v>
      </c>
      <c r="G794" t="s">
        <v>541</v>
      </c>
      <c r="H794">
        <v>1975</v>
      </c>
    </row>
    <row r="795" spans="1:8" x14ac:dyDescent="0.25">
      <c r="A795">
        <v>81</v>
      </c>
      <c r="B795">
        <v>13645</v>
      </c>
      <c r="C795" t="s">
        <v>1813</v>
      </c>
      <c r="D795" t="s">
        <v>1814</v>
      </c>
      <c r="E795">
        <v>1</v>
      </c>
      <c r="F795" s="1" t="s">
        <v>8573</v>
      </c>
      <c r="G795" t="s">
        <v>541</v>
      </c>
      <c r="H795">
        <v>1984</v>
      </c>
    </row>
    <row r="796" spans="1:8" x14ac:dyDescent="0.25">
      <c r="A796">
        <v>81</v>
      </c>
      <c r="B796">
        <v>13646</v>
      </c>
      <c r="C796" t="s">
        <v>1815</v>
      </c>
      <c r="D796" t="s">
        <v>1816</v>
      </c>
      <c r="E796">
        <v>1</v>
      </c>
      <c r="F796" s="1" t="s">
        <v>8577</v>
      </c>
      <c r="G796" t="s">
        <v>541</v>
      </c>
      <c r="H796">
        <v>1994</v>
      </c>
    </row>
    <row r="797" spans="1:8" x14ac:dyDescent="0.25">
      <c r="A797">
        <v>81</v>
      </c>
      <c r="B797">
        <v>13647</v>
      </c>
      <c r="C797" t="s">
        <v>1817</v>
      </c>
      <c r="D797" t="s">
        <v>1818</v>
      </c>
      <c r="E797">
        <v>3</v>
      </c>
      <c r="F797" s="1" t="s">
        <v>8582</v>
      </c>
      <c r="G797" t="s">
        <v>541</v>
      </c>
      <c r="H797">
        <v>1995</v>
      </c>
    </row>
    <row r="798" spans="1:8" x14ac:dyDescent="0.25">
      <c r="A798">
        <v>81</v>
      </c>
      <c r="B798">
        <v>13648</v>
      </c>
      <c r="C798" t="s">
        <v>1819</v>
      </c>
      <c r="D798" t="s">
        <v>1820</v>
      </c>
      <c r="E798">
        <v>3</v>
      </c>
      <c r="F798" s="1" t="s">
        <v>8586</v>
      </c>
      <c r="G798" t="s">
        <v>541</v>
      </c>
      <c r="H798">
        <v>1975</v>
      </c>
    </row>
    <row r="799" spans="1:8" x14ac:dyDescent="0.25">
      <c r="A799">
        <v>81</v>
      </c>
      <c r="B799">
        <v>13649</v>
      </c>
      <c r="C799" t="s">
        <v>1821</v>
      </c>
      <c r="D799" t="s">
        <v>1822</v>
      </c>
      <c r="E799">
        <v>3</v>
      </c>
      <c r="F799" s="1" t="s">
        <v>8591</v>
      </c>
      <c r="G799" t="s">
        <v>541</v>
      </c>
      <c r="H799">
        <v>1975</v>
      </c>
    </row>
    <row r="800" spans="1:8" x14ac:dyDescent="0.25">
      <c r="A800">
        <v>81</v>
      </c>
      <c r="B800">
        <v>13650</v>
      </c>
      <c r="C800" t="s">
        <v>1823</v>
      </c>
      <c r="D800" t="s">
        <v>1824</v>
      </c>
      <c r="E800">
        <v>3</v>
      </c>
      <c r="F800" s="1" t="s">
        <v>8596</v>
      </c>
      <c r="G800" t="s">
        <v>541</v>
      </c>
      <c r="H800">
        <v>1992</v>
      </c>
    </row>
    <row r="801" spans="1:8" x14ac:dyDescent="0.25">
      <c r="A801">
        <v>81</v>
      </c>
      <c r="B801">
        <v>13651</v>
      </c>
      <c r="C801" t="s">
        <v>1825</v>
      </c>
      <c r="D801" t="s">
        <v>1826</v>
      </c>
      <c r="E801">
        <v>3</v>
      </c>
      <c r="F801" s="1" t="s">
        <v>8601</v>
      </c>
      <c r="G801" t="s">
        <v>541</v>
      </c>
      <c r="H801">
        <v>1975</v>
      </c>
    </row>
    <row r="802" spans="1:8" x14ac:dyDescent="0.25">
      <c r="A802">
        <v>81</v>
      </c>
      <c r="B802">
        <v>13652</v>
      </c>
      <c r="C802" t="s">
        <v>1827</v>
      </c>
      <c r="D802" t="s">
        <v>1828</v>
      </c>
      <c r="E802">
        <v>3</v>
      </c>
      <c r="F802" s="1" t="s">
        <v>8605</v>
      </c>
      <c r="G802" t="s">
        <v>541</v>
      </c>
      <c r="H802">
        <v>1975</v>
      </c>
    </row>
    <row r="803" spans="1:8" x14ac:dyDescent="0.25">
      <c r="A803">
        <v>81</v>
      </c>
      <c r="B803">
        <v>13653</v>
      </c>
      <c r="C803" t="s">
        <v>1829</v>
      </c>
      <c r="D803" t="s">
        <v>1830</v>
      </c>
      <c r="E803">
        <v>3</v>
      </c>
      <c r="F803" s="1" t="s">
        <v>8610</v>
      </c>
      <c r="G803" t="s">
        <v>541</v>
      </c>
      <c r="H803">
        <v>1975</v>
      </c>
    </row>
    <row r="804" spans="1:8" x14ac:dyDescent="0.25">
      <c r="A804">
        <v>81</v>
      </c>
      <c r="B804">
        <v>13654</v>
      </c>
      <c r="C804" t="s">
        <v>1831</v>
      </c>
      <c r="D804" t="s">
        <v>1832</v>
      </c>
      <c r="E804">
        <v>3</v>
      </c>
      <c r="F804" s="1" t="s">
        <v>8615</v>
      </c>
      <c r="G804" t="s">
        <v>541</v>
      </c>
      <c r="H804">
        <v>1975</v>
      </c>
    </row>
    <row r="805" spans="1:8" x14ac:dyDescent="0.25">
      <c r="A805">
        <v>81</v>
      </c>
      <c r="B805">
        <v>13655</v>
      </c>
      <c r="C805" t="s">
        <v>1833</v>
      </c>
      <c r="D805" t="s">
        <v>1834</v>
      </c>
      <c r="E805">
        <v>3</v>
      </c>
      <c r="F805" s="1" t="s">
        <v>8620</v>
      </c>
      <c r="G805" t="s">
        <v>541</v>
      </c>
      <c r="H805">
        <v>1985</v>
      </c>
    </row>
    <row r="806" spans="1:8" x14ac:dyDescent="0.25">
      <c r="A806">
        <v>81</v>
      </c>
      <c r="B806">
        <v>13656</v>
      </c>
      <c r="C806" t="s">
        <v>1835</v>
      </c>
      <c r="D806" t="s">
        <v>1836</v>
      </c>
      <c r="E806">
        <v>3</v>
      </c>
      <c r="F806" s="1" t="s">
        <v>8624</v>
      </c>
      <c r="G806" t="s">
        <v>541</v>
      </c>
      <c r="H806">
        <v>1975</v>
      </c>
    </row>
    <row r="807" spans="1:8" x14ac:dyDescent="0.25">
      <c r="A807">
        <v>81</v>
      </c>
      <c r="B807">
        <v>13657</v>
      </c>
      <c r="C807" t="s">
        <v>1837</v>
      </c>
      <c r="D807" t="s">
        <v>1838</v>
      </c>
      <c r="E807">
        <v>1</v>
      </c>
      <c r="F807" s="1" t="s">
        <v>8628</v>
      </c>
      <c r="G807" t="s">
        <v>445</v>
      </c>
      <c r="H807">
        <v>1961</v>
      </c>
    </row>
    <row r="808" spans="1:8" x14ac:dyDescent="0.25">
      <c r="A808">
        <v>81</v>
      </c>
      <c r="B808">
        <v>13658</v>
      </c>
      <c r="C808" t="s">
        <v>1839</v>
      </c>
      <c r="D808" t="s">
        <v>1840</v>
      </c>
      <c r="E808">
        <v>1</v>
      </c>
      <c r="F808" s="1" t="s">
        <v>8631</v>
      </c>
      <c r="G808" t="s">
        <v>445</v>
      </c>
      <c r="H808">
        <v>1967</v>
      </c>
    </row>
    <row r="809" spans="1:8" x14ac:dyDescent="0.25">
      <c r="A809">
        <v>81</v>
      </c>
      <c r="B809">
        <v>13659</v>
      </c>
      <c r="C809" t="s">
        <v>1841</v>
      </c>
      <c r="D809" t="s">
        <v>1842</v>
      </c>
      <c r="E809">
        <v>3</v>
      </c>
      <c r="F809" s="1" t="s">
        <v>8634</v>
      </c>
      <c r="G809" t="s">
        <v>216</v>
      </c>
      <c r="H809">
        <v>1975</v>
      </c>
    </row>
    <row r="810" spans="1:8" x14ac:dyDescent="0.25">
      <c r="A810">
        <v>81</v>
      </c>
      <c r="B810">
        <v>13660</v>
      </c>
      <c r="C810" t="s">
        <v>1843</v>
      </c>
      <c r="D810" t="s">
        <v>1844</v>
      </c>
      <c r="E810">
        <v>5</v>
      </c>
      <c r="F810" s="1" t="s">
        <v>8637</v>
      </c>
      <c r="G810" t="s">
        <v>186</v>
      </c>
      <c r="H810">
        <v>1990</v>
      </c>
    </row>
    <row r="811" spans="1:8" x14ac:dyDescent="0.25">
      <c r="A811">
        <v>81</v>
      </c>
      <c r="B811">
        <v>13661</v>
      </c>
      <c r="C811" t="s">
        <v>1846</v>
      </c>
      <c r="D811" t="s">
        <v>1844</v>
      </c>
      <c r="E811">
        <v>5</v>
      </c>
      <c r="F811" s="1" t="s">
        <v>8642</v>
      </c>
      <c r="G811" t="s">
        <v>153</v>
      </c>
      <c r="H811">
        <v>1988</v>
      </c>
    </row>
    <row r="812" spans="1:8" x14ac:dyDescent="0.25">
      <c r="A812">
        <v>81</v>
      </c>
      <c r="B812">
        <v>13662</v>
      </c>
      <c r="C812" t="s">
        <v>1847</v>
      </c>
      <c r="D812" t="s">
        <v>1848</v>
      </c>
      <c r="E812">
        <v>3</v>
      </c>
      <c r="F812" s="1" t="s">
        <v>8646</v>
      </c>
      <c r="G812" t="s">
        <v>41</v>
      </c>
      <c r="H812">
        <v>1975</v>
      </c>
    </row>
    <row r="813" spans="1:8" x14ac:dyDescent="0.25">
      <c r="A813">
        <v>81</v>
      </c>
      <c r="B813">
        <v>13663</v>
      </c>
      <c r="C813" t="s">
        <v>1849</v>
      </c>
      <c r="D813" t="s">
        <v>1850</v>
      </c>
      <c r="E813">
        <v>3</v>
      </c>
      <c r="F813" s="1" t="s">
        <v>8651</v>
      </c>
      <c r="G813" t="s">
        <v>41</v>
      </c>
      <c r="H813">
        <v>1963</v>
      </c>
    </row>
    <row r="814" spans="1:8" x14ac:dyDescent="0.25">
      <c r="A814">
        <v>81</v>
      </c>
      <c r="B814">
        <v>13664</v>
      </c>
      <c r="C814" t="s">
        <v>1851</v>
      </c>
      <c r="D814" t="s">
        <v>1852</v>
      </c>
      <c r="E814">
        <v>3</v>
      </c>
      <c r="F814" s="1" t="s">
        <v>8655</v>
      </c>
      <c r="G814" t="s">
        <v>249</v>
      </c>
      <c r="H814">
        <v>1975</v>
      </c>
    </row>
    <row r="815" spans="1:8" x14ac:dyDescent="0.25">
      <c r="A815">
        <v>81</v>
      </c>
      <c r="B815">
        <v>13665</v>
      </c>
      <c r="C815" t="s">
        <v>1854</v>
      </c>
      <c r="D815" t="s">
        <v>1855</v>
      </c>
      <c r="E815">
        <v>3</v>
      </c>
      <c r="F815" s="1" t="s">
        <v>8660</v>
      </c>
      <c r="G815" t="s">
        <v>75</v>
      </c>
      <c r="H815">
        <v>1975</v>
      </c>
    </row>
    <row r="816" spans="1:8" x14ac:dyDescent="0.25">
      <c r="A816">
        <v>81</v>
      </c>
      <c r="B816">
        <v>13666</v>
      </c>
      <c r="C816" t="s">
        <v>1858</v>
      </c>
      <c r="D816" t="s">
        <v>1859</v>
      </c>
      <c r="E816">
        <v>3</v>
      </c>
      <c r="F816" s="1" t="s">
        <v>8664</v>
      </c>
      <c r="G816" t="s">
        <v>216</v>
      </c>
      <c r="H816">
        <v>1975</v>
      </c>
    </row>
    <row r="817" spans="1:8" x14ac:dyDescent="0.25">
      <c r="A817">
        <v>81</v>
      </c>
      <c r="B817">
        <v>13667</v>
      </c>
      <c r="C817" t="s">
        <v>1861</v>
      </c>
      <c r="D817" t="s">
        <v>1862</v>
      </c>
      <c r="E817">
        <v>1</v>
      </c>
      <c r="F817" s="1" t="s">
        <v>8669</v>
      </c>
      <c r="G817" t="s">
        <v>532</v>
      </c>
      <c r="H817">
        <v>1975</v>
      </c>
    </row>
    <row r="818" spans="1:8" x14ac:dyDescent="0.25">
      <c r="A818">
        <v>81</v>
      </c>
      <c r="B818">
        <v>13668</v>
      </c>
      <c r="C818" t="s">
        <v>1863</v>
      </c>
      <c r="D818" t="s">
        <v>1864</v>
      </c>
      <c r="E818">
        <v>1</v>
      </c>
      <c r="F818" s="1" t="s">
        <v>8673</v>
      </c>
      <c r="G818" t="s">
        <v>153</v>
      </c>
      <c r="H818">
        <v>1965</v>
      </c>
    </row>
    <row r="819" spans="1:8" x14ac:dyDescent="0.25">
      <c r="A819">
        <v>81</v>
      </c>
      <c r="B819">
        <v>13669</v>
      </c>
      <c r="C819" t="s">
        <v>1865</v>
      </c>
      <c r="D819" t="s">
        <v>1102</v>
      </c>
      <c r="E819">
        <v>1</v>
      </c>
      <c r="F819" s="1" t="s">
        <v>8677</v>
      </c>
      <c r="G819" t="s">
        <v>153</v>
      </c>
      <c r="H819">
        <v>1960</v>
      </c>
    </row>
    <row r="820" spans="1:8" x14ac:dyDescent="0.25">
      <c r="A820">
        <v>81</v>
      </c>
      <c r="B820">
        <v>13670</v>
      </c>
      <c r="C820" t="s">
        <v>1866</v>
      </c>
      <c r="D820" t="s">
        <v>919</v>
      </c>
      <c r="E820">
        <v>1</v>
      </c>
      <c r="F820" s="1" t="s">
        <v>8681</v>
      </c>
      <c r="G820" t="s">
        <v>186</v>
      </c>
      <c r="H820">
        <v>1984</v>
      </c>
    </row>
    <row r="821" spans="1:8" x14ac:dyDescent="0.25">
      <c r="A821">
        <v>81</v>
      </c>
      <c r="B821">
        <v>13671</v>
      </c>
      <c r="C821" t="s">
        <v>8685</v>
      </c>
      <c r="D821" t="s">
        <v>8687</v>
      </c>
      <c r="E821">
        <v>5</v>
      </c>
      <c r="F821" s="1" t="s">
        <v>8686</v>
      </c>
      <c r="G821" t="s">
        <v>243</v>
      </c>
      <c r="H821">
        <v>1977</v>
      </c>
    </row>
    <row r="822" spans="1:8" x14ac:dyDescent="0.25">
      <c r="A822">
        <v>81</v>
      </c>
      <c r="B822">
        <v>13672</v>
      </c>
      <c r="C822" t="s">
        <v>8691</v>
      </c>
      <c r="D822" t="s">
        <v>8693</v>
      </c>
      <c r="E822">
        <v>5</v>
      </c>
      <c r="F822" s="1" t="s">
        <v>8692</v>
      </c>
      <c r="G822" t="s">
        <v>243</v>
      </c>
      <c r="H822">
        <v>1989</v>
      </c>
    </row>
    <row r="823" spans="1:8" x14ac:dyDescent="0.25">
      <c r="A823">
        <v>81</v>
      </c>
      <c r="B823">
        <v>13673</v>
      </c>
      <c r="C823" t="s">
        <v>1868</v>
      </c>
      <c r="D823" t="s">
        <v>1869</v>
      </c>
      <c r="E823">
        <v>1</v>
      </c>
      <c r="F823" s="1" t="s">
        <v>8698</v>
      </c>
      <c r="G823" t="s">
        <v>557</v>
      </c>
      <c r="H823">
        <v>1967</v>
      </c>
    </row>
    <row r="824" spans="1:8" x14ac:dyDescent="0.25">
      <c r="A824">
        <v>81</v>
      </c>
      <c r="B824">
        <v>13674</v>
      </c>
      <c r="C824" t="s">
        <v>1870</v>
      </c>
      <c r="D824" t="s">
        <v>1871</v>
      </c>
      <c r="E824">
        <v>1</v>
      </c>
      <c r="F824" s="1" t="s">
        <v>8702</v>
      </c>
      <c r="G824" t="s">
        <v>186</v>
      </c>
      <c r="H824">
        <v>1971</v>
      </c>
    </row>
    <row r="825" spans="1:8" x14ac:dyDescent="0.25">
      <c r="A825">
        <v>81</v>
      </c>
      <c r="B825">
        <v>13675</v>
      </c>
      <c r="C825" t="s">
        <v>1873</v>
      </c>
      <c r="D825" t="s">
        <v>1874</v>
      </c>
      <c r="E825">
        <v>1</v>
      </c>
      <c r="F825" s="1" t="s">
        <v>8707</v>
      </c>
      <c r="G825" t="s">
        <v>532</v>
      </c>
      <c r="H825">
        <v>1978</v>
      </c>
    </row>
    <row r="826" spans="1:8" x14ac:dyDescent="0.25">
      <c r="A826">
        <v>81</v>
      </c>
      <c r="B826">
        <v>13676</v>
      </c>
      <c r="C826" t="s">
        <v>1875</v>
      </c>
      <c r="D826" t="s">
        <v>923</v>
      </c>
      <c r="E826">
        <v>1</v>
      </c>
      <c r="F826" s="1" t="s">
        <v>8712</v>
      </c>
      <c r="G826" t="s">
        <v>186</v>
      </c>
      <c r="H826">
        <v>1960</v>
      </c>
    </row>
    <row r="827" spans="1:8" x14ac:dyDescent="0.25">
      <c r="A827">
        <v>81</v>
      </c>
      <c r="B827">
        <v>13677</v>
      </c>
      <c r="C827" t="s">
        <v>1876</v>
      </c>
      <c r="D827" t="s">
        <v>1877</v>
      </c>
      <c r="E827">
        <v>3</v>
      </c>
      <c r="F827" s="1" t="s">
        <v>8716</v>
      </c>
      <c r="G827" t="s">
        <v>249</v>
      </c>
      <c r="H827">
        <v>1973</v>
      </c>
    </row>
    <row r="828" spans="1:8" x14ac:dyDescent="0.25">
      <c r="A828">
        <v>81</v>
      </c>
      <c r="B828">
        <v>13678</v>
      </c>
      <c r="C828" t="s">
        <v>1879</v>
      </c>
      <c r="D828" t="s">
        <v>1880</v>
      </c>
      <c r="E828">
        <v>3</v>
      </c>
      <c r="F828" s="1" t="s">
        <v>8720</v>
      </c>
      <c r="G828" t="s">
        <v>186</v>
      </c>
      <c r="H828">
        <v>1982</v>
      </c>
    </row>
    <row r="829" spans="1:8" x14ac:dyDescent="0.25">
      <c r="A829">
        <v>81</v>
      </c>
      <c r="B829">
        <v>13679</v>
      </c>
      <c r="C829" t="s">
        <v>1882</v>
      </c>
      <c r="D829" t="s">
        <v>1883</v>
      </c>
      <c r="E829">
        <v>3</v>
      </c>
      <c r="F829" s="1" t="s">
        <v>8725</v>
      </c>
      <c r="G829" t="s">
        <v>186</v>
      </c>
      <c r="H829">
        <v>1975</v>
      </c>
    </row>
    <row r="830" spans="1:8" x14ac:dyDescent="0.25">
      <c r="A830">
        <v>81</v>
      </c>
      <c r="B830">
        <v>13680</v>
      </c>
      <c r="C830" t="s">
        <v>1884</v>
      </c>
      <c r="D830" t="s">
        <v>1885</v>
      </c>
      <c r="E830">
        <v>3</v>
      </c>
      <c r="F830" s="1" t="s">
        <v>8730</v>
      </c>
      <c r="G830" t="s">
        <v>249</v>
      </c>
      <c r="H830">
        <v>1978</v>
      </c>
    </row>
    <row r="831" spans="1:8" x14ac:dyDescent="0.25">
      <c r="A831">
        <v>81</v>
      </c>
      <c r="B831">
        <v>13681</v>
      </c>
      <c r="C831" t="s">
        <v>1886</v>
      </c>
      <c r="D831" t="s">
        <v>1887</v>
      </c>
      <c r="E831">
        <v>3</v>
      </c>
      <c r="F831" s="1" t="s">
        <v>8734</v>
      </c>
      <c r="G831" t="s">
        <v>249</v>
      </c>
      <c r="H831">
        <v>1978</v>
      </c>
    </row>
    <row r="832" spans="1:8" x14ac:dyDescent="0.25">
      <c r="A832">
        <v>81</v>
      </c>
      <c r="B832">
        <v>13682</v>
      </c>
      <c r="C832" t="s">
        <v>1889</v>
      </c>
      <c r="D832" t="s">
        <v>1890</v>
      </c>
      <c r="E832">
        <v>2</v>
      </c>
      <c r="F832" s="1" t="s">
        <v>8739</v>
      </c>
      <c r="G832" t="s">
        <v>36</v>
      </c>
      <c r="H832">
        <v>1964</v>
      </c>
    </row>
    <row r="833" spans="1:8" x14ac:dyDescent="0.25">
      <c r="A833">
        <v>81</v>
      </c>
      <c r="B833">
        <v>13683</v>
      </c>
      <c r="C833" t="s">
        <v>1891</v>
      </c>
      <c r="D833" t="s">
        <v>1892</v>
      </c>
      <c r="E833">
        <v>2</v>
      </c>
      <c r="F833" s="1" t="s">
        <v>8744</v>
      </c>
      <c r="G833" t="s">
        <v>36</v>
      </c>
      <c r="H833">
        <v>1965</v>
      </c>
    </row>
    <row r="834" spans="1:8" x14ac:dyDescent="0.25">
      <c r="A834">
        <v>81</v>
      </c>
      <c r="B834">
        <v>13684</v>
      </c>
      <c r="C834" t="s">
        <v>1893</v>
      </c>
      <c r="D834" t="s">
        <v>1894</v>
      </c>
      <c r="E834">
        <v>2</v>
      </c>
      <c r="F834" s="1" t="s">
        <v>8748</v>
      </c>
      <c r="G834" t="s">
        <v>36</v>
      </c>
      <c r="H834">
        <v>1967</v>
      </c>
    </row>
    <row r="835" spans="1:8" x14ac:dyDescent="0.25">
      <c r="A835">
        <v>81</v>
      </c>
      <c r="B835">
        <v>13685</v>
      </c>
      <c r="C835" t="s">
        <v>1895</v>
      </c>
      <c r="D835" t="s">
        <v>1896</v>
      </c>
      <c r="E835">
        <v>2</v>
      </c>
      <c r="F835" s="1" t="s">
        <v>8753</v>
      </c>
      <c r="G835" t="s">
        <v>36</v>
      </c>
      <c r="H835">
        <v>1972</v>
      </c>
    </row>
    <row r="836" spans="1:8" x14ac:dyDescent="0.25">
      <c r="A836">
        <v>81</v>
      </c>
      <c r="B836">
        <v>13686</v>
      </c>
      <c r="C836" t="s">
        <v>1897</v>
      </c>
      <c r="D836" t="s">
        <v>1898</v>
      </c>
      <c r="E836">
        <v>2</v>
      </c>
      <c r="F836" s="1" t="s">
        <v>8757</v>
      </c>
      <c r="G836" t="s">
        <v>36</v>
      </c>
      <c r="H836">
        <v>1970</v>
      </c>
    </row>
    <row r="837" spans="1:8" x14ac:dyDescent="0.25">
      <c r="A837">
        <v>81</v>
      </c>
      <c r="B837">
        <v>13687</v>
      </c>
      <c r="C837" t="s">
        <v>1899</v>
      </c>
      <c r="D837" t="s">
        <v>1900</v>
      </c>
      <c r="E837">
        <v>3</v>
      </c>
      <c r="F837" s="1" t="s">
        <v>8762</v>
      </c>
      <c r="G837" t="s">
        <v>36</v>
      </c>
      <c r="H837">
        <v>1980</v>
      </c>
    </row>
    <row r="838" spans="1:8" x14ac:dyDescent="0.25">
      <c r="A838">
        <v>81</v>
      </c>
      <c r="B838">
        <v>13688</v>
      </c>
      <c r="C838" t="s">
        <v>1901</v>
      </c>
      <c r="D838" t="s">
        <v>1902</v>
      </c>
      <c r="E838">
        <v>2</v>
      </c>
      <c r="F838" s="1" t="s">
        <v>8767</v>
      </c>
      <c r="G838" t="s">
        <v>249</v>
      </c>
      <c r="H838">
        <v>1964</v>
      </c>
    </row>
    <row r="839" spans="1:8" x14ac:dyDescent="0.25">
      <c r="A839">
        <v>81</v>
      </c>
      <c r="B839">
        <v>13689</v>
      </c>
      <c r="C839" t="s">
        <v>1903</v>
      </c>
      <c r="D839" t="s">
        <v>1904</v>
      </c>
      <c r="E839">
        <v>2</v>
      </c>
      <c r="F839" s="1" t="s">
        <v>8772</v>
      </c>
      <c r="G839" t="s">
        <v>249</v>
      </c>
      <c r="H839">
        <v>1991</v>
      </c>
    </row>
    <row r="840" spans="1:8" x14ac:dyDescent="0.25">
      <c r="A840">
        <v>81</v>
      </c>
      <c r="B840">
        <v>13690</v>
      </c>
      <c r="C840" t="s">
        <v>1907</v>
      </c>
      <c r="D840" t="s">
        <v>1908</v>
      </c>
      <c r="E840">
        <v>2</v>
      </c>
      <c r="F840" s="1" t="s">
        <v>8777</v>
      </c>
      <c r="G840" t="s">
        <v>249</v>
      </c>
      <c r="H840">
        <v>1971</v>
      </c>
    </row>
    <row r="841" spans="1:8" x14ac:dyDescent="0.25">
      <c r="A841">
        <v>81</v>
      </c>
      <c r="B841">
        <v>13691</v>
      </c>
      <c r="C841" t="s">
        <v>1909</v>
      </c>
      <c r="D841" t="s">
        <v>1910</v>
      </c>
      <c r="E841">
        <v>5</v>
      </c>
      <c r="F841" s="1" t="s">
        <v>8781</v>
      </c>
      <c r="G841" t="s">
        <v>249</v>
      </c>
      <c r="H841">
        <v>1964</v>
      </c>
    </row>
    <row r="842" spans="1:8" x14ac:dyDescent="0.25">
      <c r="A842">
        <v>81</v>
      </c>
      <c r="B842">
        <v>13692</v>
      </c>
      <c r="C842" t="s">
        <v>1912</v>
      </c>
      <c r="D842" t="s">
        <v>1913</v>
      </c>
      <c r="E842">
        <v>1</v>
      </c>
      <c r="F842" s="1" t="s">
        <v>8785</v>
      </c>
      <c r="G842" t="s">
        <v>249</v>
      </c>
      <c r="H842">
        <v>1966</v>
      </c>
    </row>
    <row r="843" spans="1:8" x14ac:dyDescent="0.25">
      <c r="A843">
        <v>81</v>
      </c>
      <c r="B843">
        <v>13693</v>
      </c>
      <c r="C843" t="s">
        <v>1914</v>
      </c>
      <c r="D843" t="s">
        <v>1915</v>
      </c>
      <c r="E843">
        <v>1</v>
      </c>
      <c r="F843" s="1" t="s">
        <v>8789</v>
      </c>
      <c r="G843" t="s">
        <v>249</v>
      </c>
      <c r="H843">
        <v>1983</v>
      </c>
    </row>
    <row r="844" spans="1:8" x14ac:dyDescent="0.25">
      <c r="A844">
        <v>81</v>
      </c>
      <c r="B844">
        <v>13694</v>
      </c>
      <c r="C844" t="s">
        <v>1916</v>
      </c>
      <c r="D844" t="s">
        <v>346</v>
      </c>
      <c r="E844">
        <v>1</v>
      </c>
      <c r="F844" s="1" t="s">
        <v>8794</v>
      </c>
      <c r="G844" t="s">
        <v>29</v>
      </c>
      <c r="H844">
        <v>1971</v>
      </c>
    </row>
    <row r="845" spans="1:8" x14ac:dyDescent="0.25">
      <c r="A845">
        <v>81</v>
      </c>
      <c r="B845">
        <v>13695</v>
      </c>
      <c r="C845" t="s">
        <v>1917</v>
      </c>
      <c r="D845" t="s">
        <v>1918</v>
      </c>
      <c r="E845">
        <v>1</v>
      </c>
      <c r="F845" s="1" t="s">
        <v>8798</v>
      </c>
      <c r="G845" t="s">
        <v>249</v>
      </c>
      <c r="H845">
        <v>1970</v>
      </c>
    </row>
    <row r="846" spans="1:8" x14ac:dyDescent="0.25">
      <c r="A846">
        <v>81</v>
      </c>
      <c r="B846">
        <v>13696</v>
      </c>
      <c r="C846" t="s">
        <v>1919</v>
      </c>
      <c r="D846" t="s">
        <v>1920</v>
      </c>
      <c r="E846">
        <v>1</v>
      </c>
      <c r="F846" s="1" t="s">
        <v>8803</v>
      </c>
      <c r="G846" t="s">
        <v>249</v>
      </c>
      <c r="H846">
        <v>1964</v>
      </c>
    </row>
    <row r="847" spans="1:8" x14ac:dyDescent="0.25">
      <c r="A847">
        <v>81</v>
      </c>
      <c r="B847">
        <v>13697</v>
      </c>
      <c r="C847" t="s">
        <v>1922</v>
      </c>
      <c r="D847" t="s">
        <v>1923</v>
      </c>
      <c r="E847">
        <v>2</v>
      </c>
      <c r="F847" s="1" t="s">
        <v>8808</v>
      </c>
      <c r="G847" t="s">
        <v>249</v>
      </c>
      <c r="H847">
        <v>1960</v>
      </c>
    </row>
    <row r="848" spans="1:8" x14ac:dyDescent="0.25">
      <c r="A848">
        <v>81</v>
      </c>
      <c r="B848">
        <v>13698</v>
      </c>
      <c r="C848" t="s">
        <v>1924</v>
      </c>
      <c r="D848" t="s">
        <v>1925</v>
      </c>
      <c r="E848">
        <v>2</v>
      </c>
      <c r="F848" s="1" t="s">
        <v>8811</v>
      </c>
      <c r="G848" t="s">
        <v>249</v>
      </c>
      <c r="H848">
        <v>1954</v>
      </c>
    </row>
    <row r="849" spans="1:8" x14ac:dyDescent="0.25">
      <c r="A849">
        <v>81</v>
      </c>
      <c r="B849">
        <v>13699</v>
      </c>
      <c r="C849" t="s">
        <v>1927</v>
      </c>
      <c r="D849" t="s">
        <v>1928</v>
      </c>
      <c r="E849">
        <v>2</v>
      </c>
      <c r="F849" s="1" t="s">
        <v>8815</v>
      </c>
      <c r="G849" t="s">
        <v>249</v>
      </c>
      <c r="H849">
        <v>1969</v>
      </c>
    </row>
    <row r="850" spans="1:8" x14ac:dyDescent="0.25">
      <c r="A850">
        <v>81</v>
      </c>
      <c r="B850">
        <v>13700</v>
      </c>
      <c r="C850" t="s">
        <v>1930</v>
      </c>
      <c r="D850" t="s">
        <v>1931</v>
      </c>
      <c r="E850">
        <v>2</v>
      </c>
      <c r="F850" s="1" t="s">
        <v>8820</v>
      </c>
      <c r="G850" t="s">
        <v>249</v>
      </c>
      <c r="H850">
        <v>1968</v>
      </c>
    </row>
    <row r="851" spans="1:8" x14ac:dyDescent="0.25">
      <c r="A851">
        <v>81</v>
      </c>
      <c r="B851">
        <v>13701</v>
      </c>
      <c r="C851" t="s">
        <v>1932</v>
      </c>
      <c r="D851" t="s">
        <v>1933</v>
      </c>
      <c r="E851">
        <v>2</v>
      </c>
      <c r="F851" s="1" t="s">
        <v>8824</v>
      </c>
      <c r="G851" t="s">
        <v>249</v>
      </c>
      <c r="H851">
        <v>1979</v>
      </c>
    </row>
    <row r="852" spans="1:8" x14ac:dyDescent="0.25">
      <c r="A852">
        <v>81</v>
      </c>
      <c r="B852">
        <v>13702</v>
      </c>
      <c r="C852" t="s">
        <v>1935</v>
      </c>
      <c r="D852" t="s">
        <v>1936</v>
      </c>
      <c r="E852">
        <v>2</v>
      </c>
      <c r="F852" s="1" t="s">
        <v>8829</v>
      </c>
      <c r="G852" t="s">
        <v>249</v>
      </c>
      <c r="H852">
        <v>1990</v>
      </c>
    </row>
    <row r="853" spans="1:8" x14ac:dyDescent="0.25">
      <c r="A853">
        <v>81</v>
      </c>
      <c r="B853">
        <v>13703</v>
      </c>
      <c r="C853" t="s">
        <v>1937</v>
      </c>
      <c r="D853" t="s">
        <v>1938</v>
      </c>
      <c r="E853">
        <v>2</v>
      </c>
      <c r="F853" s="1" t="s">
        <v>8833</v>
      </c>
      <c r="G853" t="s">
        <v>249</v>
      </c>
      <c r="H853">
        <v>1985</v>
      </c>
    </row>
    <row r="854" spans="1:8" x14ac:dyDescent="0.25">
      <c r="A854">
        <v>81</v>
      </c>
      <c r="B854">
        <v>13704</v>
      </c>
      <c r="C854" t="s">
        <v>1940</v>
      </c>
      <c r="D854" t="s">
        <v>1941</v>
      </c>
      <c r="E854">
        <v>2</v>
      </c>
      <c r="F854" s="1" t="s">
        <v>8837</v>
      </c>
      <c r="G854" t="s">
        <v>249</v>
      </c>
      <c r="H854">
        <v>1985</v>
      </c>
    </row>
    <row r="855" spans="1:8" x14ac:dyDescent="0.25">
      <c r="A855">
        <v>81</v>
      </c>
      <c r="B855">
        <v>13705</v>
      </c>
      <c r="C855" t="s">
        <v>1943</v>
      </c>
      <c r="D855" t="s">
        <v>1944</v>
      </c>
      <c r="E855">
        <v>3</v>
      </c>
      <c r="F855" s="1" t="s">
        <v>8840</v>
      </c>
      <c r="G855" t="s">
        <v>261</v>
      </c>
      <c r="H855">
        <v>1969</v>
      </c>
    </row>
    <row r="856" spans="1:8" x14ac:dyDescent="0.25">
      <c r="A856">
        <v>81</v>
      </c>
      <c r="B856">
        <v>13706</v>
      </c>
      <c r="C856" t="s">
        <v>1945</v>
      </c>
      <c r="D856" t="s">
        <v>1946</v>
      </c>
      <c r="E856">
        <v>3</v>
      </c>
      <c r="F856" s="1" t="s">
        <v>8844</v>
      </c>
      <c r="G856" t="s">
        <v>41</v>
      </c>
      <c r="H856">
        <v>1967</v>
      </c>
    </row>
    <row r="857" spans="1:8" x14ac:dyDescent="0.25">
      <c r="A857">
        <v>81</v>
      </c>
      <c r="B857">
        <v>13707</v>
      </c>
      <c r="C857" t="s">
        <v>1947</v>
      </c>
      <c r="D857" t="s">
        <v>828</v>
      </c>
      <c r="E857">
        <v>1</v>
      </c>
      <c r="F857" s="1" t="s">
        <v>8848</v>
      </c>
      <c r="G857" t="s">
        <v>580</v>
      </c>
      <c r="H857" t="s">
        <v>33</v>
      </c>
    </row>
    <row r="858" spans="1:8" x14ac:dyDescent="0.25">
      <c r="A858">
        <v>81</v>
      </c>
      <c r="B858">
        <v>13708</v>
      </c>
      <c r="C858" t="s">
        <v>1948</v>
      </c>
      <c r="D858" t="s">
        <v>1949</v>
      </c>
      <c r="E858">
        <v>1</v>
      </c>
      <c r="F858" s="1" t="s">
        <v>8852</v>
      </c>
      <c r="G858" t="s">
        <v>580</v>
      </c>
      <c r="H858">
        <v>1961</v>
      </c>
    </row>
    <row r="859" spans="1:8" x14ac:dyDescent="0.25">
      <c r="A859">
        <v>81</v>
      </c>
      <c r="B859">
        <v>13709</v>
      </c>
      <c r="C859" t="s">
        <v>1950</v>
      </c>
      <c r="D859" t="s">
        <v>1951</v>
      </c>
      <c r="E859">
        <v>3</v>
      </c>
      <c r="F859" s="1" t="s">
        <v>8856</v>
      </c>
      <c r="G859" t="s">
        <v>243</v>
      </c>
      <c r="H859">
        <v>1975</v>
      </c>
    </row>
    <row r="860" spans="1:8" x14ac:dyDescent="0.25">
      <c r="A860">
        <v>81</v>
      </c>
      <c r="B860">
        <v>13710</v>
      </c>
      <c r="C860" t="s">
        <v>1952</v>
      </c>
      <c r="D860" t="s">
        <v>1953</v>
      </c>
      <c r="E860">
        <v>6</v>
      </c>
      <c r="F860" s="1" t="s">
        <v>8861</v>
      </c>
      <c r="G860" t="s">
        <v>261</v>
      </c>
      <c r="H860">
        <v>1968</v>
      </c>
    </row>
    <row r="861" spans="1:8" x14ac:dyDescent="0.25">
      <c r="A861">
        <v>81</v>
      </c>
      <c r="B861">
        <v>13711</v>
      </c>
      <c r="C861" t="s">
        <v>1954</v>
      </c>
      <c r="D861" t="s">
        <v>1955</v>
      </c>
      <c r="E861">
        <v>6</v>
      </c>
      <c r="F861" s="1" t="s">
        <v>8865</v>
      </c>
      <c r="G861" t="s">
        <v>261</v>
      </c>
      <c r="H861">
        <v>1968</v>
      </c>
    </row>
    <row r="862" spans="1:8" x14ac:dyDescent="0.25">
      <c r="A862">
        <v>81</v>
      </c>
      <c r="B862">
        <v>13712</v>
      </c>
      <c r="C862" t="s">
        <v>1957</v>
      </c>
      <c r="D862" t="s">
        <v>1958</v>
      </c>
      <c r="E862">
        <v>1</v>
      </c>
      <c r="F862" s="1" t="s">
        <v>8869</v>
      </c>
      <c r="G862" t="s">
        <v>580</v>
      </c>
      <c r="H862">
        <v>1964</v>
      </c>
    </row>
    <row r="863" spans="1:8" x14ac:dyDescent="0.25">
      <c r="A863">
        <v>81</v>
      </c>
      <c r="B863">
        <v>13713</v>
      </c>
      <c r="C863" t="s">
        <v>1959</v>
      </c>
      <c r="D863" t="s">
        <v>1960</v>
      </c>
      <c r="E863">
        <v>3</v>
      </c>
      <c r="F863" s="1" t="s">
        <v>8873</v>
      </c>
      <c r="G863" t="s">
        <v>29</v>
      </c>
      <c r="H863">
        <v>1975</v>
      </c>
    </row>
    <row r="864" spans="1:8" x14ac:dyDescent="0.25">
      <c r="A864">
        <v>81</v>
      </c>
      <c r="B864">
        <v>13714</v>
      </c>
      <c r="C864" t="s">
        <v>1961</v>
      </c>
      <c r="D864" t="s">
        <v>1962</v>
      </c>
      <c r="E864">
        <v>3</v>
      </c>
      <c r="F864" s="1" t="s">
        <v>8878</v>
      </c>
      <c r="G864" t="s">
        <v>41</v>
      </c>
      <c r="H864">
        <v>1975</v>
      </c>
    </row>
    <row r="865" spans="1:8" x14ac:dyDescent="0.25">
      <c r="A865">
        <v>81</v>
      </c>
      <c r="B865">
        <v>13715</v>
      </c>
      <c r="C865" t="s">
        <v>1963</v>
      </c>
      <c r="D865" t="s">
        <v>1964</v>
      </c>
      <c r="E865">
        <v>3</v>
      </c>
      <c r="F865" s="1" t="s">
        <v>8882</v>
      </c>
      <c r="G865" t="s">
        <v>36</v>
      </c>
      <c r="H865">
        <v>1984</v>
      </c>
    </row>
    <row r="866" spans="1:8" x14ac:dyDescent="0.25">
      <c r="A866">
        <v>81</v>
      </c>
      <c r="B866">
        <v>13716</v>
      </c>
      <c r="C866" t="s">
        <v>1966</v>
      </c>
      <c r="D866" t="s">
        <v>1967</v>
      </c>
      <c r="E866">
        <v>3</v>
      </c>
      <c r="F866" s="1" t="s">
        <v>8887</v>
      </c>
      <c r="G866" t="s">
        <v>75</v>
      </c>
      <c r="H866">
        <v>1975</v>
      </c>
    </row>
    <row r="867" spans="1:8" x14ac:dyDescent="0.25">
      <c r="A867">
        <v>81</v>
      </c>
      <c r="B867">
        <v>13717</v>
      </c>
      <c r="C867" t="s">
        <v>1969</v>
      </c>
      <c r="D867" t="s">
        <v>1970</v>
      </c>
      <c r="E867">
        <v>2</v>
      </c>
      <c r="F867" s="1" t="s">
        <v>8891</v>
      </c>
      <c r="G867" t="s">
        <v>186</v>
      </c>
      <c r="H867">
        <v>1983</v>
      </c>
    </row>
    <row r="868" spans="1:8" x14ac:dyDescent="0.25">
      <c r="A868">
        <v>81</v>
      </c>
      <c r="B868">
        <v>13718</v>
      </c>
      <c r="C868" t="s">
        <v>1972</v>
      </c>
      <c r="D868" t="s">
        <v>1973</v>
      </c>
      <c r="E868">
        <v>2</v>
      </c>
      <c r="F868" s="1" t="s">
        <v>8895</v>
      </c>
      <c r="G868" t="s">
        <v>186</v>
      </c>
      <c r="H868">
        <v>1983</v>
      </c>
    </row>
    <row r="869" spans="1:8" x14ac:dyDescent="0.25">
      <c r="A869">
        <v>81</v>
      </c>
      <c r="B869">
        <v>13719</v>
      </c>
      <c r="C869" t="s">
        <v>1976</v>
      </c>
      <c r="D869" t="s">
        <v>1977</v>
      </c>
      <c r="E869">
        <v>3</v>
      </c>
      <c r="F869" s="1" t="s">
        <v>8899</v>
      </c>
      <c r="G869" t="s">
        <v>249</v>
      </c>
      <c r="H869">
        <v>1975</v>
      </c>
    </row>
    <row r="870" spans="1:8" x14ac:dyDescent="0.25">
      <c r="A870">
        <v>81</v>
      </c>
      <c r="B870">
        <v>13720</v>
      </c>
      <c r="C870" t="s">
        <v>1980</v>
      </c>
      <c r="D870" t="s">
        <v>1981</v>
      </c>
      <c r="E870">
        <v>3</v>
      </c>
      <c r="F870" s="1" t="s">
        <v>8904</v>
      </c>
      <c r="G870" t="s">
        <v>249</v>
      </c>
      <c r="H870">
        <v>1992</v>
      </c>
    </row>
    <row r="871" spans="1:8" x14ac:dyDescent="0.25">
      <c r="A871">
        <v>81</v>
      </c>
      <c r="B871">
        <v>13721</v>
      </c>
      <c r="C871" t="s">
        <v>1982</v>
      </c>
      <c r="D871" t="s">
        <v>693</v>
      </c>
      <c r="E871">
        <v>2</v>
      </c>
      <c r="F871" s="1" t="s">
        <v>8909</v>
      </c>
      <c r="G871" t="s">
        <v>153</v>
      </c>
      <c r="H871">
        <v>1982</v>
      </c>
    </row>
    <row r="872" spans="1:8" x14ac:dyDescent="0.25">
      <c r="A872">
        <v>81</v>
      </c>
      <c r="B872">
        <v>13722</v>
      </c>
      <c r="C872" t="s">
        <v>1984</v>
      </c>
      <c r="D872" t="s">
        <v>1985</v>
      </c>
      <c r="E872">
        <v>3</v>
      </c>
      <c r="F872" s="1" t="s">
        <v>8913</v>
      </c>
      <c r="G872" t="s">
        <v>29</v>
      </c>
      <c r="H872">
        <v>1975</v>
      </c>
    </row>
    <row r="873" spans="1:8" x14ac:dyDescent="0.25">
      <c r="A873">
        <v>81</v>
      </c>
      <c r="B873">
        <v>13723</v>
      </c>
      <c r="C873" t="s">
        <v>1986</v>
      </c>
      <c r="D873" t="s">
        <v>1987</v>
      </c>
      <c r="E873">
        <v>3</v>
      </c>
      <c r="F873" s="1" t="s">
        <v>8918</v>
      </c>
      <c r="G873" t="s">
        <v>216</v>
      </c>
      <c r="H873">
        <v>1975</v>
      </c>
    </row>
    <row r="874" spans="1:8" x14ac:dyDescent="0.25">
      <c r="A874">
        <v>81</v>
      </c>
      <c r="B874">
        <v>13724</v>
      </c>
      <c r="C874" t="s">
        <v>1988</v>
      </c>
      <c r="D874" t="s">
        <v>1989</v>
      </c>
      <c r="E874">
        <v>3</v>
      </c>
      <c r="F874" s="1" t="s">
        <v>8922</v>
      </c>
      <c r="G874" t="s">
        <v>29</v>
      </c>
      <c r="H874">
        <v>1990</v>
      </c>
    </row>
    <row r="875" spans="1:8" x14ac:dyDescent="0.25">
      <c r="A875">
        <v>81</v>
      </c>
      <c r="B875">
        <v>13725</v>
      </c>
      <c r="C875" t="s">
        <v>1990</v>
      </c>
      <c r="D875" t="s">
        <v>1991</v>
      </c>
      <c r="E875">
        <v>3</v>
      </c>
      <c r="F875" s="1" t="s">
        <v>8926</v>
      </c>
      <c r="G875" t="s">
        <v>29</v>
      </c>
      <c r="H875">
        <v>1982</v>
      </c>
    </row>
    <row r="876" spans="1:8" x14ac:dyDescent="0.25">
      <c r="A876">
        <v>81</v>
      </c>
      <c r="B876">
        <v>13726</v>
      </c>
      <c r="C876" t="s">
        <v>1992</v>
      </c>
      <c r="D876" t="s">
        <v>1993</v>
      </c>
      <c r="E876">
        <v>5</v>
      </c>
      <c r="F876" s="1" t="s">
        <v>8930</v>
      </c>
      <c r="G876" t="s">
        <v>36</v>
      </c>
      <c r="H876">
        <v>1968</v>
      </c>
    </row>
    <row r="877" spans="1:8" x14ac:dyDescent="0.25">
      <c r="A877">
        <v>81</v>
      </c>
      <c r="B877">
        <v>13727</v>
      </c>
      <c r="C877" t="s">
        <v>1995</v>
      </c>
      <c r="D877" t="s">
        <v>1996</v>
      </c>
      <c r="E877">
        <v>1</v>
      </c>
      <c r="F877" s="1" t="s">
        <v>8934</v>
      </c>
      <c r="G877" t="s">
        <v>557</v>
      </c>
      <c r="H877">
        <v>1983</v>
      </c>
    </row>
    <row r="878" spans="1:8" x14ac:dyDescent="0.25">
      <c r="A878">
        <v>81</v>
      </c>
      <c r="B878">
        <v>13728</v>
      </c>
      <c r="C878" t="s">
        <v>1997</v>
      </c>
      <c r="D878" t="s">
        <v>1998</v>
      </c>
      <c r="E878">
        <v>3</v>
      </c>
      <c r="F878" s="1" t="s">
        <v>8938</v>
      </c>
      <c r="G878" t="s">
        <v>41</v>
      </c>
      <c r="H878" t="s">
        <v>33</v>
      </c>
    </row>
    <row r="879" spans="1:8" x14ac:dyDescent="0.25">
      <c r="A879">
        <v>81</v>
      </c>
      <c r="B879">
        <v>13729</v>
      </c>
      <c r="C879" t="s">
        <v>1999</v>
      </c>
      <c r="D879" t="s">
        <v>1998</v>
      </c>
      <c r="E879">
        <v>3</v>
      </c>
      <c r="F879" s="1" t="s">
        <v>8942</v>
      </c>
      <c r="G879" t="s">
        <v>41</v>
      </c>
      <c r="H879" t="s">
        <v>33</v>
      </c>
    </row>
    <row r="880" spans="1:8" x14ac:dyDescent="0.25">
      <c r="A880">
        <v>81</v>
      </c>
      <c r="B880">
        <v>13730</v>
      </c>
      <c r="C880" t="s">
        <v>2000</v>
      </c>
      <c r="D880" t="s">
        <v>1998</v>
      </c>
      <c r="E880">
        <v>3</v>
      </c>
      <c r="F880" s="1" t="s">
        <v>8946</v>
      </c>
      <c r="G880" t="s">
        <v>41</v>
      </c>
      <c r="H880" t="s">
        <v>33</v>
      </c>
    </row>
    <row r="881" spans="1:8" x14ac:dyDescent="0.25">
      <c r="A881">
        <v>81</v>
      </c>
      <c r="B881">
        <v>13731</v>
      </c>
      <c r="C881" t="s">
        <v>2001</v>
      </c>
      <c r="D881" t="s">
        <v>2002</v>
      </c>
      <c r="E881">
        <v>3</v>
      </c>
      <c r="F881" s="1" t="s">
        <v>8950</v>
      </c>
      <c r="G881" t="s">
        <v>41</v>
      </c>
      <c r="H881">
        <v>1975</v>
      </c>
    </row>
    <row r="882" spans="1:8" x14ac:dyDescent="0.25">
      <c r="A882">
        <v>81</v>
      </c>
      <c r="B882">
        <v>13732</v>
      </c>
      <c r="C882" t="s">
        <v>2004</v>
      </c>
      <c r="D882" t="s">
        <v>2005</v>
      </c>
      <c r="E882">
        <v>3</v>
      </c>
      <c r="F882" s="1" t="s">
        <v>8955</v>
      </c>
      <c r="G882" t="s">
        <v>216</v>
      </c>
      <c r="H882" t="s">
        <v>33</v>
      </c>
    </row>
    <row r="883" spans="1:8" x14ac:dyDescent="0.25">
      <c r="A883">
        <v>81</v>
      </c>
      <c r="B883">
        <v>13733</v>
      </c>
      <c r="C883" t="s">
        <v>2006</v>
      </c>
      <c r="D883" t="s">
        <v>2007</v>
      </c>
      <c r="E883">
        <v>3</v>
      </c>
      <c r="F883" s="1" t="s">
        <v>8959</v>
      </c>
      <c r="G883" t="s">
        <v>216</v>
      </c>
      <c r="H883" t="s">
        <v>33</v>
      </c>
    </row>
    <row r="884" spans="1:8" x14ac:dyDescent="0.25">
      <c r="A884">
        <v>81</v>
      </c>
      <c r="B884">
        <v>13734</v>
      </c>
      <c r="C884" t="s">
        <v>2008</v>
      </c>
      <c r="D884" t="s">
        <v>2009</v>
      </c>
      <c r="E884">
        <v>3</v>
      </c>
      <c r="F884" s="1" t="s">
        <v>8963</v>
      </c>
      <c r="G884" t="s">
        <v>216</v>
      </c>
      <c r="H884" t="s">
        <v>33</v>
      </c>
    </row>
    <row r="885" spans="1:8" x14ac:dyDescent="0.25">
      <c r="A885">
        <v>81</v>
      </c>
      <c r="B885">
        <v>13735</v>
      </c>
      <c r="C885" t="s">
        <v>2010</v>
      </c>
      <c r="D885" t="s">
        <v>2011</v>
      </c>
      <c r="E885">
        <v>5</v>
      </c>
      <c r="F885" s="1" t="s">
        <v>8967</v>
      </c>
      <c r="G885" t="s">
        <v>36</v>
      </c>
      <c r="H885">
        <v>1993</v>
      </c>
    </row>
    <row r="886" spans="1:8" x14ac:dyDescent="0.25">
      <c r="A886">
        <v>81</v>
      </c>
      <c r="B886">
        <v>13736</v>
      </c>
      <c r="C886" t="s">
        <v>2013</v>
      </c>
      <c r="D886" t="s">
        <v>2014</v>
      </c>
      <c r="E886">
        <v>1</v>
      </c>
      <c r="F886" s="1" t="s">
        <v>8971</v>
      </c>
      <c r="G886" t="s">
        <v>445</v>
      </c>
      <c r="H886">
        <v>1976</v>
      </c>
    </row>
    <row r="887" spans="1:8" x14ac:dyDescent="0.25">
      <c r="A887">
        <v>81</v>
      </c>
      <c r="B887">
        <v>13737</v>
      </c>
      <c r="C887" t="s">
        <v>2015</v>
      </c>
      <c r="D887" t="s">
        <v>2016</v>
      </c>
      <c r="E887">
        <v>1</v>
      </c>
      <c r="F887" s="1" t="s">
        <v>8976</v>
      </c>
      <c r="G887" t="s">
        <v>445</v>
      </c>
      <c r="H887">
        <v>1986</v>
      </c>
    </row>
    <row r="888" spans="1:8" x14ac:dyDescent="0.25">
      <c r="A888">
        <v>81</v>
      </c>
      <c r="B888">
        <v>13738</v>
      </c>
      <c r="C888" t="s">
        <v>2017</v>
      </c>
      <c r="D888" t="s">
        <v>2018</v>
      </c>
      <c r="E888">
        <v>3</v>
      </c>
      <c r="F888" s="1" t="s">
        <v>8981</v>
      </c>
      <c r="G888" t="s">
        <v>36</v>
      </c>
      <c r="H888">
        <v>1989</v>
      </c>
    </row>
    <row r="889" spans="1:8" x14ac:dyDescent="0.25">
      <c r="A889">
        <v>81</v>
      </c>
      <c r="B889">
        <v>13739</v>
      </c>
      <c r="C889" t="s">
        <v>2019</v>
      </c>
      <c r="D889" t="s">
        <v>2020</v>
      </c>
      <c r="E889">
        <v>3</v>
      </c>
      <c r="F889" s="1" t="s">
        <v>8986</v>
      </c>
      <c r="G889" t="s">
        <v>29</v>
      </c>
      <c r="H889">
        <v>1990</v>
      </c>
    </row>
    <row r="890" spans="1:8" x14ac:dyDescent="0.25">
      <c r="A890">
        <v>81</v>
      </c>
      <c r="B890">
        <v>13740</v>
      </c>
      <c r="C890" t="s">
        <v>8991</v>
      </c>
      <c r="D890" t="s">
        <v>8993</v>
      </c>
      <c r="E890">
        <v>1</v>
      </c>
      <c r="F890" s="1" t="s">
        <v>8992</v>
      </c>
      <c r="G890" t="s">
        <v>532</v>
      </c>
      <c r="H890">
        <v>1995</v>
      </c>
    </row>
    <row r="891" spans="1:8" x14ac:dyDescent="0.25">
      <c r="A891">
        <v>81</v>
      </c>
      <c r="B891">
        <v>13741</v>
      </c>
      <c r="C891" t="s">
        <v>2021</v>
      </c>
      <c r="D891" t="s">
        <v>2022</v>
      </c>
      <c r="E891">
        <v>3</v>
      </c>
      <c r="F891" s="1" t="s">
        <v>8997</v>
      </c>
      <c r="G891" t="s">
        <v>41</v>
      </c>
      <c r="H891">
        <v>1975</v>
      </c>
    </row>
    <row r="892" spans="1:8" x14ac:dyDescent="0.25">
      <c r="A892">
        <v>81</v>
      </c>
      <c r="B892">
        <v>13742</v>
      </c>
      <c r="C892" t="s">
        <v>9002</v>
      </c>
      <c r="D892" t="s">
        <v>9004</v>
      </c>
      <c r="E892">
        <v>3</v>
      </c>
      <c r="F892" s="1" t="s">
        <v>9003</v>
      </c>
      <c r="G892" t="s">
        <v>41</v>
      </c>
      <c r="H892">
        <v>1985</v>
      </c>
    </row>
    <row r="893" spans="1:8" x14ac:dyDescent="0.25">
      <c r="A893">
        <v>81</v>
      </c>
      <c r="B893">
        <v>13743</v>
      </c>
      <c r="C893" t="s">
        <v>2023</v>
      </c>
      <c r="D893" t="s">
        <v>2024</v>
      </c>
      <c r="E893">
        <v>3</v>
      </c>
      <c r="F893" s="1" t="s">
        <v>9009</v>
      </c>
      <c r="G893" t="s">
        <v>41</v>
      </c>
      <c r="H893">
        <v>1987</v>
      </c>
    </row>
    <row r="894" spans="1:8" x14ac:dyDescent="0.25">
      <c r="A894">
        <v>81</v>
      </c>
      <c r="B894">
        <v>13744</v>
      </c>
      <c r="C894" t="s">
        <v>2025</v>
      </c>
      <c r="D894" t="s">
        <v>2026</v>
      </c>
      <c r="E894">
        <v>1</v>
      </c>
      <c r="F894" s="1" t="s">
        <v>9014</v>
      </c>
      <c r="G894" t="s">
        <v>445</v>
      </c>
      <c r="H894">
        <v>1958</v>
      </c>
    </row>
    <row r="895" spans="1:8" x14ac:dyDescent="0.25">
      <c r="A895">
        <v>81</v>
      </c>
      <c r="B895">
        <v>13745</v>
      </c>
      <c r="C895" t="s">
        <v>2027</v>
      </c>
      <c r="D895" t="s">
        <v>2028</v>
      </c>
      <c r="E895">
        <v>6</v>
      </c>
      <c r="F895" s="1" t="s">
        <v>9018</v>
      </c>
      <c r="G895" t="s">
        <v>243</v>
      </c>
      <c r="H895">
        <v>1975</v>
      </c>
    </row>
    <row r="896" spans="1:8" x14ac:dyDescent="0.25">
      <c r="A896">
        <v>81</v>
      </c>
      <c r="B896">
        <v>13746</v>
      </c>
      <c r="C896" t="s">
        <v>2029</v>
      </c>
      <c r="D896" t="s">
        <v>2030</v>
      </c>
      <c r="E896">
        <v>3</v>
      </c>
      <c r="F896" s="1" t="s">
        <v>9022</v>
      </c>
      <c r="G896" t="s">
        <v>36</v>
      </c>
      <c r="H896">
        <v>1973</v>
      </c>
    </row>
    <row r="897" spans="1:8" x14ac:dyDescent="0.25">
      <c r="A897">
        <v>81</v>
      </c>
      <c r="B897">
        <v>13747</v>
      </c>
      <c r="C897" t="s">
        <v>2031</v>
      </c>
      <c r="D897" t="s">
        <v>2032</v>
      </c>
      <c r="E897">
        <v>3</v>
      </c>
      <c r="F897" s="1" t="s">
        <v>9026</v>
      </c>
      <c r="G897" t="s">
        <v>36</v>
      </c>
      <c r="H897">
        <v>1973</v>
      </c>
    </row>
    <row r="898" spans="1:8" x14ac:dyDescent="0.25">
      <c r="A898">
        <v>81</v>
      </c>
      <c r="B898">
        <v>13748</v>
      </c>
      <c r="C898" t="s">
        <v>2033</v>
      </c>
      <c r="D898" t="s">
        <v>2034</v>
      </c>
      <c r="E898">
        <v>3</v>
      </c>
      <c r="F898" s="1" t="s">
        <v>9030</v>
      </c>
      <c r="G898" t="s">
        <v>557</v>
      </c>
      <c r="H898">
        <v>1975</v>
      </c>
    </row>
    <row r="899" spans="1:8" x14ac:dyDescent="0.25">
      <c r="A899">
        <v>81</v>
      </c>
      <c r="B899">
        <v>13749</v>
      </c>
      <c r="C899" t="s">
        <v>2036</v>
      </c>
      <c r="D899" t="s">
        <v>2037</v>
      </c>
      <c r="E899">
        <v>5</v>
      </c>
      <c r="F899" s="1" t="s">
        <v>9035</v>
      </c>
      <c r="G899" t="s">
        <v>186</v>
      </c>
      <c r="H899">
        <v>1995</v>
      </c>
    </row>
    <row r="900" spans="1:8" x14ac:dyDescent="0.25">
      <c r="A900">
        <v>81</v>
      </c>
      <c r="B900">
        <v>13750</v>
      </c>
      <c r="C900" t="s">
        <v>9039</v>
      </c>
      <c r="D900" t="s">
        <v>9041</v>
      </c>
      <c r="E900">
        <v>3</v>
      </c>
      <c r="F900" s="1" t="s">
        <v>9040</v>
      </c>
      <c r="G900" t="s">
        <v>557</v>
      </c>
      <c r="H900">
        <v>1992</v>
      </c>
    </row>
    <row r="901" spans="1:8" x14ac:dyDescent="0.25">
      <c r="A901">
        <v>81</v>
      </c>
      <c r="B901">
        <v>13751</v>
      </c>
      <c r="C901" t="s">
        <v>9045</v>
      </c>
      <c r="D901" t="s">
        <v>9047</v>
      </c>
      <c r="E901">
        <v>3</v>
      </c>
      <c r="F901" s="1" t="s">
        <v>9046</v>
      </c>
      <c r="G901" t="s">
        <v>557</v>
      </c>
      <c r="H901">
        <v>1975</v>
      </c>
    </row>
    <row r="902" spans="1:8" x14ac:dyDescent="0.25">
      <c r="A902">
        <v>81</v>
      </c>
      <c r="B902">
        <v>13752</v>
      </c>
      <c r="C902" t="s">
        <v>9051</v>
      </c>
      <c r="D902" t="s">
        <v>9053</v>
      </c>
      <c r="E902">
        <v>3</v>
      </c>
      <c r="F902" s="1" t="s">
        <v>9052</v>
      </c>
      <c r="G902" t="s">
        <v>243</v>
      </c>
      <c r="H902">
        <v>1980</v>
      </c>
    </row>
    <row r="903" spans="1:8" x14ac:dyDescent="0.25">
      <c r="A903">
        <v>81</v>
      </c>
      <c r="B903">
        <v>13753</v>
      </c>
      <c r="C903" t="s">
        <v>2038</v>
      </c>
      <c r="D903" t="s">
        <v>2039</v>
      </c>
      <c r="E903">
        <v>3</v>
      </c>
      <c r="F903" s="1" t="s">
        <v>9058</v>
      </c>
      <c r="G903" t="s">
        <v>29</v>
      </c>
      <c r="H903">
        <v>1975</v>
      </c>
    </row>
    <row r="904" spans="1:8" x14ac:dyDescent="0.25">
      <c r="A904">
        <v>81</v>
      </c>
      <c r="B904">
        <v>13754</v>
      </c>
      <c r="C904" t="s">
        <v>2040</v>
      </c>
      <c r="D904" t="s">
        <v>2041</v>
      </c>
      <c r="E904">
        <v>2</v>
      </c>
      <c r="F904" s="1" t="s">
        <v>9063</v>
      </c>
      <c r="G904" t="s">
        <v>243</v>
      </c>
      <c r="H904">
        <v>1988</v>
      </c>
    </row>
    <row r="905" spans="1:8" x14ac:dyDescent="0.25">
      <c r="A905">
        <v>81</v>
      </c>
      <c r="B905">
        <v>13755</v>
      </c>
      <c r="C905" t="s">
        <v>2042</v>
      </c>
      <c r="D905" t="s">
        <v>2043</v>
      </c>
      <c r="E905">
        <v>1</v>
      </c>
      <c r="F905" s="1" t="s">
        <v>9067</v>
      </c>
      <c r="G905" t="s">
        <v>243</v>
      </c>
      <c r="H905">
        <v>1971</v>
      </c>
    </row>
    <row r="906" spans="1:8" x14ac:dyDescent="0.25">
      <c r="A906">
        <v>81</v>
      </c>
      <c r="B906">
        <v>13756</v>
      </c>
      <c r="C906" t="s">
        <v>2044</v>
      </c>
      <c r="D906" t="s">
        <v>2045</v>
      </c>
      <c r="E906">
        <v>1</v>
      </c>
      <c r="F906" s="1" t="s">
        <v>9070</v>
      </c>
      <c r="G906" t="s">
        <v>243</v>
      </c>
      <c r="H906">
        <v>1986</v>
      </c>
    </row>
    <row r="907" spans="1:8" x14ac:dyDescent="0.25">
      <c r="A907">
        <v>81</v>
      </c>
      <c r="B907">
        <v>13757</v>
      </c>
      <c r="C907" t="s">
        <v>2048</v>
      </c>
      <c r="D907" t="s">
        <v>2049</v>
      </c>
      <c r="E907">
        <v>2</v>
      </c>
      <c r="F907" s="1" t="s">
        <v>9075</v>
      </c>
      <c r="G907" t="s">
        <v>243</v>
      </c>
      <c r="H907">
        <v>1968</v>
      </c>
    </row>
    <row r="908" spans="1:8" x14ac:dyDescent="0.25">
      <c r="A908">
        <v>81</v>
      </c>
      <c r="B908">
        <v>13758</v>
      </c>
      <c r="C908" t="s">
        <v>9080</v>
      </c>
      <c r="D908" t="s">
        <v>9082</v>
      </c>
      <c r="E908">
        <v>2</v>
      </c>
      <c r="F908" s="1" t="s">
        <v>9081</v>
      </c>
      <c r="G908" t="s">
        <v>243</v>
      </c>
      <c r="H908">
        <v>1993</v>
      </c>
    </row>
    <row r="909" spans="1:8" x14ac:dyDescent="0.25">
      <c r="A909">
        <v>81</v>
      </c>
      <c r="B909">
        <v>13759</v>
      </c>
      <c r="C909" t="s">
        <v>2051</v>
      </c>
      <c r="D909" t="s">
        <v>2052</v>
      </c>
      <c r="E909">
        <v>5</v>
      </c>
      <c r="F909" s="1" t="s">
        <v>9086</v>
      </c>
      <c r="G909" t="s">
        <v>29</v>
      </c>
      <c r="H909">
        <v>1984</v>
      </c>
    </row>
    <row r="910" spans="1:8" x14ac:dyDescent="0.25">
      <c r="A910">
        <v>81</v>
      </c>
      <c r="B910">
        <v>13760</v>
      </c>
      <c r="C910" t="s">
        <v>2053</v>
      </c>
      <c r="D910" t="s">
        <v>2054</v>
      </c>
      <c r="E910">
        <v>5</v>
      </c>
      <c r="F910" s="1" t="s">
        <v>9091</v>
      </c>
      <c r="G910" t="s">
        <v>29</v>
      </c>
      <c r="H910">
        <v>1989</v>
      </c>
    </row>
    <row r="911" spans="1:8" x14ac:dyDescent="0.25">
      <c r="A911">
        <v>81</v>
      </c>
      <c r="B911">
        <v>13761</v>
      </c>
      <c r="C911" t="s">
        <v>9094</v>
      </c>
      <c r="D911" t="s">
        <v>9096</v>
      </c>
      <c r="E911">
        <v>1</v>
      </c>
      <c r="F911" s="1" t="s">
        <v>9095</v>
      </c>
      <c r="G911" t="s">
        <v>243</v>
      </c>
      <c r="H911">
        <v>1992</v>
      </c>
    </row>
    <row r="912" spans="1:8" x14ac:dyDescent="0.25">
      <c r="A912">
        <v>81</v>
      </c>
      <c r="B912">
        <v>13762</v>
      </c>
      <c r="C912" t="s">
        <v>9101</v>
      </c>
      <c r="D912" t="s">
        <v>9103</v>
      </c>
      <c r="E912">
        <v>1</v>
      </c>
      <c r="F912" s="1" t="s">
        <v>9102</v>
      </c>
      <c r="G912" t="s">
        <v>243</v>
      </c>
      <c r="H912">
        <v>1990</v>
      </c>
    </row>
    <row r="913" spans="1:8" x14ac:dyDescent="0.25">
      <c r="A913">
        <v>81</v>
      </c>
      <c r="B913">
        <v>13763</v>
      </c>
      <c r="C913" t="s">
        <v>9106</v>
      </c>
      <c r="D913" t="s">
        <v>9108</v>
      </c>
      <c r="E913">
        <v>3</v>
      </c>
      <c r="F913" s="1" t="s">
        <v>9107</v>
      </c>
      <c r="G913" t="s">
        <v>243</v>
      </c>
      <c r="H913">
        <v>1994</v>
      </c>
    </row>
    <row r="914" spans="1:8" x14ac:dyDescent="0.25">
      <c r="A914">
        <v>81</v>
      </c>
      <c r="B914">
        <v>13764</v>
      </c>
      <c r="C914" t="s">
        <v>2055</v>
      </c>
      <c r="D914" t="s">
        <v>2056</v>
      </c>
      <c r="E914">
        <v>3</v>
      </c>
      <c r="F914" s="1" t="s">
        <v>9111</v>
      </c>
      <c r="G914" t="s">
        <v>36</v>
      </c>
      <c r="H914">
        <v>1975</v>
      </c>
    </row>
    <row r="915" spans="1:8" x14ac:dyDescent="0.25">
      <c r="A915">
        <v>81</v>
      </c>
      <c r="B915">
        <v>13765</v>
      </c>
      <c r="C915" t="s">
        <v>2057</v>
      </c>
      <c r="D915" t="s">
        <v>2058</v>
      </c>
      <c r="E915">
        <v>3</v>
      </c>
      <c r="F915" s="1" t="s">
        <v>9116</v>
      </c>
      <c r="G915" t="s">
        <v>36</v>
      </c>
      <c r="H915">
        <v>1975</v>
      </c>
    </row>
    <row r="916" spans="1:8" x14ac:dyDescent="0.25">
      <c r="A916">
        <v>81</v>
      </c>
      <c r="B916">
        <v>13766</v>
      </c>
      <c r="C916" t="s">
        <v>2060</v>
      </c>
      <c r="D916" t="s">
        <v>2061</v>
      </c>
      <c r="E916">
        <v>3</v>
      </c>
      <c r="F916" s="1" t="s">
        <v>9121</v>
      </c>
      <c r="G916" t="s">
        <v>445</v>
      </c>
      <c r="H916">
        <v>1979</v>
      </c>
    </row>
    <row r="917" spans="1:8" x14ac:dyDescent="0.25">
      <c r="A917">
        <v>81</v>
      </c>
      <c r="B917">
        <v>13767</v>
      </c>
      <c r="C917" t="s">
        <v>2062</v>
      </c>
      <c r="D917" t="s">
        <v>2063</v>
      </c>
      <c r="E917">
        <v>1</v>
      </c>
      <c r="F917" s="1" t="s">
        <v>9126</v>
      </c>
      <c r="G917" t="s">
        <v>243</v>
      </c>
      <c r="H917">
        <v>1966</v>
      </c>
    </row>
    <row r="918" spans="1:8" x14ac:dyDescent="0.25">
      <c r="A918">
        <v>81</v>
      </c>
      <c r="B918">
        <v>13768</v>
      </c>
      <c r="C918" t="s">
        <v>2064</v>
      </c>
      <c r="D918" t="s">
        <v>2065</v>
      </c>
      <c r="E918">
        <v>1</v>
      </c>
      <c r="F918" s="1" t="s">
        <v>9130</v>
      </c>
      <c r="G918" t="s">
        <v>243</v>
      </c>
      <c r="H918">
        <v>1983</v>
      </c>
    </row>
    <row r="919" spans="1:8" x14ac:dyDescent="0.25">
      <c r="A919">
        <v>81</v>
      </c>
      <c r="B919">
        <v>13769</v>
      </c>
      <c r="C919" t="s">
        <v>2066</v>
      </c>
      <c r="D919" t="s">
        <v>2067</v>
      </c>
      <c r="E919">
        <v>1</v>
      </c>
      <c r="F919" s="1" t="s">
        <v>9134</v>
      </c>
      <c r="G919" t="s">
        <v>243</v>
      </c>
      <c r="H919">
        <v>1985</v>
      </c>
    </row>
    <row r="920" spans="1:8" x14ac:dyDescent="0.25">
      <c r="A920">
        <v>81</v>
      </c>
      <c r="B920">
        <v>13770</v>
      </c>
      <c r="C920" t="s">
        <v>2068</v>
      </c>
      <c r="D920" t="s">
        <v>2069</v>
      </c>
      <c r="E920">
        <v>3</v>
      </c>
      <c r="F920" s="1" t="s">
        <v>9139</v>
      </c>
      <c r="G920" t="s">
        <v>222</v>
      </c>
      <c r="H920">
        <v>1968</v>
      </c>
    </row>
    <row r="921" spans="1:8" x14ac:dyDescent="0.25">
      <c r="A921">
        <v>81</v>
      </c>
      <c r="B921">
        <v>13771</v>
      </c>
      <c r="C921" t="s">
        <v>2070</v>
      </c>
      <c r="D921" t="s">
        <v>2071</v>
      </c>
      <c r="E921">
        <v>2</v>
      </c>
      <c r="F921" s="1" t="s">
        <v>9143</v>
      </c>
      <c r="G921" t="s">
        <v>222</v>
      </c>
      <c r="H921">
        <v>1948</v>
      </c>
    </row>
    <row r="922" spans="1:8" x14ac:dyDescent="0.25">
      <c r="A922">
        <v>81</v>
      </c>
      <c r="B922">
        <v>13772</v>
      </c>
      <c r="C922" t="s">
        <v>2073</v>
      </c>
      <c r="D922" t="s">
        <v>2074</v>
      </c>
      <c r="E922">
        <v>3</v>
      </c>
      <c r="F922" s="1" t="s">
        <v>12165</v>
      </c>
      <c r="G922" t="s">
        <v>249</v>
      </c>
      <c r="H922">
        <v>1969</v>
      </c>
    </row>
    <row r="923" spans="1:8" x14ac:dyDescent="0.25">
      <c r="A923">
        <v>81</v>
      </c>
      <c r="B923">
        <v>13773</v>
      </c>
      <c r="C923" t="s">
        <v>2075</v>
      </c>
      <c r="D923" t="s">
        <v>2076</v>
      </c>
      <c r="E923">
        <v>3</v>
      </c>
      <c r="F923" s="1" t="s">
        <v>9150</v>
      </c>
      <c r="G923" t="s">
        <v>36</v>
      </c>
      <c r="H923">
        <v>1969</v>
      </c>
    </row>
    <row r="924" spans="1:8" x14ac:dyDescent="0.25">
      <c r="A924">
        <v>81</v>
      </c>
      <c r="B924">
        <v>13774</v>
      </c>
      <c r="C924" t="s">
        <v>2077</v>
      </c>
      <c r="D924" t="s">
        <v>2078</v>
      </c>
      <c r="E924">
        <v>3</v>
      </c>
      <c r="F924" s="1" t="s">
        <v>9154</v>
      </c>
      <c r="G924" t="s">
        <v>36</v>
      </c>
      <c r="H924">
        <v>1980</v>
      </c>
    </row>
    <row r="925" spans="1:8" x14ac:dyDescent="0.25">
      <c r="A925">
        <v>81</v>
      </c>
      <c r="B925">
        <v>13775</v>
      </c>
      <c r="C925" t="s">
        <v>2079</v>
      </c>
      <c r="D925" t="s">
        <v>2080</v>
      </c>
      <c r="E925">
        <v>3</v>
      </c>
      <c r="F925" s="1" t="s">
        <v>9159</v>
      </c>
      <c r="G925" t="s">
        <v>41</v>
      </c>
      <c r="H925">
        <v>1970</v>
      </c>
    </row>
    <row r="926" spans="1:8" x14ac:dyDescent="0.25">
      <c r="A926">
        <v>81</v>
      </c>
      <c r="B926">
        <v>13776</v>
      </c>
      <c r="C926" t="s">
        <v>2081</v>
      </c>
      <c r="D926" t="s">
        <v>2082</v>
      </c>
      <c r="E926">
        <v>3</v>
      </c>
      <c r="F926" s="1" t="s">
        <v>9163</v>
      </c>
      <c r="G926" t="s">
        <v>41</v>
      </c>
      <c r="H926">
        <v>1981</v>
      </c>
    </row>
    <row r="927" spans="1:8" x14ac:dyDescent="0.25">
      <c r="A927">
        <v>81</v>
      </c>
      <c r="B927">
        <v>13777</v>
      </c>
      <c r="C927" t="s">
        <v>2083</v>
      </c>
      <c r="D927" t="s">
        <v>828</v>
      </c>
      <c r="E927">
        <v>3</v>
      </c>
      <c r="F927" s="1" t="s">
        <v>9168</v>
      </c>
      <c r="G927" t="s">
        <v>41</v>
      </c>
      <c r="H927" t="s">
        <v>33</v>
      </c>
    </row>
    <row r="928" spans="1:8" x14ac:dyDescent="0.25">
      <c r="A928">
        <v>81</v>
      </c>
      <c r="B928">
        <v>13778</v>
      </c>
      <c r="C928" t="s">
        <v>2084</v>
      </c>
      <c r="D928" t="s">
        <v>2085</v>
      </c>
      <c r="E928">
        <v>3</v>
      </c>
      <c r="F928" s="1" t="s">
        <v>9172</v>
      </c>
      <c r="G928" t="s">
        <v>29</v>
      </c>
      <c r="H928">
        <v>1982</v>
      </c>
    </row>
    <row r="929" spans="1:8" x14ac:dyDescent="0.25">
      <c r="A929">
        <v>81</v>
      </c>
      <c r="B929">
        <v>13779</v>
      </c>
      <c r="C929" t="s">
        <v>2086</v>
      </c>
      <c r="D929" t="s">
        <v>2087</v>
      </c>
      <c r="E929">
        <v>3</v>
      </c>
      <c r="F929" s="1" t="s">
        <v>9177</v>
      </c>
      <c r="G929" t="s">
        <v>41</v>
      </c>
      <c r="H929">
        <v>1983</v>
      </c>
    </row>
    <row r="930" spans="1:8" x14ac:dyDescent="0.25">
      <c r="A930">
        <v>81</v>
      </c>
      <c r="B930">
        <v>13780</v>
      </c>
      <c r="C930" t="s">
        <v>2088</v>
      </c>
      <c r="D930" t="s">
        <v>2089</v>
      </c>
      <c r="E930">
        <v>3</v>
      </c>
      <c r="F930" s="1" t="s">
        <v>9181</v>
      </c>
      <c r="G930" t="s">
        <v>29</v>
      </c>
      <c r="H930">
        <v>1989</v>
      </c>
    </row>
    <row r="931" spans="1:8" x14ac:dyDescent="0.25">
      <c r="A931">
        <v>81</v>
      </c>
      <c r="B931">
        <v>13781</v>
      </c>
      <c r="C931" t="s">
        <v>2090</v>
      </c>
      <c r="D931" t="s">
        <v>2091</v>
      </c>
      <c r="E931">
        <v>3</v>
      </c>
      <c r="F931" s="1" t="s">
        <v>9186</v>
      </c>
      <c r="G931" t="s">
        <v>29</v>
      </c>
      <c r="H931">
        <v>1993</v>
      </c>
    </row>
    <row r="932" spans="1:8" x14ac:dyDescent="0.25">
      <c r="A932">
        <v>81</v>
      </c>
      <c r="B932">
        <v>13782</v>
      </c>
      <c r="C932" t="s">
        <v>2093</v>
      </c>
      <c r="D932" t="s">
        <v>2094</v>
      </c>
      <c r="E932">
        <v>3</v>
      </c>
      <c r="F932" s="1" t="s">
        <v>9191</v>
      </c>
      <c r="G932" t="s">
        <v>36</v>
      </c>
      <c r="H932">
        <v>1985</v>
      </c>
    </row>
    <row r="933" spans="1:8" x14ac:dyDescent="0.25">
      <c r="A933">
        <v>81</v>
      </c>
      <c r="B933">
        <v>13783</v>
      </c>
      <c r="C933" t="s">
        <v>2096</v>
      </c>
      <c r="D933" t="s">
        <v>2097</v>
      </c>
      <c r="E933">
        <v>3</v>
      </c>
      <c r="F933" s="1" t="s">
        <v>9196</v>
      </c>
      <c r="G933" t="s">
        <v>41</v>
      </c>
      <c r="H933">
        <v>1985</v>
      </c>
    </row>
    <row r="934" spans="1:8" x14ac:dyDescent="0.25">
      <c r="A934">
        <v>81</v>
      </c>
      <c r="B934">
        <v>13784</v>
      </c>
      <c r="C934" t="s">
        <v>2099</v>
      </c>
      <c r="D934" t="s">
        <v>2100</v>
      </c>
      <c r="E934">
        <v>3</v>
      </c>
      <c r="F934" s="1" t="s">
        <v>9200</v>
      </c>
      <c r="G934" t="s">
        <v>36</v>
      </c>
      <c r="H934">
        <v>1982</v>
      </c>
    </row>
    <row r="935" spans="1:8" x14ac:dyDescent="0.25">
      <c r="A935">
        <v>81</v>
      </c>
      <c r="B935">
        <v>13785</v>
      </c>
      <c r="C935" t="s">
        <v>2101</v>
      </c>
      <c r="D935" t="s">
        <v>2078</v>
      </c>
      <c r="E935">
        <v>3</v>
      </c>
      <c r="F935" s="1" t="s">
        <v>9205</v>
      </c>
      <c r="G935" t="s">
        <v>222</v>
      </c>
      <c r="H935">
        <v>1980</v>
      </c>
    </row>
    <row r="936" spans="1:8" x14ac:dyDescent="0.25">
      <c r="A936">
        <v>81</v>
      </c>
      <c r="B936">
        <v>13786</v>
      </c>
      <c r="C936" t="s">
        <v>2104</v>
      </c>
      <c r="D936" t="s">
        <v>2105</v>
      </c>
      <c r="E936">
        <v>3</v>
      </c>
      <c r="F936" s="1" t="s">
        <v>12166</v>
      </c>
      <c r="G936" t="s">
        <v>36</v>
      </c>
      <c r="H936">
        <v>1970</v>
      </c>
    </row>
    <row r="937" spans="1:8" x14ac:dyDescent="0.25">
      <c r="A937">
        <v>81</v>
      </c>
      <c r="B937">
        <v>13787</v>
      </c>
      <c r="C937" t="s">
        <v>2106</v>
      </c>
      <c r="D937" t="s">
        <v>2107</v>
      </c>
      <c r="E937">
        <v>3</v>
      </c>
      <c r="F937" s="1" t="s">
        <v>9213</v>
      </c>
      <c r="G937" t="s">
        <v>41</v>
      </c>
      <c r="H937">
        <v>1961</v>
      </c>
    </row>
    <row r="938" spans="1:8" x14ac:dyDescent="0.25">
      <c r="A938">
        <v>81</v>
      </c>
      <c r="B938">
        <v>13788</v>
      </c>
      <c r="C938" t="s">
        <v>2108</v>
      </c>
      <c r="D938" t="s">
        <v>2109</v>
      </c>
      <c r="E938">
        <v>3</v>
      </c>
      <c r="F938" s="1" t="s">
        <v>9217</v>
      </c>
      <c r="G938" t="s">
        <v>41</v>
      </c>
      <c r="H938">
        <v>1975</v>
      </c>
    </row>
    <row r="939" spans="1:8" x14ac:dyDescent="0.25">
      <c r="A939">
        <v>81</v>
      </c>
      <c r="B939">
        <v>13789</v>
      </c>
      <c r="C939" t="s">
        <v>2110</v>
      </c>
      <c r="D939" t="s">
        <v>2111</v>
      </c>
      <c r="E939">
        <v>3</v>
      </c>
      <c r="F939" s="1" t="s">
        <v>9222</v>
      </c>
      <c r="G939" t="s">
        <v>29</v>
      </c>
      <c r="H939">
        <v>1975</v>
      </c>
    </row>
    <row r="940" spans="1:8" x14ac:dyDescent="0.25">
      <c r="A940">
        <v>81</v>
      </c>
      <c r="B940">
        <v>13790</v>
      </c>
      <c r="C940" t="s">
        <v>2112</v>
      </c>
      <c r="D940" t="s">
        <v>2113</v>
      </c>
      <c r="E940">
        <v>3</v>
      </c>
      <c r="F940" s="1" t="s">
        <v>9226</v>
      </c>
      <c r="G940" t="s">
        <v>41</v>
      </c>
      <c r="H940">
        <v>1984</v>
      </c>
    </row>
    <row r="941" spans="1:8" x14ac:dyDescent="0.25">
      <c r="A941">
        <v>81</v>
      </c>
      <c r="B941">
        <v>13791</v>
      </c>
      <c r="C941" t="s">
        <v>2114</v>
      </c>
      <c r="D941" t="s">
        <v>2115</v>
      </c>
      <c r="E941">
        <v>3</v>
      </c>
      <c r="F941" s="1" t="s">
        <v>9231</v>
      </c>
      <c r="G941" t="s">
        <v>41</v>
      </c>
      <c r="H941">
        <v>1989</v>
      </c>
    </row>
    <row r="942" spans="1:8" x14ac:dyDescent="0.25">
      <c r="A942">
        <v>81</v>
      </c>
      <c r="B942">
        <v>13792</v>
      </c>
      <c r="C942" t="s">
        <v>2116</v>
      </c>
      <c r="D942" t="s">
        <v>2117</v>
      </c>
      <c r="E942">
        <v>3</v>
      </c>
      <c r="F942" s="1" t="s">
        <v>9234</v>
      </c>
      <c r="G942" t="s">
        <v>222</v>
      </c>
      <c r="H942">
        <v>1979</v>
      </c>
    </row>
    <row r="943" spans="1:8" x14ac:dyDescent="0.25">
      <c r="A943">
        <v>81</v>
      </c>
      <c r="B943">
        <v>13793</v>
      </c>
      <c r="C943" t="s">
        <v>2118</v>
      </c>
      <c r="D943" t="s">
        <v>2119</v>
      </c>
      <c r="E943">
        <v>3</v>
      </c>
      <c r="F943" s="1" t="s">
        <v>9238</v>
      </c>
      <c r="G943" t="s">
        <v>41</v>
      </c>
      <c r="H943">
        <v>1984</v>
      </c>
    </row>
    <row r="944" spans="1:8" x14ac:dyDescent="0.25">
      <c r="A944">
        <v>81</v>
      </c>
      <c r="B944">
        <v>13794</v>
      </c>
      <c r="C944" t="s">
        <v>2121</v>
      </c>
      <c r="D944" t="s">
        <v>2122</v>
      </c>
      <c r="E944">
        <v>3</v>
      </c>
      <c r="F944" s="1" t="s">
        <v>9242</v>
      </c>
      <c r="G944" t="s">
        <v>41</v>
      </c>
      <c r="H944">
        <v>1963</v>
      </c>
    </row>
    <row r="945" spans="1:8" x14ac:dyDescent="0.25">
      <c r="A945">
        <v>81</v>
      </c>
      <c r="B945">
        <v>13795</v>
      </c>
      <c r="C945" t="s">
        <v>2123</v>
      </c>
      <c r="D945" t="s">
        <v>2124</v>
      </c>
      <c r="E945">
        <v>3</v>
      </c>
      <c r="F945" s="1" t="s">
        <v>9246</v>
      </c>
      <c r="G945" t="s">
        <v>41</v>
      </c>
      <c r="H945">
        <v>1976</v>
      </c>
    </row>
    <row r="946" spans="1:8" x14ac:dyDescent="0.25">
      <c r="A946">
        <v>81</v>
      </c>
      <c r="B946">
        <v>13796</v>
      </c>
      <c r="C946" t="s">
        <v>2125</v>
      </c>
      <c r="D946" t="s">
        <v>2126</v>
      </c>
      <c r="E946">
        <v>3</v>
      </c>
      <c r="F946" s="1" t="s">
        <v>9250</v>
      </c>
      <c r="G946" t="s">
        <v>41</v>
      </c>
      <c r="H946">
        <v>1985</v>
      </c>
    </row>
    <row r="947" spans="1:8" x14ac:dyDescent="0.25">
      <c r="A947">
        <v>81</v>
      </c>
      <c r="B947">
        <v>13797</v>
      </c>
      <c r="C947" t="s">
        <v>2128</v>
      </c>
      <c r="D947" t="s">
        <v>2129</v>
      </c>
      <c r="E947">
        <v>3</v>
      </c>
      <c r="F947" s="1" t="s">
        <v>9254</v>
      </c>
      <c r="G947" t="s">
        <v>41</v>
      </c>
      <c r="H947">
        <v>1983</v>
      </c>
    </row>
    <row r="948" spans="1:8" x14ac:dyDescent="0.25">
      <c r="A948">
        <v>81</v>
      </c>
      <c r="B948">
        <v>13798</v>
      </c>
      <c r="C948" t="s">
        <v>2130</v>
      </c>
      <c r="D948" t="s">
        <v>2131</v>
      </c>
      <c r="E948">
        <v>3</v>
      </c>
      <c r="F948" s="1" t="s">
        <v>9259</v>
      </c>
      <c r="G948" t="s">
        <v>41</v>
      </c>
      <c r="H948">
        <v>1988</v>
      </c>
    </row>
    <row r="949" spans="1:8" x14ac:dyDescent="0.25">
      <c r="A949">
        <v>81</v>
      </c>
      <c r="B949">
        <v>13799</v>
      </c>
      <c r="C949" t="s">
        <v>2132</v>
      </c>
      <c r="D949" t="s">
        <v>2133</v>
      </c>
      <c r="E949">
        <v>3</v>
      </c>
      <c r="F949" s="1" t="s">
        <v>9264</v>
      </c>
      <c r="G949" t="s">
        <v>41</v>
      </c>
      <c r="H949">
        <v>1973</v>
      </c>
    </row>
    <row r="950" spans="1:8" x14ac:dyDescent="0.25">
      <c r="A950">
        <v>81</v>
      </c>
      <c r="B950">
        <v>13800</v>
      </c>
      <c r="C950" t="s">
        <v>2134</v>
      </c>
      <c r="D950" t="s">
        <v>2135</v>
      </c>
      <c r="E950">
        <v>3</v>
      </c>
      <c r="F950" s="1" t="s">
        <v>9267</v>
      </c>
      <c r="G950" t="s">
        <v>41</v>
      </c>
      <c r="H950">
        <v>1979</v>
      </c>
    </row>
    <row r="951" spans="1:8" x14ac:dyDescent="0.25">
      <c r="A951">
        <v>81</v>
      </c>
      <c r="B951">
        <v>13801</v>
      </c>
      <c r="C951" t="s">
        <v>2136</v>
      </c>
      <c r="D951" t="s">
        <v>2137</v>
      </c>
      <c r="E951">
        <v>3</v>
      </c>
      <c r="F951" s="1" t="s">
        <v>9271</v>
      </c>
      <c r="G951" t="s">
        <v>222</v>
      </c>
      <c r="H951">
        <v>1991</v>
      </c>
    </row>
    <row r="952" spans="1:8" x14ac:dyDescent="0.25">
      <c r="A952">
        <v>81</v>
      </c>
      <c r="B952">
        <v>13802</v>
      </c>
      <c r="C952" t="s">
        <v>2138</v>
      </c>
      <c r="D952" t="s">
        <v>2139</v>
      </c>
      <c r="E952">
        <v>3</v>
      </c>
      <c r="F952" s="1" t="s">
        <v>9276</v>
      </c>
      <c r="G952" t="s">
        <v>41</v>
      </c>
      <c r="H952">
        <v>1985</v>
      </c>
    </row>
    <row r="953" spans="1:8" x14ac:dyDescent="0.25">
      <c r="A953">
        <v>81</v>
      </c>
      <c r="B953">
        <v>13803</v>
      </c>
      <c r="C953" t="s">
        <v>2140</v>
      </c>
      <c r="D953" t="s">
        <v>2141</v>
      </c>
      <c r="E953">
        <v>3</v>
      </c>
      <c r="F953" s="1" t="s">
        <v>12167</v>
      </c>
      <c r="G953" t="s">
        <v>41</v>
      </c>
      <c r="H953">
        <v>1985</v>
      </c>
    </row>
    <row r="954" spans="1:8" x14ac:dyDescent="0.25">
      <c r="A954">
        <v>81</v>
      </c>
      <c r="B954">
        <v>13804</v>
      </c>
      <c r="C954" t="s">
        <v>2142</v>
      </c>
      <c r="D954" t="s">
        <v>2143</v>
      </c>
      <c r="E954">
        <v>3</v>
      </c>
      <c r="F954" s="1" t="s">
        <v>9283</v>
      </c>
      <c r="G954" t="s">
        <v>41</v>
      </c>
      <c r="H954">
        <v>1987</v>
      </c>
    </row>
    <row r="955" spans="1:8" x14ac:dyDescent="0.25">
      <c r="A955">
        <v>81</v>
      </c>
      <c r="B955">
        <v>13805</v>
      </c>
      <c r="C955" t="s">
        <v>2144</v>
      </c>
      <c r="D955" t="s">
        <v>2145</v>
      </c>
      <c r="E955">
        <v>3</v>
      </c>
      <c r="F955" s="1" t="s">
        <v>9287</v>
      </c>
      <c r="G955" t="s">
        <v>41</v>
      </c>
      <c r="H955">
        <v>1989</v>
      </c>
    </row>
    <row r="956" spans="1:8" x14ac:dyDescent="0.25">
      <c r="A956">
        <v>81</v>
      </c>
      <c r="B956">
        <v>13806</v>
      </c>
      <c r="C956" t="s">
        <v>2146</v>
      </c>
      <c r="D956" t="s">
        <v>2147</v>
      </c>
      <c r="E956">
        <v>3</v>
      </c>
      <c r="F956" s="1" t="s">
        <v>9292</v>
      </c>
      <c r="G956" t="s">
        <v>36</v>
      </c>
      <c r="H956">
        <v>1983</v>
      </c>
    </row>
    <row r="957" spans="1:8" x14ac:dyDescent="0.25">
      <c r="A957">
        <v>81</v>
      </c>
      <c r="B957">
        <v>13807</v>
      </c>
      <c r="C957" t="s">
        <v>2148</v>
      </c>
      <c r="D957" t="s">
        <v>2149</v>
      </c>
      <c r="E957">
        <v>3</v>
      </c>
      <c r="F957" s="1" t="s">
        <v>9297</v>
      </c>
      <c r="G957" t="s">
        <v>36</v>
      </c>
      <c r="H957">
        <v>1983</v>
      </c>
    </row>
    <row r="958" spans="1:8" x14ac:dyDescent="0.25">
      <c r="A958">
        <v>81</v>
      </c>
      <c r="B958">
        <v>13808</v>
      </c>
      <c r="C958" t="s">
        <v>2151</v>
      </c>
      <c r="D958" t="s">
        <v>2152</v>
      </c>
      <c r="E958">
        <v>3</v>
      </c>
      <c r="F958" s="1" t="s">
        <v>9302</v>
      </c>
      <c r="G958" t="s">
        <v>29</v>
      </c>
      <c r="H958">
        <v>1983</v>
      </c>
    </row>
    <row r="959" spans="1:8" x14ac:dyDescent="0.25">
      <c r="A959">
        <v>81</v>
      </c>
      <c r="B959">
        <v>13809</v>
      </c>
      <c r="C959" t="s">
        <v>2153</v>
      </c>
      <c r="D959" t="s">
        <v>2154</v>
      </c>
      <c r="E959">
        <v>3</v>
      </c>
      <c r="F959" s="1" t="s">
        <v>9307</v>
      </c>
      <c r="G959" t="s">
        <v>29</v>
      </c>
      <c r="H959">
        <v>1987</v>
      </c>
    </row>
    <row r="960" spans="1:8" x14ac:dyDescent="0.25">
      <c r="A960">
        <v>81</v>
      </c>
      <c r="B960">
        <v>13810</v>
      </c>
      <c r="C960" t="s">
        <v>2157</v>
      </c>
      <c r="D960" t="s">
        <v>2158</v>
      </c>
      <c r="E960">
        <v>3</v>
      </c>
      <c r="F960" s="1" t="s">
        <v>9311</v>
      </c>
      <c r="G960" t="s">
        <v>29</v>
      </c>
      <c r="H960">
        <v>1983</v>
      </c>
    </row>
    <row r="961" spans="1:8" x14ac:dyDescent="0.25">
      <c r="A961">
        <v>81</v>
      </c>
      <c r="B961">
        <v>13811</v>
      </c>
      <c r="C961" t="s">
        <v>2159</v>
      </c>
      <c r="D961" t="s">
        <v>2160</v>
      </c>
      <c r="E961">
        <v>3</v>
      </c>
      <c r="F961" s="1" t="s">
        <v>9316</v>
      </c>
      <c r="G961" t="s">
        <v>36</v>
      </c>
      <c r="H961">
        <v>1990</v>
      </c>
    </row>
    <row r="962" spans="1:8" x14ac:dyDescent="0.25">
      <c r="A962">
        <v>81</v>
      </c>
      <c r="B962">
        <v>13812</v>
      </c>
      <c r="C962" t="s">
        <v>2161</v>
      </c>
      <c r="D962" t="s">
        <v>2162</v>
      </c>
      <c r="E962">
        <v>3</v>
      </c>
      <c r="F962" s="1" t="s">
        <v>9320</v>
      </c>
      <c r="G962" t="s">
        <v>249</v>
      </c>
      <c r="H962">
        <v>1990</v>
      </c>
    </row>
    <row r="963" spans="1:8" x14ac:dyDescent="0.25">
      <c r="A963">
        <v>81</v>
      </c>
      <c r="B963">
        <v>13813</v>
      </c>
      <c r="C963" t="s">
        <v>2163</v>
      </c>
      <c r="D963" t="s">
        <v>2164</v>
      </c>
      <c r="E963">
        <v>3</v>
      </c>
      <c r="F963" s="1" t="s">
        <v>9324</v>
      </c>
      <c r="G963" t="s">
        <v>29</v>
      </c>
      <c r="H963">
        <v>1990</v>
      </c>
    </row>
    <row r="964" spans="1:8" x14ac:dyDescent="0.25">
      <c r="A964">
        <v>81</v>
      </c>
      <c r="B964">
        <v>13814</v>
      </c>
      <c r="C964" t="s">
        <v>2165</v>
      </c>
      <c r="D964" t="s">
        <v>2164</v>
      </c>
      <c r="E964">
        <v>3</v>
      </c>
      <c r="F964" s="1" t="s">
        <v>9327</v>
      </c>
      <c r="G964" t="s">
        <v>36</v>
      </c>
      <c r="H964">
        <v>1990</v>
      </c>
    </row>
    <row r="965" spans="1:8" x14ac:dyDescent="0.25">
      <c r="A965">
        <v>81</v>
      </c>
      <c r="B965">
        <v>13815</v>
      </c>
      <c r="C965" t="s">
        <v>2166</v>
      </c>
      <c r="D965" t="s">
        <v>2167</v>
      </c>
      <c r="E965">
        <v>3</v>
      </c>
      <c r="F965" s="1" t="s">
        <v>9331</v>
      </c>
      <c r="G965" t="s">
        <v>249</v>
      </c>
      <c r="H965">
        <v>1990</v>
      </c>
    </row>
    <row r="966" spans="1:8" x14ac:dyDescent="0.25">
      <c r="A966">
        <v>81</v>
      </c>
      <c r="B966">
        <v>13816</v>
      </c>
      <c r="C966" t="s">
        <v>2169</v>
      </c>
      <c r="D966" t="s">
        <v>2170</v>
      </c>
      <c r="E966">
        <v>3</v>
      </c>
      <c r="F966" s="1" t="s">
        <v>9335</v>
      </c>
      <c r="G966" t="s">
        <v>29</v>
      </c>
      <c r="H966">
        <v>1995</v>
      </c>
    </row>
    <row r="967" spans="1:8" x14ac:dyDescent="0.25">
      <c r="A967">
        <v>81</v>
      </c>
      <c r="B967">
        <v>13817</v>
      </c>
      <c r="C967" t="s">
        <v>2171</v>
      </c>
      <c r="D967" t="s">
        <v>2172</v>
      </c>
      <c r="E967">
        <v>3</v>
      </c>
      <c r="F967" s="1" t="s">
        <v>9339</v>
      </c>
      <c r="G967" t="s">
        <v>36</v>
      </c>
      <c r="H967">
        <v>1986</v>
      </c>
    </row>
    <row r="968" spans="1:8" x14ac:dyDescent="0.25">
      <c r="A968">
        <v>81</v>
      </c>
      <c r="B968">
        <v>13818</v>
      </c>
      <c r="C968" t="s">
        <v>2173</v>
      </c>
      <c r="D968" t="s">
        <v>2174</v>
      </c>
      <c r="E968">
        <v>3</v>
      </c>
      <c r="F968" s="1" t="s">
        <v>9343</v>
      </c>
      <c r="G968" t="s">
        <v>41</v>
      </c>
      <c r="H968">
        <v>1976</v>
      </c>
    </row>
    <row r="969" spans="1:8" x14ac:dyDescent="0.25">
      <c r="A969">
        <v>81</v>
      </c>
      <c r="B969">
        <v>13819</v>
      </c>
      <c r="C969" t="s">
        <v>2175</v>
      </c>
      <c r="D969" t="s">
        <v>2176</v>
      </c>
      <c r="E969">
        <v>3</v>
      </c>
      <c r="F969" s="1" t="s">
        <v>9347</v>
      </c>
      <c r="G969" t="s">
        <v>41</v>
      </c>
      <c r="H969">
        <v>1982</v>
      </c>
    </row>
    <row r="970" spans="1:8" x14ac:dyDescent="0.25">
      <c r="A970">
        <v>81</v>
      </c>
      <c r="B970">
        <v>13820</v>
      </c>
      <c r="C970" t="s">
        <v>2177</v>
      </c>
      <c r="D970" t="s">
        <v>2178</v>
      </c>
      <c r="E970">
        <v>3</v>
      </c>
      <c r="F970" s="1" t="s">
        <v>9351</v>
      </c>
      <c r="G970" t="s">
        <v>41</v>
      </c>
      <c r="H970">
        <v>1978</v>
      </c>
    </row>
    <row r="971" spans="1:8" x14ac:dyDescent="0.25">
      <c r="A971">
        <v>81</v>
      </c>
      <c r="B971">
        <v>13821</v>
      </c>
      <c r="C971" t="s">
        <v>2180</v>
      </c>
      <c r="D971" t="s">
        <v>2181</v>
      </c>
      <c r="E971">
        <v>3</v>
      </c>
      <c r="F971" s="1" t="s">
        <v>12168</v>
      </c>
      <c r="G971" t="s">
        <v>41</v>
      </c>
      <c r="H971">
        <v>1985</v>
      </c>
    </row>
    <row r="972" spans="1:8" x14ac:dyDescent="0.25">
      <c r="A972">
        <v>81</v>
      </c>
      <c r="B972">
        <v>13822</v>
      </c>
      <c r="C972" t="s">
        <v>2184</v>
      </c>
      <c r="D972" t="s">
        <v>2185</v>
      </c>
      <c r="E972">
        <v>3</v>
      </c>
      <c r="F972" s="1" t="s">
        <v>9358</v>
      </c>
      <c r="G972" t="s">
        <v>41</v>
      </c>
      <c r="H972">
        <v>1986</v>
      </c>
    </row>
    <row r="973" spans="1:8" x14ac:dyDescent="0.25">
      <c r="A973">
        <v>81</v>
      </c>
      <c r="B973">
        <v>13823</v>
      </c>
      <c r="C973" t="s">
        <v>2186</v>
      </c>
      <c r="D973" t="s">
        <v>2187</v>
      </c>
      <c r="E973">
        <v>3</v>
      </c>
      <c r="F973" s="1" t="s">
        <v>9362</v>
      </c>
      <c r="G973" t="s">
        <v>41</v>
      </c>
      <c r="H973">
        <v>1993</v>
      </c>
    </row>
    <row r="974" spans="1:8" x14ac:dyDescent="0.25">
      <c r="A974">
        <v>81</v>
      </c>
      <c r="B974">
        <v>13824</v>
      </c>
      <c r="C974" t="s">
        <v>2189</v>
      </c>
      <c r="D974" t="s">
        <v>1007</v>
      </c>
      <c r="E974">
        <v>3</v>
      </c>
      <c r="F974" s="1" t="s">
        <v>12169</v>
      </c>
      <c r="G974" t="s">
        <v>249</v>
      </c>
      <c r="H974">
        <v>1970</v>
      </c>
    </row>
    <row r="975" spans="1:8" x14ac:dyDescent="0.25">
      <c r="A975">
        <v>81</v>
      </c>
      <c r="B975">
        <v>13825</v>
      </c>
      <c r="C975" t="s">
        <v>2190</v>
      </c>
      <c r="D975" t="s">
        <v>2191</v>
      </c>
      <c r="E975">
        <v>3</v>
      </c>
      <c r="F975" s="1" t="s">
        <v>9370</v>
      </c>
      <c r="G975" t="s">
        <v>29</v>
      </c>
      <c r="H975">
        <v>1983</v>
      </c>
    </row>
    <row r="976" spans="1:8" x14ac:dyDescent="0.25">
      <c r="A976">
        <v>81</v>
      </c>
      <c r="B976">
        <v>13826</v>
      </c>
      <c r="C976" t="s">
        <v>2192</v>
      </c>
      <c r="D976" t="s">
        <v>2193</v>
      </c>
      <c r="E976">
        <v>3</v>
      </c>
      <c r="F976" s="1" t="s">
        <v>9375</v>
      </c>
      <c r="G976" t="s">
        <v>249</v>
      </c>
      <c r="H976">
        <v>1990</v>
      </c>
    </row>
    <row r="977" spans="1:8" x14ac:dyDescent="0.25">
      <c r="A977">
        <v>81</v>
      </c>
      <c r="B977">
        <v>13827</v>
      </c>
      <c r="C977" t="s">
        <v>2196</v>
      </c>
      <c r="D977" t="s">
        <v>2197</v>
      </c>
      <c r="E977">
        <v>3</v>
      </c>
      <c r="F977" s="1" t="s">
        <v>9379</v>
      </c>
      <c r="G977" t="s">
        <v>222</v>
      </c>
      <c r="H977">
        <v>1995</v>
      </c>
    </row>
    <row r="978" spans="1:8" x14ac:dyDescent="0.25">
      <c r="A978">
        <v>81</v>
      </c>
      <c r="B978">
        <v>13828</v>
      </c>
      <c r="C978" t="s">
        <v>2198</v>
      </c>
      <c r="D978" t="s">
        <v>2199</v>
      </c>
      <c r="E978">
        <v>3</v>
      </c>
      <c r="F978" s="1" t="s">
        <v>9384</v>
      </c>
      <c r="G978" t="s">
        <v>41</v>
      </c>
      <c r="H978">
        <v>1993</v>
      </c>
    </row>
    <row r="979" spans="1:8" x14ac:dyDescent="0.25">
      <c r="A979">
        <v>81</v>
      </c>
      <c r="B979">
        <v>13829</v>
      </c>
      <c r="C979" t="s">
        <v>2200</v>
      </c>
      <c r="D979" t="s">
        <v>2201</v>
      </c>
      <c r="E979">
        <v>3</v>
      </c>
      <c r="F979" s="1" t="s">
        <v>12170</v>
      </c>
      <c r="G979" t="s">
        <v>41</v>
      </c>
      <c r="H979">
        <v>1960</v>
      </c>
    </row>
    <row r="980" spans="1:8" x14ac:dyDescent="0.25">
      <c r="A980">
        <v>81</v>
      </c>
      <c r="B980">
        <v>13830</v>
      </c>
      <c r="C980" t="s">
        <v>2202</v>
      </c>
      <c r="D980" t="s">
        <v>2201</v>
      </c>
      <c r="E980">
        <v>3</v>
      </c>
      <c r="F980" s="1" t="s">
        <v>12171</v>
      </c>
      <c r="G980" t="s">
        <v>222</v>
      </c>
      <c r="H980">
        <v>1971</v>
      </c>
    </row>
    <row r="981" spans="1:8" x14ac:dyDescent="0.25">
      <c r="A981">
        <v>81</v>
      </c>
      <c r="B981">
        <v>13831</v>
      </c>
      <c r="C981" t="s">
        <v>2203</v>
      </c>
      <c r="D981" t="s">
        <v>2204</v>
      </c>
      <c r="E981">
        <v>3</v>
      </c>
      <c r="F981" s="1" t="s">
        <v>9394</v>
      </c>
      <c r="G981" t="s">
        <v>41</v>
      </c>
      <c r="H981">
        <v>1962</v>
      </c>
    </row>
    <row r="982" spans="1:8" x14ac:dyDescent="0.25">
      <c r="A982">
        <v>81</v>
      </c>
      <c r="B982">
        <v>13832</v>
      </c>
      <c r="C982" t="s">
        <v>2206</v>
      </c>
      <c r="D982" t="s">
        <v>2207</v>
      </c>
      <c r="E982">
        <v>2</v>
      </c>
      <c r="F982" s="1" t="s">
        <v>9397</v>
      </c>
      <c r="G982" t="s">
        <v>36</v>
      </c>
      <c r="H982">
        <v>1962</v>
      </c>
    </row>
    <row r="983" spans="1:8" x14ac:dyDescent="0.25">
      <c r="A983">
        <v>81</v>
      </c>
      <c r="B983">
        <v>13833</v>
      </c>
      <c r="C983" t="s">
        <v>2209</v>
      </c>
      <c r="D983" t="s">
        <v>2210</v>
      </c>
      <c r="E983">
        <v>3</v>
      </c>
      <c r="F983" s="1" t="s">
        <v>9401</v>
      </c>
      <c r="G983" t="s">
        <v>41</v>
      </c>
      <c r="H983">
        <v>1988</v>
      </c>
    </row>
    <row r="984" spans="1:8" x14ac:dyDescent="0.25">
      <c r="A984">
        <v>81</v>
      </c>
      <c r="B984">
        <v>13834</v>
      </c>
      <c r="C984" t="s">
        <v>2211</v>
      </c>
      <c r="D984" t="s">
        <v>2212</v>
      </c>
      <c r="E984">
        <v>3</v>
      </c>
      <c r="F984" s="1" t="s">
        <v>12172</v>
      </c>
      <c r="G984" t="s">
        <v>222</v>
      </c>
      <c r="H984">
        <v>1969</v>
      </c>
    </row>
    <row r="985" spans="1:8" x14ac:dyDescent="0.25">
      <c r="A985">
        <v>81</v>
      </c>
      <c r="B985">
        <v>13835</v>
      </c>
      <c r="C985" t="s">
        <v>2214</v>
      </c>
      <c r="D985" t="s">
        <v>2215</v>
      </c>
      <c r="E985">
        <v>3</v>
      </c>
      <c r="F985" s="1" t="s">
        <v>9407</v>
      </c>
      <c r="G985" t="s">
        <v>41</v>
      </c>
      <c r="H985">
        <v>1969</v>
      </c>
    </row>
    <row r="986" spans="1:8" x14ac:dyDescent="0.25">
      <c r="A986">
        <v>81</v>
      </c>
      <c r="B986">
        <v>13836</v>
      </c>
      <c r="C986" t="s">
        <v>2217</v>
      </c>
      <c r="D986" t="s">
        <v>9412</v>
      </c>
      <c r="E986">
        <v>5</v>
      </c>
      <c r="F986" s="1" t="s">
        <v>9411</v>
      </c>
      <c r="G986" t="s">
        <v>580</v>
      </c>
      <c r="H986">
        <v>1981</v>
      </c>
    </row>
    <row r="987" spans="1:8" x14ac:dyDescent="0.25">
      <c r="A987">
        <v>81</v>
      </c>
      <c r="B987">
        <v>13837</v>
      </c>
      <c r="C987" t="s">
        <v>2218</v>
      </c>
      <c r="D987" t="s">
        <v>2219</v>
      </c>
      <c r="E987">
        <v>3</v>
      </c>
      <c r="F987" s="1" t="s">
        <v>9416</v>
      </c>
      <c r="G987" t="s">
        <v>29</v>
      </c>
      <c r="H987">
        <v>1969</v>
      </c>
    </row>
    <row r="988" spans="1:8" x14ac:dyDescent="0.25">
      <c r="A988">
        <v>81</v>
      </c>
      <c r="B988">
        <v>13838</v>
      </c>
      <c r="C988" t="s">
        <v>2220</v>
      </c>
      <c r="D988" t="s">
        <v>2221</v>
      </c>
      <c r="E988">
        <v>3</v>
      </c>
      <c r="F988" s="1" t="s">
        <v>9420</v>
      </c>
      <c r="G988" t="s">
        <v>186</v>
      </c>
      <c r="H988">
        <v>1975</v>
      </c>
    </row>
    <row r="989" spans="1:8" x14ac:dyDescent="0.25">
      <c r="A989">
        <v>81</v>
      </c>
      <c r="B989">
        <v>13839</v>
      </c>
      <c r="C989" t="s">
        <v>2222</v>
      </c>
      <c r="D989" t="s">
        <v>2223</v>
      </c>
      <c r="E989">
        <v>6</v>
      </c>
      <c r="F989" s="1" t="s">
        <v>9425</v>
      </c>
      <c r="G989" t="s">
        <v>243</v>
      </c>
      <c r="H989">
        <v>1974</v>
      </c>
    </row>
    <row r="990" spans="1:8" x14ac:dyDescent="0.25">
      <c r="A990">
        <v>81</v>
      </c>
      <c r="B990">
        <v>13840</v>
      </c>
      <c r="C990" t="s">
        <v>2224</v>
      </c>
      <c r="D990" t="s">
        <v>2225</v>
      </c>
      <c r="E990">
        <v>2</v>
      </c>
      <c r="F990" s="1" t="s">
        <v>9429</v>
      </c>
      <c r="G990" t="s">
        <v>243</v>
      </c>
      <c r="H990">
        <v>1951</v>
      </c>
    </row>
    <row r="991" spans="1:8" x14ac:dyDescent="0.25">
      <c r="A991">
        <v>81</v>
      </c>
      <c r="B991">
        <v>13841</v>
      </c>
      <c r="C991" t="s">
        <v>2226</v>
      </c>
      <c r="D991" t="s">
        <v>2227</v>
      </c>
      <c r="E991">
        <v>3</v>
      </c>
      <c r="F991" s="1" t="s">
        <v>9433</v>
      </c>
      <c r="G991" t="s">
        <v>222</v>
      </c>
      <c r="H991">
        <v>1977</v>
      </c>
    </row>
    <row r="992" spans="1:8" x14ac:dyDescent="0.25">
      <c r="A992">
        <v>81</v>
      </c>
      <c r="B992">
        <v>13842</v>
      </c>
      <c r="C992" t="s">
        <v>2228</v>
      </c>
      <c r="D992" t="s">
        <v>2229</v>
      </c>
      <c r="E992">
        <v>2</v>
      </c>
      <c r="F992" s="1" t="s">
        <v>9437</v>
      </c>
      <c r="G992" t="s">
        <v>222</v>
      </c>
      <c r="H992">
        <v>1990</v>
      </c>
    </row>
    <row r="993" spans="1:8" x14ac:dyDescent="0.25">
      <c r="A993">
        <v>81</v>
      </c>
      <c r="B993">
        <v>13843</v>
      </c>
      <c r="C993" t="s">
        <v>2231</v>
      </c>
      <c r="D993" t="s">
        <v>2232</v>
      </c>
      <c r="E993">
        <v>3</v>
      </c>
      <c r="F993" s="1" t="s">
        <v>9442</v>
      </c>
      <c r="G993" t="s">
        <v>222</v>
      </c>
      <c r="H993">
        <v>1974</v>
      </c>
    </row>
    <row r="994" spans="1:8" x14ac:dyDescent="0.25">
      <c r="A994">
        <v>81</v>
      </c>
      <c r="B994">
        <v>13844</v>
      </c>
      <c r="C994" t="s">
        <v>2233</v>
      </c>
      <c r="D994" t="s">
        <v>9446</v>
      </c>
      <c r="E994">
        <v>5</v>
      </c>
      <c r="F994" s="1" t="s">
        <v>9445</v>
      </c>
      <c r="G994" t="s">
        <v>249</v>
      </c>
      <c r="H994">
        <v>1991</v>
      </c>
    </row>
    <row r="995" spans="1:8" x14ac:dyDescent="0.25">
      <c r="A995">
        <v>81</v>
      </c>
      <c r="B995">
        <v>13845</v>
      </c>
      <c r="C995" t="s">
        <v>2234</v>
      </c>
      <c r="D995" t="s">
        <v>2235</v>
      </c>
      <c r="E995">
        <v>5</v>
      </c>
      <c r="F995" s="1" t="s">
        <v>9450</v>
      </c>
      <c r="G995" t="s">
        <v>41</v>
      </c>
      <c r="H995">
        <v>1986</v>
      </c>
    </row>
    <row r="996" spans="1:8" x14ac:dyDescent="0.25">
      <c r="A996">
        <v>81</v>
      </c>
      <c r="B996">
        <v>13846</v>
      </c>
      <c r="C996" t="s">
        <v>2236</v>
      </c>
      <c r="D996" t="s">
        <v>2237</v>
      </c>
      <c r="E996">
        <v>6</v>
      </c>
      <c r="F996" s="1" t="s">
        <v>9453</v>
      </c>
      <c r="G996" t="s">
        <v>580</v>
      </c>
      <c r="H996">
        <v>1973</v>
      </c>
    </row>
    <row r="997" spans="1:8" x14ac:dyDescent="0.25">
      <c r="A997">
        <v>81</v>
      </c>
      <c r="B997">
        <v>13847</v>
      </c>
      <c r="C997" t="s">
        <v>2238</v>
      </c>
      <c r="D997" t="s">
        <v>2239</v>
      </c>
      <c r="E997">
        <v>2</v>
      </c>
      <c r="F997" s="1" t="s">
        <v>9457</v>
      </c>
      <c r="G997" t="s">
        <v>445</v>
      </c>
      <c r="H997">
        <v>1979</v>
      </c>
    </row>
    <row r="998" spans="1:8" x14ac:dyDescent="0.25">
      <c r="A998">
        <v>81</v>
      </c>
      <c r="B998">
        <v>13848</v>
      </c>
      <c r="C998" t="s">
        <v>2240</v>
      </c>
      <c r="D998" t="s">
        <v>2241</v>
      </c>
      <c r="E998">
        <v>2</v>
      </c>
      <c r="F998" s="1" t="s">
        <v>9461</v>
      </c>
      <c r="G998" t="s">
        <v>445</v>
      </c>
      <c r="H998">
        <v>1980</v>
      </c>
    </row>
    <row r="999" spans="1:8" x14ac:dyDescent="0.25">
      <c r="A999">
        <v>81</v>
      </c>
      <c r="B999">
        <v>13849</v>
      </c>
      <c r="C999" t="s">
        <v>2243</v>
      </c>
      <c r="D999" t="s">
        <v>2244</v>
      </c>
      <c r="E999">
        <v>1</v>
      </c>
      <c r="F999" s="1" t="s">
        <v>9466</v>
      </c>
      <c r="G999" t="s">
        <v>216</v>
      </c>
      <c r="H999" t="s">
        <v>33</v>
      </c>
    </row>
    <row r="1000" spans="1:8" x14ac:dyDescent="0.25">
      <c r="A1000">
        <v>81</v>
      </c>
      <c r="B1000">
        <v>13850</v>
      </c>
      <c r="C1000" t="s">
        <v>2245</v>
      </c>
      <c r="D1000" t="s">
        <v>2246</v>
      </c>
      <c r="E1000">
        <v>5</v>
      </c>
      <c r="F1000" s="1" t="s">
        <v>9470</v>
      </c>
      <c r="G1000" t="s">
        <v>186</v>
      </c>
      <c r="H1000">
        <v>1978</v>
      </c>
    </row>
    <row r="1001" spans="1:8" x14ac:dyDescent="0.25">
      <c r="A1001">
        <v>81</v>
      </c>
      <c r="B1001">
        <v>13851</v>
      </c>
      <c r="C1001" t="s">
        <v>2247</v>
      </c>
      <c r="D1001" t="s">
        <v>2246</v>
      </c>
      <c r="E1001">
        <v>5</v>
      </c>
      <c r="F1001" s="1" t="s">
        <v>9473</v>
      </c>
      <c r="G1001" t="s">
        <v>153</v>
      </c>
      <c r="H1001">
        <v>1978</v>
      </c>
    </row>
    <row r="1002" spans="1:8" x14ac:dyDescent="0.25">
      <c r="A1002">
        <v>81</v>
      </c>
      <c r="B1002">
        <v>13852</v>
      </c>
      <c r="C1002" t="s">
        <v>2248</v>
      </c>
      <c r="D1002" t="s">
        <v>2249</v>
      </c>
      <c r="E1002">
        <v>6</v>
      </c>
      <c r="F1002" s="1" t="s">
        <v>9476</v>
      </c>
      <c r="G1002" t="s">
        <v>580</v>
      </c>
      <c r="H1002">
        <v>1973</v>
      </c>
    </row>
    <row r="1003" spans="1:8" x14ac:dyDescent="0.25">
      <c r="A1003">
        <v>81</v>
      </c>
      <c r="B1003">
        <v>13853</v>
      </c>
      <c r="C1003" t="s">
        <v>2250</v>
      </c>
      <c r="D1003" t="s">
        <v>2251</v>
      </c>
      <c r="E1003">
        <v>5</v>
      </c>
      <c r="F1003" s="1" t="s">
        <v>9480</v>
      </c>
      <c r="G1003" t="s">
        <v>249</v>
      </c>
      <c r="H1003">
        <v>1991</v>
      </c>
    </row>
    <row r="1004" spans="1:8" x14ac:dyDescent="0.25">
      <c r="A1004">
        <v>81</v>
      </c>
      <c r="B1004">
        <v>13854</v>
      </c>
      <c r="C1004" t="s">
        <v>9485</v>
      </c>
      <c r="D1004" t="s">
        <v>9487</v>
      </c>
      <c r="E1004">
        <v>1</v>
      </c>
      <c r="F1004" s="1" t="s">
        <v>9486</v>
      </c>
      <c r="G1004" t="s">
        <v>580</v>
      </c>
      <c r="H1004">
        <v>1995</v>
      </c>
    </row>
    <row r="1005" spans="1:8" x14ac:dyDescent="0.25">
      <c r="A1005">
        <v>81</v>
      </c>
      <c r="B1005">
        <v>13855</v>
      </c>
      <c r="C1005" t="s">
        <v>2252</v>
      </c>
      <c r="D1005" t="s">
        <v>2253</v>
      </c>
      <c r="E1005">
        <v>2</v>
      </c>
      <c r="F1005" s="1" t="s">
        <v>9491</v>
      </c>
      <c r="G1005" t="s">
        <v>261</v>
      </c>
      <c r="H1005">
        <v>1981</v>
      </c>
    </row>
    <row r="1006" spans="1:8" x14ac:dyDescent="0.25">
      <c r="A1006">
        <v>81</v>
      </c>
      <c r="B1006">
        <v>13856</v>
      </c>
      <c r="C1006" t="s">
        <v>2254</v>
      </c>
      <c r="D1006" t="s">
        <v>2255</v>
      </c>
      <c r="E1006">
        <v>2</v>
      </c>
      <c r="F1006" s="1" t="s">
        <v>9495</v>
      </c>
      <c r="G1006" t="s">
        <v>261</v>
      </c>
      <c r="H1006">
        <v>1955</v>
      </c>
    </row>
    <row r="1007" spans="1:8" x14ac:dyDescent="0.25">
      <c r="A1007">
        <v>81</v>
      </c>
      <c r="B1007">
        <v>13857</v>
      </c>
      <c r="C1007" t="s">
        <v>2256</v>
      </c>
      <c r="D1007" t="s">
        <v>2257</v>
      </c>
      <c r="E1007">
        <v>2</v>
      </c>
      <c r="F1007" s="1" t="s">
        <v>9499</v>
      </c>
      <c r="G1007" t="s">
        <v>261</v>
      </c>
      <c r="H1007">
        <v>1956</v>
      </c>
    </row>
    <row r="1008" spans="1:8" x14ac:dyDescent="0.25">
      <c r="A1008">
        <v>81</v>
      </c>
      <c r="B1008">
        <v>13858</v>
      </c>
      <c r="C1008" t="s">
        <v>2258</v>
      </c>
      <c r="D1008" t="s">
        <v>2259</v>
      </c>
      <c r="E1008">
        <v>2</v>
      </c>
      <c r="F1008" s="1" t="s">
        <v>9503</v>
      </c>
      <c r="G1008" t="s">
        <v>261</v>
      </c>
      <c r="H1008">
        <v>1956</v>
      </c>
    </row>
    <row r="1009" spans="1:8" x14ac:dyDescent="0.25">
      <c r="A1009">
        <v>81</v>
      </c>
      <c r="B1009">
        <v>13859</v>
      </c>
      <c r="C1009" t="s">
        <v>2260</v>
      </c>
      <c r="D1009" t="s">
        <v>2261</v>
      </c>
      <c r="E1009">
        <v>3</v>
      </c>
      <c r="F1009" s="1" t="s">
        <v>9507</v>
      </c>
      <c r="G1009" t="s">
        <v>261</v>
      </c>
      <c r="H1009">
        <v>1985</v>
      </c>
    </row>
    <row r="1010" spans="1:8" x14ac:dyDescent="0.25">
      <c r="A1010">
        <v>81</v>
      </c>
      <c r="B1010">
        <v>13860</v>
      </c>
      <c r="C1010" t="s">
        <v>2262</v>
      </c>
      <c r="D1010" t="s">
        <v>2263</v>
      </c>
      <c r="E1010">
        <v>3</v>
      </c>
      <c r="F1010" s="1" t="s">
        <v>9511</v>
      </c>
      <c r="G1010" t="s">
        <v>222</v>
      </c>
      <c r="H1010">
        <v>1985</v>
      </c>
    </row>
    <row r="1011" spans="1:8" x14ac:dyDescent="0.25">
      <c r="A1011">
        <v>81</v>
      </c>
      <c r="B1011">
        <v>13861</v>
      </c>
      <c r="C1011" t="s">
        <v>2264</v>
      </c>
      <c r="D1011" t="s">
        <v>2265</v>
      </c>
      <c r="E1011">
        <v>3</v>
      </c>
      <c r="F1011" s="1" t="s">
        <v>9516</v>
      </c>
      <c r="G1011" t="s">
        <v>261</v>
      </c>
      <c r="H1011">
        <v>1982</v>
      </c>
    </row>
    <row r="1012" spans="1:8" x14ac:dyDescent="0.25">
      <c r="A1012">
        <v>81</v>
      </c>
      <c r="B1012">
        <v>13862</v>
      </c>
      <c r="C1012" t="s">
        <v>2266</v>
      </c>
      <c r="D1012" t="s">
        <v>2267</v>
      </c>
      <c r="E1012">
        <v>3</v>
      </c>
      <c r="F1012" s="1" t="s">
        <v>9521</v>
      </c>
      <c r="G1012" t="s">
        <v>261</v>
      </c>
      <c r="H1012">
        <v>1969</v>
      </c>
    </row>
    <row r="1013" spans="1:8" x14ac:dyDescent="0.25">
      <c r="A1013">
        <v>81</v>
      </c>
      <c r="B1013">
        <v>13863</v>
      </c>
      <c r="C1013" t="s">
        <v>2268</v>
      </c>
      <c r="D1013" t="s">
        <v>2269</v>
      </c>
      <c r="E1013">
        <v>3</v>
      </c>
      <c r="F1013" s="1" t="s">
        <v>9525</v>
      </c>
      <c r="G1013" t="s">
        <v>222</v>
      </c>
      <c r="H1013">
        <v>1975</v>
      </c>
    </row>
    <row r="1014" spans="1:8" x14ac:dyDescent="0.25">
      <c r="A1014">
        <v>81</v>
      </c>
      <c r="B1014">
        <v>13864</v>
      </c>
      <c r="C1014" t="s">
        <v>2271</v>
      </c>
      <c r="D1014" t="s">
        <v>2272</v>
      </c>
      <c r="E1014">
        <v>1</v>
      </c>
      <c r="F1014" s="1" t="s">
        <v>9528</v>
      </c>
      <c r="G1014" t="s">
        <v>580</v>
      </c>
      <c r="H1014">
        <v>1975</v>
      </c>
    </row>
    <row r="1015" spans="1:8" x14ac:dyDescent="0.25">
      <c r="A1015">
        <v>81</v>
      </c>
      <c r="B1015">
        <v>13865</v>
      </c>
      <c r="C1015" t="s">
        <v>2273</v>
      </c>
      <c r="D1015" t="s">
        <v>2274</v>
      </c>
      <c r="E1015">
        <v>3</v>
      </c>
      <c r="F1015" s="1" t="s">
        <v>9532</v>
      </c>
      <c r="G1015" t="s">
        <v>580</v>
      </c>
      <c r="H1015">
        <v>1962</v>
      </c>
    </row>
    <row r="1016" spans="1:8" x14ac:dyDescent="0.25">
      <c r="A1016">
        <v>81</v>
      </c>
      <c r="B1016">
        <v>13866</v>
      </c>
      <c r="C1016" t="s">
        <v>2275</v>
      </c>
      <c r="D1016" t="s">
        <v>2276</v>
      </c>
      <c r="E1016">
        <v>3</v>
      </c>
      <c r="F1016" s="1" t="s">
        <v>9536</v>
      </c>
      <c r="G1016" t="s">
        <v>261</v>
      </c>
      <c r="H1016">
        <v>1995</v>
      </c>
    </row>
    <row r="1017" spans="1:8" x14ac:dyDescent="0.25">
      <c r="A1017">
        <v>81</v>
      </c>
      <c r="B1017">
        <v>13867</v>
      </c>
      <c r="C1017" t="s">
        <v>2277</v>
      </c>
      <c r="D1017" t="s">
        <v>2278</v>
      </c>
      <c r="E1017">
        <v>3</v>
      </c>
      <c r="F1017" s="1" t="s">
        <v>9540</v>
      </c>
      <c r="G1017" t="s">
        <v>261</v>
      </c>
      <c r="H1017">
        <v>1963</v>
      </c>
    </row>
    <row r="1018" spans="1:8" x14ac:dyDescent="0.25">
      <c r="A1018">
        <v>81</v>
      </c>
      <c r="B1018">
        <v>13868</v>
      </c>
      <c r="C1018" t="s">
        <v>2279</v>
      </c>
      <c r="D1018" t="s">
        <v>2280</v>
      </c>
      <c r="E1018">
        <v>3</v>
      </c>
      <c r="F1018" s="1" t="s">
        <v>9544</v>
      </c>
      <c r="G1018" t="s">
        <v>261</v>
      </c>
      <c r="H1018">
        <v>1980</v>
      </c>
    </row>
    <row r="1019" spans="1:8" x14ac:dyDescent="0.25">
      <c r="A1019">
        <v>81</v>
      </c>
      <c r="B1019">
        <v>13869</v>
      </c>
      <c r="C1019" t="s">
        <v>2282</v>
      </c>
      <c r="D1019" t="s">
        <v>2283</v>
      </c>
      <c r="E1019">
        <v>1</v>
      </c>
      <c r="F1019" s="1" t="s">
        <v>9549</v>
      </c>
      <c r="G1019" t="s">
        <v>261</v>
      </c>
      <c r="H1019">
        <v>1968</v>
      </c>
    </row>
    <row r="1020" spans="1:8" x14ac:dyDescent="0.25">
      <c r="A1020">
        <v>81</v>
      </c>
      <c r="B1020">
        <v>13870</v>
      </c>
      <c r="C1020" t="s">
        <v>2284</v>
      </c>
      <c r="D1020" t="s">
        <v>2285</v>
      </c>
      <c r="E1020">
        <v>5</v>
      </c>
      <c r="F1020" s="1" t="s">
        <v>9553</v>
      </c>
      <c r="G1020" t="s">
        <v>261</v>
      </c>
      <c r="H1020">
        <v>1963</v>
      </c>
    </row>
    <row r="1021" spans="1:8" x14ac:dyDescent="0.25">
      <c r="A1021">
        <v>81</v>
      </c>
      <c r="B1021">
        <v>13871</v>
      </c>
      <c r="C1021" t="s">
        <v>2286</v>
      </c>
      <c r="D1021" t="s">
        <v>2287</v>
      </c>
      <c r="E1021">
        <v>2</v>
      </c>
      <c r="F1021" s="1" t="s">
        <v>9557</v>
      </c>
      <c r="G1021" t="s">
        <v>261</v>
      </c>
      <c r="H1021">
        <v>1995</v>
      </c>
    </row>
    <row r="1022" spans="1:8" x14ac:dyDescent="0.25">
      <c r="A1022">
        <v>81</v>
      </c>
      <c r="B1022">
        <v>13872</v>
      </c>
      <c r="C1022" t="s">
        <v>2290</v>
      </c>
      <c r="D1022" t="s">
        <v>2291</v>
      </c>
      <c r="E1022">
        <v>2</v>
      </c>
      <c r="F1022" s="1" t="s">
        <v>9562</v>
      </c>
      <c r="G1022" t="s">
        <v>261</v>
      </c>
      <c r="H1022">
        <v>1975</v>
      </c>
    </row>
    <row r="1023" spans="1:8" x14ac:dyDescent="0.25">
      <c r="A1023">
        <v>81</v>
      </c>
      <c r="B1023">
        <v>13873</v>
      </c>
      <c r="C1023" t="s">
        <v>2293</v>
      </c>
      <c r="D1023" t="s">
        <v>2294</v>
      </c>
      <c r="E1023">
        <v>2</v>
      </c>
      <c r="F1023" s="1" t="s">
        <v>9566</v>
      </c>
      <c r="G1023" t="s">
        <v>222</v>
      </c>
      <c r="H1023">
        <v>1975</v>
      </c>
    </row>
    <row r="1024" spans="1:8" x14ac:dyDescent="0.25">
      <c r="A1024">
        <v>81</v>
      </c>
      <c r="B1024">
        <v>13874</v>
      </c>
      <c r="C1024" t="s">
        <v>2295</v>
      </c>
      <c r="D1024" t="s">
        <v>828</v>
      </c>
      <c r="E1024">
        <v>3</v>
      </c>
      <c r="F1024" s="1" t="s">
        <v>9570</v>
      </c>
      <c r="G1024" t="s">
        <v>261</v>
      </c>
      <c r="H1024" t="s">
        <v>33</v>
      </c>
    </row>
    <row r="1025" spans="1:8" x14ac:dyDescent="0.25">
      <c r="A1025">
        <v>81</v>
      </c>
      <c r="B1025">
        <v>13875</v>
      </c>
      <c r="C1025" t="s">
        <v>2297</v>
      </c>
      <c r="D1025" t="s">
        <v>2298</v>
      </c>
      <c r="E1025">
        <v>3</v>
      </c>
      <c r="F1025" s="1" t="s">
        <v>9574</v>
      </c>
      <c r="G1025" t="s">
        <v>261</v>
      </c>
      <c r="H1025">
        <v>1970</v>
      </c>
    </row>
    <row r="1026" spans="1:8" x14ac:dyDescent="0.25">
      <c r="A1026">
        <v>81</v>
      </c>
      <c r="B1026">
        <v>13876</v>
      </c>
      <c r="C1026" t="s">
        <v>2300</v>
      </c>
      <c r="D1026" t="s">
        <v>2301</v>
      </c>
      <c r="E1026">
        <v>1</v>
      </c>
      <c r="F1026" s="1" t="s">
        <v>9578</v>
      </c>
      <c r="G1026" t="s">
        <v>580</v>
      </c>
      <c r="H1026">
        <v>1973</v>
      </c>
    </row>
    <row r="1027" spans="1:8" x14ac:dyDescent="0.25">
      <c r="A1027">
        <v>81</v>
      </c>
      <c r="B1027">
        <v>13877</v>
      </c>
      <c r="C1027" t="s">
        <v>2302</v>
      </c>
      <c r="D1027" t="s">
        <v>2303</v>
      </c>
      <c r="E1027">
        <v>3</v>
      </c>
      <c r="F1027" s="1" t="s">
        <v>9582</v>
      </c>
      <c r="G1027" t="s">
        <v>580</v>
      </c>
      <c r="H1027">
        <v>1975</v>
      </c>
    </row>
    <row r="1028" spans="1:8" x14ac:dyDescent="0.25">
      <c r="A1028">
        <v>81</v>
      </c>
      <c r="B1028">
        <v>13878</v>
      </c>
      <c r="C1028" t="s">
        <v>2304</v>
      </c>
      <c r="D1028" t="s">
        <v>2305</v>
      </c>
      <c r="E1028">
        <v>3</v>
      </c>
      <c r="F1028" s="1" t="s">
        <v>9586</v>
      </c>
      <c r="G1028" t="s">
        <v>580</v>
      </c>
      <c r="H1028">
        <v>1975</v>
      </c>
    </row>
    <row r="1029" spans="1:8" x14ac:dyDescent="0.25">
      <c r="A1029">
        <v>81</v>
      </c>
      <c r="B1029">
        <v>13879</v>
      </c>
      <c r="C1029" t="s">
        <v>2306</v>
      </c>
      <c r="D1029" t="s">
        <v>2307</v>
      </c>
      <c r="E1029">
        <v>3</v>
      </c>
      <c r="F1029" s="1" t="s">
        <v>9589</v>
      </c>
      <c r="G1029" t="s">
        <v>580</v>
      </c>
      <c r="H1029">
        <v>1984</v>
      </c>
    </row>
    <row r="1030" spans="1:8" x14ac:dyDescent="0.25">
      <c r="A1030">
        <v>81</v>
      </c>
      <c r="B1030">
        <v>13880</v>
      </c>
      <c r="C1030" t="s">
        <v>2309</v>
      </c>
      <c r="D1030" t="s">
        <v>2310</v>
      </c>
      <c r="E1030">
        <v>3</v>
      </c>
      <c r="F1030" s="1" t="s">
        <v>9593</v>
      </c>
      <c r="G1030" t="s">
        <v>580</v>
      </c>
      <c r="H1030">
        <v>1987</v>
      </c>
    </row>
    <row r="1031" spans="1:8" x14ac:dyDescent="0.25">
      <c r="A1031">
        <v>81</v>
      </c>
      <c r="B1031">
        <v>13881</v>
      </c>
      <c r="C1031" t="s">
        <v>2311</v>
      </c>
      <c r="D1031" t="s">
        <v>2312</v>
      </c>
      <c r="E1031">
        <v>3</v>
      </c>
      <c r="F1031" s="1" t="s">
        <v>9597</v>
      </c>
      <c r="G1031" t="s">
        <v>580</v>
      </c>
      <c r="H1031">
        <v>1994</v>
      </c>
    </row>
    <row r="1032" spans="1:8" x14ac:dyDescent="0.25">
      <c r="A1032">
        <v>81</v>
      </c>
      <c r="B1032">
        <v>13882</v>
      </c>
      <c r="C1032" t="s">
        <v>2314</v>
      </c>
      <c r="D1032" t="s">
        <v>2315</v>
      </c>
      <c r="E1032">
        <v>3</v>
      </c>
      <c r="F1032" s="1" t="s">
        <v>9602</v>
      </c>
      <c r="G1032" t="s">
        <v>580</v>
      </c>
      <c r="H1032">
        <v>1974</v>
      </c>
    </row>
    <row r="1033" spans="1:8" x14ac:dyDescent="0.25">
      <c r="A1033">
        <v>81</v>
      </c>
      <c r="B1033">
        <v>13883</v>
      </c>
      <c r="C1033" t="s">
        <v>2316</v>
      </c>
      <c r="D1033" t="s">
        <v>9607</v>
      </c>
      <c r="E1033">
        <v>1</v>
      </c>
      <c r="F1033" s="1" t="s">
        <v>9606</v>
      </c>
      <c r="G1033" t="s">
        <v>261</v>
      </c>
      <c r="H1033">
        <v>1978</v>
      </c>
    </row>
    <row r="1034" spans="1:8" x14ac:dyDescent="0.25">
      <c r="A1034">
        <v>81</v>
      </c>
      <c r="B1034">
        <v>13884</v>
      </c>
      <c r="C1034" t="s">
        <v>2318</v>
      </c>
      <c r="D1034" t="s">
        <v>2319</v>
      </c>
      <c r="E1034">
        <v>1</v>
      </c>
      <c r="F1034" s="1" t="s">
        <v>9611</v>
      </c>
      <c r="G1034" t="s">
        <v>261</v>
      </c>
      <c r="H1034">
        <v>1985</v>
      </c>
    </row>
    <row r="1035" spans="1:8" x14ac:dyDescent="0.25">
      <c r="A1035">
        <v>81</v>
      </c>
      <c r="B1035">
        <v>13885</v>
      </c>
      <c r="C1035" t="s">
        <v>2321</v>
      </c>
      <c r="D1035" t="s">
        <v>2322</v>
      </c>
      <c r="E1035">
        <v>3</v>
      </c>
      <c r="F1035" s="1" t="s">
        <v>9616</v>
      </c>
      <c r="G1035" t="s">
        <v>580</v>
      </c>
      <c r="H1035">
        <v>1975</v>
      </c>
    </row>
    <row r="1036" spans="1:8" x14ac:dyDescent="0.25">
      <c r="A1036">
        <v>81</v>
      </c>
      <c r="B1036">
        <v>13886</v>
      </c>
      <c r="C1036" t="s">
        <v>2324</v>
      </c>
      <c r="D1036" t="s">
        <v>2325</v>
      </c>
      <c r="E1036">
        <v>6</v>
      </c>
      <c r="F1036" s="1" t="s">
        <v>9621</v>
      </c>
      <c r="G1036" t="s">
        <v>580</v>
      </c>
      <c r="H1036">
        <v>1975</v>
      </c>
    </row>
    <row r="1037" spans="1:8" x14ac:dyDescent="0.25">
      <c r="A1037">
        <v>81</v>
      </c>
      <c r="B1037">
        <v>13887</v>
      </c>
      <c r="C1037" t="s">
        <v>2327</v>
      </c>
      <c r="D1037" t="s">
        <v>2328</v>
      </c>
      <c r="E1037">
        <v>2</v>
      </c>
      <c r="F1037" s="1" t="s">
        <v>9625</v>
      </c>
      <c r="G1037" t="s">
        <v>261</v>
      </c>
      <c r="H1037">
        <v>1985</v>
      </c>
    </row>
    <row r="1038" spans="1:8" x14ac:dyDescent="0.25">
      <c r="A1038">
        <v>81</v>
      </c>
      <c r="B1038">
        <v>13888</v>
      </c>
      <c r="C1038" t="s">
        <v>2330</v>
      </c>
      <c r="D1038" t="s">
        <v>2331</v>
      </c>
      <c r="E1038">
        <v>3</v>
      </c>
      <c r="F1038" s="1" t="s">
        <v>9629</v>
      </c>
      <c r="G1038" t="s">
        <v>261</v>
      </c>
      <c r="H1038">
        <v>1986</v>
      </c>
    </row>
    <row r="1039" spans="1:8" x14ac:dyDescent="0.25">
      <c r="A1039">
        <v>81</v>
      </c>
      <c r="B1039">
        <v>13889</v>
      </c>
      <c r="C1039" t="s">
        <v>2332</v>
      </c>
      <c r="D1039" t="s">
        <v>828</v>
      </c>
      <c r="E1039">
        <v>3</v>
      </c>
      <c r="F1039" s="1" t="s">
        <v>9633</v>
      </c>
      <c r="G1039" t="s">
        <v>261</v>
      </c>
      <c r="H1039" t="s">
        <v>33</v>
      </c>
    </row>
    <row r="1040" spans="1:8" x14ac:dyDescent="0.25">
      <c r="A1040">
        <v>81</v>
      </c>
      <c r="B1040">
        <v>13890</v>
      </c>
      <c r="C1040" t="s">
        <v>2335</v>
      </c>
      <c r="D1040" t="s">
        <v>828</v>
      </c>
      <c r="E1040">
        <v>3</v>
      </c>
      <c r="F1040" s="1" t="s">
        <v>9638</v>
      </c>
      <c r="G1040" t="s">
        <v>261</v>
      </c>
      <c r="H1040" t="s">
        <v>33</v>
      </c>
    </row>
    <row r="1041" spans="1:8" x14ac:dyDescent="0.25">
      <c r="A1041">
        <v>81</v>
      </c>
      <c r="B1041">
        <v>13891</v>
      </c>
      <c r="C1041" t="s">
        <v>2337</v>
      </c>
      <c r="D1041" t="s">
        <v>2338</v>
      </c>
      <c r="E1041">
        <v>5</v>
      </c>
      <c r="F1041" s="1" t="s">
        <v>9642</v>
      </c>
      <c r="G1041" t="s">
        <v>261</v>
      </c>
      <c r="H1041">
        <v>1980</v>
      </c>
    </row>
    <row r="1042" spans="1:8" x14ac:dyDescent="0.25">
      <c r="A1042">
        <v>81</v>
      </c>
      <c r="B1042">
        <v>13892</v>
      </c>
      <c r="C1042" t="s">
        <v>2339</v>
      </c>
      <c r="D1042" t="s">
        <v>2340</v>
      </c>
      <c r="E1042">
        <v>5</v>
      </c>
      <c r="F1042" s="1" t="s">
        <v>9646</v>
      </c>
      <c r="G1042" t="s">
        <v>222</v>
      </c>
      <c r="H1042">
        <v>1980</v>
      </c>
    </row>
    <row r="1043" spans="1:8" x14ac:dyDescent="0.25">
      <c r="A1043">
        <v>81</v>
      </c>
      <c r="B1043">
        <v>13893</v>
      </c>
      <c r="C1043" t="s">
        <v>2341</v>
      </c>
      <c r="D1043" t="s">
        <v>2342</v>
      </c>
      <c r="E1043">
        <v>3</v>
      </c>
      <c r="F1043" s="1" t="s">
        <v>9650</v>
      </c>
      <c r="G1043" t="s">
        <v>261</v>
      </c>
      <c r="H1043">
        <v>1982</v>
      </c>
    </row>
    <row r="1044" spans="1:8" x14ac:dyDescent="0.25">
      <c r="A1044">
        <v>81</v>
      </c>
      <c r="B1044">
        <v>13894</v>
      </c>
      <c r="C1044" t="s">
        <v>2344</v>
      </c>
      <c r="D1044" t="s">
        <v>2345</v>
      </c>
      <c r="E1044">
        <v>3</v>
      </c>
      <c r="F1044" s="1" t="s">
        <v>9654</v>
      </c>
      <c r="G1044" t="s">
        <v>261</v>
      </c>
      <c r="H1044">
        <v>1963</v>
      </c>
    </row>
    <row r="1045" spans="1:8" x14ac:dyDescent="0.25">
      <c r="A1045">
        <v>81</v>
      </c>
      <c r="B1045">
        <v>13895</v>
      </c>
      <c r="C1045" t="s">
        <v>2346</v>
      </c>
      <c r="D1045" t="s">
        <v>2347</v>
      </c>
      <c r="E1045">
        <v>2</v>
      </c>
      <c r="F1045" s="1" t="s">
        <v>9658</v>
      </c>
      <c r="G1045" t="s">
        <v>222</v>
      </c>
      <c r="H1045">
        <v>1985</v>
      </c>
    </row>
    <row r="1046" spans="1:8" x14ac:dyDescent="0.25">
      <c r="A1046">
        <v>81</v>
      </c>
      <c r="B1046">
        <v>13896</v>
      </c>
      <c r="C1046" t="s">
        <v>2348</v>
      </c>
      <c r="D1046" t="s">
        <v>2349</v>
      </c>
      <c r="E1046">
        <v>3</v>
      </c>
      <c r="F1046" s="1" t="s">
        <v>9663</v>
      </c>
      <c r="G1046" t="s">
        <v>261</v>
      </c>
      <c r="H1046">
        <v>1983</v>
      </c>
    </row>
    <row r="1047" spans="1:8" x14ac:dyDescent="0.25">
      <c r="A1047">
        <v>81</v>
      </c>
      <c r="B1047">
        <v>13897</v>
      </c>
      <c r="C1047" t="s">
        <v>2350</v>
      </c>
      <c r="D1047" t="s">
        <v>828</v>
      </c>
      <c r="E1047">
        <v>2</v>
      </c>
      <c r="F1047" s="1" t="s">
        <v>9667</v>
      </c>
      <c r="G1047" t="s">
        <v>222</v>
      </c>
      <c r="H1047" t="s">
        <v>33</v>
      </c>
    </row>
    <row r="1048" spans="1:8" x14ac:dyDescent="0.25">
      <c r="A1048">
        <v>81</v>
      </c>
      <c r="B1048">
        <v>13898</v>
      </c>
      <c r="C1048" t="s">
        <v>2351</v>
      </c>
      <c r="D1048" t="s">
        <v>2352</v>
      </c>
      <c r="E1048">
        <v>3</v>
      </c>
      <c r="F1048" s="1" t="s">
        <v>9671</v>
      </c>
      <c r="G1048" t="s">
        <v>261</v>
      </c>
      <c r="H1048">
        <v>1991</v>
      </c>
    </row>
    <row r="1049" spans="1:8" x14ac:dyDescent="0.25">
      <c r="A1049">
        <v>81</v>
      </c>
      <c r="B1049">
        <v>13899</v>
      </c>
      <c r="C1049" t="s">
        <v>2353</v>
      </c>
      <c r="D1049" t="s">
        <v>2354</v>
      </c>
      <c r="E1049">
        <v>3</v>
      </c>
      <c r="F1049" s="1" t="s">
        <v>9676</v>
      </c>
      <c r="G1049" t="s">
        <v>261</v>
      </c>
      <c r="H1049">
        <v>1995</v>
      </c>
    </row>
    <row r="1050" spans="1:8" x14ac:dyDescent="0.25">
      <c r="A1050">
        <v>81</v>
      </c>
      <c r="B1050">
        <v>13900</v>
      </c>
      <c r="C1050" t="s">
        <v>2355</v>
      </c>
      <c r="D1050" t="s">
        <v>2356</v>
      </c>
      <c r="E1050">
        <v>3</v>
      </c>
      <c r="F1050" s="1" t="s">
        <v>9681</v>
      </c>
      <c r="G1050" t="s">
        <v>261</v>
      </c>
      <c r="H1050">
        <v>1989</v>
      </c>
    </row>
    <row r="1051" spans="1:8" x14ac:dyDescent="0.25">
      <c r="A1051">
        <v>81</v>
      </c>
      <c r="B1051">
        <v>13901</v>
      </c>
      <c r="C1051" t="s">
        <v>2358</v>
      </c>
      <c r="D1051" t="s">
        <v>2359</v>
      </c>
      <c r="E1051">
        <v>3</v>
      </c>
      <c r="F1051" s="1" t="s">
        <v>9686</v>
      </c>
      <c r="G1051" t="s">
        <v>261</v>
      </c>
      <c r="H1051">
        <v>1977</v>
      </c>
    </row>
    <row r="1052" spans="1:8" x14ac:dyDescent="0.25">
      <c r="A1052">
        <v>81</v>
      </c>
      <c r="B1052">
        <v>13902</v>
      </c>
      <c r="C1052" t="s">
        <v>2360</v>
      </c>
      <c r="D1052" t="s">
        <v>2361</v>
      </c>
      <c r="E1052">
        <v>1</v>
      </c>
      <c r="F1052" s="1" t="s">
        <v>9690</v>
      </c>
      <c r="G1052" t="s">
        <v>222</v>
      </c>
      <c r="H1052">
        <v>1985</v>
      </c>
    </row>
    <row r="1053" spans="1:8" x14ac:dyDescent="0.25">
      <c r="A1053">
        <v>81</v>
      </c>
      <c r="B1053">
        <v>13903</v>
      </c>
      <c r="C1053" t="s">
        <v>2364</v>
      </c>
      <c r="D1053" t="s">
        <v>2365</v>
      </c>
      <c r="E1053">
        <v>5</v>
      </c>
      <c r="F1053" s="1" t="s">
        <v>9693</v>
      </c>
      <c r="G1053" t="s">
        <v>580</v>
      </c>
      <c r="H1053">
        <v>1987</v>
      </c>
    </row>
    <row r="1054" spans="1:8" x14ac:dyDescent="0.25">
      <c r="A1054">
        <v>81</v>
      </c>
      <c r="B1054">
        <v>13904</v>
      </c>
      <c r="C1054" t="s">
        <v>2367</v>
      </c>
      <c r="D1054" t="s">
        <v>2368</v>
      </c>
      <c r="E1054">
        <v>2</v>
      </c>
      <c r="F1054" s="1" t="s">
        <v>9698</v>
      </c>
      <c r="G1054" t="s">
        <v>580</v>
      </c>
      <c r="H1054">
        <v>1987</v>
      </c>
    </row>
    <row r="1055" spans="1:8" x14ac:dyDescent="0.25">
      <c r="A1055">
        <v>81</v>
      </c>
      <c r="B1055">
        <v>13905</v>
      </c>
      <c r="C1055" t="s">
        <v>2369</v>
      </c>
      <c r="D1055" t="s">
        <v>2333</v>
      </c>
      <c r="E1055">
        <v>3</v>
      </c>
      <c r="F1055" s="1" t="s">
        <v>9702</v>
      </c>
      <c r="G1055" t="s">
        <v>261</v>
      </c>
      <c r="H1055">
        <v>1985</v>
      </c>
    </row>
    <row r="1056" spans="1:8" x14ac:dyDescent="0.25">
      <c r="A1056">
        <v>81</v>
      </c>
      <c r="B1056">
        <v>13906</v>
      </c>
      <c r="C1056" t="s">
        <v>2371</v>
      </c>
      <c r="D1056" t="s">
        <v>2372</v>
      </c>
      <c r="E1056">
        <v>5</v>
      </c>
      <c r="F1056" s="1" t="s">
        <v>9706</v>
      </c>
      <c r="G1056" t="s">
        <v>580</v>
      </c>
      <c r="H1056">
        <v>1988</v>
      </c>
    </row>
    <row r="1057" spans="1:8" x14ac:dyDescent="0.25">
      <c r="A1057">
        <v>81</v>
      </c>
      <c r="B1057">
        <v>13907</v>
      </c>
      <c r="C1057" t="s">
        <v>2373</v>
      </c>
      <c r="D1057" t="s">
        <v>2374</v>
      </c>
      <c r="E1057">
        <v>2</v>
      </c>
      <c r="F1057" s="1" t="s">
        <v>9710</v>
      </c>
      <c r="G1057" t="s">
        <v>580</v>
      </c>
      <c r="H1057">
        <v>1989</v>
      </c>
    </row>
    <row r="1058" spans="1:8" x14ac:dyDescent="0.25">
      <c r="A1058">
        <v>81</v>
      </c>
      <c r="B1058">
        <v>13908</v>
      </c>
      <c r="C1058" t="s">
        <v>2375</v>
      </c>
      <c r="D1058" t="s">
        <v>2376</v>
      </c>
      <c r="E1058">
        <v>3</v>
      </c>
      <c r="F1058" s="1" t="s">
        <v>9714</v>
      </c>
      <c r="G1058" t="s">
        <v>580</v>
      </c>
      <c r="H1058">
        <v>1990</v>
      </c>
    </row>
    <row r="1059" spans="1:8" x14ac:dyDescent="0.25">
      <c r="A1059">
        <v>81</v>
      </c>
      <c r="B1059">
        <v>13909</v>
      </c>
      <c r="C1059" t="s">
        <v>2377</v>
      </c>
      <c r="D1059" t="s">
        <v>2378</v>
      </c>
      <c r="E1059">
        <v>1</v>
      </c>
      <c r="F1059" s="1" t="s">
        <v>9718</v>
      </c>
      <c r="G1059" t="s">
        <v>41</v>
      </c>
      <c r="H1059">
        <v>1972</v>
      </c>
    </row>
    <row r="1060" spans="1:8" x14ac:dyDescent="0.25">
      <c r="A1060">
        <v>81</v>
      </c>
      <c r="B1060">
        <v>13910</v>
      </c>
      <c r="C1060" t="s">
        <v>2379</v>
      </c>
      <c r="D1060" t="s">
        <v>2380</v>
      </c>
      <c r="E1060">
        <v>1</v>
      </c>
      <c r="F1060" s="1" t="s">
        <v>9722</v>
      </c>
      <c r="G1060" t="s">
        <v>29</v>
      </c>
      <c r="H1060">
        <v>1972</v>
      </c>
    </row>
    <row r="1061" spans="1:8" x14ac:dyDescent="0.25">
      <c r="A1061">
        <v>81</v>
      </c>
      <c r="B1061">
        <v>13911</v>
      </c>
      <c r="C1061" t="s">
        <v>2381</v>
      </c>
      <c r="D1061" t="s">
        <v>2382</v>
      </c>
      <c r="E1061">
        <v>1</v>
      </c>
      <c r="F1061" s="1" t="s">
        <v>9726</v>
      </c>
      <c r="G1061" t="s">
        <v>41</v>
      </c>
      <c r="H1061">
        <v>1972</v>
      </c>
    </row>
    <row r="1062" spans="1:8" x14ac:dyDescent="0.25">
      <c r="A1062">
        <v>81</v>
      </c>
      <c r="B1062">
        <v>13912</v>
      </c>
      <c r="C1062" t="s">
        <v>2383</v>
      </c>
      <c r="D1062" t="s">
        <v>2384</v>
      </c>
      <c r="E1062">
        <v>1</v>
      </c>
      <c r="F1062" s="1" t="s">
        <v>9730</v>
      </c>
      <c r="G1062" t="s">
        <v>41</v>
      </c>
      <c r="H1062">
        <v>1972</v>
      </c>
    </row>
    <row r="1063" spans="1:8" x14ac:dyDescent="0.25">
      <c r="A1063">
        <v>81</v>
      </c>
      <c r="B1063">
        <v>13913</v>
      </c>
      <c r="C1063" t="s">
        <v>2385</v>
      </c>
      <c r="D1063" t="s">
        <v>2386</v>
      </c>
      <c r="E1063">
        <v>1</v>
      </c>
      <c r="F1063" s="1" t="s">
        <v>9734</v>
      </c>
      <c r="G1063" t="s">
        <v>41</v>
      </c>
      <c r="H1063">
        <v>1975</v>
      </c>
    </row>
    <row r="1064" spans="1:8" x14ac:dyDescent="0.25">
      <c r="A1064">
        <v>81</v>
      </c>
      <c r="B1064">
        <v>13914</v>
      </c>
      <c r="C1064" t="s">
        <v>2387</v>
      </c>
      <c r="D1064" t="s">
        <v>2388</v>
      </c>
      <c r="E1064">
        <v>1</v>
      </c>
      <c r="F1064" s="1" t="s">
        <v>9739</v>
      </c>
      <c r="G1064" t="s">
        <v>41</v>
      </c>
      <c r="H1064">
        <v>1972</v>
      </c>
    </row>
    <row r="1065" spans="1:8" x14ac:dyDescent="0.25">
      <c r="A1065">
        <v>81</v>
      </c>
      <c r="B1065">
        <v>13915</v>
      </c>
      <c r="C1065" t="s">
        <v>2390</v>
      </c>
      <c r="D1065" t="s">
        <v>2391</v>
      </c>
      <c r="E1065">
        <v>1</v>
      </c>
      <c r="F1065" s="1" t="s">
        <v>9743</v>
      </c>
      <c r="G1065" t="s">
        <v>41</v>
      </c>
      <c r="H1065">
        <v>1977</v>
      </c>
    </row>
    <row r="1066" spans="1:8" x14ac:dyDescent="0.25">
      <c r="A1066">
        <v>81</v>
      </c>
      <c r="B1066">
        <v>13916</v>
      </c>
      <c r="C1066" t="s">
        <v>2393</v>
      </c>
      <c r="D1066" t="s">
        <v>2394</v>
      </c>
      <c r="E1066">
        <v>1</v>
      </c>
      <c r="F1066" s="1" t="s">
        <v>9747</v>
      </c>
      <c r="G1066" t="s">
        <v>41</v>
      </c>
      <c r="H1066">
        <v>1991</v>
      </c>
    </row>
    <row r="1067" spans="1:8" x14ac:dyDescent="0.25">
      <c r="A1067">
        <v>81</v>
      </c>
      <c r="B1067">
        <v>13917</v>
      </c>
      <c r="C1067" t="s">
        <v>2396</v>
      </c>
      <c r="D1067" t="s">
        <v>2397</v>
      </c>
      <c r="E1067">
        <v>1</v>
      </c>
      <c r="F1067" s="1" t="s">
        <v>9751</v>
      </c>
      <c r="G1067" t="s">
        <v>222</v>
      </c>
      <c r="H1067">
        <v>1972</v>
      </c>
    </row>
    <row r="1068" spans="1:8" x14ac:dyDescent="0.25">
      <c r="A1068">
        <v>81</v>
      </c>
      <c r="B1068">
        <v>13918</v>
      </c>
      <c r="C1068" t="s">
        <v>2399</v>
      </c>
      <c r="D1068" t="s">
        <v>2400</v>
      </c>
      <c r="E1068">
        <v>1</v>
      </c>
      <c r="F1068" s="1" t="s">
        <v>9755</v>
      </c>
      <c r="G1068" t="s">
        <v>41</v>
      </c>
      <c r="H1068">
        <v>1972</v>
      </c>
    </row>
    <row r="1069" spans="1:8" x14ac:dyDescent="0.25">
      <c r="A1069">
        <v>81</v>
      </c>
      <c r="B1069">
        <v>13919</v>
      </c>
      <c r="C1069" t="s">
        <v>2401</v>
      </c>
      <c r="D1069" t="s">
        <v>2402</v>
      </c>
      <c r="E1069">
        <v>3</v>
      </c>
      <c r="F1069" s="1" t="s">
        <v>9758</v>
      </c>
      <c r="G1069" t="s">
        <v>186</v>
      </c>
      <c r="H1069">
        <v>1987</v>
      </c>
    </row>
    <row r="1070" spans="1:8" x14ac:dyDescent="0.25">
      <c r="A1070">
        <v>81</v>
      </c>
      <c r="B1070">
        <v>13920</v>
      </c>
      <c r="C1070" t="s">
        <v>2403</v>
      </c>
      <c r="D1070" t="s">
        <v>828</v>
      </c>
      <c r="E1070">
        <v>3</v>
      </c>
      <c r="F1070" s="1" t="s">
        <v>9763</v>
      </c>
      <c r="G1070" t="s">
        <v>186</v>
      </c>
      <c r="H1070" t="s">
        <v>33</v>
      </c>
    </row>
    <row r="1071" spans="1:8" x14ac:dyDescent="0.25">
      <c r="A1071">
        <v>81</v>
      </c>
      <c r="B1071">
        <v>13921</v>
      </c>
      <c r="C1071" t="s">
        <v>2404</v>
      </c>
      <c r="D1071" t="s">
        <v>2405</v>
      </c>
      <c r="E1071">
        <v>3</v>
      </c>
      <c r="F1071" s="1" t="s">
        <v>9767</v>
      </c>
      <c r="G1071" t="s">
        <v>186</v>
      </c>
      <c r="H1071">
        <v>1987</v>
      </c>
    </row>
    <row r="1072" spans="1:8" x14ac:dyDescent="0.25">
      <c r="A1072">
        <v>81</v>
      </c>
      <c r="B1072">
        <v>13922</v>
      </c>
      <c r="C1072" t="s">
        <v>2406</v>
      </c>
      <c r="D1072" t="s">
        <v>2407</v>
      </c>
      <c r="E1072">
        <v>3</v>
      </c>
      <c r="F1072" s="1" t="s">
        <v>9771</v>
      </c>
      <c r="G1072" t="s">
        <v>186</v>
      </c>
      <c r="H1072">
        <v>1987</v>
      </c>
    </row>
    <row r="1073" spans="1:8" x14ac:dyDescent="0.25">
      <c r="A1073">
        <v>81</v>
      </c>
      <c r="B1073">
        <v>13923</v>
      </c>
      <c r="C1073" t="s">
        <v>2409</v>
      </c>
      <c r="D1073" t="s">
        <v>2410</v>
      </c>
      <c r="E1073">
        <v>3</v>
      </c>
      <c r="F1073" s="1" t="s">
        <v>9776</v>
      </c>
      <c r="G1073" t="s">
        <v>186</v>
      </c>
      <c r="H1073">
        <v>1987</v>
      </c>
    </row>
    <row r="1074" spans="1:8" x14ac:dyDescent="0.25">
      <c r="A1074">
        <v>81</v>
      </c>
      <c r="B1074">
        <v>13924</v>
      </c>
      <c r="C1074" t="s">
        <v>2412</v>
      </c>
      <c r="D1074" t="s">
        <v>2413</v>
      </c>
      <c r="E1074">
        <v>3</v>
      </c>
      <c r="F1074" s="1" t="s">
        <v>9781</v>
      </c>
      <c r="G1074" t="s">
        <v>186</v>
      </c>
      <c r="H1074">
        <v>1975</v>
      </c>
    </row>
    <row r="1075" spans="1:8" x14ac:dyDescent="0.25">
      <c r="A1075">
        <v>81</v>
      </c>
      <c r="B1075">
        <v>13925</v>
      </c>
      <c r="C1075" t="s">
        <v>2414</v>
      </c>
      <c r="D1075" t="s">
        <v>2415</v>
      </c>
      <c r="E1075">
        <v>3</v>
      </c>
      <c r="F1075" s="1" t="s">
        <v>9785</v>
      </c>
      <c r="G1075" t="s">
        <v>186</v>
      </c>
      <c r="H1075">
        <v>1975</v>
      </c>
    </row>
    <row r="1076" spans="1:8" x14ac:dyDescent="0.25">
      <c r="A1076">
        <v>81</v>
      </c>
      <c r="B1076">
        <v>13926</v>
      </c>
      <c r="C1076" t="s">
        <v>2416</v>
      </c>
      <c r="D1076" t="s">
        <v>2417</v>
      </c>
      <c r="E1076">
        <v>3</v>
      </c>
      <c r="F1076" s="1" t="s">
        <v>9790</v>
      </c>
      <c r="G1076" t="s">
        <v>186</v>
      </c>
      <c r="H1076">
        <v>1984</v>
      </c>
    </row>
    <row r="1077" spans="1:8" x14ac:dyDescent="0.25">
      <c r="A1077">
        <v>81</v>
      </c>
      <c r="B1077">
        <v>13927</v>
      </c>
      <c r="C1077" t="s">
        <v>2419</v>
      </c>
      <c r="D1077" t="s">
        <v>2420</v>
      </c>
      <c r="E1077">
        <v>3</v>
      </c>
      <c r="F1077" s="1" t="s">
        <v>9794</v>
      </c>
      <c r="G1077" t="s">
        <v>41</v>
      </c>
      <c r="H1077">
        <v>1985</v>
      </c>
    </row>
    <row r="1078" spans="1:8" x14ac:dyDescent="0.25">
      <c r="A1078">
        <v>81</v>
      </c>
      <c r="B1078">
        <v>13928</v>
      </c>
      <c r="C1078" t="s">
        <v>2421</v>
      </c>
      <c r="D1078" t="s">
        <v>2422</v>
      </c>
      <c r="E1078">
        <v>3</v>
      </c>
      <c r="F1078" s="1" t="s">
        <v>9797</v>
      </c>
      <c r="G1078" t="s">
        <v>41</v>
      </c>
      <c r="H1078">
        <v>1992</v>
      </c>
    </row>
    <row r="1079" spans="1:8" x14ac:dyDescent="0.25">
      <c r="A1079">
        <v>81</v>
      </c>
      <c r="B1079">
        <v>13929</v>
      </c>
      <c r="C1079" t="s">
        <v>2423</v>
      </c>
      <c r="D1079" t="s">
        <v>2424</v>
      </c>
      <c r="E1079">
        <v>3</v>
      </c>
      <c r="F1079" s="1" t="s">
        <v>9801</v>
      </c>
      <c r="G1079" t="s">
        <v>41</v>
      </c>
      <c r="H1079">
        <v>1990</v>
      </c>
    </row>
    <row r="1080" spans="1:8" x14ac:dyDescent="0.25">
      <c r="A1080">
        <v>81</v>
      </c>
      <c r="B1080">
        <v>13930</v>
      </c>
      <c r="C1080" t="s">
        <v>2426</v>
      </c>
      <c r="D1080" t="s">
        <v>2427</v>
      </c>
      <c r="E1080">
        <v>3</v>
      </c>
      <c r="F1080" s="1" t="s">
        <v>9806</v>
      </c>
      <c r="G1080" t="s">
        <v>41</v>
      </c>
      <c r="H1080">
        <v>1990</v>
      </c>
    </row>
    <row r="1081" spans="1:8" x14ac:dyDescent="0.25">
      <c r="A1081">
        <v>81</v>
      </c>
      <c r="B1081">
        <v>13931</v>
      </c>
      <c r="C1081" t="s">
        <v>2428</v>
      </c>
      <c r="D1081" t="s">
        <v>2429</v>
      </c>
      <c r="E1081">
        <v>3</v>
      </c>
      <c r="F1081" s="1" t="s">
        <v>9810</v>
      </c>
      <c r="G1081" t="s">
        <v>41</v>
      </c>
      <c r="H1081">
        <v>1975</v>
      </c>
    </row>
    <row r="1082" spans="1:8" x14ac:dyDescent="0.25">
      <c r="A1082">
        <v>81</v>
      </c>
      <c r="B1082">
        <v>13932</v>
      </c>
      <c r="C1082" t="s">
        <v>2430</v>
      </c>
      <c r="D1082" t="s">
        <v>2431</v>
      </c>
      <c r="E1082">
        <v>3</v>
      </c>
      <c r="F1082" s="1" t="s">
        <v>9815</v>
      </c>
      <c r="G1082" t="s">
        <v>41</v>
      </c>
      <c r="H1082">
        <v>1979</v>
      </c>
    </row>
    <row r="1083" spans="1:8" x14ac:dyDescent="0.25">
      <c r="A1083">
        <v>81</v>
      </c>
      <c r="B1083">
        <v>13933</v>
      </c>
      <c r="C1083" t="s">
        <v>2433</v>
      </c>
      <c r="D1083" t="s">
        <v>2434</v>
      </c>
      <c r="E1083">
        <v>3</v>
      </c>
      <c r="F1083" s="1" t="s">
        <v>9819</v>
      </c>
      <c r="G1083" t="s">
        <v>41</v>
      </c>
      <c r="H1083">
        <v>1990</v>
      </c>
    </row>
    <row r="1084" spans="1:8" x14ac:dyDescent="0.25">
      <c r="A1084">
        <v>81</v>
      </c>
      <c r="B1084">
        <v>13934</v>
      </c>
      <c r="C1084" t="s">
        <v>2435</v>
      </c>
      <c r="D1084" t="s">
        <v>2436</v>
      </c>
      <c r="E1084">
        <v>3</v>
      </c>
      <c r="F1084" s="1" t="s">
        <v>9824</v>
      </c>
      <c r="G1084" t="s">
        <v>41</v>
      </c>
      <c r="H1084">
        <v>1991</v>
      </c>
    </row>
    <row r="1085" spans="1:8" x14ac:dyDescent="0.25">
      <c r="A1085">
        <v>81</v>
      </c>
      <c r="B1085">
        <v>13935</v>
      </c>
      <c r="C1085" t="s">
        <v>2437</v>
      </c>
      <c r="D1085" t="s">
        <v>2438</v>
      </c>
      <c r="E1085">
        <v>3</v>
      </c>
      <c r="F1085" s="1" t="s">
        <v>9829</v>
      </c>
      <c r="G1085" t="s">
        <v>216</v>
      </c>
      <c r="H1085">
        <v>1990</v>
      </c>
    </row>
    <row r="1086" spans="1:8" x14ac:dyDescent="0.25">
      <c r="A1086">
        <v>81</v>
      </c>
      <c r="B1086">
        <v>13936</v>
      </c>
      <c r="C1086" t="s">
        <v>2440</v>
      </c>
      <c r="D1086" t="s">
        <v>2441</v>
      </c>
      <c r="E1086">
        <v>3</v>
      </c>
      <c r="F1086" s="1" t="s">
        <v>9834</v>
      </c>
      <c r="G1086" t="s">
        <v>216</v>
      </c>
      <c r="H1086">
        <v>1987</v>
      </c>
    </row>
    <row r="1087" spans="1:8" x14ac:dyDescent="0.25">
      <c r="A1087">
        <v>81</v>
      </c>
      <c r="B1087">
        <v>13937</v>
      </c>
      <c r="C1087" t="s">
        <v>2442</v>
      </c>
      <c r="D1087" t="s">
        <v>215</v>
      </c>
      <c r="E1087">
        <v>3</v>
      </c>
      <c r="F1087" s="1" t="s">
        <v>9838</v>
      </c>
      <c r="G1087" t="s">
        <v>216</v>
      </c>
      <c r="H1087">
        <v>1990</v>
      </c>
    </row>
    <row r="1088" spans="1:8" x14ac:dyDescent="0.25">
      <c r="A1088">
        <v>81</v>
      </c>
      <c r="B1088">
        <v>13938</v>
      </c>
      <c r="C1088" t="s">
        <v>2443</v>
      </c>
      <c r="D1088" t="s">
        <v>2444</v>
      </c>
      <c r="E1088">
        <v>3</v>
      </c>
      <c r="F1088" s="1" t="s">
        <v>9842</v>
      </c>
      <c r="G1088" t="s">
        <v>216</v>
      </c>
      <c r="H1088">
        <v>1975</v>
      </c>
    </row>
    <row r="1089" spans="1:8" x14ac:dyDescent="0.25">
      <c r="A1089">
        <v>81</v>
      </c>
      <c r="B1089">
        <v>13939</v>
      </c>
      <c r="C1089" t="s">
        <v>2445</v>
      </c>
      <c r="D1089" t="s">
        <v>2446</v>
      </c>
      <c r="E1089">
        <v>3</v>
      </c>
      <c r="F1089" s="1" t="s">
        <v>9847</v>
      </c>
      <c r="G1089" t="s">
        <v>216</v>
      </c>
      <c r="H1089">
        <v>1975</v>
      </c>
    </row>
    <row r="1090" spans="1:8" x14ac:dyDescent="0.25">
      <c r="A1090">
        <v>81</v>
      </c>
      <c r="B1090">
        <v>13940</v>
      </c>
      <c r="C1090" t="s">
        <v>2447</v>
      </c>
      <c r="D1090" t="s">
        <v>2448</v>
      </c>
      <c r="E1090">
        <v>3</v>
      </c>
      <c r="F1090" s="1" t="s">
        <v>9852</v>
      </c>
      <c r="G1090" t="s">
        <v>216</v>
      </c>
      <c r="H1090">
        <v>1975</v>
      </c>
    </row>
    <row r="1091" spans="1:8" x14ac:dyDescent="0.25">
      <c r="A1091">
        <v>81</v>
      </c>
      <c r="B1091">
        <v>13941</v>
      </c>
      <c r="C1091" t="s">
        <v>2449</v>
      </c>
      <c r="D1091" t="s">
        <v>2450</v>
      </c>
      <c r="E1091">
        <v>3</v>
      </c>
      <c r="F1091" s="1" t="s">
        <v>9857</v>
      </c>
      <c r="G1091" t="s">
        <v>216</v>
      </c>
      <c r="H1091">
        <v>1984</v>
      </c>
    </row>
    <row r="1092" spans="1:8" x14ac:dyDescent="0.25">
      <c r="A1092">
        <v>81</v>
      </c>
      <c r="B1092">
        <v>13942</v>
      </c>
      <c r="C1092" t="s">
        <v>2452</v>
      </c>
      <c r="D1092" t="s">
        <v>2453</v>
      </c>
      <c r="E1092">
        <v>6</v>
      </c>
      <c r="F1092" s="1" t="s">
        <v>9862</v>
      </c>
      <c r="G1092" t="s">
        <v>153</v>
      </c>
      <c r="H1092">
        <v>1975</v>
      </c>
    </row>
    <row r="1093" spans="1:8" x14ac:dyDescent="0.25">
      <c r="A1093">
        <v>81</v>
      </c>
      <c r="B1093">
        <v>13943</v>
      </c>
      <c r="C1093" t="s">
        <v>2454</v>
      </c>
      <c r="D1093" t="s">
        <v>2455</v>
      </c>
      <c r="E1093">
        <v>6</v>
      </c>
      <c r="F1093" s="1" t="s">
        <v>9866</v>
      </c>
      <c r="G1093" t="s">
        <v>153</v>
      </c>
      <c r="H1093">
        <v>1955</v>
      </c>
    </row>
    <row r="1094" spans="1:8" x14ac:dyDescent="0.25">
      <c r="A1094">
        <v>81</v>
      </c>
      <c r="B1094">
        <v>13944</v>
      </c>
      <c r="C1094" t="s">
        <v>9870</v>
      </c>
      <c r="D1094" t="s">
        <v>2455</v>
      </c>
      <c r="E1094">
        <v>6</v>
      </c>
      <c r="F1094" s="1" t="s">
        <v>9871</v>
      </c>
      <c r="G1094" t="s">
        <v>532</v>
      </c>
      <c r="H1094">
        <v>1977</v>
      </c>
    </row>
    <row r="1095" spans="1:8" x14ac:dyDescent="0.25">
      <c r="A1095">
        <v>81</v>
      </c>
      <c r="B1095">
        <v>13945</v>
      </c>
      <c r="C1095" t="s">
        <v>2456</v>
      </c>
      <c r="D1095" t="s">
        <v>2457</v>
      </c>
      <c r="E1095">
        <v>6</v>
      </c>
      <c r="F1095" s="1" t="s">
        <v>9875</v>
      </c>
      <c r="G1095" t="s">
        <v>41</v>
      </c>
      <c r="H1095">
        <v>1963</v>
      </c>
    </row>
    <row r="1096" spans="1:8" x14ac:dyDescent="0.25">
      <c r="A1096">
        <v>81</v>
      </c>
      <c r="B1096">
        <v>13946</v>
      </c>
      <c r="C1096" t="s">
        <v>2458</v>
      </c>
      <c r="D1096" t="s">
        <v>2459</v>
      </c>
      <c r="E1096">
        <v>6</v>
      </c>
      <c r="F1096" s="1" t="s">
        <v>9878</v>
      </c>
      <c r="G1096" t="s">
        <v>41</v>
      </c>
      <c r="H1096">
        <v>1963</v>
      </c>
    </row>
    <row r="1097" spans="1:8" x14ac:dyDescent="0.25">
      <c r="A1097">
        <v>81</v>
      </c>
      <c r="B1097">
        <v>13947</v>
      </c>
      <c r="C1097" t="s">
        <v>2460</v>
      </c>
      <c r="D1097" t="s">
        <v>2461</v>
      </c>
      <c r="E1097">
        <v>6</v>
      </c>
      <c r="F1097" s="1" t="s">
        <v>9882</v>
      </c>
      <c r="G1097" t="s">
        <v>41</v>
      </c>
      <c r="H1097">
        <v>1976</v>
      </c>
    </row>
    <row r="1098" spans="1:8" x14ac:dyDescent="0.25">
      <c r="A1098">
        <v>81</v>
      </c>
      <c r="B1098">
        <v>13948</v>
      </c>
      <c r="C1098" t="s">
        <v>2464</v>
      </c>
      <c r="D1098" t="s">
        <v>2465</v>
      </c>
      <c r="E1098">
        <v>1</v>
      </c>
      <c r="F1098" s="1" t="s">
        <v>9887</v>
      </c>
      <c r="G1098" t="s">
        <v>216</v>
      </c>
      <c r="H1098">
        <v>1964</v>
      </c>
    </row>
    <row r="1099" spans="1:8" x14ac:dyDescent="0.25">
      <c r="A1099">
        <v>81</v>
      </c>
      <c r="B1099">
        <v>13949</v>
      </c>
      <c r="C1099" t="s">
        <v>2467</v>
      </c>
      <c r="D1099" t="s">
        <v>2468</v>
      </c>
      <c r="E1099">
        <v>1</v>
      </c>
      <c r="F1099" s="1" t="s">
        <v>9891</v>
      </c>
      <c r="G1099" t="s">
        <v>216</v>
      </c>
      <c r="H1099">
        <v>1971</v>
      </c>
    </row>
    <row r="1100" spans="1:8" x14ac:dyDescent="0.25">
      <c r="A1100">
        <v>81</v>
      </c>
      <c r="B1100">
        <v>13950</v>
      </c>
      <c r="C1100" t="s">
        <v>2470</v>
      </c>
      <c r="D1100" t="s">
        <v>2471</v>
      </c>
      <c r="E1100">
        <v>1</v>
      </c>
      <c r="F1100" s="1" t="s">
        <v>9895</v>
      </c>
      <c r="G1100" t="s">
        <v>216</v>
      </c>
      <c r="H1100">
        <v>1977</v>
      </c>
    </row>
    <row r="1101" spans="1:8" x14ac:dyDescent="0.25">
      <c r="A1101">
        <v>81</v>
      </c>
      <c r="B1101">
        <v>13951</v>
      </c>
      <c r="C1101" t="s">
        <v>2474</v>
      </c>
      <c r="D1101" t="s">
        <v>2475</v>
      </c>
      <c r="E1101">
        <v>1</v>
      </c>
      <c r="F1101" s="1" t="s">
        <v>9900</v>
      </c>
      <c r="G1101" t="s">
        <v>216</v>
      </c>
      <c r="H1101">
        <v>1964</v>
      </c>
    </row>
    <row r="1102" spans="1:8" x14ac:dyDescent="0.25">
      <c r="A1102">
        <v>81</v>
      </c>
      <c r="B1102">
        <v>13952</v>
      </c>
      <c r="C1102" t="s">
        <v>2476</v>
      </c>
      <c r="D1102" t="s">
        <v>2477</v>
      </c>
      <c r="E1102">
        <v>2</v>
      </c>
      <c r="F1102" s="1" t="s">
        <v>9904</v>
      </c>
      <c r="G1102" t="s">
        <v>75</v>
      </c>
      <c r="H1102">
        <v>1976</v>
      </c>
    </row>
    <row r="1103" spans="1:8" x14ac:dyDescent="0.25">
      <c r="A1103">
        <v>81</v>
      </c>
      <c r="B1103">
        <v>13953</v>
      </c>
      <c r="C1103" t="s">
        <v>2478</v>
      </c>
      <c r="D1103" t="s">
        <v>2479</v>
      </c>
      <c r="E1103">
        <v>2</v>
      </c>
      <c r="F1103" s="1" t="s">
        <v>9907</v>
      </c>
      <c r="G1103" t="s">
        <v>75</v>
      </c>
      <c r="H1103">
        <v>1984</v>
      </c>
    </row>
    <row r="1104" spans="1:8" x14ac:dyDescent="0.25">
      <c r="A1104">
        <v>81</v>
      </c>
      <c r="B1104">
        <v>13954</v>
      </c>
      <c r="C1104" t="s">
        <v>2480</v>
      </c>
      <c r="D1104" t="s">
        <v>2481</v>
      </c>
      <c r="E1104">
        <v>2</v>
      </c>
      <c r="F1104" s="1" t="s">
        <v>9912</v>
      </c>
      <c r="G1104" t="s">
        <v>75</v>
      </c>
      <c r="H1104">
        <v>1976</v>
      </c>
    </row>
    <row r="1105" spans="1:8" x14ac:dyDescent="0.25">
      <c r="A1105">
        <v>81</v>
      </c>
      <c r="B1105">
        <v>13955</v>
      </c>
      <c r="C1105" t="s">
        <v>2482</v>
      </c>
      <c r="D1105" t="s">
        <v>2483</v>
      </c>
      <c r="E1105">
        <v>2</v>
      </c>
      <c r="F1105" s="1" t="s">
        <v>9917</v>
      </c>
      <c r="G1105" t="s">
        <v>75</v>
      </c>
      <c r="H1105">
        <v>1987</v>
      </c>
    </row>
    <row r="1106" spans="1:8" x14ac:dyDescent="0.25">
      <c r="A1106">
        <v>81</v>
      </c>
      <c r="B1106">
        <v>13956</v>
      </c>
      <c r="C1106" t="s">
        <v>2484</v>
      </c>
      <c r="D1106" t="s">
        <v>2485</v>
      </c>
      <c r="E1106">
        <v>2</v>
      </c>
      <c r="F1106" s="1" t="s">
        <v>9921</v>
      </c>
      <c r="G1106" t="s">
        <v>75</v>
      </c>
      <c r="H1106">
        <v>1977</v>
      </c>
    </row>
    <row r="1107" spans="1:8" x14ac:dyDescent="0.25">
      <c r="A1107">
        <v>81</v>
      </c>
      <c r="B1107">
        <v>13957</v>
      </c>
      <c r="C1107" t="s">
        <v>2486</v>
      </c>
      <c r="D1107" t="s">
        <v>2487</v>
      </c>
      <c r="E1107">
        <v>2</v>
      </c>
      <c r="F1107" s="1" t="s">
        <v>9926</v>
      </c>
      <c r="G1107" t="s">
        <v>75</v>
      </c>
      <c r="H1107">
        <v>1982</v>
      </c>
    </row>
    <row r="1108" spans="1:8" x14ac:dyDescent="0.25">
      <c r="A1108">
        <v>81</v>
      </c>
      <c r="B1108">
        <v>13958</v>
      </c>
      <c r="C1108" t="s">
        <v>2488</v>
      </c>
      <c r="D1108" t="s">
        <v>2489</v>
      </c>
      <c r="E1108">
        <v>1</v>
      </c>
      <c r="F1108" s="1" t="s">
        <v>9930</v>
      </c>
      <c r="G1108" t="s">
        <v>75</v>
      </c>
      <c r="H1108">
        <v>1990</v>
      </c>
    </row>
    <row r="1109" spans="1:8" x14ac:dyDescent="0.25">
      <c r="A1109">
        <v>81</v>
      </c>
      <c r="B1109">
        <v>13959</v>
      </c>
      <c r="C1109" t="s">
        <v>2491</v>
      </c>
      <c r="D1109" t="s">
        <v>2492</v>
      </c>
      <c r="E1109">
        <v>5</v>
      </c>
      <c r="F1109" s="1" t="s">
        <v>9935</v>
      </c>
      <c r="G1109" t="s">
        <v>75</v>
      </c>
      <c r="H1109">
        <v>1995</v>
      </c>
    </row>
    <row r="1110" spans="1:8" x14ac:dyDescent="0.25">
      <c r="A1110">
        <v>81</v>
      </c>
      <c r="B1110">
        <v>13960</v>
      </c>
      <c r="C1110" t="s">
        <v>2493</v>
      </c>
      <c r="D1110" t="s">
        <v>2494</v>
      </c>
      <c r="E1110">
        <v>3</v>
      </c>
      <c r="F1110" s="1" t="s">
        <v>9939</v>
      </c>
      <c r="G1110" t="s">
        <v>41</v>
      </c>
      <c r="H1110">
        <v>1975</v>
      </c>
    </row>
    <row r="1111" spans="1:8" x14ac:dyDescent="0.25">
      <c r="A1111">
        <v>81</v>
      </c>
      <c r="B1111">
        <v>13961</v>
      </c>
      <c r="C1111" t="s">
        <v>2495</v>
      </c>
      <c r="D1111" t="s">
        <v>2496</v>
      </c>
      <c r="E1111">
        <v>5</v>
      </c>
      <c r="F1111" s="1" t="s">
        <v>9943</v>
      </c>
      <c r="G1111" t="s">
        <v>243</v>
      </c>
      <c r="H1111">
        <v>1978</v>
      </c>
    </row>
    <row r="1112" spans="1:8" x14ac:dyDescent="0.25">
      <c r="A1112">
        <v>81</v>
      </c>
      <c r="B1112">
        <v>13962</v>
      </c>
      <c r="C1112" t="s">
        <v>2497</v>
      </c>
      <c r="D1112" t="s">
        <v>2498</v>
      </c>
      <c r="E1112">
        <v>6</v>
      </c>
      <c r="F1112" s="1" t="s">
        <v>9948</v>
      </c>
      <c r="G1112" t="s">
        <v>75</v>
      </c>
      <c r="H1112">
        <v>1975</v>
      </c>
    </row>
    <row r="1113" spans="1:8" x14ac:dyDescent="0.25">
      <c r="A1113">
        <v>81</v>
      </c>
      <c r="B1113">
        <v>13963</v>
      </c>
      <c r="C1113" t="s">
        <v>2499</v>
      </c>
      <c r="D1113" t="s">
        <v>2500</v>
      </c>
      <c r="E1113">
        <v>6</v>
      </c>
      <c r="F1113" s="1" t="s">
        <v>9951</v>
      </c>
      <c r="G1113" t="s">
        <v>75</v>
      </c>
      <c r="H1113">
        <v>1988</v>
      </c>
    </row>
    <row r="1114" spans="1:8" x14ac:dyDescent="0.25">
      <c r="A1114">
        <v>81</v>
      </c>
      <c r="B1114">
        <v>13964</v>
      </c>
      <c r="C1114" t="s">
        <v>2501</v>
      </c>
      <c r="D1114" t="s">
        <v>2502</v>
      </c>
      <c r="E1114">
        <v>6</v>
      </c>
      <c r="F1114" s="1" t="s">
        <v>9954</v>
      </c>
      <c r="G1114" t="s">
        <v>75</v>
      </c>
      <c r="H1114">
        <v>1975</v>
      </c>
    </row>
    <row r="1115" spans="1:8" x14ac:dyDescent="0.25">
      <c r="A1115">
        <v>81</v>
      </c>
      <c r="B1115">
        <v>13965</v>
      </c>
      <c r="C1115" t="s">
        <v>9958</v>
      </c>
      <c r="D1115" t="s">
        <v>9960</v>
      </c>
      <c r="E1115">
        <v>1</v>
      </c>
      <c r="F1115" s="1" t="s">
        <v>9959</v>
      </c>
      <c r="G1115" t="s">
        <v>75</v>
      </c>
      <c r="H1115">
        <v>1994</v>
      </c>
    </row>
    <row r="1116" spans="1:8" x14ac:dyDescent="0.25">
      <c r="A1116">
        <v>81</v>
      </c>
      <c r="B1116">
        <v>13966</v>
      </c>
      <c r="C1116" t="s">
        <v>2503</v>
      </c>
      <c r="D1116" t="s">
        <v>2504</v>
      </c>
      <c r="E1116">
        <v>2</v>
      </c>
      <c r="F1116" s="1" t="s">
        <v>9965</v>
      </c>
      <c r="G1116" t="s">
        <v>29</v>
      </c>
      <c r="H1116">
        <v>1964</v>
      </c>
    </row>
    <row r="1117" spans="1:8" x14ac:dyDescent="0.25">
      <c r="A1117">
        <v>81</v>
      </c>
      <c r="B1117">
        <v>13967</v>
      </c>
      <c r="C1117" t="s">
        <v>2506</v>
      </c>
      <c r="D1117" t="s">
        <v>2507</v>
      </c>
      <c r="E1117">
        <v>2</v>
      </c>
      <c r="F1117" s="1" t="s">
        <v>9969</v>
      </c>
      <c r="G1117" t="s">
        <v>222</v>
      </c>
      <c r="H1117">
        <v>1975</v>
      </c>
    </row>
    <row r="1118" spans="1:8" x14ac:dyDescent="0.25">
      <c r="A1118">
        <v>81</v>
      </c>
      <c r="B1118">
        <v>13968</v>
      </c>
      <c r="C1118" t="s">
        <v>2508</v>
      </c>
      <c r="D1118" t="s">
        <v>2509</v>
      </c>
      <c r="E1118">
        <v>2</v>
      </c>
      <c r="F1118" s="1" t="s">
        <v>9974</v>
      </c>
      <c r="G1118" t="s">
        <v>222</v>
      </c>
      <c r="H1118">
        <v>1969</v>
      </c>
    </row>
    <row r="1119" spans="1:8" x14ac:dyDescent="0.25">
      <c r="A1119">
        <v>81</v>
      </c>
      <c r="B1119">
        <v>13969</v>
      </c>
      <c r="C1119" t="s">
        <v>2511</v>
      </c>
      <c r="D1119" t="s">
        <v>2512</v>
      </c>
      <c r="E1119">
        <v>2</v>
      </c>
      <c r="F1119" s="1" t="s">
        <v>9978</v>
      </c>
      <c r="G1119" t="s">
        <v>222</v>
      </c>
      <c r="H1119">
        <v>1989</v>
      </c>
    </row>
    <row r="1120" spans="1:8" x14ac:dyDescent="0.25">
      <c r="A1120">
        <v>81</v>
      </c>
      <c r="B1120">
        <v>13970</v>
      </c>
      <c r="C1120" t="s">
        <v>2514</v>
      </c>
      <c r="D1120" t="s">
        <v>2515</v>
      </c>
      <c r="E1120">
        <v>2</v>
      </c>
      <c r="F1120" s="1" t="s">
        <v>9982</v>
      </c>
      <c r="G1120" t="s">
        <v>222</v>
      </c>
      <c r="H1120">
        <v>1973</v>
      </c>
    </row>
    <row r="1121" spans="1:8" x14ac:dyDescent="0.25">
      <c r="A1121">
        <v>81</v>
      </c>
      <c r="B1121">
        <v>13971</v>
      </c>
      <c r="C1121" t="s">
        <v>2517</v>
      </c>
      <c r="D1121" t="s">
        <v>2518</v>
      </c>
      <c r="E1121">
        <v>2</v>
      </c>
      <c r="F1121" s="1" t="s">
        <v>9986</v>
      </c>
      <c r="G1121" t="s">
        <v>222</v>
      </c>
      <c r="H1121">
        <v>1973</v>
      </c>
    </row>
    <row r="1122" spans="1:8" x14ac:dyDescent="0.25">
      <c r="A1122">
        <v>81</v>
      </c>
      <c r="B1122">
        <v>13972</v>
      </c>
      <c r="C1122" t="s">
        <v>2519</v>
      </c>
      <c r="D1122" t="s">
        <v>9991</v>
      </c>
      <c r="E1122">
        <v>2</v>
      </c>
      <c r="F1122" s="1" t="s">
        <v>9990</v>
      </c>
      <c r="G1122" t="s">
        <v>222</v>
      </c>
      <c r="H1122">
        <v>1973</v>
      </c>
    </row>
    <row r="1123" spans="1:8" x14ac:dyDescent="0.25">
      <c r="A1123">
        <v>81</v>
      </c>
      <c r="B1123">
        <v>13973</v>
      </c>
      <c r="C1123" t="s">
        <v>2521</v>
      </c>
      <c r="D1123" t="s">
        <v>2522</v>
      </c>
      <c r="E1123">
        <v>3</v>
      </c>
      <c r="F1123" s="1" t="s">
        <v>9996</v>
      </c>
      <c r="G1123" t="s">
        <v>80</v>
      </c>
      <c r="H1123">
        <v>1975</v>
      </c>
    </row>
    <row r="1124" spans="1:8" x14ac:dyDescent="0.25">
      <c r="A1124">
        <v>81</v>
      </c>
      <c r="B1124">
        <v>13974</v>
      </c>
      <c r="C1124" t="s">
        <v>10001</v>
      </c>
      <c r="D1124" t="s">
        <v>10003</v>
      </c>
      <c r="E1124">
        <v>2</v>
      </c>
      <c r="F1124" s="1" t="s">
        <v>10002</v>
      </c>
      <c r="G1124" t="s">
        <v>153</v>
      </c>
      <c r="H1124">
        <v>1992</v>
      </c>
    </row>
    <row r="1125" spans="1:8" x14ac:dyDescent="0.25">
      <c r="A1125">
        <v>81</v>
      </c>
      <c r="B1125">
        <v>13975</v>
      </c>
      <c r="C1125" t="s">
        <v>2523</v>
      </c>
      <c r="D1125" t="s">
        <v>2524</v>
      </c>
      <c r="E1125">
        <v>1</v>
      </c>
      <c r="F1125" s="1" t="s">
        <v>10007</v>
      </c>
      <c r="G1125" t="s">
        <v>532</v>
      </c>
      <c r="H1125">
        <v>1992</v>
      </c>
    </row>
    <row r="1126" spans="1:8" x14ac:dyDescent="0.25">
      <c r="A1126">
        <v>81</v>
      </c>
      <c r="B1126">
        <v>13976</v>
      </c>
      <c r="C1126" t="s">
        <v>2525</v>
      </c>
      <c r="D1126" t="s">
        <v>2526</v>
      </c>
      <c r="E1126">
        <v>1</v>
      </c>
      <c r="F1126" s="1" t="s">
        <v>10011</v>
      </c>
      <c r="G1126" t="s">
        <v>243</v>
      </c>
      <c r="H1126">
        <v>1964</v>
      </c>
    </row>
    <row r="1127" spans="1:8" x14ac:dyDescent="0.25">
      <c r="A1127">
        <v>81</v>
      </c>
      <c r="B1127">
        <v>13977</v>
      </c>
      <c r="C1127" t="s">
        <v>2528</v>
      </c>
      <c r="D1127" t="s">
        <v>2529</v>
      </c>
      <c r="E1127">
        <v>3</v>
      </c>
      <c r="F1127" s="1" t="s">
        <v>10015</v>
      </c>
      <c r="G1127" t="s">
        <v>29</v>
      </c>
      <c r="H1127">
        <v>1975</v>
      </c>
    </row>
    <row r="1128" spans="1:8" x14ac:dyDescent="0.25">
      <c r="A1128">
        <v>81</v>
      </c>
      <c r="B1128">
        <v>13978</v>
      </c>
      <c r="C1128" t="s">
        <v>2530</v>
      </c>
      <c r="D1128" t="s">
        <v>2531</v>
      </c>
      <c r="E1128">
        <v>3</v>
      </c>
      <c r="F1128" s="1" t="s">
        <v>10020</v>
      </c>
      <c r="G1128" t="s">
        <v>29</v>
      </c>
      <c r="H1128">
        <v>1975</v>
      </c>
    </row>
    <row r="1129" spans="1:8" x14ac:dyDescent="0.25">
      <c r="A1129">
        <v>81</v>
      </c>
      <c r="B1129">
        <v>13979</v>
      </c>
      <c r="C1129" t="s">
        <v>2532</v>
      </c>
      <c r="D1129" t="s">
        <v>2533</v>
      </c>
      <c r="E1129">
        <v>3</v>
      </c>
      <c r="F1129" s="1" t="s">
        <v>10025</v>
      </c>
      <c r="G1129" t="s">
        <v>29</v>
      </c>
      <c r="H1129">
        <v>1990</v>
      </c>
    </row>
    <row r="1130" spans="1:8" x14ac:dyDescent="0.25">
      <c r="A1130">
        <v>81</v>
      </c>
      <c r="B1130">
        <v>13980</v>
      </c>
      <c r="C1130" t="s">
        <v>2534</v>
      </c>
      <c r="D1130" t="s">
        <v>2535</v>
      </c>
      <c r="E1130">
        <v>2</v>
      </c>
      <c r="F1130" s="1" t="s">
        <v>12173</v>
      </c>
      <c r="G1130" t="s">
        <v>261</v>
      </c>
      <c r="H1130">
        <v>1989</v>
      </c>
    </row>
    <row r="1131" spans="1:8" x14ac:dyDescent="0.25">
      <c r="A1131">
        <v>81</v>
      </c>
      <c r="B1131">
        <v>13981</v>
      </c>
      <c r="C1131" t="s">
        <v>2536</v>
      </c>
      <c r="D1131" t="s">
        <v>2537</v>
      </c>
      <c r="E1131">
        <v>2</v>
      </c>
      <c r="F1131" s="1" t="s">
        <v>12174</v>
      </c>
      <c r="G1131" t="s">
        <v>261</v>
      </c>
      <c r="H1131">
        <v>1984</v>
      </c>
    </row>
    <row r="1132" spans="1:8" x14ac:dyDescent="0.25">
      <c r="A1132">
        <v>81</v>
      </c>
      <c r="B1132">
        <v>13982</v>
      </c>
      <c r="C1132" t="s">
        <v>2538</v>
      </c>
      <c r="D1132" t="s">
        <v>2539</v>
      </c>
      <c r="E1132">
        <v>2</v>
      </c>
      <c r="F1132" s="1" t="s">
        <v>10035</v>
      </c>
      <c r="G1132" t="s">
        <v>261</v>
      </c>
      <c r="H1132">
        <v>1968</v>
      </c>
    </row>
    <row r="1133" spans="1:8" x14ac:dyDescent="0.25">
      <c r="A1133">
        <v>81</v>
      </c>
      <c r="B1133">
        <v>13983</v>
      </c>
      <c r="C1133" t="s">
        <v>2540</v>
      </c>
      <c r="D1133" t="s">
        <v>2541</v>
      </c>
      <c r="E1133">
        <v>5</v>
      </c>
      <c r="F1133" s="1" t="s">
        <v>10039</v>
      </c>
      <c r="G1133" t="s">
        <v>36</v>
      </c>
      <c r="H1133">
        <v>1994</v>
      </c>
    </row>
    <row r="1134" spans="1:8" x14ac:dyDescent="0.25">
      <c r="A1134">
        <v>81</v>
      </c>
      <c r="B1134">
        <v>13984</v>
      </c>
      <c r="C1134" t="s">
        <v>2542</v>
      </c>
      <c r="D1134" t="s">
        <v>2543</v>
      </c>
      <c r="E1134">
        <v>3</v>
      </c>
      <c r="F1134" s="1" t="s">
        <v>10043</v>
      </c>
      <c r="G1134" t="s">
        <v>36</v>
      </c>
      <c r="H1134">
        <v>1983</v>
      </c>
    </row>
    <row r="1135" spans="1:8" x14ac:dyDescent="0.25">
      <c r="A1135">
        <v>81</v>
      </c>
      <c r="B1135">
        <v>13985</v>
      </c>
      <c r="C1135" t="s">
        <v>2545</v>
      </c>
      <c r="D1135" t="s">
        <v>2546</v>
      </c>
      <c r="E1135">
        <v>3</v>
      </c>
      <c r="F1135" s="1" t="s">
        <v>10048</v>
      </c>
      <c r="G1135" t="s">
        <v>249</v>
      </c>
      <c r="H1135">
        <v>1980</v>
      </c>
    </row>
    <row r="1136" spans="1:8" x14ac:dyDescent="0.25">
      <c r="A1136">
        <v>81</v>
      </c>
      <c r="B1136">
        <v>13986</v>
      </c>
      <c r="C1136" t="s">
        <v>2548</v>
      </c>
      <c r="D1136" t="s">
        <v>2549</v>
      </c>
      <c r="E1136">
        <v>1</v>
      </c>
      <c r="F1136" s="1" t="s">
        <v>10053</v>
      </c>
      <c r="G1136" t="s">
        <v>445</v>
      </c>
      <c r="H1136">
        <v>1987</v>
      </c>
    </row>
    <row r="1137" spans="1:8" x14ac:dyDescent="0.25">
      <c r="A1137">
        <v>81</v>
      </c>
      <c r="B1137">
        <v>13987</v>
      </c>
      <c r="C1137" t="s">
        <v>2550</v>
      </c>
      <c r="D1137" t="s">
        <v>2551</v>
      </c>
      <c r="E1137">
        <v>1</v>
      </c>
      <c r="F1137" s="1" t="s">
        <v>10058</v>
      </c>
      <c r="G1137" t="s">
        <v>445</v>
      </c>
      <c r="H1137">
        <v>1985</v>
      </c>
    </row>
    <row r="1138" spans="1:8" x14ac:dyDescent="0.25">
      <c r="A1138">
        <v>81</v>
      </c>
      <c r="B1138">
        <v>13988</v>
      </c>
      <c r="C1138" t="s">
        <v>10062</v>
      </c>
      <c r="D1138" t="s">
        <v>10064</v>
      </c>
      <c r="E1138">
        <v>2</v>
      </c>
      <c r="F1138" s="1" t="s">
        <v>10063</v>
      </c>
      <c r="G1138" t="s">
        <v>80</v>
      </c>
      <c r="H1138">
        <v>1992</v>
      </c>
    </row>
    <row r="1139" spans="1:8" x14ac:dyDescent="0.25">
      <c r="A1139">
        <v>81</v>
      </c>
      <c r="B1139">
        <v>13989</v>
      </c>
      <c r="C1139" t="s">
        <v>10069</v>
      </c>
      <c r="D1139" t="s">
        <v>10071</v>
      </c>
      <c r="E1139">
        <v>1</v>
      </c>
      <c r="F1139" s="1" t="s">
        <v>10070</v>
      </c>
      <c r="G1139" t="s">
        <v>557</v>
      </c>
      <c r="H1139">
        <v>1988</v>
      </c>
    </row>
    <row r="1140" spans="1:8" x14ac:dyDescent="0.25">
      <c r="A1140">
        <v>81</v>
      </c>
      <c r="B1140">
        <v>13990</v>
      </c>
      <c r="C1140" t="s">
        <v>10075</v>
      </c>
      <c r="D1140" t="s">
        <v>10077</v>
      </c>
      <c r="E1140">
        <v>1</v>
      </c>
      <c r="F1140" s="1" t="s">
        <v>10076</v>
      </c>
      <c r="G1140" t="s">
        <v>557</v>
      </c>
      <c r="H1140">
        <v>1988</v>
      </c>
    </row>
    <row r="1141" spans="1:8" x14ac:dyDescent="0.25">
      <c r="A1141">
        <v>81</v>
      </c>
      <c r="B1141">
        <v>13991</v>
      </c>
      <c r="C1141" t="s">
        <v>2552</v>
      </c>
      <c r="D1141" t="s">
        <v>2553</v>
      </c>
      <c r="E1141">
        <v>2</v>
      </c>
      <c r="F1141" s="1" t="s">
        <v>10082</v>
      </c>
      <c r="G1141" t="s">
        <v>261</v>
      </c>
      <c r="H1141">
        <v>1974</v>
      </c>
    </row>
    <row r="1142" spans="1:8" x14ac:dyDescent="0.25">
      <c r="A1142">
        <v>81</v>
      </c>
      <c r="B1142">
        <v>13992</v>
      </c>
      <c r="C1142" t="s">
        <v>2554</v>
      </c>
      <c r="D1142" t="s">
        <v>2555</v>
      </c>
      <c r="E1142">
        <v>2</v>
      </c>
      <c r="F1142" s="1" t="s">
        <v>10086</v>
      </c>
      <c r="G1142" t="s">
        <v>261</v>
      </c>
      <c r="H1142">
        <v>1970</v>
      </c>
    </row>
    <row r="1143" spans="1:8" x14ac:dyDescent="0.25">
      <c r="A1143">
        <v>81</v>
      </c>
      <c r="B1143">
        <v>13993</v>
      </c>
      <c r="C1143" t="s">
        <v>2556</v>
      </c>
      <c r="D1143" t="s">
        <v>2557</v>
      </c>
      <c r="E1143">
        <v>6</v>
      </c>
      <c r="F1143" s="1" t="s">
        <v>12175</v>
      </c>
      <c r="G1143" t="s">
        <v>222</v>
      </c>
      <c r="H1143">
        <v>1963</v>
      </c>
    </row>
    <row r="1144" spans="1:8" x14ac:dyDescent="0.25">
      <c r="A1144">
        <v>81</v>
      </c>
      <c r="B1144">
        <v>13994</v>
      </c>
      <c r="C1144" t="s">
        <v>2558</v>
      </c>
      <c r="D1144" t="s">
        <v>2559</v>
      </c>
      <c r="E1144">
        <v>6</v>
      </c>
      <c r="F1144" s="1" t="s">
        <v>10094</v>
      </c>
      <c r="G1144" t="s">
        <v>222</v>
      </c>
      <c r="H1144">
        <v>1966</v>
      </c>
    </row>
    <row r="1145" spans="1:8" x14ac:dyDescent="0.25">
      <c r="A1145">
        <v>81</v>
      </c>
      <c r="B1145">
        <v>13995</v>
      </c>
      <c r="C1145" t="s">
        <v>2561</v>
      </c>
      <c r="D1145" t="s">
        <v>2562</v>
      </c>
      <c r="E1145">
        <v>2</v>
      </c>
      <c r="F1145" s="1" t="s">
        <v>12176</v>
      </c>
      <c r="G1145" t="s">
        <v>261</v>
      </c>
      <c r="H1145">
        <v>1992</v>
      </c>
    </row>
    <row r="1146" spans="1:8" x14ac:dyDescent="0.25">
      <c r="A1146">
        <v>81</v>
      </c>
      <c r="B1146">
        <v>13996</v>
      </c>
      <c r="C1146" t="s">
        <v>2564</v>
      </c>
      <c r="D1146" t="s">
        <v>2565</v>
      </c>
      <c r="E1146">
        <v>2</v>
      </c>
      <c r="F1146" s="1" t="s">
        <v>10100</v>
      </c>
      <c r="G1146" t="s">
        <v>261</v>
      </c>
      <c r="H1146">
        <v>1990</v>
      </c>
    </row>
    <row r="1147" spans="1:8" x14ac:dyDescent="0.25">
      <c r="A1147">
        <v>81</v>
      </c>
      <c r="B1147">
        <v>13997</v>
      </c>
      <c r="C1147" t="s">
        <v>2566</v>
      </c>
      <c r="D1147" t="s">
        <v>2567</v>
      </c>
      <c r="E1147">
        <v>5</v>
      </c>
      <c r="F1147" s="1" t="s">
        <v>10104</v>
      </c>
      <c r="G1147" t="s">
        <v>41</v>
      </c>
      <c r="H1147">
        <v>1978</v>
      </c>
    </row>
    <row r="1148" spans="1:8" x14ac:dyDescent="0.25">
      <c r="A1148">
        <v>81</v>
      </c>
      <c r="B1148">
        <v>13998</v>
      </c>
      <c r="C1148" t="s">
        <v>2569</v>
      </c>
      <c r="D1148" t="s">
        <v>2570</v>
      </c>
      <c r="E1148">
        <v>5</v>
      </c>
      <c r="F1148" s="1" t="s">
        <v>10108</v>
      </c>
      <c r="G1148" t="s">
        <v>41</v>
      </c>
      <c r="H1148">
        <v>1973</v>
      </c>
    </row>
    <row r="1149" spans="1:8" x14ac:dyDescent="0.25">
      <c r="A1149">
        <v>81</v>
      </c>
      <c r="B1149">
        <v>13999</v>
      </c>
      <c r="C1149" t="s">
        <v>2571</v>
      </c>
      <c r="D1149" t="s">
        <v>2572</v>
      </c>
      <c r="E1149">
        <v>5</v>
      </c>
      <c r="F1149" s="1" t="s">
        <v>10113</v>
      </c>
      <c r="G1149" t="s">
        <v>41</v>
      </c>
      <c r="H1149">
        <v>1970</v>
      </c>
    </row>
    <row r="1150" spans="1:8" x14ac:dyDescent="0.25">
      <c r="A1150">
        <v>81</v>
      </c>
      <c r="B1150">
        <v>14000</v>
      </c>
      <c r="C1150" t="s">
        <v>2573</v>
      </c>
      <c r="D1150" t="s">
        <v>2574</v>
      </c>
      <c r="E1150">
        <v>5</v>
      </c>
      <c r="F1150" s="1" t="s">
        <v>10116</v>
      </c>
      <c r="G1150" t="s">
        <v>222</v>
      </c>
      <c r="H1150">
        <v>1971</v>
      </c>
    </row>
    <row r="1151" spans="1:8" x14ac:dyDescent="0.25">
      <c r="A1151">
        <v>81</v>
      </c>
      <c r="B1151">
        <v>14001</v>
      </c>
      <c r="C1151" t="s">
        <v>2575</v>
      </c>
      <c r="D1151" t="s">
        <v>2576</v>
      </c>
      <c r="E1151">
        <v>5</v>
      </c>
      <c r="F1151" s="1" t="s">
        <v>10121</v>
      </c>
      <c r="G1151" t="s">
        <v>36</v>
      </c>
      <c r="H1151">
        <v>1957</v>
      </c>
    </row>
    <row r="1152" spans="1:8" x14ac:dyDescent="0.25">
      <c r="A1152">
        <v>81</v>
      </c>
      <c r="B1152">
        <v>14002</v>
      </c>
      <c r="C1152" t="s">
        <v>2578</v>
      </c>
      <c r="D1152" t="s">
        <v>2576</v>
      </c>
      <c r="E1152">
        <v>5</v>
      </c>
      <c r="F1152" s="1" t="s">
        <v>10125</v>
      </c>
      <c r="G1152" t="s">
        <v>222</v>
      </c>
      <c r="H1152">
        <v>1965</v>
      </c>
    </row>
    <row r="1153" spans="1:8" x14ac:dyDescent="0.25">
      <c r="A1153">
        <v>81</v>
      </c>
      <c r="B1153">
        <v>14003</v>
      </c>
      <c r="C1153" t="s">
        <v>2579</v>
      </c>
      <c r="D1153" t="s">
        <v>2580</v>
      </c>
      <c r="E1153">
        <v>3</v>
      </c>
      <c r="F1153" s="1" t="s">
        <v>10129</v>
      </c>
      <c r="G1153" t="s">
        <v>29</v>
      </c>
      <c r="H1153">
        <v>1975</v>
      </c>
    </row>
    <row r="1154" spans="1:8" x14ac:dyDescent="0.25">
      <c r="A1154">
        <v>81</v>
      </c>
      <c r="B1154">
        <v>14004</v>
      </c>
      <c r="C1154" t="s">
        <v>2582</v>
      </c>
      <c r="D1154" t="s">
        <v>2583</v>
      </c>
      <c r="E1154">
        <v>3</v>
      </c>
      <c r="F1154" s="1" t="s">
        <v>10133</v>
      </c>
      <c r="G1154" t="s">
        <v>80</v>
      </c>
      <c r="H1154">
        <v>1975</v>
      </c>
    </row>
    <row r="1155" spans="1:8" x14ac:dyDescent="0.25">
      <c r="A1155">
        <v>81</v>
      </c>
      <c r="B1155">
        <v>14005</v>
      </c>
      <c r="C1155" t="s">
        <v>2586</v>
      </c>
      <c r="D1155" t="s">
        <v>2587</v>
      </c>
      <c r="E1155">
        <v>3</v>
      </c>
      <c r="F1155" s="1" t="s">
        <v>10137</v>
      </c>
      <c r="G1155" t="s">
        <v>80</v>
      </c>
      <c r="H1155">
        <v>1991</v>
      </c>
    </row>
    <row r="1156" spans="1:8" x14ac:dyDescent="0.25">
      <c r="A1156">
        <v>81</v>
      </c>
      <c r="B1156">
        <v>14006</v>
      </c>
      <c r="C1156" t="s">
        <v>2589</v>
      </c>
      <c r="D1156" t="s">
        <v>2590</v>
      </c>
      <c r="E1156">
        <v>3</v>
      </c>
      <c r="F1156" s="1" t="s">
        <v>10142</v>
      </c>
      <c r="G1156" t="s">
        <v>80</v>
      </c>
      <c r="H1156">
        <v>1981</v>
      </c>
    </row>
    <row r="1157" spans="1:8" x14ac:dyDescent="0.25">
      <c r="A1157">
        <v>81</v>
      </c>
      <c r="B1157">
        <v>14007</v>
      </c>
      <c r="C1157" t="s">
        <v>2592</v>
      </c>
      <c r="D1157" t="s">
        <v>1247</v>
      </c>
      <c r="E1157">
        <v>1</v>
      </c>
      <c r="F1157" s="1" t="s">
        <v>10146</v>
      </c>
      <c r="G1157" t="s">
        <v>80</v>
      </c>
      <c r="H1157">
        <v>1964</v>
      </c>
    </row>
    <row r="1158" spans="1:8" x14ac:dyDescent="0.25">
      <c r="A1158">
        <v>81</v>
      </c>
      <c r="B1158">
        <v>14008</v>
      </c>
      <c r="C1158" t="s">
        <v>2593</v>
      </c>
      <c r="D1158" t="s">
        <v>2594</v>
      </c>
      <c r="E1158">
        <v>1</v>
      </c>
      <c r="F1158" s="1" t="s">
        <v>10150</v>
      </c>
      <c r="G1158" t="s">
        <v>80</v>
      </c>
      <c r="H1158">
        <v>1961</v>
      </c>
    </row>
    <row r="1159" spans="1:8" x14ac:dyDescent="0.25">
      <c r="A1159">
        <v>81</v>
      </c>
      <c r="B1159">
        <v>14009</v>
      </c>
      <c r="C1159" t="s">
        <v>2596</v>
      </c>
      <c r="D1159" t="s">
        <v>2597</v>
      </c>
      <c r="E1159">
        <v>1</v>
      </c>
      <c r="F1159" s="1" t="s">
        <v>10154</v>
      </c>
      <c r="G1159" t="s">
        <v>80</v>
      </c>
      <c r="H1159">
        <v>1985</v>
      </c>
    </row>
    <row r="1160" spans="1:8" x14ac:dyDescent="0.25">
      <c r="A1160">
        <v>81</v>
      </c>
      <c r="B1160">
        <v>14010</v>
      </c>
      <c r="C1160" t="s">
        <v>2599</v>
      </c>
      <c r="D1160" t="s">
        <v>1296</v>
      </c>
      <c r="E1160">
        <v>1</v>
      </c>
      <c r="F1160" s="1" t="s">
        <v>10159</v>
      </c>
      <c r="G1160" t="s">
        <v>80</v>
      </c>
      <c r="H1160">
        <v>1981</v>
      </c>
    </row>
    <row r="1161" spans="1:8" x14ac:dyDescent="0.25">
      <c r="A1161">
        <v>81</v>
      </c>
      <c r="B1161">
        <v>14011</v>
      </c>
      <c r="C1161" t="s">
        <v>2601</v>
      </c>
      <c r="D1161" t="s">
        <v>1349</v>
      </c>
      <c r="E1161">
        <v>6</v>
      </c>
      <c r="F1161" s="1" t="s">
        <v>10163</v>
      </c>
      <c r="G1161" t="s">
        <v>80</v>
      </c>
      <c r="H1161">
        <v>1951</v>
      </c>
    </row>
    <row r="1162" spans="1:8" x14ac:dyDescent="0.25">
      <c r="A1162">
        <v>81</v>
      </c>
      <c r="B1162">
        <v>14012</v>
      </c>
      <c r="C1162" t="s">
        <v>2603</v>
      </c>
      <c r="D1162" t="s">
        <v>1351</v>
      </c>
      <c r="E1162">
        <v>6</v>
      </c>
      <c r="F1162" s="1" t="s">
        <v>10167</v>
      </c>
      <c r="G1162" t="s">
        <v>80</v>
      </c>
      <c r="H1162">
        <v>1951</v>
      </c>
    </row>
    <row r="1163" spans="1:8" x14ac:dyDescent="0.25">
      <c r="A1163">
        <v>81</v>
      </c>
      <c r="B1163">
        <v>14013</v>
      </c>
      <c r="C1163" t="s">
        <v>2604</v>
      </c>
      <c r="D1163" t="s">
        <v>1413</v>
      </c>
      <c r="E1163">
        <v>1</v>
      </c>
      <c r="F1163" s="1" t="s">
        <v>10171</v>
      </c>
      <c r="G1163" t="s">
        <v>80</v>
      </c>
      <c r="H1163">
        <v>1964</v>
      </c>
    </row>
    <row r="1164" spans="1:8" x14ac:dyDescent="0.25">
      <c r="A1164">
        <v>81</v>
      </c>
      <c r="B1164">
        <v>14014</v>
      </c>
      <c r="C1164" t="s">
        <v>2605</v>
      </c>
      <c r="D1164" t="s">
        <v>2606</v>
      </c>
      <c r="E1164">
        <v>5</v>
      </c>
      <c r="F1164" s="1" t="s">
        <v>10175</v>
      </c>
      <c r="G1164" t="s">
        <v>29</v>
      </c>
      <c r="H1164">
        <v>1975</v>
      </c>
    </row>
    <row r="1165" spans="1:8" x14ac:dyDescent="0.25">
      <c r="A1165">
        <v>81</v>
      </c>
      <c r="B1165">
        <v>14015</v>
      </c>
      <c r="C1165" t="s">
        <v>2607</v>
      </c>
      <c r="D1165" t="s">
        <v>2608</v>
      </c>
      <c r="E1165">
        <v>3</v>
      </c>
      <c r="F1165" s="1" t="s">
        <v>10179</v>
      </c>
      <c r="G1165" t="s">
        <v>29</v>
      </c>
      <c r="H1165">
        <v>1985</v>
      </c>
    </row>
    <row r="1166" spans="1:8" x14ac:dyDescent="0.25">
      <c r="A1166">
        <v>81</v>
      </c>
      <c r="B1166">
        <v>14016</v>
      </c>
      <c r="C1166" t="s">
        <v>2609</v>
      </c>
      <c r="D1166" t="s">
        <v>339</v>
      </c>
      <c r="E1166">
        <v>1</v>
      </c>
      <c r="F1166" s="1" t="s">
        <v>10183</v>
      </c>
      <c r="G1166" t="s">
        <v>29</v>
      </c>
      <c r="H1166">
        <v>1979</v>
      </c>
    </row>
    <row r="1167" spans="1:8" x14ac:dyDescent="0.25">
      <c r="A1167">
        <v>81</v>
      </c>
      <c r="B1167">
        <v>14017</v>
      </c>
      <c r="C1167" t="s">
        <v>2611</v>
      </c>
      <c r="D1167" t="s">
        <v>2612</v>
      </c>
      <c r="E1167">
        <v>5</v>
      </c>
      <c r="F1167" s="1" t="s">
        <v>10188</v>
      </c>
      <c r="G1167" t="s">
        <v>29</v>
      </c>
      <c r="H1167">
        <v>1971</v>
      </c>
    </row>
    <row r="1168" spans="1:8" x14ac:dyDescent="0.25">
      <c r="A1168">
        <v>81</v>
      </c>
      <c r="B1168">
        <v>14018</v>
      </c>
      <c r="C1168" t="s">
        <v>2614</v>
      </c>
      <c r="D1168" t="s">
        <v>2615</v>
      </c>
      <c r="E1168">
        <v>5</v>
      </c>
      <c r="F1168" s="1" t="s">
        <v>10192</v>
      </c>
      <c r="G1168" t="s">
        <v>29</v>
      </c>
      <c r="H1168">
        <v>1980</v>
      </c>
    </row>
    <row r="1169" spans="1:8" x14ac:dyDescent="0.25">
      <c r="A1169">
        <v>81</v>
      </c>
      <c r="B1169">
        <v>14019</v>
      </c>
      <c r="C1169" t="s">
        <v>2617</v>
      </c>
      <c r="D1169" t="s">
        <v>2618</v>
      </c>
      <c r="E1169">
        <v>2</v>
      </c>
      <c r="F1169" s="1" t="s">
        <v>10197</v>
      </c>
      <c r="G1169" t="s">
        <v>29</v>
      </c>
      <c r="H1169">
        <v>1962</v>
      </c>
    </row>
    <row r="1170" spans="1:8" x14ac:dyDescent="0.25">
      <c r="A1170">
        <v>81</v>
      </c>
      <c r="B1170">
        <v>14020</v>
      </c>
      <c r="C1170" t="s">
        <v>2619</v>
      </c>
      <c r="D1170" t="s">
        <v>2620</v>
      </c>
      <c r="E1170">
        <v>2</v>
      </c>
      <c r="F1170" s="1" t="s">
        <v>10201</v>
      </c>
      <c r="G1170" t="s">
        <v>29</v>
      </c>
      <c r="H1170">
        <v>1965</v>
      </c>
    </row>
    <row r="1171" spans="1:8" x14ac:dyDescent="0.25">
      <c r="A1171">
        <v>81</v>
      </c>
      <c r="B1171">
        <v>14021</v>
      </c>
      <c r="C1171" t="s">
        <v>2621</v>
      </c>
      <c r="D1171" t="s">
        <v>2622</v>
      </c>
      <c r="E1171">
        <v>2</v>
      </c>
      <c r="F1171" s="1" t="s">
        <v>10206</v>
      </c>
      <c r="G1171" t="s">
        <v>29</v>
      </c>
      <c r="H1171">
        <v>1964</v>
      </c>
    </row>
    <row r="1172" spans="1:8" x14ac:dyDescent="0.25">
      <c r="A1172">
        <v>81</v>
      </c>
      <c r="B1172">
        <v>14022</v>
      </c>
      <c r="C1172" t="s">
        <v>2624</v>
      </c>
      <c r="D1172" t="s">
        <v>2625</v>
      </c>
      <c r="E1172">
        <v>2</v>
      </c>
      <c r="F1172" s="1" t="s">
        <v>10210</v>
      </c>
      <c r="G1172" t="s">
        <v>29</v>
      </c>
      <c r="H1172">
        <v>1967</v>
      </c>
    </row>
    <row r="1173" spans="1:8" x14ac:dyDescent="0.25">
      <c r="A1173">
        <v>81</v>
      </c>
      <c r="B1173">
        <v>14023</v>
      </c>
      <c r="C1173" t="s">
        <v>2626</v>
      </c>
      <c r="D1173" t="s">
        <v>2627</v>
      </c>
      <c r="E1173">
        <v>2</v>
      </c>
      <c r="F1173" s="1" t="s">
        <v>10214</v>
      </c>
      <c r="G1173" t="s">
        <v>29</v>
      </c>
      <c r="H1173">
        <v>1972</v>
      </c>
    </row>
    <row r="1174" spans="1:8" x14ac:dyDescent="0.25">
      <c r="A1174">
        <v>81</v>
      </c>
      <c r="B1174">
        <v>14024</v>
      </c>
      <c r="C1174" t="s">
        <v>2628</v>
      </c>
      <c r="D1174" t="s">
        <v>2078</v>
      </c>
      <c r="E1174">
        <v>3</v>
      </c>
      <c r="F1174" s="1" t="s">
        <v>10219</v>
      </c>
      <c r="G1174" t="s">
        <v>29</v>
      </c>
      <c r="H1174">
        <v>1980</v>
      </c>
    </row>
    <row r="1175" spans="1:8" x14ac:dyDescent="0.25">
      <c r="A1175">
        <v>81</v>
      </c>
      <c r="B1175">
        <v>14025</v>
      </c>
      <c r="C1175" t="s">
        <v>2629</v>
      </c>
      <c r="D1175" t="s">
        <v>2080</v>
      </c>
      <c r="E1175">
        <v>3</v>
      </c>
      <c r="F1175" s="1" t="s">
        <v>10223</v>
      </c>
      <c r="G1175" t="s">
        <v>29</v>
      </c>
      <c r="H1175">
        <v>1970</v>
      </c>
    </row>
    <row r="1176" spans="1:8" x14ac:dyDescent="0.25">
      <c r="A1176">
        <v>81</v>
      </c>
      <c r="B1176">
        <v>14026</v>
      </c>
      <c r="C1176" t="s">
        <v>2630</v>
      </c>
      <c r="D1176" t="s">
        <v>2133</v>
      </c>
      <c r="E1176">
        <v>3</v>
      </c>
      <c r="F1176" s="1" t="s">
        <v>10227</v>
      </c>
      <c r="G1176" t="s">
        <v>29</v>
      </c>
      <c r="H1176">
        <v>1977</v>
      </c>
    </row>
    <row r="1177" spans="1:8" x14ac:dyDescent="0.25">
      <c r="A1177">
        <v>81</v>
      </c>
      <c r="B1177">
        <v>14027</v>
      </c>
      <c r="C1177" t="s">
        <v>2632</v>
      </c>
      <c r="D1177" t="s">
        <v>2137</v>
      </c>
      <c r="E1177">
        <v>3</v>
      </c>
      <c r="F1177" s="1" t="s">
        <v>10231</v>
      </c>
      <c r="G1177" t="s">
        <v>29</v>
      </c>
      <c r="H1177">
        <v>1980</v>
      </c>
    </row>
    <row r="1178" spans="1:8" x14ac:dyDescent="0.25">
      <c r="A1178">
        <v>81</v>
      </c>
      <c r="B1178">
        <v>14028</v>
      </c>
      <c r="C1178" t="s">
        <v>2633</v>
      </c>
      <c r="D1178" t="s">
        <v>2201</v>
      </c>
      <c r="E1178">
        <v>3</v>
      </c>
      <c r="F1178" s="1" t="s">
        <v>10236</v>
      </c>
      <c r="G1178" t="s">
        <v>29</v>
      </c>
      <c r="H1178">
        <v>1960</v>
      </c>
    </row>
    <row r="1179" spans="1:8" x14ac:dyDescent="0.25">
      <c r="A1179">
        <v>81</v>
      </c>
      <c r="B1179">
        <v>14029</v>
      </c>
      <c r="C1179" t="s">
        <v>2634</v>
      </c>
      <c r="D1179" t="s">
        <v>2635</v>
      </c>
      <c r="E1179">
        <v>1</v>
      </c>
      <c r="F1179" s="1" t="s">
        <v>10240</v>
      </c>
      <c r="G1179" t="s">
        <v>29</v>
      </c>
      <c r="H1179">
        <v>1972</v>
      </c>
    </row>
    <row r="1180" spans="1:8" x14ac:dyDescent="0.25">
      <c r="A1180">
        <v>81</v>
      </c>
      <c r="B1180">
        <v>14030</v>
      </c>
      <c r="C1180" t="s">
        <v>2636</v>
      </c>
      <c r="D1180" t="s">
        <v>2637</v>
      </c>
      <c r="E1180">
        <v>1</v>
      </c>
      <c r="F1180" s="1" t="s">
        <v>10244</v>
      </c>
      <c r="G1180" t="s">
        <v>532</v>
      </c>
      <c r="H1180">
        <v>1967</v>
      </c>
    </row>
    <row r="1181" spans="1:8" x14ac:dyDescent="0.25">
      <c r="A1181">
        <v>81</v>
      </c>
      <c r="B1181">
        <v>14031</v>
      </c>
      <c r="C1181" t="s">
        <v>2638</v>
      </c>
      <c r="D1181" t="s">
        <v>2639</v>
      </c>
      <c r="E1181">
        <v>1</v>
      </c>
      <c r="F1181" s="1" t="s">
        <v>10248</v>
      </c>
      <c r="G1181" t="s">
        <v>532</v>
      </c>
      <c r="H1181">
        <v>1979</v>
      </c>
    </row>
    <row r="1182" spans="1:8" x14ac:dyDescent="0.25">
      <c r="A1182">
        <v>81</v>
      </c>
      <c r="B1182">
        <v>14032</v>
      </c>
      <c r="C1182" t="s">
        <v>2640</v>
      </c>
      <c r="D1182" t="s">
        <v>2641</v>
      </c>
      <c r="E1182">
        <v>1</v>
      </c>
      <c r="F1182" s="1" t="s">
        <v>10252</v>
      </c>
      <c r="G1182" t="s">
        <v>532</v>
      </c>
      <c r="H1182">
        <v>1987</v>
      </c>
    </row>
    <row r="1183" spans="1:8" x14ac:dyDescent="0.25">
      <c r="A1183">
        <v>81</v>
      </c>
      <c r="B1183">
        <v>14033</v>
      </c>
      <c r="C1183" t="s">
        <v>2642</v>
      </c>
      <c r="D1183" t="s">
        <v>2643</v>
      </c>
      <c r="E1183">
        <v>1</v>
      </c>
      <c r="F1183" s="1" t="s">
        <v>10257</v>
      </c>
      <c r="G1183" t="s">
        <v>532</v>
      </c>
      <c r="H1183">
        <v>1977</v>
      </c>
    </row>
    <row r="1184" spans="1:8" x14ac:dyDescent="0.25">
      <c r="A1184">
        <v>81</v>
      </c>
      <c r="B1184">
        <v>14034</v>
      </c>
      <c r="C1184" t="s">
        <v>2645</v>
      </c>
      <c r="D1184" t="s">
        <v>1497</v>
      </c>
      <c r="E1184">
        <v>6</v>
      </c>
      <c r="F1184" s="1" t="s">
        <v>10261</v>
      </c>
      <c r="G1184" t="s">
        <v>532</v>
      </c>
      <c r="H1184">
        <v>1975</v>
      </c>
    </row>
    <row r="1185" spans="1:8" x14ac:dyDescent="0.25">
      <c r="A1185">
        <v>81</v>
      </c>
      <c r="B1185">
        <v>14035</v>
      </c>
      <c r="C1185" t="s">
        <v>2646</v>
      </c>
      <c r="D1185" t="s">
        <v>2647</v>
      </c>
      <c r="E1185">
        <v>6</v>
      </c>
      <c r="F1185" s="1" t="s">
        <v>10265</v>
      </c>
      <c r="G1185" t="s">
        <v>532</v>
      </c>
      <c r="H1185">
        <v>1975</v>
      </c>
    </row>
    <row r="1186" spans="1:8" x14ac:dyDescent="0.25">
      <c r="A1186">
        <v>81</v>
      </c>
      <c r="B1186">
        <v>14036</v>
      </c>
      <c r="C1186" t="s">
        <v>2648</v>
      </c>
      <c r="D1186" t="s">
        <v>2649</v>
      </c>
      <c r="E1186">
        <v>1</v>
      </c>
      <c r="F1186" s="1" t="s">
        <v>10269</v>
      </c>
      <c r="G1186" t="s">
        <v>557</v>
      </c>
      <c r="H1186">
        <v>1964</v>
      </c>
    </row>
    <row r="1187" spans="1:8" x14ac:dyDescent="0.25">
      <c r="A1187">
        <v>81</v>
      </c>
      <c r="B1187">
        <v>14037</v>
      </c>
      <c r="C1187" t="s">
        <v>2650</v>
      </c>
      <c r="D1187" t="s">
        <v>2651</v>
      </c>
      <c r="E1187">
        <v>1</v>
      </c>
      <c r="F1187" s="1" t="s">
        <v>10274</v>
      </c>
      <c r="G1187" t="s">
        <v>557</v>
      </c>
      <c r="H1187">
        <v>1964</v>
      </c>
    </row>
    <row r="1188" spans="1:8" x14ac:dyDescent="0.25">
      <c r="A1188">
        <v>81</v>
      </c>
      <c r="B1188">
        <v>14038</v>
      </c>
      <c r="C1188" t="s">
        <v>2652</v>
      </c>
      <c r="D1188" t="s">
        <v>2653</v>
      </c>
      <c r="E1188">
        <v>1</v>
      </c>
      <c r="F1188" s="1" t="s">
        <v>10278</v>
      </c>
      <c r="G1188" t="s">
        <v>557</v>
      </c>
      <c r="H1188">
        <v>1979</v>
      </c>
    </row>
    <row r="1189" spans="1:8" x14ac:dyDescent="0.25">
      <c r="A1189">
        <v>81</v>
      </c>
      <c r="B1189">
        <v>14039</v>
      </c>
      <c r="C1189" t="s">
        <v>2654</v>
      </c>
      <c r="D1189" t="s">
        <v>2655</v>
      </c>
      <c r="E1189">
        <v>1</v>
      </c>
      <c r="F1189" s="1" t="s">
        <v>10283</v>
      </c>
      <c r="G1189" t="s">
        <v>557</v>
      </c>
      <c r="H1189">
        <v>1965</v>
      </c>
    </row>
    <row r="1190" spans="1:8" x14ac:dyDescent="0.25">
      <c r="A1190">
        <v>81</v>
      </c>
      <c r="B1190">
        <v>14040</v>
      </c>
      <c r="C1190" t="s">
        <v>2656</v>
      </c>
      <c r="D1190" t="s">
        <v>2657</v>
      </c>
      <c r="E1190">
        <v>1</v>
      </c>
      <c r="F1190" s="1" t="s">
        <v>10287</v>
      </c>
      <c r="G1190" t="s">
        <v>557</v>
      </c>
      <c r="H1190">
        <v>1976</v>
      </c>
    </row>
    <row r="1191" spans="1:8" x14ac:dyDescent="0.25">
      <c r="A1191">
        <v>81</v>
      </c>
      <c r="B1191">
        <v>14041</v>
      </c>
      <c r="C1191" t="s">
        <v>2658</v>
      </c>
      <c r="D1191" t="s">
        <v>2659</v>
      </c>
      <c r="E1191">
        <v>3</v>
      </c>
      <c r="F1191" s="1" t="s">
        <v>10291</v>
      </c>
      <c r="G1191" t="s">
        <v>557</v>
      </c>
      <c r="H1191">
        <v>1964</v>
      </c>
    </row>
    <row r="1192" spans="1:8" x14ac:dyDescent="0.25">
      <c r="A1192">
        <v>81</v>
      </c>
      <c r="B1192">
        <v>14042</v>
      </c>
      <c r="C1192" t="s">
        <v>2661</v>
      </c>
      <c r="D1192" t="s">
        <v>264</v>
      </c>
      <c r="E1192">
        <v>3</v>
      </c>
      <c r="F1192" s="1" t="s">
        <v>10295</v>
      </c>
      <c r="G1192" t="s">
        <v>36</v>
      </c>
      <c r="H1192">
        <v>1966</v>
      </c>
    </row>
    <row r="1193" spans="1:8" x14ac:dyDescent="0.25">
      <c r="A1193">
        <v>81</v>
      </c>
      <c r="B1193">
        <v>14043</v>
      </c>
      <c r="C1193" t="s">
        <v>2663</v>
      </c>
      <c r="D1193" t="s">
        <v>332</v>
      </c>
      <c r="E1193">
        <v>1</v>
      </c>
      <c r="F1193" s="1" t="s">
        <v>10299</v>
      </c>
      <c r="G1193" t="s">
        <v>36</v>
      </c>
      <c r="H1193">
        <v>1966</v>
      </c>
    </row>
    <row r="1194" spans="1:8" x14ac:dyDescent="0.25">
      <c r="A1194">
        <v>81</v>
      </c>
      <c r="B1194">
        <v>14044</v>
      </c>
      <c r="C1194" t="s">
        <v>2664</v>
      </c>
      <c r="D1194" t="s">
        <v>339</v>
      </c>
      <c r="E1194">
        <v>1</v>
      </c>
      <c r="F1194" s="1" t="s">
        <v>10302</v>
      </c>
      <c r="G1194" t="s">
        <v>36</v>
      </c>
      <c r="H1194">
        <v>1979</v>
      </c>
    </row>
    <row r="1195" spans="1:8" x14ac:dyDescent="0.25">
      <c r="A1195">
        <v>81</v>
      </c>
      <c r="B1195">
        <v>14045</v>
      </c>
      <c r="C1195" t="s">
        <v>2666</v>
      </c>
      <c r="D1195" t="s">
        <v>2133</v>
      </c>
      <c r="E1195">
        <v>3</v>
      </c>
      <c r="F1195" s="1" t="s">
        <v>10305</v>
      </c>
      <c r="G1195" t="s">
        <v>36</v>
      </c>
      <c r="H1195">
        <v>1977</v>
      </c>
    </row>
    <row r="1196" spans="1:8" x14ac:dyDescent="0.25">
      <c r="A1196">
        <v>81</v>
      </c>
      <c r="B1196">
        <v>14046</v>
      </c>
      <c r="C1196" t="s">
        <v>2668</v>
      </c>
      <c r="D1196" t="s">
        <v>2669</v>
      </c>
      <c r="E1196">
        <v>3</v>
      </c>
      <c r="F1196" s="1" t="s">
        <v>10308</v>
      </c>
      <c r="G1196" t="s">
        <v>36</v>
      </c>
      <c r="H1196">
        <v>1980</v>
      </c>
    </row>
    <row r="1197" spans="1:8" x14ac:dyDescent="0.25">
      <c r="A1197">
        <v>81</v>
      </c>
      <c r="B1197">
        <v>14047</v>
      </c>
      <c r="C1197" t="s">
        <v>2670</v>
      </c>
      <c r="D1197" t="s">
        <v>2201</v>
      </c>
      <c r="E1197">
        <v>3</v>
      </c>
      <c r="F1197" s="1" t="s">
        <v>10313</v>
      </c>
      <c r="G1197" t="s">
        <v>36</v>
      </c>
      <c r="H1197">
        <v>1960</v>
      </c>
    </row>
    <row r="1198" spans="1:8" x14ac:dyDescent="0.25">
      <c r="A1198">
        <v>81</v>
      </c>
      <c r="B1198">
        <v>14048</v>
      </c>
      <c r="C1198" t="s">
        <v>2671</v>
      </c>
      <c r="D1198" t="s">
        <v>2672</v>
      </c>
      <c r="E1198">
        <v>1</v>
      </c>
      <c r="F1198" s="1" t="s">
        <v>10317</v>
      </c>
      <c r="G1198" t="s">
        <v>36</v>
      </c>
      <c r="H1198">
        <v>1972</v>
      </c>
    </row>
    <row r="1199" spans="1:8" x14ac:dyDescent="0.25">
      <c r="A1199">
        <v>81</v>
      </c>
      <c r="B1199">
        <v>14049</v>
      </c>
      <c r="C1199" t="s">
        <v>2674</v>
      </c>
      <c r="D1199" t="s">
        <v>2675</v>
      </c>
      <c r="E1199">
        <v>1</v>
      </c>
      <c r="F1199" s="1" t="s">
        <v>10321</v>
      </c>
      <c r="G1199" t="s">
        <v>36</v>
      </c>
      <c r="H1199">
        <v>1972</v>
      </c>
    </row>
    <row r="1200" spans="1:8" x14ac:dyDescent="0.25">
      <c r="A1200">
        <v>81</v>
      </c>
      <c r="B1200">
        <v>14050</v>
      </c>
      <c r="C1200" t="s">
        <v>2676</v>
      </c>
      <c r="D1200" t="s">
        <v>2677</v>
      </c>
      <c r="E1200">
        <v>5</v>
      </c>
      <c r="F1200" s="1" t="s">
        <v>10325</v>
      </c>
      <c r="G1200" t="s">
        <v>249</v>
      </c>
      <c r="H1200">
        <v>1976</v>
      </c>
    </row>
    <row r="1201" spans="1:8" x14ac:dyDescent="0.25">
      <c r="A1201">
        <v>81</v>
      </c>
      <c r="B1201">
        <v>14051</v>
      </c>
      <c r="C1201" t="s">
        <v>2678</v>
      </c>
      <c r="D1201" t="s">
        <v>2679</v>
      </c>
      <c r="E1201">
        <v>6</v>
      </c>
      <c r="F1201" s="1" t="s">
        <v>10329</v>
      </c>
      <c r="G1201" t="s">
        <v>249</v>
      </c>
      <c r="H1201">
        <v>1975</v>
      </c>
    </row>
    <row r="1202" spans="1:8" x14ac:dyDescent="0.25">
      <c r="A1202">
        <v>81</v>
      </c>
      <c r="B1202">
        <v>14052</v>
      </c>
      <c r="C1202" t="s">
        <v>2680</v>
      </c>
      <c r="D1202" t="s">
        <v>2078</v>
      </c>
      <c r="E1202">
        <v>3</v>
      </c>
      <c r="F1202" s="1" t="s">
        <v>10333</v>
      </c>
      <c r="G1202" t="s">
        <v>41</v>
      </c>
      <c r="H1202">
        <v>1980</v>
      </c>
    </row>
    <row r="1203" spans="1:8" x14ac:dyDescent="0.25">
      <c r="A1203">
        <v>81</v>
      </c>
      <c r="B1203">
        <v>14053</v>
      </c>
      <c r="C1203" t="s">
        <v>2681</v>
      </c>
      <c r="D1203" t="s">
        <v>33</v>
      </c>
      <c r="E1203">
        <v>2</v>
      </c>
      <c r="F1203" s="1" t="s">
        <v>10338</v>
      </c>
      <c r="G1203" t="s">
        <v>216</v>
      </c>
      <c r="H1203">
        <v>1975</v>
      </c>
    </row>
    <row r="1204" spans="1:8" x14ac:dyDescent="0.25">
      <c r="A1204">
        <v>81</v>
      </c>
      <c r="B1204">
        <v>14054</v>
      </c>
      <c r="C1204" t="s">
        <v>2682</v>
      </c>
      <c r="D1204" t="s">
        <v>33</v>
      </c>
      <c r="E1204">
        <v>2</v>
      </c>
      <c r="F1204" s="1" t="s">
        <v>10341</v>
      </c>
      <c r="G1204" t="s">
        <v>41</v>
      </c>
      <c r="H1204">
        <v>1973</v>
      </c>
    </row>
    <row r="1205" spans="1:8" x14ac:dyDescent="0.25">
      <c r="A1205">
        <v>81</v>
      </c>
      <c r="B1205">
        <v>14055</v>
      </c>
      <c r="C1205" t="s">
        <v>2683</v>
      </c>
      <c r="D1205" t="s">
        <v>33</v>
      </c>
      <c r="E1205">
        <v>2</v>
      </c>
      <c r="F1205" s="1" t="s">
        <v>10344</v>
      </c>
      <c r="G1205" t="s">
        <v>541</v>
      </c>
      <c r="H1205">
        <v>1975</v>
      </c>
    </row>
    <row r="1206" spans="1:8" x14ac:dyDescent="0.25">
      <c r="A1206">
        <v>81</v>
      </c>
      <c r="B1206">
        <v>14056</v>
      </c>
      <c r="C1206" t="s">
        <v>2684</v>
      </c>
      <c r="D1206" t="s">
        <v>33</v>
      </c>
      <c r="E1206">
        <v>2</v>
      </c>
      <c r="F1206" s="1" t="s">
        <v>10348</v>
      </c>
      <c r="G1206" t="s">
        <v>243</v>
      </c>
      <c r="H1206">
        <v>1991</v>
      </c>
    </row>
    <row r="1207" spans="1:8" x14ac:dyDescent="0.25">
      <c r="A1207">
        <v>81</v>
      </c>
      <c r="B1207">
        <v>14057</v>
      </c>
      <c r="C1207" t="s">
        <v>2685</v>
      </c>
      <c r="D1207" t="s">
        <v>33</v>
      </c>
      <c r="E1207">
        <v>2</v>
      </c>
      <c r="F1207" s="1" t="s">
        <v>10353</v>
      </c>
      <c r="G1207" t="s">
        <v>541</v>
      </c>
      <c r="H1207">
        <v>1982</v>
      </c>
    </row>
    <row r="1208" spans="1:8" x14ac:dyDescent="0.25">
      <c r="A1208">
        <v>81</v>
      </c>
      <c r="B1208">
        <v>14058</v>
      </c>
      <c r="C1208" t="s">
        <v>2687</v>
      </c>
      <c r="D1208" t="s">
        <v>33</v>
      </c>
      <c r="E1208">
        <v>2</v>
      </c>
      <c r="F1208" s="1" t="s">
        <v>10358</v>
      </c>
      <c r="G1208" t="s">
        <v>153</v>
      </c>
      <c r="H1208">
        <v>1979</v>
      </c>
    </row>
    <row r="1209" spans="1:8" x14ac:dyDescent="0.25">
      <c r="A1209">
        <v>81</v>
      </c>
      <c r="B1209">
        <v>14059</v>
      </c>
      <c r="C1209" t="s">
        <v>2688</v>
      </c>
      <c r="D1209" t="s">
        <v>33</v>
      </c>
      <c r="E1209">
        <v>2</v>
      </c>
      <c r="F1209" s="1" t="s">
        <v>10362</v>
      </c>
      <c r="G1209" t="s">
        <v>580</v>
      </c>
      <c r="H1209">
        <v>1982</v>
      </c>
    </row>
    <row r="1210" spans="1:8" x14ac:dyDescent="0.25">
      <c r="A1210">
        <v>81</v>
      </c>
      <c r="B1210">
        <v>14060</v>
      </c>
      <c r="C1210" t="s">
        <v>2689</v>
      </c>
      <c r="D1210" t="s">
        <v>33</v>
      </c>
      <c r="E1210">
        <v>2</v>
      </c>
      <c r="F1210" s="1" t="s">
        <v>10366</v>
      </c>
      <c r="G1210" t="s">
        <v>216</v>
      </c>
      <c r="H1210">
        <v>1959</v>
      </c>
    </row>
    <row r="1211" spans="1:8" x14ac:dyDescent="0.25">
      <c r="A1211">
        <v>81</v>
      </c>
      <c r="B1211">
        <v>14061</v>
      </c>
      <c r="C1211" t="s">
        <v>2690</v>
      </c>
      <c r="D1211" t="s">
        <v>33</v>
      </c>
      <c r="E1211">
        <v>2</v>
      </c>
      <c r="F1211" s="1" t="s">
        <v>10370</v>
      </c>
      <c r="G1211" t="s">
        <v>222</v>
      </c>
      <c r="H1211">
        <v>1960</v>
      </c>
    </row>
    <row r="1212" spans="1:8" x14ac:dyDescent="0.25">
      <c r="A1212">
        <v>81</v>
      </c>
      <c r="B1212">
        <v>14062</v>
      </c>
      <c r="C1212" t="s">
        <v>2691</v>
      </c>
      <c r="D1212" t="s">
        <v>33</v>
      </c>
      <c r="E1212">
        <v>2</v>
      </c>
      <c r="F1212" s="1" t="s">
        <v>10373</v>
      </c>
      <c r="G1212" t="s">
        <v>580</v>
      </c>
      <c r="H1212">
        <v>1991</v>
      </c>
    </row>
    <row r="1213" spans="1:8" x14ac:dyDescent="0.25">
      <c r="A1213">
        <v>81</v>
      </c>
      <c r="B1213">
        <v>14063</v>
      </c>
      <c r="C1213" t="s">
        <v>2692</v>
      </c>
      <c r="D1213" t="s">
        <v>33</v>
      </c>
      <c r="E1213">
        <v>2</v>
      </c>
      <c r="F1213" s="1" t="s">
        <v>10377</v>
      </c>
      <c r="G1213" t="s">
        <v>216</v>
      </c>
      <c r="H1213">
        <v>1960</v>
      </c>
    </row>
    <row r="1214" spans="1:8" x14ac:dyDescent="0.25">
      <c r="A1214">
        <v>81</v>
      </c>
      <c r="B1214">
        <v>14064</v>
      </c>
      <c r="C1214" t="s">
        <v>2693</v>
      </c>
      <c r="D1214" t="s">
        <v>33</v>
      </c>
      <c r="E1214">
        <v>2</v>
      </c>
      <c r="F1214" s="1" t="s">
        <v>10382</v>
      </c>
      <c r="G1214" t="s">
        <v>216</v>
      </c>
      <c r="H1214">
        <v>1970</v>
      </c>
    </row>
    <row r="1215" spans="1:8" x14ac:dyDescent="0.25">
      <c r="A1215">
        <v>81</v>
      </c>
      <c r="B1215">
        <v>14065</v>
      </c>
      <c r="C1215" t="s">
        <v>2694</v>
      </c>
      <c r="D1215" t="s">
        <v>33</v>
      </c>
      <c r="E1215">
        <v>2</v>
      </c>
      <c r="F1215" s="1" t="s">
        <v>10386</v>
      </c>
      <c r="G1215" t="s">
        <v>75</v>
      </c>
      <c r="H1215">
        <v>1992</v>
      </c>
    </row>
    <row r="1216" spans="1:8" x14ac:dyDescent="0.25">
      <c r="A1216">
        <v>81</v>
      </c>
      <c r="B1216">
        <v>14066</v>
      </c>
      <c r="C1216" t="s">
        <v>2696</v>
      </c>
      <c r="D1216" t="s">
        <v>33</v>
      </c>
      <c r="E1216">
        <v>2</v>
      </c>
      <c r="F1216" s="1" t="s">
        <v>10390</v>
      </c>
      <c r="G1216" t="s">
        <v>41</v>
      </c>
      <c r="H1216">
        <v>1970</v>
      </c>
    </row>
    <row r="1217" spans="1:8" x14ac:dyDescent="0.25">
      <c r="A1217">
        <v>81</v>
      </c>
      <c r="B1217">
        <v>14067</v>
      </c>
      <c r="C1217" t="s">
        <v>2697</v>
      </c>
      <c r="D1217" t="s">
        <v>33</v>
      </c>
      <c r="E1217">
        <v>2</v>
      </c>
      <c r="F1217" s="1" t="s">
        <v>10394</v>
      </c>
      <c r="G1217" t="s">
        <v>222</v>
      </c>
      <c r="H1217">
        <v>1972</v>
      </c>
    </row>
    <row r="1218" spans="1:8" x14ac:dyDescent="0.25">
      <c r="A1218">
        <v>81</v>
      </c>
      <c r="B1218">
        <v>14068</v>
      </c>
      <c r="C1218" t="s">
        <v>2698</v>
      </c>
      <c r="D1218" t="s">
        <v>33</v>
      </c>
      <c r="E1218">
        <v>2</v>
      </c>
      <c r="F1218" s="1" t="s">
        <v>10398</v>
      </c>
      <c r="G1218" t="s">
        <v>41</v>
      </c>
      <c r="H1218">
        <v>1979</v>
      </c>
    </row>
    <row r="1219" spans="1:8" x14ac:dyDescent="0.25">
      <c r="A1219">
        <v>81</v>
      </c>
      <c r="B1219">
        <v>14069</v>
      </c>
      <c r="C1219" t="s">
        <v>2700</v>
      </c>
      <c r="D1219" t="s">
        <v>33</v>
      </c>
      <c r="E1219">
        <v>2</v>
      </c>
      <c r="F1219" s="1" t="s">
        <v>10402</v>
      </c>
      <c r="G1219" t="s">
        <v>216</v>
      </c>
      <c r="H1219">
        <v>1980</v>
      </c>
    </row>
    <row r="1220" spans="1:8" x14ac:dyDescent="0.25">
      <c r="A1220">
        <v>81</v>
      </c>
      <c r="B1220">
        <v>14070</v>
      </c>
      <c r="C1220" t="s">
        <v>2701</v>
      </c>
      <c r="D1220" t="s">
        <v>33</v>
      </c>
      <c r="E1220">
        <v>2</v>
      </c>
      <c r="F1220" s="1" t="s">
        <v>10406</v>
      </c>
      <c r="G1220" t="s">
        <v>261</v>
      </c>
      <c r="H1220">
        <v>1971</v>
      </c>
    </row>
    <row r="1221" spans="1:8" x14ac:dyDescent="0.25">
      <c r="A1221">
        <v>81</v>
      </c>
      <c r="B1221">
        <v>14071</v>
      </c>
      <c r="C1221" t="s">
        <v>2703</v>
      </c>
      <c r="D1221" t="s">
        <v>33</v>
      </c>
      <c r="E1221">
        <v>2</v>
      </c>
      <c r="F1221" s="1" t="s">
        <v>10410</v>
      </c>
      <c r="G1221" t="s">
        <v>222</v>
      </c>
      <c r="H1221">
        <v>1976</v>
      </c>
    </row>
    <row r="1222" spans="1:8" x14ac:dyDescent="0.25">
      <c r="A1222">
        <v>81</v>
      </c>
      <c r="B1222">
        <v>14072</v>
      </c>
      <c r="C1222" t="s">
        <v>2705</v>
      </c>
      <c r="D1222" t="s">
        <v>33</v>
      </c>
      <c r="E1222">
        <v>2</v>
      </c>
      <c r="F1222" s="1" t="s">
        <v>10414</v>
      </c>
      <c r="G1222" t="s">
        <v>541</v>
      </c>
      <c r="H1222">
        <v>1970</v>
      </c>
    </row>
    <row r="1223" spans="1:8" x14ac:dyDescent="0.25">
      <c r="A1223">
        <v>81</v>
      </c>
      <c r="B1223">
        <v>14073</v>
      </c>
      <c r="C1223" t="s">
        <v>2706</v>
      </c>
      <c r="D1223" t="s">
        <v>33</v>
      </c>
      <c r="E1223">
        <v>2</v>
      </c>
      <c r="F1223" s="1" t="s">
        <v>10417</v>
      </c>
      <c r="G1223" t="s">
        <v>216</v>
      </c>
      <c r="H1223">
        <v>1976</v>
      </c>
    </row>
    <row r="1224" spans="1:8" x14ac:dyDescent="0.25">
      <c r="A1224">
        <v>81</v>
      </c>
      <c r="B1224">
        <v>14074</v>
      </c>
      <c r="C1224" t="s">
        <v>2707</v>
      </c>
      <c r="D1224" t="s">
        <v>33</v>
      </c>
      <c r="E1224">
        <v>2</v>
      </c>
      <c r="F1224" s="1" t="s">
        <v>10421</v>
      </c>
      <c r="G1224" t="s">
        <v>541</v>
      </c>
      <c r="H1224">
        <v>1985</v>
      </c>
    </row>
    <row r="1225" spans="1:8" x14ac:dyDescent="0.25">
      <c r="A1225">
        <v>81</v>
      </c>
      <c r="B1225">
        <v>14075</v>
      </c>
      <c r="C1225" t="s">
        <v>2708</v>
      </c>
      <c r="D1225" t="s">
        <v>33</v>
      </c>
      <c r="E1225">
        <v>2</v>
      </c>
      <c r="F1225" s="1" t="s">
        <v>10425</v>
      </c>
      <c r="G1225" t="s">
        <v>216</v>
      </c>
      <c r="H1225">
        <v>1984</v>
      </c>
    </row>
    <row r="1226" spans="1:8" x14ac:dyDescent="0.25">
      <c r="A1226">
        <v>81</v>
      </c>
      <c r="B1226">
        <v>14076</v>
      </c>
      <c r="C1226" t="s">
        <v>2709</v>
      </c>
      <c r="D1226" t="s">
        <v>33</v>
      </c>
      <c r="E1226">
        <v>2</v>
      </c>
      <c r="F1226" s="1" t="s">
        <v>10425</v>
      </c>
      <c r="G1226" t="s">
        <v>41</v>
      </c>
      <c r="H1226">
        <v>1973</v>
      </c>
    </row>
    <row r="1227" spans="1:8" x14ac:dyDescent="0.25">
      <c r="A1227">
        <v>81</v>
      </c>
      <c r="B1227">
        <v>14077</v>
      </c>
      <c r="C1227" t="s">
        <v>2710</v>
      </c>
      <c r="D1227" t="s">
        <v>33</v>
      </c>
      <c r="E1227">
        <v>2</v>
      </c>
      <c r="F1227" s="1" t="s">
        <v>10431</v>
      </c>
      <c r="G1227" t="s">
        <v>261</v>
      </c>
      <c r="H1227">
        <v>1960</v>
      </c>
    </row>
    <row r="1228" spans="1:8" x14ac:dyDescent="0.25">
      <c r="A1228">
        <v>81</v>
      </c>
      <c r="B1228">
        <v>14078</v>
      </c>
      <c r="C1228" t="s">
        <v>2711</v>
      </c>
      <c r="D1228" t="s">
        <v>33</v>
      </c>
      <c r="E1228">
        <v>2</v>
      </c>
      <c r="F1228" s="1" t="s">
        <v>10435</v>
      </c>
      <c r="G1228" t="s">
        <v>41</v>
      </c>
      <c r="H1228">
        <v>1970</v>
      </c>
    </row>
    <row r="1229" spans="1:8" x14ac:dyDescent="0.25">
      <c r="A1229">
        <v>81</v>
      </c>
      <c r="B1229">
        <v>14079</v>
      </c>
      <c r="C1229" t="s">
        <v>2713</v>
      </c>
      <c r="D1229" t="s">
        <v>33</v>
      </c>
      <c r="E1229">
        <v>2</v>
      </c>
      <c r="F1229" s="1" t="s">
        <v>10438</v>
      </c>
      <c r="G1229" t="s">
        <v>41</v>
      </c>
      <c r="H1229">
        <v>1980</v>
      </c>
    </row>
    <row r="1230" spans="1:8" x14ac:dyDescent="0.25">
      <c r="A1230">
        <v>81</v>
      </c>
      <c r="B1230">
        <v>14080</v>
      </c>
      <c r="C1230" t="s">
        <v>2714</v>
      </c>
      <c r="D1230" t="s">
        <v>33</v>
      </c>
      <c r="E1230">
        <v>2</v>
      </c>
      <c r="F1230" s="1" t="s">
        <v>10442</v>
      </c>
      <c r="G1230" t="s">
        <v>41</v>
      </c>
      <c r="H1230">
        <v>1987</v>
      </c>
    </row>
    <row r="1231" spans="1:8" x14ac:dyDescent="0.25">
      <c r="A1231">
        <v>81</v>
      </c>
      <c r="B1231">
        <v>14081</v>
      </c>
      <c r="C1231" t="s">
        <v>2715</v>
      </c>
      <c r="D1231" t="s">
        <v>33</v>
      </c>
      <c r="E1231">
        <v>2</v>
      </c>
      <c r="F1231" s="1" t="s">
        <v>10446</v>
      </c>
      <c r="G1231" t="s">
        <v>261</v>
      </c>
      <c r="H1231">
        <v>1991</v>
      </c>
    </row>
    <row r="1232" spans="1:8" x14ac:dyDescent="0.25">
      <c r="A1232">
        <v>81</v>
      </c>
      <c r="B1232">
        <v>14082</v>
      </c>
      <c r="C1232" t="s">
        <v>2716</v>
      </c>
      <c r="D1232" t="s">
        <v>33</v>
      </c>
      <c r="E1232">
        <v>2</v>
      </c>
      <c r="F1232" s="1" t="s">
        <v>10450</v>
      </c>
      <c r="G1232" t="s">
        <v>261</v>
      </c>
      <c r="H1232">
        <v>1976</v>
      </c>
    </row>
    <row r="1233" spans="1:8" x14ac:dyDescent="0.25">
      <c r="A1233">
        <v>81</v>
      </c>
      <c r="B1233">
        <v>14083</v>
      </c>
      <c r="C1233" t="s">
        <v>2717</v>
      </c>
      <c r="D1233" t="s">
        <v>33</v>
      </c>
      <c r="E1233">
        <v>2</v>
      </c>
      <c r="F1233" s="1" t="s">
        <v>10454</v>
      </c>
      <c r="G1233" t="s">
        <v>261</v>
      </c>
      <c r="H1233">
        <v>1986</v>
      </c>
    </row>
    <row r="1234" spans="1:8" x14ac:dyDescent="0.25">
      <c r="A1234">
        <v>81</v>
      </c>
      <c r="B1234">
        <v>14084</v>
      </c>
      <c r="C1234" t="s">
        <v>2719</v>
      </c>
      <c r="D1234" t="s">
        <v>33</v>
      </c>
      <c r="E1234">
        <v>2</v>
      </c>
      <c r="F1234" s="1" t="s">
        <v>10458</v>
      </c>
      <c r="G1234" t="s">
        <v>261</v>
      </c>
      <c r="H1234">
        <v>1970</v>
      </c>
    </row>
    <row r="1235" spans="1:8" x14ac:dyDescent="0.25">
      <c r="A1235">
        <v>81</v>
      </c>
      <c r="B1235">
        <v>14085</v>
      </c>
      <c r="C1235" t="s">
        <v>2720</v>
      </c>
      <c r="D1235" t="s">
        <v>33</v>
      </c>
      <c r="E1235">
        <v>2</v>
      </c>
      <c r="F1235" s="1" t="s">
        <v>10462</v>
      </c>
      <c r="G1235" t="s">
        <v>186</v>
      </c>
      <c r="H1235">
        <v>1974</v>
      </c>
    </row>
    <row r="1236" spans="1:8" x14ac:dyDescent="0.25">
      <c r="A1236">
        <v>81</v>
      </c>
      <c r="B1236">
        <v>14086</v>
      </c>
      <c r="C1236" t="s">
        <v>2721</v>
      </c>
      <c r="D1236" t="s">
        <v>33</v>
      </c>
      <c r="E1236">
        <v>2</v>
      </c>
      <c r="F1236" s="1" t="s">
        <v>10465</v>
      </c>
      <c r="G1236" t="s">
        <v>222</v>
      </c>
      <c r="H1236">
        <v>1973</v>
      </c>
    </row>
    <row r="1237" spans="1:8" x14ac:dyDescent="0.25">
      <c r="A1237">
        <v>81</v>
      </c>
      <c r="B1237">
        <v>14087</v>
      </c>
      <c r="C1237" t="s">
        <v>2722</v>
      </c>
      <c r="D1237" t="s">
        <v>33</v>
      </c>
      <c r="E1237">
        <v>2</v>
      </c>
      <c r="F1237" s="1" t="s">
        <v>10469</v>
      </c>
      <c r="G1237" t="s">
        <v>41</v>
      </c>
      <c r="H1237">
        <v>1991</v>
      </c>
    </row>
    <row r="1238" spans="1:8" x14ac:dyDescent="0.25">
      <c r="A1238">
        <v>81</v>
      </c>
      <c r="B1238">
        <v>14088</v>
      </c>
      <c r="C1238" t="s">
        <v>2723</v>
      </c>
      <c r="D1238" t="s">
        <v>33</v>
      </c>
      <c r="E1238">
        <v>2</v>
      </c>
      <c r="F1238" s="1" t="s">
        <v>10473</v>
      </c>
      <c r="G1238" t="s">
        <v>216</v>
      </c>
      <c r="H1238">
        <v>1959</v>
      </c>
    </row>
    <row r="1239" spans="1:8" x14ac:dyDescent="0.25">
      <c r="A1239">
        <v>81</v>
      </c>
      <c r="B1239">
        <v>14089</v>
      </c>
      <c r="C1239" t="s">
        <v>2724</v>
      </c>
      <c r="D1239" t="s">
        <v>33</v>
      </c>
      <c r="E1239">
        <v>2</v>
      </c>
      <c r="F1239" s="1" t="s">
        <v>10478</v>
      </c>
      <c r="G1239" t="s">
        <v>216</v>
      </c>
      <c r="H1239" t="s">
        <v>33</v>
      </c>
    </row>
    <row r="1240" spans="1:8" x14ac:dyDescent="0.25">
      <c r="A1240">
        <v>81</v>
      </c>
      <c r="B1240">
        <v>14090</v>
      </c>
      <c r="C1240" t="s">
        <v>2725</v>
      </c>
      <c r="D1240" t="s">
        <v>33</v>
      </c>
      <c r="E1240">
        <v>2</v>
      </c>
      <c r="F1240" s="1" t="s">
        <v>10481</v>
      </c>
      <c r="G1240" t="s">
        <v>216</v>
      </c>
      <c r="H1240" t="s">
        <v>33</v>
      </c>
    </row>
    <row r="1241" spans="1:8" x14ac:dyDescent="0.25">
      <c r="A1241">
        <v>81</v>
      </c>
      <c r="B1241">
        <v>14091</v>
      </c>
      <c r="C1241" t="s">
        <v>2727</v>
      </c>
      <c r="D1241" t="s">
        <v>33</v>
      </c>
      <c r="E1241">
        <v>2</v>
      </c>
      <c r="F1241" s="1" t="s">
        <v>10485</v>
      </c>
      <c r="G1241" t="s">
        <v>216</v>
      </c>
      <c r="H1241">
        <v>1975</v>
      </c>
    </row>
    <row r="1242" spans="1:8" x14ac:dyDescent="0.25">
      <c r="A1242">
        <v>81</v>
      </c>
      <c r="B1242">
        <v>14092</v>
      </c>
      <c r="C1242" t="s">
        <v>2728</v>
      </c>
      <c r="D1242" t="s">
        <v>33</v>
      </c>
      <c r="E1242">
        <v>2</v>
      </c>
      <c r="F1242" s="1" t="s">
        <v>10489</v>
      </c>
      <c r="G1242" t="s">
        <v>216</v>
      </c>
      <c r="H1242">
        <v>1981</v>
      </c>
    </row>
    <row r="1243" spans="1:8" x14ac:dyDescent="0.25">
      <c r="A1243">
        <v>81</v>
      </c>
      <c r="B1243">
        <v>14093</v>
      </c>
      <c r="C1243" t="s">
        <v>2730</v>
      </c>
      <c r="D1243" t="s">
        <v>33</v>
      </c>
      <c r="E1243">
        <v>2</v>
      </c>
      <c r="F1243" s="1" t="s">
        <v>10494</v>
      </c>
      <c r="G1243" t="s">
        <v>541</v>
      </c>
      <c r="H1243">
        <v>1985</v>
      </c>
    </row>
    <row r="1244" spans="1:8" x14ac:dyDescent="0.25">
      <c r="A1244">
        <v>81</v>
      </c>
      <c r="B1244">
        <v>14094</v>
      </c>
      <c r="C1244" t="s">
        <v>2731</v>
      </c>
      <c r="D1244" t="s">
        <v>33</v>
      </c>
      <c r="E1244">
        <v>2</v>
      </c>
      <c r="F1244" s="1" t="s">
        <v>10498</v>
      </c>
      <c r="G1244" t="s">
        <v>541</v>
      </c>
      <c r="H1244">
        <v>1976</v>
      </c>
    </row>
    <row r="1245" spans="1:8" x14ac:dyDescent="0.25">
      <c r="A1245">
        <v>81</v>
      </c>
      <c r="B1245">
        <v>14095</v>
      </c>
      <c r="C1245" t="s">
        <v>2732</v>
      </c>
      <c r="D1245" t="s">
        <v>33</v>
      </c>
      <c r="E1245">
        <v>2</v>
      </c>
      <c r="F1245" s="1" t="s">
        <v>10502</v>
      </c>
      <c r="G1245" t="s">
        <v>216</v>
      </c>
      <c r="H1245">
        <v>1971</v>
      </c>
    </row>
    <row r="1246" spans="1:8" x14ac:dyDescent="0.25">
      <c r="A1246">
        <v>81</v>
      </c>
      <c r="B1246">
        <v>14096</v>
      </c>
      <c r="C1246" t="s">
        <v>2734</v>
      </c>
      <c r="D1246" t="s">
        <v>33</v>
      </c>
      <c r="E1246">
        <v>2</v>
      </c>
      <c r="F1246" s="1" t="s">
        <v>10506</v>
      </c>
      <c r="G1246" t="s">
        <v>216</v>
      </c>
      <c r="H1246">
        <v>1973</v>
      </c>
    </row>
    <row r="1247" spans="1:8" x14ac:dyDescent="0.25">
      <c r="A1247">
        <v>81</v>
      </c>
      <c r="B1247">
        <v>14097</v>
      </c>
      <c r="C1247" t="s">
        <v>2736</v>
      </c>
      <c r="D1247" t="s">
        <v>33</v>
      </c>
      <c r="E1247">
        <v>2</v>
      </c>
      <c r="F1247" s="1" t="s">
        <v>10509</v>
      </c>
      <c r="G1247" t="s">
        <v>541</v>
      </c>
      <c r="H1247">
        <v>1988</v>
      </c>
    </row>
    <row r="1248" spans="1:8" x14ac:dyDescent="0.25">
      <c r="A1248">
        <v>81</v>
      </c>
      <c r="B1248">
        <v>14098</v>
      </c>
      <c r="C1248" t="s">
        <v>2738</v>
      </c>
      <c r="D1248" t="s">
        <v>33</v>
      </c>
      <c r="E1248">
        <v>2</v>
      </c>
      <c r="F1248" s="1" t="s">
        <v>10514</v>
      </c>
      <c r="G1248" t="s">
        <v>216</v>
      </c>
      <c r="H1248">
        <v>1978</v>
      </c>
    </row>
    <row r="1249" spans="1:8" x14ac:dyDescent="0.25">
      <c r="A1249">
        <v>81</v>
      </c>
      <c r="B1249">
        <v>14099</v>
      </c>
      <c r="C1249" t="s">
        <v>2740</v>
      </c>
      <c r="D1249" t="s">
        <v>33</v>
      </c>
      <c r="E1249">
        <v>2</v>
      </c>
      <c r="F1249" s="1" t="s">
        <v>10518</v>
      </c>
      <c r="G1249" t="s">
        <v>216</v>
      </c>
      <c r="H1249">
        <v>1988</v>
      </c>
    </row>
    <row r="1250" spans="1:8" x14ac:dyDescent="0.25">
      <c r="A1250">
        <v>81</v>
      </c>
      <c r="B1250">
        <v>14100</v>
      </c>
      <c r="C1250" t="s">
        <v>2742</v>
      </c>
      <c r="D1250" t="s">
        <v>33</v>
      </c>
      <c r="E1250">
        <v>2</v>
      </c>
      <c r="F1250" s="1" t="s">
        <v>10524</v>
      </c>
      <c r="G1250" t="s">
        <v>216</v>
      </c>
      <c r="H1250">
        <v>1986</v>
      </c>
    </row>
    <row r="1251" spans="1:8" x14ac:dyDescent="0.25">
      <c r="A1251">
        <v>81</v>
      </c>
      <c r="B1251">
        <v>14101</v>
      </c>
      <c r="C1251" t="s">
        <v>2743</v>
      </c>
      <c r="D1251" t="s">
        <v>33</v>
      </c>
      <c r="E1251">
        <v>2</v>
      </c>
      <c r="F1251" s="1" t="s">
        <v>10528</v>
      </c>
      <c r="G1251" t="s">
        <v>216</v>
      </c>
      <c r="H1251">
        <v>1995</v>
      </c>
    </row>
    <row r="1252" spans="1:8" x14ac:dyDescent="0.25">
      <c r="A1252">
        <v>81</v>
      </c>
      <c r="B1252">
        <v>14102</v>
      </c>
      <c r="C1252" t="s">
        <v>2744</v>
      </c>
      <c r="D1252" t="s">
        <v>33</v>
      </c>
      <c r="E1252">
        <v>2</v>
      </c>
      <c r="F1252" s="1" t="s">
        <v>10532</v>
      </c>
      <c r="G1252" t="s">
        <v>216</v>
      </c>
      <c r="H1252">
        <v>1983</v>
      </c>
    </row>
    <row r="1253" spans="1:8" x14ac:dyDescent="0.25">
      <c r="A1253">
        <v>81</v>
      </c>
      <c r="B1253">
        <v>14103</v>
      </c>
      <c r="C1253" t="s">
        <v>2746</v>
      </c>
      <c r="D1253" t="s">
        <v>33</v>
      </c>
      <c r="E1253">
        <v>2</v>
      </c>
      <c r="F1253" s="1" t="s">
        <v>10536</v>
      </c>
      <c r="G1253" t="s">
        <v>580</v>
      </c>
      <c r="H1253">
        <v>1984</v>
      </c>
    </row>
    <row r="1254" spans="1:8" x14ac:dyDescent="0.25">
      <c r="A1254">
        <v>81</v>
      </c>
      <c r="B1254">
        <v>14104</v>
      </c>
      <c r="C1254" t="s">
        <v>2748</v>
      </c>
      <c r="D1254" t="s">
        <v>33</v>
      </c>
      <c r="E1254">
        <v>2</v>
      </c>
      <c r="F1254" s="1" t="s">
        <v>10541</v>
      </c>
      <c r="G1254" t="s">
        <v>75</v>
      </c>
      <c r="H1254">
        <v>1982</v>
      </c>
    </row>
    <row r="1255" spans="1:8" x14ac:dyDescent="0.25">
      <c r="A1255">
        <v>81</v>
      </c>
      <c r="B1255">
        <v>14105</v>
      </c>
      <c r="C1255" t="s">
        <v>10545</v>
      </c>
      <c r="D1255" t="s">
        <v>33</v>
      </c>
      <c r="E1255">
        <v>2</v>
      </c>
      <c r="F1255" s="1" t="s">
        <v>10546</v>
      </c>
      <c r="G1255" t="s">
        <v>557</v>
      </c>
      <c r="H1255">
        <v>1990</v>
      </c>
    </row>
    <row r="1256" spans="1:8" x14ac:dyDescent="0.25">
      <c r="A1256">
        <v>81</v>
      </c>
      <c r="B1256">
        <v>14106</v>
      </c>
      <c r="C1256" t="s">
        <v>2749</v>
      </c>
      <c r="D1256" t="s">
        <v>33</v>
      </c>
      <c r="E1256">
        <v>2</v>
      </c>
      <c r="F1256" s="1" t="s">
        <v>10549</v>
      </c>
      <c r="G1256" t="s">
        <v>153</v>
      </c>
      <c r="H1256">
        <v>1984</v>
      </c>
    </row>
    <row r="1257" spans="1:8" x14ac:dyDescent="0.25">
      <c r="A1257">
        <v>81</v>
      </c>
      <c r="B1257">
        <v>14107</v>
      </c>
      <c r="C1257" t="s">
        <v>10553</v>
      </c>
      <c r="D1257" t="s">
        <v>33</v>
      </c>
      <c r="E1257">
        <v>2</v>
      </c>
      <c r="F1257" s="1" t="s">
        <v>10549</v>
      </c>
      <c r="G1257" t="s">
        <v>557</v>
      </c>
      <c r="H1257">
        <v>1984</v>
      </c>
    </row>
    <row r="1258" spans="1:8" x14ac:dyDescent="0.25">
      <c r="A1258">
        <v>81</v>
      </c>
      <c r="B1258">
        <v>14108</v>
      </c>
      <c r="C1258" t="s">
        <v>2750</v>
      </c>
      <c r="D1258" t="s">
        <v>33</v>
      </c>
      <c r="E1258">
        <v>2</v>
      </c>
      <c r="F1258" s="1" t="s">
        <v>10557</v>
      </c>
      <c r="G1258" t="s">
        <v>75</v>
      </c>
      <c r="H1258">
        <v>1984</v>
      </c>
    </row>
    <row r="1259" spans="1:8" x14ac:dyDescent="0.25">
      <c r="A1259">
        <v>81</v>
      </c>
      <c r="B1259">
        <v>14109</v>
      </c>
      <c r="C1259" t="s">
        <v>2751</v>
      </c>
      <c r="D1259" t="s">
        <v>33</v>
      </c>
      <c r="E1259">
        <v>2</v>
      </c>
      <c r="F1259" s="1" t="s">
        <v>10561</v>
      </c>
      <c r="G1259" t="s">
        <v>75</v>
      </c>
      <c r="H1259">
        <v>1984</v>
      </c>
    </row>
    <row r="1260" spans="1:8" x14ac:dyDescent="0.25">
      <c r="A1260">
        <v>81</v>
      </c>
      <c r="B1260">
        <v>14110</v>
      </c>
      <c r="C1260" t="s">
        <v>2752</v>
      </c>
      <c r="D1260" t="s">
        <v>33</v>
      </c>
      <c r="E1260">
        <v>2</v>
      </c>
      <c r="F1260" s="1" t="s">
        <v>10565</v>
      </c>
      <c r="G1260" t="s">
        <v>75</v>
      </c>
      <c r="H1260">
        <v>1961</v>
      </c>
    </row>
    <row r="1261" spans="1:8" x14ac:dyDescent="0.25">
      <c r="A1261">
        <v>81</v>
      </c>
      <c r="B1261">
        <v>14111</v>
      </c>
      <c r="C1261" t="s">
        <v>2753</v>
      </c>
      <c r="D1261" t="s">
        <v>33</v>
      </c>
      <c r="E1261">
        <v>2</v>
      </c>
      <c r="F1261" s="1" t="s">
        <v>10569</v>
      </c>
      <c r="G1261" t="s">
        <v>557</v>
      </c>
      <c r="H1261">
        <v>1963</v>
      </c>
    </row>
    <row r="1262" spans="1:8" x14ac:dyDescent="0.25">
      <c r="A1262">
        <v>81</v>
      </c>
      <c r="B1262">
        <v>14112</v>
      </c>
      <c r="C1262" t="s">
        <v>10573</v>
      </c>
      <c r="D1262" t="s">
        <v>33</v>
      </c>
      <c r="E1262">
        <v>2</v>
      </c>
      <c r="F1262" s="1" t="s">
        <v>10574</v>
      </c>
      <c r="G1262" t="s">
        <v>557</v>
      </c>
      <c r="H1262">
        <v>1988</v>
      </c>
    </row>
    <row r="1263" spans="1:8" x14ac:dyDescent="0.25">
      <c r="A1263">
        <v>81</v>
      </c>
      <c r="B1263">
        <v>14113</v>
      </c>
      <c r="C1263" t="s">
        <v>2754</v>
      </c>
      <c r="D1263" t="s">
        <v>33</v>
      </c>
      <c r="E1263">
        <v>2</v>
      </c>
      <c r="F1263" s="1" t="s">
        <v>10578</v>
      </c>
      <c r="G1263" t="s">
        <v>153</v>
      </c>
      <c r="H1263">
        <v>1971</v>
      </c>
    </row>
    <row r="1264" spans="1:8" x14ac:dyDescent="0.25">
      <c r="A1264">
        <v>81</v>
      </c>
      <c r="B1264">
        <v>14114</v>
      </c>
      <c r="C1264" t="s">
        <v>2755</v>
      </c>
      <c r="D1264" t="s">
        <v>33</v>
      </c>
      <c r="E1264">
        <v>2</v>
      </c>
      <c r="F1264" s="1" t="s">
        <v>10582</v>
      </c>
      <c r="G1264" t="s">
        <v>445</v>
      </c>
      <c r="H1264">
        <v>1976</v>
      </c>
    </row>
    <row r="1265" spans="1:8" x14ac:dyDescent="0.25">
      <c r="A1265">
        <v>81</v>
      </c>
      <c r="B1265">
        <v>14115</v>
      </c>
      <c r="C1265" t="s">
        <v>2756</v>
      </c>
      <c r="D1265" t="s">
        <v>33</v>
      </c>
      <c r="E1265">
        <v>2</v>
      </c>
      <c r="F1265" s="1" t="s">
        <v>10586</v>
      </c>
      <c r="G1265" t="s">
        <v>445</v>
      </c>
      <c r="H1265">
        <v>1989</v>
      </c>
    </row>
    <row r="1266" spans="1:8" x14ac:dyDescent="0.25">
      <c r="A1266">
        <v>81</v>
      </c>
      <c r="B1266">
        <v>14116</v>
      </c>
      <c r="C1266" t="s">
        <v>2757</v>
      </c>
      <c r="D1266" t="s">
        <v>33</v>
      </c>
      <c r="E1266">
        <v>2</v>
      </c>
      <c r="F1266" s="1" t="s">
        <v>10590</v>
      </c>
      <c r="G1266" t="s">
        <v>445</v>
      </c>
      <c r="H1266">
        <v>1980</v>
      </c>
    </row>
    <row r="1267" spans="1:8" x14ac:dyDescent="0.25">
      <c r="A1267">
        <v>81</v>
      </c>
      <c r="B1267">
        <v>14117</v>
      </c>
      <c r="C1267" t="s">
        <v>2758</v>
      </c>
      <c r="D1267" t="s">
        <v>33</v>
      </c>
      <c r="E1267">
        <v>2</v>
      </c>
      <c r="F1267" s="1" t="s">
        <v>10594</v>
      </c>
      <c r="G1267" t="s">
        <v>445</v>
      </c>
      <c r="H1267">
        <v>1986</v>
      </c>
    </row>
    <row r="1268" spans="1:8" x14ac:dyDescent="0.25">
      <c r="A1268">
        <v>81</v>
      </c>
      <c r="B1268">
        <v>14118</v>
      </c>
      <c r="C1268" t="s">
        <v>2760</v>
      </c>
      <c r="D1268" t="s">
        <v>33</v>
      </c>
      <c r="E1268">
        <v>2</v>
      </c>
      <c r="F1268" s="1" t="s">
        <v>10598</v>
      </c>
      <c r="G1268" t="s">
        <v>153</v>
      </c>
      <c r="H1268">
        <v>1969</v>
      </c>
    </row>
    <row r="1269" spans="1:8" x14ac:dyDescent="0.25">
      <c r="A1269">
        <v>81</v>
      </c>
      <c r="B1269">
        <v>14119</v>
      </c>
      <c r="C1269" t="s">
        <v>2761</v>
      </c>
      <c r="D1269" t="s">
        <v>33</v>
      </c>
      <c r="E1269">
        <v>2</v>
      </c>
      <c r="F1269" s="1" t="s">
        <v>10602</v>
      </c>
      <c r="G1269" t="s">
        <v>80</v>
      </c>
      <c r="H1269">
        <v>1968</v>
      </c>
    </row>
    <row r="1270" spans="1:8" x14ac:dyDescent="0.25">
      <c r="A1270">
        <v>81</v>
      </c>
      <c r="B1270">
        <v>14120</v>
      </c>
      <c r="C1270" t="s">
        <v>2762</v>
      </c>
      <c r="D1270" t="s">
        <v>33</v>
      </c>
      <c r="E1270">
        <v>2</v>
      </c>
      <c r="F1270" s="1" t="s">
        <v>10606</v>
      </c>
      <c r="G1270" t="s">
        <v>80</v>
      </c>
      <c r="H1270">
        <v>1971</v>
      </c>
    </row>
    <row r="1271" spans="1:8" x14ac:dyDescent="0.25">
      <c r="A1271">
        <v>81</v>
      </c>
      <c r="B1271">
        <v>14121</v>
      </c>
      <c r="C1271" t="s">
        <v>2763</v>
      </c>
      <c r="D1271" t="s">
        <v>33</v>
      </c>
      <c r="E1271">
        <v>2</v>
      </c>
      <c r="F1271" s="1" t="s">
        <v>10610</v>
      </c>
      <c r="G1271" t="s">
        <v>80</v>
      </c>
      <c r="H1271">
        <v>1970</v>
      </c>
    </row>
    <row r="1272" spans="1:8" x14ac:dyDescent="0.25">
      <c r="A1272">
        <v>81</v>
      </c>
      <c r="B1272">
        <v>14122</v>
      </c>
      <c r="C1272" t="s">
        <v>2764</v>
      </c>
      <c r="D1272" t="s">
        <v>33</v>
      </c>
      <c r="E1272">
        <v>2</v>
      </c>
      <c r="F1272" s="1" t="s">
        <v>10614</v>
      </c>
      <c r="G1272" t="s">
        <v>80</v>
      </c>
      <c r="H1272">
        <v>1974</v>
      </c>
    </row>
    <row r="1273" spans="1:8" x14ac:dyDescent="0.25">
      <c r="A1273">
        <v>81</v>
      </c>
      <c r="B1273">
        <v>14123</v>
      </c>
      <c r="C1273" t="s">
        <v>2765</v>
      </c>
      <c r="D1273" t="s">
        <v>33</v>
      </c>
      <c r="E1273">
        <v>2</v>
      </c>
      <c r="F1273" s="1" t="s">
        <v>10618</v>
      </c>
      <c r="G1273" t="s">
        <v>80</v>
      </c>
      <c r="H1273">
        <v>1974</v>
      </c>
    </row>
    <row r="1274" spans="1:8" x14ac:dyDescent="0.25">
      <c r="A1274">
        <v>81</v>
      </c>
      <c r="B1274">
        <v>14124</v>
      </c>
      <c r="C1274" t="s">
        <v>2766</v>
      </c>
      <c r="D1274" t="s">
        <v>33</v>
      </c>
      <c r="E1274">
        <v>2</v>
      </c>
      <c r="F1274" s="1" t="s">
        <v>12177</v>
      </c>
      <c r="G1274" t="s">
        <v>243</v>
      </c>
      <c r="H1274">
        <v>1964</v>
      </c>
    </row>
    <row r="1275" spans="1:8" x14ac:dyDescent="0.25">
      <c r="A1275">
        <v>81</v>
      </c>
      <c r="B1275">
        <v>14125</v>
      </c>
      <c r="C1275" t="s">
        <v>2767</v>
      </c>
      <c r="D1275" t="s">
        <v>33</v>
      </c>
      <c r="E1275">
        <v>2</v>
      </c>
      <c r="F1275" s="1" t="s">
        <v>10625</v>
      </c>
      <c r="G1275" t="s">
        <v>216</v>
      </c>
      <c r="H1275">
        <v>1964</v>
      </c>
    </row>
    <row r="1276" spans="1:8" x14ac:dyDescent="0.25">
      <c r="A1276">
        <v>81</v>
      </c>
      <c r="B1276">
        <v>14126</v>
      </c>
      <c r="C1276" t="s">
        <v>2768</v>
      </c>
      <c r="D1276" t="s">
        <v>33</v>
      </c>
      <c r="E1276">
        <v>2</v>
      </c>
      <c r="F1276" s="1" t="s">
        <v>10628</v>
      </c>
      <c r="G1276" t="s">
        <v>153</v>
      </c>
      <c r="H1276">
        <v>1967</v>
      </c>
    </row>
    <row r="1277" spans="1:8" x14ac:dyDescent="0.25">
      <c r="A1277">
        <v>81</v>
      </c>
      <c r="B1277">
        <v>14127</v>
      </c>
      <c r="C1277" t="s">
        <v>2769</v>
      </c>
      <c r="D1277" t="s">
        <v>33</v>
      </c>
      <c r="E1277">
        <v>2</v>
      </c>
      <c r="F1277" s="1" t="s">
        <v>10632</v>
      </c>
      <c r="G1277" t="s">
        <v>216</v>
      </c>
      <c r="H1277">
        <v>1967</v>
      </c>
    </row>
    <row r="1278" spans="1:8" x14ac:dyDescent="0.25">
      <c r="A1278">
        <v>81</v>
      </c>
      <c r="B1278">
        <v>14128</v>
      </c>
      <c r="C1278" t="s">
        <v>2770</v>
      </c>
      <c r="D1278" t="s">
        <v>33</v>
      </c>
      <c r="E1278">
        <v>2</v>
      </c>
      <c r="F1278" s="1" t="s">
        <v>10635</v>
      </c>
      <c r="G1278" t="s">
        <v>153</v>
      </c>
      <c r="H1278">
        <v>1974</v>
      </c>
    </row>
    <row r="1279" spans="1:8" x14ac:dyDescent="0.25">
      <c r="A1279">
        <v>81</v>
      </c>
      <c r="B1279">
        <v>14129</v>
      </c>
      <c r="C1279" t="s">
        <v>2771</v>
      </c>
      <c r="D1279" t="s">
        <v>33</v>
      </c>
      <c r="E1279">
        <v>2</v>
      </c>
      <c r="F1279" s="1" t="s">
        <v>10638</v>
      </c>
      <c r="G1279" t="s">
        <v>216</v>
      </c>
      <c r="H1279">
        <v>1967</v>
      </c>
    </row>
    <row r="1280" spans="1:8" x14ac:dyDescent="0.25">
      <c r="A1280">
        <v>81</v>
      </c>
      <c r="B1280">
        <v>14130</v>
      </c>
      <c r="C1280" t="s">
        <v>2772</v>
      </c>
      <c r="D1280" t="s">
        <v>33</v>
      </c>
      <c r="E1280">
        <v>2</v>
      </c>
      <c r="F1280" s="1" t="s">
        <v>12178</v>
      </c>
      <c r="G1280" t="s">
        <v>216</v>
      </c>
      <c r="H1280">
        <v>1966</v>
      </c>
    </row>
    <row r="1281" spans="1:8" x14ac:dyDescent="0.25">
      <c r="A1281">
        <v>81</v>
      </c>
      <c r="B1281">
        <v>14131</v>
      </c>
      <c r="C1281" t="s">
        <v>2773</v>
      </c>
      <c r="D1281" t="s">
        <v>33</v>
      </c>
      <c r="E1281">
        <v>2</v>
      </c>
      <c r="F1281" s="1" t="s">
        <v>10644</v>
      </c>
      <c r="G1281" t="s">
        <v>186</v>
      </c>
      <c r="H1281">
        <v>1977</v>
      </c>
    </row>
    <row r="1282" spans="1:8" x14ac:dyDescent="0.25">
      <c r="A1282">
        <v>81</v>
      </c>
      <c r="B1282">
        <v>14132</v>
      </c>
      <c r="C1282" t="s">
        <v>2774</v>
      </c>
      <c r="D1282" t="s">
        <v>33</v>
      </c>
      <c r="E1282">
        <v>2</v>
      </c>
      <c r="F1282" s="1" t="s">
        <v>10648</v>
      </c>
      <c r="G1282" t="s">
        <v>186</v>
      </c>
      <c r="H1282">
        <v>1980</v>
      </c>
    </row>
    <row r="1283" spans="1:8" x14ac:dyDescent="0.25">
      <c r="A1283">
        <v>81</v>
      </c>
      <c r="B1283">
        <v>14133</v>
      </c>
      <c r="C1283" t="s">
        <v>2775</v>
      </c>
      <c r="D1283" t="s">
        <v>33</v>
      </c>
      <c r="E1283">
        <v>2</v>
      </c>
      <c r="F1283" s="1" t="s">
        <v>10651</v>
      </c>
      <c r="G1283" t="s">
        <v>445</v>
      </c>
      <c r="H1283">
        <v>1968</v>
      </c>
    </row>
    <row r="1284" spans="1:8" x14ac:dyDescent="0.25">
      <c r="A1284">
        <v>81</v>
      </c>
      <c r="B1284">
        <v>14134</v>
      </c>
      <c r="C1284" t="s">
        <v>10654</v>
      </c>
      <c r="D1284" t="s">
        <v>33</v>
      </c>
      <c r="E1284">
        <v>2</v>
      </c>
      <c r="F1284" s="1" t="s">
        <v>10655</v>
      </c>
      <c r="G1284" t="s">
        <v>532</v>
      </c>
      <c r="H1284">
        <v>1988</v>
      </c>
    </row>
    <row r="1285" spans="1:8" x14ac:dyDescent="0.25">
      <c r="A1285">
        <v>81</v>
      </c>
      <c r="B1285">
        <v>14135</v>
      </c>
      <c r="C1285" t="s">
        <v>10659</v>
      </c>
      <c r="D1285" t="s">
        <v>33</v>
      </c>
      <c r="E1285">
        <v>2</v>
      </c>
      <c r="F1285" s="1" t="s">
        <v>10660</v>
      </c>
      <c r="G1285" t="s">
        <v>532</v>
      </c>
      <c r="H1285">
        <v>1988</v>
      </c>
    </row>
    <row r="1286" spans="1:8" x14ac:dyDescent="0.25">
      <c r="A1286">
        <v>81</v>
      </c>
      <c r="B1286">
        <v>14136</v>
      </c>
      <c r="C1286" t="s">
        <v>2776</v>
      </c>
      <c r="D1286" t="s">
        <v>33</v>
      </c>
      <c r="E1286">
        <v>2</v>
      </c>
      <c r="F1286" s="1" t="s">
        <v>10664</v>
      </c>
      <c r="G1286" t="s">
        <v>186</v>
      </c>
      <c r="H1286">
        <v>1971</v>
      </c>
    </row>
    <row r="1287" spans="1:8" x14ac:dyDescent="0.25">
      <c r="A1287">
        <v>81</v>
      </c>
      <c r="B1287">
        <v>14137</v>
      </c>
      <c r="C1287" t="s">
        <v>2778</v>
      </c>
      <c r="D1287" t="s">
        <v>33</v>
      </c>
      <c r="E1287">
        <v>2</v>
      </c>
      <c r="F1287" s="1" t="s">
        <v>10668</v>
      </c>
      <c r="G1287" t="s">
        <v>186</v>
      </c>
      <c r="H1287">
        <v>1982</v>
      </c>
    </row>
    <row r="1288" spans="1:8" x14ac:dyDescent="0.25">
      <c r="A1288">
        <v>81</v>
      </c>
      <c r="B1288">
        <v>14138</v>
      </c>
      <c r="C1288" t="s">
        <v>2779</v>
      </c>
      <c r="D1288" t="s">
        <v>33</v>
      </c>
      <c r="E1288">
        <v>2</v>
      </c>
      <c r="F1288" s="1" t="s">
        <v>10672</v>
      </c>
      <c r="G1288" t="s">
        <v>75</v>
      </c>
      <c r="H1288">
        <v>1991</v>
      </c>
    </row>
    <row r="1289" spans="1:8" x14ac:dyDescent="0.25">
      <c r="A1289">
        <v>81</v>
      </c>
      <c r="B1289">
        <v>14139</v>
      </c>
      <c r="C1289" t="s">
        <v>2781</v>
      </c>
      <c r="D1289" t="s">
        <v>33</v>
      </c>
      <c r="E1289">
        <v>2</v>
      </c>
      <c r="F1289" s="1" t="s">
        <v>10677</v>
      </c>
      <c r="G1289" t="s">
        <v>541</v>
      </c>
      <c r="H1289">
        <v>1987</v>
      </c>
    </row>
    <row r="1290" spans="1:8" x14ac:dyDescent="0.25">
      <c r="A1290">
        <v>81</v>
      </c>
      <c r="B1290">
        <v>14140</v>
      </c>
      <c r="C1290" t="s">
        <v>2782</v>
      </c>
      <c r="D1290" t="s">
        <v>33</v>
      </c>
      <c r="E1290">
        <v>2</v>
      </c>
      <c r="F1290" s="1" t="s">
        <v>10681</v>
      </c>
      <c r="G1290" t="s">
        <v>580</v>
      </c>
      <c r="H1290">
        <v>1965</v>
      </c>
    </row>
    <row r="1291" spans="1:8" x14ac:dyDescent="0.25">
      <c r="A1291">
        <v>81</v>
      </c>
      <c r="B1291">
        <v>14141</v>
      </c>
      <c r="C1291" t="s">
        <v>2783</v>
      </c>
      <c r="D1291" t="s">
        <v>33</v>
      </c>
      <c r="E1291">
        <v>2</v>
      </c>
      <c r="F1291" s="1" t="s">
        <v>10685</v>
      </c>
      <c r="G1291" t="s">
        <v>243</v>
      </c>
      <c r="H1291">
        <v>1963</v>
      </c>
    </row>
    <row r="1292" spans="1:8" x14ac:dyDescent="0.25">
      <c r="A1292">
        <v>81</v>
      </c>
      <c r="B1292">
        <v>14142</v>
      </c>
      <c r="C1292" t="s">
        <v>2784</v>
      </c>
      <c r="D1292" t="s">
        <v>33</v>
      </c>
      <c r="E1292">
        <v>2</v>
      </c>
      <c r="F1292" s="1" t="s">
        <v>10689</v>
      </c>
      <c r="G1292" t="s">
        <v>243</v>
      </c>
      <c r="H1292">
        <v>1964</v>
      </c>
    </row>
    <row r="1293" spans="1:8" x14ac:dyDescent="0.25">
      <c r="A1293">
        <v>81</v>
      </c>
      <c r="B1293">
        <v>14143</v>
      </c>
      <c r="C1293" t="s">
        <v>2786</v>
      </c>
      <c r="D1293" t="s">
        <v>33</v>
      </c>
      <c r="E1293">
        <v>2</v>
      </c>
      <c r="F1293" s="1" t="s">
        <v>10693</v>
      </c>
      <c r="G1293" t="s">
        <v>243</v>
      </c>
      <c r="H1293">
        <v>1968</v>
      </c>
    </row>
    <row r="1294" spans="1:8" x14ac:dyDescent="0.25">
      <c r="A1294">
        <v>81</v>
      </c>
      <c r="B1294">
        <v>14144</v>
      </c>
      <c r="C1294" t="s">
        <v>2787</v>
      </c>
      <c r="D1294" t="s">
        <v>33</v>
      </c>
      <c r="E1294">
        <v>2</v>
      </c>
      <c r="F1294" s="1" t="s">
        <v>10697</v>
      </c>
      <c r="G1294" t="s">
        <v>249</v>
      </c>
      <c r="H1294" t="s">
        <v>33</v>
      </c>
    </row>
    <row r="1295" spans="1:8" x14ac:dyDescent="0.25">
      <c r="A1295">
        <v>81</v>
      </c>
      <c r="B1295">
        <v>14145</v>
      </c>
      <c r="C1295" t="s">
        <v>2789</v>
      </c>
      <c r="D1295" t="s">
        <v>33</v>
      </c>
      <c r="E1295">
        <v>2</v>
      </c>
      <c r="F1295" s="1" t="s">
        <v>10701</v>
      </c>
      <c r="G1295" t="s">
        <v>249</v>
      </c>
      <c r="H1295">
        <v>1967</v>
      </c>
    </row>
    <row r="1296" spans="1:8" x14ac:dyDescent="0.25">
      <c r="A1296">
        <v>81</v>
      </c>
      <c r="B1296">
        <v>14146</v>
      </c>
      <c r="C1296" t="s">
        <v>2790</v>
      </c>
      <c r="D1296" t="s">
        <v>33</v>
      </c>
      <c r="E1296">
        <v>2</v>
      </c>
      <c r="F1296" s="1" t="s">
        <v>10705</v>
      </c>
      <c r="G1296" t="s">
        <v>580</v>
      </c>
      <c r="H1296">
        <v>1963</v>
      </c>
    </row>
    <row r="1297" spans="1:8" x14ac:dyDescent="0.25">
      <c r="A1297">
        <v>81</v>
      </c>
      <c r="B1297">
        <v>14147</v>
      </c>
      <c r="C1297" t="s">
        <v>2791</v>
      </c>
      <c r="D1297" t="s">
        <v>33</v>
      </c>
      <c r="E1297">
        <v>2</v>
      </c>
      <c r="F1297" s="1" t="s">
        <v>10709</v>
      </c>
      <c r="G1297" t="s">
        <v>580</v>
      </c>
      <c r="H1297">
        <v>1964</v>
      </c>
    </row>
    <row r="1298" spans="1:8" x14ac:dyDescent="0.25">
      <c r="A1298">
        <v>81</v>
      </c>
      <c r="B1298">
        <v>14148</v>
      </c>
      <c r="C1298" t="s">
        <v>2792</v>
      </c>
      <c r="D1298" t="s">
        <v>33</v>
      </c>
      <c r="E1298">
        <v>2</v>
      </c>
      <c r="F1298" s="1" t="s">
        <v>10713</v>
      </c>
      <c r="G1298" t="s">
        <v>41</v>
      </c>
      <c r="H1298">
        <v>1994</v>
      </c>
    </row>
    <row r="1299" spans="1:8" x14ac:dyDescent="0.25">
      <c r="A1299">
        <v>81</v>
      </c>
      <c r="B1299">
        <v>14149</v>
      </c>
      <c r="C1299" t="s">
        <v>2793</v>
      </c>
      <c r="D1299" t="s">
        <v>33</v>
      </c>
      <c r="E1299">
        <v>2</v>
      </c>
      <c r="F1299" s="1" t="s">
        <v>10717</v>
      </c>
      <c r="G1299" t="s">
        <v>41</v>
      </c>
      <c r="H1299">
        <v>1980</v>
      </c>
    </row>
    <row r="1300" spans="1:8" x14ac:dyDescent="0.25">
      <c r="A1300">
        <v>81</v>
      </c>
      <c r="B1300">
        <v>14150</v>
      </c>
      <c r="C1300" t="s">
        <v>2794</v>
      </c>
      <c r="D1300" t="s">
        <v>33</v>
      </c>
      <c r="E1300">
        <v>2</v>
      </c>
      <c r="F1300" s="1" t="s">
        <v>12179</v>
      </c>
      <c r="G1300" t="s">
        <v>41</v>
      </c>
      <c r="H1300">
        <v>1987</v>
      </c>
    </row>
    <row r="1301" spans="1:8" x14ac:dyDescent="0.25">
      <c r="A1301">
        <v>81</v>
      </c>
      <c r="B1301">
        <v>14151</v>
      </c>
      <c r="C1301" t="s">
        <v>2795</v>
      </c>
      <c r="D1301" t="s">
        <v>33</v>
      </c>
      <c r="E1301">
        <v>2</v>
      </c>
      <c r="F1301" s="1" t="s">
        <v>10722</v>
      </c>
      <c r="G1301" t="s">
        <v>41</v>
      </c>
      <c r="H1301">
        <v>1995</v>
      </c>
    </row>
    <row r="1302" spans="1:8" x14ac:dyDescent="0.25">
      <c r="A1302">
        <v>81</v>
      </c>
      <c r="B1302">
        <v>14152</v>
      </c>
      <c r="C1302" t="s">
        <v>2796</v>
      </c>
      <c r="D1302" t="s">
        <v>33</v>
      </c>
      <c r="E1302">
        <v>2</v>
      </c>
      <c r="F1302" s="1" t="s">
        <v>10727</v>
      </c>
      <c r="G1302" t="s">
        <v>186</v>
      </c>
      <c r="H1302">
        <v>1984</v>
      </c>
    </row>
    <row r="1303" spans="1:8" x14ac:dyDescent="0.25">
      <c r="A1303">
        <v>81</v>
      </c>
      <c r="B1303">
        <v>14153</v>
      </c>
      <c r="C1303" t="s">
        <v>2797</v>
      </c>
      <c r="D1303" t="s">
        <v>33</v>
      </c>
      <c r="E1303">
        <v>2</v>
      </c>
      <c r="F1303" s="1" t="s">
        <v>10732</v>
      </c>
      <c r="G1303" t="s">
        <v>186</v>
      </c>
      <c r="H1303">
        <v>1971</v>
      </c>
    </row>
    <row r="1304" spans="1:8" x14ac:dyDescent="0.25">
      <c r="A1304">
        <v>81</v>
      </c>
      <c r="B1304">
        <v>14154</v>
      </c>
      <c r="C1304" t="s">
        <v>2799</v>
      </c>
      <c r="D1304" t="s">
        <v>33</v>
      </c>
      <c r="E1304">
        <v>2</v>
      </c>
      <c r="F1304" s="1" t="s">
        <v>10736</v>
      </c>
      <c r="G1304" t="s">
        <v>186</v>
      </c>
      <c r="H1304">
        <v>1976</v>
      </c>
    </row>
    <row r="1305" spans="1:8" x14ac:dyDescent="0.25">
      <c r="A1305">
        <v>81</v>
      </c>
      <c r="B1305">
        <v>14155</v>
      </c>
      <c r="C1305" t="s">
        <v>2800</v>
      </c>
      <c r="D1305" t="s">
        <v>33</v>
      </c>
      <c r="E1305">
        <v>2</v>
      </c>
      <c r="F1305" s="1" t="s">
        <v>10740</v>
      </c>
      <c r="G1305" t="s">
        <v>186</v>
      </c>
      <c r="H1305">
        <v>1982</v>
      </c>
    </row>
    <row r="1306" spans="1:8" x14ac:dyDescent="0.25">
      <c r="A1306">
        <v>81</v>
      </c>
      <c r="B1306">
        <v>14156</v>
      </c>
      <c r="C1306" t="s">
        <v>2801</v>
      </c>
      <c r="D1306" t="s">
        <v>33</v>
      </c>
      <c r="E1306">
        <v>2</v>
      </c>
      <c r="F1306" s="1" t="s">
        <v>10744</v>
      </c>
      <c r="G1306" t="s">
        <v>186</v>
      </c>
      <c r="H1306">
        <v>1984</v>
      </c>
    </row>
    <row r="1307" spans="1:8" x14ac:dyDescent="0.25">
      <c r="A1307">
        <v>81</v>
      </c>
      <c r="B1307">
        <v>14157</v>
      </c>
      <c r="C1307" t="s">
        <v>2802</v>
      </c>
      <c r="D1307" t="s">
        <v>33</v>
      </c>
      <c r="E1307">
        <v>2</v>
      </c>
      <c r="F1307" s="1" t="s">
        <v>10748</v>
      </c>
      <c r="G1307" t="s">
        <v>186</v>
      </c>
      <c r="H1307">
        <v>1982</v>
      </c>
    </row>
    <row r="1308" spans="1:8" x14ac:dyDescent="0.25">
      <c r="A1308">
        <v>81</v>
      </c>
      <c r="B1308">
        <v>14158</v>
      </c>
      <c r="C1308" t="s">
        <v>2804</v>
      </c>
      <c r="D1308" t="s">
        <v>33</v>
      </c>
      <c r="E1308">
        <v>2</v>
      </c>
      <c r="F1308" s="1" t="s">
        <v>10752</v>
      </c>
      <c r="G1308" t="s">
        <v>532</v>
      </c>
      <c r="H1308">
        <v>1978</v>
      </c>
    </row>
    <row r="1309" spans="1:8" x14ac:dyDescent="0.25">
      <c r="A1309">
        <v>81</v>
      </c>
      <c r="B1309">
        <v>14159</v>
      </c>
      <c r="C1309" t="s">
        <v>2805</v>
      </c>
      <c r="D1309" t="s">
        <v>33</v>
      </c>
      <c r="E1309">
        <v>2</v>
      </c>
      <c r="F1309" s="1" t="s">
        <v>10756</v>
      </c>
      <c r="G1309" t="s">
        <v>186</v>
      </c>
      <c r="H1309">
        <v>1982</v>
      </c>
    </row>
    <row r="1310" spans="1:8" x14ac:dyDescent="0.25">
      <c r="A1310">
        <v>81</v>
      </c>
      <c r="B1310">
        <v>14160</v>
      </c>
      <c r="C1310" t="s">
        <v>2806</v>
      </c>
      <c r="D1310" t="s">
        <v>33</v>
      </c>
      <c r="E1310">
        <v>2</v>
      </c>
      <c r="F1310" s="1" t="s">
        <v>10760</v>
      </c>
      <c r="G1310" t="s">
        <v>532</v>
      </c>
      <c r="H1310">
        <v>1977</v>
      </c>
    </row>
    <row r="1311" spans="1:8" x14ac:dyDescent="0.25">
      <c r="A1311">
        <v>81</v>
      </c>
      <c r="B1311">
        <v>14161</v>
      </c>
      <c r="C1311" t="s">
        <v>2808</v>
      </c>
      <c r="D1311" t="s">
        <v>33</v>
      </c>
      <c r="E1311">
        <v>2</v>
      </c>
      <c r="F1311" s="1" t="s">
        <v>10764</v>
      </c>
      <c r="G1311" t="s">
        <v>541</v>
      </c>
      <c r="H1311">
        <v>1977</v>
      </c>
    </row>
    <row r="1312" spans="1:8" x14ac:dyDescent="0.25">
      <c r="A1312">
        <v>81</v>
      </c>
      <c r="B1312">
        <v>14162</v>
      </c>
      <c r="C1312" t="s">
        <v>2809</v>
      </c>
      <c r="D1312" t="s">
        <v>33</v>
      </c>
      <c r="E1312">
        <v>2</v>
      </c>
      <c r="F1312" s="1" t="s">
        <v>12180</v>
      </c>
      <c r="G1312" t="s">
        <v>222</v>
      </c>
      <c r="H1312">
        <v>1985</v>
      </c>
    </row>
    <row r="1313" spans="1:8" x14ac:dyDescent="0.25">
      <c r="A1313">
        <v>81</v>
      </c>
      <c r="B1313">
        <v>14163</v>
      </c>
      <c r="C1313" t="s">
        <v>2810</v>
      </c>
      <c r="D1313" t="s">
        <v>33</v>
      </c>
      <c r="E1313">
        <v>2</v>
      </c>
      <c r="F1313" s="1" t="s">
        <v>12181</v>
      </c>
      <c r="G1313" t="s">
        <v>222</v>
      </c>
      <c r="H1313">
        <v>1986</v>
      </c>
    </row>
    <row r="1314" spans="1:8" x14ac:dyDescent="0.25">
      <c r="A1314">
        <v>81</v>
      </c>
      <c r="B1314">
        <v>14164</v>
      </c>
      <c r="C1314" t="s">
        <v>2813</v>
      </c>
      <c r="D1314" t="s">
        <v>33</v>
      </c>
      <c r="E1314">
        <v>2</v>
      </c>
      <c r="F1314" s="1" t="s">
        <v>10775</v>
      </c>
      <c r="G1314" t="s">
        <v>222</v>
      </c>
      <c r="H1314">
        <v>1986</v>
      </c>
    </row>
    <row r="1315" spans="1:8" x14ac:dyDescent="0.25">
      <c r="A1315">
        <v>81</v>
      </c>
      <c r="B1315">
        <v>14165</v>
      </c>
      <c r="C1315" t="s">
        <v>2814</v>
      </c>
      <c r="D1315" t="s">
        <v>33</v>
      </c>
      <c r="E1315">
        <v>2</v>
      </c>
      <c r="F1315" s="1" t="s">
        <v>10780</v>
      </c>
      <c r="G1315" t="s">
        <v>532</v>
      </c>
      <c r="H1315">
        <v>1983</v>
      </c>
    </row>
    <row r="1316" spans="1:8" x14ac:dyDescent="0.25">
      <c r="A1316">
        <v>81</v>
      </c>
      <c r="B1316">
        <v>14166</v>
      </c>
      <c r="C1316" t="s">
        <v>2816</v>
      </c>
      <c r="D1316" t="s">
        <v>33</v>
      </c>
      <c r="E1316">
        <v>2</v>
      </c>
      <c r="F1316" s="1" t="s">
        <v>10784</v>
      </c>
      <c r="G1316" t="s">
        <v>222</v>
      </c>
      <c r="H1316">
        <v>1988</v>
      </c>
    </row>
    <row r="1317" spans="1:8" x14ac:dyDescent="0.25">
      <c r="A1317">
        <v>81</v>
      </c>
      <c r="B1317">
        <v>14167</v>
      </c>
      <c r="C1317" t="s">
        <v>2817</v>
      </c>
      <c r="D1317" t="s">
        <v>33</v>
      </c>
      <c r="E1317">
        <v>2</v>
      </c>
      <c r="F1317" s="1" t="s">
        <v>10788</v>
      </c>
      <c r="G1317" t="s">
        <v>532</v>
      </c>
      <c r="H1317">
        <v>1982</v>
      </c>
    </row>
    <row r="1318" spans="1:8" x14ac:dyDescent="0.25">
      <c r="A1318">
        <v>81</v>
      </c>
      <c r="B1318">
        <v>14168</v>
      </c>
      <c r="C1318" t="s">
        <v>2818</v>
      </c>
      <c r="D1318" t="s">
        <v>33</v>
      </c>
      <c r="E1318">
        <v>2</v>
      </c>
      <c r="F1318" s="1" t="s">
        <v>10792</v>
      </c>
      <c r="G1318" t="s">
        <v>216</v>
      </c>
      <c r="H1318">
        <v>1992</v>
      </c>
    </row>
    <row r="1319" spans="1:8" x14ac:dyDescent="0.25">
      <c r="A1319">
        <v>81</v>
      </c>
      <c r="B1319">
        <v>14169</v>
      </c>
      <c r="C1319" t="s">
        <v>2820</v>
      </c>
      <c r="D1319" t="s">
        <v>33</v>
      </c>
      <c r="E1319">
        <v>2</v>
      </c>
      <c r="F1319" s="1" t="s">
        <v>10796</v>
      </c>
      <c r="G1319" t="s">
        <v>41</v>
      </c>
      <c r="H1319">
        <v>1966</v>
      </c>
    </row>
    <row r="1320" spans="1:8" x14ac:dyDescent="0.25">
      <c r="A1320">
        <v>81</v>
      </c>
      <c r="B1320">
        <v>14170</v>
      </c>
      <c r="C1320" t="s">
        <v>2821</v>
      </c>
      <c r="D1320" t="s">
        <v>33</v>
      </c>
      <c r="E1320">
        <v>2</v>
      </c>
      <c r="F1320" s="1" t="s">
        <v>10800</v>
      </c>
      <c r="G1320" t="s">
        <v>41</v>
      </c>
      <c r="H1320" t="s">
        <v>33</v>
      </c>
    </row>
    <row r="1321" spans="1:8" x14ac:dyDescent="0.25">
      <c r="A1321">
        <v>81</v>
      </c>
      <c r="B1321">
        <v>14171</v>
      </c>
      <c r="C1321" t="s">
        <v>2822</v>
      </c>
      <c r="D1321" t="s">
        <v>33</v>
      </c>
      <c r="E1321">
        <v>2</v>
      </c>
      <c r="F1321" s="1" t="s">
        <v>10803</v>
      </c>
      <c r="G1321" t="s">
        <v>41</v>
      </c>
      <c r="H1321">
        <v>1989</v>
      </c>
    </row>
    <row r="1322" spans="1:8" x14ac:dyDescent="0.25">
      <c r="A1322">
        <v>81</v>
      </c>
      <c r="B1322">
        <v>14172</v>
      </c>
      <c r="C1322" t="s">
        <v>2823</v>
      </c>
      <c r="D1322" t="s">
        <v>33</v>
      </c>
      <c r="E1322">
        <v>2</v>
      </c>
      <c r="F1322" s="1" t="s">
        <v>10806</v>
      </c>
      <c r="G1322" t="s">
        <v>41</v>
      </c>
      <c r="H1322">
        <v>1983</v>
      </c>
    </row>
    <row r="1323" spans="1:8" x14ac:dyDescent="0.25">
      <c r="A1323">
        <v>81</v>
      </c>
      <c r="B1323">
        <v>14173</v>
      </c>
      <c r="C1323" t="s">
        <v>2825</v>
      </c>
      <c r="D1323" t="s">
        <v>33</v>
      </c>
      <c r="E1323">
        <v>2</v>
      </c>
      <c r="F1323" s="1" t="s">
        <v>10810</v>
      </c>
      <c r="G1323" t="s">
        <v>41</v>
      </c>
      <c r="H1323">
        <v>1988</v>
      </c>
    </row>
    <row r="1324" spans="1:8" x14ac:dyDescent="0.25">
      <c r="A1324">
        <v>81</v>
      </c>
      <c r="B1324">
        <v>14174</v>
      </c>
      <c r="C1324" t="s">
        <v>2826</v>
      </c>
      <c r="D1324" t="s">
        <v>33</v>
      </c>
      <c r="E1324">
        <v>2</v>
      </c>
      <c r="F1324" s="1" t="s">
        <v>10815</v>
      </c>
      <c r="G1324" t="s">
        <v>222</v>
      </c>
      <c r="H1324">
        <v>1967</v>
      </c>
    </row>
    <row r="1325" spans="1:8" x14ac:dyDescent="0.25">
      <c r="A1325">
        <v>81</v>
      </c>
      <c r="B1325">
        <v>14175</v>
      </c>
      <c r="C1325" t="s">
        <v>2827</v>
      </c>
      <c r="D1325" t="s">
        <v>33</v>
      </c>
      <c r="E1325">
        <v>2</v>
      </c>
      <c r="F1325" s="1" t="s">
        <v>10819</v>
      </c>
      <c r="G1325" t="s">
        <v>36</v>
      </c>
      <c r="H1325">
        <v>1967</v>
      </c>
    </row>
    <row r="1326" spans="1:8" x14ac:dyDescent="0.25">
      <c r="A1326">
        <v>81</v>
      </c>
      <c r="B1326">
        <v>14176</v>
      </c>
      <c r="C1326" t="s">
        <v>2828</v>
      </c>
      <c r="D1326" t="s">
        <v>33</v>
      </c>
      <c r="E1326">
        <v>2</v>
      </c>
      <c r="F1326" s="1" t="s">
        <v>10822</v>
      </c>
      <c r="G1326" t="s">
        <v>36</v>
      </c>
      <c r="H1326">
        <v>1974</v>
      </c>
    </row>
    <row r="1327" spans="1:8" x14ac:dyDescent="0.25">
      <c r="A1327">
        <v>81</v>
      </c>
      <c r="B1327">
        <v>14177</v>
      </c>
      <c r="C1327" t="s">
        <v>2829</v>
      </c>
      <c r="D1327" t="s">
        <v>33</v>
      </c>
      <c r="E1327">
        <v>2</v>
      </c>
      <c r="F1327" s="1" t="s">
        <v>10826</v>
      </c>
      <c r="G1327" t="s">
        <v>36</v>
      </c>
      <c r="H1327">
        <v>1966</v>
      </c>
    </row>
    <row r="1328" spans="1:8" x14ac:dyDescent="0.25">
      <c r="A1328">
        <v>81</v>
      </c>
      <c r="B1328">
        <v>14178</v>
      </c>
      <c r="C1328" t="s">
        <v>2830</v>
      </c>
      <c r="D1328" t="s">
        <v>33</v>
      </c>
      <c r="E1328">
        <v>2</v>
      </c>
      <c r="F1328" s="1" t="s">
        <v>10830</v>
      </c>
      <c r="G1328" t="s">
        <v>36</v>
      </c>
      <c r="H1328">
        <v>1972</v>
      </c>
    </row>
    <row r="1329" spans="1:8" x14ac:dyDescent="0.25">
      <c r="A1329">
        <v>81</v>
      </c>
      <c r="B1329">
        <v>14179</v>
      </c>
      <c r="C1329" t="s">
        <v>2831</v>
      </c>
      <c r="D1329" t="s">
        <v>33</v>
      </c>
      <c r="E1329">
        <v>2</v>
      </c>
      <c r="F1329" s="1" t="s">
        <v>10835</v>
      </c>
      <c r="G1329" t="s">
        <v>36</v>
      </c>
      <c r="H1329">
        <v>1982</v>
      </c>
    </row>
    <row r="1330" spans="1:8" x14ac:dyDescent="0.25">
      <c r="A1330">
        <v>81</v>
      </c>
      <c r="B1330">
        <v>14180</v>
      </c>
      <c r="C1330" t="s">
        <v>2832</v>
      </c>
      <c r="D1330" t="s">
        <v>33</v>
      </c>
      <c r="E1330">
        <v>2</v>
      </c>
      <c r="F1330" s="1" t="s">
        <v>10839</v>
      </c>
      <c r="G1330" t="s">
        <v>36</v>
      </c>
      <c r="H1330">
        <v>1972</v>
      </c>
    </row>
    <row r="1331" spans="1:8" x14ac:dyDescent="0.25">
      <c r="A1331">
        <v>81</v>
      </c>
      <c r="B1331">
        <v>14181</v>
      </c>
      <c r="C1331" t="s">
        <v>2833</v>
      </c>
      <c r="D1331" t="s">
        <v>33</v>
      </c>
      <c r="E1331">
        <v>2</v>
      </c>
      <c r="F1331" s="1" t="s">
        <v>10844</v>
      </c>
      <c r="G1331" t="s">
        <v>36</v>
      </c>
      <c r="H1331">
        <v>1982</v>
      </c>
    </row>
    <row r="1332" spans="1:8" x14ac:dyDescent="0.25">
      <c r="A1332">
        <v>81</v>
      </c>
      <c r="B1332">
        <v>14182</v>
      </c>
      <c r="C1332" t="s">
        <v>2835</v>
      </c>
      <c r="D1332" t="s">
        <v>33</v>
      </c>
      <c r="E1332">
        <v>2</v>
      </c>
      <c r="F1332" s="1" t="s">
        <v>10849</v>
      </c>
      <c r="G1332" t="s">
        <v>36</v>
      </c>
      <c r="H1332">
        <v>1969</v>
      </c>
    </row>
    <row r="1333" spans="1:8" x14ac:dyDescent="0.25">
      <c r="A1333">
        <v>81</v>
      </c>
      <c r="B1333">
        <v>14183</v>
      </c>
      <c r="C1333" t="s">
        <v>2836</v>
      </c>
      <c r="D1333" t="s">
        <v>33</v>
      </c>
      <c r="E1333">
        <v>2</v>
      </c>
      <c r="F1333" s="1" t="s">
        <v>10853</v>
      </c>
      <c r="G1333" t="s">
        <v>249</v>
      </c>
      <c r="H1333">
        <v>1972</v>
      </c>
    </row>
    <row r="1334" spans="1:8" x14ac:dyDescent="0.25">
      <c r="A1334">
        <v>81</v>
      </c>
      <c r="B1334">
        <v>14184</v>
      </c>
      <c r="C1334" t="s">
        <v>2837</v>
      </c>
      <c r="D1334" t="s">
        <v>33</v>
      </c>
      <c r="E1334">
        <v>2</v>
      </c>
      <c r="F1334" s="1" t="s">
        <v>10857</v>
      </c>
      <c r="G1334" t="s">
        <v>222</v>
      </c>
      <c r="H1334">
        <v>1978</v>
      </c>
    </row>
    <row r="1335" spans="1:8" x14ac:dyDescent="0.25">
      <c r="A1335">
        <v>81</v>
      </c>
      <c r="B1335">
        <v>14185</v>
      </c>
      <c r="C1335" t="s">
        <v>2838</v>
      </c>
      <c r="D1335" t="s">
        <v>33</v>
      </c>
      <c r="E1335">
        <v>2</v>
      </c>
      <c r="F1335" s="1" t="s">
        <v>10860</v>
      </c>
      <c r="G1335" t="s">
        <v>41</v>
      </c>
      <c r="H1335">
        <v>1979</v>
      </c>
    </row>
    <row r="1336" spans="1:8" x14ac:dyDescent="0.25">
      <c r="A1336">
        <v>81</v>
      </c>
      <c r="B1336">
        <v>14186</v>
      </c>
      <c r="C1336" t="s">
        <v>2839</v>
      </c>
      <c r="D1336" t="s">
        <v>33</v>
      </c>
      <c r="E1336">
        <v>2</v>
      </c>
      <c r="F1336" s="1" t="s">
        <v>10865</v>
      </c>
      <c r="G1336" t="s">
        <v>29</v>
      </c>
      <c r="H1336">
        <v>1984</v>
      </c>
    </row>
    <row r="1337" spans="1:8" x14ac:dyDescent="0.25">
      <c r="A1337">
        <v>81</v>
      </c>
      <c r="B1337">
        <v>14187</v>
      </c>
      <c r="C1337" t="s">
        <v>2840</v>
      </c>
      <c r="D1337" t="s">
        <v>33</v>
      </c>
      <c r="E1337">
        <v>2</v>
      </c>
      <c r="F1337" s="1" t="s">
        <v>10869</v>
      </c>
      <c r="G1337" t="s">
        <v>36</v>
      </c>
      <c r="H1337">
        <v>1986</v>
      </c>
    </row>
    <row r="1338" spans="1:8" x14ac:dyDescent="0.25">
      <c r="A1338">
        <v>81</v>
      </c>
      <c r="B1338">
        <v>14188</v>
      </c>
      <c r="C1338" t="s">
        <v>2842</v>
      </c>
      <c r="D1338" t="s">
        <v>33</v>
      </c>
      <c r="E1338">
        <v>2</v>
      </c>
      <c r="F1338" s="1" t="s">
        <v>10872</v>
      </c>
      <c r="G1338" t="s">
        <v>41</v>
      </c>
      <c r="H1338">
        <v>1970</v>
      </c>
    </row>
    <row r="1339" spans="1:8" x14ac:dyDescent="0.25">
      <c r="A1339">
        <v>81</v>
      </c>
      <c r="B1339">
        <v>14189</v>
      </c>
      <c r="C1339" t="s">
        <v>2843</v>
      </c>
      <c r="D1339" t="s">
        <v>33</v>
      </c>
      <c r="E1339">
        <v>2</v>
      </c>
      <c r="F1339" s="1" t="s">
        <v>10876</v>
      </c>
      <c r="G1339" t="s">
        <v>249</v>
      </c>
      <c r="H1339">
        <v>1971</v>
      </c>
    </row>
    <row r="1340" spans="1:8" x14ac:dyDescent="0.25">
      <c r="A1340">
        <v>81</v>
      </c>
      <c r="B1340">
        <v>14190</v>
      </c>
      <c r="C1340" t="s">
        <v>2844</v>
      </c>
      <c r="D1340" t="s">
        <v>33</v>
      </c>
      <c r="E1340">
        <v>2</v>
      </c>
      <c r="F1340" s="1" t="s">
        <v>10879</v>
      </c>
      <c r="G1340" t="s">
        <v>41</v>
      </c>
      <c r="H1340">
        <v>1972</v>
      </c>
    </row>
    <row r="1341" spans="1:8" x14ac:dyDescent="0.25">
      <c r="A1341">
        <v>81</v>
      </c>
      <c r="B1341">
        <v>14191</v>
      </c>
      <c r="C1341" t="s">
        <v>2845</v>
      </c>
      <c r="D1341" t="s">
        <v>33</v>
      </c>
      <c r="E1341">
        <v>2</v>
      </c>
      <c r="F1341" s="1" t="s">
        <v>10884</v>
      </c>
      <c r="G1341" t="s">
        <v>249</v>
      </c>
      <c r="H1341">
        <v>1977</v>
      </c>
    </row>
    <row r="1342" spans="1:8" x14ac:dyDescent="0.25">
      <c r="A1342">
        <v>81</v>
      </c>
      <c r="B1342">
        <v>14192</v>
      </c>
      <c r="C1342" t="s">
        <v>2846</v>
      </c>
      <c r="D1342" t="s">
        <v>33</v>
      </c>
      <c r="E1342">
        <v>2</v>
      </c>
      <c r="F1342" s="1" t="s">
        <v>10889</v>
      </c>
      <c r="G1342" t="s">
        <v>41</v>
      </c>
      <c r="H1342">
        <v>1980</v>
      </c>
    </row>
    <row r="1343" spans="1:8" x14ac:dyDescent="0.25">
      <c r="A1343">
        <v>81</v>
      </c>
      <c r="B1343">
        <v>14193</v>
      </c>
      <c r="C1343" t="s">
        <v>2847</v>
      </c>
      <c r="D1343" t="s">
        <v>33</v>
      </c>
      <c r="E1343">
        <v>2</v>
      </c>
      <c r="F1343" s="1" t="s">
        <v>10893</v>
      </c>
      <c r="G1343" t="s">
        <v>41</v>
      </c>
      <c r="H1343">
        <v>1981</v>
      </c>
    </row>
    <row r="1344" spans="1:8" x14ac:dyDescent="0.25">
      <c r="A1344">
        <v>81</v>
      </c>
      <c r="B1344">
        <v>14194</v>
      </c>
      <c r="C1344" t="s">
        <v>2848</v>
      </c>
      <c r="D1344" t="s">
        <v>33</v>
      </c>
      <c r="E1344">
        <v>2</v>
      </c>
      <c r="F1344" s="1" t="s">
        <v>10897</v>
      </c>
      <c r="G1344" t="s">
        <v>36</v>
      </c>
      <c r="H1344">
        <v>1985</v>
      </c>
    </row>
    <row r="1345" spans="1:8" x14ac:dyDescent="0.25">
      <c r="A1345">
        <v>81</v>
      </c>
      <c r="B1345">
        <v>14195</v>
      </c>
      <c r="C1345" t="s">
        <v>2849</v>
      </c>
      <c r="D1345" t="s">
        <v>33</v>
      </c>
      <c r="E1345">
        <v>2</v>
      </c>
      <c r="F1345" s="1" t="s">
        <v>10901</v>
      </c>
      <c r="G1345" t="s">
        <v>222</v>
      </c>
      <c r="H1345">
        <v>1985</v>
      </c>
    </row>
    <row r="1346" spans="1:8" x14ac:dyDescent="0.25">
      <c r="A1346">
        <v>81</v>
      </c>
      <c r="B1346">
        <v>14196</v>
      </c>
      <c r="C1346" t="s">
        <v>2851</v>
      </c>
      <c r="D1346" t="s">
        <v>33</v>
      </c>
      <c r="E1346">
        <v>2</v>
      </c>
      <c r="F1346" s="1" t="s">
        <v>10905</v>
      </c>
      <c r="G1346" t="s">
        <v>41</v>
      </c>
      <c r="H1346">
        <v>1983</v>
      </c>
    </row>
    <row r="1347" spans="1:8" x14ac:dyDescent="0.25">
      <c r="A1347">
        <v>81</v>
      </c>
      <c r="B1347">
        <v>14197</v>
      </c>
      <c r="C1347" t="s">
        <v>2852</v>
      </c>
      <c r="D1347" t="s">
        <v>33</v>
      </c>
      <c r="E1347">
        <v>2</v>
      </c>
      <c r="F1347" s="1" t="s">
        <v>10909</v>
      </c>
      <c r="G1347" t="s">
        <v>29</v>
      </c>
      <c r="H1347">
        <v>1978</v>
      </c>
    </row>
    <row r="1348" spans="1:8" x14ac:dyDescent="0.25">
      <c r="A1348">
        <v>81</v>
      </c>
      <c r="B1348">
        <v>14198</v>
      </c>
      <c r="C1348" t="s">
        <v>2853</v>
      </c>
      <c r="D1348" t="s">
        <v>33</v>
      </c>
      <c r="E1348">
        <v>2</v>
      </c>
      <c r="F1348" s="1" t="s">
        <v>10913</v>
      </c>
      <c r="G1348" t="s">
        <v>29</v>
      </c>
      <c r="H1348">
        <v>1978</v>
      </c>
    </row>
    <row r="1349" spans="1:8" x14ac:dyDescent="0.25">
      <c r="A1349">
        <v>81</v>
      </c>
      <c r="B1349">
        <v>14199</v>
      </c>
      <c r="C1349" t="s">
        <v>2855</v>
      </c>
      <c r="D1349" t="s">
        <v>33</v>
      </c>
      <c r="E1349">
        <v>2</v>
      </c>
      <c r="F1349" s="1" t="s">
        <v>10916</v>
      </c>
      <c r="G1349" t="s">
        <v>29</v>
      </c>
      <c r="H1349">
        <v>1985</v>
      </c>
    </row>
    <row r="1350" spans="1:8" x14ac:dyDescent="0.25">
      <c r="A1350">
        <v>81</v>
      </c>
      <c r="B1350">
        <v>14200</v>
      </c>
      <c r="C1350" t="s">
        <v>2857</v>
      </c>
      <c r="D1350" t="s">
        <v>33</v>
      </c>
      <c r="E1350">
        <v>2</v>
      </c>
      <c r="F1350" s="1" t="s">
        <v>10921</v>
      </c>
      <c r="G1350" t="s">
        <v>249</v>
      </c>
      <c r="H1350">
        <v>1989</v>
      </c>
    </row>
    <row r="1351" spans="1:8" x14ac:dyDescent="0.25">
      <c r="A1351">
        <v>81</v>
      </c>
      <c r="B1351">
        <v>14201</v>
      </c>
      <c r="C1351" t="s">
        <v>2858</v>
      </c>
      <c r="D1351" t="s">
        <v>33</v>
      </c>
      <c r="E1351">
        <v>2</v>
      </c>
      <c r="F1351" s="1" t="s">
        <v>10925</v>
      </c>
      <c r="G1351" t="s">
        <v>29</v>
      </c>
      <c r="H1351">
        <v>1965</v>
      </c>
    </row>
    <row r="1352" spans="1:8" x14ac:dyDescent="0.25">
      <c r="A1352">
        <v>81</v>
      </c>
      <c r="B1352">
        <v>14202</v>
      </c>
      <c r="C1352" t="s">
        <v>2859</v>
      </c>
      <c r="D1352" t="s">
        <v>33</v>
      </c>
      <c r="E1352">
        <v>2</v>
      </c>
      <c r="F1352" s="1" t="s">
        <v>10929</v>
      </c>
      <c r="G1352" t="s">
        <v>41</v>
      </c>
      <c r="H1352">
        <v>1965</v>
      </c>
    </row>
    <row r="1353" spans="1:8" x14ac:dyDescent="0.25">
      <c r="A1353">
        <v>81</v>
      </c>
      <c r="B1353">
        <v>14203</v>
      </c>
      <c r="C1353" t="s">
        <v>2860</v>
      </c>
      <c r="D1353" t="s">
        <v>33</v>
      </c>
      <c r="E1353">
        <v>2</v>
      </c>
      <c r="F1353" s="1" t="s">
        <v>10933</v>
      </c>
      <c r="G1353" t="s">
        <v>41</v>
      </c>
      <c r="H1353">
        <v>1968</v>
      </c>
    </row>
    <row r="1354" spans="1:8" x14ac:dyDescent="0.25">
      <c r="A1354">
        <v>81</v>
      </c>
      <c r="B1354">
        <v>14204</v>
      </c>
      <c r="C1354" t="s">
        <v>2861</v>
      </c>
      <c r="D1354" t="s">
        <v>33</v>
      </c>
      <c r="E1354">
        <v>2</v>
      </c>
      <c r="F1354" s="1" t="s">
        <v>10937</v>
      </c>
      <c r="G1354" t="s">
        <v>41</v>
      </c>
      <c r="H1354">
        <v>1961</v>
      </c>
    </row>
    <row r="1355" spans="1:8" x14ac:dyDescent="0.25">
      <c r="A1355">
        <v>81</v>
      </c>
      <c r="B1355">
        <v>14205</v>
      </c>
      <c r="C1355" t="s">
        <v>2863</v>
      </c>
      <c r="D1355" t="s">
        <v>33</v>
      </c>
      <c r="E1355">
        <v>2</v>
      </c>
      <c r="F1355" s="1" t="s">
        <v>10941</v>
      </c>
      <c r="G1355" t="s">
        <v>29</v>
      </c>
      <c r="H1355">
        <v>1956</v>
      </c>
    </row>
    <row r="1356" spans="1:8" x14ac:dyDescent="0.25">
      <c r="A1356">
        <v>81</v>
      </c>
      <c r="B1356">
        <v>14206</v>
      </c>
      <c r="C1356" t="s">
        <v>2864</v>
      </c>
      <c r="D1356" t="s">
        <v>33</v>
      </c>
      <c r="E1356">
        <v>2</v>
      </c>
      <c r="F1356" s="1" t="s">
        <v>10945</v>
      </c>
      <c r="G1356" t="s">
        <v>29</v>
      </c>
      <c r="H1356">
        <v>1956</v>
      </c>
    </row>
    <row r="1357" spans="1:8" x14ac:dyDescent="0.25">
      <c r="A1357">
        <v>81</v>
      </c>
      <c r="B1357">
        <v>14207</v>
      </c>
      <c r="C1357" t="s">
        <v>2866</v>
      </c>
      <c r="D1357" t="s">
        <v>33</v>
      </c>
      <c r="E1357">
        <v>2</v>
      </c>
      <c r="F1357" s="1" t="s">
        <v>10949</v>
      </c>
      <c r="G1357" t="s">
        <v>261</v>
      </c>
      <c r="H1357">
        <v>1965</v>
      </c>
    </row>
    <row r="1358" spans="1:8" x14ac:dyDescent="0.25">
      <c r="A1358">
        <v>81</v>
      </c>
      <c r="B1358">
        <v>14208</v>
      </c>
      <c r="C1358" t="s">
        <v>2868</v>
      </c>
      <c r="D1358" t="s">
        <v>33</v>
      </c>
      <c r="E1358">
        <v>2</v>
      </c>
      <c r="F1358" s="1" t="s">
        <v>10953</v>
      </c>
      <c r="G1358" t="s">
        <v>222</v>
      </c>
      <c r="H1358">
        <v>1961</v>
      </c>
    </row>
    <row r="1359" spans="1:8" x14ac:dyDescent="0.25">
      <c r="A1359">
        <v>81</v>
      </c>
      <c r="B1359">
        <v>14209</v>
      </c>
      <c r="C1359" t="s">
        <v>2870</v>
      </c>
      <c r="D1359" t="s">
        <v>33</v>
      </c>
      <c r="E1359">
        <v>2</v>
      </c>
      <c r="F1359" s="1" t="s">
        <v>10957</v>
      </c>
      <c r="G1359" t="s">
        <v>222</v>
      </c>
      <c r="H1359">
        <v>1966</v>
      </c>
    </row>
    <row r="1360" spans="1:8" x14ac:dyDescent="0.25">
      <c r="A1360">
        <v>81</v>
      </c>
      <c r="B1360">
        <v>14210</v>
      </c>
      <c r="C1360" t="s">
        <v>2871</v>
      </c>
      <c r="D1360" t="s">
        <v>33</v>
      </c>
      <c r="E1360">
        <v>2</v>
      </c>
      <c r="F1360" s="1" t="s">
        <v>10960</v>
      </c>
      <c r="G1360" t="s">
        <v>222</v>
      </c>
      <c r="H1360">
        <v>1975</v>
      </c>
    </row>
    <row r="1361" spans="1:8" x14ac:dyDescent="0.25">
      <c r="A1361">
        <v>81</v>
      </c>
      <c r="B1361">
        <v>14211</v>
      </c>
      <c r="C1361" t="s">
        <v>2872</v>
      </c>
      <c r="D1361" t="s">
        <v>33</v>
      </c>
      <c r="E1361">
        <v>2</v>
      </c>
      <c r="F1361" s="1" t="s">
        <v>10964</v>
      </c>
      <c r="G1361" t="s">
        <v>29</v>
      </c>
      <c r="H1361">
        <v>1964</v>
      </c>
    </row>
    <row r="1362" spans="1:8" x14ac:dyDescent="0.25">
      <c r="A1362">
        <v>81</v>
      </c>
      <c r="B1362">
        <v>14212</v>
      </c>
      <c r="C1362" t="s">
        <v>2873</v>
      </c>
      <c r="D1362" t="s">
        <v>33</v>
      </c>
      <c r="E1362">
        <v>2</v>
      </c>
      <c r="F1362" s="1" t="s">
        <v>10967</v>
      </c>
      <c r="G1362" t="s">
        <v>36</v>
      </c>
      <c r="H1362">
        <v>1967</v>
      </c>
    </row>
    <row r="1363" spans="1:8" x14ac:dyDescent="0.25">
      <c r="A1363">
        <v>81</v>
      </c>
      <c r="B1363">
        <v>14213</v>
      </c>
      <c r="C1363" t="s">
        <v>2875</v>
      </c>
      <c r="D1363" t="s">
        <v>33</v>
      </c>
      <c r="E1363">
        <v>2</v>
      </c>
      <c r="F1363" s="1" t="s">
        <v>10971</v>
      </c>
      <c r="G1363" t="s">
        <v>41</v>
      </c>
      <c r="H1363">
        <v>1968</v>
      </c>
    </row>
    <row r="1364" spans="1:8" x14ac:dyDescent="0.25">
      <c r="A1364">
        <v>81</v>
      </c>
      <c r="B1364">
        <v>14214</v>
      </c>
      <c r="C1364" t="s">
        <v>2877</v>
      </c>
      <c r="D1364" t="s">
        <v>33</v>
      </c>
      <c r="E1364">
        <v>2</v>
      </c>
      <c r="F1364" s="1" t="s">
        <v>10975</v>
      </c>
      <c r="G1364" t="s">
        <v>41</v>
      </c>
      <c r="H1364">
        <v>1977</v>
      </c>
    </row>
    <row r="1365" spans="1:8" x14ac:dyDescent="0.25">
      <c r="A1365">
        <v>81</v>
      </c>
      <c r="B1365">
        <v>14215</v>
      </c>
      <c r="C1365" t="s">
        <v>2878</v>
      </c>
      <c r="D1365" t="s">
        <v>33</v>
      </c>
      <c r="E1365">
        <v>2</v>
      </c>
      <c r="F1365" s="1" t="s">
        <v>10980</v>
      </c>
      <c r="G1365" t="s">
        <v>249</v>
      </c>
      <c r="H1365">
        <v>1979</v>
      </c>
    </row>
    <row r="1366" spans="1:8" x14ac:dyDescent="0.25">
      <c r="A1366">
        <v>81</v>
      </c>
      <c r="B1366">
        <v>14216</v>
      </c>
      <c r="C1366" t="s">
        <v>2879</v>
      </c>
      <c r="D1366" t="s">
        <v>33</v>
      </c>
      <c r="E1366">
        <v>2</v>
      </c>
      <c r="F1366" s="1" t="s">
        <v>10985</v>
      </c>
      <c r="G1366" t="s">
        <v>249</v>
      </c>
      <c r="H1366">
        <v>1969</v>
      </c>
    </row>
    <row r="1367" spans="1:8" x14ac:dyDescent="0.25">
      <c r="A1367">
        <v>81</v>
      </c>
      <c r="B1367">
        <v>14217</v>
      </c>
      <c r="C1367" t="s">
        <v>2880</v>
      </c>
      <c r="D1367" t="s">
        <v>33</v>
      </c>
      <c r="E1367">
        <v>2</v>
      </c>
      <c r="F1367" s="1" t="s">
        <v>10989</v>
      </c>
      <c r="G1367" t="s">
        <v>249</v>
      </c>
      <c r="H1367">
        <v>1968</v>
      </c>
    </row>
    <row r="1368" spans="1:8" x14ac:dyDescent="0.25">
      <c r="A1368">
        <v>81</v>
      </c>
      <c r="B1368">
        <v>14218</v>
      </c>
      <c r="C1368" t="s">
        <v>2881</v>
      </c>
      <c r="D1368" t="s">
        <v>33</v>
      </c>
      <c r="E1368">
        <v>2</v>
      </c>
      <c r="F1368" s="1" t="s">
        <v>10993</v>
      </c>
      <c r="G1368" t="s">
        <v>261</v>
      </c>
      <c r="H1368">
        <v>1979</v>
      </c>
    </row>
    <row r="1369" spans="1:8" x14ac:dyDescent="0.25">
      <c r="A1369">
        <v>81</v>
      </c>
      <c r="B1369">
        <v>14219</v>
      </c>
      <c r="C1369" t="s">
        <v>2882</v>
      </c>
      <c r="D1369" t="s">
        <v>33</v>
      </c>
      <c r="E1369">
        <v>2</v>
      </c>
      <c r="F1369" s="1" t="s">
        <v>10997</v>
      </c>
      <c r="G1369" t="s">
        <v>222</v>
      </c>
      <c r="H1369">
        <v>1980</v>
      </c>
    </row>
    <row r="1370" spans="1:8" x14ac:dyDescent="0.25">
      <c r="A1370">
        <v>81</v>
      </c>
      <c r="B1370">
        <v>14220</v>
      </c>
      <c r="C1370" t="s">
        <v>2884</v>
      </c>
      <c r="D1370" t="s">
        <v>33</v>
      </c>
      <c r="E1370">
        <v>2</v>
      </c>
      <c r="F1370" s="1" t="s">
        <v>11002</v>
      </c>
      <c r="G1370" t="s">
        <v>222</v>
      </c>
      <c r="H1370">
        <v>1977</v>
      </c>
    </row>
    <row r="1371" spans="1:8" x14ac:dyDescent="0.25">
      <c r="A1371">
        <v>81</v>
      </c>
      <c r="B1371">
        <v>14221</v>
      </c>
      <c r="C1371" t="s">
        <v>2885</v>
      </c>
      <c r="D1371" t="s">
        <v>33</v>
      </c>
      <c r="E1371">
        <v>2</v>
      </c>
      <c r="F1371" s="1" t="s">
        <v>11006</v>
      </c>
      <c r="G1371" t="s">
        <v>41</v>
      </c>
      <c r="H1371">
        <v>1977</v>
      </c>
    </row>
    <row r="1372" spans="1:8" x14ac:dyDescent="0.25">
      <c r="A1372">
        <v>81</v>
      </c>
      <c r="B1372">
        <v>14222</v>
      </c>
      <c r="C1372" t="s">
        <v>2886</v>
      </c>
      <c r="D1372" t="s">
        <v>33</v>
      </c>
      <c r="E1372">
        <v>2</v>
      </c>
      <c r="F1372" s="1" t="s">
        <v>11010</v>
      </c>
      <c r="G1372" t="s">
        <v>36</v>
      </c>
      <c r="H1372">
        <v>1988</v>
      </c>
    </row>
    <row r="1373" spans="1:8" x14ac:dyDescent="0.25">
      <c r="A1373">
        <v>81</v>
      </c>
      <c r="B1373">
        <v>14223</v>
      </c>
      <c r="C1373" t="s">
        <v>2887</v>
      </c>
      <c r="D1373" t="s">
        <v>33</v>
      </c>
      <c r="E1373">
        <v>2</v>
      </c>
      <c r="F1373" s="1" t="s">
        <v>11014</v>
      </c>
      <c r="G1373" t="s">
        <v>261</v>
      </c>
      <c r="H1373">
        <v>1965</v>
      </c>
    </row>
    <row r="1374" spans="1:8" x14ac:dyDescent="0.25">
      <c r="A1374">
        <v>81</v>
      </c>
      <c r="B1374">
        <v>14224</v>
      </c>
      <c r="C1374" t="s">
        <v>2888</v>
      </c>
      <c r="D1374" t="s">
        <v>33</v>
      </c>
      <c r="E1374">
        <v>2</v>
      </c>
      <c r="F1374" s="1" t="s">
        <v>11018</v>
      </c>
      <c r="G1374" t="s">
        <v>41</v>
      </c>
      <c r="H1374" t="s">
        <v>33</v>
      </c>
    </row>
    <row r="1375" spans="1:8" x14ac:dyDescent="0.25">
      <c r="A1375">
        <v>81</v>
      </c>
      <c r="B1375">
        <v>14225</v>
      </c>
      <c r="C1375" t="s">
        <v>2889</v>
      </c>
      <c r="D1375" t="s">
        <v>33</v>
      </c>
      <c r="E1375">
        <v>2</v>
      </c>
      <c r="F1375" s="1" t="s">
        <v>11021</v>
      </c>
      <c r="G1375" t="s">
        <v>41</v>
      </c>
      <c r="H1375">
        <v>1970</v>
      </c>
    </row>
    <row r="1376" spans="1:8" x14ac:dyDescent="0.25">
      <c r="A1376">
        <v>81</v>
      </c>
      <c r="B1376">
        <v>14226</v>
      </c>
      <c r="C1376" t="s">
        <v>2890</v>
      </c>
      <c r="D1376" t="s">
        <v>33</v>
      </c>
      <c r="E1376">
        <v>2</v>
      </c>
      <c r="F1376" s="1" t="s">
        <v>11025</v>
      </c>
      <c r="G1376" t="s">
        <v>261</v>
      </c>
      <c r="H1376">
        <v>1970</v>
      </c>
    </row>
    <row r="1377" spans="1:8" x14ac:dyDescent="0.25">
      <c r="A1377">
        <v>81</v>
      </c>
      <c r="B1377">
        <v>14227</v>
      </c>
      <c r="C1377" t="s">
        <v>2891</v>
      </c>
      <c r="D1377" t="s">
        <v>33</v>
      </c>
      <c r="E1377">
        <v>2</v>
      </c>
      <c r="F1377" s="1" t="s">
        <v>11029</v>
      </c>
      <c r="G1377" t="s">
        <v>36</v>
      </c>
      <c r="H1377">
        <v>1985</v>
      </c>
    </row>
    <row r="1378" spans="1:8" x14ac:dyDescent="0.25">
      <c r="A1378">
        <v>81</v>
      </c>
      <c r="B1378">
        <v>14228</v>
      </c>
      <c r="C1378" t="s">
        <v>2892</v>
      </c>
      <c r="D1378" t="s">
        <v>33</v>
      </c>
      <c r="E1378">
        <v>2</v>
      </c>
      <c r="F1378" s="1" t="s">
        <v>11034</v>
      </c>
      <c r="G1378" t="s">
        <v>580</v>
      </c>
      <c r="H1378">
        <v>1995</v>
      </c>
    </row>
    <row r="1379" spans="1:8" x14ac:dyDescent="0.25">
      <c r="A1379">
        <v>81</v>
      </c>
      <c r="B1379">
        <v>14229</v>
      </c>
      <c r="C1379" t="s">
        <v>2894</v>
      </c>
      <c r="D1379" t="s">
        <v>33</v>
      </c>
      <c r="E1379">
        <v>2</v>
      </c>
      <c r="F1379" s="1" t="s">
        <v>11037</v>
      </c>
      <c r="G1379" t="s">
        <v>216</v>
      </c>
      <c r="H1379">
        <v>1974</v>
      </c>
    </row>
    <row r="1380" spans="1:8" x14ac:dyDescent="0.25">
      <c r="A1380">
        <v>81</v>
      </c>
      <c r="B1380">
        <v>14230</v>
      </c>
      <c r="C1380" t="s">
        <v>2895</v>
      </c>
      <c r="D1380" t="s">
        <v>33</v>
      </c>
      <c r="E1380">
        <v>2</v>
      </c>
      <c r="F1380" s="1" t="s">
        <v>11041</v>
      </c>
      <c r="G1380" t="s">
        <v>216</v>
      </c>
      <c r="H1380">
        <v>1983</v>
      </c>
    </row>
    <row r="1381" spans="1:8" x14ac:dyDescent="0.25">
      <c r="A1381">
        <v>81</v>
      </c>
      <c r="B1381">
        <v>14231</v>
      </c>
      <c r="C1381" t="s">
        <v>2897</v>
      </c>
      <c r="D1381" t="s">
        <v>33</v>
      </c>
      <c r="E1381">
        <v>2</v>
      </c>
      <c r="F1381" s="1" t="s">
        <v>11046</v>
      </c>
      <c r="G1381" t="s">
        <v>153</v>
      </c>
      <c r="H1381">
        <v>1971</v>
      </c>
    </row>
    <row r="1382" spans="1:8" x14ac:dyDescent="0.25">
      <c r="A1382">
        <v>81</v>
      </c>
      <c r="B1382">
        <v>14232</v>
      </c>
      <c r="C1382" t="s">
        <v>2899</v>
      </c>
      <c r="D1382" t="s">
        <v>33</v>
      </c>
      <c r="E1382">
        <v>2</v>
      </c>
      <c r="F1382" s="1" t="s">
        <v>11050</v>
      </c>
      <c r="G1382" t="s">
        <v>216</v>
      </c>
      <c r="H1382">
        <v>1985</v>
      </c>
    </row>
    <row r="1383" spans="1:8" x14ac:dyDescent="0.25">
      <c r="A1383">
        <v>81</v>
      </c>
      <c r="B1383">
        <v>14233</v>
      </c>
      <c r="C1383" t="s">
        <v>2900</v>
      </c>
      <c r="D1383" t="s">
        <v>33</v>
      </c>
      <c r="E1383">
        <v>2</v>
      </c>
      <c r="F1383" s="1" t="s">
        <v>11055</v>
      </c>
      <c r="G1383" t="s">
        <v>216</v>
      </c>
      <c r="H1383">
        <v>1985</v>
      </c>
    </row>
    <row r="1384" spans="1:8" x14ac:dyDescent="0.25">
      <c r="A1384">
        <v>81</v>
      </c>
      <c r="B1384">
        <v>14234</v>
      </c>
      <c r="C1384" t="s">
        <v>2902</v>
      </c>
      <c r="D1384" t="s">
        <v>33</v>
      </c>
      <c r="E1384">
        <v>2</v>
      </c>
      <c r="F1384" s="1" t="s">
        <v>11058</v>
      </c>
      <c r="G1384" t="s">
        <v>580</v>
      </c>
      <c r="H1384">
        <v>1969</v>
      </c>
    </row>
    <row r="1385" spans="1:8" x14ac:dyDescent="0.25">
      <c r="A1385">
        <v>81</v>
      </c>
      <c r="B1385">
        <v>14235</v>
      </c>
      <c r="C1385" t="s">
        <v>2903</v>
      </c>
      <c r="D1385" t="s">
        <v>33</v>
      </c>
      <c r="E1385">
        <v>2</v>
      </c>
      <c r="F1385" s="1" t="s">
        <v>11062</v>
      </c>
      <c r="G1385" t="s">
        <v>580</v>
      </c>
      <c r="H1385">
        <v>1976</v>
      </c>
    </row>
    <row r="1386" spans="1:8" x14ac:dyDescent="0.25">
      <c r="A1386">
        <v>81</v>
      </c>
      <c r="B1386">
        <v>14236</v>
      </c>
      <c r="C1386" t="s">
        <v>2904</v>
      </c>
      <c r="D1386" t="s">
        <v>33</v>
      </c>
      <c r="E1386">
        <v>2</v>
      </c>
      <c r="F1386" s="1" t="s">
        <v>11066</v>
      </c>
      <c r="G1386" t="s">
        <v>541</v>
      </c>
      <c r="H1386">
        <v>1976</v>
      </c>
    </row>
    <row r="1387" spans="1:8" x14ac:dyDescent="0.25">
      <c r="A1387">
        <v>81</v>
      </c>
      <c r="B1387">
        <v>14237</v>
      </c>
      <c r="C1387" t="s">
        <v>2905</v>
      </c>
      <c r="D1387" t="s">
        <v>33</v>
      </c>
      <c r="E1387">
        <v>2</v>
      </c>
      <c r="F1387" s="1" t="s">
        <v>11070</v>
      </c>
      <c r="G1387" t="s">
        <v>186</v>
      </c>
      <c r="H1387">
        <v>1971</v>
      </c>
    </row>
    <row r="1388" spans="1:8" x14ac:dyDescent="0.25">
      <c r="A1388">
        <v>81</v>
      </c>
      <c r="B1388">
        <v>14238</v>
      </c>
      <c r="C1388" t="s">
        <v>2906</v>
      </c>
      <c r="D1388" t="s">
        <v>33</v>
      </c>
      <c r="E1388">
        <v>2</v>
      </c>
      <c r="F1388" s="1" t="s">
        <v>11074</v>
      </c>
      <c r="G1388" t="s">
        <v>243</v>
      </c>
      <c r="H1388">
        <v>1987</v>
      </c>
    </row>
    <row r="1389" spans="1:8" x14ac:dyDescent="0.25">
      <c r="A1389">
        <v>81</v>
      </c>
      <c r="B1389">
        <v>14239</v>
      </c>
      <c r="C1389" t="s">
        <v>2907</v>
      </c>
      <c r="D1389" t="s">
        <v>33</v>
      </c>
      <c r="E1389">
        <v>2</v>
      </c>
      <c r="F1389" s="1" t="s">
        <v>11078</v>
      </c>
      <c r="G1389" t="s">
        <v>445</v>
      </c>
      <c r="H1389">
        <v>1971</v>
      </c>
    </row>
    <row r="1390" spans="1:8" x14ac:dyDescent="0.25">
      <c r="A1390">
        <v>81</v>
      </c>
      <c r="B1390">
        <v>14240</v>
      </c>
      <c r="C1390" t="s">
        <v>2909</v>
      </c>
      <c r="D1390" t="s">
        <v>33</v>
      </c>
      <c r="E1390">
        <v>2</v>
      </c>
      <c r="F1390" s="1" t="s">
        <v>11082</v>
      </c>
      <c r="G1390" t="s">
        <v>445</v>
      </c>
      <c r="H1390">
        <v>1971</v>
      </c>
    </row>
    <row r="1391" spans="1:8" x14ac:dyDescent="0.25">
      <c r="A1391">
        <v>81</v>
      </c>
      <c r="B1391">
        <v>14241</v>
      </c>
      <c r="C1391" t="s">
        <v>2910</v>
      </c>
      <c r="D1391" t="s">
        <v>33</v>
      </c>
      <c r="E1391">
        <v>2</v>
      </c>
      <c r="F1391" s="1" t="s">
        <v>11086</v>
      </c>
      <c r="G1391" t="s">
        <v>445</v>
      </c>
      <c r="H1391">
        <v>1991</v>
      </c>
    </row>
    <row r="1392" spans="1:8" x14ac:dyDescent="0.25">
      <c r="A1392">
        <v>81</v>
      </c>
      <c r="B1392">
        <v>14242</v>
      </c>
      <c r="C1392" t="s">
        <v>2911</v>
      </c>
      <c r="D1392" t="s">
        <v>33</v>
      </c>
      <c r="E1392">
        <v>2</v>
      </c>
      <c r="F1392" s="1" t="s">
        <v>11090</v>
      </c>
      <c r="G1392" t="s">
        <v>153</v>
      </c>
      <c r="H1392">
        <v>1987</v>
      </c>
    </row>
    <row r="1393" spans="1:8" x14ac:dyDescent="0.25">
      <c r="A1393">
        <v>81</v>
      </c>
      <c r="B1393">
        <v>14243</v>
      </c>
      <c r="C1393" t="s">
        <v>2912</v>
      </c>
      <c r="D1393" t="s">
        <v>33</v>
      </c>
      <c r="E1393">
        <v>2</v>
      </c>
      <c r="F1393" s="1" t="s">
        <v>11095</v>
      </c>
      <c r="G1393" t="s">
        <v>75</v>
      </c>
      <c r="H1393">
        <v>1969</v>
      </c>
    </row>
    <row r="1394" spans="1:8" x14ac:dyDescent="0.25">
      <c r="A1394">
        <v>81</v>
      </c>
      <c r="B1394">
        <v>14244</v>
      </c>
      <c r="C1394" t="s">
        <v>2913</v>
      </c>
      <c r="D1394" t="s">
        <v>33</v>
      </c>
      <c r="E1394">
        <v>2</v>
      </c>
      <c r="F1394" s="1" t="s">
        <v>11099</v>
      </c>
      <c r="G1394" t="s">
        <v>75</v>
      </c>
      <c r="H1394">
        <v>1973</v>
      </c>
    </row>
    <row r="1395" spans="1:8" x14ac:dyDescent="0.25">
      <c r="A1395">
        <v>81</v>
      </c>
      <c r="B1395">
        <v>14245</v>
      </c>
      <c r="C1395" t="s">
        <v>2914</v>
      </c>
      <c r="D1395" t="s">
        <v>33</v>
      </c>
      <c r="E1395">
        <v>2</v>
      </c>
      <c r="F1395" s="1" t="s">
        <v>11103</v>
      </c>
      <c r="G1395" t="s">
        <v>75</v>
      </c>
      <c r="H1395">
        <v>1972</v>
      </c>
    </row>
    <row r="1396" spans="1:8" x14ac:dyDescent="0.25">
      <c r="A1396">
        <v>81</v>
      </c>
      <c r="B1396">
        <v>14246</v>
      </c>
      <c r="C1396" t="s">
        <v>2915</v>
      </c>
      <c r="D1396" t="s">
        <v>33</v>
      </c>
      <c r="E1396">
        <v>2</v>
      </c>
      <c r="F1396" s="1" t="s">
        <v>11107</v>
      </c>
      <c r="G1396" t="s">
        <v>75</v>
      </c>
      <c r="H1396">
        <v>1977</v>
      </c>
    </row>
    <row r="1397" spans="1:8" x14ac:dyDescent="0.25">
      <c r="A1397">
        <v>81</v>
      </c>
      <c r="B1397">
        <v>14247</v>
      </c>
      <c r="C1397" t="s">
        <v>2916</v>
      </c>
      <c r="D1397" t="s">
        <v>33</v>
      </c>
      <c r="E1397">
        <v>2</v>
      </c>
      <c r="F1397" s="1" t="s">
        <v>11111</v>
      </c>
      <c r="G1397" t="s">
        <v>75</v>
      </c>
      <c r="H1397">
        <v>1982</v>
      </c>
    </row>
    <row r="1398" spans="1:8" x14ac:dyDescent="0.25">
      <c r="A1398">
        <v>81</v>
      </c>
      <c r="B1398">
        <v>14248</v>
      </c>
      <c r="C1398" t="s">
        <v>2917</v>
      </c>
      <c r="D1398" t="s">
        <v>33</v>
      </c>
      <c r="E1398">
        <v>2</v>
      </c>
      <c r="F1398" s="1" t="s">
        <v>11115</v>
      </c>
      <c r="G1398" t="s">
        <v>75</v>
      </c>
      <c r="H1398">
        <v>1973</v>
      </c>
    </row>
    <row r="1399" spans="1:8" x14ac:dyDescent="0.25">
      <c r="A1399">
        <v>81</v>
      </c>
      <c r="B1399">
        <v>14249</v>
      </c>
      <c r="C1399" t="s">
        <v>2918</v>
      </c>
      <c r="D1399" t="s">
        <v>33</v>
      </c>
      <c r="E1399">
        <v>2</v>
      </c>
      <c r="F1399" s="1" t="s">
        <v>11118</v>
      </c>
      <c r="G1399" t="s">
        <v>75</v>
      </c>
      <c r="H1399">
        <v>1976</v>
      </c>
    </row>
    <row r="1400" spans="1:8" x14ac:dyDescent="0.25">
      <c r="A1400">
        <v>81</v>
      </c>
      <c r="B1400">
        <v>14250</v>
      </c>
      <c r="C1400" t="s">
        <v>2919</v>
      </c>
      <c r="D1400" t="s">
        <v>33</v>
      </c>
      <c r="E1400">
        <v>2</v>
      </c>
      <c r="F1400" s="1" t="s">
        <v>11122</v>
      </c>
      <c r="G1400" t="s">
        <v>75</v>
      </c>
      <c r="H1400">
        <v>1988</v>
      </c>
    </row>
    <row r="1401" spans="1:8" x14ac:dyDescent="0.25">
      <c r="A1401">
        <v>81</v>
      </c>
      <c r="B1401">
        <v>14251</v>
      </c>
      <c r="C1401" t="s">
        <v>2920</v>
      </c>
      <c r="D1401" t="s">
        <v>33</v>
      </c>
      <c r="E1401">
        <v>2</v>
      </c>
      <c r="F1401" s="1" t="s">
        <v>11126</v>
      </c>
      <c r="G1401" t="s">
        <v>261</v>
      </c>
      <c r="H1401">
        <v>1980</v>
      </c>
    </row>
    <row r="1402" spans="1:8" x14ac:dyDescent="0.25">
      <c r="A1402">
        <v>81</v>
      </c>
      <c r="B1402">
        <v>14252</v>
      </c>
      <c r="C1402" t="s">
        <v>2921</v>
      </c>
      <c r="D1402" t="s">
        <v>33</v>
      </c>
      <c r="E1402">
        <v>2</v>
      </c>
      <c r="F1402" s="1" t="s">
        <v>11130</v>
      </c>
      <c r="G1402" t="s">
        <v>216</v>
      </c>
      <c r="H1402">
        <v>1984</v>
      </c>
    </row>
    <row r="1403" spans="1:8" x14ac:dyDescent="0.25">
      <c r="A1403">
        <v>81</v>
      </c>
      <c r="B1403">
        <v>14253</v>
      </c>
      <c r="C1403" t="s">
        <v>2922</v>
      </c>
      <c r="D1403" t="s">
        <v>33</v>
      </c>
      <c r="E1403">
        <v>2</v>
      </c>
      <c r="F1403" s="1" t="s">
        <v>11134</v>
      </c>
      <c r="G1403" t="s">
        <v>216</v>
      </c>
      <c r="H1403">
        <v>1987</v>
      </c>
    </row>
    <row r="1404" spans="1:8" x14ac:dyDescent="0.25">
      <c r="A1404">
        <v>81</v>
      </c>
      <c r="B1404">
        <v>14254</v>
      </c>
      <c r="C1404" t="s">
        <v>2923</v>
      </c>
      <c r="D1404" t="s">
        <v>33</v>
      </c>
      <c r="E1404">
        <v>2</v>
      </c>
      <c r="F1404" s="1" t="s">
        <v>11137</v>
      </c>
      <c r="G1404" t="s">
        <v>261</v>
      </c>
      <c r="H1404">
        <v>1984</v>
      </c>
    </row>
    <row r="1405" spans="1:8" x14ac:dyDescent="0.25">
      <c r="A1405">
        <v>81</v>
      </c>
      <c r="B1405">
        <v>14255</v>
      </c>
      <c r="C1405" t="s">
        <v>2925</v>
      </c>
      <c r="D1405" t="s">
        <v>33</v>
      </c>
      <c r="E1405">
        <v>2</v>
      </c>
      <c r="F1405" s="1" t="s">
        <v>11141</v>
      </c>
      <c r="G1405" t="s">
        <v>249</v>
      </c>
      <c r="H1405">
        <v>1987</v>
      </c>
    </row>
    <row r="1406" spans="1:8" x14ac:dyDescent="0.25">
      <c r="A1406">
        <v>81</v>
      </c>
      <c r="B1406">
        <v>14256</v>
      </c>
      <c r="C1406" t="s">
        <v>2927</v>
      </c>
      <c r="D1406" t="s">
        <v>33</v>
      </c>
      <c r="E1406">
        <v>2</v>
      </c>
      <c r="F1406" s="1" t="s">
        <v>11145</v>
      </c>
      <c r="G1406" t="s">
        <v>75</v>
      </c>
      <c r="H1406">
        <v>1991</v>
      </c>
    </row>
    <row r="1407" spans="1:8" x14ac:dyDescent="0.25">
      <c r="A1407">
        <v>81</v>
      </c>
      <c r="B1407">
        <v>14257</v>
      </c>
      <c r="C1407" t="s">
        <v>2929</v>
      </c>
      <c r="D1407" t="s">
        <v>33</v>
      </c>
      <c r="E1407">
        <v>2</v>
      </c>
      <c r="F1407" s="1" t="s">
        <v>11150</v>
      </c>
      <c r="G1407" t="s">
        <v>75</v>
      </c>
      <c r="H1407">
        <v>1991</v>
      </c>
    </row>
    <row r="1408" spans="1:8" x14ac:dyDescent="0.25">
      <c r="A1408">
        <v>81</v>
      </c>
      <c r="B1408">
        <v>14258</v>
      </c>
      <c r="C1408" t="s">
        <v>2930</v>
      </c>
      <c r="D1408" t="s">
        <v>33</v>
      </c>
      <c r="E1408">
        <v>2</v>
      </c>
      <c r="F1408" s="1" t="s">
        <v>11154</v>
      </c>
      <c r="G1408" t="s">
        <v>216</v>
      </c>
      <c r="H1408">
        <v>1962</v>
      </c>
    </row>
    <row r="1409" spans="1:8" x14ac:dyDescent="0.25">
      <c r="A1409">
        <v>81</v>
      </c>
      <c r="B1409">
        <v>14259</v>
      </c>
      <c r="C1409" t="s">
        <v>2932</v>
      </c>
      <c r="D1409" t="s">
        <v>33</v>
      </c>
      <c r="E1409">
        <v>2</v>
      </c>
      <c r="F1409" s="1" t="s">
        <v>11158</v>
      </c>
      <c r="G1409" t="s">
        <v>541</v>
      </c>
      <c r="H1409">
        <v>1968</v>
      </c>
    </row>
    <row r="1410" spans="1:8" x14ac:dyDescent="0.25">
      <c r="A1410">
        <v>81</v>
      </c>
      <c r="B1410">
        <v>14260</v>
      </c>
      <c r="C1410" t="s">
        <v>2933</v>
      </c>
      <c r="D1410" t="s">
        <v>33</v>
      </c>
      <c r="E1410">
        <v>2</v>
      </c>
      <c r="F1410" s="1" t="s">
        <v>11162</v>
      </c>
      <c r="G1410" t="s">
        <v>541</v>
      </c>
      <c r="H1410">
        <v>1968</v>
      </c>
    </row>
    <row r="1411" spans="1:8" x14ac:dyDescent="0.25">
      <c r="A1411">
        <v>81</v>
      </c>
      <c r="B1411">
        <v>14261</v>
      </c>
      <c r="C1411" t="s">
        <v>2934</v>
      </c>
      <c r="D1411" t="s">
        <v>33</v>
      </c>
      <c r="E1411">
        <v>2</v>
      </c>
      <c r="F1411" s="1" t="s">
        <v>11166</v>
      </c>
      <c r="G1411" t="s">
        <v>216</v>
      </c>
      <c r="H1411">
        <v>1969</v>
      </c>
    </row>
    <row r="1412" spans="1:8" x14ac:dyDescent="0.25">
      <c r="A1412">
        <v>81</v>
      </c>
      <c r="B1412">
        <v>14262</v>
      </c>
      <c r="C1412" t="s">
        <v>2935</v>
      </c>
      <c r="D1412" t="s">
        <v>33</v>
      </c>
      <c r="E1412">
        <v>2</v>
      </c>
      <c r="F1412" s="1" t="s">
        <v>11171</v>
      </c>
      <c r="G1412" t="s">
        <v>216</v>
      </c>
      <c r="H1412">
        <v>1969</v>
      </c>
    </row>
    <row r="1413" spans="1:8" x14ac:dyDescent="0.25">
      <c r="A1413">
        <v>81</v>
      </c>
      <c r="B1413">
        <v>14263</v>
      </c>
      <c r="C1413" t="s">
        <v>2936</v>
      </c>
      <c r="D1413" t="s">
        <v>33</v>
      </c>
      <c r="E1413">
        <v>2</v>
      </c>
      <c r="F1413" s="1" t="s">
        <v>11175</v>
      </c>
      <c r="G1413" t="s">
        <v>557</v>
      </c>
      <c r="H1413">
        <v>1963</v>
      </c>
    </row>
    <row r="1414" spans="1:8" x14ac:dyDescent="0.25">
      <c r="A1414">
        <v>81</v>
      </c>
      <c r="B1414">
        <v>14264</v>
      </c>
      <c r="C1414" t="s">
        <v>2937</v>
      </c>
      <c r="D1414" t="s">
        <v>33</v>
      </c>
      <c r="E1414">
        <v>2</v>
      </c>
      <c r="F1414" s="1" t="s">
        <v>11179</v>
      </c>
      <c r="G1414" t="s">
        <v>216</v>
      </c>
      <c r="H1414">
        <v>1967</v>
      </c>
    </row>
    <row r="1415" spans="1:8" x14ac:dyDescent="0.25">
      <c r="A1415">
        <v>81</v>
      </c>
      <c r="B1415">
        <v>14265</v>
      </c>
      <c r="C1415" t="s">
        <v>2938</v>
      </c>
      <c r="D1415" t="s">
        <v>33</v>
      </c>
      <c r="E1415">
        <v>2</v>
      </c>
      <c r="F1415" s="1" t="s">
        <v>11183</v>
      </c>
      <c r="G1415" t="s">
        <v>153</v>
      </c>
      <c r="H1415">
        <v>1968</v>
      </c>
    </row>
    <row r="1416" spans="1:8" x14ac:dyDescent="0.25">
      <c r="A1416">
        <v>81</v>
      </c>
      <c r="B1416">
        <v>14266</v>
      </c>
      <c r="C1416" t="s">
        <v>2939</v>
      </c>
      <c r="D1416" t="s">
        <v>33</v>
      </c>
      <c r="E1416">
        <v>2</v>
      </c>
      <c r="F1416" s="1" t="s">
        <v>11187</v>
      </c>
      <c r="G1416" t="s">
        <v>541</v>
      </c>
      <c r="H1416">
        <v>1968</v>
      </c>
    </row>
    <row r="1417" spans="1:8" x14ac:dyDescent="0.25">
      <c r="A1417">
        <v>81</v>
      </c>
      <c r="B1417">
        <v>14267</v>
      </c>
      <c r="C1417" t="s">
        <v>2940</v>
      </c>
      <c r="D1417" t="s">
        <v>33</v>
      </c>
      <c r="E1417">
        <v>2</v>
      </c>
      <c r="F1417" s="1" t="s">
        <v>11191</v>
      </c>
      <c r="G1417" t="s">
        <v>80</v>
      </c>
      <c r="H1417">
        <v>1975</v>
      </c>
    </row>
    <row r="1418" spans="1:8" x14ac:dyDescent="0.25">
      <c r="A1418">
        <v>81</v>
      </c>
      <c r="B1418">
        <v>14268</v>
      </c>
      <c r="C1418" t="s">
        <v>2942</v>
      </c>
      <c r="D1418" t="s">
        <v>33</v>
      </c>
      <c r="E1418">
        <v>2</v>
      </c>
      <c r="F1418" s="1" t="s">
        <v>11195</v>
      </c>
      <c r="G1418" t="s">
        <v>216</v>
      </c>
      <c r="H1418">
        <v>1971</v>
      </c>
    </row>
    <row r="1419" spans="1:8" x14ac:dyDescent="0.25">
      <c r="A1419">
        <v>81</v>
      </c>
      <c r="B1419">
        <v>14269</v>
      </c>
      <c r="C1419" t="s">
        <v>2943</v>
      </c>
      <c r="D1419" t="s">
        <v>33</v>
      </c>
      <c r="E1419">
        <v>2</v>
      </c>
      <c r="F1419" s="1" t="s">
        <v>11199</v>
      </c>
      <c r="G1419" t="s">
        <v>216</v>
      </c>
      <c r="H1419">
        <v>1979</v>
      </c>
    </row>
    <row r="1420" spans="1:8" x14ac:dyDescent="0.25">
      <c r="A1420">
        <v>81</v>
      </c>
      <c r="B1420">
        <v>14270</v>
      </c>
      <c r="C1420" t="s">
        <v>2945</v>
      </c>
      <c r="D1420" t="s">
        <v>33</v>
      </c>
      <c r="E1420">
        <v>2</v>
      </c>
      <c r="F1420" s="1" t="s">
        <v>11202</v>
      </c>
      <c r="G1420" t="s">
        <v>80</v>
      </c>
      <c r="H1420">
        <v>1965</v>
      </c>
    </row>
    <row r="1421" spans="1:8" x14ac:dyDescent="0.25">
      <c r="A1421">
        <v>81</v>
      </c>
      <c r="B1421">
        <v>14271</v>
      </c>
      <c r="C1421" t="s">
        <v>2947</v>
      </c>
      <c r="D1421" t="s">
        <v>33</v>
      </c>
      <c r="E1421">
        <v>2</v>
      </c>
      <c r="F1421" s="1" t="s">
        <v>11206</v>
      </c>
      <c r="G1421" t="s">
        <v>80</v>
      </c>
      <c r="H1421">
        <v>1975</v>
      </c>
    </row>
    <row r="1422" spans="1:8" x14ac:dyDescent="0.25">
      <c r="A1422">
        <v>81</v>
      </c>
      <c r="B1422">
        <v>14272</v>
      </c>
      <c r="C1422" t="s">
        <v>2949</v>
      </c>
      <c r="D1422" t="s">
        <v>33</v>
      </c>
      <c r="E1422">
        <v>2</v>
      </c>
      <c r="F1422" s="1" t="s">
        <v>11211</v>
      </c>
      <c r="G1422" t="s">
        <v>541</v>
      </c>
      <c r="H1422">
        <v>1990</v>
      </c>
    </row>
    <row r="1423" spans="1:8" x14ac:dyDescent="0.25">
      <c r="A1423">
        <v>81</v>
      </c>
      <c r="B1423">
        <v>14273</v>
      </c>
      <c r="C1423" t="s">
        <v>2951</v>
      </c>
      <c r="D1423" t="s">
        <v>33</v>
      </c>
      <c r="E1423">
        <v>2</v>
      </c>
      <c r="F1423" s="1" t="s">
        <v>11216</v>
      </c>
      <c r="G1423" t="s">
        <v>36</v>
      </c>
      <c r="H1423">
        <v>1986</v>
      </c>
    </row>
    <row r="1424" spans="1:8" x14ac:dyDescent="0.25">
      <c r="A1424">
        <v>81</v>
      </c>
      <c r="B1424">
        <v>14274</v>
      </c>
      <c r="C1424" t="s">
        <v>2952</v>
      </c>
      <c r="D1424" t="s">
        <v>33</v>
      </c>
      <c r="E1424">
        <v>2</v>
      </c>
      <c r="F1424" s="1" t="s">
        <v>11221</v>
      </c>
      <c r="G1424" t="s">
        <v>36</v>
      </c>
      <c r="H1424">
        <v>1995</v>
      </c>
    </row>
    <row r="1425" spans="1:8" x14ac:dyDescent="0.25">
      <c r="A1425">
        <v>81</v>
      </c>
      <c r="B1425">
        <v>14275</v>
      </c>
      <c r="C1425" t="s">
        <v>2953</v>
      </c>
      <c r="D1425" t="s">
        <v>33</v>
      </c>
      <c r="E1425">
        <v>2</v>
      </c>
      <c r="F1425" s="1" t="s">
        <v>11225</v>
      </c>
      <c r="G1425" t="s">
        <v>36</v>
      </c>
      <c r="H1425">
        <v>1985</v>
      </c>
    </row>
    <row r="1426" spans="1:8" x14ac:dyDescent="0.25">
      <c r="A1426">
        <v>81</v>
      </c>
      <c r="B1426">
        <v>14276</v>
      </c>
      <c r="C1426" t="s">
        <v>2955</v>
      </c>
      <c r="D1426" t="s">
        <v>33</v>
      </c>
      <c r="E1426">
        <v>2</v>
      </c>
      <c r="F1426" s="1" t="s">
        <v>11229</v>
      </c>
      <c r="G1426" t="s">
        <v>261</v>
      </c>
      <c r="H1426">
        <v>1992</v>
      </c>
    </row>
    <row r="1427" spans="1:8" x14ac:dyDescent="0.25">
      <c r="A1427">
        <v>81</v>
      </c>
      <c r="B1427">
        <v>14277</v>
      </c>
      <c r="C1427" t="s">
        <v>2956</v>
      </c>
      <c r="D1427" t="s">
        <v>33</v>
      </c>
      <c r="E1427">
        <v>2</v>
      </c>
      <c r="F1427" s="1" t="s">
        <v>11233</v>
      </c>
      <c r="G1427" t="s">
        <v>261</v>
      </c>
      <c r="H1427">
        <v>1992</v>
      </c>
    </row>
    <row r="1428" spans="1:8" x14ac:dyDescent="0.25">
      <c r="A1428">
        <v>81</v>
      </c>
      <c r="B1428">
        <v>14278</v>
      </c>
      <c r="C1428" t="s">
        <v>2958</v>
      </c>
      <c r="D1428" t="s">
        <v>33</v>
      </c>
      <c r="E1428">
        <v>2</v>
      </c>
      <c r="F1428" s="1" t="s">
        <v>11238</v>
      </c>
      <c r="G1428" t="s">
        <v>261</v>
      </c>
      <c r="H1428">
        <v>1965</v>
      </c>
    </row>
    <row r="1429" spans="1:8" x14ac:dyDescent="0.25">
      <c r="A1429">
        <v>81</v>
      </c>
      <c r="B1429">
        <v>14279</v>
      </c>
      <c r="C1429" t="s">
        <v>2959</v>
      </c>
      <c r="D1429" t="s">
        <v>33</v>
      </c>
      <c r="E1429">
        <v>2</v>
      </c>
      <c r="F1429" s="1" t="s">
        <v>11242</v>
      </c>
      <c r="G1429" t="s">
        <v>261</v>
      </c>
      <c r="H1429">
        <v>1965</v>
      </c>
    </row>
    <row r="1430" spans="1:8" x14ac:dyDescent="0.25">
      <c r="A1430">
        <v>81</v>
      </c>
      <c r="B1430">
        <v>14280</v>
      </c>
      <c r="C1430" t="s">
        <v>2961</v>
      </c>
      <c r="D1430" t="s">
        <v>33</v>
      </c>
      <c r="E1430">
        <v>2</v>
      </c>
      <c r="F1430" s="1" t="s">
        <v>11246</v>
      </c>
      <c r="G1430" t="s">
        <v>261</v>
      </c>
      <c r="H1430">
        <v>1992</v>
      </c>
    </row>
    <row r="1431" spans="1:8" x14ac:dyDescent="0.25">
      <c r="A1431">
        <v>81</v>
      </c>
      <c r="B1431">
        <v>14281</v>
      </c>
      <c r="C1431" t="s">
        <v>2962</v>
      </c>
      <c r="D1431" t="s">
        <v>33</v>
      </c>
      <c r="E1431">
        <v>2</v>
      </c>
      <c r="F1431" s="1" t="s">
        <v>11250</v>
      </c>
      <c r="G1431" t="s">
        <v>261</v>
      </c>
      <c r="H1431">
        <v>1992</v>
      </c>
    </row>
    <row r="1432" spans="1:8" x14ac:dyDescent="0.25">
      <c r="A1432">
        <v>81</v>
      </c>
      <c r="B1432">
        <v>14282</v>
      </c>
      <c r="C1432" t="s">
        <v>2964</v>
      </c>
      <c r="D1432" t="s">
        <v>33</v>
      </c>
      <c r="E1432">
        <v>2</v>
      </c>
      <c r="F1432" s="1" t="s">
        <v>11254</v>
      </c>
      <c r="G1432" t="s">
        <v>29</v>
      </c>
      <c r="H1432">
        <v>1982</v>
      </c>
    </row>
    <row r="1433" spans="1:8" x14ac:dyDescent="0.25">
      <c r="A1433">
        <v>81</v>
      </c>
      <c r="B1433">
        <v>14283</v>
      </c>
      <c r="C1433" t="s">
        <v>2965</v>
      </c>
      <c r="D1433" t="s">
        <v>33</v>
      </c>
      <c r="E1433">
        <v>2</v>
      </c>
      <c r="F1433" s="1" t="s">
        <v>11258</v>
      </c>
      <c r="G1433" t="s">
        <v>29</v>
      </c>
      <c r="H1433">
        <v>1968</v>
      </c>
    </row>
    <row r="1434" spans="1:8" x14ac:dyDescent="0.25">
      <c r="A1434">
        <v>81</v>
      </c>
      <c r="B1434">
        <v>14284</v>
      </c>
      <c r="C1434" t="s">
        <v>2966</v>
      </c>
      <c r="D1434" t="s">
        <v>33</v>
      </c>
      <c r="E1434">
        <v>2</v>
      </c>
      <c r="F1434" s="1" t="s">
        <v>11262</v>
      </c>
      <c r="G1434" t="s">
        <v>36</v>
      </c>
      <c r="H1434">
        <v>1980</v>
      </c>
    </row>
    <row r="1435" spans="1:8" x14ac:dyDescent="0.25">
      <c r="A1435">
        <v>81</v>
      </c>
      <c r="B1435">
        <v>14285</v>
      </c>
      <c r="C1435" t="s">
        <v>2967</v>
      </c>
      <c r="D1435" t="s">
        <v>33</v>
      </c>
      <c r="E1435">
        <v>2</v>
      </c>
      <c r="F1435" s="1" t="s">
        <v>11266</v>
      </c>
      <c r="G1435" t="s">
        <v>36</v>
      </c>
      <c r="H1435">
        <v>1968</v>
      </c>
    </row>
    <row r="1436" spans="1:8" x14ac:dyDescent="0.25">
      <c r="A1436">
        <v>81</v>
      </c>
      <c r="B1436">
        <v>14286</v>
      </c>
      <c r="C1436" t="s">
        <v>2968</v>
      </c>
      <c r="D1436" t="s">
        <v>33</v>
      </c>
      <c r="E1436">
        <v>2</v>
      </c>
      <c r="F1436" s="1" t="s">
        <v>11270</v>
      </c>
      <c r="G1436" t="s">
        <v>249</v>
      </c>
      <c r="H1436">
        <v>1984</v>
      </c>
    </row>
    <row r="1437" spans="1:8" x14ac:dyDescent="0.25">
      <c r="A1437">
        <v>81</v>
      </c>
      <c r="B1437">
        <v>14287</v>
      </c>
      <c r="C1437" t="s">
        <v>2969</v>
      </c>
      <c r="D1437" t="s">
        <v>33</v>
      </c>
      <c r="E1437">
        <v>2</v>
      </c>
      <c r="F1437" s="1" t="s">
        <v>11276</v>
      </c>
      <c r="G1437" t="s">
        <v>216</v>
      </c>
      <c r="H1437">
        <v>1978</v>
      </c>
    </row>
    <row r="1438" spans="1:8" x14ac:dyDescent="0.25">
      <c r="A1438">
        <v>81</v>
      </c>
      <c r="B1438">
        <v>14288</v>
      </c>
      <c r="C1438" t="s">
        <v>2970</v>
      </c>
      <c r="D1438" t="s">
        <v>33</v>
      </c>
      <c r="E1438">
        <v>2</v>
      </c>
      <c r="F1438" s="1" t="s">
        <v>11280</v>
      </c>
      <c r="G1438" t="s">
        <v>541</v>
      </c>
      <c r="H1438">
        <v>1976</v>
      </c>
    </row>
    <row r="1439" spans="1:8" x14ac:dyDescent="0.25">
      <c r="A1439">
        <v>81</v>
      </c>
      <c r="B1439">
        <v>14289</v>
      </c>
      <c r="C1439" t="s">
        <v>2972</v>
      </c>
      <c r="D1439" t="s">
        <v>33</v>
      </c>
      <c r="E1439">
        <v>2</v>
      </c>
      <c r="F1439" s="1" t="s">
        <v>11284</v>
      </c>
      <c r="G1439" t="s">
        <v>153</v>
      </c>
      <c r="H1439">
        <v>1991</v>
      </c>
    </row>
    <row r="1440" spans="1:8" x14ac:dyDescent="0.25">
      <c r="A1440">
        <v>81</v>
      </c>
      <c r="B1440">
        <v>14290</v>
      </c>
      <c r="C1440" t="s">
        <v>2975</v>
      </c>
      <c r="D1440" t="s">
        <v>33</v>
      </c>
      <c r="E1440">
        <v>2</v>
      </c>
      <c r="F1440" s="1" t="s">
        <v>11289</v>
      </c>
      <c r="G1440" t="s">
        <v>153</v>
      </c>
      <c r="H1440">
        <v>1980</v>
      </c>
    </row>
    <row r="1441" spans="1:8" x14ac:dyDescent="0.25">
      <c r="A1441">
        <v>81</v>
      </c>
      <c r="B1441">
        <v>14291</v>
      </c>
      <c r="C1441" t="s">
        <v>2976</v>
      </c>
      <c r="D1441" t="s">
        <v>33</v>
      </c>
      <c r="E1441">
        <v>2</v>
      </c>
      <c r="F1441" s="1" t="s">
        <v>11293</v>
      </c>
      <c r="G1441" t="s">
        <v>216</v>
      </c>
      <c r="H1441">
        <v>1971</v>
      </c>
    </row>
    <row r="1442" spans="1:8" x14ac:dyDescent="0.25">
      <c r="A1442">
        <v>81</v>
      </c>
      <c r="B1442">
        <v>14292</v>
      </c>
      <c r="C1442" t="s">
        <v>2977</v>
      </c>
      <c r="D1442" t="s">
        <v>33</v>
      </c>
      <c r="E1442">
        <v>2</v>
      </c>
      <c r="F1442" s="1" t="s">
        <v>11297</v>
      </c>
      <c r="G1442" t="s">
        <v>216</v>
      </c>
      <c r="H1442">
        <v>1956</v>
      </c>
    </row>
    <row r="1443" spans="1:8" x14ac:dyDescent="0.25">
      <c r="A1443">
        <v>81</v>
      </c>
      <c r="B1443">
        <v>14293</v>
      </c>
      <c r="C1443" t="s">
        <v>2978</v>
      </c>
      <c r="D1443" t="s">
        <v>33</v>
      </c>
      <c r="E1443">
        <v>2</v>
      </c>
      <c r="F1443" s="1" t="s">
        <v>11301</v>
      </c>
      <c r="G1443" t="s">
        <v>222</v>
      </c>
      <c r="H1443">
        <v>1976</v>
      </c>
    </row>
    <row r="1444" spans="1:8" x14ac:dyDescent="0.25">
      <c r="A1444">
        <v>81</v>
      </c>
      <c r="B1444">
        <v>14294</v>
      </c>
      <c r="C1444" t="s">
        <v>2979</v>
      </c>
      <c r="D1444" t="s">
        <v>33</v>
      </c>
      <c r="E1444">
        <v>2</v>
      </c>
      <c r="F1444" s="1" t="s">
        <v>11305</v>
      </c>
      <c r="G1444" t="s">
        <v>222</v>
      </c>
      <c r="H1444">
        <v>1976</v>
      </c>
    </row>
    <row r="1445" spans="1:8" x14ac:dyDescent="0.25">
      <c r="A1445">
        <v>81</v>
      </c>
      <c r="B1445">
        <v>14295</v>
      </c>
      <c r="C1445" t="s">
        <v>2980</v>
      </c>
      <c r="D1445" t="s">
        <v>33</v>
      </c>
      <c r="E1445">
        <v>2</v>
      </c>
      <c r="F1445" s="1" t="s">
        <v>11309</v>
      </c>
      <c r="G1445" t="s">
        <v>216</v>
      </c>
      <c r="H1445">
        <v>1979</v>
      </c>
    </row>
    <row r="1446" spans="1:8" x14ac:dyDescent="0.25">
      <c r="A1446">
        <v>81</v>
      </c>
      <c r="B1446">
        <v>14296</v>
      </c>
      <c r="C1446" t="s">
        <v>2981</v>
      </c>
      <c r="D1446" t="s">
        <v>33</v>
      </c>
      <c r="E1446">
        <v>2</v>
      </c>
      <c r="F1446" s="1" t="s">
        <v>11312</v>
      </c>
      <c r="G1446" t="s">
        <v>216</v>
      </c>
      <c r="H1446">
        <v>1963</v>
      </c>
    </row>
    <row r="1447" spans="1:8" x14ac:dyDescent="0.25">
      <c r="A1447">
        <v>81</v>
      </c>
      <c r="B1447">
        <v>14297</v>
      </c>
      <c r="C1447" t="s">
        <v>2982</v>
      </c>
      <c r="D1447" t="s">
        <v>33</v>
      </c>
      <c r="E1447">
        <v>2</v>
      </c>
      <c r="F1447" s="1" t="s">
        <v>11316</v>
      </c>
      <c r="G1447" t="s">
        <v>216</v>
      </c>
      <c r="H1447">
        <v>1970</v>
      </c>
    </row>
    <row r="1448" spans="1:8" x14ac:dyDescent="0.25">
      <c r="A1448">
        <v>81</v>
      </c>
      <c r="B1448">
        <v>14298</v>
      </c>
      <c r="C1448" t="s">
        <v>2984</v>
      </c>
      <c r="D1448" t="s">
        <v>33</v>
      </c>
      <c r="E1448">
        <v>2</v>
      </c>
      <c r="F1448" s="1" t="s">
        <v>11320</v>
      </c>
      <c r="G1448" t="s">
        <v>216</v>
      </c>
      <c r="H1448">
        <v>1983</v>
      </c>
    </row>
    <row r="1449" spans="1:8" x14ac:dyDescent="0.25">
      <c r="A1449">
        <v>81</v>
      </c>
      <c r="B1449">
        <v>14299</v>
      </c>
      <c r="C1449" t="s">
        <v>2986</v>
      </c>
      <c r="D1449" t="s">
        <v>33</v>
      </c>
      <c r="E1449">
        <v>2</v>
      </c>
      <c r="F1449" s="1" t="s">
        <v>11325</v>
      </c>
      <c r="G1449" t="s">
        <v>216</v>
      </c>
      <c r="H1449">
        <v>1979</v>
      </c>
    </row>
    <row r="1450" spans="1:8" x14ac:dyDescent="0.25">
      <c r="A1450">
        <v>81</v>
      </c>
      <c r="B1450">
        <v>14300</v>
      </c>
      <c r="C1450" t="s">
        <v>2987</v>
      </c>
      <c r="D1450" t="s">
        <v>33</v>
      </c>
      <c r="E1450">
        <v>2</v>
      </c>
      <c r="F1450" s="1" t="s">
        <v>11330</v>
      </c>
      <c r="G1450" t="s">
        <v>216</v>
      </c>
      <c r="H1450">
        <v>1974</v>
      </c>
    </row>
    <row r="1451" spans="1:8" x14ac:dyDescent="0.25">
      <c r="A1451">
        <v>81</v>
      </c>
      <c r="B1451">
        <v>14301</v>
      </c>
      <c r="C1451" t="s">
        <v>2989</v>
      </c>
      <c r="D1451" t="s">
        <v>33</v>
      </c>
      <c r="E1451">
        <v>2</v>
      </c>
      <c r="F1451" s="1" t="s">
        <v>11334</v>
      </c>
      <c r="G1451" t="s">
        <v>445</v>
      </c>
      <c r="H1451">
        <v>1979</v>
      </c>
    </row>
    <row r="1452" spans="1:8" x14ac:dyDescent="0.25">
      <c r="A1452">
        <v>81</v>
      </c>
      <c r="B1452">
        <v>14302</v>
      </c>
      <c r="C1452" t="s">
        <v>2990</v>
      </c>
      <c r="D1452" t="s">
        <v>33</v>
      </c>
      <c r="E1452">
        <v>2</v>
      </c>
      <c r="F1452" s="1" t="s">
        <v>11338</v>
      </c>
      <c r="G1452" t="s">
        <v>29</v>
      </c>
      <c r="H1452">
        <v>1955</v>
      </c>
    </row>
    <row r="1453" spans="1:8" x14ac:dyDescent="0.25">
      <c r="A1453">
        <v>81</v>
      </c>
      <c r="B1453">
        <v>14303</v>
      </c>
      <c r="C1453" t="s">
        <v>2991</v>
      </c>
      <c r="D1453" t="s">
        <v>33</v>
      </c>
      <c r="E1453">
        <v>2</v>
      </c>
      <c r="F1453" s="1" t="s">
        <v>11342</v>
      </c>
      <c r="G1453" t="s">
        <v>153</v>
      </c>
      <c r="H1453">
        <v>1970</v>
      </c>
    </row>
    <row r="1454" spans="1:8" x14ac:dyDescent="0.25">
      <c r="A1454">
        <v>81</v>
      </c>
      <c r="B1454">
        <v>14304</v>
      </c>
      <c r="C1454" t="s">
        <v>2993</v>
      </c>
      <c r="D1454" t="s">
        <v>33</v>
      </c>
      <c r="E1454">
        <v>2</v>
      </c>
      <c r="F1454" s="1" t="s">
        <v>11346</v>
      </c>
      <c r="G1454" t="s">
        <v>80</v>
      </c>
      <c r="H1454">
        <v>1983</v>
      </c>
    </row>
    <row r="1455" spans="1:8" x14ac:dyDescent="0.25">
      <c r="A1455">
        <v>81</v>
      </c>
      <c r="B1455">
        <v>14305</v>
      </c>
      <c r="C1455" t="s">
        <v>2994</v>
      </c>
      <c r="D1455" t="s">
        <v>33</v>
      </c>
      <c r="E1455">
        <v>2</v>
      </c>
      <c r="F1455" s="1" t="s">
        <v>11350</v>
      </c>
      <c r="G1455" t="s">
        <v>80</v>
      </c>
      <c r="H1455">
        <v>1985</v>
      </c>
    </row>
    <row r="1456" spans="1:8" x14ac:dyDescent="0.25">
      <c r="A1456">
        <v>81</v>
      </c>
      <c r="B1456">
        <v>14306</v>
      </c>
      <c r="C1456" t="s">
        <v>2995</v>
      </c>
      <c r="D1456" t="s">
        <v>33</v>
      </c>
      <c r="E1456">
        <v>2</v>
      </c>
      <c r="F1456" s="1" t="s">
        <v>12182</v>
      </c>
      <c r="G1456" t="s">
        <v>80</v>
      </c>
      <c r="H1456">
        <v>1985</v>
      </c>
    </row>
    <row r="1457" spans="1:8" x14ac:dyDescent="0.25">
      <c r="A1457">
        <v>81</v>
      </c>
      <c r="B1457">
        <v>14307</v>
      </c>
      <c r="C1457" t="s">
        <v>2996</v>
      </c>
      <c r="D1457" t="s">
        <v>33</v>
      </c>
      <c r="E1457">
        <v>2</v>
      </c>
      <c r="F1457" s="1" t="s">
        <v>11357</v>
      </c>
      <c r="G1457" t="s">
        <v>80</v>
      </c>
      <c r="H1457">
        <v>1960</v>
      </c>
    </row>
    <row r="1458" spans="1:8" x14ac:dyDescent="0.25">
      <c r="A1458">
        <v>81</v>
      </c>
      <c r="B1458">
        <v>14308</v>
      </c>
      <c r="C1458" t="s">
        <v>11361</v>
      </c>
      <c r="D1458" t="s">
        <v>33</v>
      </c>
      <c r="E1458">
        <v>2</v>
      </c>
      <c r="F1458" s="1" t="s">
        <v>11362</v>
      </c>
      <c r="G1458" t="s">
        <v>532</v>
      </c>
      <c r="H1458">
        <v>1962</v>
      </c>
    </row>
    <row r="1459" spans="1:8" x14ac:dyDescent="0.25">
      <c r="A1459">
        <v>81</v>
      </c>
      <c r="B1459">
        <v>14309</v>
      </c>
      <c r="C1459" t="s">
        <v>11366</v>
      </c>
      <c r="D1459" t="s">
        <v>33</v>
      </c>
      <c r="E1459">
        <v>2</v>
      </c>
      <c r="F1459" s="1" t="s">
        <v>11367</v>
      </c>
      <c r="G1459" t="s">
        <v>557</v>
      </c>
      <c r="H1459">
        <v>1973</v>
      </c>
    </row>
    <row r="1460" spans="1:8" x14ac:dyDescent="0.25">
      <c r="A1460">
        <v>81</v>
      </c>
      <c r="B1460">
        <v>14310</v>
      </c>
      <c r="C1460" t="s">
        <v>2997</v>
      </c>
      <c r="D1460" t="s">
        <v>33</v>
      </c>
      <c r="E1460">
        <v>2</v>
      </c>
      <c r="F1460" s="1" t="s">
        <v>11371</v>
      </c>
      <c r="G1460" t="s">
        <v>80</v>
      </c>
      <c r="H1460">
        <v>1968</v>
      </c>
    </row>
    <row r="1461" spans="1:8" x14ac:dyDescent="0.25">
      <c r="A1461">
        <v>81</v>
      </c>
      <c r="B1461">
        <v>14311</v>
      </c>
      <c r="C1461" t="s">
        <v>2998</v>
      </c>
      <c r="D1461" t="s">
        <v>33</v>
      </c>
      <c r="E1461">
        <v>2</v>
      </c>
      <c r="F1461" s="1" t="s">
        <v>11375</v>
      </c>
      <c r="G1461" t="s">
        <v>80</v>
      </c>
      <c r="H1461">
        <v>1962</v>
      </c>
    </row>
    <row r="1462" spans="1:8" x14ac:dyDescent="0.25">
      <c r="A1462">
        <v>81</v>
      </c>
      <c r="B1462">
        <v>14312</v>
      </c>
      <c r="C1462" t="s">
        <v>2999</v>
      </c>
      <c r="D1462" t="s">
        <v>33</v>
      </c>
      <c r="E1462">
        <v>2</v>
      </c>
      <c r="F1462" s="1" t="s">
        <v>11379</v>
      </c>
      <c r="G1462" t="s">
        <v>75</v>
      </c>
      <c r="H1462">
        <v>1964</v>
      </c>
    </row>
    <row r="1463" spans="1:8" x14ac:dyDescent="0.25">
      <c r="A1463">
        <v>81</v>
      </c>
      <c r="B1463">
        <v>14313</v>
      </c>
      <c r="C1463" t="s">
        <v>3000</v>
      </c>
      <c r="D1463" t="s">
        <v>33</v>
      </c>
      <c r="E1463">
        <v>2</v>
      </c>
      <c r="F1463" s="1" t="s">
        <v>11382</v>
      </c>
      <c r="G1463" t="s">
        <v>216</v>
      </c>
      <c r="H1463">
        <v>1973</v>
      </c>
    </row>
    <row r="1464" spans="1:8" x14ac:dyDescent="0.25">
      <c r="A1464">
        <v>81</v>
      </c>
      <c r="B1464">
        <v>14314</v>
      </c>
      <c r="C1464" t="s">
        <v>3001</v>
      </c>
      <c r="D1464" t="s">
        <v>33</v>
      </c>
      <c r="E1464">
        <v>2</v>
      </c>
      <c r="F1464" s="1" t="s">
        <v>11386</v>
      </c>
      <c r="G1464" t="s">
        <v>216</v>
      </c>
      <c r="H1464">
        <v>1985</v>
      </c>
    </row>
    <row r="1465" spans="1:8" x14ac:dyDescent="0.25">
      <c r="A1465">
        <v>81</v>
      </c>
      <c r="B1465">
        <v>14315</v>
      </c>
      <c r="C1465" t="s">
        <v>3002</v>
      </c>
      <c r="D1465" t="s">
        <v>33</v>
      </c>
      <c r="E1465">
        <v>2</v>
      </c>
      <c r="F1465" s="1" t="s">
        <v>11390</v>
      </c>
      <c r="G1465" t="s">
        <v>80</v>
      </c>
      <c r="H1465">
        <v>1983</v>
      </c>
    </row>
    <row r="1466" spans="1:8" x14ac:dyDescent="0.25">
      <c r="A1466">
        <v>81</v>
      </c>
      <c r="B1466">
        <v>14316</v>
      </c>
      <c r="C1466" t="s">
        <v>3004</v>
      </c>
      <c r="D1466" t="s">
        <v>33</v>
      </c>
      <c r="E1466">
        <v>2</v>
      </c>
      <c r="F1466" s="1" t="s">
        <v>11394</v>
      </c>
      <c r="G1466" t="s">
        <v>75</v>
      </c>
      <c r="H1466">
        <v>1962</v>
      </c>
    </row>
    <row r="1467" spans="1:8" x14ac:dyDescent="0.25">
      <c r="A1467">
        <v>81</v>
      </c>
      <c r="B1467">
        <v>14317</v>
      </c>
      <c r="C1467" t="s">
        <v>3005</v>
      </c>
      <c r="D1467" t="s">
        <v>33</v>
      </c>
      <c r="E1467">
        <v>2</v>
      </c>
      <c r="F1467" s="1" t="s">
        <v>11398</v>
      </c>
      <c r="G1467" t="s">
        <v>186</v>
      </c>
      <c r="H1467">
        <v>1994</v>
      </c>
    </row>
    <row r="1468" spans="1:8" x14ac:dyDescent="0.25">
      <c r="A1468">
        <v>81</v>
      </c>
      <c r="B1468">
        <v>14318</v>
      </c>
      <c r="C1468" t="s">
        <v>11402</v>
      </c>
      <c r="D1468" t="s">
        <v>33</v>
      </c>
      <c r="E1468">
        <v>2</v>
      </c>
      <c r="F1468" s="1" t="s">
        <v>11403</v>
      </c>
      <c r="G1468" t="s">
        <v>532</v>
      </c>
      <c r="H1468">
        <v>1956</v>
      </c>
    </row>
    <row r="1469" spans="1:8" x14ac:dyDescent="0.25">
      <c r="A1469">
        <v>81</v>
      </c>
      <c r="B1469">
        <v>14319</v>
      </c>
      <c r="C1469" t="s">
        <v>3006</v>
      </c>
      <c r="D1469" t="s">
        <v>33</v>
      </c>
      <c r="E1469">
        <v>2</v>
      </c>
      <c r="F1469" s="1" t="s">
        <v>11407</v>
      </c>
      <c r="G1469" t="s">
        <v>557</v>
      </c>
      <c r="H1469">
        <v>1974</v>
      </c>
    </row>
    <row r="1470" spans="1:8" x14ac:dyDescent="0.25">
      <c r="A1470">
        <v>81</v>
      </c>
      <c r="B1470">
        <v>14320</v>
      </c>
      <c r="C1470" t="s">
        <v>3007</v>
      </c>
      <c r="D1470" t="s">
        <v>33</v>
      </c>
      <c r="E1470">
        <v>2</v>
      </c>
      <c r="F1470" s="1" t="s">
        <v>11411</v>
      </c>
      <c r="G1470" t="s">
        <v>580</v>
      </c>
      <c r="H1470">
        <v>1962</v>
      </c>
    </row>
    <row r="1471" spans="1:8" x14ac:dyDescent="0.25">
      <c r="A1471">
        <v>81</v>
      </c>
      <c r="B1471">
        <v>14321</v>
      </c>
      <c r="C1471" t="s">
        <v>3009</v>
      </c>
      <c r="D1471" t="s">
        <v>33</v>
      </c>
      <c r="E1471">
        <v>2</v>
      </c>
      <c r="F1471" s="1" t="s">
        <v>11415</v>
      </c>
      <c r="G1471" t="s">
        <v>445</v>
      </c>
      <c r="H1471">
        <v>1960</v>
      </c>
    </row>
    <row r="1472" spans="1:8" x14ac:dyDescent="0.25">
      <c r="A1472">
        <v>81</v>
      </c>
      <c r="B1472">
        <v>14322</v>
      </c>
      <c r="C1472" t="s">
        <v>3010</v>
      </c>
      <c r="D1472" t="s">
        <v>33</v>
      </c>
      <c r="E1472">
        <v>2</v>
      </c>
      <c r="F1472" s="1" t="s">
        <v>11419</v>
      </c>
      <c r="G1472" t="s">
        <v>153</v>
      </c>
      <c r="H1472">
        <v>1973</v>
      </c>
    </row>
    <row r="1473" spans="1:8" x14ac:dyDescent="0.25">
      <c r="A1473">
        <v>81</v>
      </c>
      <c r="B1473">
        <v>14323</v>
      </c>
      <c r="C1473" t="s">
        <v>3011</v>
      </c>
      <c r="D1473" t="s">
        <v>33</v>
      </c>
      <c r="E1473">
        <v>2</v>
      </c>
      <c r="F1473" s="1" t="s">
        <v>11423</v>
      </c>
      <c r="G1473" t="s">
        <v>216</v>
      </c>
      <c r="H1473">
        <v>1971</v>
      </c>
    </row>
    <row r="1474" spans="1:8" x14ac:dyDescent="0.25">
      <c r="A1474">
        <v>81</v>
      </c>
      <c r="B1474">
        <v>14324</v>
      </c>
      <c r="C1474" t="s">
        <v>3012</v>
      </c>
      <c r="D1474" t="s">
        <v>33</v>
      </c>
      <c r="E1474">
        <v>2</v>
      </c>
      <c r="F1474" s="1" t="s">
        <v>12183</v>
      </c>
      <c r="G1474" t="s">
        <v>153</v>
      </c>
      <c r="H1474">
        <v>1980</v>
      </c>
    </row>
    <row r="1475" spans="1:8" x14ac:dyDescent="0.25">
      <c r="A1475">
        <v>81</v>
      </c>
      <c r="B1475">
        <v>14325</v>
      </c>
      <c r="C1475" t="s">
        <v>3013</v>
      </c>
      <c r="D1475" t="s">
        <v>33</v>
      </c>
      <c r="E1475">
        <v>2</v>
      </c>
      <c r="F1475" s="1" t="s">
        <v>11430</v>
      </c>
      <c r="G1475" t="s">
        <v>216</v>
      </c>
      <c r="H1475">
        <v>1967</v>
      </c>
    </row>
    <row r="1476" spans="1:8" x14ac:dyDescent="0.25">
      <c r="A1476">
        <v>81</v>
      </c>
      <c r="B1476">
        <v>14326</v>
      </c>
      <c r="C1476" t="s">
        <v>3014</v>
      </c>
      <c r="D1476" t="s">
        <v>33</v>
      </c>
      <c r="E1476">
        <v>2</v>
      </c>
      <c r="F1476" s="1" t="s">
        <v>11434</v>
      </c>
      <c r="G1476" t="s">
        <v>216</v>
      </c>
      <c r="H1476">
        <v>1983</v>
      </c>
    </row>
    <row r="1477" spans="1:8" x14ac:dyDescent="0.25">
      <c r="A1477">
        <v>81</v>
      </c>
      <c r="B1477">
        <v>14327</v>
      </c>
      <c r="C1477" t="s">
        <v>3015</v>
      </c>
      <c r="D1477" t="s">
        <v>33</v>
      </c>
      <c r="E1477">
        <v>2</v>
      </c>
      <c r="F1477" s="1" t="s">
        <v>11438</v>
      </c>
      <c r="G1477" t="s">
        <v>216</v>
      </c>
      <c r="H1477">
        <v>1974</v>
      </c>
    </row>
    <row r="1478" spans="1:8" x14ac:dyDescent="0.25">
      <c r="A1478">
        <v>81</v>
      </c>
      <c r="B1478">
        <v>14328</v>
      </c>
      <c r="C1478" t="s">
        <v>11442</v>
      </c>
      <c r="D1478" t="s">
        <v>33</v>
      </c>
      <c r="E1478">
        <v>2</v>
      </c>
      <c r="F1478" s="1" t="s">
        <v>11438</v>
      </c>
      <c r="G1478" t="s">
        <v>216</v>
      </c>
      <c r="H1478">
        <v>1974</v>
      </c>
    </row>
    <row r="1479" spans="1:8" x14ac:dyDescent="0.25">
      <c r="A1479">
        <v>81</v>
      </c>
      <c r="B1479">
        <v>14329</v>
      </c>
      <c r="C1479" t="s">
        <v>3016</v>
      </c>
      <c r="D1479" t="s">
        <v>33</v>
      </c>
      <c r="E1479">
        <v>2</v>
      </c>
      <c r="F1479" s="1" t="s">
        <v>11446</v>
      </c>
      <c r="G1479" t="s">
        <v>216</v>
      </c>
      <c r="H1479">
        <v>1987</v>
      </c>
    </row>
    <row r="1480" spans="1:8" x14ac:dyDescent="0.25">
      <c r="A1480">
        <v>81</v>
      </c>
      <c r="B1480">
        <v>14330</v>
      </c>
      <c r="C1480" t="s">
        <v>3018</v>
      </c>
      <c r="D1480" t="s">
        <v>33</v>
      </c>
      <c r="E1480">
        <v>2</v>
      </c>
      <c r="F1480" s="1" t="s">
        <v>11451</v>
      </c>
      <c r="G1480" t="s">
        <v>216</v>
      </c>
      <c r="H1480">
        <v>1988</v>
      </c>
    </row>
    <row r="1481" spans="1:8" x14ac:dyDescent="0.25">
      <c r="A1481">
        <v>81</v>
      </c>
      <c r="B1481">
        <v>14331</v>
      </c>
      <c r="C1481" t="s">
        <v>3019</v>
      </c>
      <c r="D1481" t="s">
        <v>33</v>
      </c>
      <c r="E1481">
        <v>2</v>
      </c>
      <c r="F1481" s="1" t="s">
        <v>11455</v>
      </c>
      <c r="G1481" t="s">
        <v>580</v>
      </c>
      <c r="H1481">
        <v>1981</v>
      </c>
    </row>
    <row r="1482" spans="1:8" x14ac:dyDescent="0.25">
      <c r="A1482">
        <v>81</v>
      </c>
      <c r="B1482">
        <v>14332</v>
      </c>
      <c r="C1482" t="s">
        <v>3020</v>
      </c>
      <c r="D1482" t="s">
        <v>33</v>
      </c>
      <c r="E1482">
        <v>2</v>
      </c>
      <c r="F1482" s="1" t="s">
        <v>11459</v>
      </c>
      <c r="G1482" t="s">
        <v>216</v>
      </c>
      <c r="H1482">
        <v>1976</v>
      </c>
    </row>
    <row r="1483" spans="1:8" x14ac:dyDescent="0.25">
      <c r="A1483">
        <v>81</v>
      </c>
      <c r="B1483">
        <v>14333</v>
      </c>
      <c r="C1483" t="s">
        <v>3021</v>
      </c>
      <c r="D1483" t="s">
        <v>33</v>
      </c>
      <c r="E1483">
        <v>2</v>
      </c>
      <c r="F1483" s="1" t="s">
        <v>12184</v>
      </c>
      <c r="G1483" t="s">
        <v>216</v>
      </c>
      <c r="H1483">
        <v>1978</v>
      </c>
    </row>
    <row r="1484" spans="1:8" x14ac:dyDescent="0.25">
      <c r="A1484">
        <v>81</v>
      </c>
      <c r="B1484">
        <v>14334</v>
      </c>
      <c r="C1484" t="s">
        <v>11465</v>
      </c>
      <c r="D1484" t="s">
        <v>33</v>
      </c>
      <c r="E1484">
        <v>2</v>
      </c>
      <c r="F1484" s="1" t="s">
        <v>11466</v>
      </c>
      <c r="G1484" t="s">
        <v>557</v>
      </c>
      <c r="H1484">
        <v>1995</v>
      </c>
    </row>
    <row r="1485" spans="1:8" x14ac:dyDescent="0.25">
      <c r="A1485">
        <v>81</v>
      </c>
      <c r="B1485">
        <v>14335</v>
      </c>
      <c r="C1485" t="s">
        <v>3023</v>
      </c>
      <c r="D1485" t="s">
        <v>33</v>
      </c>
      <c r="E1485">
        <v>2</v>
      </c>
      <c r="F1485" s="1" t="s">
        <v>11470</v>
      </c>
      <c r="G1485" t="s">
        <v>532</v>
      </c>
      <c r="H1485">
        <v>1987</v>
      </c>
    </row>
    <row r="1486" spans="1:8" x14ac:dyDescent="0.25">
      <c r="A1486">
        <v>81</v>
      </c>
      <c r="B1486">
        <v>14336</v>
      </c>
      <c r="C1486" t="s">
        <v>11475</v>
      </c>
      <c r="D1486" t="s">
        <v>33</v>
      </c>
      <c r="E1486">
        <v>2</v>
      </c>
      <c r="F1486" s="1" t="s">
        <v>11476</v>
      </c>
      <c r="G1486" t="s">
        <v>532</v>
      </c>
      <c r="H1486">
        <v>1995</v>
      </c>
    </row>
    <row r="1487" spans="1:8" x14ac:dyDescent="0.25">
      <c r="A1487">
        <v>81</v>
      </c>
      <c r="B1487">
        <v>14337</v>
      </c>
      <c r="C1487" t="s">
        <v>3024</v>
      </c>
      <c r="D1487" t="s">
        <v>33</v>
      </c>
      <c r="E1487">
        <v>2</v>
      </c>
      <c r="F1487" s="1" t="s">
        <v>11480</v>
      </c>
      <c r="G1487" t="s">
        <v>216</v>
      </c>
      <c r="H1487">
        <v>1988</v>
      </c>
    </row>
    <row r="1488" spans="1:8" x14ac:dyDescent="0.25">
      <c r="A1488">
        <v>81</v>
      </c>
      <c r="B1488">
        <v>14338</v>
      </c>
      <c r="C1488" t="s">
        <v>3025</v>
      </c>
      <c r="D1488" t="s">
        <v>33</v>
      </c>
      <c r="E1488">
        <v>2</v>
      </c>
      <c r="F1488" s="1" t="s">
        <v>11484</v>
      </c>
      <c r="G1488" t="s">
        <v>541</v>
      </c>
      <c r="H1488">
        <v>1994</v>
      </c>
    </row>
    <row r="1489" spans="1:8" x14ac:dyDescent="0.25">
      <c r="A1489">
        <v>81</v>
      </c>
      <c r="B1489">
        <v>14339</v>
      </c>
      <c r="C1489" t="s">
        <v>3026</v>
      </c>
      <c r="D1489" t="s">
        <v>33</v>
      </c>
      <c r="E1489">
        <v>2</v>
      </c>
      <c r="F1489" s="1" t="s">
        <v>11489</v>
      </c>
      <c r="G1489" t="s">
        <v>541</v>
      </c>
      <c r="H1489">
        <v>1986</v>
      </c>
    </row>
    <row r="1490" spans="1:8" x14ac:dyDescent="0.25">
      <c r="A1490">
        <v>81</v>
      </c>
      <c r="B1490">
        <v>14340</v>
      </c>
      <c r="C1490" t="s">
        <v>3027</v>
      </c>
      <c r="D1490" t="s">
        <v>33</v>
      </c>
      <c r="E1490">
        <v>2</v>
      </c>
      <c r="F1490" s="1" t="s">
        <v>11493</v>
      </c>
      <c r="G1490" t="s">
        <v>216</v>
      </c>
      <c r="H1490">
        <v>1984</v>
      </c>
    </row>
    <row r="1491" spans="1:8" x14ac:dyDescent="0.25">
      <c r="A1491">
        <v>81</v>
      </c>
      <c r="B1491">
        <v>14341</v>
      </c>
      <c r="C1491" t="s">
        <v>3029</v>
      </c>
      <c r="D1491" t="s">
        <v>33</v>
      </c>
      <c r="E1491">
        <v>2</v>
      </c>
      <c r="F1491" s="1" t="s">
        <v>11498</v>
      </c>
      <c r="G1491" t="s">
        <v>580</v>
      </c>
      <c r="H1491">
        <v>1978</v>
      </c>
    </row>
    <row r="1492" spans="1:8" x14ac:dyDescent="0.25">
      <c r="A1492">
        <v>81</v>
      </c>
      <c r="B1492">
        <v>14342</v>
      </c>
      <c r="C1492" t="s">
        <v>3030</v>
      </c>
      <c r="D1492" t="s">
        <v>33</v>
      </c>
      <c r="E1492">
        <v>2</v>
      </c>
      <c r="F1492" s="1" t="s">
        <v>11502</v>
      </c>
      <c r="G1492" t="s">
        <v>532</v>
      </c>
      <c r="H1492">
        <v>1970</v>
      </c>
    </row>
    <row r="1493" spans="1:8" x14ac:dyDescent="0.25">
      <c r="A1493">
        <v>81</v>
      </c>
      <c r="B1493">
        <v>14343</v>
      </c>
      <c r="C1493" t="s">
        <v>11506</v>
      </c>
      <c r="D1493" t="s">
        <v>33</v>
      </c>
      <c r="E1493">
        <v>2</v>
      </c>
      <c r="F1493" s="1" t="s">
        <v>11507</v>
      </c>
      <c r="G1493" t="s">
        <v>532</v>
      </c>
      <c r="H1493">
        <v>1986</v>
      </c>
    </row>
    <row r="1494" spans="1:8" x14ac:dyDescent="0.25">
      <c r="A1494">
        <v>81</v>
      </c>
      <c r="B1494">
        <v>14344</v>
      </c>
      <c r="C1494" t="s">
        <v>3031</v>
      </c>
      <c r="D1494" t="s">
        <v>33</v>
      </c>
      <c r="E1494">
        <v>2</v>
      </c>
      <c r="F1494" s="1" t="s">
        <v>11511</v>
      </c>
      <c r="G1494" t="s">
        <v>541</v>
      </c>
      <c r="H1494">
        <v>1969</v>
      </c>
    </row>
    <row r="1495" spans="1:8" x14ac:dyDescent="0.25">
      <c r="A1495">
        <v>81</v>
      </c>
      <c r="B1495">
        <v>14345</v>
      </c>
      <c r="C1495" t="s">
        <v>3032</v>
      </c>
      <c r="D1495" t="s">
        <v>33</v>
      </c>
      <c r="E1495">
        <v>2</v>
      </c>
      <c r="F1495" s="1" t="s">
        <v>11515</v>
      </c>
      <c r="G1495" t="s">
        <v>580</v>
      </c>
      <c r="H1495">
        <v>1972</v>
      </c>
    </row>
    <row r="1496" spans="1:8" x14ac:dyDescent="0.25">
      <c r="A1496">
        <v>81</v>
      </c>
      <c r="B1496">
        <v>14346</v>
      </c>
      <c r="C1496" t="s">
        <v>3033</v>
      </c>
      <c r="D1496" t="s">
        <v>33</v>
      </c>
      <c r="E1496">
        <v>2</v>
      </c>
      <c r="F1496" s="1" t="s">
        <v>11519</v>
      </c>
      <c r="G1496" t="s">
        <v>580</v>
      </c>
      <c r="H1496">
        <v>1989</v>
      </c>
    </row>
    <row r="1497" spans="1:8" x14ac:dyDescent="0.25">
      <c r="A1497">
        <v>81</v>
      </c>
      <c r="B1497">
        <v>14347</v>
      </c>
      <c r="C1497" t="s">
        <v>3034</v>
      </c>
      <c r="D1497" t="s">
        <v>33</v>
      </c>
      <c r="E1497">
        <v>2</v>
      </c>
      <c r="F1497" s="1" t="s">
        <v>11522</v>
      </c>
      <c r="G1497" t="s">
        <v>153</v>
      </c>
      <c r="H1497">
        <v>1968</v>
      </c>
    </row>
    <row r="1498" spans="1:8" x14ac:dyDescent="0.25">
      <c r="A1498">
        <v>81</v>
      </c>
      <c r="B1498">
        <v>14348</v>
      </c>
      <c r="C1498" t="s">
        <v>3035</v>
      </c>
      <c r="D1498" t="s">
        <v>33</v>
      </c>
      <c r="E1498">
        <v>2</v>
      </c>
      <c r="F1498" s="1" t="s">
        <v>11525</v>
      </c>
      <c r="G1498" t="s">
        <v>541</v>
      </c>
      <c r="H1498">
        <v>1977</v>
      </c>
    </row>
    <row r="1499" spans="1:8" x14ac:dyDescent="0.25">
      <c r="A1499">
        <v>81</v>
      </c>
      <c r="B1499">
        <v>14349</v>
      </c>
      <c r="C1499" t="s">
        <v>3036</v>
      </c>
      <c r="D1499" t="s">
        <v>33</v>
      </c>
      <c r="E1499">
        <v>2</v>
      </c>
      <c r="F1499" s="1" t="s">
        <v>11529</v>
      </c>
      <c r="G1499" t="s">
        <v>445</v>
      </c>
      <c r="H1499">
        <v>1980</v>
      </c>
    </row>
    <row r="1500" spans="1:8" x14ac:dyDescent="0.25">
      <c r="A1500">
        <v>81</v>
      </c>
      <c r="B1500">
        <v>14350</v>
      </c>
      <c r="C1500" t="s">
        <v>3037</v>
      </c>
      <c r="D1500" t="s">
        <v>33</v>
      </c>
      <c r="E1500">
        <v>2</v>
      </c>
      <c r="F1500" s="1" t="s">
        <v>11532</v>
      </c>
      <c r="G1500" t="s">
        <v>445</v>
      </c>
      <c r="H1500">
        <v>1974</v>
      </c>
    </row>
    <row r="1501" spans="1:8" x14ac:dyDescent="0.25">
      <c r="A1501">
        <v>81</v>
      </c>
      <c r="B1501">
        <v>14351</v>
      </c>
      <c r="C1501" t="s">
        <v>3038</v>
      </c>
      <c r="D1501" t="s">
        <v>33</v>
      </c>
      <c r="E1501">
        <v>2</v>
      </c>
      <c r="F1501" s="1" t="s">
        <v>11535</v>
      </c>
      <c r="G1501" t="s">
        <v>445</v>
      </c>
      <c r="H1501">
        <v>1992</v>
      </c>
    </row>
    <row r="1502" spans="1:8" x14ac:dyDescent="0.25">
      <c r="A1502">
        <v>81</v>
      </c>
      <c r="B1502">
        <v>14352</v>
      </c>
      <c r="C1502" t="s">
        <v>3039</v>
      </c>
      <c r="D1502" t="s">
        <v>33</v>
      </c>
      <c r="E1502">
        <v>2</v>
      </c>
      <c r="F1502" s="1" t="s">
        <v>11540</v>
      </c>
      <c r="G1502" t="s">
        <v>216</v>
      </c>
      <c r="H1502">
        <v>1967</v>
      </c>
    </row>
    <row r="1503" spans="1:8" x14ac:dyDescent="0.25">
      <c r="A1503">
        <v>81</v>
      </c>
      <c r="B1503">
        <v>14353</v>
      </c>
      <c r="C1503" t="s">
        <v>3040</v>
      </c>
      <c r="D1503" t="s">
        <v>33</v>
      </c>
      <c r="E1503">
        <v>2</v>
      </c>
      <c r="F1503" s="1" t="s">
        <v>11544</v>
      </c>
      <c r="G1503" t="s">
        <v>216</v>
      </c>
      <c r="H1503">
        <v>1979</v>
      </c>
    </row>
    <row r="1504" spans="1:8" x14ac:dyDescent="0.25">
      <c r="A1504">
        <v>81</v>
      </c>
      <c r="B1504">
        <v>14354</v>
      </c>
      <c r="C1504" t="s">
        <v>3041</v>
      </c>
      <c r="D1504" t="s">
        <v>33</v>
      </c>
      <c r="E1504">
        <v>2</v>
      </c>
      <c r="F1504" s="1" t="s">
        <v>11548</v>
      </c>
      <c r="G1504" t="s">
        <v>216</v>
      </c>
      <c r="H1504">
        <v>1977</v>
      </c>
    </row>
    <row r="1505" spans="1:8" x14ac:dyDescent="0.25">
      <c r="A1505">
        <v>81</v>
      </c>
      <c r="B1505">
        <v>14355</v>
      </c>
      <c r="C1505" t="s">
        <v>11552</v>
      </c>
      <c r="D1505" t="s">
        <v>33</v>
      </c>
      <c r="E1505">
        <v>2</v>
      </c>
      <c r="F1505" s="1" t="s">
        <v>11553</v>
      </c>
      <c r="G1505" t="s">
        <v>557</v>
      </c>
      <c r="H1505">
        <v>1989</v>
      </c>
    </row>
    <row r="1506" spans="1:8" x14ac:dyDescent="0.25">
      <c r="A1506">
        <v>81</v>
      </c>
      <c r="B1506">
        <v>14356</v>
      </c>
      <c r="C1506" t="s">
        <v>3042</v>
      </c>
      <c r="D1506" t="s">
        <v>33</v>
      </c>
      <c r="E1506">
        <v>2</v>
      </c>
      <c r="F1506" s="1" t="s">
        <v>11557</v>
      </c>
      <c r="G1506" t="s">
        <v>541</v>
      </c>
      <c r="H1506">
        <v>1965</v>
      </c>
    </row>
    <row r="1507" spans="1:8" x14ac:dyDescent="0.25">
      <c r="A1507">
        <v>81</v>
      </c>
      <c r="B1507">
        <v>14357</v>
      </c>
      <c r="C1507" t="s">
        <v>3043</v>
      </c>
      <c r="D1507" t="s">
        <v>33</v>
      </c>
      <c r="E1507">
        <v>2</v>
      </c>
      <c r="F1507" s="1" t="s">
        <v>11561</v>
      </c>
      <c r="G1507" t="s">
        <v>222</v>
      </c>
      <c r="H1507">
        <v>1988</v>
      </c>
    </row>
    <row r="1508" spans="1:8" x14ac:dyDescent="0.25">
      <c r="A1508">
        <v>81</v>
      </c>
      <c r="B1508">
        <v>14358</v>
      </c>
      <c r="C1508" t="s">
        <v>3044</v>
      </c>
      <c r="D1508" t="s">
        <v>33</v>
      </c>
      <c r="E1508">
        <v>2</v>
      </c>
      <c r="F1508" s="1" t="s">
        <v>11565</v>
      </c>
      <c r="G1508" t="s">
        <v>222</v>
      </c>
      <c r="H1508">
        <v>1957</v>
      </c>
    </row>
    <row r="1509" spans="1:8" x14ac:dyDescent="0.25">
      <c r="A1509">
        <v>81</v>
      </c>
      <c r="B1509">
        <v>14359</v>
      </c>
      <c r="C1509" t="s">
        <v>3045</v>
      </c>
      <c r="D1509" t="s">
        <v>33</v>
      </c>
      <c r="E1509">
        <v>2</v>
      </c>
      <c r="F1509" s="1" t="s">
        <v>11569</v>
      </c>
      <c r="G1509" t="s">
        <v>222</v>
      </c>
      <c r="H1509">
        <v>1976</v>
      </c>
    </row>
    <row r="1510" spans="1:8" x14ac:dyDescent="0.25">
      <c r="A1510">
        <v>81</v>
      </c>
      <c r="B1510">
        <v>14360</v>
      </c>
      <c r="C1510" t="s">
        <v>3047</v>
      </c>
      <c r="D1510" t="s">
        <v>33</v>
      </c>
      <c r="E1510">
        <v>2</v>
      </c>
      <c r="F1510" s="1" t="s">
        <v>11573</v>
      </c>
      <c r="G1510" t="s">
        <v>580</v>
      </c>
      <c r="H1510">
        <v>1955</v>
      </c>
    </row>
    <row r="1511" spans="1:8" x14ac:dyDescent="0.25">
      <c r="A1511">
        <v>81</v>
      </c>
      <c r="B1511">
        <v>14361</v>
      </c>
      <c r="C1511" t="s">
        <v>3048</v>
      </c>
      <c r="D1511" t="s">
        <v>33</v>
      </c>
      <c r="E1511">
        <v>2</v>
      </c>
      <c r="F1511" s="1" t="s">
        <v>11577</v>
      </c>
      <c r="G1511" t="s">
        <v>541</v>
      </c>
      <c r="H1511">
        <v>1956</v>
      </c>
    </row>
    <row r="1512" spans="1:8" x14ac:dyDescent="0.25">
      <c r="A1512">
        <v>81</v>
      </c>
      <c r="B1512">
        <v>14362</v>
      </c>
      <c r="C1512" t="s">
        <v>3049</v>
      </c>
      <c r="D1512" t="s">
        <v>33</v>
      </c>
      <c r="E1512">
        <v>2</v>
      </c>
      <c r="F1512" s="1" t="s">
        <v>11581</v>
      </c>
      <c r="G1512" t="s">
        <v>153</v>
      </c>
      <c r="H1512">
        <v>1986</v>
      </c>
    </row>
    <row r="1513" spans="1:8" x14ac:dyDescent="0.25">
      <c r="A1513">
        <v>81</v>
      </c>
      <c r="B1513">
        <v>14363</v>
      </c>
      <c r="C1513" t="s">
        <v>3050</v>
      </c>
      <c r="D1513" t="s">
        <v>33</v>
      </c>
      <c r="E1513">
        <v>2</v>
      </c>
      <c r="F1513" s="1" t="s">
        <v>11585</v>
      </c>
      <c r="G1513" t="s">
        <v>216</v>
      </c>
      <c r="H1513">
        <v>1987</v>
      </c>
    </row>
    <row r="1514" spans="1:8" x14ac:dyDescent="0.25">
      <c r="A1514">
        <v>81</v>
      </c>
      <c r="B1514">
        <v>14364</v>
      </c>
      <c r="C1514" t="s">
        <v>3053</v>
      </c>
      <c r="D1514" t="s">
        <v>33</v>
      </c>
      <c r="E1514">
        <v>2</v>
      </c>
      <c r="F1514" s="1" t="s">
        <v>11589</v>
      </c>
      <c r="G1514" t="s">
        <v>216</v>
      </c>
      <c r="H1514">
        <v>1994</v>
      </c>
    </row>
    <row r="1515" spans="1:8" x14ac:dyDescent="0.25">
      <c r="A1515">
        <v>81</v>
      </c>
      <c r="B1515">
        <v>14365</v>
      </c>
      <c r="C1515" t="s">
        <v>3054</v>
      </c>
      <c r="D1515" t="s">
        <v>33</v>
      </c>
      <c r="E1515">
        <v>2</v>
      </c>
      <c r="F1515" s="1" t="s">
        <v>11593</v>
      </c>
      <c r="G1515" t="s">
        <v>216</v>
      </c>
      <c r="H1515">
        <v>1983</v>
      </c>
    </row>
    <row r="1516" spans="1:8" x14ac:dyDescent="0.25">
      <c r="A1516">
        <v>81</v>
      </c>
      <c r="B1516">
        <v>14366</v>
      </c>
      <c r="C1516" t="s">
        <v>11597</v>
      </c>
      <c r="D1516" t="s">
        <v>33</v>
      </c>
      <c r="E1516">
        <v>2</v>
      </c>
      <c r="F1516" s="1" t="s">
        <v>11598</v>
      </c>
      <c r="G1516" t="s">
        <v>243</v>
      </c>
      <c r="H1516">
        <v>1996</v>
      </c>
    </row>
    <row r="1517" spans="1:8" x14ac:dyDescent="0.25">
      <c r="A1517">
        <v>81</v>
      </c>
      <c r="B1517">
        <v>14367</v>
      </c>
      <c r="C1517" t="s">
        <v>11602</v>
      </c>
      <c r="D1517" t="s">
        <v>33</v>
      </c>
      <c r="E1517">
        <v>2</v>
      </c>
      <c r="F1517" s="1" t="s">
        <v>11603</v>
      </c>
      <c r="G1517" t="s">
        <v>222</v>
      </c>
      <c r="H1517">
        <v>1975</v>
      </c>
    </row>
    <row r="1518" spans="1:8" x14ac:dyDescent="0.25">
      <c r="A1518">
        <v>81</v>
      </c>
      <c r="B1518">
        <v>14368</v>
      </c>
      <c r="C1518" t="s">
        <v>3055</v>
      </c>
      <c r="D1518" t="s">
        <v>33</v>
      </c>
      <c r="E1518">
        <v>2</v>
      </c>
      <c r="F1518" s="1" t="s">
        <v>11607</v>
      </c>
      <c r="G1518" t="s">
        <v>186</v>
      </c>
      <c r="H1518">
        <v>1969</v>
      </c>
    </row>
    <row r="1519" spans="1:8" x14ac:dyDescent="0.25">
      <c r="A1519">
        <v>81</v>
      </c>
      <c r="B1519">
        <v>14369</v>
      </c>
      <c r="C1519" t="s">
        <v>3056</v>
      </c>
      <c r="D1519" t="s">
        <v>33</v>
      </c>
      <c r="E1519">
        <v>2</v>
      </c>
      <c r="F1519" s="1" t="s">
        <v>11611</v>
      </c>
      <c r="G1519" t="s">
        <v>186</v>
      </c>
      <c r="H1519">
        <v>1977</v>
      </c>
    </row>
    <row r="1520" spans="1:8" x14ac:dyDescent="0.25">
      <c r="A1520">
        <v>81</v>
      </c>
      <c r="B1520">
        <v>14370</v>
      </c>
      <c r="C1520" t="s">
        <v>3057</v>
      </c>
      <c r="D1520" t="s">
        <v>33</v>
      </c>
      <c r="E1520">
        <v>2</v>
      </c>
      <c r="F1520" s="1" t="s">
        <v>11616</v>
      </c>
      <c r="G1520" t="s">
        <v>186</v>
      </c>
      <c r="H1520">
        <v>1988</v>
      </c>
    </row>
    <row r="1521" spans="1:8" x14ac:dyDescent="0.25">
      <c r="A1521">
        <v>81</v>
      </c>
      <c r="B1521">
        <v>14371</v>
      </c>
      <c r="C1521" t="s">
        <v>3058</v>
      </c>
      <c r="D1521" t="s">
        <v>33</v>
      </c>
      <c r="E1521">
        <v>2</v>
      </c>
      <c r="F1521" s="1" t="s">
        <v>11620</v>
      </c>
      <c r="G1521" t="s">
        <v>186</v>
      </c>
      <c r="H1521">
        <v>1990</v>
      </c>
    </row>
    <row r="1522" spans="1:8" x14ac:dyDescent="0.25">
      <c r="A1522">
        <v>81</v>
      </c>
      <c r="B1522">
        <v>14372</v>
      </c>
      <c r="C1522" t="s">
        <v>3059</v>
      </c>
      <c r="D1522" t="s">
        <v>33</v>
      </c>
      <c r="E1522">
        <v>2</v>
      </c>
      <c r="F1522" s="1" t="s">
        <v>11624</v>
      </c>
      <c r="G1522" t="s">
        <v>41</v>
      </c>
      <c r="H1522">
        <v>1984</v>
      </c>
    </row>
    <row r="1523" spans="1:8" x14ac:dyDescent="0.25">
      <c r="A1523">
        <v>81</v>
      </c>
      <c r="B1523">
        <v>14373</v>
      </c>
      <c r="C1523" t="s">
        <v>3060</v>
      </c>
      <c r="D1523" t="s">
        <v>33</v>
      </c>
      <c r="E1523">
        <v>2</v>
      </c>
      <c r="F1523" s="1" t="s">
        <v>11628</v>
      </c>
      <c r="G1523" t="s">
        <v>222</v>
      </c>
      <c r="H1523">
        <v>1968</v>
      </c>
    </row>
    <row r="1524" spans="1:8" x14ac:dyDescent="0.25">
      <c r="A1524">
        <v>81</v>
      </c>
      <c r="B1524">
        <v>14374</v>
      </c>
      <c r="C1524" t="s">
        <v>3061</v>
      </c>
      <c r="D1524" t="s">
        <v>33</v>
      </c>
      <c r="E1524">
        <v>2</v>
      </c>
      <c r="F1524" s="1" t="s">
        <v>11632</v>
      </c>
      <c r="G1524" t="s">
        <v>261</v>
      </c>
      <c r="H1524">
        <v>1952</v>
      </c>
    </row>
    <row r="1525" spans="1:8" x14ac:dyDescent="0.25">
      <c r="A1525">
        <v>81</v>
      </c>
      <c r="B1525">
        <v>14375</v>
      </c>
      <c r="C1525" t="s">
        <v>3062</v>
      </c>
      <c r="D1525" t="s">
        <v>33</v>
      </c>
      <c r="E1525">
        <v>2</v>
      </c>
      <c r="F1525" s="1" t="s">
        <v>11636</v>
      </c>
      <c r="G1525" t="s">
        <v>261</v>
      </c>
      <c r="H1525">
        <v>1980</v>
      </c>
    </row>
    <row r="1526" spans="1:8" x14ac:dyDescent="0.25">
      <c r="A1526">
        <v>81</v>
      </c>
      <c r="B1526">
        <v>14376</v>
      </c>
      <c r="C1526" t="s">
        <v>3063</v>
      </c>
      <c r="D1526" t="s">
        <v>33</v>
      </c>
      <c r="E1526">
        <v>2</v>
      </c>
      <c r="F1526" s="1" t="s">
        <v>11641</v>
      </c>
      <c r="G1526" t="s">
        <v>261</v>
      </c>
      <c r="H1526">
        <v>1970</v>
      </c>
    </row>
    <row r="1527" spans="1:8" x14ac:dyDescent="0.25">
      <c r="A1527">
        <v>81</v>
      </c>
      <c r="B1527">
        <v>14377</v>
      </c>
      <c r="C1527" t="s">
        <v>3064</v>
      </c>
      <c r="D1527" t="s">
        <v>33</v>
      </c>
      <c r="E1527">
        <v>2</v>
      </c>
      <c r="F1527" s="1" t="s">
        <v>11645</v>
      </c>
      <c r="G1527" t="s">
        <v>261</v>
      </c>
      <c r="H1527">
        <v>1984</v>
      </c>
    </row>
    <row r="1528" spans="1:8" x14ac:dyDescent="0.25">
      <c r="A1528">
        <v>81</v>
      </c>
      <c r="B1528">
        <v>14378</v>
      </c>
      <c r="C1528" t="s">
        <v>3065</v>
      </c>
      <c r="D1528" t="s">
        <v>33</v>
      </c>
      <c r="E1528">
        <v>2</v>
      </c>
      <c r="F1528" s="1" t="s">
        <v>11649</v>
      </c>
      <c r="G1528" t="s">
        <v>261</v>
      </c>
      <c r="H1528">
        <v>1985</v>
      </c>
    </row>
    <row r="1529" spans="1:8" x14ac:dyDescent="0.25">
      <c r="A1529">
        <v>81</v>
      </c>
      <c r="B1529">
        <v>14379</v>
      </c>
      <c r="C1529" t="s">
        <v>3066</v>
      </c>
      <c r="D1529" t="s">
        <v>33</v>
      </c>
      <c r="E1529">
        <v>2</v>
      </c>
      <c r="F1529" s="1" t="s">
        <v>11654</v>
      </c>
      <c r="G1529" t="s">
        <v>261</v>
      </c>
      <c r="H1529">
        <v>1994</v>
      </c>
    </row>
    <row r="1530" spans="1:8" x14ac:dyDescent="0.25">
      <c r="A1530">
        <v>81</v>
      </c>
      <c r="B1530">
        <v>14380</v>
      </c>
      <c r="C1530" t="s">
        <v>11658</v>
      </c>
      <c r="D1530" t="s">
        <v>33</v>
      </c>
      <c r="E1530">
        <v>2</v>
      </c>
      <c r="F1530" s="1" t="s">
        <v>11659</v>
      </c>
      <c r="G1530" t="s">
        <v>261</v>
      </c>
      <c r="H1530">
        <v>1988</v>
      </c>
    </row>
    <row r="1531" spans="1:8" x14ac:dyDescent="0.25">
      <c r="A1531">
        <v>81</v>
      </c>
      <c r="B1531">
        <v>14381</v>
      </c>
      <c r="C1531" t="s">
        <v>3068</v>
      </c>
      <c r="D1531" t="s">
        <v>33</v>
      </c>
      <c r="E1531">
        <v>2</v>
      </c>
      <c r="F1531" s="1" t="s">
        <v>11663</v>
      </c>
      <c r="G1531" t="s">
        <v>261</v>
      </c>
      <c r="H1531">
        <v>1992</v>
      </c>
    </row>
    <row r="1532" spans="1:8" x14ac:dyDescent="0.25">
      <c r="A1532">
        <v>81</v>
      </c>
      <c r="B1532">
        <v>14382</v>
      </c>
      <c r="C1532" t="s">
        <v>3070</v>
      </c>
      <c r="D1532" t="s">
        <v>33</v>
      </c>
      <c r="E1532">
        <v>2</v>
      </c>
      <c r="F1532" s="1" t="s">
        <v>11668</v>
      </c>
      <c r="G1532" t="s">
        <v>75</v>
      </c>
      <c r="H1532">
        <v>1973</v>
      </c>
    </row>
    <row r="1533" spans="1:8" x14ac:dyDescent="0.25">
      <c r="A1533">
        <v>81</v>
      </c>
      <c r="B1533">
        <v>14383</v>
      </c>
      <c r="C1533" t="s">
        <v>3071</v>
      </c>
      <c r="D1533" t="s">
        <v>33</v>
      </c>
      <c r="E1533">
        <v>2</v>
      </c>
      <c r="F1533" s="1" t="s">
        <v>11672</v>
      </c>
      <c r="G1533" t="s">
        <v>186</v>
      </c>
      <c r="H1533">
        <v>1973</v>
      </c>
    </row>
    <row r="1534" spans="1:8" x14ac:dyDescent="0.25">
      <c r="A1534">
        <v>81</v>
      </c>
      <c r="B1534">
        <v>14384</v>
      </c>
      <c r="C1534" t="s">
        <v>3072</v>
      </c>
      <c r="D1534" t="s">
        <v>33</v>
      </c>
      <c r="E1534">
        <v>2</v>
      </c>
      <c r="F1534" s="1" t="s">
        <v>11676</v>
      </c>
      <c r="G1534" t="s">
        <v>186</v>
      </c>
      <c r="H1534">
        <v>1984</v>
      </c>
    </row>
    <row r="1535" spans="1:8" x14ac:dyDescent="0.25">
      <c r="A1535">
        <v>81</v>
      </c>
      <c r="B1535">
        <v>14385</v>
      </c>
      <c r="C1535" t="s">
        <v>3074</v>
      </c>
      <c r="D1535" t="s">
        <v>33</v>
      </c>
      <c r="E1535">
        <v>2</v>
      </c>
      <c r="F1535" s="1" t="s">
        <v>11681</v>
      </c>
      <c r="G1535" t="s">
        <v>541</v>
      </c>
      <c r="H1535">
        <v>1974</v>
      </c>
    </row>
    <row r="1536" spans="1:8" x14ac:dyDescent="0.25">
      <c r="A1536">
        <v>81</v>
      </c>
      <c r="B1536">
        <v>14386</v>
      </c>
      <c r="C1536" t="s">
        <v>3076</v>
      </c>
      <c r="D1536" t="s">
        <v>33</v>
      </c>
      <c r="E1536">
        <v>2</v>
      </c>
      <c r="F1536" s="1" t="s">
        <v>11686</v>
      </c>
      <c r="G1536" t="s">
        <v>29</v>
      </c>
      <c r="H1536">
        <v>1963</v>
      </c>
    </row>
    <row r="1537" spans="1:8" x14ac:dyDescent="0.25">
      <c r="A1537">
        <v>81</v>
      </c>
      <c r="B1537">
        <v>14387</v>
      </c>
      <c r="C1537" t="s">
        <v>3077</v>
      </c>
      <c r="D1537" t="s">
        <v>33</v>
      </c>
      <c r="E1537">
        <v>2</v>
      </c>
      <c r="F1537" s="1" t="s">
        <v>11691</v>
      </c>
      <c r="G1537" t="s">
        <v>29</v>
      </c>
      <c r="H1537">
        <v>1961</v>
      </c>
    </row>
    <row r="1538" spans="1:8" x14ac:dyDescent="0.25">
      <c r="A1538">
        <v>81</v>
      </c>
      <c r="B1538">
        <v>14388</v>
      </c>
      <c r="C1538" t="s">
        <v>3078</v>
      </c>
      <c r="D1538" t="s">
        <v>33</v>
      </c>
      <c r="E1538">
        <v>2</v>
      </c>
      <c r="F1538" s="1" t="s">
        <v>11695</v>
      </c>
      <c r="G1538" t="s">
        <v>29</v>
      </c>
      <c r="H1538">
        <v>1976</v>
      </c>
    </row>
    <row r="1539" spans="1:8" x14ac:dyDescent="0.25">
      <c r="A1539">
        <v>81</v>
      </c>
      <c r="B1539">
        <v>14389</v>
      </c>
      <c r="C1539" t="s">
        <v>3079</v>
      </c>
      <c r="D1539" t="s">
        <v>33</v>
      </c>
      <c r="E1539">
        <v>2</v>
      </c>
      <c r="F1539" s="1" t="s">
        <v>11700</v>
      </c>
      <c r="G1539" t="s">
        <v>29</v>
      </c>
      <c r="H1539">
        <v>1968</v>
      </c>
    </row>
    <row r="1540" spans="1:8" x14ac:dyDescent="0.25">
      <c r="A1540">
        <v>81</v>
      </c>
      <c r="B1540">
        <v>14390</v>
      </c>
      <c r="C1540" t="s">
        <v>11704</v>
      </c>
      <c r="D1540" t="s">
        <v>33</v>
      </c>
      <c r="E1540">
        <v>2</v>
      </c>
      <c r="F1540" s="1" t="s">
        <v>11705</v>
      </c>
      <c r="G1540" t="s">
        <v>243</v>
      </c>
      <c r="H1540">
        <v>1955</v>
      </c>
    </row>
    <row r="1541" spans="1:8" x14ac:dyDescent="0.25">
      <c r="A1541">
        <v>81</v>
      </c>
      <c r="B1541">
        <v>14391</v>
      </c>
      <c r="C1541" t="s">
        <v>3080</v>
      </c>
      <c r="D1541" t="s">
        <v>33</v>
      </c>
      <c r="E1541">
        <v>2</v>
      </c>
      <c r="F1541" s="1" t="s">
        <v>11709</v>
      </c>
      <c r="G1541" t="s">
        <v>36</v>
      </c>
      <c r="H1541">
        <v>1956</v>
      </c>
    </row>
    <row r="1542" spans="1:8" x14ac:dyDescent="0.25">
      <c r="A1542">
        <v>81</v>
      </c>
      <c r="B1542">
        <v>14392</v>
      </c>
      <c r="C1542" t="s">
        <v>3081</v>
      </c>
      <c r="D1542" t="s">
        <v>33</v>
      </c>
      <c r="E1542">
        <v>2</v>
      </c>
      <c r="F1542" s="1" t="s">
        <v>11713</v>
      </c>
      <c r="G1542" t="s">
        <v>153</v>
      </c>
      <c r="H1542">
        <v>1990</v>
      </c>
    </row>
    <row r="1543" spans="1:8" x14ac:dyDescent="0.25">
      <c r="A1543">
        <v>81</v>
      </c>
      <c r="B1543">
        <v>14393</v>
      </c>
      <c r="C1543" t="s">
        <v>3082</v>
      </c>
      <c r="D1543" t="s">
        <v>33</v>
      </c>
      <c r="E1543">
        <v>2</v>
      </c>
      <c r="F1543" s="1" t="s">
        <v>11718</v>
      </c>
      <c r="G1543" t="s">
        <v>222</v>
      </c>
      <c r="H1543">
        <v>1968</v>
      </c>
    </row>
    <row r="1544" spans="1:8" x14ac:dyDescent="0.25">
      <c r="A1544">
        <v>81</v>
      </c>
      <c r="B1544">
        <v>14394</v>
      </c>
      <c r="C1544" t="s">
        <v>3083</v>
      </c>
      <c r="D1544" t="s">
        <v>33</v>
      </c>
      <c r="E1544">
        <v>2</v>
      </c>
      <c r="F1544" s="1" t="s">
        <v>11722</v>
      </c>
      <c r="G1544" t="s">
        <v>36</v>
      </c>
      <c r="H1544">
        <v>1972</v>
      </c>
    </row>
    <row r="1545" spans="1:8" x14ac:dyDescent="0.25">
      <c r="A1545">
        <v>81</v>
      </c>
      <c r="B1545">
        <v>14395</v>
      </c>
      <c r="C1545" t="s">
        <v>3084</v>
      </c>
      <c r="D1545" t="s">
        <v>33</v>
      </c>
      <c r="E1545">
        <v>2</v>
      </c>
      <c r="F1545" s="1" t="s">
        <v>11726</v>
      </c>
      <c r="G1545" t="s">
        <v>222</v>
      </c>
      <c r="H1545">
        <v>1995</v>
      </c>
    </row>
    <row r="1546" spans="1:8" x14ac:dyDescent="0.25">
      <c r="A1546">
        <v>81</v>
      </c>
      <c r="B1546">
        <v>14396</v>
      </c>
      <c r="C1546" t="s">
        <v>3086</v>
      </c>
      <c r="D1546" t="s">
        <v>33</v>
      </c>
      <c r="E1546">
        <v>2</v>
      </c>
      <c r="F1546" s="1" t="s">
        <v>11731</v>
      </c>
      <c r="G1546" t="s">
        <v>222</v>
      </c>
      <c r="H1546">
        <v>1983</v>
      </c>
    </row>
    <row r="1547" spans="1:8" x14ac:dyDescent="0.25">
      <c r="A1547">
        <v>81</v>
      </c>
      <c r="B1547">
        <v>14397</v>
      </c>
      <c r="C1547" t="s">
        <v>3087</v>
      </c>
      <c r="D1547" t="s">
        <v>33</v>
      </c>
      <c r="E1547">
        <v>2</v>
      </c>
      <c r="F1547" s="1" t="s">
        <v>11735</v>
      </c>
      <c r="G1547" t="s">
        <v>222</v>
      </c>
      <c r="H1547">
        <v>1985</v>
      </c>
    </row>
    <row r="1548" spans="1:8" x14ac:dyDescent="0.25">
      <c r="A1548">
        <v>81</v>
      </c>
      <c r="B1548">
        <v>14398</v>
      </c>
      <c r="C1548" t="s">
        <v>3088</v>
      </c>
      <c r="D1548" t="s">
        <v>33</v>
      </c>
      <c r="E1548">
        <v>2</v>
      </c>
      <c r="F1548" s="1" t="s">
        <v>11739</v>
      </c>
      <c r="G1548" t="s">
        <v>249</v>
      </c>
      <c r="H1548">
        <v>1957</v>
      </c>
    </row>
    <row r="1549" spans="1:8" x14ac:dyDescent="0.25">
      <c r="A1549">
        <v>81</v>
      </c>
      <c r="B1549">
        <v>14399</v>
      </c>
      <c r="C1549" t="s">
        <v>3089</v>
      </c>
      <c r="D1549" t="s">
        <v>33</v>
      </c>
      <c r="E1549">
        <v>2</v>
      </c>
      <c r="F1549" s="1" t="s">
        <v>11743</v>
      </c>
      <c r="G1549" t="s">
        <v>249</v>
      </c>
      <c r="H1549">
        <v>1959</v>
      </c>
    </row>
    <row r="1550" spans="1:8" x14ac:dyDescent="0.25">
      <c r="A1550">
        <v>81</v>
      </c>
      <c r="B1550">
        <v>14400</v>
      </c>
      <c r="C1550" t="s">
        <v>3091</v>
      </c>
      <c r="D1550" t="s">
        <v>33</v>
      </c>
      <c r="E1550">
        <v>2</v>
      </c>
      <c r="F1550" s="1" t="s">
        <v>11748</v>
      </c>
      <c r="G1550" t="s">
        <v>36</v>
      </c>
      <c r="H1550">
        <v>1957</v>
      </c>
    </row>
    <row r="1551" spans="1:8" x14ac:dyDescent="0.25">
      <c r="A1551">
        <v>81</v>
      </c>
      <c r="B1551">
        <v>14401</v>
      </c>
      <c r="C1551" t="s">
        <v>3092</v>
      </c>
      <c r="D1551" t="s">
        <v>33</v>
      </c>
      <c r="E1551">
        <v>2</v>
      </c>
      <c r="F1551" s="1" t="s">
        <v>11752</v>
      </c>
      <c r="G1551" t="s">
        <v>29</v>
      </c>
      <c r="H1551">
        <v>1975</v>
      </c>
    </row>
    <row r="1552" spans="1:8" x14ac:dyDescent="0.25">
      <c r="A1552">
        <v>81</v>
      </c>
      <c r="B1552">
        <v>14402</v>
      </c>
      <c r="C1552" t="s">
        <v>3093</v>
      </c>
      <c r="D1552" t="s">
        <v>33</v>
      </c>
      <c r="E1552">
        <v>2</v>
      </c>
      <c r="F1552" s="1" t="s">
        <v>11756</v>
      </c>
      <c r="G1552" t="s">
        <v>36</v>
      </c>
      <c r="H1552">
        <v>1982</v>
      </c>
    </row>
    <row r="1553" spans="1:8" x14ac:dyDescent="0.25">
      <c r="A1553">
        <v>81</v>
      </c>
      <c r="B1553">
        <v>14403</v>
      </c>
      <c r="C1553" t="s">
        <v>3094</v>
      </c>
      <c r="D1553" t="s">
        <v>33</v>
      </c>
      <c r="E1553">
        <v>2</v>
      </c>
      <c r="F1553" s="1" t="s">
        <v>11760</v>
      </c>
      <c r="G1553" t="s">
        <v>249</v>
      </c>
      <c r="H1553">
        <v>1975</v>
      </c>
    </row>
    <row r="1554" spans="1:8" x14ac:dyDescent="0.25">
      <c r="A1554">
        <v>81</v>
      </c>
      <c r="B1554">
        <v>14404</v>
      </c>
      <c r="C1554" t="s">
        <v>3095</v>
      </c>
      <c r="D1554" t="s">
        <v>33</v>
      </c>
      <c r="E1554">
        <v>2</v>
      </c>
      <c r="F1554" s="1" t="s">
        <v>11765</v>
      </c>
      <c r="G1554" t="s">
        <v>249</v>
      </c>
      <c r="H1554">
        <v>1972</v>
      </c>
    </row>
    <row r="1555" spans="1:8" x14ac:dyDescent="0.25">
      <c r="A1555">
        <v>81</v>
      </c>
      <c r="B1555">
        <v>14405</v>
      </c>
      <c r="C1555" t="s">
        <v>3096</v>
      </c>
      <c r="D1555" t="s">
        <v>33</v>
      </c>
      <c r="E1555">
        <v>2</v>
      </c>
      <c r="F1555" s="1" t="s">
        <v>11770</v>
      </c>
      <c r="G1555" t="s">
        <v>249</v>
      </c>
      <c r="H1555">
        <v>1969</v>
      </c>
    </row>
    <row r="1556" spans="1:8" x14ac:dyDescent="0.25">
      <c r="A1556">
        <v>81</v>
      </c>
      <c r="B1556">
        <v>14406</v>
      </c>
      <c r="C1556" t="s">
        <v>3097</v>
      </c>
      <c r="D1556" t="s">
        <v>33</v>
      </c>
      <c r="E1556">
        <v>2</v>
      </c>
      <c r="F1556" s="1" t="s">
        <v>11774</v>
      </c>
      <c r="G1556" t="s">
        <v>41</v>
      </c>
      <c r="H1556">
        <v>1975</v>
      </c>
    </row>
    <row r="1557" spans="1:8" x14ac:dyDescent="0.25">
      <c r="A1557">
        <v>81</v>
      </c>
      <c r="B1557">
        <v>14407</v>
      </c>
      <c r="C1557" t="s">
        <v>3098</v>
      </c>
      <c r="D1557" t="s">
        <v>33</v>
      </c>
      <c r="E1557">
        <v>2</v>
      </c>
      <c r="F1557" s="1" t="s">
        <v>11778</v>
      </c>
      <c r="G1557" t="s">
        <v>41</v>
      </c>
      <c r="H1557">
        <v>1965</v>
      </c>
    </row>
    <row r="1558" spans="1:8" x14ac:dyDescent="0.25">
      <c r="A1558">
        <v>81</v>
      </c>
      <c r="B1558">
        <v>14408</v>
      </c>
      <c r="C1558" t="s">
        <v>3100</v>
      </c>
      <c r="D1558" t="s">
        <v>33</v>
      </c>
      <c r="E1558">
        <v>2</v>
      </c>
      <c r="F1558" s="1" t="s">
        <v>11782</v>
      </c>
      <c r="G1558" t="s">
        <v>29</v>
      </c>
      <c r="H1558">
        <v>1979</v>
      </c>
    </row>
    <row r="1559" spans="1:8" x14ac:dyDescent="0.25">
      <c r="A1559">
        <v>81</v>
      </c>
      <c r="B1559">
        <v>14409</v>
      </c>
      <c r="C1559" t="s">
        <v>3102</v>
      </c>
      <c r="D1559" t="s">
        <v>33</v>
      </c>
      <c r="E1559">
        <v>2</v>
      </c>
      <c r="F1559" s="1" t="s">
        <v>11786</v>
      </c>
      <c r="G1559" t="s">
        <v>36</v>
      </c>
      <c r="H1559">
        <v>1978</v>
      </c>
    </row>
    <row r="1560" spans="1:8" x14ac:dyDescent="0.25">
      <c r="A1560">
        <v>81</v>
      </c>
      <c r="B1560">
        <v>14410</v>
      </c>
      <c r="C1560" t="s">
        <v>3103</v>
      </c>
      <c r="D1560" t="s">
        <v>33</v>
      </c>
      <c r="E1560">
        <v>2</v>
      </c>
      <c r="F1560" s="1" t="s">
        <v>11790</v>
      </c>
      <c r="G1560" t="s">
        <v>249</v>
      </c>
      <c r="H1560">
        <v>1980</v>
      </c>
    </row>
    <row r="1561" spans="1:8" x14ac:dyDescent="0.25">
      <c r="A1561">
        <v>81</v>
      </c>
      <c r="B1561">
        <v>14411</v>
      </c>
      <c r="C1561" t="s">
        <v>3104</v>
      </c>
      <c r="D1561" t="s">
        <v>33</v>
      </c>
      <c r="E1561">
        <v>2</v>
      </c>
      <c r="F1561" s="1" t="s">
        <v>11794</v>
      </c>
      <c r="G1561" t="s">
        <v>29</v>
      </c>
      <c r="H1561">
        <v>1988</v>
      </c>
    </row>
    <row r="1562" spans="1:8" x14ac:dyDescent="0.25">
      <c r="A1562">
        <v>81</v>
      </c>
      <c r="B1562">
        <v>14412</v>
      </c>
      <c r="C1562" t="s">
        <v>3105</v>
      </c>
      <c r="D1562" t="s">
        <v>33</v>
      </c>
      <c r="E1562">
        <v>2</v>
      </c>
      <c r="F1562" s="1" t="s">
        <v>11799</v>
      </c>
      <c r="G1562" t="s">
        <v>41</v>
      </c>
      <c r="H1562">
        <v>1975</v>
      </c>
    </row>
    <row r="1563" spans="1:8" x14ac:dyDescent="0.25">
      <c r="A1563">
        <v>81</v>
      </c>
      <c r="B1563">
        <v>14413</v>
      </c>
      <c r="C1563" t="s">
        <v>3106</v>
      </c>
      <c r="D1563" t="s">
        <v>33</v>
      </c>
      <c r="E1563">
        <v>2</v>
      </c>
      <c r="F1563" s="1" t="s">
        <v>11803</v>
      </c>
      <c r="G1563" t="s">
        <v>249</v>
      </c>
      <c r="H1563">
        <v>1984</v>
      </c>
    </row>
    <row r="1564" spans="1:8" x14ac:dyDescent="0.25">
      <c r="A1564">
        <v>81</v>
      </c>
      <c r="B1564">
        <v>14414</v>
      </c>
      <c r="C1564" t="s">
        <v>3107</v>
      </c>
      <c r="D1564" t="s">
        <v>33</v>
      </c>
      <c r="E1564">
        <v>2</v>
      </c>
      <c r="F1564" s="1" t="s">
        <v>11807</v>
      </c>
      <c r="G1564" t="s">
        <v>41</v>
      </c>
      <c r="H1564">
        <v>1983</v>
      </c>
    </row>
    <row r="1565" spans="1:8" x14ac:dyDescent="0.25">
      <c r="A1565">
        <v>81</v>
      </c>
      <c r="B1565">
        <v>14415</v>
      </c>
      <c r="C1565" t="s">
        <v>3109</v>
      </c>
      <c r="D1565" t="s">
        <v>33</v>
      </c>
      <c r="E1565">
        <v>2</v>
      </c>
      <c r="F1565" s="1" t="s">
        <v>11812</v>
      </c>
      <c r="G1565" t="s">
        <v>41</v>
      </c>
      <c r="H1565">
        <v>1979</v>
      </c>
    </row>
    <row r="1566" spans="1:8" x14ac:dyDescent="0.25">
      <c r="A1566">
        <v>81</v>
      </c>
      <c r="B1566">
        <v>14416</v>
      </c>
      <c r="C1566" t="s">
        <v>3110</v>
      </c>
      <c r="D1566" t="s">
        <v>33</v>
      </c>
      <c r="E1566">
        <v>2</v>
      </c>
      <c r="F1566" s="1" t="s">
        <v>11816</v>
      </c>
      <c r="G1566" t="s">
        <v>41</v>
      </c>
      <c r="H1566">
        <v>1979</v>
      </c>
    </row>
    <row r="1567" spans="1:8" x14ac:dyDescent="0.25">
      <c r="A1567">
        <v>81</v>
      </c>
      <c r="B1567">
        <v>14417</v>
      </c>
      <c r="C1567" t="s">
        <v>3111</v>
      </c>
      <c r="D1567" t="s">
        <v>33</v>
      </c>
      <c r="E1567">
        <v>2</v>
      </c>
      <c r="F1567" s="1" t="s">
        <v>11821</v>
      </c>
      <c r="G1567" t="s">
        <v>249</v>
      </c>
      <c r="H1567">
        <v>1991</v>
      </c>
    </row>
    <row r="1568" spans="1:8" x14ac:dyDescent="0.25">
      <c r="A1568">
        <v>81</v>
      </c>
      <c r="B1568">
        <v>14418</v>
      </c>
      <c r="C1568" t="s">
        <v>3112</v>
      </c>
      <c r="D1568" t="s">
        <v>33</v>
      </c>
      <c r="E1568">
        <v>2</v>
      </c>
      <c r="F1568" s="1" t="s">
        <v>11825</v>
      </c>
      <c r="G1568" t="s">
        <v>41</v>
      </c>
      <c r="H1568">
        <v>1991</v>
      </c>
    </row>
    <row r="1569" spans="1:8" x14ac:dyDescent="0.25">
      <c r="A1569">
        <v>81</v>
      </c>
      <c r="B1569">
        <v>14419</v>
      </c>
      <c r="C1569" t="s">
        <v>3113</v>
      </c>
      <c r="D1569" t="s">
        <v>33</v>
      </c>
      <c r="E1569">
        <v>2</v>
      </c>
      <c r="F1569" s="1" t="s">
        <v>11829</v>
      </c>
      <c r="G1569" t="s">
        <v>41</v>
      </c>
      <c r="H1569">
        <v>1976</v>
      </c>
    </row>
    <row r="1570" spans="1:8" x14ac:dyDescent="0.25">
      <c r="A1570">
        <v>81</v>
      </c>
      <c r="B1570">
        <v>14420</v>
      </c>
      <c r="C1570" t="s">
        <v>3114</v>
      </c>
      <c r="D1570" t="s">
        <v>33</v>
      </c>
      <c r="E1570">
        <v>2</v>
      </c>
      <c r="F1570" s="1" t="s">
        <v>11832</v>
      </c>
      <c r="G1570" t="s">
        <v>41</v>
      </c>
      <c r="H1570">
        <v>1978</v>
      </c>
    </row>
    <row r="1571" spans="1:8" x14ac:dyDescent="0.25">
      <c r="A1571">
        <v>81</v>
      </c>
      <c r="B1571">
        <v>14421</v>
      </c>
      <c r="C1571" t="s">
        <v>3116</v>
      </c>
      <c r="D1571" t="s">
        <v>33</v>
      </c>
      <c r="E1571">
        <v>2</v>
      </c>
      <c r="F1571" s="1" t="s">
        <v>11837</v>
      </c>
      <c r="G1571" t="s">
        <v>41</v>
      </c>
      <c r="H1571">
        <v>1985</v>
      </c>
    </row>
    <row r="1572" spans="1:8" x14ac:dyDescent="0.25">
      <c r="A1572">
        <v>81</v>
      </c>
      <c r="B1572">
        <v>14422</v>
      </c>
      <c r="C1572" t="s">
        <v>3118</v>
      </c>
      <c r="D1572" t="s">
        <v>33</v>
      </c>
      <c r="E1572">
        <v>2</v>
      </c>
      <c r="F1572" s="1" t="s">
        <v>11842</v>
      </c>
      <c r="G1572" t="s">
        <v>41</v>
      </c>
      <c r="H1572">
        <v>1991</v>
      </c>
    </row>
    <row r="1573" spans="1:8" x14ac:dyDescent="0.25">
      <c r="A1573">
        <v>81</v>
      </c>
      <c r="B1573">
        <v>14423</v>
      </c>
      <c r="C1573" t="s">
        <v>3120</v>
      </c>
      <c r="D1573" t="s">
        <v>33</v>
      </c>
      <c r="E1573">
        <v>2</v>
      </c>
      <c r="F1573" s="1" t="s">
        <v>11846</v>
      </c>
      <c r="G1573" t="s">
        <v>41</v>
      </c>
      <c r="H1573">
        <v>1989</v>
      </c>
    </row>
    <row r="1574" spans="1:8" x14ac:dyDescent="0.25">
      <c r="A1574">
        <v>81</v>
      </c>
      <c r="B1574">
        <v>14424</v>
      </c>
      <c r="C1574" t="s">
        <v>3122</v>
      </c>
      <c r="D1574" t="s">
        <v>33</v>
      </c>
      <c r="E1574">
        <v>2</v>
      </c>
      <c r="F1574" s="1" t="s">
        <v>11851</v>
      </c>
      <c r="G1574" t="s">
        <v>29</v>
      </c>
      <c r="H1574">
        <v>1989</v>
      </c>
    </row>
    <row r="1575" spans="1:8" x14ac:dyDescent="0.25">
      <c r="A1575">
        <v>81</v>
      </c>
      <c r="B1575">
        <v>14425</v>
      </c>
      <c r="C1575" t="s">
        <v>3124</v>
      </c>
      <c r="D1575" t="s">
        <v>33</v>
      </c>
      <c r="E1575">
        <v>2</v>
      </c>
      <c r="F1575" s="1" t="s">
        <v>11854</v>
      </c>
      <c r="G1575" t="s">
        <v>41</v>
      </c>
      <c r="H1575">
        <v>1982</v>
      </c>
    </row>
    <row r="1576" spans="1:8" x14ac:dyDescent="0.25">
      <c r="A1576">
        <v>81</v>
      </c>
      <c r="B1576">
        <v>14426</v>
      </c>
      <c r="C1576" t="s">
        <v>3126</v>
      </c>
      <c r="D1576" t="s">
        <v>33</v>
      </c>
      <c r="E1576">
        <v>2</v>
      </c>
      <c r="F1576" s="1" t="s">
        <v>11858</v>
      </c>
      <c r="G1576" t="s">
        <v>36</v>
      </c>
      <c r="H1576">
        <v>1989</v>
      </c>
    </row>
    <row r="1577" spans="1:8" x14ac:dyDescent="0.25">
      <c r="A1577">
        <v>81</v>
      </c>
      <c r="B1577">
        <v>14427</v>
      </c>
      <c r="C1577" t="s">
        <v>3127</v>
      </c>
      <c r="D1577" t="s">
        <v>33</v>
      </c>
      <c r="E1577">
        <v>2</v>
      </c>
      <c r="F1577" s="1" t="s">
        <v>11858</v>
      </c>
      <c r="G1577" t="s">
        <v>249</v>
      </c>
      <c r="H1577">
        <v>1988</v>
      </c>
    </row>
    <row r="1578" spans="1:8" x14ac:dyDescent="0.25">
      <c r="A1578">
        <v>81</v>
      </c>
      <c r="B1578">
        <v>14428</v>
      </c>
      <c r="C1578" t="s">
        <v>3128</v>
      </c>
      <c r="D1578" t="s">
        <v>33</v>
      </c>
      <c r="E1578">
        <v>2</v>
      </c>
      <c r="F1578" s="1" t="s">
        <v>11865</v>
      </c>
      <c r="G1578" t="s">
        <v>41</v>
      </c>
      <c r="H1578">
        <v>1989</v>
      </c>
    </row>
    <row r="1579" spans="1:8" x14ac:dyDescent="0.25">
      <c r="A1579">
        <v>81</v>
      </c>
      <c r="B1579">
        <v>14429</v>
      </c>
      <c r="C1579" t="s">
        <v>3130</v>
      </c>
      <c r="D1579" t="s">
        <v>33</v>
      </c>
      <c r="E1579">
        <v>2</v>
      </c>
      <c r="F1579" s="1" t="s">
        <v>11870</v>
      </c>
      <c r="G1579" t="s">
        <v>41</v>
      </c>
      <c r="H1579">
        <v>1981</v>
      </c>
    </row>
    <row r="1580" spans="1:8" x14ac:dyDescent="0.25">
      <c r="A1580">
        <v>81</v>
      </c>
      <c r="B1580">
        <v>14430</v>
      </c>
      <c r="C1580" t="s">
        <v>3131</v>
      </c>
      <c r="D1580" t="s">
        <v>33</v>
      </c>
      <c r="E1580">
        <v>2</v>
      </c>
      <c r="F1580" s="1" t="s">
        <v>11874</v>
      </c>
      <c r="G1580" t="s">
        <v>75</v>
      </c>
      <c r="H1580">
        <v>1988</v>
      </c>
    </row>
    <row r="1581" spans="1:8" x14ac:dyDescent="0.25">
      <c r="A1581">
        <v>81</v>
      </c>
      <c r="B1581">
        <v>14431</v>
      </c>
      <c r="C1581" t="s">
        <v>3132</v>
      </c>
      <c r="D1581" t="s">
        <v>33</v>
      </c>
      <c r="E1581">
        <v>2</v>
      </c>
      <c r="F1581" s="1" t="s">
        <v>11879</v>
      </c>
      <c r="G1581" t="s">
        <v>75</v>
      </c>
      <c r="H1581">
        <v>1967</v>
      </c>
    </row>
    <row r="1582" spans="1:8" x14ac:dyDescent="0.25">
      <c r="A1582">
        <v>81</v>
      </c>
      <c r="B1582">
        <v>14432</v>
      </c>
      <c r="C1582" t="s">
        <v>3134</v>
      </c>
      <c r="D1582" t="s">
        <v>33</v>
      </c>
      <c r="E1582">
        <v>2</v>
      </c>
      <c r="F1582" s="1" t="s">
        <v>11884</v>
      </c>
      <c r="G1582" t="s">
        <v>75</v>
      </c>
      <c r="H1582">
        <v>1973</v>
      </c>
    </row>
    <row r="1583" spans="1:8" x14ac:dyDescent="0.25">
      <c r="A1583">
        <v>81</v>
      </c>
      <c r="B1583">
        <v>14433</v>
      </c>
      <c r="C1583" t="s">
        <v>3135</v>
      </c>
      <c r="D1583" t="s">
        <v>33</v>
      </c>
      <c r="E1583">
        <v>2</v>
      </c>
      <c r="F1583" s="1" t="s">
        <v>11888</v>
      </c>
      <c r="G1583" t="s">
        <v>75</v>
      </c>
      <c r="H1583">
        <v>1986</v>
      </c>
    </row>
    <row r="1584" spans="1:8" x14ac:dyDescent="0.25">
      <c r="A1584">
        <v>81</v>
      </c>
      <c r="B1584">
        <v>14434</v>
      </c>
      <c r="C1584" t="s">
        <v>3136</v>
      </c>
      <c r="D1584" t="s">
        <v>33</v>
      </c>
      <c r="E1584">
        <v>2</v>
      </c>
      <c r="F1584" s="1" t="s">
        <v>11892</v>
      </c>
      <c r="G1584" t="s">
        <v>75</v>
      </c>
      <c r="H1584">
        <v>1983</v>
      </c>
    </row>
    <row r="1585" spans="1:8" x14ac:dyDescent="0.25">
      <c r="A1585">
        <v>81</v>
      </c>
      <c r="B1585">
        <v>14435</v>
      </c>
      <c r="C1585" t="s">
        <v>3137</v>
      </c>
      <c r="D1585" t="s">
        <v>33</v>
      </c>
      <c r="E1585">
        <v>2</v>
      </c>
      <c r="F1585" s="1" t="s">
        <v>11897</v>
      </c>
      <c r="G1585" t="s">
        <v>75</v>
      </c>
      <c r="H1585">
        <v>1961</v>
      </c>
    </row>
    <row r="1586" spans="1:8" x14ac:dyDescent="0.25">
      <c r="A1586">
        <v>81</v>
      </c>
      <c r="B1586">
        <v>14436</v>
      </c>
      <c r="C1586" t="s">
        <v>3138</v>
      </c>
      <c r="D1586" t="s">
        <v>33</v>
      </c>
      <c r="E1586">
        <v>2</v>
      </c>
      <c r="F1586" s="1" t="s">
        <v>11901</v>
      </c>
      <c r="G1586" t="s">
        <v>153</v>
      </c>
      <c r="H1586">
        <v>1969</v>
      </c>
    </row>
    <row r="1587" spans="1:8" x14ac:dyDescent="0.25">
      <c r="A1587">
        <v>81</v>
      </c>
      <c r="B1587">
        <v>14437</v>
      </c>
      <c r="C1587" t="s">
        <v>3139</v>
      </c>
      <c r="D1587" t="s">
        <v>33</v>
      </c>
      <c r="E1587">
        <v>2</v>
      </c>
      <c r="F1587" s="1" t="s">
        <v>11905</v>
      </c>
      <c r="G1587" t="s">
        <v>153</v>
      </c>
      <c r="H1587">
        <v>1969</v>
      </c>
    </row>
    <row r="1588" spans="1:8" x14ac:dyDescent="0.25">
      <c r="A1588">
        <v>81</v>
      </c>
      <c r="B1588">
        <v>14438</v>
      </c>
      <c r="C1588" t="s">
        <v>3140</v>
      </c>
      <c r="D1588" t="s">
        <v>33</v>
      </c>
      <c r="E1588">
        <v>2</v>
      </c>
      <c r="F1588" s="1" t="s">
        <v>11909</v>
      </c>
      <c r="G1588" t="s">
        <v>557</v>
      </c>
      <c r="H1588">
        <v>1970</v>
      </c>
    </row>
    <row r="1589" spans="1:8" x14ac:dyDescent="0.25">
      <c r="A1589">
        <v>81</v>
      </c>
      <c r="B1589">
        <v>14439</v>
      </c>
      <c r="C1589" t="s">
        <v>3141</v>
      </c>
      <c r="D1589" t="s">
        <v>33</v>
      </c>
      <c r="E1589">
        <v>2</v>
      </c>
      <c r="F1589" s="1" t="s">
        <v>11913</v>
      </c>
      <c r="G1589" t="s">
        <v>261</v>
      </c>
      <c r="H1589">
        <v>1995</v>
      </c>
    </row>
    <row r="1590" spans="1:8" x14ac:dyDescent="0.25">
      <c r="A1590">
        <v>81</v>
      </c>
      <c r="B1590">
        <v>14440</v>
      </c>
      <c r="C1590" t="s">
        <v>3142</v>
      </c>
      <c r="D1590" t="s">
        <v>33</v>
      </c>
      <c r="E1590">
        <v>2</v>
      </c>
      <c r="F1590" s="1" t="s">
        <v>11918</v>
      </c>
      <c r="G1590" t="s">
        <v>261</v>
      </c>
      <c r="H1590">
        <v>1979</v>
      </c>
    </row>
    <row r="1591" spans="1:8" x14ac:dyDescent="0.25">
      <c r="A1591">
        <v>81</v>
      </c>
      <c r="B1591">
        <v>14441</v>
      </c>
      <c r="C1591" t="s">
        <v>3144</v>
      </c>
      <c r="D1591" t="s">
        <v>33</v>
      </c>
      <c r="E1591">
        <v>2</v>
      </c>
      <c r="F1591" s="1" t="s">
        <v>11923</v>
      </c>
      <c r="G1591" t="s">
        <v>261</v>
      </c>
      <c r="H1591">
        <v>1984</v>
      </c>
    </row>
    <row r="1592" spans="1:8" x14ac:dyDescent="0.25">
      <c r="A1592">
        <v>81</v>
      </c>
      <c r="B1592">
        <v>14442</v>
      </c>
      <c r="C1592" t="s">
        <v>3145</v>
      </c>
      <c r="D1592" t="s">
        <v>33</v>
      </c>
      <c r="E1592">
        <v>2</v>
      </c>
      <c r="F1592" s="1" t="s">
        <v>11927</v>
      </c>
      <c r="G1592" t="s">
        <v>261</v>
      </c>
      <c r="H1592">
        <v>1969</v>
      </c>
    </row>
    <row r="1593" spans="1:8" x14ac:dyDescent="0.25">
      <c r="A1593">
        <v>81</v>
      </c>
      <c r="B1593">
        <v>14443</v>
      </c>
      <c r="C1593" t="s">
        <v>3146</v>
      </c>
      <c r="D1593" t="s">
        <v>33</v>
      </c>
      <c r="E1593">
        <v>2</v>
      </c>
      <c r="F1593" s="1" t="s">
        <v>11931</v>
      </c>
      <c r="G1593" t="s">
        <v>541</v>
      </c>
      <c r="H1593">
        <v>1994</v>
      </c>
    </row>
    <row r="1594" spans="1:8" x14ac:dyDescent="0.25">
      <c r="A1594">
        <v>81</v>
      </c>
      <c r="B1594">
        <v>14444</v>
      </c>
      <c r="C1594" t="s">
        <v>3147</v>
      </c>
      <c r="D1594" t="s">
        <v>33</v>
      </c>
      <c r="E1594">
        <v>2</v>
      </c>
      <c r="F1594" s="1" t="s">
        <v>11935</v>
      </c>
      <c r="G1594" t="s">
        <v>75</v>
      </c>
      <c r="H1594">
        <v>1991</v>
      </c>
    </row>
    <row r="1595" spans="1:8" x14ac:dyDescent="0.25">
      <c r="A1595">
        <v>81</v>
      </c>
      <c r="B1595">
        <v>14445</v>
      </c>
      <c r="C1595" t="s">
        <v>3148</v>
      </c>
      <c r="D1595" t="s">
        <v>33</v>
      </c>
      <c r="E1595">
        <v>2</v>
      </c>
      <c r="F1595" s="1" t="s">
        <v>11939</v>
      </c>
      <c r="G1595" t="s">
        <v>243</v>
      </c>
      <c r="H1595">
        <v>1967</v>
      </c>
    </row>
    <row r="1596" spans="1:8" x14ac:dyDescent="0.25">
      <c r="A1596">
        <v>81</v>
      </c>
      <c r="B1596">
        <v>14446</v>
      </c>
      <c r="C1596" t="s">
        <v>3149</v>
      </c>
      <c r="D1596" t="s">
        <v>33</v>
      </c>
      <c r="E1596">
        <v>2</v>
      </c>
      <c r="F1596" s="1" t="s">
        <v>11943</v>
      </c>
      <c r="G1596" t="s">
        <v>243</v>
      </c>
      <c r="H1596">
        <v>1963</v>
      </c>
    </row>
    <row r="1597" spans="1:8" x14ac:dyDescent="0.25">
      <c r="A1597">
        <v>81</v>
      </c>
      <c r="B1597">
        <v>14447</v>
      </c>
      <c r="C1597" t="s">
        <v>3150</v>
      </c>
      <c r="D1597" t="s">
        <v>33</v>
      </c>
      <c r="E1597">
        <v>2</v>
      </c>
      <c r="F1597" s="1" t="s">
        <v>11947</v>
      </c>
      <c r="G1597" t="s">
        <v>243</v>
      </c>
      <c r="H1597">
        <v>1965</v>
      </c>
    </row>
    <row r="1598" spans="1:8" x14ac:dyDescent="0.25">
      <c r="A1598">
        <v>81</v>
      </c>
      <c r="B1598">
        <v>14448</v>
      </c>
      <c r="C1598" t="s">
        <v>3152</v>
      </c>
      <c r="D1598" t="s">
        <v>33</v>
      </c>
      <c r="E1598">
        <v>2</v>
      </c>
      <c r="F1598" s="1" t="s">
        <v>11952</v>
      </c>
      <c r="G1598" t="s">
        <v>243</v>
      </c>
      <c r="H1598">
        <v>1985</v>
      </c>
    </row>
    <row r="1599" spans="1:8" x14ac:dyDescent="0.25">
      <c r="A1599">
        <v>81</v>
      </c>
      <c r="B1599">
        <v>14449</v>
      </c>
      <c r="C1599" t="s">
        <v>3154</v>
      </c>
      <c r="D1599" t="s">
        <v>33</v>
      </c>
      <c r="E1599">
        <v>2</v>
      </c>
      <c r="F1599" s="1" t="s">
        <v>11957</v>
      </c>
      <c r="G1599" t="s">
        <v>243</v>
      </c>
      <c r="H1599">
        <v>1971</v>
      </c>
    </row>
    <row r="1600" spans="1:8" x14ac:dyDescent="0.25">
      <c r="A1600">
        <v>81</v>
      </c>
      <c r="B1600">
        <v>14450</v>
      </c>
      <c r="C1600" t="s">
        <v>3155</v>
      </c>
      <c r="D1600" t="s">
        <v>33</v>
      </c>
      <c r="E1600">
        <v>2</v>
      </c>
      <c r="F1600" s="1" t="s">
        <v>11961</v>
      </c>
      <c r="G1600" t="s">
        <v>243</v>
      </c>
      <c r="H1600">
        <v>1992</v>
      </c>
    </row>
    <row r="1601" spans="1:8" x14ac:dyDescent="0.25">
      <c r="A1601">
        <v>81</v>
      </c>
      <c r="B1601">
        <v>14451</v>
      </c>
      <c r="C1601" t="s">
        <v>3156</v>
      </c>
      <c r="D1601" t="s">
        <v>33</v>
      </c>
      <c r="E1601">
        <v>2</v>
      </c>
      <c r="F1601" s="1" t="s">
        <v>11966</v>
      </c>
      <c r="G1601" t="s">
        <v>243</v>
      </c>
      <c r="H1601">
        <v>1979</v>
      </c>
    </row>
    <row r="1602" spans="1:8" x14ac:dyDescent="0.25">
      <c r="A1602">
        <v>81</v>
      </c>
      <c r="B1602">
        <v>14452</v>
      </c>
      <c r="C1602" t="s">
        <v>3157</v>
      </c>
      <c r="D1602" t="s">
        <v>33</v>
      </c>
      <c r="E1602">
        <v>2</v>
      </c>
      <c r="F1602" s="1" t="s">
        <v>11970</v>
      </c>
      <c r="G1602" t="s">
        <v>186</v>
      </c>
      <c r="H1602">
        <v>1979</v>
      </c>
    </row>
    <row r="1603" spans="1:8" x14ac:dyDescent="0.25">
      <c r="A1603">
        <v>81</v>
      </c>
      <c r="B1603">
        <v>14453</v>
      </c>
      <c r="C1603" t="s">
        <v>3158</v>
      </c>
      <c r="D1603" t="s">
        <v>33</v>
      </c>
      <c r="E1603">
        <v>2</v>
      </c>
      <c r="F1603" s="1" t="s">
        <v>11974</v>
      </c>
      <c r="G1603" t="s">
        <v>186</v>
      </c>
      <c r="H1603">
        <v>1990</v>
      </c>
    </row>
    <row r="1604" spans="1:8" x14ac:dyDescent="0.25">
      <c r="A1604">
        <v>81</v>
      </c>
      <c r="B1604">
        <v>14454</v>
      </c>
      <c r="C1604" t="s">
        <v>3159</v>
      </c>
      <c r="D1604" t="s">
        <v>33</v>
      </c>
      <c r="E1604">
        <v>2</v>
      </c>
      <c r="F1604" s="1" t="s">
        <v>11978</v>
      </c>
      <c r="G1604" t="s">
        <v>261</v>
      </c>
      <c r="H1604">
        <v>1991</v>
      </c>
    </row>
    <row r="1605" spans="1:8" x14ac:dyDescent="0.25">
      <c r="A1605">
        <v>81</v>
      </c>
      <c r="B1605">
        <v>14455</v>
      </c>
      <c r="C1605" t="s">
        <v>3160</v>
      </c>
      <c r="D1605" t="s">
        <v>33</v>
      </c>
      <c r="E1605">
        <v>2</v>
      </c>
      <c r="F1605" s="1" t="s">
        <v>11983</v>
      </c>
      <c r="G1605" t="s">
        <v>261</v>
      </c>
      <c r="H1605">
        <v>1989</v>
      </c>
    </row>
    <row r="1606" spans="1:8" x14ac:dyDescent="0.25">
      <c r="A1606">
        <v>81</v>
      </c>
      <c r="B1606">
        <v>14456</v>
      </c>
      <c r="C1606" t="s">
        <v>3161</v>
      </c>
      <c r="D1606" t="s">
        <v>33</v>
      </c>
      <c r="E1606">
        <v>2</v>
      </c>
      <c r="F1606" s="1" t="s">
        <v>11987</v>
      </c>
      <c r="G1606" t="s">
        <v>36</v>
      </c>
      <c r="H1606">
        <v>1980</v>
      </c>
    </row>
    <row r="1607" spans="1:8" x14ac:dyDescent="0.25">
      <c r="A1607">
        <v>81</v>
      </c>
      <c r="B1607">
        <v>14457</v>
      </c>
      <c r="C1607" t="s">
        <v>3162</v>
      </c>
      <c r="D1607" t="s">
        <v>33</v>
      </c>
      <c r="E1607">
        <v>2</v>
      </c>
      <c r="F1607" s="1" t="s">
        <v>11991</v>
      </c>
      <c r="G1607" t="s">
        <v>36</v>
      </c>
      <c r="H1607">
        <v>1984</v>
      </c>
    </row>
    <row r="1608" spans="1:8" x14ac:dyDescent="0.25">
      <c r="A1608">
        <v>81</v>
      </c>
      <c r="B1608">
        <v>14458</v>
      </c>
      <c r="C1608" t="s">
        <v>3163</v>
      </c>
      <c r="D1608" t="s">
        <v>33</v>
      </c>
      <c r="E1608">
        <v>2</v>
      </c>
      <c r="F1608" s="1" t="s">
        <v>11995</v>
      </c>
      <c r="G1608" t="s">
        <v>29</v>
      </c>
      <c r="H1608">
        <v>1983</v>
      </c>
    </row>
    <row r="1609" spans="1:8" x14ac:dyDescent="0.25">
      <c r="A1609">
        <v>81</v>
      </c>
      <c r="B1609">
        <v>14459</v>
      </c>
      <c r="C1609" t="s">
        <v>3164</v>
      </c>
      <c r="D1609" t="s">
        <v>33</v>
      </c>
      <c r="E1609">
        <v>2</v>
      </c>
      <c r="F1609" s="1" t="s">
        <v>11999</v>
      </c>
      <c r="G1609" t="s">
        <v>249</v>
      </c>
      <c r="H1609">
        <v>1984</v>
      </c>
    </row>
    <row r="1610" spans="1:8" x14ac:dyDescent="0.25">
      <c r="A1610">
        <v>81</v>
      </c>
      <c r="B1610">
        <v>14460</v>
      </c>
      <c r="C1610" t="s">
        <v>3165</v>
      </c>
      <c r="D1610" t="s">
        <v>33</v>
      </c>
      <c r="E1610">
        <v>2</v>
      </c>
      <c r="F1610" s="1" t="s">
        <v>12003</v>
      </c>
      <c r="G1610" t="s">
        <v>249</v>
      </c>
      <c r="H1610">
        <v>1984</v>
      </c>
    </row>
    <row r="1611" spans="1:8" x14ac:dyDescent="0.25">
      <c r="A1611">
        <v>81</v>
      </c>
      <c r="B1611">
        <v>14461</v>
      </c>
      <c r="C1611" t="s">
        <v>3166</v>
      </c>
      <c r="D1611" t="s">
        <v>33</v>
      </c>
      <c r="E1611">
        <v>2</v>
      </c>
      <c r="F1611" s="1" t="s">
        <v>12007</v>
      </c>
      <c r="G1611" t="s">
        <v>36</v>
      </c>
      <c r="H1611">
        <v>1986</v>
      </c>
    </row>
    <row r="1612" spans="1:8" x14ac:dyDescent="0.25">
      <c r="A1612">
        <v>81</v>
      </c>
      <c r="B1612">
        <v>14462</v>
      </c>
      <c r="C1612" t="s">
        <v>3167</v>
      </c>
      <c r="D1612" t="s">
        <v>33</v>
      </c>
      <c r="E1612">
        <v>2</v>
      </c>
      <c r="F1612" s="1" t="s">
        <v>12012</v>
      </c>
      <c r="G1612" t="s">
        <v>41</v>
      </c>
      <c r="H1612">
        <v>1979</v>
      </c>
    </row>
    <row r="1613" spans="1:8" x14ac:dyDescent="0.25">
      <c r="A1613">
        <v>81</v>
      </c>
      <c r="B1613">
        <v>14463</v>
      </c>
      <c r="C1613" t="s">
        <v>3168</v>
      </c>
      <c r="D1613" t="s">
        <v>33</v>
      </c>
      <c r="E1613">
        <v>2</v>
      </c>
      <c r="F1613" s="1" t="s">
        <v>12016</v>
      </c>
      <c r="G1613" t="s">
        <v>41</v>
      </c>
      <c r="H1613">
        <v>1974</v>
      </c>
    </row>
    <row r="1614" spans="1:8" x14ac:dyDescent="0.25">
      <c r="A1614">
        <v>81</v>
      </c>
      <c r="B1614">
        <v>14464</v>
      </c>
      <c r="C1614" t="s">
        <v>3169</v>
      </c>
      <c r="D1614" t="s">
        <v>33</v>
      </c>
      <c r="E1614">
        <v>2</v>
      </c>
      <c r="F1614" s="1" t="s">
        <v>12020</v>
      </c>
      <c r="G1614" t="s">
        <v>222</v>
      </c>
      <c r="H1614">
        <v>1989</v>
      </c>
    </row>
    <row r="1615" spans="1:8" x14ac:dyDescent="0.25">
      <c r="A1615">
        <v>81</v>
      </c>
      <c r="B1615">
        <v>14465</v>
      </c>
      <c r="C1615" t="s">
        <v>3170</v>
      </c>
      <c r="D1615" t="s">
        <v>33</v>
      </c>
      <c r="E1615">
        <v>2</v>
      </c>
      <c r="F1615" s="1" t="s">
        <v>12024</v>
      </c>
      <c r="G1615" t="s">
        <v>41</v>
      </c>
      <c r="H1615">
        <v>1988</v>
      </c>
    </row>
    <row r="1616" spans="1:8" x14ac:dyDescent="0.25">
      <c r="A1616">
        <v>81</v>
      </c>
      <c r="B1616">
        <v>14466</v>
      </c>
      <c r="C1616" t="s">
        <v>3171</v>
      </c>
      <c r="D1616" t="s">
        <v>33</v>
      </c>
      <c r="E1616">
        <v>2</v>
      </c>
      <c r="F1616" s="1" t="s">
        <v>12029</v>
      </c>
      <c r="G1616" t="s">
        <v>29</v>
      </c>
      <c r="H1616">
        <v>1985</v>
      </c>
    </row>
    <row r="1617" spans="1:8" x14ac:dyDescent="0.25">
      <c r="A1617">
        <v>81</v>
      </c>
      <c r="B1617">
        <v>14467</v>
      </c>
      <c r="C1617" t="s">
        <v>3172</v>
      </c>
      <c r="D1617" t="s">
        <v>33</v>
      </c>
      <c r="E1617">
        <v>2</v>
      </c>
      <c r="F1617" s="1" t="s">
        <v>12033</v>
      </c>
      <c r="G1617" t="s">
        <v>41</v>
      </c>
      <c r="H1617">
        <v>1981</v>
      </c>
    </row>
    <row r="1618" spans="1:8" x14ac:dyDescent="0.25">
      <c r="A1618">
        <v>81</v>
      </c>
      <c r="B1618">
        <v>14468</v>
      </c>
      <c r="C1618" t="s">
        <v>3173</v>
      </c>
      <c r="D1618" t="s">
        <v>33</v>
      </c>
      <c r="E1618">
        <v>2</v>
      </c>
      <c r="F1618" s="1" t="s">
        <v>12037</v>
      </c>
      <c r="G1618" t="s">
        <v>41</v>
      </c>
      <c r="H1618">
        <v>1994</v>
      </c>
    </row>
    <row r="1619" spans="1:8" x14ac:dyDescent="0.25">
      <c r="A1619">
        <v>81</v>
      </c>
      <c r="B1619">
        <v>14469</v>
      </c>
      <c r="C1619" t="s">
        <v>3174</v>
      </c>
      <c r="D1619" t="s">
        <v>33</v>
      </c>
      <c r="E1619">
        <v>2</v>
      </c>
      <c r="F1619" s="1" t="s">
        <v>12041</v>
      </c>
      <c r="G1619" t="s">
        <v>41</v>
      </c>
      <c r="H1619">
        <v>1988</v>
      </c>
    </row>
    <row r="1620" spans="1:8" x14ac:dyDescent="0.25">
      <c r="A1620">
        <v>81</v>
      </c>
      <c r="B1620">
        <v>14470</v>
      </c>
      <c r="C1620" t="s">
        <v>3175</v>
      </c>
      <c r="D1620" t="s">
        <v>33</v>
      </c>
      <c r="E1620">
        <v>2</v>
      </c>
      <c r="F1620" s="1" t="s">
        <v>12045</v>
      </c>
      <c r="G1620" t="s">
        <v>261</v>
      </c>
      <c r="H1620">
        <v>1991</v>
      </c>
    </row>
    <row r="1621" spans="1:8" x14ac:dyDescent="0.25">
      <c r="A1621">
        <v>81</v>
      </c>
      <c r="B1621">
        <v>14471</v>
      </c>
      <c r="C1621" t="s">
        <v>3176</v>
      </c>
      <c r="D1621" t="s">
        <v>33</v>
      </c>
      <c r="E1621">
        <v>2</v>
      </c>
      <c r="F1621" s="1" t="s">
        <v>12049</v>
      </c>
      <c r="G1621" t="s">
        <v>41</v>
      </c>
      <c r="H1621">
        <v>1985</v>
      </c>
    </row>
    <row r="1622" spans="1:8" x14ac:dyDescent="0.25">
      <c r="A1622">
        <v>81</v>
      </c>
      <c r="B1622">
        <v>14472</v>
      </c>
      <c r="C1622" t="s">
        <v>3177</v>
      </c>
      <c r="D1622" t="s">
        <v>33</v>
      </c>
      <c r="E1622">
        <v>2</v>
      </c>
      <c r="F1622" s="1" t="s">
        <v>12053</v>
      </c>
      <c r="G1622" t="s">
        <v>41</v>
      </c>
      <c r="H1622">
        <v>1996</v>
      </c>
    </row>
    <row r="1623" spans="1:8" x14ac:dyDescent="0.25">
      <c r="A1623">
        <v>81</v>
      </c>
      <c r="B1623">
        <v>14473</v>
      </c>
      <c r="C1623" t="s">
        <v>3178</v>
      </c>
      <c r="D1623" t="s">
        <v>33</v>
      </c>
      <c r="E1623">
        <v>2</v>
      </c>
      <c r="F1623" s="1" t="s">
        <v>12058</v>
      </c>
      <c r="G1623" t="s">
        <v>222</v>
      </c>
      <c r="H1623">
        <v>1966</v>
      </c>
    </row>
    <row r="1624" spans="1:8" x14ac:dyDescent="0.25">
      <c r="A1624">
        <v>81</v>
      </c>
      <c r="B1624">
        <v>14474</v>
      </c>
      <c r="C1624" t="s">
        <v>3179</v>
      </c>
      <c r="D1624" t="s">
        <v>33</v>
      </c>
      <c r="E1624">
        <v>2</v>
      </c>
      <c r="F1624" s="1" t="s">
        <v>12062</v>
      </c>
      <c r="G1624" t="s">
        <v>36</v>
      </c>
      <c r="H1624">
        <v>1962</v>
      </c>
    </row>
    <row r="1625" spans="1:8" x14ac:dyDescent="0.25">
      <c r="A1625">
        <v>81</v>
      </c>
      <c r="B1625">
        <v>14475</v>
      </c>
      <c r="C1625" t="s">
        <v>3180</v>
      </c>
      <c r="D1625" t="s">
        <v>33</v>
      </c>
      <c r="E1625">
        <v>2</v>
      </c>
      <c r="F1625" s="1" t="s">
        <v>12066</v>
      </c>
      <c r="G1625" t="s">
        <v>36</v>
      </c>
      <c r="H1625">
        <v>1972</v>
      </c>
    </row>
    <row r="1626" spans="1:8" x14ac:dyDescent="0.25">
      <c r="A1626">
        <v>81</v>
      </c>
      <c r="B1626">
        <v>14476</v>
      </c>
      <c r="C1626" t="s">
        <v>3181</v>
      </c>
      <c r="D1626" t="s">
        <v>33</v>
      </c>
      <c r="E1626">
        <v>2</v>
      </c>
      <c r="F1626" s="1" t="s">
        <v>12071</v>
      </c>
      <c r="G1626" t="s">
        <v>36</v>
      </c>
      <c r="H1626">
        <v>1960</v>
      </c>
    </row>
    <row r="1627" spans="1:8" x14ac:dyDescent="0.25">
      <c r="A1627">
        <v>81</v>
      </c>
      <c r="B1627">
        <v>14477</v>
      </c>
      <c r="C1627" t="s">
        <v>3182</v>
      </c>
      <c r="D1627" t="s">
        <v>33</v>
      </c>
      <c r="E1627">
        <v>2</v>
      </c>
      <c r="F1627" s="1" t="s">
        <v>12076</v>
      </c>
      <c r="G1627" t="s">
        <v>75</v>
      </c>
      <c r="H1627">
        <v>1994</v>
      </c>
    </row>
    <row r="1628" spans="1:8" x14ac:dyDescent="0.25">
      <c r="A1628">
        <v>81</v>
      </c>
      <c r="B1628">
        <v>14478</v>
      </c>
      <c r="C1628" t="s">
        <v>3183</v>
      </c>
      <c r="D1628" t="s">
        <v>33</v>
      </c>
      <c r="E1628">
        <v>2</v>
      </c>
      <c r="F1628" s="1" t="s">
        <v>12080</v>
      </c>
      <c r="G1628" t="s">
        <v>75</v>
      </c>
      <c r="H1628">
        <v>1978</v>
      </c>
    </row>
    <row r="1629" spans="1:8" x14ac:dyDescent="0.25">
      <c r="A1629">
        <v>81</v>
      </c>
      <c r="B1629">
        <v>14479</v>
      </c>
      <c r="C1629" t="s">
        <v>3184</v>
      </c>
      <c r="D1629" t="s">
        <v>33</v>
      </c>
      <c r="E1629">
        <v>2</v>
      </c>
      <c r="F1629" s="1" t="s">
        <v>12084</v>
      </c>
      <c r="G1629" t="s">
        <v>186</v>
      </c>
      <c r="H1629">
        <v>1985</v>
      </c>
    </row>
    <row r="1630" spans="1:8" x14ac:dyDescent="0.25">
      <c r="A1630">
        <v>81</v>
      </c>
      <c r="B1630">
        <v>14480</v>
      </c>
      <c r="C1630" t="s">
        <v>3185</v>
      </c>
      <c r="D1630" t="s">
        <v>33</v>
      </c>
      <c r="E1630">
        <v>2</v>
      </c>
      <c r="F1630" s="1" t="s">
        <v>12088</v>
      </c>
      <c r="G1630" t="s">
        <v>186</v>
      </c>
      <c r="H1630">
        <v>1988</v>
      </c>
    </row>
    <row r="1631" spans="1:8" x14ac:dyDescent="0.25">
      <c r="A1631">
        <v>81</v>
      </c>
      <c r="B1631">
        <v>14481</v>
      </c>
      <c r="C1631" t="s">
        <v>3186</v>
      </c>
      <c r="D1631" t="s">
        <v>33</v>
      </c>
      <c r="E1631">
        <v>2</v>
      </c>
      <c r="F1631" s="1" t="s">
        <v>12093</v>
      </c>
      <c r="G1631" t="s">
        <v>186</v>
      </c>
      <c r="H1631">
        <v>1985</v>
      </c>
    </row>
    <row r="1632" spans="1:8" x14ac:dyDescent="0.25">
      <c r="A1632">
        <v>81</v>
      </c>
      <c r="B1632">
        <v>14482</v>
      </c>
      <c r="C1632" t="s">
        <v>3187</v>
      </c>
      <c r="D1632" t="s">
        <v>33</v>
      </c>
      <c r="E1632">
        <v>2</v>
      </c>
      <c r="F1632" s="1" t="s">
        <v>12097</v>
      </c>
      <c r="G1632" t="s">
        <v>186</v>
      </c>
      <c r="H1632">
        <v>1979</v>
      </c>
    </row>
    <row r="1633" spans="1:8" x14ac:dyDescent="0.25">
      <c r="A1633">
        <v>81</v>
      </c>
      <c r="B1633">
        <v>14483</v>
      </c>
      <c r="C1633" t="s">
        <v>3188</v>
      </c>
      <c r="D1633" t="s">
        <v>33</v>
      </c>
      <c r="E1633">
        <v>2</v>
      </c>
      <c r="F1633" s="1" t="s">
        <v>12101</v>
      </c>
      <c r="G1633" t="s">
        <v>41</v>
      </c>
      <c r="H1633">
        <v>1985</v>
      </c>
    </row>
    <row r="1634" spans="1:8" x14ac:dyDescent="0.25">
      <c r="A1634">
        <v>81</v>
      </c>
      <c r="B1634">
        <v>14484</v>
      </c>
      <c r="C1634" t="s">
        <v>3189</v>
      </c>
      <c r="D1634" t="s">
        <v>33</v>
      </c>
      <c r="E1634">
        <v>2</v>
      </c>
      <c r="F1634" s="1" t="s">
        <v>12106</v>
      </c>
      <c r="G1634" t="s">
        <v>41</v>
      </c>
      <c r="H1634">
        <v>1974</v>
      </c>
    </row>
    <row r="1635" spans="1:8" x14ac:dyDescent="0.25">
      <c r="A1635">
        <v>81</v>
      </c>
      <c r="B1635">
        <v>14485</v>
      </c>
      <c r="C1635" t="s">
        <v>3190</v>
      </c>
      <c r="D1635" t="s">
        <v>33</v>
      </c>
      <c r="E1635">
        <v>2</v>
      </c>
      <c r="F1635" s="1" t="s">
        <v>12110</v>
      </c>
      <c r="G1635" t="s">
        <v>41</v>
      </c>
      <c r="H1635">
        <v>1989</v>
      </c>
    </row>
    <row r="1636" spans="1:8" x14ac:dyDescent="0.25">
      <c r="A1636">
        <v>81</v>
      </c>
      <c r="B1636">
        <v>14486</v>
      </c>
      <c r="C1636" t="s">
        <v>3191</v>
      </c>
      <c r="D1636" t="s">
        <v>33</v>
      </c>
      <c r="E1636">
        <v>2</v>
      </c>
      <c r="F1636" s="1" t="s">
        <v>12114</v>
      </c>
      <c r="G1636" t="s">
        <v>532</v>
      </c>
      <c r="H1636">
        <v>1972</v>
      </c>
    </row>
    <row r="1637" spans="1:8" x14ac:dyDescent="0.25">
      <c r="A1637">
        <v>81</v>
      </c>
      <c r="B1637">
        <v>14487</v>
      </c>
      <c r="C1637" t="s">
        <v>3192</v>
      </c>
      <c r="D1637" t="s">
        <v>33</v>
      </c>
      <c r="E1637">
        <v>2</v>
      </c>
      <c r="F1637" s="1" t="s">
        <v>12118</v>
      </c>
      <c r="G1637" t="s">
        <v>532</v>
      </c>
      <c r="H1637">
        <v>1980</v>
      </c>
    </row>
    <row r="1638" spans="1:8" x14ac:dyDescent="0.25">
      <c r="A1638">
        <v>81</v>
      </c>
      <c r="B1638">
        <v>14488</v>
      </c>
      <c r="C1638" t="s">
        <v>3193</v>
      </c>
      <c r="D1638" t="s">
        <v>33</v>
      </c>
      <c r="E1638">
        <v>2</v>
      </c>
      <c r="F1638" s="1" t="s">
        <v>12122</v>
      </c>
      <c r="G1638" t="s">
        <v>557</v>
      </c>
      <c r="H1638">
        <v>1980</v>
      </c>
    </row>
    <row r="1639" spans="1:8" x14ac:dyDescent="0.25">
      <c r="A1639">
        <v>81</v>
      </c>
      <c r="B1639">
        <v>14489</v>
      </c>
      <c r="C1639" t="s">
        <v>3194</v>
      </c>
      <c r="D1639" t="s">
        <v>33</v>
      </c>
      <c r="E1639">
        <v>2</v>
      </c>
      <c r="F1639" s="1" t="s">
        <v>12126</v>
      </c>
      <c r="G1639" t="s">
        <v>557</v>
      </c>
      <c r="H1639">
        <v>1980</v>
      </c>
    </row>
    <row r="1640" spans="1:8" x14ac:dyDescent="0.25">
      <c r="A1640">
        <v>81</v>
      </c>
      <c r="B1640">
        <v>14490</v>
      </c>
      <c r="C1640" t="s">
        <v>3195</v>
      </c>
      <c r="D1640" t="s">
        <v>33</v>
      </c>
      <c r="E1640">
        <v>2</v>
      </c>
      <c r="F1640" s="1" t="s">
        <v>12130</v>
      </c>
      <c r="G1640" t="s">
        <v>445</v>
      </c>
      <c r="H1640">
        <v>1990</v>
      </c>
    </row>
    <row r="1641" spans="1:8" x14ac:dyDescent="0.25">
      <c r="A1641">
        <v>81</v>
      </c>
      <c r="B1641">
        <v>14491</v>
      </c>
      <c r="C1641" t="s">
        <v>3196</v>
      </c>
      <c r="D1641" t="s">
        <v>33</v>
      </c>
      <c r="E1641">
        <v>2</v>
      </c>
      <c r="F1641" s="1" t="s">
        <v>12134</v>
      </c>
      <c r="G1641" t="s">
        <v>445</v>
      </c>
      <c r="H1641">
        <v>1979</v>
      </c>
    </row>
    <row r="1642" spans="1:8" x14ac:dyDescent="0.25">
      <c r="A1642">
        <v>81</v>
      </c>
      <c r="B1642">
        <v>14492</v>
      </c>
      <c r="C1642" t="s">
        <v>3197</v>
      </c>
      <c r="D1642" t="s">
        <v>33</v>
      </c>
      <c r="E1642">
        <v>2</v>
      </c>
      <c r="F1642" s="1" t="s">
        <v>12138</v>
      </c>
      <c r="G1642" t="s">
        <v>445</v>
      </c>
      <c r="H1642">
        <v>1991</v>
      </c>
    </row>
    <row r="1643" spans="1:8" x14ac:dyDescent="0.25">
      <c r="A1643">
        <v>81</v>
      </c>
      <c r="B1643">
        <v>84608</v>
      </c>
      <c r="C1643" t="s">
        <v>3198</v>
      </c>
      <c r="D1643" t="s">
        <v>33</v>
      </c>
      <c r="E1643">
        <v>6</v>
      </c>
      <c r="F1643" s="1" t="s">
        <v>12142</v>
      </c>
      <c r="G1643" t="s">
        <v>216</v>
      </c>
      <c r="H1643" t="s">
        <v>33</v>
      </c>
    </row>
    <row r="1644" spans="1:8" x14ac:dyDescent="0.25">
      <c r="A1644">
        <v>82</v>
      </c>
      <c r="B1644">
        <v>14493</v>
      </c>
      <c r="C1644" t="s">
        <v>3200</v>
      </c>
      <c r="E1644">
        <v>8</v>
      </c>
      <c r="F1644" s="1" t="s">
        <v>12188</v>
      </c>
      <c r="G1644" t="s">
        <v>153</v>
      </c>
      <c r="H1644" t="s">
        <v>33</v>
      </c>
    </row>
    <row r="1645" spans="1:8" x14ac:dyDescent="0.25">
      <c r="A1645">
        <v>82</v>
      </c>
      <c r="B1645">
        <v>14494</v>
      </c>
      <c r="C1645" t="s">
        <v>3201</v>
      </c>
      <c r="E1645">
        <v>8</v>
      </c>
      <c r="F1645" s="1" t="s">
        <v>12188</v>
      </c>
      <c r="G1645" t="s">
        <v>80</v>
      </c>
      <c r="H1645" t="s">
        <v>33</v>
      </c>
    </row>
    <row r="1646" spans="1:8" x14ac:dyDescent="0.25">
      <c r="A1646">
        <v>82</v>
      </c>
      <c r="B1646">
        <v>14495</v>
      </c>
      <c r="C1646" t="s">
        <v>3203</v>
      </c>
      <c r="E1646">
        <v>8</v>
      </c>
      <c r="F1646" s="1" t="s">
        <v>12188</v>
      </c>
      <c r="G1646" t="s">
        <v>261</v>
      </c>
      <c r="H1646" t="s">
        <v>33</v>
      </c>
    </row>
    <row r="1647" spans="1:8" x14ac:dyDescent="0.25">
      <c r="A1647">
        <v>82</v>
      </c>
      <c r="B1647">
        <v>14496</v>
      </c>
      <c r="C1647" t="s">
        <v>3204</v>
      </c>
      <c r="E1647">
        <v>8</v>
      </c>
      <c r="F1647" s="1" t="s">
        <v>12188</v>
      </c>
      <c r="G1647" t="s">
        <v>29</v>
      </c>
      <c r="H1647" t="s">
        <v>33</v>
      </c>
    </row>
    <row r="1648" spans="1:8" x14ac:dyDescent="0.25">
      <c r="A1648">
        <v>82</v>
      </c>
      <c r="B1648">
        <v>14497</v>
      </c>
      <c r="C1648" t="s">
        <v>3205</v>
      </c>
      <c r="E1648">
        <v>8</v>
      </c>
      <c r="F1648" s="1" t="s">
        <v>12188</v>
      </c>
      <c r="G1648" t="s">
        <v>532</v>
      </c>
      <c r="H1648" t="s">
        <v>33</v>
      </c>
    </row>
    <row r="1649" spans="1:8" x14ac:dyDescent="0.25">
      <c r="A1649">
        <v>82</v>
      </c>
      <c r="B1649">
        <v>14498</v>
      </c>
      <c r="C1649" t="s">
        <v>3206</v>
      </c>
      <c r="E1649">
        <v>8</v>
      </c>
      <c r="F1649" s="1" t="s">
        <v>12188</v>
      </c>
      <c r="G1649" t="s">
        <v>75</v>
      </c>
      <c r="H1649" t="s">
        <v>33</v>
      </c>
    </row>
    <row r="1650" spans="1:8" x14ac:dyDescent="0.25">
      <c r="A1650">
        <v>82</v>
      </c>
      <c r="B1650">
        <v>14499</v>
      </c>
      <c r="C1650" t="s">
        <v>3207</v>
      </c>
      <c r="E1650">
        <v>8</v>
      </c>
      <c r="F1650" s="1" t="s">
        <v>12188</v>
      </c>
      <c r="G1650" t="s">
        <v>580</v>
      </c>
      <c r="H1650" t="s">
        <v>33</v>
      </c>
    </row>
    <row r="1651" spans="1:8" x14ac:dyDescent="0.25">
      <c r="A1651">
        <v>82</v>
      </c>
      <c r="B1651">
        <v>14500</v>
      </c>
      <c r="C1651" t="s">
        <v>3208</v>
      </c>
      <c r="E1651">
        <v>8</v>
      </c>
      <c r="F1651" s="1" t="s">
        <v>12188</v>
      </c>
      <c r="G1651" t="s">
        <v>222</v>
      </c>
      <c r="H1651" t="s">
        <v>33</v>
      </c>
    </row>
    <row r="1652" spans="1:8" x14ac:dyDescent="0.25">
      <c r="A1652">
        <v>82</v>
      </c>
      <c r="B1652">
        <v>14501</v>
      </c>
      <c r="C1652" t="s">
        <v>3209</v>
      </c>
      <c r="E1652">
        <v>8</v>
      </c>
      <c r="F1652" s="1" t="s">
        <v>12188</v>
      </c>
      <c r="G1652" t="s">
        <v>557</v>
      </c>
      <c r="H1652" t="s">
        <v>33</v>
      </c>
    </row>
    <row r="1653" spans="1:8" x14ac:dyDescent="0.25">
      <c r="A1653">
        <v>82</v>
      </c>
      <c r="B1653">
        <v>14502</v>
      </c>
      <c r="C1653" t="s">
        <v>3210</v>
      </c>
      <c r="E1653">
        <v>8</v>
      </c>
      <c r="F1653" s="1" t="s">
        <v>12188</v>
      </c>
      <c r="G1653" t="s">
        <v>216</v>
      </c>
      <c r="H1653" t="s">
        <v>33</v>
      </c>
    </row>
    <row r="1654" spans="1:8" x14ac:dyDescent="0.25">
      <c r="A1654">
        <v>82</v>
      </c>
      <c r="B1654">
        <v>14503</v>
      </c>
      <c r="C1654" t="s">
        <v>3211</v>
      </c>
      <c r="E1654">
        <v>8</v>
      </c>
      <c r="F1654" s="1" t="s">
        <v>12188</v>
      </c>
      <c r="G1654" t="s">
        <v>36</v>
      </c>
      <c r="H1654" t="s">
        <v>33</v>
      </c>
    </row>
    <row r="1655" spans="1:8" x14ac:dyDescent="0.25">
      <c r="A1655">
        <v>82</v>
      </c>
      <c r="B1655">
        <v>14504</v>
      </c>
      <c r="C1655" t="s">
        <v>3213</v>
      </c>
      <c r="E1655">
        <v>8</v>
      </c>
      <c r="F1655" s="1" t="s">
        <v>12188</v>
      </c>
      <c r="G1655" t="s">
        <v>249</v>
      </c>
      <c r="H1655" t="s">
        <v>33</v>
      </c>
    </row>
    <row r="1656" spans="1:8" x14ac:dyDescent="0.25">
      <c r="A1656">
        <v>82</v>
      </c>
      <c r="B1656">
        <v>14505</v>
      </c>
      <c r="C1656" t="s">
        <v>3214</v>
      </c>
      <c r="E1656">
        <v>8</v>
      </c>
      <c r="F1656" s="1" t="s">
        <v>12188</v>
      </c>
      <c r="G1656" t="s">
        <v>445</v>
      </c>
      <c r="H1656" t="s">
        <v>33</v>
      </c>
    </row>
    <row r="1657" spans="1:8" x14ac:dyDescent="0.25">
      <c r="A1657">
        <v>82</v>
      </c>
      <c r="B1657">
        <v>14506</v>
      </c>
      <c r="C1657" t="s">
        <v>3215</v>
      </c>
      <c r="E1657">
        <v>8</v>
      </c>
      <c r="F1657" s="1" t="s">
        <v>12188</v>
      </c>
      <c r="G1657" t="s">
        <v>541</v>
      </c>
      <c r="H1657" t="s">
        <v>33</v>
      </c>
    </row>
    <row r="1658" spans="1:8" x14ac:dyDescent="0.25">
      <c r="A1658">
        <v>82</v>
      </c>
      <c r="B1658">
        <v>14507</v>
      </c>
      <c r="C1658" t="s">
        <v>3216</v>
      </c>
      <c r="E1658">
        <v>8</v>
      </c>
      <c r="F1658" s="1" t="s">
        <v>12188</v>
      </c>
      <c r="G1658" t="s">
        <v>243</v>
      </c>
      <c r="H1658" t="s">
        <v>33</v>
      </c>
    </row>
    <row r="1659" spans="1:8" x14ac:dyDescent="0.25">
      <c r="A1659">
        <v>82</v>
      </c>
      <c r="B1659">
        <v>14508</v>
      </c>
      <c r="C1659" t="s">
        <v>3217</v>
      </c>
      <c r="E1659">
        <v>8</v>
      </c>
      <c r="F1659" s="1" t="s">
        <v>12188</v>
      </c>
      <c r="G1659" t="s">
        <v>186</v>
      </c>
      <c r="H1659" t="s">
        <v>33</v>
      </c>
    </row>
    <row r="1660" spans="1:8" x14ac:dyDescent="0.25">
      <c r="A1660">
        <v>82</v>
      </c>
      <c r="B1660">
        <v>14509</v>
      </c>
      <c r="C1660" t="s">
        <v>3218</v>
      </c>
      <c r="E1660">
        <v>8</v>
      </c>
      <c r="F1660" s="1" t="s">
        <v>12188</v>
      </c>
      <c r="G1660" t="s">
        <v>41</v>
      </c>
      <c r="H1660" t="s">
        <v>33</v>
      </c>
    </row>
    <row r="1661" spans="1:8" x14ac:dyDescent="0.25">
      <c r="A1661">
        <v>82</v>
      </c>
      <c r="B1661">
        <v>24780</v>
      </c>
      <c r="C1661" t="s">
        <v>3219</v>
      </c>
      <c r="E1661" t="s">
        <v>33</v>
      </c>
      <c r="F1661" s="1"/>
    </row>
    <row r="1662" spans="1:8" x14ac:dyDescent="0.25">
      <c r="A1662">
        <v>82</v>
      </c>
      <c r="B1662">
        <v>34547</v>
      </c>
      <c r="C1662" t="s">
        <v>3220</v>
      </c>
      <c r="E1662" t="s">
        <v>33</v>
      </c>
      <c r="F1662" s="1"/>
    </row>
    <row r="1663" spans="1:8" x14ac:dyDescent="0.25">
      <c r="A1663">
        <v>82</v>
      </c>
      <c r="B1663">
        <v>34582</v>
      </c>
      <c r="C1663" t="s">
        <v>3221</v>
      </c>
      <c r="E1663" t="s">
        <v>33</v>
      </c>
      <c r="F1663" s="1"/>
    </row>
    <row r="1664" spans="1:8" x14ac:dyDescent="0.25">
      <c r="A1664">
        <v>82</v>
      </c>
      <c r="B1664">
        <v>34589</v>
      </c>
      <c r="C1664" t="s">
        <v>3222</v>
      </c>
      <c r="E1664" t="s">
        <v>33</v>
      </c>
      <c r="F1664" s="1"/>
    </row>
    <row r="1665" spans="1:6" x14ac:dyDescent="0.25">
      <c r="A1665">
        <v>82</v>
      </c>
      <c r="B1665">
        <v>34593</v>
      </c>
      <c r="C1665" t="s">
        <v>3223</v>
      </c>
      <c r="E1665" t="s">
        <v>33</v>
      </c>
      <c r="F1665" s="1"/>
    </row>
    <row r="1666" spans="1:6" x14ac:dyDescent="0.25">
      <c r="A1666">
        <v>82</v>
      </c>
      <c r="B1666">
        <v>34598</v>
      </c>
      <c r="C1666" t="s">
        <v>3224</v>
      </c>
      <c r="E1666" t="s">
        <v>33</v>
      </c>
      <c r="F1666" s="1"/>
    </row>
    <row r="1667" spans="1:6" x14ac:dyDescent="0.25">
      <c r="A1667">
        <v>82</v>
      </c>
      <c r="B1667">
        <v>34602</v>
      </c>
      <c r="C1667" t="s">
        <v>3225</v>
      </c>
      <c r="E1667" t="s">
        <v>33</v>
      </c>
      <c r="F1667" s="1"/>
    </row>
    <row r="1668" spans="1:6" x14ac:dyDescent="0.25">
      <c r="A1668">
        <v>82</v>
      </c>
      <c r="B1668">
        <v>34608</v>
      </c>
      <c r="C1668" t="s">
        <v>3226</v>
      </c>
      <c r="E1668" t="s">
        <v>33</v>
      </c>
      <c r="F1668" s="1"/>
    </row>
    <row r="1669" spans="1:6" x14ac:dyDescent="0.25">
      <c r="A1669">
        <v>82</v>
      </c>
      <c r="B1669">
        <v>34612</v>
      </c>
      <c r="C1669" t="s">
        <v>3227</v>
      </c>
      <c r="E1669" t="s">
        <v>33</v>
      </c>
      <c r="F1669" s="1"/>
    </row>
    <row r="1670" spans="1:6" x14ac:dyDescent="0.25">
      <c r="A1670">
        <v>82</v>
      </c>
      <c r="B1670">
        <v>34616</v>
      </c>
      <c r="C1670" t="s">
        <v>3228</v>
      </c>
      <c r="E1670" t="s">
        <v>33</v>
      </c>
      <c r="F1670" s="1"/>
    </row>
    <row r="1671" spans="1:6" x14ac:dyDescent="0.25">
      <c r="A1671">
        <v>82</v>
      </c>
      <c r="B1671">
        <v>34621</v>
      </c>
      <c r="C1671" t="s">
        <v>3229</v>
      </c>
      <c r="E1671" t="s">
        <v>33</v>
      </c>
      <c r="F1671" s="1"/>
    </row>
    <row r="1672" spans="1:6" x14ac:dyDescent="0.25">
      <c r="A1672">
        <v>82</v>
      </c>
      <c r="B1672">
        <v>34626</v>
      </c>
      <c r="C1672" t="s">
        <v>3230</v>
      </c>
      <c r="E1672" t="s">
        <v>33</v>
      </c>
      <c r="F1672" s="1"/>
    </row>
    <row r="1673" spans="1:6" x14ac:dyDescent="0.25">
      <c r="A1673">
        <v>82</v>
      </c>
      <c r="B1673">
        <v>34631</v>
      </c>
      <c r="C1673" t="s">
        <v>3231</v>
      </c>
      <c r="E1673" t="s">
        <v>33</v>
      </c>
      <c r="F1673" s="1"/>
    </row>
    <row r="1674" spans="1:6" x14ac:dyDescent="0.25">
      <c r="A1674">
        <v>82</v>
      </c>
      <c r="B1674">
        <v>34636</v>
      </c>
      <c r="C1674" t="s">
        <v>3232</v>
      </c>
      <c r="E1674" t="s">
        <v>33</v>
      </c>
      <c r="F1674" s="1"/>
    </row>
    <row r="1675" spans="1:6" x14ac:dyDescent="0.25">
      <c r="A1675">
        <v>82</v>
      </c>
      <c r="B1675">
        <v>34640</v>
      </c>
      <c r="C1675" t="s">
        <v>3233</v>
      </c>
      <c r="E1675" t="s">
        <v>33</v>
      </c>
      <c r="F1675" s="1"/>
    </row>
    <row r="1676" spans="1:6" x14ac:dyDescent="0.25">
      <c r="A1676">
        <v>82</v>
      </c>
      <c r="B1676">
        <v>34644</v>
      </c>
      <c r="C1676" t="s">
        <v>3234</v>
      </c>
      <c r="E1676" t="s">
        <v>33</v>
      </c>
      <c r="F1676" s="1"/>
    </row>
    <row r="1677" spans="1:6" x14ac:dyDescent="0.25">
      <c r="A1677">
        <v>82</v>
      </c>
      <c r="B1677">
        <v>34650</v>
      </c>
      <c r="C1677" t="s">
        <v>3235</v>
      </c>
      <c r="E1677" t="s">
        <v>33</v>
      </c>
      <c r="F1677" s="1"/>
    </row>
    <row r="1678" spans="1:6" x14ac:dyDescent="0.25">
      <c r="A1678">
        <v>82</v>
      </c>
      <c r="B1678">
        <v>34660</v>
      </c>
      <c r="C1678" t="s">
        <v>3236</v>
      </c>
      <c r="E1678" t="s">
        <v>33</v>
      </c>
      <c r="F1678" s="1"/>
    </row>
    <row r="1679" spans="1:6" x14ac:dyDescent="0.25">
      <c r="A1679">
        <v>82</v>
      </c>
      <c r="B1679">
        <v>34667</v>
      </c>
      <c r="C1679" t="s">
        <v>3237</v>
      </c>
      <c r="E1679" t="s">
        <v>33</v>
      </c>
      <c r="F1679" s="1"/>
    </row>
    <row r="1680" spans="1:6" x14ac:dyDescent="0.25">
      <c r="A1680">
        <v>82</v>
      </c>
      <c r="B1680">
        <v>34673</v>
      </c>
      <c r="C1680" t="s">
        <v>3238</v>
      </c>
      <c r="E1680" t="s">
        <v>33</v>
      </c>
      <c r="F1680" s="1"/>
    </row>
    <row r="1681" spans="1:6" x14ac:dyDescent="0.25">
      <c r="A1681">
        <v>82</v>
      </c>
      <c r="B1681">
        <v>34679</v>
      </c>
      <c r="C1681" t="s">
        <v>3239</v>
      </c>
      <c r="E1681" t="s">
        <v>33</v>
      </c>
      <c r="F1681" s="1"/>
    </row>
    <row r="1682" spans="1:6" x14ac:dyDescent="0.25">
      <c r="A1682">
        <v>82</v>
      </c>
      <c r="B1682">
        <v>34684</v>
      </c>
      <c r="C1682" t="s">
        <v>3240</v>
      </c>
      <c r="E1682" t="s">
        <v>33</v>
      </c>
      <c r="F1682" s="1"/>
    </row>
    <row r="1683" spans="1:6" x14ac:dyDescent="0.25">
      <c r="A1683">
        <v>82</v>
      </c>
      <c r="B1683">
        <v>34688</v>
      </c>
      <c r="C1683" t="s">
        <v>3241</v>
      </c>
      <c r="E1683" t="s">
        <v>33</v>
      </c>
      <c r="F1683" s="1"/>
    </row>
    <row r="1684" spans="1:6" x14ac:dyDescent="0.25">
      <c r="A1684">
        <v>82</v>
      </c>
      <c r="B1684">
        <v>34692</v>
      </c>
      <c r="C1684" t="s">
        <v>3242</v>
      </c>
      <c r="E1684" t="s">
        <v>33</v>
      </c>
      <c r="F1684" s="1"/>
    </row>
    <row r="1685" spans="1:6" x14ac:dyDescent="0.25">
      <c r="A1685">
        <v>82</v>
      </c>
      <c r="B1685">
        <v>34696</v>
      </c>
      <c r="C1685" t="s">
        <v>3243</v>
      </c>
      <c r="E1685" t="s">
        <v>33</v>
      </c>
      <c r="F1685" s="1"/>
    </row>
    <row r="1686" spans="1:6" x14ac:dyDescent="0.25">
      <c r="A1686">
        <v>82</v>
      </c>
      <c r="B1686">
        <v>34701</v>
      </c>
      <c r="C1686" t="s">
        <v>3244</v>
      </c>
      <c r="E1686" t="s">
        <v>33</v>
      </c>
      <c r="F1686" s="1"/>
    </row>
    <row r="1687" spans="1:6" x14ac:dyDescent="0.25">
      <c r="A1687">
        <v>82</v>
      </c>
      <c r="B1687">
        <v>34706</v>
      </c>
      <c r="C1687" t="s">
        <v>3245</v>
      </c>
      <c r="E1687" t="s">
        <v>33</v>
      </c>
      <c r="F1687" s="1"/>
    </row>
    <row r="1688" spans="1:6" x14ac:dyDescent="0.25">
      <c r="A1688">
        <v>82</v>
      </c>
      <c r="B1688">
        <v>34712</v>
      </c>
      <c r="C1688" t="s">
        <v>3246</v>
      </c>
      <c r="E1688" t="s">
        <v>33</v>
      </c>
      <c r="F1688" s="1"/>
    </row>
    <row r="1689" spans="1:6" x14ac:dyDescent="0.25">
      <c r="A1689">
        <v>82</v>
      </c>
      <c r="B1689">
        <v>34718</v>
      </c>
      <c r="C1689" t="s">
        <v>12298</v>
      </c>
      <c r="E1689" t="s">
        <v>33</v>
      </c>
      <c r="F1689" s="1"/>
    </row>
    <row r="1690" spans="1:6" x14ac:dyDescent="0.25">
      <c r="A1690">
        <v>82</v>
      </c>
      <c r="B1690">
        <v>34724</v>
      </c>
      <c r="C1690" t="s">
        <v>3247</v>
      </c>
      <c r="E1690" t="s">
        <v>33</v>
      </c>
      <c r="F1690" s="1"/>
    </row>
    <row r="1691" spans="1:6" x14ac:dyDescent="0.25">
      <c r="A1691">
        <v>82</v>
      </c>
      <c r="B1691">
        <v>34728</v>
      </c>
      <c r="C1691" t="s">
        <v>3248</v>
      </c>
      <c r="E1691" t="s">
        <v>33</v>
      </c>
      <c r="F1691" s="1"/>
    </row>
    <row r="1692" spans="1:6" x14ac:dyDescent="0.25">
      <c r="A1692">
        <v>82</v>
      </c>
      <c r="B1692">
        <v>34732</v>
      </c>
      <c r="C1692" t="s">
        <v>3249</v>
      </c>
      <c r="E1692" t="s">
        <v>33</v>
      </c>
      <c r="F1692" s="1"/>
    </row>
    <row r="1693" spans="1:6" x14ac:dyDescent="0.25">
      <c r="A1693">
        <v>82</v>
      </c>
      <c r="B1693">
        <v>34737</v>
      </c>
      <c r="C1693" t="s">
        <v>3250</v>
      </c>
      <c r="E1693" t="s">
        <v>33</v>
      </c>
      <c r="F1693" s="1"/>
    </row>
    <row r="1694" spans="1:6" x14ac:dyDescent="0.25">
      <c r="A1694">
        <v>82</v>
      </c>
      <c r="B1694">
        <v>34741</v>
      </c>
      <c r="C1694" t="s">
        <v>3251</v>
      </c>
      <c r="E1694" t="s">
        <v>33</v>
      </c>
      <c r="F1694" s="1"/>
    </row>
    <row r="1695" spans="1:6" x14ac:dyDescent="0.25">
      <c r="A1695">
        <v>82</v>
      </c>
      <c r="B1695">
        <v>34746</v>
      </c>
      <c r="C1695" t="s">
        <v>3252</v>
      </c>
      <c r="E1695" t="s">
        <v>33</v>
      </c>
      <c r="F1695" s="1"/>
    </row>
    <row r="1696" spans="1:6" x14ac:dyDescent="0.25">
      <c r="A1696">
        <v>82</v>
      </c>
      <c r="B1696">
        <v>34753</v>
      </c>
      <c r="C1696" t="s">
        <v>3253</v>
      </c>
      <c r="E1696" t="s">
        <v>33</v>
      </c>
      <c r="F1696" s="1"/>
    </row>
    <row r="1697" spans="1:6" x14ac:dyDescent="0.25">
      <c r="A1697">
        <v>82</v>
      </c>
      <c r="B1697">
        <v>34759</v>
      </c>
      <c r="C1697" t="s">
        <v>3254</v>
      </c>
      <c r="E1697" t="s">
        <v>33</v>
      </c>
      <c r="F1697" s="1"/>
    </row>
    <row r="1698" spans="1:6" x14ac:dyDescent="0.25">
      <c r="A1698">
        <v>82</v>
      </c>
      <c r="B1698">
        <v>34764</v>
      </c>
      <c r="C1698" t="s">
        <v>3255</v>
      </c>
      <c r="E1698" t="s">
        <v>33</v>
      </c>
      <c r="F1698" s="1"/>
    </row>
    <row r="1699" spans="1:6" x14ac:dyDescent="0.25">
      <c r="A1699">
        <v>82</v>
      </c>
      <c r="B1699">
        <v>34768</v>
      </c>
      <c r="C1699" t="s">
        <v>3256</v>
      </c>
      <c r="E1699" t="s">
        <v>33</v>
      </c>
      <c r="F1699" s="1"/>
    </row>
    <row r="1700" spans="1:6" x14ac:dyDescent="0.25">
      <c r="A1700">
        <v>82</v>
      </c>
      <c r="B1700">
        <v>34773</v>
      </c>
      <c r="C1700" t="s">
        <v>3257</v>
      </c>
      <c r="E1700" t="s">
        <v>33</v>
      </c>
      <c r="F1700" s="1"/>
    </row>
    <row r="1701" spans="1:6" x14ac:dyDescent="0.25">
      <c r="A1701">
        <v>82</v>
      </c>
      <c r="B1701">
        <v>34779</v>
      </c>
      <c r="C1701" t="s">
        <v>3258</v>
      </c>
      <c r="E1701" t="s">
        <v>33</v>
      </c>
      <c r="F1701" s="1"/>
    </row>
    <row r="1702" spans="1:6" x14ac:dyDescent="0.25">
      <c r="A1702">
        <v>82</v>
      </c>
      <c r="B1702">
        <v>34785</v>
      </c>
      <c r="C1702" t="s">
        <v>3259</v>
      </c>
      <c r="E1702" t="s">
        <v>33</v>
      </c>
      <c r="F1702" s="1"/>
    </row>
    <row r="1703" spans="1:6" x14ac:dyDescent="0.25">
      <c r="A1703">
        <v>82</v>
      </c>
      <c r="B1703">
        <v>34790</v>
      </c>
      <c r="C1703" t="s">
        <v>3260</v>
      </c>
      <c r="E1703" t="s">
        <v>33</v>
      </c>
      <c r="F1703" s="1"/>
    </row>
    <row r="1704" spans="1:6" x14ac:dyDescent="0.25">
      <c r="A1704">
        <v>82</v>
      </c>
      <c r="B1704">
        <v>34796</v>
      </c>
      <c r="C1704" t="s">
        <v>3261</v>
      </c>
      <c r="E1704" t="s">
        <v>33</v>
      </c>
      <c r="F1704" s="1"/>
    </row>
    <row r="1705" spans="1:6" x14ac:dyDescent="0.25">
      <c r="A1705">
        <v>82</v>
      </c>
      <c r="B1705">
        <v>34801</v>
      </c>
      <c r="C1705" t="s">
        <v>3262</v>
      </c>
      <c r="E1705" t="s">
        <v>33</v>
      </c>
      <c r="F1705" s="1"/>
    </row>
    <row r="1706" spans="1:6" x14ac:dyDescent="0.25">
      <c r="A1706">
        <v>82</v>
      </c>
      <c r="B1706">
        <v>34805</v>
      </c>
      <c r="C1706" t="s">
        <v>3263</v>
      </c>
      <c r="E1706" t="s">
        <v>33</v>
      </c>
      <c r="F1706" s="1"/>
    </row>
    <row r="1707" spans="1:6" x14ac:dyDescent="0.25">
      <c r="A1707">
        <v>82</v>
      </c>
      <c r="B1707">
        <v>34811</v>
      </c>
      <c r="C1707" t="s">
        <v>3264</v>
      </c>
      <c r="E1707" t="s">
        <v>33</v>
      </c>
      <c r="F1707" s="1"/>
    </row>
    <row r="1708" spans="1:6" x14ac:dyDescent="0.25">
      <c r="A1708">
        <v>82</v>
      </c>
      <c r="B1708">
        <v>34817</v>
      </c>
      <c r="C1708" t="s">
        <v>3265</v>
      </c>
      <c r="E1708" t="s">
        <v>33</v>
      </c>
      <c r="F1708" s="1"/>
    </row>
    <row r="1709" spans="1:6" x14ac:dyDescent="0.25">
      <c r="A1709">
        <v>82</v>
      </c>
      <c r="B1709">
        <v>34823</v>
      </c>
      <c r="C1709" t="s">
        <v>3266</v>
      </c>
      <c r="E1709" t="s">
        <v>33</v>
      </c>
      <c r="F1709" s="1"/>
    </row>
    <row r="1710" spans="1:6" x14ac:dyDescent="0.25">
      <c r="A1710">
        <v>82</v>
      </c>
      <c r="B1710">
        <v>34829</v>
      </c>
      <c r="C1710" t="s">
        <v>3267</v>
      </c>
      <c r="E1710" t="s">
        <v>33</v>
      </c>
      <c r="F1710" s="1"/>
    </row>
    <row r="1711" spans="1:6" x14ac:dyDescent="0.25">
      <c r="A1711">
        <v>82</v>
      </c>
      <c r="B1711">
        <v>34835</v>
      </c>
      <c r="C1711" t="s">
        <v>3268</v>
      </c>
      <c r="E1711" t="s">
        <v>33</v>
      </c>
      <c r="F1711" s="1"/>
    </row>
    <row r="1712" spans="1:6" x14ac:dyDescent="0.25">
      <c r="A1712">
        <v>82</v>
      </c>
      <c r="B1712">
        <v>34841</v>
      </c>
      <c r="C1712" t="s">
        <v>3269</v>
      </c>
      <c r="E1712" t="s">
        <v>33</v>
      </c>
      <c r="F1712" s="1"/>
    </row>
    <row r="1713" spans="1:6" x14ac:dyDescent="0.25">
      <c r="A1713">
        <v>82</v>
      </c>
      <c r="B1713">
        <v>34847</v>
      </c>
      <c r="C1713" t="s">
        <v>3270</v>
      </c>
      <c r="E1713" t="s">
        <v>33</v>
      </c>
      <c r="F1713" s="1"/>
    </row>
    <row r="1714" spans="1:6" x14ac:dyDescent="0.25">
      <c r="A1714">
        <v>82</v>
      </c>
      <c r="B1714">
        <v>34853</v>
      </c>
      <c r="C1714" t="s">
        <v>3271</v>
      </c>
      <c r="E1714" t="s">
        <v>33</v>
      </c>
      <c r="F1714" s="1"/>
    </row>
    <row r="1715" spans="1:6" x14ac:dyDescent="0.25">
      <c r="A1715">
        <v>82</v>
      </c>
      <c r="B1715">
        <v>34859</v>
      </c>
      <c r="C1715" t="s">
        <v>3272</v>
      </c>
      <c r="E1715" t="s">
        <v>33</v>
      </c>
      <c r="F1715" s="1"/>
    </row>
    <row r="1716" spans="1:6" x14ac:dyDescent="0.25">
      <c r="A1716">
        <v>82</v>
      </c>
      <c r="B1716">
        <v>34865</v>
      </c>
      <c r="C1716" t="s">
        <v>3273</v>
      </c>
      <c r="E1716" t="s">
        <v>33</v>
      </c>
      <c r="F1716" s="1"/>
    </row>
    <row r="1717" spans="1:6" x14ac:dyDescent="0.25">
      <c r="A1717">
        <v>82</v>
      </c>
      <c r="B1717">
        <v>34871</v>
      </c>
      <c r="C1717" t="s">
        <v>3274</v>
      </c>
      <c r="E1717" t="s">
        <v>33</v>
      </c>
      <c r="F1717" s="1"/>
    </row>
    <row r="1718" spans="1:6" x14ac:dyDescent="0.25">
      <c r="A1718">
        <v>82</v>
      </c>
      <c r="B1718">
        <v>34877</v>
      </c>
      <c r="C1718" t="s">
        <v>3275</v>
      </c>
      <c r="E1718" t="s">
        <v>33</v>
      </c>
      <c r="F1718" s="1"/>
    </row>
    <row r="1719" spans="1:6" x14ac:dyDescent="0.25">
      <c r="A1719">
        <v>82</v>
      </c>
      <c r="B1719">
        <v>34883</v>
      </c>
      <c r="C1719" t="s">
        <v>3276</v>
      </c>
      <c r="E1719" t="s">
        <v>33</v>
      </c>
      <c r="F1719" s="1"/>
    </row>
    <row r="1720" spans="1:6" x14ac:dyDescent="0.25">
      <c r="A1720">
        <v>82</v>
      </c>
      <c r="B1720">
        <v>34889</v>
      </c>
      <c r="C1720" t="s">
        <v>3277</v>
      </c>
      <c r="E1720" t="s">
        <v>33</v>
      </c>
      <c r="F1720" s="1"/>
    </row>
    <row r="1721" spans="1:6" x14ac:dyDescent="0.25">
      <c r="A1721">
        <v>82</v>
      </c>
      <c r="B1721">
        <v>34895</v>
      </c>
      <c r="C1721" t="s">
        <v>3278</v>
      </c>
      <c r="E1721" t="s">
        <v>33</v>
      </c>
      <c r="F1721" s="1"/>
    </row>
    <row r="1722" spans="1:6" x14ac:dyDescent="0.25">
      <c r="A1722">
        <v>82</v>
      </c>
      <c r="B1722">
        <v>34901</v>
      </c>
      <c r="C1722" t="s">
        <v>3279</v>
      </c>
      <c r="E1722" t="s">
        <v>33</v>
      </c>
      <c r="F1722" s="1"/>
    </row>
    <row r="1723" spans="1:6" x14ac:dyDescent="0.25">
      <c r="A1723">
        <v>82</v>
      </c>
      <c r="B1723">
        <v>34906</v>
      </c>
      <c r="C1723" t="s">
        <v>3280</v>
      </c>
      <c r="E1723" t="s">
        <v>33</v>
      </c>
      <c r="F1723" s="1"/>
    </row>
    <row r="1724" spans="1:6" x14ac:dyDescent="0.25">
      <c r="A1724">
        <v>82</v>
      </c>
      <c r="B1724">
        <v>34911</v>
      </c>
      <c r="C1724" t="s">
        <v>3281</v>
      </c>
      <c r="E1724" t="s">
        <v>33</v>
      </c>
      <c r="F1724" s="1"/>
    </row>
    <row r="1725" spans="1:6" x14ac:dyDescent="0.25">
      <c r="A1725">
        <v>82</v>
      </c>
      <c r="B1725">
        <v>34916</v>
      </c>
      <c r="C1725" t="s">
        <v>3282</v>
      </c>
      <c r="E1725" t="s">
        <v>33</v>
      </c>
      <c r="F1725" s="1"/>
    </row>
    <row r="1726" spans="1:6" x14ac:dyDescent="0.25">
      <c r="A1726">
        <v>82</v>
      </c>
      <c r="B1726">
        <v>34921</v>
      </c>
      <c r="C1726" t="s">
        <v>3283</v>
      </c>
      <c r="E1726" t="s">
        <v>33</v>
      </c>
      <c r="F1726" s="1"/>
    </row>
    <row r="1727" spans="1:6" x14ac:dyDescent="0.25">
      <c r="A1727">
        <v>82</v>
      </c>
      <c r="B1727">
        <v>34925</v>
      </c>
      <c r="C1727" t="s">
        <v>3284</v>
      </c>
      <c r="E1727" t="s">
        <v>33</v>
      </c>
      <c r="F1727" s="1"/>
    </row>
    <row r="1728" spans="1:6" x14ac:dyDescent="0.25">
      <c r="A1728">
        <v>82</v>
      </c>
      <c r="B1728">
        <v>34929</v>
      </c>
      <c r="C1728" t="s">
        <v>3285</v>
      </c>
      <c r="E1728" t="s">
        <v>33</v>
      </c>
      <c r="F1728" s="1"/>
    </row>
    <row r="1729" spans="1:6" x14ac:dyDescent="0.25">
      <c r="A1729">
        <v>82</v>
      </c>
      <c r="B1729">
        <v>34934</v>
      </c>
      <c r="C1729" t="s">
        <v>3286</v>
      </c>
      <c r="E1729" t="s">
        <v>33</v>
      </c>
      <c r="F1729" s="1"/>
    </row>
    <row r="1730" spans="1:6" x14ac:dyDescent="0.25">
      <c r="A1730">
        <v>82</v>
      </c>
      <c r="B1730">
        <v>34939</v>
      </c>
      <c r="C1730" t="s">
        <v>3287</v>
      </c>
      <c r="E1730" t="s">
        <v>33</v>
      </c>
      <c r="F1730" s="1"/>
    </row>
    <row r="1731" spans="1:6" x14ac:dyDescent="0.25">
      <c r="A1731">
        <v>82</v>
      </c>
      <c r="B1731">
        <v>34944</v>
      </c>
      <c r="C1731" t="s">
        <v>3288</v>
      </c>
      <c r="E1731" t="s">
        <v>33</v>
      </c>
      <c r="F1731" s="1"/>
    </row>
    <row r="1732" spans="1:6" x14ac:dyDescent="0.25">
      <c r="A1732">
        <v>82</v>
      </c>
      <c r="B1732">
        <v>34950</v>
      </c>
      <c r="C1732" t="s">
        <v>3289</v>
      </c>
      <c r="E1732" t="s">
        <v>33</v>
      </c>
      <c r="F1732" s="1"/>
    </row>
    <row r="1733" spans="1:6" x14ac:dyDescent="0.25">
      <c r="A1733">
        <v>82</v>
      </c>
      <c r="B1733">
        <v>34956</v>
      </c>
      <c r="C1733" t="s">
        <v>3290</v>
      </c>
      <c r="E1733" t="s">
        <v>33</v>
      </c>
      <c r="F1733" s="1"/>
    </row>
    <row r="1734" spans="1:6" x14ac:dyDescent="0.25">
      <c r="A1734">
        <v>82</v>
      </c>
      <c r="B1734">
        <v>34962</v>
      </c>
      <c r="C1734" t="s">
        <v>3291</v>
      </c>
      <c r="E1734" t="s">
        <v>33</v>
      </c>
      <c r="F1734" s="1"/>
    </row>
    <row r="1735" spans="1:6" x14ac:dyDescent="0.25">
      <c r="A1735">
        <v>82</v>
      </c>
      <c r="B1735">
        <v>34968</v>
      </c>
      <c r="C1735" t="s">
        <v>3292</v>
      </c>
      <c r="E1735" t="s">
        <v>33</v>
      </c>
      <c r="F1735" s="1"/>
    </row>
    <row r="1736" spans="1:6" x14ac:dyDescent="0.25">
      <c r="A1736">
        <v>82</v>
      </c>
      <c r="B1736">
        <v>34974</v>
      </c>
      <c r="C1736" t="s">
        <v>3293</v>
      </c>
      <c r="E1736" t="s">
        <v>33</v>
      </c>
      <c r="F1736" s="1"/>
    </row>
    <row r="1737" spans="1:6" x14ac:dyDescent="0.25">
      <c r="A1737">
        <v>82</v>
      </c>
      <c r="B1737">
        <v>34978</v>
      </c>
      <c r="C1737" t="s">
        <v>3294</v>
      </c>
      <c r="E1737" t="s">
        <v>33</v>
      </c>
      <c r="F1737" s="1"/>
    </row>
    <row r="1738" spans="1:6" x14ac:dyDescent="0.25">
      <c r="A1738">
        <v>82</v>
      </c>
      <c r="B1738">
        <v>34982</v>
      </c>
      <c r="C1738" t="s">
        <v>3295</v>
      </c>
      <c r="E1738" t="s">
        <v>33</v>
      </c>
      <c r="F1738" s="1"/>
    </row>
    <row r="1739" spans="1:6" x14ac:dyDescent="0.25">
      <c r="A1739">
        <v>82</v>
      </c>
      <c r="B1739">
        <v>34986</v>
      </c>
      <c r="C1739" t="s">
        <v>3296</v>
      </c>
      <c r="E1739" t="s">
        <v>33</v>
      </c>
      <c r="F1739" s="1"/>
    </row>
    <row r="1740" spans="1:6" x14ac:dyDescent="0.25">
      <c r="A1740">
        <v>82</v>
      </c>
      <c r="B1740">
        <v>34990</v>
      </c>
      <c r="C1740" t="s">
        <v>3297</v>
      </c>
      <c r="E1740" t="s">
        <v>33</v>
      </c>
      <c r="F1740" s="1"/>
    </row>
    <row r="1741" spans="1:6" x14ac:dyDescent="0.25">
      <c r="A1741">
        <v>82</v>
      </c>
      <c r="B1741">
        <v>34994</v>
      </c>
      <c r="C1741" t="s">
        <v>3298</v>
      </c>
      <c r="E1741" t="s">
        <v>33</v>
      </c>
      <c r="F1741" s="1"/>
    </row>
    <row r="1742" spans="1:6" x14ac:dyDescent="0.25">
      <c r="A1742">
        <v>82</v>
      </c>
      <c r="B1742">
        <v>34997</v>
      </c>
      <c r="C1742" t="s">
        <v>3299</v>
      </c>
      <c r="E1742" t="s">
        <v>33</v>
      </c>
      <c r="F1742" s="1"/>
    </row>
    <row r="1743" spans="1:6" x14ac:dyDescent="0.25">
      <c r="A1743">
        <v>82</v>
      </c>
      <c r="B1743">
        <v>35000</v>
      </c>
      <c r="C1743" t="s">
        <v>3300</v>
      </c>
      <c r="E1743" t="s">
        <v>33</v>
      </c>
      <c r="F1743" s="1"/>
    </row>
    <row r="1744" spans="1:6" x14ac:dyDescent="0.25">
      <c r="A1744">
        <v>82</v>
      </c>
      <c r="B1744">
        <v>35003</v>
      </c>
      <c r="C1744" t="s">
        <v>3301</v>
      </c>
      <c r="E1744" t="s">
        <v>33</v>
      </c>
      <c r="F1744" s="1"/>
    </row>
    <row r="1745" spans="1:6" x14ac:dyDescent="0.25">
      <c r="A1745">
        <v>82</v>
      </c>
      <c r="B1745">
        <v>35006</v>
      </c>
      <c r="C1745" t="s">
        <v>12411</v>
      </c>
      <c r="E1745" t="s">
        <v>33</v>
      </c>
      <c r="F1745" s="1"/>
    </row>
    <row r="1746" spans="1:6" x14ac:dyDescent="0.25">
      <c r="A1746">
        <v>82</v>
      </c>
      <c r="B1746">
        <v>35009</v>
      </c>
      <c r="C1746" t="s">
        <v>3302</v>
      </c>
      <c r="E1746" t="s">
        <v>33</v>
      </c>
      <c r="F1746" s="1"/>
    </row>
    <row r="1747" spans="1:6" x14ac:dyDescent="0.25">
      <c r="A1747">
        <v>82</v>
      </c>
      <c r="B1747">
        <v>35015</v>
      </c>
      <c r="C1747" t="s">
        <v>3303</v>
      </c>
      <c r="E1747" t="s">
        <v>33</v>
      </c>
      <c r="F1747" s="1"/>
    </row>
    <row r="1748" spans="1:6" x14ac:dyDescent="0.25">
      <c r="A1748">
        <v>82</v>
      </c>
      <c r="B1748">
        <v>35019</v>
      </c>
      <c r="C1748" t="s">
        <v>3304</v>
      </c>
      <c r="E1748" t="s">
        <v>33</v>
      </c>
      <c r="F1748" s="1"/>
    </row>
    <row r="1749" spans="1:6" x14ac:dyDescent="0.25">
      <c r="A1749">
        <v>82</v>
      </c>
      <c r="B1749">
        <v>35022</v>
      </c>
      <c r="C1749" t="s">
        <v>3305</v>
      </c>
      <c r="E1749" t="s">
        <v>33</v>
      </c>
      <c r="F1749" s="1"/>
    </row>
    <row r="1750" spans="1:6" x14ac:dyDescent="0.25">
      <c r="A1750">
        <v>82</v>
      </c>
      <c r="B1750">
        <v>35026</v>
      </c>
      <c r="C1750" t="s">
        <v>3306</v>
      </c>
      <c r="E1750" t="s">
        <v>33</v>
      </c>
      <c r="F1750" s="1"/>
    </row>
    <row r="1751" spans="1:6" x14ac:dyDescent="0.25">
      <c r="A1751">
        <v>82</v>
      </c>
      <c r="B1751">
        <v>35031</v>
      </c>
      <c r="C1751" t="s">
        <v>3307</v>
      </c>
      <c r="E1751" t="s">
        <v>33</v>
      </c>
      <c r="F1751" s="1"/>
    </row>
    <row r="1752" spans="1:6" x14ac:dyDescent="0.25">
      <c r="A1752">
        <v>82</v>
      </c>
      <c r="B1752">
        <v>35035</v>
      </c>
      <c r="C1752" t="s">
        <v>3308</v>
      </c>
      <c r="E1752" t="s">
        <v>33</v>
      </c>
      <c r="F1752" s="1"/>
    </row>
    <row r="1753" spans="1:6" x14ac:dyDescent="0.25">
      <c r="A1753">
        <v>82</v>
      </c>
      <c r="B1753">
        <v>35039</v>
      </c>
      <c r="C1753" t="s">
        <v>3309</v>
      </c>
      <c r="E1753" t="s">
        <v>33</v>
      </c>
      <c r="F1753" s="1"/>
    </row>
    <row r="1754" spans="1:6" x14ac:dyDescent="0.25">
      <c r="A1754">
        <v>82</v>
      </c>
      <c r="B1754">
        <v>35043</v>
      </c>
      <c r="C1754" t="s">
        <v>3310</v>
      </c>
      <c r="E1754" t="s">
        <v>33</v>
      </c>
      <c r="F1754" s="1"/>
    </row>
    <row r="1755" spans="1:6" x14ac:dyDescent="0.25">
      <c r="A1755">
        <v>82</v>
      </c>
      <c r="B1755">
        <v>35047</v>
      </c>
      <c r="C1755" t="s">
        <v>3311</v>
      </c>
      <c r="E1755" t="s">
        <v>33</v>
      </c>
      <c r="F1755" s="1"/>
    </row>
    <row r="1756" spans="1:6" x14ac:dyDescent="0.25">
      <c r="A1756">
        <v>82</v>
      </c>
      <c r="B1756">
        <v>35051</v>
      </c>
      <c r="C1756" t="s">
        <v>3312</v>
      </c>
      <c r="E1756" t="s">
        <v>33</v>
      </c>
      <c r="F1756" s="1"/>
    </row>
    <row r="1757" spans="1:6" x14ac:dyDescent="0.25">
      <c r="A1757">
        <v>82</v>
      </c>
      <c r="B1757">
        <v>35055</v>
      </c>
      <c r="C1757" t="s">
        <v>3313</v>
      </c>
      <c r="E1757" t="s">
        <v>33</v>
      </c>
      <c r="F1757" s="1"/>
    </row>
    <row r="1758" spans="1:6" x14ac:dyDescent="0.25">
      <c r="A1758">
        <v>82</v>
      </c>
      <c r="B1758">
        <v>35059</v>
      </c>
      <c r="C1758" t="s">
        <v>3314</v>
      </c>
      <c r="E1758" t="s">
        <v>33</v>
      </c>
      <c r="F1758" s="1"/>
    </row>
    <row r="1759" spans="1:6" x14ac:dyDescent="0.25">
      <c r="A1759">
        <v>82</v>
      </c>
      <c r="B1759">
        <v>35063</v>
      </c>
      <c r="C1759" t="s">
        <v>3315</v>
      </c>
      <c r="E1759" t="s">
        <v>33</v>
      </c>
      <c r="F1759" s="1"/>
    </row>
    <row r="1760" spans="1:6" x14ac:dyDescent="0.25">
      <c r="A1760">
        <v>82</v>
      </c>
      <c r="B1760">
        <v>35067</v>
      </c>
      <c r="C1760" t="s">
        <v>3316</v>
      </c>
      <c r="E1760" t="s">
        <v>33</v>
      </c>
      <c r="F1760" s="1"/>
    </row>
    <row r="1761" spans="1:6" x14ac:dyDescent="0.25">
      <c r="A1761">
        <v>82</v>
      </c>
      <c r="B1761">
        <v>35071</v>
      </c>
      <c r="C1761" t="s">
        <v>3317</v>
      </c>
      <c r="E1761" t="s">
        <v>33</v>
      </c>
      <c r="F1761" s="1"/>
    </row>
    <row r="1762" spans="1:6" x14ac:dyDescent="0.25">
      <c r="A1762">
        <v>82</v>
      </c>
      <c r="B1762">
        <v>35075</v>
      </c>
      <c r="C1762" t="s">
        <v>3318</v>
      </c>
      <c r="E1762" t="s">
        <v>33</v>
      </c>
      <c r="F1762" s="1"/>
    </row>
    <row r="1763" spans="1:6" x14ac:dyDescent="0.25">
      <c r="A1763">
        <v>82</v>
      </c>
      <c r="B1763">
        <v>35079</v>
      </c>
      <c r="C1763" t="s">
        <v>3319</v>
      </c>
      <c r="E1763" t="s">
        <v>33</v>
      </c>
      <c r="F1763" s="1"/>
    </row>
    <row r="1764" spans="1:6" x14ac:dyDescent="0.25">
      <c r="A1764">
        <v>82</v>
      </c>
      <c r="B1764">
        <v>35085</v>
      </c>
      <c r="C1764" t="s">
        <v>3320</v>
      </c>
      <c r="E1764" t="s">
        <v>33</v>
      </c>
      <c r="F1764" s="1"/>
    </row>
    <row r="1765" spans="1:6" x14ac:dyDescent="0.25">
      <c r="A1765">
        <v>82</v>
      </c>
      <c r="B1765">
        <v>35090</v>
      </c>
      <c r="C1765" t="s">
        <v>3321</v>
      </c>
      <c r="E1765" t="s">
        <v>33</v>
      </c>
      <c r="F1765" s="1"/>
    </row>
    <row r="1766" spans="1:6" x14ac:dyDescent="0.25">
      <c r="A1766">
        <v>82</v>
      </c>
      <c r="B1766">
        <v>35094</v>
      </c>
      <c r="C1766" t="s">
        <v>3322</v>
      </c>
      <c r="E1766" t="s">
        <v>33</v>
      </c>
      <c r="F1766" s="1"/>
    </row>
    <row r="1767" spans="1:6" x14ac:dyDescent="0.25">
      <c r="A1767">
        <v>82</v>
      </c>
      <c r="B1767">
        <v>35098</v>
      </c>
      <c r="C1767" t="s">
        <v>3323</v>
      </c>
      <c r="E1767" t="s">
        <v>33</v>
      </c>
      <c r="F1767" s="1"/>
    </row>
    <row r="1768" spans="1:6" x14ac:dyDescent="0.25">
      <c r="A1768">
        <v>82</v>
      </c>
      <c r="B1768">
        <v>35102</v>
      </c>
      <c r="C1768" t="s">
        <v>3324</v>
      </c>
      <c r="E1768" t="s">
        <v>33</v>
      </c>
      <c r="F1768" s="1"/>
    </row>
    <row r="1769" spans="1:6" x14ac:dyDescent="0.25">
      <c r="A1769">
        <v>82</v>
      </c>
      <c r="B1769">
        <v>35106</v>
      </c>
      <c r="C1769" t="s">
        <v>3325</v>
      </c>
      <c r="E1769" t="s">
        <v>33</v>
      </c>
      <c r="F1769" s="1"/>
    </row>
    <row r="1770" spans="1:6" x14ac:dyDescent="0.25">
      <c r="A1770">
        <v>82</v>
      </c>
      <c r="B1770">
        <v>35110</v>
      </c>
      <c r="C1770" t="s">
        <v>3326</v>
      </c>
      <c r="E1770" t="s">
        <v>33</v>
      </c>
      <c r="F1770" s="1"/>
    </row>
    <row r="1771" spans="1:6" x14ac:dyDescent="0.25">
      <c r="A1771">
        <v>82</v>
      </c>
      <c r="B1771">
        <v>35114</v>
      </c>
      <c r="C1771" t="s">
        <v>3327</v>
      </c>
      <c r="E1771" t="s">
        <v>33</v>
      </c>
      <c r="F1771" s="1"/>
    </row>
    <row r="1772" spans="1:6" x14ac:dyDescent="0.25">
      <c r="A1772">
        <v>82</v>
      </c>
      <c r="B1772">
        <v>35119</v>
      </c>
      <c r="C1772" t="s">
        <v>3328</v>
      </c>
      <c r="E1772" t="s">
        <v>33</v>
      </c>
      <c r="F1772" s="1"/>
    </row>
    <row r="1773" spans="1:6" x14ac:dyDescent="0.25">
      <c r="A1773">
        <v>82</v>
      </c>
      <c r="B1773">
        <v>35123</v>
      </c>
      <c r="C1773" t="s">
        <v>3329</v>
      </c>
      <c r="E1773" t="s">
        <v>33</v>
      </c>
      <c r="F1773" s="1"/>
    </row>
    <row r="1774" spans="1:6" x14ac:dyDescent="0.25">
      <c r="A1774">
        <v>82</v>
      </c>
      <c r="B1774">
        <v>35127</v>
      </c>
      <c r="C1774" t="s">
        <v>3330</v>
      </c>
      <c r="E1774" t="s">
        <v>33</v>
      </c>
      <c r="F1774" s="1"/>
    </row>
    <row r="1775" spans="1:6" x14ac:dyDescent="0.25">
      <c r="A1775">
        <v>82</v>
      </c>
      <c r="B1775">
        <v>35133</v>
      </c>
      <c r="C1775" t="s">
        <v>3331</v>
      </c>
      <c r="E1775" t="s">
        <v>33</v>
      </c>
      <c r="F1775" s="1"/>
    </row>
    <row r="1776" spans="1:6" x14ac:dyDescent="0.25">
      <c r="A1776">
        <v>82</v>
      </c>
      <c r="B1776">
        <v>35137</v>
      </c>
      <c r="C1776" t="s">
        <v>3332</v>
      </c>
      <c r="E1776" t="s">
        <v>33</v>
      </c>
      <c r="F1776" s="1"/>
    </row>
    <row r="1777" spans="1:6" x14ac:dyDescent="0.25">
      <c r="A1777">
        <v>82</v>
      </c>
      <c r="B1777">
        <v>35141</v>
      </c>
      <c r="C1777" t="s">
        <v>3333</v>
      </c>
      <c r="E1777" t="s">
        <v>33</v>
      </c>
      <c r="F1777" s="1"/>
    </row>
    <row r="1778" spans="1:6" x14ac:dyDescent="0.25">
      <c r="A1778">
        <v>82</v>
      </c>
      <c r="B1778">
        <v>35145</v>
      </c>
      <c r="C1778" t="s">
        <v>3334</v>
      </c>
      <c r="E1778" t="s">
        <v>33</v>
      </c>
      <c r="F1778" s="1"/>
    </row>
    <row r="1779" spans="1:6" x14ac:dyDescent="0.25">
      <c r="A1779">
        <v>82</v>
      </c>
      <c r="B1779">
        <v>35149</v>
      </c>
      <c r="C1779" t="s">
        <v>3335</v>
      </c>
      <c r="E1779" t="s">
        <v>33</v>
      </c>
      <c r="F1779" s="1"/>
    </row>
    <row r="1780" spans="1:6" x14ac:dyDescent="0.25">
      <c r="A1780">
        <v>82</v>
      </c>
      <c r="B1780">
        <v>35153</v>
      </c>
      <c r="C1780" t="s">
        <v>3336</v>
      </c>
      <c r="E1780" t="s">
        <v>33</v>
      </c>
      <c r="F1780" s="1"/>
    </row>
    <row r="1781" spans="1:6" x14ac:dyDescent="0.25">
      <c r="A1781">
        <v>82</v>
      </c>
      <c r="B1781">
        <v>35157</v>
      </c>
      <c r="C1781" t="s">
        <v>3337</v>
      </c>
      <c r="E1781" t="s">
        <v>33</v>
      </c>
      <c r="F1781" s="1"/>
    </row>
    <row r="1782" spans="1:6" x14ac:dyDescent="0.25">
      <c r="A1782">
        <v>82</v>
      </c>
      <c r="B1782">
        <v>35161</v>
      </c>
      <c r="C1782" t="s">
        <v>3338</v>
      </c>
      <c r="E1782" t="s">
        <v>33</v>
      </c>
      <c r="F1782" s="1"/>
    </row>
    <row r="1783" spans="1:6" x14ac:dyDescent="0.25">
      <c r="A1783">
        <v>82</v>
      </c>
      <c r="B1783">
        <v>35166</v>
      </c>
      <c r="C1783" t="s">
        <v>3339</v>
      </c>
      <c r="E1783" t="s">
        <v>33</v>
      </c>
      <c r="F1783" s="1"/>
    </row>
    <row r="1784" spans="1:6" x14ac:dyDescent="0.25">
      <c r="A1784">
        <v>82</v>
      </c>
      <c r="B1784">
        <v>35170</v>
      </c>
      <c r="C1784" t="s">
        <v>3340</v>
      </c>
      <c r="E1784" t="s">
        <v>33</v>
      </c>
      <c r="F1784" s="1"/>
    </row>
    <row r="1785" spans="1:6" x14ac:dyDescent="0.25">
      <c r="A1785">
        <v>82</v>
      </c>
      <c r="B1785">
        <v>35173</v>
      </c>
      <c r="C1785" t="s">
        <v>3341</v>
      </c>
      <c r="E1785" t="s">
        <v>33</v>
      </c>
      <c r="F1785" s="1"/>
    </row>
    <row r="1786" spans="1:6" x14ac:dyDescent="0.25">
      <c r="A1786">
        <v>82</v>
      </c>
      <c r="B1786">
        <v>35176</v>
      </c>
      <c r="C1786" t="s">
        <v>3342</v>
      </c>
      <c r="E1786" t="s">
        <v>33</v>
      </c>
      <c r="F1786" s="1"/>
    </row>
    <row r="1787" spans="1:6" x14ac:dyDescent="0.25">
      <c r="A1787">
        <v>82</v>
      </c>
      <c r="B1787">
        <v>35180</v>
      </c>
      <c r="C1787" t="s">
        <v>3343</v>
      </c>
      <c r="E1787" t="s">
        <v>33</v>
      </c>
      <c r="F1787" s="1"/>
    </row>
    <row r="1788" spans="1:6" x14ac:dyDescent="0.25">
      <c r="A1788">
        <v>82</v>
      </c>
      <c r="B1788">
        <v>35184</v>
      </c>
      <c r="C1788" t="s">
        <v>3344</v>
      </c>
      <c r="E1788" t="s">
        <v>33</v>
      </c>
      <c r="F1788" s="1"/>
    </row>
    <row r="1789" spans="1:6" x14ac:dyDescent="0.25">
      <c r="A1789">
        <v>82</v>
      </c>
      <c r="B1789">
        <v>35188</v>
      </c>
      <c r="C1789" t="s">
        <v>3345</v>
      </c>
      <c r="E1789" t="s">
        <v>33</v>
      </c>
      <c r="F1789" s="1"/>
    </row>
    <row r="1790" spans="1:6" x14ac:dyDescent="0.25">
      <c r="A1790">
        <v>82</v>
      </c>
      <c r="B1790">
        <v>35192</v>
      </c>
      <c r="C1790" t="s">
        <v>3346</v>
      </c>
      <c r="E1790" t="s">
        <v>33</v>
      </c>
      <c r="F1790" s="1"/>
    </row>
    <row r="1791" spans="1:6" x14ac:dyDescent="0.25">
      <c r="A1791">
        <v>82</v>
      </c>
      <c r="B1791">
        <v>35196</v>
      </c>
      <c r="C1791" t="s">
        <v>3347</v>
      </c>
      <c r="E1791" t="s">
        <v>33</v>
      </c>
      <c r="F1791" s="1"/>
    </row>
    <row r="1792" spans="1:6" x14ac:dyDescent="0.25">
      <c r="A1792">
        <v>82</v>
      </c>
      <c r="B1792">
        <v>35200</v>
      </c>
      <c r="C1792" t="s">
        <v>3348</v>
      </c>
      <c r="E1792" t="s">
        <v>33</v>
      </c>
      <c r="F1792" s="1"/>
    </row>
    <row r="1793" spans="1:6" x14ac:dyDescent="0.25">
      <c r="A1793">
        <v>82</v>
      </c>
      <c r="B1793">
        <v>35204</v>
      </c>
      <c r="C1793" t="s">
        <v>3349</v>
      </c>
      <c r="E1793" t="s">
        <v>33</v>
      </c>
      <c r="F1793" s="1"/>
    </row>
    <row r="1794" spans="1:6" x14ac:dyDescent="0.25">
      <c r="A1794">
        <v>82</v>
      </c>
      <c r="B1794">
        <v>35208</v>
      </c>
      <c r="C1794" t="s">
        <v>3350</v>
      </c>
      <c r="E1794" t="s">
        <v>33</v>
      </c>
      <c r="F1794" s="1"/>
    </row>
    <row r="1795" spans="1:6" x14ac:dyDescent="0.25">
      <c r="A1795">
        <v>82</v>
      </c>
      <c r="B1795">
        <v>35212</v>
      </c>
      <c r="C1795" t="s">
        <v>3351</v>
      </c>
      <c r="E1795" t="s">
        <v>33</v>
      </c>
      <c r="F1795" s="1"/>
    </row>
    <row r="1796" spans="1:6" x14ac:dyDescent="0.25">
      <c r="A1796">
        <v>82</v>
      </c>
      <c r="B1796">
        <v>35216</v>
      </c>
      <c r="C1796" t="s">
        <v>3352</v>
      </c>
      <c r="E1796" t="s">
        <v>33</v>
      </c>
      <c r="F1796" s="1"/>
    </row>
    <row r="1797" spans="1:6" x14ac:dyDescent="0.25">
      <c r="A1797">
        <v>82</v>
      </c>
      <c r="B1797">
        <v>35220</v>
      </c>
      <c r="C1797" t="s">
        <v>3353</v>
      </c>
      <c r="E1797" t="s">
        <v>33</v>
      </c>
      <c r="F1797" s="1"/>
    </row>
    <row r="1798" spans="1:6" x14ac:dyDescent="0.25">
      <c r="A1798">
        <v>82</v>
      </c>
      <c r="B1798">
        <v>35224</v>
      </c>
      <c r="C1798" t="s">
        <v>3354</v>
      </c>
      <c r="E1798" t="s">
        <v>33</v>
      </c>
      <c r="F1798" s="1"/>
    </row>
    <row r="1799" spans="1:6" x14ac:dyDescent="0.25">
      <c r="A1799">
        <v>82</v>
      </c>
      <c r="B1799">
        <v>35228</v>
      </c>
      <c r="C1799" t="s">
        <v>3355</v>
      </c>
      <c r="E1799" t="s">
        <v>33</v>
      </c>
      <c r="F1799" s="1"/>
    </row>
    <row r="1800" spans="1:6" x14ac:dyDescent="0.25">
      <c r="A1800">
        <v>82</v>
      </c>
      <c r="B1800">
        <v>35232</v>
      </c>
      <c r="C1800" t="s">
        <v>3356</v>
      </c>
      <c r="E1800" t="s">
        <v>33</v>
      </c>
      <c r="F1800" s="1"/>
    </row>
    <row r="1801" spans="1:6" x14ac:dyDescent="0.25">
      <c r="A1801">
        <v>82</v>
      </c>
      <c r="B1801">
        <v>35237</v>
      </c>
      <c r="C1801" t="s">
        <v>3357</v>
      </c>
      <c r="E1801" t="s">
        <v>33</v>
      </c>
      <c r="F1801" s="1"/>
    </row>
    <row r="1802" spans="1:6" x14ac:dyDescent="0.25">
      <c r="A1802">
        <v>82</v>
      </c>
      <c r="B1802">
        <v>35241</v>
      </c>
      <c r="C1802" t="s">
        <v>3358</v>
      </c>
      <c r="E1802" t="s">
        <v>33</v>
      </c>
      <c r="F1802" s="1"/>
    </row>
    <row r="1803" spans="1:6" x14ac:dyDescent="0.25">
      <c r="A1803">
        <v>82</v>
      </c>
      <c r="B1803">
        <v>35245</v>
      </c>
      <c r="C1803" t="s">
        <v>3359</v>
      </c>
      <c r="E1803" t="s">
        <v>33</v>
      </c>
      <c r="F1803" s="1"/>
    </row>
    <row r="1804" spans="1:6" x14ac:dyDescent="0.25">
      <c r="A1804">
        <v>82</v>
      </c>
      <c r="B1804">
        <v>35249</v>
      </c>
      <c r="C1804" t="s">
        <v>3360</v>
      </c>
      <c r="E1804" t="s">
        <v>33</v>
      </c>
      <c r="F1804" s="1"/>
    </row>
    <row r="1805" spans="1:6" x14ac:dyDescent="0.25">
      <c r="A1805">
        <v>82</v>
      </c>
      <c r="B1805">
        <v>35253</v>
      </c>
      <c r="C1805" t="s">
        <v>3361</v>
      </c>
      <c r="E1805" t="s">
        <v>33</v>
      </c>
      <c r="F1805" s="1"/>
    </row>
    <row r="1806" spans="1:6" x14ac:dyDescent="0.25">
      <c r="A1806">
        <v>82</v>
      </c>
      <c r="B1806">
        <v>35257</v>
      </c>
      <c r="C1806" t="s">
        <v>3362</v>
      </c>
      <c r="E1806" t="s">
        <v>33</v>
      </c>
      <c r="F1806" s="1"/>
    </row>
    <row r="1807" spans="1:6" x14ac:dyDescent="0.25">
      <c r="A1807">
        <v>82</v>
      </c>
      <c r="B1807">
        <v>35261</v>
      </c>
      <c r="C1807" t="s">
        <v>3363</v>
      </c>
      <c r="E1807" t="s">
        <v>33</v>
      </c>
      <c r="F1807" s="1"/>
    </row>
    <row r="1808" spans="1:6" x14ac:dyDescent="0.25">
      <c r="A1808">
        <v>82</v>
      </c>
      <c r="B1808">
        <v>35265</v>
      </c>
      <c r="C1808" t="s">
        <v>3364</v>
      </c>
      <c r="E1808" t="s">
        <v>33</v>
      </c>
      <c r="F1808" s="1"/>
    </row>
    <row r="1809" spans="1:6" x14ac:dyDescent="0.25">
      <c r="A1809">
        <v>82</v>
      </c>
      <c r="B1809">
        <v>35269</v>
      </c>
      <c r="C1809" t="s">
        <v>3365</v>
      </c>
      <c r="E1809" t="s">
        <v>33</v>
      </c>
      <c r="F1809" s="1"/>
    </row>
    <row r="1810" spans="1:6" x14ac:dyDescent="0.25">
      <c r="A1810">
        <v>82</v>
      </c>
      <c r="B1810">
        <v>35273</v>
      </c>
      <c r="C1810" t="s">
        <v>3366</v>
      </c>
      <c r="E1810" t="s">
        <v>33</v>
      </c>
      <c r="F1810" s="1"/>
    </row>
    <row r="1811" spans="1:6" x14ac:dyDescent="0.25">
      <c r="A1811">
        <v>82</v>
      </c>
      <c r="B1811">
        <v>35277</v>
      </c>
      <c r="C1811" t="s">
        <v>3367</v>
      </c>
      <c r="E1811" t="s">
        <v>33</v>
      </c>
      <c r="F1811" s="1"/>
    </row>
    <row r="1812" spans="1:6" x14ac:dyDescent="0.25">
      <c r="A1812">
        <v>82</v>
      </c>
      <c r="B1812">
        <v>35282</v>
      </c>
      <c r="C1812" t="s">
        <v>3368</v>
      </c>
      <c r="E1812" t="s">
        <v>33</v>
      </c>
      <c r="F1812" s="1"/>
    </row>
    <row r="1813" spans="1:6" x14ac:dyDescent="0.25">
      <c r="A1813">
        <v>82</v>
      </c>
      <c r="B1813">
        <v>35288</v>
      </c>
      <c r="C1813" t="s">
        <v>3369</v>
      </c>
      <c r="E1813" t="s">
        <v>33</v>
      </c>
      <c r="F1813" s="1"/>
    </row>
    <row r="1814" spans="1:6" x14ac:dyDescent="0.25">
      <c r="A1814">
        <v>82</v>
      </c>
      <c r="B1814">
        <v>35292</v>
      </c>
      <c r="C1814" t="s">
        <v>3370</v>
      </c>
      <c r="E1814" t="s">
        <v>33</v>
      </c>
      <c r="F1814" s="1"/>
    </row>
    <row r="1815" spans="1:6" x14ac:dyDescent="0.25">
      <c r="A1815">
        <v>82</v>
      </c>
      <c r="B1815">
        <v>35296</v>
      </c>
      <c r="C1815" t="s">
        <v>3371</v>
      </c>
      <c r="E1815" t="s">
        <v>33</v>
      </c>
      <c r="F1815" s="1"/>
    </row>
    <row r="1816" spans="1:6" x14ac:dyDescent="0.25">
      <c r="A1816">
        <v>82</v>
      </c>
      <c r="B1816">
        <v>35300</v>
      </c>
      <c r="C1816" t="s">
        <v>3372</v>
      </c>
      <c r="E1816" t="s">
        <v>33</v>
      </c>
      <c r="F1816" s="1"/>
    </row>
    <row r="1817" spans="1:6" x14ac:dyDescent="0.25">
      <c r="A1817">
        <v>82</v>
      </c>
      <c r="B1817">
        <v>35304</v>
      </c>
      <c r="C1817" t="s">
        <v>3373</v>
      </c>
      <c r="E1817" t="s">
        <v>33</v>
      </c>
      <c r="F1817" s="1"/>
    </row>
    <row r="1818" spans="1:6" x14ac:dyDescent="0.25">
      <c r="A1818">
        <v>82</v>
      </c>
      <c r="B1818">
        <v>35308</v>
      </c>
      <c r="C1818" t="s">
        <v>3374</v>
      </c>
      <c r="E1818" t="s">
        <v>33</v>
      </c>
      <c r="F1818" s="1"/>
    </row>
    <row r="1819" spans="1:6" x14ac:dyDescent="0.25">
      <c r="A1819">
        <v>82</v>
      </c>
      <c r="B1819">
        <v>35312</v>
      </c>
      <c r="C1819" t="s">
        <v>3375</v>
      </c>
      <c r="E1819" t="s">
        <v>33</v>
      </c>
      <c r="F1819" s="1"/>
    </row>
    <row r="1820" spans="1:6" x14ac:dyDescent="0.25">
      <c r="A1820">
        <v>82</v>
      </c>
      <c r="B1820">
        <v>35316</v>
      </c>
      <c r="C1820" t="s">
        <v>3376</v>
      </c>
      <c r="E1820" t="s">
        <v>33</v>
      </c>
      <c r="F1820" s="1"/>
    </row>
    <row r="1821" spans="1:6" x14ac:dyDescent="0.25">
      <c r="A1821">
        <v>82</v>
      </c>
      <c r="B1821">
        <v>35320</v>
      </c>
      <c r="C1821" t="s">
        <v>3377</v>
      </c>
      <c r="E1821" t="s">
        <v>33</v>
      </c>
      <c r="F1821" s="1"/>
    </row>
    <row r="1822" spans="1:6" x14ac:dyDescent="0.25">
      <c r="A1822">
        <v>82</v>
      </c>
      <c r="B1822">
        <v>35325</v>
      </c>
      <c r="C1822" t="s">
        <v>3378</v>
      </c>
      <c r="E1822" t="s">
        <v>33</v>
      </c>
      <c r="F1822" s="1"/>
    </row>
    <row r="1823" spans="1:6" x14ac:dyDescent="0.25">
      <c r="A1823">
        <v>82</v>
      </c>
      <c r="B1823">
        <v>35331</v>
      </c>
      <c r="C1823" t="s">
        <v>3379</v>
      </c>
      <c r="E1823" t="s">
        <v>33</v>
      </c>
      <c r="F1823" s="1"/>
    </row>
    <row r="1824" spans="1:6" x14ac:dyDescent="0.25">
      <c r="A1824">
        <v>82</v>
      </c>
      <c r="B1824">
        <v>35335</v>
      </c>
      <c r="C1824" t="s">
        <v>3380</v>
      </c>
      <c r="E1824" t="s">
        <v>33</v>
      </c>
      <c r="F1824" s="1"/>
    </row>
    <row r="1825" spans="1:6" x14ac:dyDescent="0.25">
      <c r="A1825">
        <v>82</v>
      </c>
      <c r="B1825">
        <v>35339</v>
      </c>
      <c r="C1825" t="s">
        <v>3381</v>
      </c>
      <c r="E1825" t="s">
        <v>33</v>
      </c>
      <c r="F1825" s="1"/>
    </row>
    <row r="1826" spans="1:6" x14ac:dyDescent="0.25">
      <c r="A1826">
        <v>82</v>
      </c>
      <c r="B1826">
        <v>35343</v>
      </c>
      <c r="C1826" t="s">
        <v>3382</v>
      </c>
      <c r="E1826" t="s">
        <v>33</v>
      </c>
      <c r="F1826" s="1"/>
    </row>
    <row r="1827" spans="1:6" x14ac:dyDescent="0.25">
      <c r="A1827">
        <v>82</v>
      </c>
      <c r="B1827">
        <v>35347</v>
      </c>
      <c r="C1827" t="s">
        <v>3383</v>
      </c>
      <c r="E1827" t="s">
        <v>33</v>
      </c>
      <c r="F1827" s="1"/>
    </row>
    <row r="1828" spans="1:6" x14ac:dyDescent="0.25">
      <c r="A1828">
        <v>82</v>
      </c>
      <c r="B1828">
        <v>35351</v>
      </c>
      <c r="C1828" t="s">
        <v>3384</v>
      </c>
      <c r="E1828" t="s">
        <v>33</v>
      </c>
      <c r="F1828" s="1"/>
    </row>
    <row r="1829" spans="1:6" x14ac:dyDescent="0.25">
      <c r="A1829">
        <v>82</v>
      </c>
      <c r="B1829">
        <v>35355</v>
      </c>
      <c r="C1829" t="s">
        <v>3385</v>
      </c>
      <c r="E1829" t="s">
        <v>33</v>
      </c>
      <c r="F1829" s="1"/>
    </row>
    <row r="1830" spans="1:6" x14ac:dyDescent="0.25">
      <c r="A1830">
        <v>82</v>
      </c>
      <c r="B1830">
        <v>35359</v>
      </c>
      <c r="C1830" t="s">
        <v>3386</v>
      </c>
      <c r="E1830" t="s">
        <v>33</v>
      </c>
      <c r="F1830" s="1"/>
    </row>
    <row r="1831" spans="1:6" x14ac:dyDescent="0.25">
      <c r="A1831">
        <v>82</v>
      </c>
      <c r="B1831">
        <v>35363</v>
      </c>
      <c r="C1831" t="s">
        <v>3387</v>
      </c>
      <c r="E1831" t="s">
        <v>33</v>
      </c>
      <c r="F1831" s="1"/>
    </row>
    <row r="1832" spans="1:6" x14ac:dyDescent="0.25">
      <c r="A1832">
        <v>82</v>
      </c>
      <c r="B1832">
        <v>35366</v>
      </c>
      <c r="C1832" t="s">
        <v>3388</v>
      </c>
      <c r="E1832" t="s">
        <v>33</v>
      </c>
      <c r="F1832" s="1"/>
    </row>
    <row r="1833" spans="1:6" x14ac:dyDescent="0.25">
      <c r="A1833">
        <v>82</v>
      </c>
      <c r="B1833">
        <v>35371</v>
      </c>
      <c r="C1833" t="s">
        <v>3389</v>
      </c>
      <c r="E1833" t="s">
        <v>33</v>
      </c>
      <c r="F1833" s="1"/>
    </row>
    <row r="1834" spans="1:6" x14ac:dyDescent="0.25">
      <c r="A1834">
        <v>82</v>
      </c>
      <c r="B1834">
        <v>35376</v>
      </c>
      <c r="C1834" t="s">
        <v>12590</v>
      </c>
      <c r="E1834" t="s">
        <v>33</v>
      </c>
      <c r="F1834" s="1"/>
    </row>
    <row r="1835" spans="1:6" x14ac:dyDescent="0.25">
      <c r="A1835">
        <v>82</v>
      </c>
      <c r="B1835">
        <v>35381</v>
      </c>
      <c r="C1835" t="s">
        <v>3390</v>
      </c>
      <c r="E1835" t="s">
        <v>33</v>
      </c>
      <c r="F1835" s="1"/>
    </row>
    <row r="1836" spans="1:6" x14ac:dyDescent="0.25">
      <c r="A1836">
        <v>82</v>
      </c>
      <c r="B1836">
        <v>35387</v>
      </c>
      <c r="C1836" t="s">
        <v>3391</v>
      </c>
      <c r="E1836" t="s">
        <v>33</v>
      </c>
      <c r="F1836" s="1"/>
    </row>
    <row r="1837" spans="1:6" x14ac:dyDescent="0.25">
      <c r="A1837">
        <v>82</v>
      </c>
      <c r="B1837">
        <v>35391</v>
      </c>
      <c r="C1837" t="s">
        <v>3392</v>
      </c>
      <c r="E1837" t="s">
        <v>33</v>
      </c>
      <c r="F1837" s="1"/>
    </row>
    <row r="1838" spans="1:6" x14ac:dyDescent="0.25">
      <c r="A1838">
        <v>82</v>
      </c>
      <c r="B1838">
        <v>35397</v>
      </c>
      <c r="C1838" t="s">
        <v>3393</v>
      </c>
      <c r="E1838" t="s">
        <v>33</v>
      </c>
      <c r="F1838" s="1"/>
    </row>
    <row r="1839" spans="1:6" x14ac:dyDescent="0.25">
      <c r="A1839">
        <v>82</v>
      </c>
      <c r="B1839">
        <v>35401</v>
      </c>
      <c r="C1839" t="s">
        <v>3394</v>
      </c>
      <c r="E1839" t="s">
        <v>33</v>
      </c>
      <c r="F1839" s="1"/>
    </row>
    <row r="1840" spans="1:6" x14ac:dyDescent="0.25">
      <c r="A1840">
        <v>82</v>
      </c>
      <c r="B1840">
        <v>35407</v>
      </c>
      <c r="C1840" t="s">
        <v>3395</v>
      </c>
      <c r="E1840" t="s">
        <v>33</v>
      </c>
      <c r="F1840" s="1"/>
    </row>
    <row r="1841" spans="1:6" x14ac:dyDescent="0.25">
      <c r="A1841">
        <v>82</v>
      </c>
      <c r="B1841">
        <v>35413</v>
      </c>
      <c r="C1841" t="s">
        <v>3396</v>
      </c>
      <c r="E1841" t="s">
        <v>33</v>
      </c>
      <c r="F1841" s="1"/>
    </row>
    <row r="1842" spans="1:6" x14ac:dyDescent="0.25">
      <c r="A1842">
        <v>82</v>
      </c>
      <c r="B1842">
        <v>35417</v>
      </c>
      <c r="C1842" t="s">
        <v>3397</v>
      </c>
      <c r="E1842" t="s">
        <v>33</v>
      </c>
      <c r="F1842" s="1"/>
    </row>
    <row r="1843" spans="1:6" x14ac:dyDescent="0.25">
      <c r="A1843">
        <v>82</v>
      </c>
      <c r="B1843">
        <v>35422</v>
      </c>
      <c r="C1843" t="s">
        <v>3398</v>
      </c>
      <c r="E1843" t="s">
        <v>33</v>
      </c>
      <c r="F1843" s="1"/>
    </row>
    <row r="1844" spans="1:6" x14ac:dyDescent="0.25">
      <c r="A1844">
        <v>82</v>
      </c>
      <c r="B1844">
        <v>35428</v>
      </c>
      <c r="C1844" t="s">
        <v>3399</v>
      </c>
      <c r="E1844" t="s">
        <v>33</v>
      </c>
      <c r="F1844" s="1"/>
    </row>
    <row r="1845" spans="1:6" x14ac:dyDescent="0.25">
      <c r="A1845">
        <v>82</v>
      </c>
      <c r="B1845">
        <v>35435</v>
      </c>
      <c r="C1845" t="s">
        <v>3400</v>
      </c>
      <c r="E1845" t="s">
        <v>33</v>
      </c>
      <c r="F1845" s="1"/>
    </row>
    <row r="1846" spans="1:6" x14ac:dyDescent="0.25">
      <c r="A1846">
        <v>82</v>
      </c>
      <c r="B1846">
        <v>35440</v>
      </c>
      <c r="C1846" t="s">
        <v>3401</v>
      </c>
      <c r="E1846" t="s">
        <v>33</v>
      </c>
      <c r="F1846" s="1"/>
    </row>
    <row r="1847" spans="1:6" x14ac:dyDescent="0.25">
      <c r="A1847">
        <v>82</v>
      </c>
      <c r="B1847">
        <v>35446</v>
      </c>
      <c r="C1847" t="s">
        <v>3402</v>
      </c>
      <c r="E1847" t="s">
        <v>33</v>
      </c>
      <c r="F1847" s="1"/>
    </row>
    <row r="1848" spans="1:6" x14ac:dyDescent="0.25">
      <c r="A1848">
        <v>82</v>
      </c>
      <c r="B1848">
        <v>35449</v>
      </c>
      <c r="C1848" t="s">
        <v>3403</v>
      </c>
      <c r="E1848" t="s">
        <v>33</v>
      </c>
      <c r="F1848" s="1"/>
    </row>
    <row r="1849" spans="1:6" x14ac:dyDescent="0.25">
      <c r="A1849">
        <v>82</v>
      </c>
      <c r="B1849">
        <v>35452</v>
      </c>
      <c r="C1849" t="s">
        <v>3404</v>
      </c>
      <c r="E1849" t="s">
        <v>33</v>
      </c>
      <c r="F1849" s="1"/>
    </row>
    <row r="1850" spans="1:6" x14ac:dyDescent="0.25">
      <c r="A1850">
        <v>82</v>
      </c>
      <c r="B1850">
        <v>35456</v>
      </c>
      <c r="C1850" t="s">
        <v>3405</v>
      </c>
      <c r="E1850" t="s">
        <v>33</v>
      </c>
      <c r="F1850" s="1"/>
    </row>
    <row r="1851" spans="1:6" x14ac:dyDescent="0.25">
      <c r="A1851">
        <v>82</v>
      </c>
      <c r="B1851">
        <v>35461</v>
      </c>
      <c r="C1851" t="s">
        <v>3406</v>
      </c>
      <c r="E1851" t="s">
        <v>33</v>
      </c>
      <c r="F1851" s="1"/>
    </row>
    <row r="1852" spans="1:6" x14ac:dyDescent="0.25">
      <c r="A1852">
        <v>82</v>
      </c>
      <c r="B1852">
        <v>35467</v>
      </c>
      <c r="C1852" t="s">
        <v>3407</v>
      </c>
      <c r="E1852" t="s">
        <v>33</v>
      </c>
      <c r="F1852" s="1"/>
    </row>
    <row r="1853" spans="1:6" x14ac:dyDescent="0.25">
      <c r="A1853">
        <v>82</v>
      </c>
      <c r="B1853">
        <v>35472</v>
      </c>
      <c r="C1853" t="s">
        <v>3408</v>
      </c>
      <c r="E1853" t="s">
        <v>33</v>
      </c>
      <c r="F1853" s="1"/>
    </row>
    <row r="1854" spans="1:6" x14ac:dyDescent="0.25">
      <c r="A1854">
        <v>82</v>
      </c>
      <c r="B1854">
        <v>35477</v>
      </c>
      <c r="C1854" t="s">
        <v>3409</v>
      </c>
      <c r="E1854" t="s">
        <v>33</v>
      </c>
      <c r="F1854" s="1"/>
    </row>
    <row r="1855" spans="1:6" x14ac:dyDescent="0.25">
      <c r="A1855">
        <v>82</v>
      </c>
      <c r="B1855">
        <v>35483</v>
      </c>
      <c r="C1855" t="s">
        <v>3410</v>
      </c>
      <c r="E1855" t="s">
        <v>33</v>
      </c>
      <c r="F1855" s="1"/>
    </row>
    <row r="1856" spans="1:6" x14ac:dyDescent="0.25">
      <c r="A1856">
        <v>82</v>
      </c>
      <c r="B1856">
        <v>35488</v>
      </c>
      <c r="C1856" t="s">
        <v>3411</v>
      </c>
      <c r="E1856" t="s">
        <v>33</v>
      </c>
      <c r="F1856" s="1"/>
    </row>
    <row r="1857" spans="1:6" x14ac:dyDescent="0.25">
      <c r="A1857">
        <v>82</v>
      </c>
      <c r="B1857">
        <v>35494</v>
      </c>
      <c r="C1857" t="s">
        <v>3412</v>
      </c>
      <c r="E1857" t="s">
        <v>33</v>
      </c>
      <c r="F1857" s="1"/>
    </row>
    <row r="1858" spans="1:6" x14ac:dyDescent="0.25">
      <c r="A1858">
        <v>82</v>
      </c>
      <c r="B1858">
        <v>35500</v>
      </c>
      <c r="C1858" t="s">
        <v>3413</v>
      </c>
      <c r="E1858" t="s">
        <v>33</v>
      </c>
      <c r="F1858" s="1"/>
    </row>
    <row r="1859" spans="1:6" x14ac:dyDescent="0.25">
      <c r="A1859">
        <v>82</v>
      </c>
      <c r="B1859">
        <v>35506</v>
      </c>
      <c r="C1859" t="s">
        <v>3414</v>
      </c>
      <c r="E1859" t="s">
        <v>33</v>
      </c>
      <c r="F1859" s="1"/>
    </row>
    <row r="1860" spans="1:6" x14ac:dyDescent="0.25">
      <c r="A1860">
        <v>82</v>
      </c>
      <c r="B1860">
        <v>35512</v>
      </c>
      <c r="C1860" t="s">
        <v>3415</v>
      </c>
      <c r="E1860" t="s">
        <v>33</v>
      </c>
      <c r="F1860" s="1"/>
    </row>
    <row r="1861" spans="1:6" x14ac:dyDescent="0.25">
      <c r="A1861">
        <v>82</v>
      </c>
      <c r="B1861">
        <v>35518</v>
      </c>
      <c r="C1861" t="s">
        <v>3416</v>
      </c>
      <c r="E1861" t="s">
        <v>33</v>
      </c>
      <c r="F1861" s="1"/>
    </row>
    <row r="1862" spans="1:6" x14ac:dyDescent="0.25">
      <c r="A1862">
        <v>82</v>
      </c>
      <c r="B1862">
        <v>35524</v>
      </c>
      <c r="C1862" t="s">
        <v>3417</v>
      </c>
      <c r="E1862" t="s">
        <v>33</v>
      </c>
      <c r="F1862" s="1"/>
    </row>
    <row r="1863" spans="1:6" x14ac:dyDescent="0.25">
      <c r="A1863">
        <v>82</v>
      </c>
      <c r="B1863">
        <v>35530</v>
      </c>
      <c r="C1863" t="s">
        <v>3418</v>
      </c>
      <c r="E1863" t="s">
        <v>33</v>
      </c>
      <c r="F1863" s="1"/>
    </row>
    <row r="1864" spans="1:6" x14ac:dyDescent="0.25">
      <c r="A1864">
        <v>82</v>
      </c>
      <c r="B1864">
        <v>35535</v>
      </c>
      <c r="C1864" t="s">
        <v>3419</v>
      </c>
      <c r="E1864" t="s">
        <v>33</v>
      </c>
      <c r="F1864" s="1"/>
    </row>
    <row r="1865" spans="1:6" x14ac:dyDescent="0.25">
      <c r="A1865">
        <v>82</v>
      </c>
      <c r="B1865">
        <v>35541</v>
      </c>
      <c r="C1865" t="s">
        <v>3420</v>
      </c>
      <c r="E1865" t="s">
        <v>33</v>
      </c>
      <c r="F1865" s="1"/>
    </row>
    <row r="1866" spans="1:6" x14ac:dyDescent="0.25">
      <c r="A1866">
        <v>82</v>
      </c>
      <c r="B1866">
        <v>35547</v>
      </c>
      <c r="C1866" t="s">
        <v>3421</v>
      </c>
      <c r="E1866" t="s">
        <v>33</v>
      </c>
      <c r="F1866" s="1"/>
    </row>
    <row r="1867" spans="1:6" x14ac:dyDescent="0.25">
      <c r="A1867">
        <v>82</v>
      </c>
      <c r="B1867">
        <v>35553</v>
      </c>
      <c r="C1867" t="s">
        <v>3422</v>
      </c>
      <c r="E1867" t="s">
        <v>33</v>
      </c>
      <c r="F1867" s="1"/>
    </row>
    <row r="1868" spans="1:6" x14ac:dyDescent="0.25">
      <c r="A1868">
        <v>82</v>
      </c>
      <c r="B1868">
        <v>35559</v>
      </c>
      <c r="C1868" t="s">
        <v>3423</v>
      </c>
      <c r="E1868" t="s">
        <v>33</v>
      </c>
      <c r="F1868" s="1"/>
    </row>
    <row r="1869" spans="1:6" x14ac:dyDescent="0.25">
      <c r="A1869">
        <v>82</v>
      </c>
      <c r="B1869">
        <v>35565</v>
      </c>
      <c r="C1869" t="s">
        <v>3424</v>
      </c>
      <c r="E1869" t="s">
        <v>33</v>
      </c>
      <c r="F1869" s="1"/>
    </row>
    <row r="1870" spans="1:6" x14ac:dyDescent="0.25">
      <c r="A1870">
        <v>82</v>
      </c>
      <c r="B1870">
        <v>35571</v>
      </c>
      <c r="C1870" t="s">
        <v>3425</v>
      </c>
      <c r="E1870" t="s">
        <v>33</v>
      </c>
      <c r="F1870" s="1"/>
    </row>
    <row r="1871" spans="1:6" x14ac:dyDescent="0.25">
      <c r="A1871">
        <v>82</v>
      </c>
      <c r="B1871">
        <v>35577</v>
      </c>
      <c r="C1871" t="s">
        <v>3426</v>
      </c>
      <c r="E1871" t="s">
        <v>33</v>
      </c>
      <c r="F1871" s="1"/>
    </row>
    <row r="1872" spans="1:6" x14ac:dyDescent="0.25">
      <c r="A1872">
        <v>82</v>
      </c>
      <c r="B1872">
        <v>35583</v>
      </c>
      <c r="C1872" t="s">
        <v>3427</v>
      </c>
      <c r="E1872" t="s">
        <v>33</v>
      </c>
      <c r="F1872" s="1"/>
    </row>
    <row r="1873" spans="1:6" x14ac:dyDescent="0.25">
      <c r="A1873">
        <v>82</v>
      </c>
      <c r="B1873">
        <v>35588</v>
      </c>
      <c r="C1873" t="s">
        <v>3428</v>
      </c>
      <c r="E1873" t="s">
        <v>33</v>
      </c>
      <c r="F1873" s="1"/>
    </row>
    <row r="1874" spans="1:6" x14ac:dyDescent="0.25">
      <c r="A1874">
        <v>82</v>
      </c>
      <c r="B1874">
        <v>35591</v>
      </c>
      <c r="C1874" t="s">
        <v>3429</v>
      </c>
      <c r="E1874" t="s">
        <v>33</v>
      </c>
      <c r="F1874" s="1"/>
    </row>
    <row r="1875" spans="1:6" x14ac:dyDescent="0.25">
      <c r="A1875">
        <v>82</v>
      </c>
      <c r="B1875">
        <v>35594</v>
      </c>
      <c r="C1875" t="s">
        <v>3430</v>
      </c>
      <c r="E1875" t="s">
        <v>33</v>
      </c>
      <c r="F1875" s="1"/>
    </row>
    <row r="1876" spans="1:6" x14ac:dyDescent="0.25">
      <c r="A1876">
        <v>82</v>
      </c>
      <c r="B1876">
        <v>35599</v>
      </c>
      <c r="C1876" t="s">
        <v>3431</v>
      </c>
      <c r="E1876" t="s">
        <v>33</v>
      </c>
      <c r="F1876" s="1"/>
    </row>
    <row r="1877" spans="1:6" x14ac:dyDescent="0.25">
      <c r="A1877">
        <v>82</v>
      </c>
      <c r="B1877">
        <v>35605</v>
      </c>
      <c r="C1877" t="s">
        <v>3432</v>
      </c>
      <c r="E1877" t="s">
        <v>33</v>
      </c>
      <c r="F1877" s="1"/>
    </row>
    <row r="1878" spans="1:6" x14ac:dyDescent="0.25">
      <c r="A1878">
        <v>82</v>
      </c>
      <c r="B1878">
        <v>35611</v>
      </c>
      <c r="C1878" t="s">
        <v>3433</v>
      </c>
      <c r="E1878" t="s">
        <v>33</v>
      </c>
      <c r="F1878" s="1"/>
    </row>
    <row r="1879" spans="1:6" x14ac:dyDescent="0.25">
      <c r="A1879">
        <v>82</v>
      </c>
      <c r="B1879">
        <v>35615</v>
      </c>
      <c r="C1879" t="s">
        <v>3434</v>
      </c>
      <c r="E1879" t="s">
        <v>33</v>
      </c>
      <c r="F1879" s="1"/>
    </row>
    <row r="1880" spans="1:6" x14ac:dyDescent="0.25">
      <c r="A1880">
        <v>82</v>
      </c>
      <c r="B1880">
        <v>35619</v>
      </c>
      <c r="C1880" t="s">
        <v>3435</v>
      </c>
      <c r="E1880" t="s">
        <v>33</v>
      </c>
      <c r="F1880" s="1"/>
    </row>
    <row r="1881" spans="1:6" x14ac:dyDescent="0.25">
      <c r="A1881">
        <v>82</v>
      </c>
      <c r="B1881">
        <v>35622</v>
      </c>
      <c r="C1881" t="s">
        <v>3436</v>
      </c>
      <c r="E1881" t="s">
        <v>33</v>
      </c>
      <c r="F1881" s="1"/>
    </row>
    <row r="1882" spans="1:6" x14ac:dyDescent="0.25">
      <c r="A1882">
        <v>82</v>
      </c>
      <c r="B1882">
        <v>35628</v>
      </c>
      <c r="C1882" t="s">
        <v>3437</v>
      </c>
      <c r="E1882" t="s">
        <v>33</v>
      </c>
      <c r="F1882" s="1"/>
    </row>
    <row r="1883" spans="1:6" x14ac:dyDescent="0.25">
      <c r="A1883">
        <v>82</v>
      </c>
      <c r="B1883">
        <v>35634</v>
      </c>
      <c r="C1883" t="s">
        <v>3438</v>
      </c>
      <c r="E1883" t="s">
        <v>33</v>
      </c>
      <c r="F1883" s="1"/>
    </row>
    <row r="1884" spans="1:6" x14ac:dyDescent="0.25">
      <c r="A1884">
        <v>82</v>
      </c>
      <c r="B1884">
        <v>35640</v>
      </c>
      <c r="C1884" t="s">
        <v>3439</v>
      </c>
      <c r="E1884" t="s">
        <v>33</v>
      </c>
      <c r="F1884" s="1"/>
    </row>
    <row r="1885" spans="1:6" x14ac:dyDescent="0.25">
      <c r="A1885">
        <v>82</v>
      </c>
      <c r="B1885">
        <v>35645</v>
      </c>
      <c r="C1885" t="s">
        <v>3440</v>
      </c>
      <c r="E1885" t="s">
        <v>33</v>
      </c>
      <c r="F1885" s="1"/>
    </row>
    <row r="1886" spans="1:6" x14ac:dyDescent="0.25">
      <c r="A1886">
        <v>82</v>
      </c>
      <c r="B1886">
        <v>35651</v>
      </c>
      <c r="C1886" t="s">
        <v>3441</v>
      </c>
      <c r="E1886" t="s">
        <v>33</v>
      </c>
      <c r="F1886" s="1"/>
    </row>
    <row r="1887" spans="1:6" x14ac:dyDescent="0.25">
      <c r="A1887">
        <v>82</v>
      </c>
      <c r="B1887">
        <v>35657</v>
      </c>
      <c r="C1887" t="s">
        <v>3442</v>
      </c>
      <c r="E1887" t="s">
        <v>33</v>
      </c>
      <c r="F1887" s="1"/>
    </row>
    <row r="1888" spans="1:6" x14ac:dyDescent="0.25">
      <c r="A1888">
        <v>82</v>
      </c>
      <c r="B1888">
        <v>35662</v>
      </c>
      <c r="C1888" t="s">
        <v>3443</v>
      </c>
      <c r="E1888" t="s">
        <v>33</v>
      </c>
      <c r="F1888" s="1"/>
    </row>
    <row r="1889" spans="1:6" x14ac:dyDescent="0.25">
      <c r="A1889">
        <v>82</v>
      </c>
      <c r="B1889">
        <v>35668</v>
      </c>
      <c r="C1889" t="s">
        <v>3444</v>
      </c>
      <c r="E1889" t="s">
        <v>33</v>
      </c>
      <c r="F1889" s="1"/>
    </row>
    <row r="1890" spans="1:6" x14ac:dyDescent="0.25">
      <c r="A1890">
        <v>82</v>
      </c>
      <c r="B1890">
        <v>35673</v>
      </c>
      <c r="C1890" t="s">
        <v>3445</v>
      </c>
      <c r="E1890" t="s">
        <v>33</v>
      </c>
      <c r="F1890" s="1"/>
    </row>
    <row r="1891" spans="1:6" x14ac:dyDescent="0.25">
      <c r="A1891">
        <v>82</v>
      </c>
      <c r="B1891">
        <v>35679</v>
      </c>
      <c r="C1891" t="s">
        <v>3446</v>
      </c>
      <c r="E1891" t="s">
        <v>33</v>
      </c>
      <c r="F1891" s="1"/>
    </row>
    <row r="1892" spans="1:6" x14ac:dyDescent="0.25">
      <c r="A1892">
        <v>82</v>
      </c>
      <c r="B1892">
        <v>35684</v>
      </c>
      <c r="C1892" t="s">
        <v>3447</v>
      </c>
      <c r="E1892" t="s">
        <v>33</v>
      </c>
      <c r="F1892" s="1"/>
    </row>
    <row r="1893" spans="1:6" x14ac:dyDescent="0.25">
      <c r="A1893">
        <v>82</v>
      </c>
      <c r="B1893">
        <v>35688</v>
      </c>
      <c r="C1893" t="s">
        <v>3448</v>
      </c>
      <c r="E1893" t="s">
        <v>33</v>
      </c>
      <c r="F1893" s="1"/>
    </row>
    <row r="1894" spans="1:6" x14ac:dyDescent="0.25">
      <c r="A1894">
        <v>82</v>
      </c>
      <c r="B1894">
        <v>35693</v>
      </c>
      <c r="C1894" t="s">
        <v>3449</v>
      </c>
      <c r="E1894" t="s">
        <v>33</v>
      </c>
      <c r="F1894" s="1"/>
    </row>
    <row r="1895" spans="1:6" x14ac:dyDescent="0.25">
      <c r="A1895">
        <v>82</v>
      </c>
      <c r="B1895">
        <v>35697</v>
      </c>
      <c r="C1895" t="s">
        <v>3450</v>
      </c>
      <c r="E1895" t="s">
        <v>33</v>
      </c>
      <c r="F1895" s="1"/>
    </row>
    <row r="1896" spans="1:6" x14ac:dyDescent="0.25">
      <c r="A1896">
        <v>82</v>
      </c>
      <c r="B1896">
        <v>35700</v>
      </c>
      <c r="C1896" t="s">
        <v>3451</v>
      </c>
      <c r="E1896" t="s">
        <v>33</v>
      </c>
      <c r="F1896" s="1"/>
    </row>
    <row r="1897" spans="1:6" x14ac:dyDescent="0.25">
      <c r="A1897">
        <v>82</v>
      </c>
      <c r="B1897">
        <v>35705</v>
      </c>
      <c r="C1897" t="s">
        <v>12717</v>
      </c>
      <c r="E1897" t="s">
        <v>33</v>
      </c>
      <c r="F1897" s="1"/>
    </row>
    <row r="1898" spans="1:6" x14ac:dyDescent="0.25">
      <c r="A1898">
        <v>82</v>
      </c>
      <c r="B1898">
        <v>35709</v>
      </c>
      <c r="C1898" t="s">
        <v>3452</v>
      </c>
      <c r="E1898" t="s">
        <v>33</v>
      </c>
      <c r="F1898" s="1"/>
    </row>
    <row r="1899" spans="1:6" x14ac:dyDescent="0.25">
      <c r="A1899">
        <v>82</v>
      </c>
      <c r="B1899">
        <v>35715</v>
      </c>
      <c r="C1899" t="s">
        <v>3453</v>
      </c>
      <c r="E1899" t="s">
        <v>33</v>
      </c>
      <c r="F1899" s="1"/>
    </row>
    <row r="1900" spans="1:6" x14ac:dyDescent="0.25">
      <c r="A1900">
        <v>82</v>
      </c>
      <c r="B1900">
        <v>35721</v>
      </c>
      <c r="C1900" t="s">
        <v>3454</v>
      </c>
      <c r="E1900" t="s">
        <v>33</v>
      </c>
      <c r="F1900" s="1"/>
    </row>
    <row r="1901" spans="1:6" x14ac:dyDescent="0.25">
      <c r="A1901">
        <v>82</v>
      </c>
      <c r="B1901">
        <v>35727</v>
      </c>
      <c r="C1901" t="s">
        <v>3455</v>
      </c>
      <c r="E1901" t="s">
        <v>33</v>
      </c>
      <c r="F1901" s="1"/>
    </row>
    <row r="1902" spans="1:6" x14ac:dyDescent="0.25">
      <c r="A1902">
        <v>82</v>
      </c>
      <c r="B1902">
        <v>35733</v>
      </c>
      <c r="C1902" t="s">
        <v>3456</v>
      </c>
      <c r="E1902" t="s">
        <v>33</v>
      </c>
      <c r="F1902" s="1"/>
    </row>
    <row r="1903" spans="1:6" x14ac:dyDescent="0.25">
      <c r="A1903">
        <v>82</v>
      </c>
      <c r="B1903">
        <v>35738</v>
      </c>
      <c r="C1903" t="s">
        <v>3457</v>
      </c>
      <c r="E1903" t="s">
        <v>33</v>
      </c>
      <c r="F1903" s="1"/>
    </row>
    <row r="1904" spans="1:6" x14ac:dyDescent="0.25">
      <c r="A1904">
        <v>82</v>
      </c>
      <c r="B1904">
        <v>35743</v>
      </c>
      <c r="C1904" t="s">
        <v>3458</v>
      </c>
      <c r="E1904" t="s">
        <v>33</v>
      </c>
      <c r="F1904" s="1"/>
    </row>
    <row r="1905" spans="1:6" x14ac:dyDescent="0.25">
      <c r="A1905">
        <v>82</v>
      </c>
      <c r="B1905">
        <v>35748</v>
      </c>
      <c r="C1905" t="s">
        <v>3459</v>
      </c>
      <c r="E1905" t="s">
        <v>33</v>
      </c>
      <c r="F1905" s="1"/>
    </row>
    <row r="1906" spans="1:6" x14ac:dyDescent="0.25">
      <c r="A1906">
        <v>82</v>
      </c>
      <c r="B1906">
        <v>35753</v>
      </c>
      <c r="C1906" t="s">
        <v>3460</v>
      </c>
      <c r="E1906" t="s">
        <v>33</v>
      </c>
      <c r="F1906" s="1"/>
    </row>
    <row r="1907" spans="1:6" x14ac:dyDescent="0.25">
      <c r="A1907">
        <v>82</v>
      </c>
      <c r="B1907">
        <v>35758</v>
      </c>
      <c r="C1907" t="s">
        <v>3461</v>
      </c>
      <c r="E1907" t="s">
        <v>33</v>
      </c>
      <c r="F1907" s="1"/>
    </row>
    <row r="1908" spans="1:6" x14ac:dyDescent="0.25">
      <c r="A1908">
        <v>82</v>
      </c>
      <c r="B1908">
        <v>35763</v>
      </c>
      <c r="C1908" t="s">
        <v>3462</v>
      </c>
      <c r="E1908" t="s">
        <v>33</v>
      </c>
      <c r="F1908" s="1"/>
    </row>
    <row r="1909" spans="1:6" x14ac:dyDescent="0.25">
      <c r="A1909">
        <v>82</v>
      </c>
      <c r="B1909">
        <v>35768</v>
      </c>
      <c r="C1909" t="s">
        <v>3463</v>
      </c>
      <c r="E1909" t="s">
        <v>33</v>
      </c>
      <c r="F1909" s="1"/>
    </row>
    <row r="1910" spans="1:6" x14ac:dyDescent="0.25">
      <c r="A1910">
        <v>82</v>
      </c>
      <c r="B1910">
        <v>35774</v>
      </c>
      <c r="C1910" t="s">
        <v>3464</v>
      </c>
      <c r="E1910" t="s">
        <v>33</v>
      </c>
      <c r="F1910" s="1"/>
    </row>
    <row r="1911" spans="1:6" x14ac:dyDescent="0.25">
      <c r="A1911">
        <v>82</v>
      </c>
      <c r="B1911">
        <v>35780</v>
      </c>
      <c r="C1911" t="s">
        <v>3465</v>
      </c>
      <c r="E1911" t="s">
        <v>33</v>
      </c>
      <c r="F1911" s="1"/>
    </row>
    <row r="1912" spans="1:6" x14ac:dyDescent="0.25">
      <c r="A1912">
        <v>82</v>
      </c>
      <c r="B1912">
        <v>35785</v>
      </c>
      <c r="C1912" t="s">
        <v>3466</v>
      </c>
      <c r="E1912" t="s">
        <v>33</v>
      </c>
      <c r="F1912" s="1"/>
    </row>
    <row r="1913" spans="1:6" x14ac:dyDescent="0.25">
      <c r="A1913">
        <v>82</v>
      </c>
      <c r="B1913">
        <v>35790</v>
      </c>
      <c r="C1913" t="s">
        <v>3467</v>
      </c>
      <c r="E1913" t="s">
        <v>33</v>
      </c>
      <c r="F1913" s="1"/>
    </row>
    <row r="1914" spans="1:6" x14ac:dyDescent="0.25">
      <c r="A1914">
        <v>82</v>
      </c>
      <c r="B1914">
        <v>35796</v>
      </c>
      <c r="C1914" t="s">
        <v>3468</v>
      </c>
      <c r="E1914" t="s">
        <v>33</v>
      </c>
      <c r="F1914" s="1"/>
    </row>
    <row r="1915" spans="1:6" x14ac:dyDescent="0.25">
      <c r="A1915">
        <v>82</v>
      </c>
      <c r="B1915">
        <v>35802</v>
      </c>
      <c r="C1915" t="s">
        <v>3469</v>
      </c>
      <c r="E1915" t="s">
        <v>33</v>
      </c>
      <c r="F1915" s="1"/>
    </row>
    <row r="1916" spans="1:6" x14ac:dyDescent="0.25">
      <c r="A1916">
        <v>82</v>
      </c>
      <c r="B1916">
        <v>35808</v>
      </c>
      <c r="C1916" t="s">
        <v>3470</v>
      </c>
      <c r="E1916" t="s">
        <v>33</v>
      </c>
      <c r="F1916" s="1"/>
    </row>
    <row r="1917" spans="1:6" x14ac:dyDescent="0.25">
      <c r="A1917">
        <v>82</v>
      </c>
      <c r="B1917">
        <v>35813</v>
      </c>
      <c r="C1917" t="s">
        <v>3471</v>
      </c>
      <c r="E1917" t="s">
        <v>33</v>
      </c>
      <c r="F1917" s="1"/>
    </row>
    <row r="1918" spans="1:6" x14ac:dyDescent="0.25">
      <c r="A1918">
        <v>82</v>
      </c>
      <c r="B1918">
        <v>35818</v>
      </c>
      <c r="C1918" t="s">
        <v>3472</v>
      </c>
      <c r="E1918" t="s">
        <v>33</v>
      </c>
      <c r="F1918" s="1"/>
    </row>
    <row r="1919" spans="1:6" x14ac:dyDescent="0.25">
      <c r="A1919">
        <v>82</v>
      </c>
      <c r="B1919">
        <v>35823</v>
      </c>
      <c r="C1919" t="s">
        <v>3473</v>
      </c>
      <c r="E1919" t="s">
        <v>33</v>
      </c>
      <c r="F1919" s="1"/>
    </row>
    <row r="1920" spans="1:6" x14ac:dyDescent="0.25">
      <c r="A1920">
        <v>82</v>
      </c>
      <c r="B1920">
        <v>35829</v>
      </c>
      <c r="C1920" t="s">
        <v>3474</v>
      </c>
      <c r="E1920" t="s">
        <v>33</v>
      </c>
      <c r="F1920" s="1"/>
    </row>
    <row r="1921" spans="1:6" x14ac:dyDescent="0.25">
      <c r="A1921">
        <v>82</v>
      </c>
      <c r="B1921">
        <v>35835</v>
      </c>
      <c r="C1921" t="s">
        <v>3475</v>
      </c>
      <c r="E1921" t="s">
        <v>33</v>
      </c>
      <c r="F1921" s="1"/>
    </row>
    <row r="1922" spans="1:6" x14ac:dyDescent="0.25">
      <c r="A1922">
        <v>82</v>
      </c>
      <c r="B1922">
        <v>35841</v>
      </c>
      <c r="C1922" t="s">
        <v>3476</v>
      </c>
      <c r="E1922" t="s">
        <v>33</v>
      </c>
      <c r="F1922" s="1"/>
    </row>
    <row r="1923" spans="1:6" x14ac:dyDescent="0.25">
      <c r="A1923">
        <v>82</v>
      </c>
      <c r="B1923">
        <v>35847</v>
      </c>
      <c r="C1923" t="s">
        <v>3477</v>
      </c>
      <c r="E1923" t="s">
        <v>33</v>
      </c>
      <c r="F1923" s="1"/>
    </row>
    <row r="1924" spans="1:6" x14ac:dyDescent="0.25">
      <c r="A1924">
        <v>82</v>
      </c>
      <c r="B1924">
        <v>35853</v>
      </c>
      <c r="C1924" t="s">
        <v>3478</v>
      </c>
      <c r="E1924" t="s">
        <v>33</v>
      </c>
      <c r="F1924" s="1"/>
    </row>
    <row r="1925" spans="1:6" x14ac:dyDescent="0.25">
      <c r="A1925">
        <v>82</v>
      </c>
      <c r="B1925">
        <v>35858</v>
      </c>
      <c r="C1925" t="s">
        <v>3479</v>
      </c>
      <c r="E1925" t="s">
        <v>33</v>
      </c>
      <c r="F1925" s="1"/>
    </row>
    <row r="1926" spans="1:6" x14ac:dyDescent="0.25">
      <c r="A1926">
        <v>82</v>
      </c>
      <c r="B1926">
        <v>35863</v>
      </c>
      <c r="C1926" t="s">
        <v>3480</v>
      </c>
      <c r="E1926" t="s">
        <v>33</v>
      </c>
      <c r="F1926" s="1"/>
    </row>
    <row r="1927" spans="1:6" x14ac:dyDescent="0.25">
      <c r="A1927">
        <v>82</v>
      </c>
      <c r="B1927">
        <v>35869</v>
      </c>
      <c r="C1927" t="s">
        <v>3481</v>
      </c>
      <c r="E1927" t="s">
        <v>33</v>
      </c>
      <c r="F1927" s="1"/>
    </row>
    <row r="1928" spans="1:6" x14ac:dyDescent="0.25">
      <c r="A1928">
        <v>82</v>
      </c>
      <c r="B1928">
        <v>35874</v>
      </c>
      <c r="C1928" t="s">
        <v>3482</v>
      </c>
      <c r="E1928" t="s">
        <v>33</v>
      </c>
      <c r="F1928" s="1"/>
    </row>
    <row r="1929" spans="1:6" x14ac:dyDescent="0.25">
      <c r="A1929">
        <v>82</v>
      </c>
      <c r="B1929">
        <v>35880</v>
      </c>
      <c r="C1929" t="s">
        <v>3483</v>
      </c>
      <c r="E1929" t="s">
        <v>33</v>
      </c>
      <c r="F1929" s="1"/>
    </row>
    <row r="1930" spans="1:6" x14ac:dyDescent="0.25">
      <c r="A1930">
        <v>82</v>
      </c>
      <c r="B1930">
        <v>35886</v>
      </c>
      <c r="C1930" t="s">
        <v>3484</v>
      </c>
      <c r="E1930" t="s">
        <v>33</v>
      </c>
      <c r="F1930" s="1"/>
    </row>
    <row r="1931" spans="1:6" x14ac:dyDescent="0.25">
      <c r="A1931">
        <v>82</v>
      </c>
      <c r="B1931">
        <v>35892</v>
      </c>
      <c r="C1931" t="s">
        <v>3485</v>
      </c>
      <c r="E1931" t="s">
        <v>33</v>
      </c>
      <c r="F1931" s="1"/>
    </row>
    <row r="1932" spans="1:6" x14ac:dyDescent="0.25">
      <c r="A1932">
        <v>82</v>
      </c>
      <c r="B1932">
        <v>35898</v>
      </c>
      <c r="C1932" t="s">
        <v>12788</v>
      </c>
      <c r="E1932" t="s">
        <v>33</v>
      </c>
      <c r="F1932" s="1"/>
    </row>
    <row r="1933" spans="1:6" x14ac:dyDescent="0.25">
      <c r="A1933">
        <v>82</v>
      </c>
      <c r="B1933">
        <v>35904</v>
      </c>
      <c r="C1933" t="s">
        <v>12791</v>
      </c>
      <c r="E1933" t="s">
        <v>33</v>
      </c>
      <c r="F1933" s="1"/>
    </row>
    <row r="1934" spans="1:6" x14ac:dyDescent="0.25">
      <c r="A1934">
        <v>82</v>
      </c>
      <c r="B1934">
        <v>35908</v>
      </c>
      <c r="C1934" t="s">
        <v>3486</v>
      </c>
      <c r="E1934" t="s">
        <v>33</v>
      </c>
      <c r="F1934" s="1"/>
    </row>
    <row r="1935" spans="1:6" x14ac:dyDescent="0.25">
      <c r="A1935">
        <v>82</v>
      </c>
      <c r="B1935">
        <v>35913</v>
      </c>
      <c r="C1935" t="s">
        <v>3487</v>
      </c>
      <c r="E1935" t="s">
        <v>33</v>
      </c>
      <c r="F1935" s="1"/>
    </row>
    <row r="1936" spans="1:6" x14ac:dyDescent="0.25">
      <c r="A1936">
        <v>82</v>
      </c>
      <c r="B1936">
        <v>35919</v>
      </c>
      <c r="C1936" t="s">
        <v>3488</v>
      </c>
      <c r="E1936" t="s">
        <v>33</v>
      </c>
      <c r="F1936" s="1"/>
    </row>
    <row r="1937" spans="1:6" x14ac:dyDescent="0.25">
      <c r="A1937">
        <v>82</v>
      </c>
      <c r="B1937">
        <v>35923</v>
      </c>
      <c r="C1937" t="s">
        <v>12800</v>
      </c>
      <c r="E1937" t="s">
        <v>33</v>
      </c>
      <c r="F1937" s="1"/>
    </row>
    <row r="1938" spans="1:6" x14ac:dyDescent="0.25">
      <c r="A1938">
        <v>82</v>
      </c>
      <c r="B1938">
        <v>35929</v>
      </c>
      <c r="C1938" t="s">
        <v>3489</v>
      </c>
      <c r="E1938" t="s">
        <v>33</v>
      </c>
      <c r="F1938" s="1"/>
    </row>
    <row r="1939" spans="1:6" x14ac:dyDescent="0.25">
      <c r="A1939">
        <v>82</v>
      </c>
      <c r="B1939">
        <v>35935</v>
      </c>
      <c r="C1939" t="s">
        <v>3490</v>
      </c>
      <c r="E1939" t="s">
        <v>33</v>
      </c>
      <c r="F1939" s="1"/>
    </row>
    <row r="1940" spans="1:6" x14ac:dyDescent="0.25">
      <c r="A1940">
        <v>82</v>
      </c>
      <c r="B1940">
        <v>35941</v>
      </c>
      <c r="C1940" t="s">
        <v>3491</v>
      </c>
      <c r="E1940" t="s">
        <v>33</v>
      </c>
      <c r="F1940" s="1"/>
    </row>
    <row r="1941" spans="1:6" x14ac:dyDescent="0.25">
      <c r="A1941">
        <v>82</v>
      </c>
      <c r="B1941">
        <v>35947</v>
      </c>
      <c r="C1941" t="s">
        <v>3492</v>
      </c>
      <c r="E1941" t="s">
        <v>33</v>
      </c>
      <c r="F1941" s="1"/>
    </row>
    <row r="1942" spans="1:6" x14ac:dyDescent="0.25">
      <c r="A1942">
        <v>82</v>
      </c>
      <c r="B1942">
        <v>35953</v>
      </c>
      <c r="C1942" t="s">
        <v>12811</v>
      </c>
      <c r="E1942" t="s">
        <v>33</v>
      </c>
      <c r="F1942" s="1"/>
    </row>
    <row r="1943" spans="1:6" x14ac:dyDescent="0.25">
      <c r="A1943">
        <v>82</v>
      </c>
      <c r="B1943">
        <v>35959</v>
      </c>
      <c r="C1943" t="s">
        <v>3493</v>
      </c>
      <c r="E1943" t="s">
        <v>33</v>
      </c>
      <c r="F1943" s="1"/>
    </row>
    <row r="1944" spans="1:6" x14ac:dyDescent="0.25">
      <c r="A1944">
        <v>82</v>
      </c>
      <c r="B1944">
        <v>35964</v>
      </c>
      <c r="C1944" t="s">
        <v>3494</v>
      </c>
      <c r="E1944" t="s">
        <v>33</v>
      </c>
      <c r="F1944" s="1"/>
    </row>
    <row r="1945" spans="1:6" x14ac:dyDescent="0.25">
      <c r="A1945">
        <v>82</v>
      </c>
      <c r="B1945">
        <v>35968</v>
      </c>
      <c r="C1945" t="s">
        <v>3495</v>
      </c>
      <c r="E1945" t="s">
        <v>33</v>
      </c>
      <c r="F1945" s="1"/>
    </row>
    <row r="1946" spans="1:6" x14ac:dyDescent="0.25">
      <c r="A1946">
        <v>82</v>
      </c>
      <c r="B1946">
        <v>35972</v>
      </c>
      <c r="C1946" t="s">
        <v>3496</v>
      </c>
      <c r="E1946" t="s">
        <v>33</v>
      </c>
      <c r="F1946" s="1"/>
    </row>
    <row r="1947" spans="1:6" x14ac:dyDescent="0.25">
      <c r="A1947">
        <v>82</v>
      </c>
      <c r="B1947">
        <v>35976</v>
      </c>
      <c r="C1947" t="s">
        <v>3497</v>
      </c>
      <c r="E1947" t="s">
        <v>33</v>
      </c>
      <c r="F1947" s="1"/>
    </row>
    <row r="1948" spans="1:6" x14ac:dyDescent="0.25">
      <c r="A1948">
        <v>82</v>
      </c>
      <c r="B1948">
        <v>35980</v>
      </c>
      <c r="C1948" t="s">
        <v>3498</v>
      </c>
      <c r="E1948" t="s">
        <v>33</v>
      </c>
      <c r="F1948" s="1"/>
    </row>
    <row r="1949" spans="1:6" x14ac:dyDescent="0.25">
      <c r="A1949">
        <v>82</v>
      </c>
      <c r="B1949">
        <v>35984</v>
      </c>
      <c r="C1949" t="s">
        <v>3499</v>
      </c>
      <c r="E1949" t="s">
        <v>33</v>
      </c>
      <c r="F1949" s="1"/>
    </row>
    <row r="1950" spans="1:6" x14ac:dyDescent="0.25">
      <c r="A1950">
        <v>82</v>
      </c>
      <c r="B1950">
        <v>35988</v>
      </c>
      <c r="C1950" t="s">
        <v>3500</v>
      </c>
      <c r="E1950" t="s">
        <v>33</v>
      </c>
      <c r="F1950" s="1"/>
    </row>
    <row r="1951" spans="1:6" x14ac:dyDescent="0.25">
      <c r="A1951">
        <v>82</v>
      </c>
      <c r="B1951">
        <v>35992</v>
      </c>
      <c r="C1951" t="s">
        <v>3501</v>
      </c>
      <c r="E1951" t="s">
        <v>33</v>
      </c>
      <c r="F1951" s="1"/>
    </row>
    <row r="1952" spans="1:6" x14ac:dyDescent="0.25">
      <c r="A1952">
        <v>82</v>
      </c>
      <c r="B1952">
        <v>35997</v>
      </c>
      <c r="C1952" t="s">
        <v>3502</v>
      </c>
      <c r="E1952" t="s">
        <v>33</v>
      </c>
      <c r="F1952" s="1"/>
    </row>
    <row r="1953" spans="1:6" x14ac:dyDescent="0.25">
      <c r="A1953">
        <v>82</v>
      </c>
      <c r="B1953">
        <v>36002</v>
      </c>
      <c r="C1953" t="s">
        <v>3503</v>
      </c>
      <c r="E1953" t="s">
        <v>33</v>
      </c>
      <c r="F1953" s="1"/>
    </row>
    <row r="1954" spans="1:6" x14ac:dyDescent="0.25">
      <c r="A1954">
        <v>82</v>
      </c>
      <c r="B1954">
        <v>36006</v>
      </c>
      <c r="C1954" t="s">
        <v>3504</v>
      </c>
      <c r="E1954" t="s">
        <v>33</v>
      </c>
      <c r="F1954" s="1"/>
    </row>
    <row r="1955" spans="1:6" x14ac:dyDescent="0.25">
      <c r="A1955">
        <v>82</v>
      </c>
      <c r="B1955">
        <v>36010</v>
      </c>
      <c r="C1955" t="s">
        <v>3505</v>
      </c>
      <c r="E1955" t="s">
        <v>33</v>
      </c>
      <c r="F1955" s="1"/>
    </row>
    <row r="1956" spans="1:6" x14ac:dyDescent="0.25">
      <c r="A1956">
        <v>82</v>
      </c>
      <c r="B1956">
        <v>36014</v>
      </c>
      <c r="C1956" t="s">
        <v>3506</v>
      </c>
      <c r="E1956" t="s">
        <v>33</v>
      </c>
      <c r="F1956" s="1"/>
    </row>
    <row r="1957" spans="1:6" x14ac:dyDescent="0.25">
      <c r="A1957">
        <v>82</v>
      </c>
      <c r="B1957">
        <v>36018</v>
      </c>
      <c r="C1957" t="s">
        <v>3507</v>
      </c>
      <c r="E1957" t="s">
        <v>33</v>
      </c>
      <c r="F1957" s="1"/>
    </row>
    <row r="1958" spans="1:6" x14ac:dyDescent="0.25">
      <c r="A1958">
        <v>82</v>
      </c>
      <c r="B1958">
        <v>36023</v>
      </c>
      <c r="C1958" t="s">
        <v>12844</v>
      </c>
      <c r="E1958" t="s">
        <v>33</v>
      </c>
      <c r="F1958" s="1"/>
    </row>
    <row r="1959" spans="1:6" x14ac:dyDescent="0.25">
      <c r="A1959">
        <v>82</v>
      </c>
      <c r="B1959">
        <v>36028</v>
      </c>
      <c r="C1959" t="s">
        <v>3508</v>
      </c>
      <c r="E1959" t="s">
        <v>33</v>
      </c>
      <c r="F1959" s="1"/>
    </row>
    <row r="1960" spans="1:6" x14ac:dyDescent="0.25">
      <c r="A1960">
        <v>82</v>
      </c>
      <c r="B1960">
        <v>36032</v>
      </c>
      <c r="C1960" t="s">
        <v>3509</v>
      </c>
      <c r="E1960" t="s">
        <v>33</v>
      </c>
      <c r="F1960" s="1"/>
    </row>
    <row r="1961" spans="1:6" x14ac:dyDescent="0.25">
      <c r="A1961">
        <v>82</v>
      </c>
      <c r="B1961">
        <v>36036</v>
      </c>
      <c r="C1961" t="s">
        <v>3510</v>
      </c>
      <c r="E1961" t="s">
        <v>33</v>
      </c>
      <c r="F1961" s="1"/>
    </row>
    <row r="1962" spans="1:6" x14ac:dyDescent="0.25">
      <c r="A1962">
        <v>82</v>
      </c>
      <c r="B1962">
        <v>36040</v>
      </c>
      <c r="C1962" t="s">
        <v>3511</v>
      </c>
      <c r="E1962" t="s">
        <v>33</v>
      </c>
      <c r="F1962" s="1"/>
    </row>
    <row r="1963" spans="1:6" x14ac:dyDescent="0.25">
      <c r="A1963">
        <v>82</v>
      </c>
      <c r="B1963">
        <v>36044</v>
      </c>
      <c r="C1963" t="s">
        <v>3512</v>
      </c>
      <c r="E1963" t="s">
        <v>33</v>
      </c>
      <c r="F1963" s="1"/>
    </row>
    <row r="1964" spans="1:6" x14ac:dyDescent="0.25">
      <c r="A1964">
        <v>82</v>
      </c>
      <c r="B1964">
        <v>36048</v>
      </c>
      <c r="C1964" t="s">
        <v>3513</v>
      </c>
      <c r="E1964" t="s">
        <v>33</v>
      </c>
      <c r="F1964" s="1"/>
    </row>
    <row r="1965" spans="1:6" x14ac:dyDescent="0.25">
      <c r="A1965">
        <v>82</v>
      </c>
      <c r="B1965">
        <v>36054</v>
      </c>
      <c r="C1965" t="s">
        <v>3514</v>
      </c>
      <c r="E1965" t="s">
        <v>33</v>
      </c>
      <c r="F1965" s="1"/>
    </row>
    <row r="1966" spans="1:6" x14ac:dyDescent="0.25">
      <c r="A1966">
        <v>82</v>
      </c>
      <c r="B1966">
        <v>36058</v>
      </c>
      <c r="C1966" t="s">
        <v>3515</v>
      </c>
      <c r="E1966" t="s">
        <v>33</v>
      </c>
      <c r="F1966" s="1"/>
    </row>
    <row r="1967" spans="1:6" x14ac:dyDescent="0.25">
      <c r="A1967">
        <v>82</v>
      </c>
      <c r="B1967">
        <v>36064</v>
      </c>
      <c r="C1967" t="s">
        <v>3516</v>
      </c>
      <c r="E1967" t="s">
        <v>33</v>
      </c>
      <c r="F1967" s="1"/>
    </row>
    <row r="1968" spans="1:6" x14ac:dyDescent="0.25">
      <c r="A1968">
        <v>82</v>
      </c>
      <c r="B1968">
        <v>36070</v>
      </c>
      <c r="C1968" t="s">
        <v>3517</v>
      </c>
      <c r="E1968" t="s">
        <v>33</v>
      </c>
      <c r="F1968" s="1"/>
    </row>
    <row r="1969" spans="1:6" x14ac:dyDescent="0.25">
      <c r="A1969">
        <v>82</v>
      </c>
      <c r="B1969">
        <v>36076</v>
      </c>
      <c r="C1969" t="s">
        <v>3518</v>
      </c>
      <c r="E1969" t="s">
        <v>33</v>
      </c>
      <c r="F1969" s="1"/>
    </row>
    <row r="1970" spans="1:6" x14ac:dyDescent="0.25">
      <c r="A1970">
        <v>82</v>
      </c>
      <c r="B1970">
        <v>36082</v>
      </c>
      <c r="C1970" t="s">
        <v>12869</v>
      </c>
      <c r="E1970" t="s">
        <v>33</v>
      </c>
      <c r="F1970" s="1"/>
    </row>
    <row r="1971" spans="1:6" x14ac:dyDescent="0.25">
      <c r="A1971">
        <v>82</v>
      </c>
      <c r="B1971">
        <v>36088</v>
      </c>
      <c r="C1971" t="s">
        <v>3519</v>
      </c>
      <c r="E1971" t="s">
        <v>33</v>
      </c>
      <c r="F1971" s="1"/>
    </row>
    <row r="1972" spans="1:6" x14ac:dyDescent="0.25">
      <c r="A1972">
        <v>82</v>
      </c>
      <c r="B1972">
        <v>36094</v>
      </c>
      <c r="C1972" t="s">
        <v>3520</v>
      </c>
      <c r="E1972" t="s">
        <v>33</v>
      </c>
      <c r="F1972" s="1"/>
    </row>
    <row r="1973" spans="1:6" x14ac:dyDescent="0.25">
      <c r="A1973">
        <v>82</v>
      </c>
      <c r="B1973">
        <v>36099</v>
      </c>
      <c r="C1973" t="s">
        <v>3521</v>
      </c>
      <c r="E1973" t="s">
        <v>33</v>
      </c>
      <c r="F1973" s="1"/>
    </row>
    <row r="1974" spans="1:6" x14ac:dyDescent="0.25">
      <c r="A1974">
        <v>82</v>
      </c>
      <c r="B1974">
        <v>36103</v>
      </c>
      <c r="C1974" t="s">
        <v>3522</v>
      </c>
      <c r="E1974" t="s">
        <v>33</v>
      </c>
      <c r="F1974" s="1"/>
    </row>
    <row r="1975" spans="1:6" x14ac:dyDescent="0.25">
      <c r="A1975">
        <v>82</v>
      </c>
      <c r="B1975">
        <v>36107</v>
      </c>
      <c r="C1975" t="s">
        <v>3523</v>
      </c>
      <c r="E1975" t="s">
        <v>33</v>
      </c>
      <c r="F1975" s="1"/>
    </row>
    <row r="1976" spans="1:6" x14ac:dyDescent="0.25">
      <c r="A1976">
        <v>82</v>
      </c>
      <c r="B1976">
        <v>36111</v>
      </c>
      <c r="C1976" t="s">
        <v>3524</v>
      </c>
      <c r="E1976" t="s">
        <v>33</v>
      </c>
      <c r="F1976" s="1"/>
    </row>
    <row r="1977" spans="1:6" x14ac:dyDescent="0.25">
      <c r="A1977">
        <v>82</v>
      </c>
      <c r="B1977">
        <v>36116</v>
      </c>
      <c r="C1977" t="s">
        <v>3525</v>
      </c>
      <c r="E1977" t="s">
        <v>33</v>
      </c>
      <c r="F1977" s="1"/>
    </row>
    <row r="1978" spans="1:6" x14ac:dyDescent="0.25">
      <c r="A1978">
        <v>82</v>
      </c>
      <c r="B1978">
        <v>36122</v>
      </c>
      <c r="C1978" t="s">
        <v>3526</v>
      </c>
      <c r="E1978" t="s">
        <v>33</v>
      </c>
      <c r="F1978" s="1"/>
    </row>
    <row r="1979" spans="1:6" x14ac:dyDescent="0.25">
      <c r="A1979">
        <v>82</v>
      </c>
      <c r="B1979">
        <v>36126</v>
      </c>
      <c r="C1979" t="s">
        <v>3527</v>
      </c>
      <c r="E1979" t="s">
        <v>33</v>
      </c>
      <c r="F1979" s="1"/>
    </row>
    <row r="1980" spans="1:6" x14ac:dyDescent="0.25">
      <c r="A1980">
        <v>82</v>
      </c>
      <c r="B1980">
        <v>36130</v>
      </c>
      <c r="C1980" t="s">
        <v>3528</v>
      </c>
      <c r="E1980" t="s">
        <v>33</v>
      </c>
      <c r="F1980" s="1"/>
    </row>
    <row r="1981" spans="1:6" x14ac:dyDescent="0.25">
      <c r="A1981">
        <v>82</v>
      </c>
      <c r="B1981">
        <v>36136</v>
      </c>
      <c r="C1981" t="s">
        <v>3529</v>
      </c>
      <c r="E1981" t="s">
        <v>33</v>
      </c>
      <c r="F1981" s="1"/>
    </row>
    <row r="1982" spans="1:6" x14ac:dyDescent="0.25">
      <c r="A1982">
        <v>82</v>
      </c>
      <c r="B1982">
        <v>36140</v>
      </c>
      <c r="C1982" t="s">
        <v>3530</v>
      </c>
      <c r="E1982" t="s">
        <v>33</v>
      </c>
      <c r="F1982" s="1"/>
    </row>
    <row r="1983" spans="1:6" x14ac:dyDescent="0.25">
      <c r="A1983">
        <v>82</v>
      </c>
      <c r="B1983">
        <v>36144</v>
      </c>
      <c r="C1983" t="s">
        <v>3531</v>
      </c>
      <c r="E1983" t="s">
        <v>33</v>
      </c>
      <c r="F1983" s="1"/>
    </row>
    <row r="1984" spans="1:6" x14ac:dyDescent="0.25">
      <c r="A1984">
        <v>82</v>
      </c>
      <c r="B1984">
        <v>36149</v>
      </c>
      <c r="C1984" t="s">
        <v>3532</v>
      </c>
      <c r="E1984" t="s">
        <v>33</v>
      </c>
      <c r="F1984" s="1"/>
    </row>
    <row r="1985" spans="1:6" x14ac:dyDescent="0.25">
      <c r="A1985">
        <v>82</v>
      </c>
      <c r="B1985">
        <v>36153</v>
      </c>
      <c r="C1985" t="s">
        <v>3533</v>
      </c>
      <c r="E1985" t="s">
        <v>33</v>
      </c>
      <c r="F1985" s="1"/>
    </row>
    <row r="1986" spans="1:6" x14ac:dyDescent="0.25">
      <c r="A1986">
        <v>82</v>
      </c>
      <c r="B1986">
        <v>36157</v>
      </c>
      <c r="C1986" t="s">
        <v>3534</v>
      </c>
      <c r="E1986" t="s">
        <v>33</v>
      </c>
      <c r="F1986" s="1"/>
    </row>
    <row r="1987" spans="1:6" x14ac:dyDescent="0.25">
      <c r="A1987">
        <v>82</v>
      </c>
      <c r="B1987">
        <v>36161</v>
      </c>
      <c r="C1987" t="s">
        <v>3535</v>
      </c>
      <c r="E1987" t="s">
        <v>33</v>
      </c>
      <c r="F1987" s="1"/>
    </row>
    <row r="1988" spans="1:6" x14ac:dyDescent="0.25">
      <c r="A1988">
        <v>82</v>
      </c>
      <c r="B1988">
        <v>36167</v>
      </c>
      <c r="C1988" t="s">
        <v>3536</v>
      </c>
      <c r="E1988" t="s">
        <v>33</v>
      </c>
      <c r="F1988" s="1"/>
    </row>
    <row r="1989" spans="1:6" x14ac:dyDescent="0.25">
      <c r="A1989">
        <v>82</v>
      </c>
      <c r="B1989">
        <v>36171</v>
      </c>
      <c r="C1989" t="s">
        <v>3537</v>
      </c>
      <c r="E1989" t="s">
        <v>33</v>
      </c>
      <c r="F1989" s="1"/>
    </row>
    <row r="1990" spans="1:6" x14ac:dyDescent="0.25">
      <c r="A1990">
        <v>82</v>
      </c>
      <c r="B1990">
        <v>36177</v>
      </c>
      <c r="C1990" t="s">
        <v>3538</v>
      </c>
      <c r="E1990" t="s">
        <v>33</v>
      </c>
      <c r="F1990" s="1"/>
    </row>
    <row r="1991" spans="1:6" x14ac:dyDescent="0.25">
      <c r="A1991">
        <v>82</v>
      </c>
      <c r="B1991">
        <v>36183</v>
      </c>
      <c r="C1991" t="s">
        <v>3539</v>
      </c>
      <c r="E1991" t="s">
        <v>33</v>
      </c>
      <c r="F1991" s="1"/>
    </row>
    <row r="1992" spans="1:6" x14ac:dyDescent="0.25">
      <c r="A1992">
        <v>82</v>
      </c>
      <c r="B1992">
        <v>36189</v>
      </c>
      <c r="C1992" t="s">
        <v>3540</v>
      </c>
      <c r="E1992" t="s">
        <v>33</v>
      </c>
      <c r="F1992" s="1"/>
    </row>
    <row r="1993" spans="1:6" x14ac:dyDescent="0.25">
      <c r="A1993">
        <v>82</v>
      </c>
      <c r="B1993">
        <v>36193</v>
      </c>
      <c r="C1993" t="s">
        <v>3541</v>
      </c>
      <c r="E1993" t="s">
        <v>33</v>
      </c>
      <c r="F1993" s="1"/>
    </row>
    <row r="1994" spans="1:6" x14ac:dyDescent="0.25">
      <c r="A1994">
        <v>82</v>
      </c>
      <c r="B1994">
        <v>36196</v>
      </c>
      <c r="C1994" t="s">
        <v>3542</v>
      </c>
      <c r="E1994" t="s">
        <v>33</v>
      </c>
      <c r="F1994" s="1"/>
    </row>
    <row r="1995" spans="1:6" x14ac:dyDescent="0.25">
      <c r="A1995">
        <v>82</v>
      </c>
      <c r="B1995">
        <v>36202</v>
      </c>
      <c r="C1995" t="s">
        <v>12920</v>
      </c>
      <c r="E1995" t="s">
        <v>33</v>
      </c>
      <c r="F1995" s="1"/>
    </row>
    <row r="1996" spans="1:6" x14ac:dyDescent="0.25">
      <c r="A1996">
        <v>82</v>
      </c>
      <c r="B1996">
        <v>36206</v>
      </c>
      <c r="C1996" t="s">
        <v>3543</v>
      </c>
      <c r="E1996" t="s">
        <v>33</v>
      </c>
      <c r="F1996" s="1"/>
    </row>
    <row r="1997" spans="1:6" x14ac:dyDescent="0.25">
      <c r="A1997">
        <v>82</v>
      </c>
      <c r="B1997">
        <v>36212</v>
      </c>
      <c r="C1997" t="s">
        <v>3544</v>
      </c>
      <c r="E1997" t="s">
        <v>33</v>
      </c>
      <c r="F1997" s="1"/>
    </row>
    <row r="1998" spans="1:6" x14ac:dyDescent="0.25">
      <c r="A1998">
        <v>82</v>
      </c>
      <c r="B1998">
        <v>36217</v>
      </c>
      <c r="C1998" t="s">
        <v>3545</v>
      </c>
      <c r="E1998" t="s">
        <v>33</v>
      </c>
      <c r="F1998" s="1"/>
    </row>
    <row r="1999" spans="1:6" x14ac:dyDescent="0.25">
      <c r="A1999">
        <v>82</v>
      </c>
      <c r="B1999">
        <v>36223</v>
      </c>
      <c r="C1999" t="s">
        <v>3546</v>
      </c>
      <c r="E1999" t="s">
        <v>33</v>
      </c>
      <c r="F1999" s="1"/>
    </row>
    <row r="2000" spans="1:6" x14ac:dyDescent="0.25">
      <c r="A2000">
        <v>82</v>
      </c>
      <c r="B2000">
        <v>36229</v>
      </c>
      <c r="C2000" t="s">
        <v>12931</v>
      </c>
      <c r="E2000" t="s">
        <v>33</v>
      </c>
      <c r="F2000" s="1"/>
    </row>
    <row r="2001" spans="1:6" x14ac:dyDescent="0.25">
      <c r="A2001">
        <v>82</v>
      </c>
      <c r="B2001">
        <v>36235</v>
      </c>
      <c r="C2001" t="s">
        <v>3547</v>
      </c>
      <c r="E2001" t="s">
        <v>33</v>
      </c>
      <c r="F2001" s="1"/>
    </row>
    <row r="2002" spans="1:6" x14ac:dyDescent="0.25">
      <c r="A2002">
        <v>82</v>
      </c>
      <c r="B2002">
        <v>36241</v>
      </c>
      <c r="C2002" t="s">
        <v>3548</v>
      </c>
      <c r="E2002" t="s">
        <v>33</v>
      </c>
      <c r="F2002" s="1"/>
    </row>
    <row r="2003" spans="1:6" x14ac:dyDescent="0.25">
      <c r="A2003">
        <v>82</v>
      </c>
      <c r="B2003">
        <v>36247</v>
      </c>
      <c r="C2003" t="s">
        <v>3549</v>
      </c>
      <c r="E2003" t="s">
        <v>33</v>
      </c>
      <c r="F2003" s="1"/>
    </row>
    <row r="2004" spans="1:6" x14ac:dyDescent="0.25">
      <c r="A2004">
        <v>82</v>
      </c>
      <c r="B2004">
        <v>36253</v>
      </c>
      <c r="C2004" t="s">
        <v>3550</v>
      </c>
      <c r="E2004" t="s">
        <v>33</v>
      </c>
      <c r="F2004" s="1"/>
    </row>
    <row r="2005" spans="1:6" x14ac:dyDescent="0.25">
      <c r="A2005">
        <v>82</v>
      </c>
      <c r="B2005">
        <v>36259</v>
      </c>
      <c r="C2005" t="s">
        <v>3551</v>
      </c>
      <c r="E2005" t="s">
        <v>33</v>
      </c>
      <c r="F2005" s="1"/>
    </row>
    <row r="2006" spans="1:6" x14ac:dyDescent="0.25">
      <c r="A2006">
        <v>82</v>
      </c>
      <c r="B2006">
        <v>36263</v>
      </c>
      <c r="C2006" t="s">
        <v>3552</v>
      </c>
      <c r="E2006" t="s">
        <v>33</v>
      </c>
      <c r="F2006" s="1"/>
    </row>
    <row r="2007" spans="1:6" x14ac:dyDescent="0.25">
      <c r="A2007">
        <v>82</v>
      </c>
      <c r="B2007">
        <v>36266</v>
      </c>
      <c r="C2007" t="s">
        <v>3553</v>
      </c>
      <c r="E2007" t="s">
        <v>33</v>
      </c>
      <c r="F2007" s="1"/>
    </row>
    <row r="2008" spans="1:6" x14ac:dyDescent="0.25">
      <c r="A2008">
        <v>82</v>
      </c>
      <c r="B2008">
        <v>36270</v>
      </c>
      <c r="C2008" t="s">
        <v>3554</v>
      </c>
      <c r="E2008" t="s">
        <v>33</v>
      </c>
      <c r="F2008" s="1"/>
    </row>
    <row r="2009" spans="1:6" x14ac:dyDescent="0.25">
      <c r="A2009">
        <v>82</v>
      </c>
      <c r="B2009">
        <v>36275</v>
      </c>
      <c r="C2009" t="s">
        <v>3555</v>
      </c>
      <c r="E2009" t="s">
        <v>33</v>
      </c>
      <c r="F2009" s="1"/>
    </row>
    <row r="2010" spans="1:6" x14ac:dyDescent="0.25">
      <c r="A2010">
        <v>82</v>
      </c>
      <c r="B2010">
        <v>36280</v>
      </c>
      <c r="C2010" t="s">
        <v>3556</v>
      </c>
      <c r="E2010" t="s">
        <v>33</v>
      </c>
      <c r="F2010" s="1"/>
    </row>
    <row r="2011" spans="1:6" x14ac:dyDescent="0.25">
      <c r="A2011">
        <v>82</v>
      </c>
      <c r="B2011">
        <v>36286</v>
      </c>
      <c r="C2011" t="s">
        <v>3557</v>
      </c>
      <c r="E2011" t="s">
        <v>33</v>
      </c>
      <c r="F2011" s="1"/>
    </row>
    <row r="2012" spans="1:6" x14ac:dyDescent="0.25">
      <c r="A2012">
        <v>82</v>
      </c>
      <c r="B2012">
        <v>36292</v>
      </c>
      <c r="C2012" t="s">
        <v>3558</v>
      </c>
      <c r="E2012" t="s">
        <v>33</v>
      </c>
      <c r="F2012" s="1"/>
    </row>
    <row r="2013" spans="1:6" x14ac:dyDescent="0.25">
      <c r="A2013">
        <v>82</v>
      </c>
      <c r="B2013">
        <v>36298</v>
      </c>
      <c r="C2013" t="s">
        <v>3559</v>
      </c>
      <c r="E2013" t="s">
        <v>33</v>
      </c>
      <c r="F2013" s="1"/>
    </row>
    <row r="2014" spans="1:6" x14ac:dyDescent="0.25">
      <c r="A2014">
        <v>82</v>
      </c>
      <c r="B2014">
        <v>36304</v>
      </c>
      <c r="C2014" t="s">
        <v>3560</v>
      </c>
      <c r="E2014" t="s">
        <v>33</v>
      </c>
      <c r="F2014" s="1"/>
    </row>
    <row r="2015" spans="1:6" x14ac:dyDescent="0.25">
      <c r="A2015">
        <v>82</v>
      </c>
      <c r="B2015">
        <v>36310</v>
      </c>
      <c r="C2015" t="s">
        <v>3561</v>
      </c>
      <c r="E2015" t="s">
        <v>33</v>
      </c>
      <c r="F2015" s="1"/>
    </row>
    <row r="2016" spans="1:6" x14ac:dyDescent="0.25">
      <c r="A2016">
        <v>82</v>
      </c>
      <c r="B2016">
        <v>36316</v>
      </c>
      <c r="C2016" t="s">
        <v>3562</v>
      </c>
      <c r="E2016" t="s">
        <v>33</v>
      </c>
      <c r="F2016" s="1"/>
    </row>
    <row r="2017" spans="1:6" x14ac:dyDescent="0.25">
      <c r="A2017">
        <v>82</v>
      </c>
      <c r="B2017">
        <v>36322</v>
      </c>
      <c r="C2017" t="s">
        <v>3563</v>
      </c>
      <c r="E2017" t="s">
        <v>33</v>
      </c>
      <c r="F2017" s="1"/>
    </row>
    <row r="2018" spans="1:6" x14ac:dyDescent="0.25">
      <c r="A2018">
        <v>82</v>
      </c>
      <c r="B2018">
        <v>36326</v>
      </c>
      <c r="C2018" t="s">
        <v>3564</v>
      </c>
      <c r="E2018" t="s">
        <v>33</v>
      </c>
      <c r="F2018" s="1"/>
    </row>
    <row r="2019" spans="1:6" x14ac:dyDescent="0.25">
      <c r="A2019">
        <v>82</v>
      </c>
      <c r="B2019">
        <v>36331</v>
      </c>
      <c r="C2019" t="s">
        <v>3565</v>
      </c>
      <c r="E2019" t="s">
        <v>33</v>
      </c>
      <c r="F2019" s="1"/>
    </row>
    <row r="2020" spans="1:6" x14ac:dyDescent="0.25">
      <c r="A2020">
        <v>82</v>
      </c>
      <c r="B2020">
        <v>36336</v>
      </c>
      <c r="C2020" t="s">
        <v>3566</v>
      </c>
      <c r="E2020" t="s">
        <v>33</v>
      </c>
      <c r="F2020" s="1"/>
    </row>
    <row r="2021" spans="1:6" x14ac:dyDescent="0.25">
      <c r="A2021">
        <v>82</v>
      </c>
      <c r="B2021">
        <v>36340</v>
      </c>
      <c r="C2021" t="s">
        <v>12974</v>
      </c>
      <c r="E2021" t="s">
        <v>33</v>
      </c>
      <c r="F2021" s="1"/>
    </row>
    <row r="2022" spans="1:6" x14ac:dyDescent="0.25">
      <c r="A2022">
        <v>82</v>
      </c>
      <c r="B2022">
        <v>36345</v>
      </c>
      <c r="C2022" t="s">
        <v>3567</v>
      </c>
      <c r="E2022" t="s">
        <v>33</v>
      </c>
      <c r="F2022" s="1"/>
    </row>
    <row r="2023" spans="1:6" x14ac:dyDescent="0.25">
      <c r="A2023">
        <v>82</v>
      </c>
      <c r="B2023">
        <v>36350</v>
      </c>
      <c r="C2023" t="s">
        <v>12979</v>
      </c>
      <c r="E2023" t="s">
        <v>33</v>
      </c>
      <c r="F2023" s="1"/>
    </row>
    <row r="2024" spans="1:6" x14ac:dyDescent="0.25">
      <c r="A2024">
        <v>82</v>
      </c>
      <c r="B2024">
        <v>36356</v>
      </c>
      <c r="C2024" t="s">
        <v>12982</v>
      </c>
      <c r="E2024" t="s">
        <v>33</v>
      </c>
      <c r="F2024" s="1"/>
    </row>
    <row r="2025" spans="1:6" x14ac:dyDescent="0.25">
      <c r="A2025">
        <v>82</v>
      </c>
      <c r="B2025">
        <v>36362</v>
      </c>
      <c r="C2025" t="s">
        <v>3568</v>
      </c>
      <c r="E2025" t="s">
        <v>33</v>
      </c>
      <c r="F2025" s="1"/>
    </row>
    <row r="2026" spans="1:6" x14ac:dyDescent="0.25">
      <c r="A2026">
        <v>82</v>
      </c>
      <c r="B2026">
        <v>36365</v>
      </c>
      <c r="C2026" t="s">
        <v>3569</v>
      </c>
      <c r="E2026" t="s">
        <v>33</v>
      </c>
      <c r="F2026" s="1"/>
    </row>
    <row r="2027" spans="1:6" x14ac:dyDescent="0.25">
      <c r="A2027">
        <v>82</v>
      </c>
      <c r="B2027">
        <v>36369</v>
      </c>
      <c r="C2027" t="s">
        <v>3570</v>
      </c>
      <c r="E2027" t="s">
        <v>33</v>
      </c>
      <c r="F2027" s="1"/>
    </row>
    <row r="2028" spans="1:6" x14ac:dyDescent="0.25">
      <c r="A2028">
        <v>82</v>
      </c>
      <c r="B2028">
        <v>36373</v>
      </c>
      <c r="C2028" t="s">
        <v>3571</v>
      </c>
      <c r="E2028" t="s">
        <v>33</v>
      </c>
      <c r="F2028" s="1"/>
    </row>
    <row r="2029" spans="1:6" x14ac:dyDescent="0.25">
      <c r="A2029">
        <v>82</v>
      </c>
      <c r="B2029">
        <v>36379</v>
      </c>
      <c r="C2029" t="s">
        <v>3572</v>
      </c>
      <c r="E2029" t="s">
        <v>33</v>
      </c>
      <c r="F2029" s="1"/>
    </row>
    <row r="2030" spans="1:6" x14ac:dyDescent="0.25">
      <c r="A2030">
        <v>82</v>
      </c>
      <c r="B2030">
        <v>36385</v>
      </c>
      <c r="C2030" t="s">
        <v>3573</v>
      </c>
      <c r="E2030" t="s">
        <v>33</v>
      </c>
      <c r="F2030" s="1"/>
    </row>
    <row r="2031" spans="1:6" x14ac:dyDescent="0.25">
      <c r="A2031">
        <v>82</v>
      </c>
      <c r="B2031">
        <v>36391</v>
      </c>
      <c r="C2031" t="s">
        <v>3574</v>
      </c>
      <c r="E2031" t="s">
        <v>33</v>
      </c>
      <c r="F2031" s="1"/>
    </row>
    <row r="2032" spans="1:6" x14ac:dyDescent="0.25">
      <c r="A2032">
        <v>82</v>
      </c>
      <c r="B2032">
        <v>36395</v>
      </c>
      <c r="C2032" t="s">
        <v>3575</v>
      </c>
      <c r="E2032" t="s">
        <v>33</v>
      </c>
      <c r="F2032" s="1"/>
    </row>
    <row r="2033" spans="1:6" x14ac:dyDescent="0.25">
      <c r="A2033">
        <v>82</v>
      </c>
      <c r="B2033">
        <v>36398</v>
      </c>
      <c r="C2033" t="s">
        <v>3576</v>
      </c>
      <c r="E2033" t="s">
        <v>33</v>
      </c>
      <c r="F2033" s="1"/>
    </row>
    <row r="2034" spans="1:6" x14ac:dyDescent="0.25">
      <c r="A2034">
        <v>82</v>
      </c>
      <c r="B2034">
        <v>36404</v>
      </c>
      <c r="C2034" t="s">
        <v>3577</v>
      </c>
      <c r="E2034" t="s">
        <v>33</v>
      </c>
      <c r="F2034" s="1"/>
    </row>
    <row r="2035" spans="1:6" x14ac:dyDescent="0.25">
      <c r="A2035">
        <v>82</v>
      </c>
      <c r="B2035">
        <v>36410</v>
      </c>
      <c r="C2035" t="s">
        <v>3578</v>
      </c>
      <c r="E2035" t="s">
        <v>33</v>
      </c>
      <c r="F2035" s="1"/>
    </row>
    <row r="2036" spans="1:6" x14ac:dyDescent="0.25">
      <c r="A2036">
        <v>82</v>
      </c>
      <c r="B2036">
        <v>36415</v>
      </c>
      <c r="C2036" t="s">
        <v>3579</v>
      </c>
      <c r="E2036" t="s">
        <v>33</v>
      </c>
      <c r="F2036" s="1"/>
    </row>
    <row r="2037" spans="1:6" x14ac:dyDescent="0.25">
      <c r="A2037">
        <v>82</v>
      </c>
      <c r="B2037">
        <v>36421</v>
      </c>
      <c r="C2037" t="s">
        <v>3580</v>
      </c>
      <c r="E2037" t="s">
        <v>33</v>
      </c>
      <c r="F2037" s="1"/>
    </row>
    <row r="2038" spans="1:6" x14ac:dyDescent="0.25">
      <c r="A2038">
        <v>82</v>
      </c>
      <c r="B2038">
        <v>36427</v>
      </c>
      <c r="C2038" t="s">
        <v>3581</v>
      </c>
      <c r="E2038" t="s">
        <v>33</v>
      </c>
      <c r="F2038" s="1"/>
    </row>
    <row r="2039" spans="1:6" x14ac:dyDescent="0.25">
      <c r="A2039">
        <v>82</v>
      </c>
      <c r="B2039">
        <v>36433</v>
      </c>
      <c r="C2039" t="s">
        <v>3582</v>
      </c>
      <c r="E2039" t="s">
        <v>33</v>
      </c>
      <c r="F2039" s="1"/>
    </row>
    <row r="2040" spans="1:6" x14ac:dyDescent="0.25">
      <c r="A2040">
        <v>82</v>
      </c>
      <c r="B2040">
        <v>36439</v>
      </c>
      <c r="C2040" t="s">
        <v>3583</v>
      </c>
      <c r="E2040" t="s">
        <v>33</v>
      </c>
      <c r="F2040" s="1"/>
    </row>
    <row r="2041" spans="1:6" x14ac:dyDescent="0.25">
      <c r="A2041">
        <v>82</v>
      </c>
      <c r="B2041">
        <v>36445</v>
      </c>
      <c r="C2041" t="s">
        <v>3584</v>
      </c>
      <c r="E2041" t="s">
        <v>33</v>
      </c>
      <c r="F2041" s="1"/>
    </row>
    <row r="2042" spans="1:6" x14ac:dyDescent="0.25">
      <c r="A2042">
        <v>82</v>
      </c>
      <c r="B2042">
        <v>36451</v>
      </c>
      <c r="C2042" t="s">
        <v>3585</v>
      </c>
      <c r="E2042" t="s">
        <v>33</v>
      </c>
      <c r="F2042" s="1"/>
    </row>
    <row r="2043" spans="1:6" x14ac:dyDescent="0.25">
      <c r="A2043">
        <v>82</v>
      </c>
      <c r="B2043">
        <v>36457</v>
      </c>
      <c r="C2043" t="s">
        <v>3586</v>
      </c>
      <c r="E2043" t="s">
        <v>33</v>
      </c>
      <c r="F2043" s="1"/>
    </row>
    <row r="2044" spans="1:6" x14ac:dyDescent="0.25">
      <c r="A2044">
        <v>82</v>
      </c>
      <c r="B2044">
        <v>36463</v>
      </c>
      <c r="C2044" t="s">
        <v>13023</v>
      </c>
      <c r="E2044" t="s">
        <v>33</v>
      </c>
      <c r="F2044" s="1"/>
    </row>
    <row r="2045" spans="1:6" x14ac:dyDescent="0.25">
      <c r="A2045">
        <v>82</v>
      </c>
      <c r="B2045">
        <v>36469</v>
      </c>
      <c r="C2045" t="s">
        <v>3587</v>
      </c>
      <c r="E2045" t="s">
        <v>33</v>
      </c>
      <c r="F2045" s="1"/>
    </row>
    <row r="2046" spans="1:6" x14ac:dyDescent="0.25">
      <c r="A2046">
        <v>82</v>
      </c>
      <c r="B2046">
        <v>36475</v>
      </c>
      <c r="C2046" t="s">
        <v>3588</v>
      </c>
      <c r="E2046" t="s">
        <v>33</v>
      </c>
      <c r="F2046" s="1"/>
    </row>
    <row r="2047" spans="1:6" x14ac:dyDescent="0.25">
      <c r="A2047">
        <v>82</v>
      </c>
      <c r="B2047">
        <v>36481</v>
      </c>
      <c r="C2047" t="s">
        <v>3589</v>
      </c>
      <c r="E2047" t="s">
        <v>33</v>
      </c>
      <c r="F2047" s="1"/>
    </row>
    <row r="2048" spans="1:6" x14ac:dyDescent="0.25">
      <c r="A2048">
        <v>82</v>
      </c>
      <c r="B2048">
        <v>36487</v>
      </c>
      <c r="C2048" t="s">
        <v>3590</v>
      </c>
      <c r="E2048" t="s">
        <v>33</v>
      </c>
      <c r="F2048" s="1"/>
    </row>
    <row r="2049" spans="1:6" x14ac:dyDescent="0.25">
      <c r="A2049">
        <v>82</v>
      </c>
      <c r="B2049">
        <v>36493</v>
      </c>
      <c r="C2049" t="s">
        <v>3591</v>
      </c>
      <c r="E2049" t="s">
        <v>33</v>
      </c>
      <c r="F2049" s="1"/>
    </row>
    <row r="2050" spans="1:6" x14ac:dyDescent="0.25">
      <c r="A2050">
        <v>82</v>
      </c>
      <c r="B2050">
        <v>36499</v>
      </c>
      <c r="C2050" t="s">
        <v>3592</v>
      </c>
      <c r="E2050" t="s">
        <v>33</v>
      </c>
      <c r="F2050" s="1"/>
    </row>
    <row r="2051" spans="1:6" x14ac:dyDescent="0.25">
      <c r="A2051">
        <v>82</v>
      </c>
      <c r="B2051">
        <v>36505</v>
      </c>
      <c r="C2051" t="s">
        <v>3593</v>
      </c>
      <c r="E2051" t="s">
        <v>33</v>
      </c>
      <c r="F2051" s="1"/>
    </row>
    <row r="2052" spans="1:6" x14ac:dyDescent="0.25">
      <c r="A2052">
        <v>82</v>
      </c>
      <c r="B2052">
        <v>36509</v>
      </c>
      <c r="C2052" t="s">
        <v>3594</v>
      </c>
      <c r="E2052" t="s">
        <v>33</v>
      </c>
      <c r="F2052" s="1"/>
    </row>
    <row r="2053" spans="1:6" x14ac:dyDescent="0.25">
      <c r="A2053">
        <v>82</v>
      </c>
      <c r="B2053">
        <v>36513</v>
      </c>
      <c r="C2053" t="s">
        <v>3595</v>
      </c>
      <c r="E2053" t="s">
        <v>33</v>
      </c>
      <c r="F2053" s="1"/>
    </row>
    <row r="2054" spans="1:6" x14ac:dyDescent="0.25">
      <c r="A2054">
        <v>82</v>
      </c>
      <c r="B2054">
        <v>36517</v>
      </c>
      <c r="C2054" t="s">
        <v>3596</v>
      </c>
      <c r="E2054" t="s">
        <v>33</v>
      </c>
      <c r="F2054" s="1"/>
    </row>
    <row r="2055" spans="1:6" x14ac:dyDescent="0.25">
      <c r="A2055">
        <v>82</v>
      </c>
      <c r="B2055">
        <v>36524</v>
      </c>
      <c r="C2055" t="s">
        <v>3597</v>
      </c>
      <c r="E2055" t="s">
        <v>33</v>
      </c>
      <c r="F2055" s="1"/>
    </row>
    <row r="2056" spans="1:6" x14ac:dyDescent="0.25">
      <c r="A2056">
        <v>82</v>
      </c>
      <c r="B2056">
        <v>36531</v>
      </c>
      <c r="C2056" t="s">
        <v>3598</v>
      </c>
      <c r="E2056" t="s">
        <v>33</v>
      </c>
      <c r="F2056" s="1"/>
    </row>
    <row r="2057" spans="1:6" x14ac:dyDescent="0.25">
      <c r="A2057">
        <v>82</v>
      </c>
      <c r="B2057">
        <v>36535</v>
      </c>
      <c r="C2057" t="s">
        <v>3599</v>
      </c>
      <c r="E2057" t="s">
        <v>33</v>
      </c>
      <c r="F2057" s="1"/>
    </row>
    <row r="2058" spans="1:6" x14ac:dyDescent="0.25">
      <c r="A2058">
        <v>82</v>
      </c>
      <c r="B2058">
        <v>36540</v>
      </c>
      <c r="C2058" t="s">
        <v>3600</v>
      </c>
      <c r="E2058" t="s">
        <v>33</v>
      </c>
      <c r="F2058" s="1"/>
    </row>
    <row r="2059" spans="1:6" x14ac:dyDescent="0.25">
      <c r="A2059">
        <v>82</v>
      </c>
      <c r="B2059">
        <v>36544</v>
      </c>
      <c r="C2059" t="s">
        <v>3601</v>
      </c>
      <c r="E2059" t="s">
        <v>33</v>
      </c>
      <c r="F2059" s="1"/>
    </row>
    <row r="2060" spans="1:6" x14ac:dyDescent="0.25">
      <c r="A2060">
        <v>82</v>
      </c>
      <c r="B2060">
        <v>36549</v>
      </c>
      <c r="C2060" t="s">
        <v>3602</v>
      </c>
      <c r="E2060" t="s">
        <v>33</v>
      </c>
      <c r="F2060" s="1"/>
    </row>
    <row r="2061" spans="1:6" x14ac:dyDescent="0.25">
      <c r="A2061">
        <v>82</v>
      </c>
      <c r="B2061">
        <v>36553</v>
      </c>
      <c r="C2061" t="s">
        <v>3603</v>
      </c>
      <c r="E2061" t="s">
        <v>33</v>
      </c>
      <c r="F2061" s="1"/>
    </row>
    <row r="2062" spans="1:6" x14ac:dyDescent="0.25">
      <c r="A2062">
        <v>82</v>
      </c>
      <c r="B2062">
        <v>36557</v>
      </c>
      <c r="C2062" t="s">
        <v>13060</v>
      </c>
      <c r="E2062" t="s">
        <v>33</v>
      </c>
      <c r="F2062" s="1"/>
    </row>
    <row r="2063" spans="1:6" x14ac:dyDescent="0.25">
      <c r="A2063">
        <v>82</v>
      </c>
      <c r="B2063">
        <v>36563</v>
      </c>
      <c r="C2063" t="s">
        <v>3604</v>
      </c>
      <c r="E2063" t="s">
        <v>33</v>
      </c>
      <c r="F2063" s="1"/>
    </row>
    <row r="2064" spans="1:6" x14ac:dyDescent="0.25">
      <c r="A2064">
        <v>82</v>
      </c>
      <c r="B2064">
        <v>36568</v>
      </c>
      <c r="C2064" t="s">
        <v>3605</v>
      </c>
      <c r="E2064" t="s">
        <v>33</v>
      </c>
      <c r="F2064" s="1"/>
    </row>
    <row r="2065" spans="1:6" x14ac:dyDescent="0.25">
      <c r="A2065">
        <v>82</v>
      </c>
      <c r="B2065">
        <v>36572</v>
      </c>
      <c r="C2065" t="s">
        <v>3606</v>
      </c>
      <c r="E2065" t="s">
        <v>33</v>
      </c>
      <c r="F2065" s="1"/>
    </row>
    <row r="2066" spans="1:6" x14ac:dyDescent="0.25">
      <c r="A2066">
        <v>82</v>
      </c>
      <c r="B2066">
        <v>36577</v>
      </c>
      <c r="C2066" t="s">
        <v>3607</v>
      </c>
      <c r="E2066" t="s">
        <v>33</v>
      </c>
      <c r="F2066" s="1"/>
    </row>
    <row r="2067" spans="1:6" x14ac:dyDescent="0.25">
      <c r="A2067">
        <v>82</v>
      </c>
      <c r="B2067">
        <v>36581</v>
      </c>
      <c r="C2067" t="s">
        <v>3608</v>
      </c>
      <c r="E2067" t="s">
        <v>33</v>
      </c>
      <c r="F2067" s="1"/>
    </row>
    <row r="2068" spans="1:6" x14ac:dyDescent="0.25">
      <c r="A2068">
        <v>82</v>
      </c>
      <c r="B2068">
        <v>36585</v>
      </c>
      <c r="C2068" t="s">
        <v>3609</v>
      </c>
      <c r="E2068" t="s">
        <v>33</v>
      </c>
      <c r="F2068" s="1"/>
    </row>
    <row r="2069" spans="1:6" x14ac:dyDescent="0.25">
      <c r="A2069">
        <v>82</v>
      </c>
      <c r="B2069">
        <v>36589</v>
      </c>
      <c r="C2069" t="s">
        <v>3610</v>
      </c>
      <c r="E2069" t="s">
        <v>33</v>
      </c>
      <c r="F2069" s="1"/>
    </row>
    <row r="2070" spans="1:6" x14ac:dyDescent="0.25">
      <c r="A2070">
        <v>82</v>
      </c>
      <c r="B2070">
        <v>36593</v>
      </c>
      <c r="C2070" t="s">
        <v>3611</v>
      </c>
      <c r="E2070" t="s">
        <v>33</v>
      </c>
      <c r="F2070" s="1"/>
    </row>
    <row r="2071" spans="1:6" x14ac:dyDescent="0.25">
      <c r="A2071">
        <v>82</v>
      </c>
      <c r="B2071">
        <v>36597</v>
      </c>
      <c r="C2071" t="s">
        <v>3612</v>
      </c>
      <c r="E2071" t="s">
        <v>33</v>
      </c>
      <c r="F2071" s="1"/>
    </row>
    <row r="2072" spans="1:6" x14ac:dyDescent="0.25">
      <c r="A2072">
        <v>82</v>
      </c>
      <c r="B2072">
        <v>36601</v>
      </c>
      <c r="C2072" t="s">
        <v>3613</v>
      </c>
      <c r="E2072" t="s">
        <v>33</v>
      </c>
      <c r="F2072" s="1"/>
    </row>
    <row r="2073" spans="1:6" x14ac:dyDescent="0.25">
      <c r="A2073">
        <v>82</v>
      </c>
      <c r="B2073">
        <v>36605</v>
      </c>
      <c r="C2073" t="s">
        <v>3614</v>
      </c>
      <c r="E2073" t="s">
        <v>33</v>
      </c>
      <c r="F2073" s="1"/>
    </row>
    <row r="2074" spans="1:6" x14ac:dyDescent="0.25">
      <c r="A2074">
        <v>82</v>
      </c>
      <c r="B2074">
        <v>36609</v>
      </c>
      <c r="C2074" t="s">
        <v>3615</v>
      </c>
      <c r="E2074" t="s">
        <v>33</v>
      </c>
      <c r="F2074" s="1"/>
    </row>
    <row r="2075" spans="1:6" x14ac:dyDescent="0.25">
      <c r="A2075">
        <v>82</v>
      </c>
      <c r="B2075">
        <v>36632</v>
      </c>
      <c r="C2075" t="s">
        <v>3616</v>
      </c>
      <c r="E2075" t="s">
        <v>33</v>
      </c>
      <c r="F2075" s="1"/>
    </row>
    <row r="2076" spans="1:6" x14ac:dyDescent="0.25">
      <c r="A2076">
        <v>82</v>
      </c>
      <c r="B2076">
        <v>36635</v>
      </c>
      <c r="C2076" t="s">
        <v>3617</v>
      </c>
      <c r="E2076" t="s">
        <v>33</v>
      </c>
      <c r="F2076" s="1"/>
    </row>
    <row r="2077" spans="1:6" x14ac:dyDescent="0.25">
      <c r="A2077">
        <v>82</v>
      </c>
      <c r="B2077">
        <v>36638</v>
      </c>
      <c r="C2077" t="s">
        <v>3618</v>
      </c>
      <c r="E2077" t="s">
        <v>33</v>
      </c>
      <c r="F2077" s="1"/>
    </row>
    <row r="2078" spans="1:6" x14ac:dyDescent="0.25">
      <c r="A2078">
        <v>82</v>
      </c>
      <c r="B2078">
        <v>36642</v>
      </c>
      <c r="C2078" t="s">
        <v>3619</v>
      </c>
      <c r="E2078" t="s">
        <v>33</v>
      </c>
      <c r="F2078" s="1"/>
    </row>
    <row r="2079" spans="1:6" x14ac:dyDescent="0.25">
      <c r="A2079">
        <v>82</v>
      </c>
      <c r="B2079">
        <v>36646</v>
      </c>
      <c r="C2079" t="s">
        <v>3620</v>
      </c>
      <c r="E2079" t="s">
        <v>33</v>
      </c>
      <c r="F2079" s="1"/>
    </row>
    <row r="2080" spans="1:6" x14ac:dyDescent="0.25">
      <c r="A2080">
        <v>82</v>
      </c>
      <c r="B2080">
        <v>36650</v>
      </c>
      <c r="C2080" t="s">
        <v>3621</v>
      </c>
      <c r="E2080" t="s">
        <v>33</v>
      </c>
      <c r="F2080" s="1"/>
    </row>
    <row r="2081" spans="1:6" x14ac:dyDescent="0.25">
      <c r="A2081">
        <v>82</v>
      </c>
      <c r="B2081">
        <v>36656</v>
      </c>
      <c r="C2081" t="s">
        <v>3622</v>
      </c>
      <c r="E2081" t="s">
        <v>33</v>
      </c>
      <c r="F2081" s="1"/>
    </row>
    <row r="2082" spans="1:6" x14ac:dyDescent="0.25">
      <c r="A2082">
        <v>82</v>
      </c>
      <c r="B2082">
        <v>36660</v>
      </c>
      <c r="C2082" t="s">
        <v>3623</v>
      </c>
      <c r="E2082" t="s">
        <v>33</v>
      </c>
      <c r="F2082" s="1"/>
    </row>
    <row r="2083" spans="1:6" x14ac:dyDescent="0.25">
      <c r="A2083">
        <v>82</v>
      </c>
      <c r="B2083">
        <v>36666</v>
      </c>
      <c r="C2083" t="s">
        <v>3624</v>
      </c>
      <c r="E2083" t="s">
        <v>33</v>
      </c>
      <c r="F2083" s="1"/>
    </row>
    <row r="2084" spans="1:6" x14ac:dyDescent="0.25">
      <c r="A2084">
        <v>82</v>
      </c>
      <c r="B2084">
        <v>36671</v>
      </c>
      <c r="C2084" t="s">
        <v>3625</v>
      </c>
      <c r="E2084" t="s">
        <v>33</v>
      </c>
      <c r="F2084" s="1"/>
    </row>
    <row r="2085" spans="1:6" x14ac:dyDescent="0.25">
      <c r="A2085">
        <v>82</v>
      </c>
      <c r="B2085">
        <v>36676</v>
      </c>
      <c r="C2085" t="s">
        <v>3626</v>
      </c>
      <c r="E2085" t="s">
        <v>33</v>
      </c>
      <c r="F2085" s="1"/>
    </row>
    <row r="2086" spans="1:6" x14ac:dyDescent="0.25">
      <c r="A2086">
        <v>82</v>
      </c>
      <c r="B2086">
        <v>36680</v>
      </c>
      <c r="C2086" t="s">
        <v>3627</v>
      </c>
      <c r="E2086" t="s">
        <v>33</v>
      </c>
      <c r="F2086" s="1"/>
    </row>
    <row r="2087" spans="1:6" x14ac:dyDescent="0.25">
      <c r="A2087">
        <v>82</v>
      </c>
      <c r="B2087">
        <v>36686</v>
      </c>
      <c r="C2087" t="s">
        <v>3628</v>
      </c>
      <c r="E2087" t="s">
        <v>33</v>
      </c>
      <c r="F2087" s="1"/>
    </row>
    <row r="2088" spans="1:6" x14ac:dyDescent="0.25">
      <c r="A2088">
        <v>82</v>
      </c>
      <c r="B2088">
        <v>36691</v>
      </c>
      <c r="C2088" t="s">
        <v>3629</v>
      </c>
      <c r="E2088" t="s">
        <v>33</v>
      </c>
      <c r="F2088" s="1"/>
    </row>
    <row r="2089" spans="1:6" x14ac:dyDescent="0.25">
      <c r="A2089">
        <v>82</v>
      </c>
      <c r="B2089">
        <v>36696</v>
      </c>
      <c r="C2089" t="s">
        <v>3630</v>
      </c>
      <c r="E2089" t="s">
        <v>33</v>
      </c>
      <c r="F2089" s="1"/>
    </row>
    <row r="2090" spans="1:6" x14ac:dyDescent="0.25">
      <c r="A2090">
        <v>82</v>
      </c>
      <c r="B2090">
        <v>36699</v>
      </c>
      <c r="C2090" t="s">
        <v>3631</v>
      </c>
      <c r="E2090" t="s">
        <v>33</v>
      </c>
      <c r="F2090" s="1"/>
    </row>
    <row r="2091" spans="1:6" x14ac:dyDescent="0.25">
      <c r="A2091">
        <v>82</v>
      </c>
      <c r="B2091">
        <v>36705</v>
      </c>
      <c r="C2091" t="s">
        <v>3632</v>
      </c>
      <c r="E2091" t="s">
        <v>33</v>
      </c>
      <c r="F2091" s="1"/>
    </row>
    <row r="2092" spans="1:6" x14ac:dyDescent="0.25">
      <c r="A2092">
        <v>82</v>
      </c>
      <c r="B2092">
        <v>36711</v>
      </c>
      <c r="C2092" t="s">
        <v>3633</v>
      </c>
      <c r="E2092" t="s">
        <v>33</v>
      </c>
      <c r="F2092" s="1"/>
    </row>
    <row r="2093" spans="1:6" x14ac:dyDescent="0.25">
      <c r="A2093">
        <v>82</v>
      </c>
      <c r="B2093">
        <v>36717</v>
      </c>
      <c r="C2093" t="s">
        <v>3634</v>
      </c>
      <c r="E2093" t="s">
        <v>33</v>
      </c>
      <c r="F2093" s="1"/>
    </row>
    <row r="2094" spans="1:6" x14ac:dyDescent="0.25">
      <c r="A2094">
        <v>82</v>
      </c>
      <c r="B2094">
        <v>36723</v>
      </c>
      <c r="C2094" t="s">
        <v>3635</v>
      </c>
      <c r="E2094" t="s">
        <v>33</v>
      </c>
      <c r="F2094" s="1"/>
    </row>
    <row r="2095" spans="1:6" x14ac:dyDescent="0.25">
      <c r="A2095">
        <v>82</v>
      </c>
      <c r="B2095">
        <v>36729</v>
      </c>
      <c r="C2095" t="s">
        <v>3636</v>
      </c>
      <c r="E2095" t="s">
        <v>33</v>
      </c>
      <c r="F2095" s="1"/>
    </row>
    <row r="2096" spans="1:6" x14ac:dyDescent="0.25">
      <c r="A2096">
        <v>82</v>
      </c>
      <c r="B2096">
        <v>36734</v>
      </c>
      <c r="C2096" t="s">
        <v>3637</v>
      </c>
      <c r="E2096" t="s">
        <v>33</v>
      </c>
      <c r="F2096" s="1"/>
    </row>
    <row r="2097" spans="1:6" x14ac:dyDescent="0.25">
      <c r="A2097">
        <v>82</v>
      </c>
      <c r="B2097">
        <v>36739</v>
      </c>
      <c r="C2097" t="s">
        <v>3638</v>
      </c>
      <c r="E2097" t="s">
        <v>33</v>
      </c>
      <c r="F2097" s="1"/>
    </row>
    <row r="2098" spans="1:6" x14ac:dyDescent="0.25">
      <c r="A2098">
        <v>82</v>
      </c>
      <c r="B2098">
        <v>36745</v>
      </c>
      <c r="C2098" t="s">
        <v>3639</v>
      </c>
      <c r="E2098" t="s">
        <v>33</v>
      </c>
      <c r="F2098" s="1"/>
    </row>
    <row r="2099" spans="1:6" x14ac:dyDescent="0.25">
      <c r="A2099">
        <v>82</v>
      </c>
      <c r="B2099">
        <v>36750</v>
      </c>
      <c r="C2099" t="s">
        <v>3640</v>
      </c>
      <c r="E2099" t="s">
        <v>33</v>
      </c>
      <c r="F2099" s="1"/>
    </row>
    <row r="2100" spans="1:6" x14ac:dyDescent="0.25">
      <c r="A2100">
        <v>82</v>
      </c>
      <c r="B2100">
        <v>36755</v>
      </c>
      <c r="C2100" t="s">
        <v>3641</v>
      </c>
      <c r="E2100" t="s">
        <v>33</v>
      </c>
      <c r="F2100" s="1"/>
    </row>
    <row r="2101" spans="1:6" x14ac:dyDescent="0.25">
      <c r="A2101">
        <v>82</v>
      </c>
      <c r="B2101">
        <v>36761</v>
      </c>
      <c r="C2101" t="s">
        <v>3642</v>
      </c>
      <c r="E2101" t="s">
        <v>33</v>
      </c>
      <c r="F2101" s="1"/>
    </row>
    <row r="2102" spans="1:6" x14ac:dyDescent="0.25">
      <c r="A2102">
        <v>82</v>
      </c>
      <c r="B2102">
        <v>36767</v>
      </c>
      <c r="C2102" t="s">
        <v>3643</v>
      </c>
      <c r="E2102" t="s">
        <v>33</v>
      </c>
      <c r="F2102" s="1"/>
    </row>
    <row r="2103" spans="1:6" x14ac:dyDescent="0.25">
      <c r="A2103">
        <v>82</v>
      </c>
      <c r="B2103">
        <v>36772</v>
      </c>
      <c r="C2103" t="s">
        <v>3644</v>
      </c>
      <c r="E2103" t="s">
        <v>33</v>
      </c>
      <c r="F2103" s="1"/>
    </row>
    <row r="2104" spans="1:6" x14ac:dyDescent="0.25">
      <c r="A2104">
        <v>82</v>
      </c>
      <c r="B2104">
        <v>36778</v>
      </c>
      <c r="C2104" t="s">
        <v>13145</v>
      </c>
      <c r="E2104" t="s">
        <v>33</v>
      </c>
      <c r="F2104" s="1"/>
    </row>
    <row r="2105" spans="1:6" x14ac:dyDescent="0.25">
      <c r="A2105">
        <v>82</v>
      </c>
      <c r="B2105">
        <v>36784</v>
      </c>
      <c r="C2105" t="s">
        <v>3645</v>
      </c>
      <c r="E2105" t="s">
        <v>33</v>
      </c>
      <c r="F2105" s="1"/>
    </row>
    <row r="2106" spans="1:6" x14ac:dyDescent="0.25">
      <c r="A2106">
        <v>82</v>
      </c>
      <c r="B2106">
        <v>36788</v>
      </c>
      <c r="C2106" t="s">
        <v>3646</v>
      </c>
      <c r="E2106" t="s">
        <v>33</v>
      </c>
      <c r="F2106" s="1"/>
    </row>
    <row r="2107" spans="1:6" x14ac:dyDescent="0.25">
      <c r="A2107">
        <v>82</v>
      </c>
      <c r="B2107">
        <v>36792</v>
      </c>
      <c r="C2107" t="s">
        <v>3647</v>
      </c>
      <c r="E2107" t="s">
        <v>33</v>
      </c>
      <c r="F2107" s="1"/>
    </row>
    <row r="2108" spans="1:6" x14ac:dyDescent="0.25">
      <c r="A2108">
        <v>82</v>
      </c>
      <c r="B2108">
        <v>36795</v>
      </c>
      <c r="C2108" t="s">
        <v>3648</v>
      </c>
      <c r="E2108" t="s">
        <v>33</v>
      </c>
      <c r="F2108" s="1"/>
    </row>
    <row r="2109" spans="1:6" x14ac:dyDescent="0.25">
      <c r="A2109">
        <v>82</v>
      </c>
      <c r="B2109">
        <v>36799</v>
      </c>
      <c r="C2109" t="s">
        <v>3649</v>
      </c>
      <c r="E2109" t="s">
        <v>33</v>
      </c>
      <c r="F2109" s="1"/>
    </row>
    <row r="2110" spans="1:6" x14ac:dyDescent="0.25">
      <c r="A2110">
        <v>82</v>
      </c>
      <c r="B2110">
        <v>36803</v>
      </c>
      <c r="C2110" t="s">
        <v>3650</v>
      </c>
      <c r="E2110" t="s">
        <v>33</v>
      </c>
      <c r="F2110" s="1"/>
    </row>
    <row r="2111" spans="1:6" x14ac:dyDescent="0.25">
      <c r="A2111">
        <v>82</v>
      </c>
      <c r="B2111">
        <v>36808</v>
      </c>
      <c r="C2111" t="s">
        <v>3651</v>
      </c>
      <c r="E2111" t="s">
        <v>33</v>
      </c>
      <c r="F2111" s="1"/>
    </row>
    <row r="2112" spans="1:6" x14ac:dyDescent="0.25">
      <c r="A2112">
        <v>82</v>
      </c>
      <c r="B2112">
        <v>36814</v>
      </c>
      <c r="C2112" t="s">
        <v>3652</v>
      </c>
      <c r="E2112" t="s">
        <v>33</v>
      </c>
      <c r="F2112" s="1"/>
    </row>
    <row r="2113" spans="1:6" x14ac:dyDescent="0.25">
      <c r="A2113">
        <v>82</v>
      </c>
      <c r="B2113">
        <v>36820</v>
      </c>
      <c r="C2113" t="s">
        <v>3653</v>
      </c>
      <c r="E2113" t="s">
        <v>33</v>
      </c>
      <c r="F2113" s="1"/>
    </row>
    <row r="2114" spans="1:6" x14ac:dyDescent="0.25">
      <c r="A2114">
        <v>82</v>
      </c>
      <c r="B2114">
        <v>36826</v>
      </c>
      <c r="C2114" t="s">
        <v>3654</v>
      </c>
      <c r="E2114" t="s">
        <v>33</v>
      </c>
      <c r="F2114" s="1"/>
    </row>
    <row r="2115" spans="1:6" x14ac:dyDescent="0.25">
      <c r="A2115">
        <v>82</v>
      </c>
      <c r="B2115">
        <v>36832</v>
      </c>
      <c r="C2115" t="s">
        <v>13168</v>
      </c>
      <c r="E2115" t="s">
        <v>33</v>
      </c>
      <c r="F2115" s="1"/>
    </row>
    <row r="2116" spans="1:6" x14ac:dyDescent="0.25">
      <c r="A2116">
        <v>82</v>
      </c>
      <c r="B2116">
        <v>36836</v>
      </c>
      <c r="C2116" t="s">
        <v>3655</v>
      </c>
      <c r="E2116" t="s">
        <v>33</v>
      </c>
      <c r="F2116" s="1"/>
    </row>
    <row r="2117" spans="1:6" x14ac:dyDescent="0.25">
      <c r="A2117">
        <v>82</v>
      </c>
      <c r="B2117">
        <v>36840</v>
      </c>
      <c r="C2117" t="s">
        <v>3656</v>
      </c>
      <c r="E2117" t="s">
        <v>33</v>
      </c>
      <c r="F2117" s="1"/>
    </row>
    <row r="2118" spans="1:6" x14ac:dyDescent="0.25">
      <c r="A2118">
        <v>82</v>
      </c>
      <c r="B2118">
        <v>36844</v>
      </c>
      <c r="C2118" t="s">
        <v>3657</v>
      </c>
      <c r="E2118" t="s">
        <v>33</v>
      </c>
      <c r="F2118" s="1"/>
    </row>
    <row r="2119" spans="1:6" x14ac:dyDescent="0.25">
      <c r="A2119">
        <v>82</v>
      </c>
      <c r="B2119">
        <v>36849</v>
      </c>
      <c r="C2119" t="s">
        <v>3658</v>
      </c>
      <c r="E2119" t="s">
        <v>33</v>
      </c>
      <c r="F2119" s="1"/>
    </row>
    <row r="2120" spans="1:6" x14ac:dyDescent="0.25">
      <c r="A2120">
        <v>82</v>
      </c>
      <c r="B2120">
        <v>36854</v>
      </c>
      <c r="C2120" t="s">
        <v>3659</v>
      </c>
      <c r="E2120" t="s">
        <v>33</v>
      </c>
      <c r="F2120" s="1"/>
    </row>
    <row r="2121" spans="1:6" x14ac:dyDescent="0.25">
      <c r="A2121">
        <v>82</v>
      </c>
      <c r="B2121">
        <v>36859</v>
      </c>
      <c r="C2121" t="s">
        <v>3660</v>
      </c>
      <c r="E2121" t="s">
        <v>33</v>
      </c>
      <c r="F2121" s="1"/>
    </row>
    <row r="2122" spans="1:6" x14ac:dyDescent="0.25">
      <c r="A2122">
        <v>82</v>
      </c>
      <c r="B2122">
        <v>36863</v>
      </c>
      <c r="C2122" t="s">
        <v>3661</v>
      </c>
      <c r="E2122" t="s">
        <v>33</v>
      </c>
      <c r="F2122" s="1"/>
    </row>
    <row r="2123" spans="1:6" x14ac:dyDescent="0.25">
      <c r="A2123">
        <v>82</v>
      </c>
      <c r="B2123">
        <v>36868</v>
      </c>
      <c r="C2123" t="s">
        <v>3662</v>
      </c>
      <c r="E2123" t="s">
        <v>33</v>
      </c>
      <c r="F2123" s="1"/>
    </row>
    <row r="2124" spans="1:6" x14ac:dyDescent="0.25">
      <c r="A2124">
        <v>82</v>
      </c>
      <c r="B2124">
        <v>36872</v>
      </c>
      <c r="C2124" t="s">
        <v>3663</v>
      </c>
      <c r="E2124" t="s">
        <v>33</v>
      </c>
      <c r="F2124" s="1"/>
    </row>
    <row r="2125" spans="1:6" x14ac:dyDescent="0.25">
      <c r="A2125">
        <v>82</v>
      </c>
      <c r="B2125">
        <v>36877</v>
      </c>
      <c r="C2125" t="s">
        <v>3664</v>
      </c>
      <c r="E2125" t="s">
        <v>33</v>
      </c>
      <c r="F2125" s="1"/>
    </row>
    <row r="2126" spans="1:6" x14ac:dyDescent="0.25">
      <c r="A2126">
        <v>82</v>
      </c>
      <c r="B2126">
        <v>36882</v>
      </c>
      <c r="C2126" t="s">
        <v>3665</v>
      </c>
      <c r="E2126" t="s">
        <v>33</v>
      </c>
      <c r="F2126" s="1"/>
    </row>
    <row r="2127" spans="1:6" x14ac:dyDescent="0.25">
      <c r="A2127">
        <v>82</v>
      </c>
      <c r="B2127">
        <v>36888</v>
      </c>
      <c r="C2127" t="s">
        <v>3666</v>
      </c>
      <c r="E2127" t="s">
        <v>33</v>
      </c>
      <c r="F2127" s="1"/>
    </row>
    <row r="2128" spans="1:6" x14ac:dyDescent="0.25">
      <c r="A2128">
        <v>82</v>
      </c>
      <c r="B2128">
        <v>36892</v>
      </c>
      <c r="C2128" t="s">
        <v>3667</v>
      </c>
      <c r="E2128" t="s">
        <v>33</v>
      </c>
      <c r="F2128" s="1"/>
    </row>
    <row r="2129" spans="1:6" x14ac:dyDescent="0.25">
      <c r="A2129">
        <v>82</v>
      </c>
      <c r="B2129">
        <v>36897</v>
      </c>
      <c r="C2129" t="s">
        <v>3668</v>
      </c>
      <c r="E2129" t="s">
        <v>33</v>
      </c>
      <c r="F2129" s="1"/>
    </row>
    <row r="2130" spans="1:6" x14ac:dyDescent="0.25">
      <c r="A2130">
        <v>82</v>
      </c>
      <c r="B2130">
        <v>36901</v>
      </c>
      <c r="C2130" t="s">
        <v>3669</v>
      </c>
      <c r="E2130" t="s">
        <v>33</v>
      </c>
      <c r="F2130" s="1"/>
    </row>
    <row r="2131" spans="1:6" x14ac:dyDescent="0.25">
      <c r="A2131">
        <v>82</v>
      </c>
      <c r="B2131">
        <v>36907</v>
      </c>
      <c r="C2131" t="s">
        <v>3670</v>
      </c>
      <c r="E2131" t="s">
        <v>33</v>
      </c>
      <c r="F2131" s="1"/>
    </row>
    <row r="2132" spans="1:6" x14ac:dyDescent="0.25">
      <c r="A2132">
        <v>82</v>
      </c>
      <c r="B2132">
        <v>36910</v>
      </c>
      <c r="C2132" t="s">
        <v>3671</v>
      </c>
      <c r="E2132" t="s">
        <v>33</v>
      </c>
      <c r="F2132" s="1"/>
    </row>
    <row r="2133" spans="1:6" x14ac:dyDescent="0.25">
      <c r="A2133">
        <v>82</v>
      </c>
      <c r="B2133">
        <v>36913</v>
      </c>
      <c r="C2133" t="s">
        <v>3672</v>
      </c>
      <c r="E2133" t="s">
        <v>33</v>
      </c>
      <c r="F2133" s="1"/>
    </row>
    <row r="2134" spans="1:6" x14ac:dyDescent="0.25">
      <c r="A2134">
        <v>82</v>
      </c>
      <c r="B2134">
        <v>36919</v>
      </c>
      <c r="C2134" t="s">
        <v>3673</v>
      </c>
      <c r="E2134" t="s">
        <v>33</v>
      </c>
      <c r="F2134" s="1"/>
    </row>
    <row r="2135" spans="1:6" x14ac:dyDescent="0.25">
      <c r="A2135">
        <v>82</v>
      </c>
      <c r="B2135">
        <v>36925</v>
      </c>
      <c r="C2135" t="s">
        <v>3674</v>
      </c>
      <c r="E2135" t="s">
        <v>33</v>
      </c>
      <c r="F2135" s="1"/>
    </row>
    <row r="2136" spans="1:6" x14ac:dyDescent="0.25">
      <c r="A2136">
        <v>82</v>
      </c>
      <c r="B2136">
        <v>36931</v>
      </c>
      <c r="C2136" t="s">
        <v>3675</v>
      </c>
      <c r="E2136" t="s">
        <v>33</v>
      </c>
      <c r="F2136" s="1"/>
    </row>
    <row r="2137" spans="1:6" x14ac:dyDescent="0.25">
      <c r="A2137">
        <v>82</v>
      </c>
      <c r="B2137">
        <v>36937</v>
      </c>
      <c r="C2137" t="s">
        <v>3676</v>
      </c>
      <c r="E2137" t="s">
        <v>33</v>
      </c>
      <c r="F2137" s="1"/>
    </row>
    <row r="2138" spans="1:6" x14ac:dyDescent="0.25">
      <c r="A2138">
        <v>82</v>
      </c>
      <c r="B2138">
        <v>36943</v>
      </c>
      <c r="C2138" t="s">
        <v>3677</v>
      </c>
      <c r="E2138" t="s">
        <v>33</v>
      </c>
      <c r="F2138" s="1"/>
    </row>
    <row r="2139" spans="1:6" x14ac:dyDescent="0.25">
      <c r="A2139">
        <v>82</v>
      </c>
      <c r="B2139">
        <v>36948</v>
      </c>
      <c r="C2139" t="s">
        <v>3678</v>
      </c>
      <c r="E2139" t="s">
        <v>33</v>
      </c>
      <c r="F2139" s="1"/>
    </row>
    <row r="2140" spans="1:6" x14ac:dyDescent="0.25">
      <c r="A2140">
        <v>82</v>
      </c>
      <c r="B2140">
        <v>36954</v>
      </c>
      <c r="C2140" t="s">
        <v>3679</v>
      </c>
      <c r="E2140" t="s">
        <v>33</v>
      </c>
      <c r="F2140" s="1"/>
    </row>
    <row r="2141" spans="1:6" x14ac:dyDescent="0.25">
      <c r="A2141">
        <v>82</v>
      </c>
      <c r="B2141">
        <v>36959</v>
      </c>
      <c r="C2141" t="s">
        <v>3680</v>
      </c>
      <c r="E2141" t="s">
        <v>33</v>
      </c>
      <c r="F2141" s="1"/>
    </row>
    <row r="2142" spans="1:6" x14ac:dyDescent="0.25">
      <c r="A2142">
        <v>82</v>
      </c>
      <c r="B2142">
        <v>36964</v>
      </c>
      <c r="C2142" t="s">
        <v>3681</v>
      </c>
      <c r="E2142" t="s">
        <v>33</v>
      </c>
      <c r="F2142" s="1"/>
    </row>
    <row r="2143" spans="1:6" x14ac:dyDescent="0.25">
      <c r="A2143">
        <v>82</v>
      </c>
      <c r="B2143">
        <v>36970</v>
      </c>
      <c r="C2143" t="s">
        <v>3682</v>
      </c>
      <c r="E2143" t="s">
        <v>33</v>
      </c>
      <c r="F2143" s="1"/>
    </row>
    <row r="2144" spans="1:6" x14ac:dyDescent="0.25">
      <c r="A2144">
        <v>82</v>
      </c>
      <c r="B2144">
        <v>36976</v>
      </c>
      <c r="C2144" t="s">
        <v>3683</v>
      </c>
      <c r="E2144" t="s">
        <v>33</v>
      </c>
      <c r="F2144" s="1"/>
    </row>
    <row r="2145" spans="1:6" x14ac:dyDescent="0.25">
      <c r="A2145">
        <v>82</v>
      </c>
      <c r="B2145">
        <v>36982</v>
      </c>
      <c r="C2145" t="s">
        <v>3684</v>
      </c>
      <c r="E2145" t="s">
        <v>33</v>
      </c>
      <c r="F2145" s="1"/>
    </row>
    <row r="2146" spans="1:6" x14ac:dyDescent="0.25">
      <c r="A2146">
        <v>82</v>
      </c>
      <c r="B2146">
        <v>36988</v>
      </c>
      <c r="C2146" t="s">
        <v>13231</v>
      </c>
      <c r="E2146" t="s">
        <v>33</v>
      </c>
      <c r="F2146" s="1"/>
    </row>
    <row r="2147" spans="1:6" x14ac:dyDescent="0.25">
      <c r="A2147">
        <v>82</v>
      </c>
      <c r="B2147">
        <v>36993</v>
      </c>
      <c r="C2147" t="s">
        <v>13234</v>
      </c>
      <c r="E2147" t="s">
        <v>33</v>
      </c>
      <c r="F2147" s="1"/>
    </row>
    <row r="2148" spans="1:6" x14ac:dyDescent="0.25">
      <c r="A2148">
        <v>82</v>
      </c>
      <c r="B2148">
        <v>36998</v>
      </c>
      <c r="C2148" t="s">
        <v>13237</v>
      </c>
      <c r="E2148" t="s">
        <v>33</v>
      </c>
      <c r="F2148" s="1"/>
    </row>
    <row r="2149" spans="1:6" x14ac:dyDescent="0.25">
      <c r="A2149">
        <v>82</v>
      </c>
      <c r="B2149">
        <v>37004</v>
      </c>
      <c r="C2149" t="s">
        <v>3685</v>
      </c>
      <c r="E2149" t="s">
        <v>33</v>
      </c>
      <c r="F2149" s="1"/>
    </row>
    <row r="2150" spans="1:6" x14ac:dyDescent="0.25">
      <c r="A2150">
        <v>82</v>
      </c>
      <c r="B2150">
        <v>37010</v>
      </c>
      <c r="C2150" t="s">
        <v>3686</v>
      </c>
      <c r="E2150" t="s">
        <v>33</v>
      </c>
      <c r="F2150" s="1"/>
    </row>
    <row r="2151" spans="1:6" x14ac:dyDescent="0.25">
      <c r="A2151">
        <v>82</v>
      </c>
      <c r="B2151">
        <v>37015</v>
      </c>
      <c r="C2151" t="s">
        <v>3687</v>
      </c>
      <c r="E2151" t="s">
        <v>33</v>
      </c>
      <c r="F2151" s="1"/>
    </row>
    <row r="2152" spans="1:6" x14ac:dyDescent="0.25">
      <c r="A2152">
        <v>82</v>
      </c>
      <c r="B2152">
        <v>37020</v>
      </c>
      <c r="C2152" t="s">
        <v>3688</v>
      </c>
      <c r="E2152" t="s">
        <v>33</v>
      </c>
      <c r="F2152" s="1"/>
    </row>
    <row r="2153" spans="1:6" x14ac:dyDescent="0.25">
      <c r="A2153">
        <v>82</v>
      </c>
      <c r="B2153">
        <v>37026</v>
      </c>
      <c r="C2153" t="s">
        <v>3689</v>
      </c>
      <c r="E2153" t="s">
        <v>33</v>
      </c>
      <c r="F2153" s="1"/>
    </row>
    <row r="2154" spans="1:6" x14ac:dyDescent="0.25">
      <c r="A2154">
        <v>82</v>
      </c>
      <c r="B2154">
        <v>37031</v>
      </c>
      <c r="C2154" t="s">
        <v>3690</v>
      </c>
      <c r="E2154" t="s">
        <v>33</v>
      </c>
      <c r="F2154" s="1"/>
    </row>
    <row r="2155" spans="1:6" x14ac:dyDescent="0.25">
      <c r="A2155">
        <v>82</v>
      </c>
      <c r="B2155">
        <v>37036</v>
      </c>
      <c r="C2155" t="s">
        <v>3691</v>
      </c>
      <c r="E2155" t="s">
        <v>33</v>
      </c>
      <c r="F2155" s="1"/>
    </row>
    <row r="2156" spans="1:6" x14ac:dyDescent="0.25">
      <c r="A2156">
        <v>82</v>
      </c>
      <c r="B2156">
        <v>37041</v>
      </c>
      <c r="C2156" t="s">
        <v>3692</v>
      </c>
      <c r="E2156" t="s">
        <v>33</v>
      </c>
      <c r="F2156" s="1"/>
    </row>
    <row r="2157" spans="1:6" x14ac:dyDescent="0.25">
      <c r="A2157">
        <v>82</v>
      </c>
      <c r="B2157">
        <v>37046</v>
      </c>
      <c r="C2157" t="s">
        <v>3693</v>
      </c>
      <c r="E2157" t="s">
        <v>33</v>
      </c>
      <c r="F2157" s="1"/>
    </row>
    <row r="2158" spans="1:6" x14ac:dyDescent="0.25">
      <c r="A2158">
        <v>82</v>
      </c>
      <c r="B2158">
        <v>37052</v>
      </c>
      <c r="C2158" t="s">
        <v>13258</v>
      </c>
      <c r="E2158" t="s">
        <v>33</v>
      </c>
      <c r="F2158" s="1"/>
    </row>
    <row r="2159" spans="1:6" x14ac:dyDescent="0.25">
      <c r="A2159">
        <v>82</v>
      </c>
      <c r="B2159">
        <v>37058</v>
      </c>
      <c r="C2159" t="s">
        <v>13261</v>
      </c>
      <c r="E2159" t="s">
        <v>33</v>
      </c>
      <c r="F2159" s="1"/>
    </row>
    <row r="2160" spans="1:6" x14ac:dyDescent="0.25">
      <c r="A2160">
        <v>82</v>
      </c>
      <c r="B2160">
        <v>37062</v>
      </c>
      <c r="C2160" t="s">
        <v>3694</v>
      </c>
      <c r="E2160" t="s">
        <v>33</v>
      </c>
      <c r="F2160" s="1"/>
    </row>
    <row r="2161" spans="1:6" x14ac:dyDescent="0.25">
      <c r="A2161">
        <v>82</v>
      </c>
      <c r="B2161">
        <v>37066</v>
      </c>
      <c r="C2161" t="s">
        <v>3695</v>
      </c>
      <c r="E2161" t="s">
        <v>33</v>
      </c>
      <c r="F2161" s="1"/>
    </row>
    <row r="2162" spans="1:6" x14ac:dyDescent="0.25">
      <c r="A2162">
        <v>82</v>
      </c>
      <c r="B2162">
        <v>37071</v>
      </c>
      <c r="C2162" t="s">
        <v>3696</v>
      </c>
      <c r="E2162" t="s">
        <v>33</v>
      </c>
      <c r="F2162" s="1"/>
    </row>
    <row r="2163" spans="1:6" x14ac:dyDescent="0.25">
      <c r="A2163">
        <v>82</v>
      </c>
      <c r="B2163">
        <v>37075</v>
      </c>
      <c r="C2163" t="s">
        <v>3697</v>
      </c>
      <c r="E2163" t="s">
        <v>33</v>
      </c>
      <c r="F2163" s="1"/>
    </row>
    <row r="2164" spans="1:6" x14ac:dyDescent="0.25">
      <c r="A2164">
        <v>82</v>
      </c>
      <c r="B2164">
        <v>37079</v>
      </c>
      <c r="C2164" t="s">
        <v>3698</v>
      </c>
      <c r="E2164" t="s">
        <v>33</v>
      </c>
      <c r="F2164" s="1"/>
    </row>
    <row r="2165" spans="1:6" x14ac:dyDescent="0.25">
      <c r="A2165">
        <v>82</v>
      </c>
      <c r="B2165">
        <v>37083</v>
      </c>
      <c r="C2165" t="s">
        <v>3699</v>
      </c>
      <c r="E2165" t="s">
        <v>33</v>
      </c>
      <c r="F2165" s="1"/>
    </row>
    <row r="2166" spans="1:6" x14ac:dyDescent="0.25">
      <c r="A2166">
        <v>82</v>
      </c>
      <c r="B2166">
        <v>37088</v>
      </c>
      <c r="C2166" t="s">
        <v>3700</v>
      </c>
      <c r="E2166" t="s">
        <v>33</v>
      </c>
      <c r="F2166" s="1"/>
    </row>
    <row r="2167" spans="1:6" x14ac:dyDescent="0.25">
      <c r="A2167">
        <v>82</v>
      </c>
      <c r="B2167">
        <v>37093</v>
      </c>
      <c r="C2167" t="s">
        <v>3701</v>
      </c>
      <c r="E2167" t="s">
        <v>33</v>
      </c>
      <c r="F2167" s="1"/>
    </row>
    <row r="2168" spans="1:6" x14ac:dyDescent="0.25">
      <c r="A2168">
        <v>82</v>
      </c>
      <c r="B2168">
        <v>37098</v>
      </c>
      <c r="C2168" t="s">
        <v>3702</v>
      </c>
      <c r="E2168" t="s">
        <v>33</v>
      </c>
      <c r="F2168" s="1"/>
    </row>
    <row r="2169" spans="1:6" x14ac:dyDescent="0.25">
      <c r="A2169">
        <v>82</v>
      </c>
      <c r="B2169">
        <v>37103</v>
      </c>
      <c r="C2169" t="s">
        <v>3703</v>
      </c>
      <c r="E2169" t="s">
        <v>33</v>
      </c>
      <c r="F2169" s="1"/>
    </row>
    <row r="2170" spans="1:6" x14ac:dyDescent="0.25">
      <c r="A2170">
        <v>82</v>
      </c>
      <c r="B2170">
        <v>37108</v>
      </c>
      <c r="C2170" t="s">
        <v>3704</v>
      </c>
      <c r="E2170" t="s">
        <v>33</v>
      </c>
      <c r="F2170" s="1"/>
    </row>
    <row r="2171" spans="1:6" x14ac:dyDescent="0.25">
      <c r="A2171">
        <v>82</v>
      </c>
      <c r="B2171">
        <v>37113</v>
      </c>
      <c r="C2171" t="s">
        <v>3705</v>
      </c>
      <c r="E2171" t="s">
        <v>33</v>
      </c>
      <c r="F2171" s="1"/>
    </row>
    <row r="2172" spans="1:6" x14ac:dyDescent="0.25">
      <c r="A2172">
        <v>82</v>
      </c>
      <c r="B2172">
        <v>37118</v>
      </c>
      <c r="C2172" t="s">
        <v>13288</v>
      </c>
      <c r="E2172" t="s">
        <v>33</v>
      </c>
      <c r="F2172" s="1"/>
    </row>
    <row r="2173" spans="1:6" x14ac:dyDescent="0.25">
      <c r="A2173">
        <v>82</v>
      </c>
      <c r="B2173">
        <v>37123</v>
      </c>
      <c r="C2173" t="s">
        <v>3706</v>
      </c>
      <c r="E2173" t="s">
        <v>33</v>
      </c>
      <c r="F2173" s="1"/>
    </row>
    <row r="2174" spans="1:6" x14ac:dyDescent="0.25">
      <c r="A2174">
        <v>82</v>
      </c>
      <c r="B2174">
        <v>37128</v>
      </c>
      <c r="C2174" t="s">
        <v>3707</v>
      </c>
      <c r="E2174" t="s">
        <v>33</v>
      </c>
      <c r="F2174" s="1"/>
    </row>
    <row r="2175" spans="1:6" x14ac:dyDescent="0.25">
      <c r="A2175">
        <v>82</v>
      </c>
      <c r="B2175">
        <v>37133</v>
      </c>
      <c r="C2175" t="s">
        <v>3708</v>
      </c>
      <c r="E2175" t="s">
        <v>33</v>
      </c>
      <c r="F2175" s="1"/>
    </row>
    <row r="2176" spans="1:6" x14ac:dyDescent="0.25">
      <c r="A2176">
        <v>82</v>
      </c>
      <c r="B2176">
        <v>37138</v>
      </c>
      <c r="C2176" t="s">
        <v>3709</v>
      </c>
      <c r="E2176" t="s">
        <v>33</v>
      </c>
      <c r="F2176" s="1"/>
    </row>
    <row r="2177" spans="1:6" x14ac:dyDescent="0.25">
      <c r="A2177">
        <v>82</v>
      </c>
      <c r="B2177">
        <v>37143</v>
      </c>
      <c r="C2177" t="s">
        <v>3710</v>
      </c>
      <c r="E2177" t="s">
        <v>33</v>
      </c>
      <c r="F2177" s="1"/>
    </row>
    <row r="2178" spans="1:6" x14ac:dyDescent="0.25">
      <c r="A2178">
        <v>82</v>
      </c>
      <c r="B2178">
        <v>37148</v>
      </c>
      <c r="C2178" t="s">
        <v>3711</v>
      </c>
      <c r="E2178" t="s">
        <v>33</v>
      </c>
      <c r="F2178" s="1"/>
    </row>
    <row r="2179" spans="1:6" x14ac:dyDescent="0.25">
      <c r="A2179">
        <v>82</v>
      </c>
      <c r="B2179">
        <v>37152</v>
      </c>
      <c r="C2179" t="s">
        <v>3712</v>
      </c>
      <c r="E2179" t="s">
        <v>33</v>
      </c>
      <c r="F2179" s="1"/>
    </row>
    <row r="2180" spans="1:6" x14ac:dyDescent="0.25">
      <c r="A2180">
        <v>82</v>
      </c>
      <c r="B2180">
        <v>37156</v>
      </c>
      <c r="C2180" t="s">
        <v>3713</v>
      </c>
      <c r="E2180" t="s">
        <v>33</v>
      </c>
      <c r="F2180" s="1"/>
    </row>
    <row r="2181" spans="1:6" x14ac:dyDescent="0.25">
      <c r="A2181">
        <v>82</v>
      </c>
      <c r="B2181">
        <v>37160</v>
      </c>
      <c r="C2181" t="s">
        <v>3714</v>
      </c>
      <c r="E2181" t="s">
        <v>33</v>
      </c>
      <c r="F2181" s="1"/>
    </row>
    <row r="2182" spans="1:6" x14ac:dyDescent="0.25">
      <c r="A2182">
        <v>82</v>
      </c>
      <c r="B2182">
        <v>37164</v>
      </c>
      <c r="C2182" t="s">
        <v>3715</v>
      </c>
      <c r="E2182" t="s">
        <v>33</v>
      </c>
      <c r="F2182" s="1"/>
    </row>
    <row r="2183" spans="1:6" x14ac:dyDescent="0.25">
      <c r="A2183">
        <v>82</v>
      </c>
      <c r="B2183">
        <v>37168</v>
      </c>
      <c r="C2183" t="s">
        <v>3716</v>
      </c>
      <c r="E2183" t="s">
        <v>33</v>
      </c>
      <c r="F2183" s="1"/>
    </row>
    <row r="2184" spans="1:6" x14ac:dyDescent="0.25">
      <c r="A2184">
        <v>82</v>
      </c>
      <c r="B2184">
        <v>37172</v>
      </c>
      <c r="C2184" t="s">
        <v>3717</v>
      </c>
      <c r="E2184" t="s">
        <v>33</v>
      </c>
      <c r="F2184" s="1"/>
    </row>
    <row r="2185" spans="1:6" x14ac:dyDescent="0.25">
      <c r="A2185">
        <v>82</v>
      </c>
      <c r="B2185">
        <v>37176</v>
      </c>
      <c r="C2185" t="s">
        <v>3718</v>
      </c>
      <c r="E2185" t="s">
        <v>33</v>
      </c>
      <c r="F2185" s="1"/>
    </row>
    <row r="2186" spans="1:6" x14ac:dyDescent="0.25">
      <c r="A2186">
        <v>82</v>
      </c>
      <c r="B2186">
        <v>37180</v>
      </c>
      <c r="C2186" t="s">
        <v>3719</v>
      </c>
      <c r="E2186" t="s">
        <v>33</v>
      </c>
      <c r="F2186" s="1"/>
    </row>
    <row r="2187" spans="1:6" x14ac:dyDescent="0.25">
      <c r="A2187">
        <v>82</v>
      </c>
      <c r="B2187">
        <v>37184</v>
      </c>
      <c r="C2187" t="s">
        <v>3720</v>
      </c>
      <c r="E2187" t="s">
        <v>33</v>
      </c>
      <c r="F2187" s="1"/>
    </row>
    <row r="2188" spans="1:6" x14ac:dyDescent="0.25">
      <c r="A2188">
        <v>82</v>
      </c>
      <c r="B2188">
        <v>37188</v>
      </c>
      <c r="C2188" t="s">
        <v>3721</v>
      </c>
      <c r="E2188" t="s">
        <v>33</v>
      </c>
      <c r="F2188" s="1"/>
    </row>
    <row r="2189" spans="1:6" x14ac:dyDescent="0.25">
      <c r="A2189">
        <v>82</v>
      </c>
      <c r="B2189">
        <v>37194</v>
      </c>
      <c r="C2189" t="s">
        <v>3722</v>
      </c>
      <c r="E2189" t="s">
        <v>33</v>
      </c>
      <c r="F2189" s="1"/>
    </row>
    <row r="2190" spans="1:6" x14ac:dyDescent="0.25">
      <c r="A2190">
        <v>82</v>
      </c>
      <c r="B2190">
        <v>37198</v>
      </c>
      <c r="C2190" t="s">
        <v>3723</v>
      </c>
      <c r="E2190" t="s">
        <v>33</v>
      </c>
      <c r="F2190" s="1"/>
    </row>
    <row r="2191" spans="1:6" x14ac:dyDescent="0.25">
      <c r="A2191">
        <v>82</v>
      </c>
      <c r="B2191">
        <v>37203</v>
      </c>
      <c r="C2191" t="s">
        <v>3724</v>
      </c>
      <c r="E2191" t="s">
        <v>33</v>
      </c>
      <c r="F2191" s="1"/>
    </row>
    <row r="2192" spans="1:6" x14ac:dyDescent="0.25">
      <c r="A2192">
        <v>82</v>
      </c>
      <c r="B2192">
        <v>37208</v>
      </c>
      <c r="C2192" t="s">
        <v>3725</v>
      </c>
      <c r="E2192" t="s">
        <v>33</v>
      </c>
      <c r="F2192" s="1"/>
    </row>
    <row r="2193" spans="1:6" x14ac:dyDescent="0.25">
      <c r="A2193">
        <v>82</v>
      </c>
      <c r="B2193">
        <v>37212</v>
      </c>
      <c r="C2193" t="s">
        <v>3726</v>
      </c>
      <c r="E2193" t="s">
        <v>33</v>
      </c>
      <c r="F2193" s="1"/>
    </row>
    <row r="2194" spans="1:6" x14ac:dyDescent="0.25">
      <c r="A2194">
        <v>82</v>
      </c>
      <c r="B2194">
        <v>37216</v>
      </c>
      <c r="C2194" t="s">
        <v>3727</v>
      </c>
      <c r="E2194" t="s">
        <v>33</v>
      </c>
      <c r="F2194" s="1"/>
    </row>
    <row r="2195" spans="1:6" x14ac:dyDescent="0.25">
      <c r="A2195">
        <v>82</v>
      </c>
      <c r="B2195">
        <v>37220</v>
      </c>
      <c r="C2195" t="s">
        <v>3728</v>
      </c>
      <c r="E2195" t="s">
        <v>33</v>
      </c>
      <c r="F2195" s="1"/>
    </row>
    <row r="2196" spans="1:6" x14ac:dyDescent="0.25">
      <c r="A2196">
        <v>82</v>
      </c>
      <c r="B2196">
        <v>37224</v>
      </c>
      <c r="C2196" t="s">
        <v>13337</v>
      </c>
      <c r="E2196" t="s">
        <v>33</v>
      </c>
      <c r="F2196" s="1"/>
    </row>
    <row r="2197" spans="1:6" x14ac:dyDescent="0.25">
      <c r="A2197">
        <v>82</v>
      </c>
      <c r="B2197">
        <v>37228</v>
      </c>
      <c r="C2197" t="s">
        <v>3729</v>
      </c>
      <c r="E2197" t="s">
        <v>33</v>
      </c>
      <c r="F2197" s="1"/>
    </row>
    <row r="2198" spans="1:6" x14ac:dyDescent="0.25">
      <c r="A2198">
        <v>82</v>
      </c>
      <c r="B2198">
        <v>37234</v>
      </c>
      <c r="C2198" t="s">
        <v>3730</v>
      </c>
      <c r="E2198" t="s">
        <v>33</v>
      </c>
      <c r="F2198" s="1"/>
    </row>
    <row r="2199" spans="1:6" x14ac:dyDescent="0.25">
      <c r="A2199">
        <v>82</v>
      </c>
      <c r="B2199">
        <v>37238</v>
      </c>
      <c r="C2199" t="s">
        <v>3731</v>
      </c>
      <c r="E2199" t="s">
        <v>33</v>
      </c>
      <c r="F2199" s="1"/>
    </row>
    <row r="2200" spans="1:6" x14ac:dyDescent="0.25">
      <c r="A2200">
        <v>82</v>
      </c>
      <c r="B2200">
        <v>37242</v>
      </c>
      <c r="C2200" t="s">
        <v>3732</v>
      </c>
      <c r="E2200" t="s">
        <v>33</v>
      </c>
      <c r="F2200" s="1"/>
    </row>
    <row r="2201" spans="1:6" x14ac:dyDescent="0.25">
      <c r="A2201">
        <v>82</v>
      </c>
      <c r="B2201">
        <v>37248</v>
      </c>
      <c r="C2201" t="s">
        <v>3733</v>
      </c>
      <c r="E2201" t="s">
        <v>33</v>
      </c>
      <c r="F2201" s="1"/>
    </row>
    <row r="2202" spans="1:6" x14ac:dyDescent="0.25">
      <c r="A2202">
        <v>82</v>
      </c>
      <c r="B2202">
        <v>37252</v>
      </c>
      <c r="C2202" t="s">
        <v>3734</v>
      </c>
      <c r="E2202" t="s">
        <v>33</v>
      </c>
      <c r="F2202" s="1"/>
    </row>
    <row r="2203" spans="1:6" x14ac:dyDescent="0.25">
      <c r="A2203">
        <v>82</v>
      </c>
      <c r="B2203">
        <v>37256</v>
      </c>
      <c r="C2203" t="s">
        <v>13352</v>
      </c>
      <c r="E2203" t="s">
        <v>33</v>
      </c>
      <c r="F2203" s="1"/>
    </row>
    <row r="2204" spans="1:6" x14ac:dyDescent="0.25">
      <c r="A2204">
        <v>82</v>
      </c>
      <c r="B2204">
        <v>37262</v>
      </c>
      <c r="C2204" t="s">
        <v>3735</v>
      </c>
      <c r="E2204" t="s">
        <v>33</v>
      </c>
      <c r="F2204" s="1"/>
    </row>
    <row r="2205" spans="1:6" x14ac:dyDescent="0.25">
      <c r="A2205">
        <v>82</v>
      </c>
      <c r="B2205">
        <v>37266</v>
      </c>
      <c r="C2205" t="s">
        <v>3736</v>
      </c>
      <c r="E2205" t="s">
        <v>33</v>
      </c>
      <c r="F2205" s="1"/>
    </row>
    <row r="2206" spans="1:6" x14ac:dyDescent="0.25">
      <c r="A2206">
        <v>82</v>
      </c>
      <c r="B2206">
        <v>37270</v>
      </c>
      <c r="C2206" t="s">
        <v>3737</v>
      </c>
      <c r="E2206" t="s">
        <v>33</v>
      </c>
      <c r="F2206" s="1"/>
    </row>
    <row r="2207" spans="1:6" x14ac:dyDescent="0.25">
      <c r="A2207">
        <v>82</v>
      </c>
      <c r="B2207">
        <v>37274</v>
      </c>
      <c r="C2207" t="s">
        <v>3738</v>
      </c>
      <c r="E2207" t="s">
        <v>33</v>
      </c>
      <c r="F2207" s="1"/>
    </row>
    <row r="2208" spans="1:6" x14ac:dyDescent="0.25">
      <c r="A2208">
        <v>82</v>
      </c>
      <c r="B2208">
        <v>37279</v>
      </c>
      <c r="C2208" t="s">
        <v>3739</v>
      </c>
      <c r="E2208" t="s">
        <v>33</v>
      </c>
      <c r="F2208" s="1"/>
    </row>
    <row r="2209" spans="1:6" x14ac:dyDescent="0.25">
      <c r="A2209">
        <v>82</v>
      </c>
      <c r="B2209">
        <v>37284</v>
      </c>
      <c r="C2209" t="s">
        <v>3740</v>
      </c>
      <c r="E2209" t="s">
        <v>33</v>
      </c>
      <c r="F2209" s="1"/>
    </row>
    <row r="2210" spans="1:6" x14ac:dyDescent="0.25">
      <c r="A2210">
        <v>82</v>
      </c>
      <c r="B2210">
        <v>37288</v>
      </c>
      <c r="C2210" t="s">
        <v>3741</v>
      </c>
      <c r="E2210" t="s">
        <v>33</v>
      </c>
      <c r="F2210" s="1"/>
    </row>
    <row r="2211" spans="1:6" x14ac:dyDescent="0.25">
      <c r="A2211">
        <v>82</v>
      </c>
      <c r="B2211">
        <v>37292</v>
      </c>
      <c r="C2211" t="s">
        <v>3742</v>
      </c>
      <c r="E2211" t="s">
        <v>33</v>
      </c>
      <c r="F2211" s="1"/>
    </row>
    <row r="2212" spans="1:6" x14ac:dyDescent="0.25">
      <c r="A2212">
        <v>82</v>
      </c>
      <c r="B2212">
        <v>37296</v>
      </c>
      <c r="C2212" t="s">
        <v>3743</v>
      </c>
      <c r="E2212" t="s">
        <v>33</v>
      </c>
      <c r="F2212" s="1"/>
    </row>
    <row r="2213" spans="1:6" x14ac:dyDescent="0.25">
      <c r="A2213">
        <v>82</v>
      </c>
      <c r="B2213">
        <v>37299</v>
      </c>
      <c r="C2213" t="s">
        <v>3744</v>
      </c>
      <c r="E2213" t="s">
        <v>33</v>
      </c>
      <c r="F2213" s="1"/>
    </row>
    <row r="2214" spans="1:6" x14ac:dyDescent="0.25">
      <c r="A2214">
        <v>82</v>
      </c>
      <c r="B2214">
        <v>37302</v>
      </c>
      <c r="C2214" t="s">
        <v>3745</v>
      </c>
      <c r="E2214" t="s">
        <v>33</v>
      </c>
      <c r="F2214" s="1"/>
    </row>
    <row r="2215" spans="1:6" x14ac:dyDescent="0.25">
      <c r="A2215">
        <v>82</v>
      </c>
      <c r="B2215">
        <v>37306</v>
      </c>
      <c r="C2215" t="s">
        <v>3746</v>
      </c>
      <c r="E2215" t="s">
        <v>33</v>
      </c>
      <c r="F2215" s="1"/>
    </row>
    <row r="2216" spans="1:6" x14ac:dyDescent="0.25">
      <c r="A2216">
        <v>82</v>
      </c>
      <c r="B2216">
        <v>37311</v>
      </c>
      <c r="C2216" t="s">
        <v>3747</v>
      </c>
      <c r="E2216" t="s">
        <v>33</v>
      </c>
      <c r="F2216" s="1"/>
    </row>
    <row r="2217" spans="1:6" x14ac:dyDescent="0.25">
      <c r="A2217">
        <v>82</v>
      </c>
      <c r="B2217">
        <v>37315</v>
      </c>
      <c r="C2217" t="s">
        <v>3748</v>
      </c>
      <c r="E2217" t="s">
        <v>33</v>
      </c>
      <c r="F2217" s="1"/>
    </row>
    <row r="2218" spans="1:6" x14ac:dyDescent="0.25">
      <c r="A2218">
        <v>82</v>
      </c>
      <c r="B2218">
        <v>37319</v>
      </c>
      <c r="C2218" t="s">
        <v>13383</v>
      </c>
      <c r="E2218" t="s">
        <v>33</v>
      </c>
      <c r="F2218" s="1"/>
    </row>
    <row r="2219" spans="1:6" x14ac:dyDescent="0.25">
      <c r="A2219">
        <v>82</v>
      </c>
      <c r="B2219">
        <v>37323</v>
      </c>
      <c r="C2219" t="s">
        <v>3749</v>
      </c>
      <c r="E2219" t="s">
        <v>33</v>
      </c>
      <c r="F2219" s="1"/>
    </row>
    <row r="2220" spans="1:6" x14ac:dyDescent="0.25">
      <c r="A2220">
        <v>82</v>
      </c>
      <c r="B2220">
        <v>37327</v>
      </c>
      <c r="C2220" t="s">
        <v>3750</v>
      </c>
      <c r="E2220" t="s">
        <v>33</v>
      </c>
      <c r="F2220" s="1"/>
    </row>
    <row r="2221" spans="1:6" x14ac:dyDescent="0.25">
      <c r="A2221">
        <v>82</v>
      </c>
      <c r="B2221">
        <v>37331</v>
      </c>
      <c r="C2221" t="s">
        <v>3751</v>
      </c>
      <c r="E2221" t="s">
        <v>33</v>
      </c>
      <c r="F2221" s="1"/>
    </row>
    <row r="2222" spans="1:6" x14ac:dyDescent="0.25">
      <c r="A2222">
        <v>82</v>
      </c>
      <c r="B2222">
        <v>37335</v>
      </c>
      <c r="C2222" t="s">
        <v>3752</v>
      </c>
      <c r="E2222" t="s">
        <v>33</v>
      </c>
      <c r="F2222" s="1"/>
    </row>
    <row r="2223" spans="1:6" x14ac:dyDescent="0.25">
      <c r="A2223">
        <v>82</v>
      </c>
      <c r="B2223">
        <v>37340</v>
      </c>
      <c r="C2223" t="s">
        <v>13394</v>
      </c>
      <c r="E2223" t="s">
        <v>33</v>
      </c>
      <c r="F2223" s="1"/>
    </row>
    <row r="2224" spans="1:6" x14ac:dyDescent="0.25">
      <c r="A2224">
        <v>82</v>
      </c>
      <c r="B2224">
        <v>37344</v>
      </c>
      <c r="C2224" t="s">
        <v>3753</v>
      </c>
      <c r="E2224" t="s">
        <v>33</v>
      </c>
      <c r="F2224" s="1"/>
    </row>
    <row r="2225" spans="1:6" x14ac:dyDescent="0.25">
      <c r="A2225">
        <v>82</v>
      </c>
      <c r="B2225">
        <v>37351</v>
      </c>
      <c r="C2225" t="s">
        <v>3754</v>
      </c>
      <c r="E2225" t="s">
        <v>33</v>
      </c>
      <c r="F2225" s="1"/>
    </row>
    <row r="2226" spans="1:6" x14ac:dyDescent="0.25">
      <c r="A2226">
        <v>82</v>
      </c>
      <c r="B2226">
        <v>37357</v>
      </c>
      <c r="C2226" t="s">
        <v>3755</v>
      </c>
      <c r="E2226" t="s">
        <v>33</v>
      </c>
      <c r="F2226" s="1"/>
    </row>
    <row r="2227" spans="1:6" x14ac:dyDescent="0.25">
      <c r="A2227">
        <v>82</v>
      </c>
      <c r="B2227">
        <v>37363</v>
      </c>
      <c r="C2227" t="s">
        <v>3756</v>
      </c>
      <c r="E2227" t="s">
        <v>33</v>
      </c>
      <c r="F2227" s="1"/>
    </row>
    <row r="2228" spans="1:6" x14ac:dyDescent="0.25">
      <c r="A2228">
        <v>82</v>
      </c>
      <c r="B2228">
        <v>37370</v>
      </c>
      <c r="C2228" t="s">
        <v>3757</v>
      </c>
      <c r="E2228" t="s">
        <v>33</v>
      </c>
      <c r="F2228" s="1"/>
    </row>
    <row r="2229" spans="1:6" x14ac:dyDescent="0.25">
      <c r="A2229">
        <v>82</v>
      </c>
      <c r="B2229">
        <v>37377</v>
      </c>
      <c r="C2229" t="s">
        <v>3758</v>
      </c>
      <c r="E2229" t="s">
        <v>33</v>
      </c>
      <c r="F2229" s="1"/>
    </row>
    <row r="2230" spans="1:6" x14ac:dyDescent="0.25">
      <c r="A2230">
        <v>82</v>
      </c>
      <c r="B2230">
        <v>37384</v>
      </c>
      <c r="C2230" t="s">
        <v>3759</v>
      </c>
      <c r="E2230" t="s">
        <v>33</v>
      </c>
      <c r="F2230" s="1"/>
    </row>
    <row r="2231" spans="1:6" x14ac:dyDescent="0.25">
      <c r="A2231">
        <v>82</v>
      </c>
      <c r="B2231">
        <v>37390</v>
      </c>
      <c r="C2231" t="s">
        <v>3760</v>
      </c>
      <c r="E2231" t="s">
        <v>33</v>
      </c>
      <c r="F2231" s="1"/>
    </row>
    <row r="2232" spans="1:6" x14ac:dyDescent="0.25">
      <c r="A2232">
        <v>82</v>
      </c>
      <c r="B2232">
        <v>37394</v>
      </c>
      <c r="C2232" t="s">
        <v>3761</v>
      </c>
      <c r="E2232" t="s">
        <v>33</v>
      </c>
      <c r="F2232" s="1"/>
    </row>
    <row r="2233" spans="1:6" x14ac:dyDescent="0.25">
      <c r="A2233">
        <v>82</v>
      </c>
      <c r="B2233">
        <v>37398</v>
      </c>
      <c r="C2233" t="s">
        <v>3762</v>
      </c>
      <c r="E2233" t="s">
        <v>33</v>
      </c>
      <c r="F2233" s="1"/>
    </row>
    <row r="2234" spans="1:6" x14ac:dyDescent="0.25">
      <c r="A2234">
        <v>82</v>
      </c>
      <c r="B2234">
        <v>37401</v>
      </c>
      <c r="C2234" t="s">
        <v>3763</v>
      </c>
      <c r="E2234" t="s">
        <v>33</v>
      </c>
      <c r="F2234" s="1"/>
    </row>
    <row r="2235" spans="1:6" x14ac:dyDescent="0.25">
      <c r="A2235">
        <v>82</v>
      </c>
      <c r="B2235">
        <v>37406</v>
      </c>
      <c r="C2235" t="s">
        <v>3764</v>
      </c>
      <c r="E2235" t="s">
        <v>33</v>
      </c>
      <c r="F2235" s="1"/>
    </row>
    <row r="2236" spans="1:6" x14ac:dyDescent="0.25">
      <c r="A2236">
        <v>82</v>
      </c>
      <c r="B2236">
        <v>37410</v>
      </c>
      <c r="C2236" t="s">
        <v>3765</v>
      </c>
      <c r="E2236" t="s">
        <v>33</v>
      </c>
      <c r="F2236" s="1"/>
    </row>
    <row r="2237" spans="1:6" x14ac:dyDescent="0.25">
      <c r="A2237">
        <v>82</v>
      </c>
      <c r="B2237">
        <v>37414</v>
      </c>
      <c r="C2237" t="s">
        <v>3766</v>
      </c>
      <c r="E2237" t="s">
        <v>33</v>
      </c>
      <c r="F2237" s="1"/>
    </row>
    <row r="2238" spans="1:6" x14ac:dyDescent="0.25">
      <c r="A2238">
        <v>82</v>
      </c>
      <c r="B2238">
        <v>37418</v>
      </c>
      <c r="C2238" t="s">
        <v>13425</v>
      </c>
      <c r="E2238" t="s">
        <v>33</v>
      </c>
      <c r="F2238" s="1"/>
    </row>
    <row r="2239" spans="1:6" x14ac:dyDescent="0.25">
      <c r="A2239">
        <v>82</v>
      </c>
      <c r="B2239">
        <v>37422</v>
      </c>
      <c r="C2239" t="s">
        <v>3767</v>
      </c>
      <c r="E2239" t="s">
        <v>33</v>
      </c>
      <c r="F2239" s="1"/>
    </row>
    <row r="2240" spans="1:6" x14ac:dyDescent="0.25">
      <c r="A2240">
        <v>82</v>
      </c>
      <c r="B2240">
        <v>37427</v>
      </c>
      <c r="C2240" t="s">
        <v>3768</v>
      </c>
      <c r="E2240" t="s">
        <v>33</v>
      </c>
      <c r="F2240" s="1"/>
    </row>
    <row r="2241" spans="1:6" x14ac:dyDescent="0.25">
      <c r="A2241">
        <v>82</v>
      </c>
      <c r="B2241">
        <v>37432</v>
      </c>
      <c r="C2241" t="s">
        <v>3769</v>
      </c>
      <c r="E2241" t="s">
        <v>33</v>
      </c>
      <c r="F2241" s="1"/>
    </row>
    <row r="2242" spans="1:6" x14ac:dyDescent="0.25">
      <c r="A2242">
        <v>82</v>
      </c>
      <c r="B2242">
        <v>37437</v>
      </c>
      <c r="C2242" t="s">
        <v>3770</v>
      </c>
      <c r="E2242" t="s">
        <v>33</v>
      </c>
      <c r="F2242" s="1"/>
    </row>
    <row r="2243" spans="1:6" x14ac:dyDescent="0.25">
      <c r="A2243">
        <v>82</v>
      </c>
      <c r="B2243">
        <v>37440</v>
      </c>
      <c r="C2243" t="s">
        <v>3771</v>
      </c>
      <c r="E2243" t="s">
        <v>33</v>
      </c>
      <c r="F2243" s="1"/>
    </row>
    <row r="2244" spans="1:6" x14ac:dyDescent="0.25">
      <c r="A2244">
        <v>82</v>
      </c>
      <c r="B2244">
        <v>37443</v>
      </c>
      <c r="C2244" t="s">
        <v>3772</v>
      </c>
      <c r="E2244" t="s">
        <v>33</v>
      </c>
      <c r="F2244" s="1"/>
    </row>
    <row r="2245" spans="1:6" x14ac:dyDescent="0.25">
      <c r="A2245">
        <v>82</v>
      </c>
      <c r="B2245">
        <v>37447</v>
      </c>
      <c r="C2245" t="s">
        <v>3773</v>
      </c>
      <c r="E2245" t="s">
        <v>33</v>
      </c>
      <c r="F2245" s="1"/>
    </row>
    <row r="2246" spans="1:6" x14ac:dyDescent="0.25">
      <c r="A2246">
        <v>82</v>
      </c>
      <c r="B2246">
        <v>37450</v>
      </c>
      <c r="C2246" t="s">
        <v>3774</v>
      </c>
      <c r="E2246" t="s">
        <v>33</v>
      </c>
      <c r="F2246" s="1"/>
    </row>
    <row r="2247" spans="1:6" x14ac:dyDescent="0.25">
      <c r="A2247">
        <v>82</v>
      </c>
      <c r="B2247">
        <v>37454</v>
      </c>
      <c r="C2247" t="s">
        <v>3775</v>
      </c>
      <c r="E2247" t="s">
        <v>33</v>
      </c>
      <c r="F2247" s="1"/>
    </row>
    <row r="2248" spans="1:6" x14ac:dyDescent="0.25">
      <c r="A2248">
        <v>82</v>
      </c>
      <c r="B2248">
        <v>37459</v>
      </c>
      <c r="C2248" t="s">
        <v>3776</v>
      </c>
      <c r="E2248" t="s">
        <v>33</v>
      </c>
      <c r="F2248" s="1"/>
    </row>
    <row r="2249" spans="1:6" x14ac:dyDescent="0.25">
      <c r="A2249">
        <v>82</v>
      </c>
      <c r="B2249">
        <v>37464</v>
      </c>
      <c r="C2249" t="s">
        <v>3777</v>
      </c>
      <c r="E2249" t="s">
        <v>33</v>
      </c>
      <c r="F2249" s="1"/>
    </row>
    <row r="2250" spans="1:6" x14ac:dyDescent="0.25">
      <c r="A2250">
        <v>82</v>
      </c>
      <c r="B2250">
        <v>37469</v>
      </c>
      <c r="C2250" t="s">
        <v>3778</v>
      </c>
      <c r="E2250" t="s">
        <v>33</v>
      </c>
      <c r="F2250" s="1"/>
    </row>
    <row r="2251" spans="1:6" x14ac:dyDescent="0.25">
      <c r="A2251">
        <v>82</v>
      </c>
      <c r="B2251">
        <v>37474</v>
      </c>
      <c r="C2251" t="s">
        <v>3779</v>
      </c>
      <c r="E2251" t="s">
        <v>33</v>
      </c>
      <c r="F2251" s="1"/>
    </row>
    <row r="2252" spans="1:6" x14ac:dyDescent="0.25">
      <c r="A2252">
        <v>82</v>
      </c>
      <c r="B2252">
        <v>37479</v>
      </c>
      <c r="C2252" t="s">
        <v>3780</v>
      </c>
      <c r="E2252" t="s">
        <v>33</v>
      </c>
      <c r="F2252" s="1"/>
    </row>
    <row r="2253" spans="1:6" x14ac:dyDescent="0.25">
      <c r="A2253">
        <v>82</v>
      </c>
      <c r="B2253">
        <v>37484</v>
      </c>
      <c r="C2253" t="s">
        <v>3781</v>
      </c>
      <c r="E2253" t="s">
        <v>33</v>
      </c>
      <c r="F2253" s="1"/>
    </row>
    <row r="2254" spans="1:6" x14ac:dyDescent="0.25">
      <c r="A2254">
        <v>82</v>
      </c>
      <c r="B2254">
        <v>37489</v>
      </c>
      <c r="C2254" t="s">
        <v>3782</v>
      </c>
      <c r="E2254" t="s">
        <v>33</v>
      </c>
      <c r="F2254" s="1"/>
    </row>
    <row r="2255" spans="1:6" x14ac:dyDescent="0.25">
      <c r="A2255">
        <v>82</v>
      </c>
      <c r="B2255">
        <v>37493</v>
      </c>
      <c r="C2255" t="s">
        <v>3783</v>
      </c>
      <c r="E2255" t="s">
        <v>33</v>
      </c>
      <c r="F2255" s="1"/>
    </row>
    <row r="2256" spans="1:6" x14ac:dyDescent="0.25">
      <c r="A2256">
        <v>82</v>
      </c>
      <c r="B2256">
        <v>37497</v>
      </c>
      <c r="C2256" t="s">
        <v>3784</v>
      </c>
      <c r="E2256" t="s">
        <v>33</v>
      </c>
      <c r="F2256" s="1"/>
    </row>
    <row r="2257" spans="1:6" x14ac:dyDescent="0.25">
      <c r="A2257">
        <v>82</v>
      </c>
      <c r="B2257">
        <v>37502</v>
      </c>
      <c r="C2257" t="s">
        <v>3785</v>
      </c>
      <c r="E2257" t="s">
        <v>33</v>
      </c>
      <c r="F2257" s="1"/>
    </row>
    <row r="2258" spans="1:6" x14ac:dyDescent="0.25">
      <c r="A2258">
        <v>82</v>
      </c>
      <c r="B2258">
        <v>37507</v>
      </c>
      <c r="C2258" t="s">
        <v>3786</v>
      </c>
      <c r="E2258" t="s">
        <v>33</v>
      </c>
      <c r="F2258" s="1"/>
    </row>
    <row r="2259" spans="1:6" x14ac:dyDescent="0.25">
      <c r="A2259">
        <v>82</v>
      </c>
      <c r="B2259">
        <v>37512</v>
      </c>
      <c r="C2259" t="s">
        <v>3787</v>
      </c>
      <c r="E2259" t="s">
        <v>33</v>
      </c>
      <c r="F2259" s="1"/>
    </row>
    <row r="2260" spans="1:6" x14ac:dyDescent="0.25">
      <c r="A2260">
        <v>82</v>
      </c>
      <c r="B2260">
        <v>37518</v>
      </c>
      <c r="C2260" t="s">
        <v>3788</v>
      </c>
      <c r="E2260" t="s">
        <v>33</v>
      </c>
      <c r="F2260" s="1"/>
    </row>
    <row r="2261" spans="1:6" x14ac:dyDescent="0.25">
      <c r="A2261">
        <v>82</v>
      </c>
      <c r="B2261">
        <v>37524</v>
      </c>
      <c r="C2261" t="s">
        <v>3789</v>
      </c>
      <c r="E2261" t="s">
        <v>33</v>
      </c>
      <c r="F2261" s="1"/>
    </row>
    <row r="2262" spans="1:6" x14ac:dyDescent="0.25">
      <c r="A2262">
        <v>82</v>
      </c>
      <c r="B2262">
        <v>37529</v>
      </c>
      <c r="C2262" t="s">
        <v>3790</v>
      </c>
      <c r="E2262" t="s">
        <v>33</v>
      </c>
      <c r="F2262" s="1"/>
    </row>
    <row r="2263" spans="1:6" x14ac:dyDescent="0.25">
      <c r="A2263">
        <v>82</v>
      </c>
      <c r="B2263">
        <v>37534</v>
      </c>
      <c r="C2263" t="s">
        <v>3791</v>
      </c>
      <c r="E2263" t="s">
        <v>33</v>
      </c>
      <c r="F2263" s="1"/>
    </row>
    <row r="2264" spans="1:6" x14ac:dyDescent="0.25">
      <c r="A2264">
        <v>82</v>
      </c>
      <c r="B2264">
        <v>37539</v>
      </c>
      <c r="C2264" t="s">
        <v>3792</v>
      </c>
      <c r="E2264" t="s">
        <v>33</v>
      </c>
      <c r="F2264" s="1"/>
    </row>
    <row r="2265" spans="1:6" x14ac:dyDescent="0.25">
      <c r="A2265">
        <v>82</v>
      </c>
      <c r="B2265">
        <v>37544</v>
      </c>
      <c r="C2265" t="s">
        <v>3793</v>
      </c>
      <c r="E2265" t="s">
        <v>33</v>
      </c>
      <c r="F2265" s="1"/>
    </row>
    <row r="2266" spans="1:6" x14ac:dyDescent="0.25">
      <c r="A2266">
        <v>82</v>
      </c>
      <c r="B2266">
        <v>37549</v>
      </c>
      <c r="C2266" t="s">
        <v>3794</v>
      </c>
      <c r="E2266" t="s">
        <v>33</v>
      </c>
      <c r="F2266" s="1"/>
    </row>
    <row r="2267" spans="1:6" x14ac:dyDescent="0.25">
      <c r="A2267">
        <v>82</v>
      </c>
      <c r="B2267">
        <v>37553</v>
      </c>
      <c r="C2267" t="s">
        <v>3795</v>
      </c>
      <c r="E2267" t="s">
        <v>33</v>
      </c>
      <c r="F2267" s="1"/>
    </row>
    <row r="2268" spans="1:6" x14ac:dyDescent="0.25">
      <c r="A2268">
        <v>82</v>
      </c>
      <c r="B2268">
        <v>37559</v>
      </c>
      <c r="C2268" t="s">
        <v>3796</v>
      </c>
      <c r="E2268" t="s">
        <v>33</v>
      </c>
      <c r="F2268" s="1"/>
    </row>
    <row r="2269" spans="1:6" x14ac:dyDescent="0.25">
      <c r="A2269">
        <v>82</v>
      </c>
      <c r="B2269">
        <v>37564</v>
      </c>
      <c r="C2269" t="s">
        <v>3797</v>
      </c>
      <c r="E2269" t="s">
        <v>33</v>
      </c>
      <c r="F2269" s="1"/>
    </row>
    <row r="2270" spans="1:6" x14ac:dyDescent="0.25">
      <c r="A2270">
        <v>82</v>
      </c>
      <c r="B2270">
        <v>37569</v>
      </c>
      <c r="C2270" t="s">
        <v>3798</v>
      </c>
      <c r="E2270" t="s">
        <v>33</v>
      </c>
      <c r="F2270" s="1"/>
    </row>
    <row r="2271" spans="1:6" x14ac:dyDescent="0.25">
      <c r="A2271">
        <v>82</v>
      </c>
      <c r="B2271">
        <v>37573</v>
      </c>
      <c r="C2271" t="s">
        <v>3799</v>
      </c>
      <c r="E2271" t="s">
        <v>33</v>
      </c>
      <c r="F2271" s="1"/>
    </row>
    <row r="2272" spans="1:6" x14ac:dyDescent="0.25">
      <c r="A2272">
        <v>82</v>
      </c>
      <c r="B2272">
        <v>37576</v>
      </c>
      <c r="C2272" t="s">
        <v>3800</v>
      </c>
      <c r="E2272" t="s">
        <v>33</v>
      </c>
      <c r="F2272" s="1"/>
    </row>
    <row r="2273" spans="1:6" x14ac:dyDescent="0.25">
      <c r="A2273">
        <v>82</v>
      </c>
      <c r="B2273">
        <v>37579</v>
      </c>
      <c r="C2273" t="s">
        <v>3801</v>
      </c>
      <c r="E2273" t="s">
        <v>33</v>
      </c>
      <c r="F2273" s="1"/>
    </row>
    <row r="2274" spans="1:6" x14ac:dyDescent="0.25">
      <c r="A2274">
        <v>82</v>
      </c>
      <c r="B2274">
        <v>37582</v>
      </c>
      <c r="C2274" t="s">
        <v>3802</v>
      </c>
      <c r="E2274" t="s">
        <v>33</v>
      </c>
      <c r="F2274" s="1"/>
    </row>
    <row r="2275" spans="1:6" x14ac:dyDescent="0.25">
      <c r="A2275">
        <v>82</v>
      </c>
      <c r="B2275">
        <v>37585</v>
      </c>
      <c r="C2275" t="s">
        <v>3803</v>
      </c>
      <c r="E2275" t="s">
        <v>33</v>
      </c>
      <c r="F2275" s="1"/>
    </row>
    <row r="2276" spans="1:6" x14ac:dyDescent="0.25">
      <c r="A2276">
        <v>82</v>
      </c>
      <c r="B2276">
        <v>37590</v>
      </c>
      <c r="C2276" t="s">
        <v>3804</v>
      </c>
      <c r="E2276" t="s">
        <v>33</v>
      </c>
      <c r="F2276" s="1"/>
    </row>
    <row r="2277" spans="1:6" x14ac:dyDescent="0.25">
      <c r="A2277">
        <v>82</v>
      </c>
      <c r="B2277">
        <v>37596</v>
      </c>
      <c r="C2277" t="s">
        <v>3805</v>
      </c>
      <c r="E2277" t="s">
        <v>33</v>
      </c>
      <c r="F2277" s="1"/>
    </row>
    <row r="2278" spans="1:6" x14ac:dyDescent="0.25">
      <c r="A2278">
        <v>82</v>
      </c>
      <c r="B2278">
        <v>37601</v>
      </c>
      <c r="C2278" t="s">
        <v>3806</v>
      </c>
      <c r="E2278" t="s">
        <v>33</v>
      </c>
      <c r="F2278" s="1"/>
    </row>
    <row r="2279" spans="1:6" x14ac:dyDescent="0.25">
      <c r="A2279">
        <v>82</v>
      </c>
      <c r="B2279">
        <v>37606</v>
      </c>
      <c r="C2279" t="s">
        <v>3807</v>
      </c>
      <c r="E2279" t="s">
        <v>33</v>
      </c>
      <c r="F2279" s="1"/>
    </row>
    <row r="2280" spans="1:6" x14ac:dyDescent="0.25">
      <c r="A2280">
        <v>82</v>
      </c>
      <c r="B2280">
        <v>37612</v>
      </c>
      <c r="C2280" t="s">
        <v>3808</v>
      </c>
      <c r="E2280" t="s">
        <v>33</v>
      </c>
      <c r="F2280" s="1"/>
    </row>
    <row r="2281" spans="1:6" x14ac:dyDescent="0.25">
      <c r="A2281">
        <v>82</v>
      </c>
      <c r="B2281">
        <v>37617</v>
      </c>
      <c r="C2281" t="s">
        <v>3809</v>
      </c>
      <c r="E2281" t="s">
        <v>33</v>
      </c>
      <c r="F2281" s="1"/>
    </row>
    <row r="2282" spans="1:6" x14ac:dyDescent="0.25">
      <c r="A2282">
        <v>82</v>
      </c>
      <c r="B2282">
        <v>37622</v>
      </c>
      <c r="C2282" t="s">
        <v>3810</v>
      </c>
      <c r="E2282" t="s">
        <v>33</v>
      </c>
      <c r="F2282" s="1"/>
    </row>
    <row r="2283" spans="1:6" x14ac:dyDescent="0.25">
      <c r="A2283">
        <v>82</v>
      </c>
      <c r="B2283">
        <v>37628</v>
      </c>
      <c r="C2283" t="s">
        <v>3811</v>
      </c>
      <c r="E2283" t="s">
        <v>33</v>
      </c>
      <c r="F2283" s="1"/>
    </row>
    <row r="2284" spans="1:6" x14ac:dyDescent="0.25">
      <c r="A2284">
        <v>82</v>
      </c>
      <c r="B2284">
        <v>37631</v>
      </c>
      <c r="C2284" t="s">
        <v>3812</v>
      </c>
      <c r="E2284" t="s">
        <v>33</v>
      </c>
      <c r="F2284" s="1"/>
    </row>
    <row r="2285" spans="1:6" x14ac:dyDescent="0.25">
      <c r="A2285">
        <v>82</v>
      </c>
      <c r="B2285">
        <v>37634</v>
      </c>
      <c r="C2285" t="s">
        <v>3813</v>
      </c>
      <c r="E2285" t="s">
        <v>33</v>
      </c>
      <c r="F2285" s="1"/>
    </row>
    <row r="2286" spans="1:6" x14ac:dyDescent="0.25">
      <c r="A2286">
        <v>82</v>
      </c>
      <c r="B2286">
        <v>37639</v>
      </c>
      <c r="C2286" t="s">
        <v>3814</v>
      </c>
      <c r="E2286" t="s">
        <v>33</v>
      </c>
      <c r="F2286" s="1"/>
    </row>
    <row r="2287" spans="1:6" x14ac:dyDescent="0.25">
      <c r="A2287">
        <v>82</v>
      </c>
      <c r="B2287">
        <v>37642</v>
      </c>
      <c r="C2287" t="s">
        <v>3815</v>
      </c>
      <c r="E2287" t="s">
        <v>33</v>
      </c>
      <c r="F2287" s="1"/>
    </row>
    <row r="2288" spans="1:6" x14ac:dyDescent="0.25">
      <c r="A2288">
        <v>82</v>
      </c>
      <c r="B2288">
        <v>37647</v>
      </c>
      <c r="C2288" t="s">
        <v>3816</v>
      </c>
      <c r="E2288" t="s">
        <v>33</v>
      </c>
      <c r="F2288" s="1"/>
    </row>
    <row r="2289" spans="1:6" x14ac:dyDescent="0.25">
      <c r="A2289">
        <v>82</v>
      </c>
      <c r="B2289">
        <v>37652</v>
      </c>
      <c r="C2289" t="s">
        <v>3817</v>
      </c>
      <c r="E2289" t="s">
        <v>33</v>
      </c>
      <c r="F2289" s="1"/>
    </row>
    <row r="2290" spans="1:6" x14ac:dyDescent="0.25">
      <c r="A2290">
        <v>82</v>
      </c>
      <c r="B2290">
        <v>37657</v>
      </c>
      <c r="C2290" t="s">
        <v>3818</v>
      </c>
      <c r="E2290" t="s">
        <v>33</v>
      </c>
      <c r="F2290" s="1"/>
    </row>
    <row r="2291" spans="1:6" x14ac:dyDescent="0.25">
      <c r="A2291">
        <v>82</v>
      </c>
      <c r="B2291">
        <v>37662</v>
      </c>
      <c r="C2291" t="s">
        <v>13532</v>
      </c>
      <c r="E2291" t="s">
        <v>33</v>
      </c>
      <c r="F2291" s="1"/>
    </row>
    <row r="2292" spans="1:6" x14ac:dyDescent="0.25">
      <c r="A2292">
        <v>82</v>
      </c>
      <c r="B2292">
        <v>37667</v>
      </c>
      <c r="C2292" t="s">
        <v>3819</v>
      </c>
      <c r="E2292" t="s">
        <v>33</v>
      </c>
      <c r="F2292" s="1"/>
    </row>
    <row r="2293" spans="1:6" x14ac:dyDescent="0.25">
      <c r="A2293">
        <v>82</v>
      </c>
      <c r="B2293">
        <v>37672</v>
      </c>
      <c r="C2293" t="s">
        <v>3820</v>
      </c>
      <c r="E2293" t="s">
        <v>33</v>
      </c>
      <c r="F2293" s="1"/>
    </row>
    <row r="2294" spans="1:6" x14ac:dyDescent="0.25">
      <c r="A2294">
        <v>82</v>
      </c>
      <c r="B2294">
        <v>37678</v>
      </c>
      <c r="C2294" t="s">
        <v>3821</v>
      </c>
      <c r="E2294" t="s">
        <v>33</v>
      </c>
      <c r="F2294" s="1"/>
    </row>
    <row r="2295" spans="1:6" x14ac:dyDescent="0.25">
      <c r="A2295">
        <v>82</v>
      </c>
      <c r="B2295">
        <v>37683</v>
      </c>
      <c r="C2295" t="s">
        <v>3822</v>
      </c>
      <c r="E2295" t="s">
        <v>33</v>
      </c>
      <c r="F2295" s="1"/>
    </row>
    <row r="2296" spans="1:6" x14ac:dyDescent="0.25">
      <c r="A2296">
        <v>82</v>
      </c>
      <c r="B2296">
        <v>37688</v>
      </c>
      <c r="C2296" t="s">
        <v>3823</v>
      </c>
      <c r="E2296" t="s">
        <v>33</v>
      </c>
      <c r="F2296" s="1"/>
    </row>
    <row r="2297" spans="1:6" x14ac:dyDescent="0.25">
      <c r="A2297">
        <v>82</v>
      </c>
      <c r="B2297">
        <v>37692</v>
      </c>
      <c r="C2297" t="s">
        <v>3824</v>
      </c>
      <c r="E2297" t="s">
        <v>33</v>
      </c>
      <c r="F2297" s="1"/>
    </row>
    <row r="2298" spans="1:6" x14ac:dyDescent="0.25">
      <c r="A2298">
        <v>82</v>
      </c>
      <c r="B2298">
        <v>37696</v>
      </c>
      <c r="C2298" t="s">
        <v>13547</v>
      </c>
      <c r="E2298" t="s">
        <v>33</v>
      </c>
      <c r="F2298" s="1"/>
    </row>
    <row r="2299" spans="1:6" x14ac:dyDescent="0.25">
      <c r="A2299">
        <v>82</v>
      </c>
      <c r="B2299">
        <v>37702</v>
      </c>
      <c r="C2299" t="s">
        <v>3825</v>
      </c>
      <c r="E2299" t="s">
        <v>33</v>
      </c>
      <c r="F2299" s="1"/>
    </row>
    <row r="2300" spans="1:6" x14ac:dyDescent="0.25">
      <c r="A2300">
        <v>82</v>
      </c>
      <c r="B2300">
        <v>37706</v>
      </c>
      <c r="C2300" t="s">
        <v>3826</v>
      </c>
      <c r="E2300" t="s">
        <v>33</v>
      </c>
      <c r="F2300" s="1"/>
    </row>
    <row r="2301" spans="1:6" x14ac:dyDescent="0.25">
      <c r="A2301">
        <v>82</v>
      </c>
      <c r="B2301">
        <v>37710</v>
      </c>
      <c r="C2301" t="s">
        <v>3827</v>
      </c>
      <c r="E2301" t="s">
        <v>33</v>
      </c>
      <c r="F2301" s="1"/>
    </row>
    <row r="2302" spans="1:6" x14ac:dyDescent="0.25">
      <c r="A2302">
        <v>82</v>
      </c>
      <c r="B2302">
        <v>37713</v>
      </c>
      <c r="C2302" t="s">
        <v>3828</v>
      </c>
      <c r="E2302" t="s">
        <v>33</v>
      </c>
      <c r="F2302" s="1"/>
    </row>
    <row r="2303" spans="1:6" x14ac:dyDescent="0.25">
      <c r="A2303">
        <v>82</v>
      </c>
      <c r="B2303">
        <v>37717</v>
      </c>
      <c r="C2303" t="s">
        <v>3829</v>
      </c>
      <c r="E2303" t="s">
        <v>33</v>
      </c>
      <c r="F2303" s="1"/>
    </row>
    <row r="2304" spans="1:6" x14ac:dyDescent="0.25">
      <c r="A2304">
        <v>82</v>
      </c>
      <c r="B2304">
        <v>37723</v>
      </c>
      <c r="C2304" t="s">
        <v>3830</v>
      </c>
      <c r="E2304" t="s">
        <v>33</v>
      </c>
      <c r="F2304" s="1"/>
    </row>
    <row r="2305" spans="1:6" x14ac:dyDescent="0.25">
      <c r="A2305">
        <v>82</v>
      </c>
      <c r="B2305">
        <v>37728</v>
      </c>
      <c r="C2305" t="s">
        <v>3831</v>
      </c>
      <c r="E2305" t="s">
        <v>33</v>
      </c>
      <c r="F2305" s="1"/>
    </row>
    <row r="2306" spans="1:6" x14ac:dyDescent="0.25">
      <c r="A2306">
        <v>82</v>
      </c>
      <c r="B2306">
        <v>37734</v>
      </c>
      <c r="C2306" t="s">
        <v>3832</v>
      </c>
      <c r="E2306" t="s">
        <v>33</v>
      </c>
      <c r="F2306" s="1"/>
    </row>
    <row r="2307" spans="1:6" x14ac:dyDescent="0.25">
      <c r="A2307">
        <v>82</v>
      </c>
      <c r="B2307">
        <v>37737</v>
      </c>
      <c r="C2307" t="s">
        <v>3833</v>
      </c>
      <c r="E2307" t="s">
        <v>33</v>
      </c>
      <c r="F2307" s="1"/>
    </row>
    <row r="2308" spans="1:6" x14ac:dyDescent="0.25">
      <c r="A2308">
        <v>82</v>
      </c>
      <c r="B2308">
        <v>37740</v>
      </c>
      <c r="C2308" t="s">
        <v>3834</v>
      </c>
      <c r="E2308" t="s">
        <v>33</v>
      </c>
      <c r="F2308" s="1"/>
    </row>
    <row r="2309" spans="1:6" x14ac:dyDescent="0.25">
      <c r="A2309">
        <v>82</v>
      </c>
      <c r="B2309">
        <v>37743</v>
      </c>
      <c r="C2309" t="s">
        <v>3835</v>
      </c>
      <c r="E2309" t="s">
        <v>33</v>
      </c>
      <c r="F2309" s="1"/>
    </row>
    <row r="2310" spans="1:6" x14ac:dyDescent="0.25">
      <c r="A2310">
        <v>82</v>
      </c>
      <c r="B2310">
        <v>37747</v>
      </c>
      <c r="C2310" t="s">
        <v>3836</v>
      </c>
      <c r="E2310" t="s">
        <v>33</v>
      </c>
      <c r="F2310" s="1"/>
    </row>
    <row r="2311" spans="1:6" x14ac:dyDescent="0.25">
      <c r="A2311">
        <v>82</v>
      </c>
      <c r="B2311">
        <v>37751</v>
      </c>
      <c r="C2311" t="s">
        <v>3837</v>
      </c>
      <c r="E2311" t="s">
        <v>33</v>
      </c>
      <c r="F2311" s="1"/>
    </row>
    <row r="2312" spans="1:6" x14ac:dyDescent="0.25">
      <c r="A2312">
        <v>82</v>
      </c>
      <c r="B2312">
        <v>37756</v>
      </c>
      <c r="C2312" t="s">
        <v>3838</v>
      </c>
      <c r="E2312" t="s">
        <v>33</v>
      </c>
      <c r="F2312" s="1"/>
    </row>
    <row r="2313" spans="1:6" x14ac:dyDescent="0.25">
      <c r="A2313">
        <v>82</v>
      </c>
      <c r="B2313">
        <v>37762</v>
      </c>
      <c r="C2313" t="s">
        <v>3839</v>
      </c>
      <c r="E2313" t="s">
        <v>33</v>
      </c>
      <c r="F2313" s="1"/>
    </row>
    <row r="2314" spans="1:6" x14ac:dyDescent="0.25">
      <c r="A2314">
        <v>82</v>
      </c>
      <c r="B2314">
        <v>37767</v>
      </c>
      <c r="C2314" t="s">
        <v>3840</v>
      </c>
      <c r="E2314" t="s">
        <v>33</v>
      </c>
      <c r="F2314" s="1"/>
    </row>
    <row r="2315" spans="1:6" x14ac:dyDescent="0.25">
      <c r="A2315">
        <v>82</v>
      </c>
      <c r="B2315">
        <v>37770</v>
      </c>
      <c r="C2315" t="s">
        <v>3841</v>
      </c>
      <c r="E2315" t="s">
        <v>33</v>
      </c>
      <c r="F2315" s="1"/>
    </row>
    <row r="2316" spans="1:6" x14ac:dyDescent="0.25">
      <c r="A2316">
        <v>82</v>
      </c>
      <c r="B2316">
        <v>37774</v>
      </c>
      <c r="C2316" t="s">
        <v>3842</v>
      </c>
      <c r="E2316" t="s">
        <v>33</v>
      </c>
      <c r="F2316" s="1"/>
    </row>
    <row r="2317" spans="1:6" x14ac:dyDescent="0.25">
      <c r="A2317">
        <v>82</v>
      </c>
      <c r="B2317">
        <v>37777</v>
      </c>
      <c r="C2317" t="s">
        <v>3843</v>
      </c>
      <c r="E2317" t="s">
        <v>33</v>
      </c>
      <c r="F2317" s="1"/>
    </row>
    <row r="2318" spans="1:6" x14ac:dyDescent="0.25">
      <c r="A2318">
        <v>82</v>
      </c>
      <c r="B2318">
        <v>37781</v>
      </c>
      <c r="C2318" t="s">
        <v>3844</v>
      </c>
      <c r="E2318" t="s">
        <v>33</v>
      </c>
      <c r="F2318" s="1"/>
    </row>
    <row r="2319" spans="1:6" x14ac:dyDescent="0.25">
      <c r="A2319">
        <v>82</v>
      </c>
      <c r="B2319">
        <v>37786</v>
      </c>
      <c r="C2319" t="s">
        <v>3845</v>
      </c>
      <c r="E2319" t="s">
        <v>33</v>
      </c>
      <c r="F2319" s="1"/>
    </row>
    <row r="2320" spans="1:6" x14ac:dyDescent="0.25">
      <c r="A2320">
        <v>82</v>
      </c>
      <c r="B2320">
        <v>37790</v>
      </c>
      <c r="C2320" t="s">
        <v>3846</v>
      </c>
      <c r="E2320" t="s">
        <v>33</v>
      </c>
      <c r="F2320" s="1"/>
    </row>
    <row r="2321" spans="1:6" x14ac:dyDescent="0.25">
      <c r="A2321">
        <v>82</v>
      </c>
      <c r="B2321">
        <v>37794</v>
      </c>
      <c r="C2321" t="s">
        <v>3847</v>
      </c>
      <c r="E2321" t="s">
        <v>33</v>
      </c>
      <c r="F2321" s="1"/>
    </row>
    <row r="2322" spans="1:6" x14ac:dyDescent="0.25">
      <c r="A2322">
        <v>82</v>
      </c>
      <c r="B2322">
        <v>37799</v>
      </c>
      <c r="C2322" t="s">
        <v>3848</v>
      </c>
      <c r="E2322" t="s">
        <v>33</v>
      </c>
      <c r="F2322" s="1"/>
    </row>
    <row r="2323" spans="1:6" x14ac:dyDescent="0.25">
      <c r="A2323">
        <v>82</v>
      </c>
      <c r="B2323">
        <v>37804</v>
      </c>
      <c r="C2323" t="s">
        <v>3849</v>
      </c>
      <c r="E2323" t="s">
        <v>33</v>
      </c>
      <c r="F2323" s="1"/>
    </row>
    <row r="2324" spans="1:6" x14ac:dyDescent="0.25">
      <c r="A2324">
        <v>82</v>
      </c>
      <c r="B2324">
        <v>37809</v>
      </c>
      <c r="C2324" t="s">
        <v>3850</v>
      </c>
      <c r="E2324" t="s">
        <v>33</v>
      </c>
      <c r="F2324" s="1"/>
    </row>
    <row r="2325" spans="1:6" x14ac:dyDescent="0.25">
      <c r="A2325">
        <v>82</v>
      </c>
      <c r="B2325">
        <v>37813</v>
      </c>
      <c r="C2325" t="s">
        <v>3851</v>
      </c>
      <c r="E2325" t="s">
        <v>33</v>
      </c>
      <c r="F2325" s="1"/>
    </row>
    <row r="2326" spans="1:6" x14ac:dyDescent="0.25">
      <c r="A2326">
        <v>82</v>
      </c>
      <c r="B2326">
        <v>37817</v>
      </c>
      <c r="C2326" t="s">
        <v>3852</v>
      </c>
      <c r="E2326" t="s">
        <v>33</v>
      </c>
      <c r="F2326" s="1"/>
    </row>
    <row r="2327" spans="1:6" x14ac:dyDescent="0.25">
      <c r="A2327">
        <v>82</v>
      </c>
      <c r="B2327">
        <v>37821</v>
      </c>
      <c r="C2327" t="s">
        <v>3853</v>
      </c>
      <c r="E2327" t="s">
        <v>33</v>
      </c>
      <c r="F2327" s="1"/>
    </row>
    <row r="2328" spans="1:6" x14ac:dyDescent="0.25">
      <c r="A2328">
        <v>82</v>
      </c>
      <c r="B2328">
        <v>37825</v>
      </c>
      <c r="C2328" t="s">
        <v>3854</v>
      </c>
      <c r="E2328" t="s">
        <v>33</v>
      </c>
      <c r="F2328" s="1"/>
    </row>
    <row r="2329" spans="1:6" x14ac:dyDescent="0.25">
      <c r="A2329">
        <v>82</v>
      </c>
      <c r="B2329">
        <v>37829</v>
      </c>
      <c r="C2329" t="s">
        <v>13610</v>
      </c>
      <c r="E2329" t="s">
        <v>33</v>
      </c>
      <c r="F2329" s="1"/>
    </row>
    <row r="2330" spans="1:6" x14ac:dyDescent="0.25">
      <c r="A2330">
        <v>82</v>
      </c>
      <c r="B2330">
        <v>37834</v>
      </c>
      <c r="C2330" t="s">
        <v>3855</v>
      </c>
      <c r="E2330" t="s">
        <v>33</v>
      </c>
      <c r="F2330" s="1"/>
    </row>
    <row r="2331" spans="1:6" x14ac:dyDescent="0.25">
      <c r="A2331">
        <v>82</v>
      </c>
      <c r="B2331">
        <v>37839</v>
      </c>
      <c r="C2331" t="s">
        <v>3856</v>
      </c>
      <c r="E2331" t="s">
        <v>33</v>
      </c>
      <c r="F2331" s="1"/>
    </row>
    <row r="2332" spans="1:6" x14ac:dyDescent="0.25">
      <c r="A2332">
        <v>82</v>
      </c>
      <c r="B2332">
        <v>37843</v>
      </c>
      <c r="C2332" t="s">
        <v>3857</v>
      </c>
      <c r="E2332" t="s">
        <v>33</v>
      </c>
      <c r="F2332" s="1"/>
    </row>
    <row r="2333" spans="1:6" x14ac:dyDescent="0.25">
      <c r="A2333">
        <v>82</v>
      </c>
      <c r="B2333">
        <v>37849</v>
      </c>
      <c r="C2333" t="s">
        <v>3858</v>
      </c>
      <c r="E2333" t="s">
        <v>33</v>
      </c>
      <c r="F2333" s="1"/>
    </row>
    <row r="2334" spans="1:6" x14ac:dyDescent="0.25">
      <c r="A2334">
        <v>82</v>
      </c>
      <c r="B2334">
        <v>37855</v>
      </c>
      <c r="C2334" t="s">
        <v>3859</v>
      </c>
      <c r="E2334" t="s">
        <v>33</v>
      </c>
      <c r="F2334" s="1"/>
    </row>
    <row r="2335" spans="1:6" x14ac:dyDescent="0.25">
      <c r="A2335">
        <v>82</v>
      </c>
      <c r="B2335">
        <v>37861</v>
      </c>
      <c r="C2335" t="s">
        <v>3860</v>
      </c>
      <c r="E2335" t="s">
        <v>33</v>
      </c>
      <c r="F2335" s="1"/>
    </row>
    <row r="2336" spans="1:6" x14ac:dyDescent="0.25">
      <c r="A2336">
        <v>82</v>
      </c>
      <c r="B2336">
        <v>37867</v>
      </c>
      <c r="C2336" t="s">
        <v>3861</v>
      </c>
      <c r="E2336" t="s">
        <v>33</v>
      </c>
      <c r="F2336" s="1"/>
    </row>
    <row r="2337" spans="1:6" x14ac:dyDescent="0.25">
      <c r="A2337">
        <v>82</v>
      </c>
      <c r="B2337">
        <v>37873</v>
      </c>
      <c r="C2337" t="s">
        <v>3862</v>
      </c>
      <c r="E2337" t="s">
        <v>33</v>
      </c>
      <c r="F2337" s="1"/>
    </row>
    <row r="2338" spans="1:6" x14ac:dyDescent="0.25">
      <c r="A2338">
        <v>82</v>
      </c>
      <c r="B2338">
        <v>37878</v>
      </c>
      <c r="C2338" t="s">
        <v>13629</v>
      </c>
      <c r="E2338" t="s">
        <v>33</v>
      </c>
      <c r="F2338" s="1"/>
    </row>
    <row r="2339" spans="1:6" x14ac:dyDescent="0.25">
      <c r="A2339">
        <v>82</v>
      </c>
      <c r="B2339">
        <v>37883</v>
      </c>
      <c r="C2339" t="s">
        <v>3863</v>
      </c>
      <c r="E2339" t="s">
        <v>33</v>
      </c>
      <c r="F2339" s="1"/>
    </row>
    <row r="2340" spans="1:6" x14ac:dyDescent="0.25">
      <c r="A2340">
        <v>82</v>
      </c>
      <c r="B2340">
        <v>37889</v>
      </c>
      <c r="C2340" t="s">
        <v>3864</v>
      </c>
      <c r="E2340" t="s">
        <v>33</v>
      </c>
      <c r="F2340" s="1"/>
    </row>
    <row r="2341" spans="1:6" x14ac:dyDescent="0.25">
      <c r="A2341">
        <v>82</v>
      </c>
      <c r="B2341">
        <v>37895</v>
      </c>
      <c r="C2341" t="s">
        <v>3865</v>
      </c>
      <c r="E2341" t="s">
        <v>33</v>
      </c>
      <c r="F2341" s="1"/>
    </row>
    <row r="2342" spans="1:6" x14ac:dyDescent="0.25">
      <c r="A2342">
        <v>82</v>
      </c>
      <c r="B2342">
        <v>37901</v>
      </c>
      <c r="C2342" t="s">
        <v>3866</v>
      </c>
      <c r="E2342" t="s">
        <v>33</v>
      </c>
      <c r="F2342" s="1"/>
    </row>
    <row r="2343" spans="1:6" x14ac:dyDescent="0.25">
      <c r="A2343">
        <v>82</v>
      </c>
      <c r="B2343">
        <v>37907</v>
      </c>
      <c r="C2343" t="s">
        <v>3867</v>
      </c>
      <c r="E2343" t="s">
        <v>33</v>
      </c>
      <c r="F2343" s="1"/>
    </row>
    <row r="2344" spans="1:6" x14ac:dyDescent="0.25">
      <c r="A2344">
        <v>82</v>
      </c>
      <c r="B2344">
        <v>37913</v>
      </c>
      <c r="C2344" t="s">
        <v>3868</v>
      </c>
      <c r="E2344" t="s">
        <v>33</v>
      </c>
      <c r="F2344" s="1"/>
    </row>
    <row r="2345" spans="1:6" x14ac:dyDescent="0.25">
      <c r="A2345">
        <v>82</v>
      </c>
      <c r="B2345">
        <v>37918</v>
      </c>
      <c r="C2345" t="s">
        <v>3869</v>
      </c>
      <c r="E2345" t="s">
        <v>33</v>
      </c>
      <c r="F2345" s="1"/>
    </row>
    <row r="2346" spans="1:6" x14ac:dyDescent="0.25">
      <c r="A2346">
        <v>82</v>
      </c>
      <c r="B2346">
        <v>37924</v>
      </c>
      <c r="C2346" t="s">
        <v>3870</v>
      </c>
      <c r="E2346" t="s">
        <v>33</v>
      </c>
      <c r="F2346" s="1"/>
    </row>
    <row r="2347" spans="1:6" x14ac:dyDescent="0.25">
      <c r="A2347">
        <v>82</v>
      </c>
      <c r="B2347">
        <v>37930</v>
      </c>
      <c r="C2347" t="s">
        <v>3871</v>
      </c>
      <c r="E2347" t="s">
        <v>33</v>
      </c>
      <c r="F2347" s="1"/>
    </row>
    <row r="2348" spans="1:6" x14ac:dyDescent="0.25">
      <c r="A2348">
        <v>82</v>
      </c>
      <c r="B2348">
        <v>37936</v>
      </c>
      <c r="C2348" t="s">
        <v>3872</v>
      </c>
      <c r="E2348" t="s">
        <v>33</v>
      </c>
      <c r="F2348" s="1"/>
    </row>
    <row r="2349" spans="1:6" x14ac:dyDescent="0.25">
      <c r="A2349">
        <v>82</v>
      </c>
      <c r="B2349">
        <v>37942</v>
      </c>
      <c r="C2349" t="s">
        <v>3873</v>
      </c>
      <c r="E2349" t="s">
        <v>33</v>
      </c>
      <c r="F2349" s="1"/>
    </row>
    <row r="2350" spans="1:6" x14ac:dyDescent="0.25">
      <c r="A2350">
        <v>82</v>
      </c>
      <c r="B2350">
        <v>37948</v>
      </c>
      <c r="C2350" t="s">
        <v>3874</v>
      </c>
      <c r="E2350" t="s">
        <v>33</v>
      </c>
      <c r="F2350" s="1"/>
    </row>
    <row r="2351" spans="1:6" x14ac:dyDescent="0.25">
      <c r="A2351">
        <v>82</v>
      </c>
      <c r="B2351">
        <v>37954</v>
      </c>
      <c r="C2351" t="s">
        <v>3875</v>
      </c>
      <c r="E2351" t="s">
        <v>33</v>
      </c>
      <c r="F2351" s="1"/>
    </row>
    <row r="2352" spans="1:6" x14ac:dyDescent="0.25">
      <c r="A2352">
        <v>82</v>
      </c>
      <c r="B2352">
        <v>37959</v>
      </c>
      <c r="C2352" t="s">
        <v>3876</v>
      </c>
      <c r="E2352" t="s">
        <v>33</v>
      </c>
      <c r="F2352" s="1"/>
    </row>
    <row r="2353" spans="1:6" x14ac:dyDescent="0.25">
      <c r="A2353">
        <v>82</v>
      </c>
      <c r="B2353">
        <v>37965</v>
      </c>
      <c r="C2353" t="s">
        <v>3877</v>
      </c>
      <c r="E2353" t="s">
        <v>33</v>
      </c>
      <c r="F2353" s="1"/>
    </row>
    <row r="2354" spans="1:6" x14ac:dyDescent="0.25">
      <c r="A2354">
        <v>82</v>
      </c>
      <c r="B2354">
        <v>37971</v>
      </c>
      <c r="C2354" t="s">
        <v>3878</v>
      </c>
      <c r="E2354" t="s">
        <v>33</v>
      </c>
      <c r="F2354" s="1"/>
    </row>
    <row r="2355" spans="1:6" x14ac:dyDescent="0.25">
      <c r="A2355">
        <v>82</v>
      </c>
      <c r="B2355">
        <v>37977</v>
      </c>
      <c r="C2355" t="s">
        <v>3879</v>
      </c>
      <c r="E2355" t="s">
        <v>33</v>
      </c>
      <c r="F2355" s="1"/>
    </row>
    <row r="2356" spans="1:6" x14ac:dyDescent="0.25">
      <c r="A2356">
        <v>82</v>
      </c>
      <c r="B2356">
        <v>37983</v>
      </c>
      <c r="C2356" t="s">
        <v>13666</v>
      </c>
      <c r="E2356" t="s">
        <v>33</v>
      </c>
      <c r="F2356" s="1"/>
    </row>
    <row r="2357" spans="1:6" x14ac:dyDescent="0.25">
      <c r="A2357">
        <v>82</v>
      </c>
      <c r="B2357">
        <v>37987</v>
      </c>
      <c r="C2357" t="s">
        <v>3880</v>
      </c>
      <c r="E2357" t="s">
        <v>33</v>
      </c>
      <c r="F2357" s="1"/>
    </row>
    <row r="2358" spans="1:6" x14ac:dyDescent="0.25">
      <c r="A2358">
        <v>82</v>
      </c>
      <c r="B2358">
        <v>37992</v>
      </c>
      <c r="C2358" t="s">
        <v>3881</v>
      </c>
      <c r="E2358" t="s">
        <v>33</v>
      </c>
      <c r="F2358" s="1"/>
    </row>
    <row r="2359" spans="1:6" x14ac:dyDescent="0.25">
      <c r="A2359">
        <v>82</v>
      </c>
      <c r="B2359">
        <v>37997</v>
      </c>
      <c r="C2359" t="s">
        <v>3882</v>
      </c>
      <c r="E2359" t="s">
        <v>33</v>
      </c>
      <c r="F2359" s="1"/>
    </row>
    <row r="2360" spans="1:6" x14ac:dyDescent="0.25">
      <c r="A2360">
        <v>82</v>
      </c>
      <c r="B2360">
        <v>38001</v>
      </c>
      <c r="C2360" t="s">
        <v>3883</v>
      </c>
      <c r="E2360" t="s">
        <v>33</v>
      </c>
      <c r="F2360" s="1"/>
    </row>
    <row r="2361" spans="1:6" x14ac:dyDescent="0.25">
      <c r="A2361">
        <v>82</v>
      </c>
      <c r="B2361">
        <v>38006</v>
      </c>
      <c r="C2361" t="s">
        <v>3884</v>
      </c>
      <c r="E2361" t="s">
        <v>33</v>
      </c>
      <c r="F2361" s="1"/>
    </row>
    <row r="2362" spans="1:6" x14ac:dyDescent="0.25">
      <c r="A2362">
        <v>82</v>
      </c>
      <c r="B2362">
        <v>38011</v>
      </c>
      <c r="C2362" t="s">
        <v>3885</v>
      </c>
      <c r="E2362" t="s">
        <v>33</v>
      </c>
      <c r="F2362" s="1"/>
    </row>
    <row r="2363" spans="1:6" x14ac:dyDescent="0.25">
      <c r="A2363">
        <v>82</v>
      </c>
      <c r="B2363">
        <v>38017</v>
      </c>
      <c r="C2363" t="s">
        <v>3886</v>
      </c>
      <c r="E2363" t="s">
        <v>33</v>
      </c>
      <c r="F2363" s="1"/>
    </row>
    <row r="2364" spans="1:6" x14ac:dyDescent="0.25">
      <c r="A2364">
        <v>82</v>
      </c>
      <c r="B2364">
        <v>38023</v>
      </c>
      <c r="C2364" t="s">
        <v>3887</v>
      </c>
      <c r="E2364" t="s">
        <v>33</v>
      </c>
      <c r="F2364" s="1"/>
    </row>
    <row r="2365" spans="1:6" x14ac:dyDescent="0.25">
      <c r="A2365">
        <v>82</v>
      </c>
      <c r="B2365">
        <v>38029</v>
      </c>
      <c r="C2365" t="s">
        <v>13685</v>
      </c>
      <c r="E2365" t="s">
        <v>33</v>
      </c>
      <c r="F2365" s="1"/>
    </row>
    <row r="2366" spans="1:6" x14ac:dyDescent="0.25">
      <c r="A2366">
        <v>82</v>
      </c>
      <c r="B2366">
        <v>38035</v>
      </c>
      <c r="C2366" t="s">
        <v>3888</v>
      </c>
      <c r="E2366" t="s">
        <v>33</v>
      </c>
      <c r="F2366" s="1"/>
    </row>
    <row r="2367" spans="1:6" x14ac:dyDescent="0.25">
      <c r="A2367">
        <v>82</v>
      </c>
      <c r="B2367">
        <v>38039</v>
      </c>
      <c r="C2367" t="s">
        <v>3889</v>
      </c>
      <c r="E2367" t="s">
        <v>33</v>
      </c>
      <c r="F2367" s="1"/>
    </row>
    <row r="2368" spans="1:6" x14ac:dyDescent="0.25">
      <c r="A2368">
        <v>82</v>
      </c>
      <c r="B2368">
        <v>38043</v>
      </c>
      <c r="C2368" t="s">
        <v>3890</v>
      </c>
      <c r="E2368" t="s">
        <v>33</v>
      </c>
      <c r="F2368" s="1"/>
    </row>
    <row r="2369" spans="1:6" x14ac:dyDescent="0.25">
      <c r="A2369">
        <v>82</v>
      </c>
      <c r="B2369">
        <v>38047</v>
      </c>
      <c r="C2369" t="s">
        <v>3891</v>
      </c>
      <c r="E2369" t="s">
        <v>33</v>
      </c>
      <c r="F2369" s="1"/>
    </row>
    <row r="2370" spans="1:6" x14ac:dyDescent="0.25">
      <c r="A2370">
        <v>82</v>
      </c>
      <c r="B2370">
        <v>38051</v>
      </c>
      <c r="C2370" t="s">
        <v>3892</v>
      </c>
      <c r="E2370" t="s">
        <v>33</v>
      </c>
      <c r="F2370" s="1"/>
    </row>
    <row r="2371" spans="1:6" x14ac:dyDescent="0.25">
      <c r="A2371">
        <v>82</v>
      </c>
      <c r="B2371">
        <v>38055</v>
      </c>
      <c r="C2371" t="s">
        <v>3893</v>
      </c>
      <c r="E2371" t="s">
        <v>33</v>
      </c>
      <c r="F2371" s="1"/>
    </row>
    <row r="2372" spans="1:6" x14ac:dyDescent="0.25">
      <c r="A2372">
        <v>82</v>
      </c>
      <c r="B2372">
        <v>38059</v>
      </c>
      <c r="C2372" t="s">
        <v>3894</v>
      </c>
      <c r="E2372" t="s">
        <v>33</v>
      </c>
      <c r="F2372" s="1"/>
    </row>
    <row r="2373" spans="1:6" x14ac:dyDescent="0.25">
      <c r="A2373">
        <v>82</v>
      </c>
      <c r="B2373">
        <v>38063</v>
      </c>
      <c r="C2373" t="s">
        <v>3895</v>
      </c>
      <c r="E2373" t="s">
        <v>33</v>
      </c>
      <c r="F2373" s="1"/>
    </row>
    <row r="2374" spans="1:6" x14ac:dyDescent="0.25">
      <c r="A2374">
        <v>82</v>
      </c>
      <c r="B2374">
        <v>38067</v>
      </c>
      <c r="C2374" t="s">
        <v>3896</v>
      </c>
      <c r="E2374" t="s">
        <v>33</v>
      </c>
      <c r="F2374" s="1"/>
    </row>
    <row r="2375" spans="1:6" x14ac:dyDescent="0.25">
      <c r="A2375">
        <v>82</v>
      </c>
      <c r="B2375">
        <v>38072</v>
      </c>
      <c r="C2375" t="s">
        <v>3897</v>
      </c>
      <c r="E2375" t="s">
        <v>33</v>
      </c>
      <c r="F2375" s="1"/>
    </row>
    <row r="2376" spans="1:6" x14ac:dyDescent="0.25">
      <c r="A2376">
        <v>82</v>
      </c>
      <c r="B2376">
        <v>38076</v>
      </c>
      <c r="C2376" t="s">
        <v>13708</v>
      </c>
      <c r="E2376" t="s">
        <v>33</v>
      </c>
      <c r="F2376" s="1"/>
    </row>
    <row r="2377" spans="1:6" x14ac:dyDescent="0.25">
      <c r="A2377">
        <v>82</v>
      </c>
      <c r="B2377">
        <v>38081</v>
      </c>
      <c r="C2377" t="s">
        <v>3898</v>
      </c>
      <c r="E2377" t="s">
        <v>33</v>
      </c>
      <c r="F2377" s="1"/>
    </row>
    <row r="2378" spans="1:6" x14ac:dyDescent="0.25">
      <c r="A2378">
        <v>82</v>
      </c>
      <c r="B2378">
        <v>38085</v>
      </c>
      <c r="C2378" t="s">
        <v>3899</v>
      </c>
      <c r="E2378" t="s">
        <v>33</v>
      </c>
      <c r="F2378" s="1"/>
    </row>
    <row r="2379" spans="1:6" x14ac:dyDescent="0.25">
      <c r="A2379">
        <v>82</v>
      </c>
      <c r="B2379">
        <v>38089</v>
      </c>
      <c r="C2379" t="s">
        <v>3900</v>
      </c>
      <c r="E2379" t="s">
        <v>33</v>
      </c>
      <c r="F2379" s="1"/>
    </row>
    <row r="2380" spans="1:6" x14ac:dyDescent="0.25">
      <c r="A2380">
        <v>82</v>
      </c>
      <c r="B2380">
        <v>38094</v>
      </c>
      <c r="C2380" t="s">
        <v>3901</v>
      </c>
      <c r="E2380" t="s">
        <v>33</v>
      </c>
      <c r="F2380" s="1"/>
    </row>
    <row r="2381" spans="1:6" x14ac:dyDescent="0.25">
      <c r="A2381">
        <v>82</v>
      </c>
      <c r="B2381">
        <v>38100</v>
      </c>
      <c r="C2381" t="s">
        <v>3902</v>
      </c>
      <c r="E2381" t="s">
        <v>33</v>
      </c>
      <c r="F2381" s="1"/>
    </row>
    <row r="2382" spans="1:6" x14ac:dyDescent="0.25">
      <c r="A2382">
        <v>82</v>
      </c>
      <c r="B2382">
        <v>38105</v>
      </c>
      <c r="C2382" t="s">
        <v>3903</v>
      </c>
      <c r="E2382" t="s">
        <v>33</v>
      </c>
      <c r="F2382" s="1"/>
    </row>
    <row r="2383" spans="1:6" x14ac:dyDescent="0.25">
      <c r="A2383">
        <v>82</v>
      </c>
      <c r="B2383">
        <v>38108</v>
      </c>
      <c r="C2383" t="s">
        <v>13723</v>
      </c>
      <c r="E2383" t="s">
        <v>33</v>
      </c>
      <c r="F2383" s="1"/>
    </row>
    <row r="2384" spans="1:6" x14ac:dyDescent="0.25">
      <c r="A2384">
        <v>82</v>
      </c>
      <c r="B2384">
        <v>38111</v>
      </c>
      <c r="C2384" t="s">
        <v>3904</v>
      </c>
      <c r="E2384" t="s">
        <v>33</v>
      </c>
      <c r="F2384" s="1"/>
    </row>
    <row r="2385" spans="1:6" x14ac:dyDescent="0.25">
      <c r="A2385">
        <v>82</v>
      </c>
      <c r="B2385">
        <v>38117</v>
      </c>
      <c r="C2385" t="s">
        <v>3905</v>
      </c>
      <c r="E2385" t="s">
        <v>33</v>
      </c>
      <c r="F2385" s="1"/>
    </row>
    <row r="2386" spans="1:6" x14ac:dyDescent="0.25">
      <c r="A2386">
        <v>82</v>
      </c>
      <c r="B2386">
        <v>38123</v>
      </c>
      <c r="C2386" t="s">
        <v>3906</v>
      </c>
      <c r="E2386" t="s">
        <v>33</v>
      </c>
      <c r="F2386" s="1"/>
    </row>
    <row r="2387" spans="1:6" x14ac:dyDescent="0.25">
      <c r="A2387">
        <v>82</v>
      </c>
      <c r="B2387">
        <v>38127</v>
      </c>
      <c r="C2387" t="s">
        <v>3907</v>
      </c>
      <c r="E2387" t="s">
        <v>33</v>
      </c>
      <c r="F2387" s="1"/>
    </row>
    <row r="2388" spans="1:6" x14ac:dyDescent="0.25">
      <c r="A2388">
        <v>82</v>
      </c>
      <c r="B2388">
        <v>38133</v>
      </c>
      <c r="C2388" t="s">
        <v>3908</v>
      </c>
      <c r="E2388" t="s">
        <v>33</v>
      </c>
      <c r="F2388" s="1"/>
    </row>
    <row r="2389" spans="1:6" x14ac:dyDescent="0.25">
      <c r="A2389">
        <v>82</v>
      </c>
      <c r="B2389">
        <v>38137</v>
      </c>
      <c r="C2389" t="s">
        <v>3909</v>
      </c>
      <c r="E2389" t="s">
        <v>33</v>
      </c>
      <c r="F2389" s="1"/>
    </row>
    <row r="2390" spans="1:6" x14ac:dyDescent="0.25">
      <c r="A2390">
        <v>82</v>
      </c>
      <c r="B2390">
        <v>38143</v>
      </c>
      <c r="C2390" t="s">
        <v>3910</v>
      </c>
      <c r="E2390" t="s">
        <v>33</v>
      </c>
      <c r="F2390" s="1"/>
    </row>
    <row r="2391" spans="1:6" x14ac:dyDescent="0.25">
      <c r="A2391">
        <v>82</v>
      </c>
      <c r="B2391">
        <v>38149</v>
      </c>
      <c r="C2391" t="s">
        <v>3911</v>
      </c>
      <c r="E2391" t="s">
        <v>33</v>
      </c>
      <c r="F2391" s="1"/>
    </row>
    <row r="2392" spans="1:6" x14ac:dyDescent="0.25">
      <c r="A2392">
        <v>82</v>
      </c>
      <c r="B2392">
        <v>38153</v>
      </c>
      <c r="C2392" t="s">
        <v>3912</v>
      </c>
      <c r="E2392" t="s">
        <v>33</v>
      </c>
      <c r="F2392" s="1"/>
    </row>
    <row r="2393" spans="1:6" x14ac:dyDescent="0.25">
      <c r="A2393">
        <v>82</v>
      </c>
      <c r="B2393">
        <v>38157</v>
      </c>
      <c r="C2393" t="s">
        <v>3913</v>
      </c>
      <c r="E2393" t="s">
        <v>33</v>
      </c>
      <c r="F2393" s="1"/>
    </row>
    <row r="2394" spans="1:6" x14ac:dyDescent="0.25">
      <c r="A2394">
        <v>82</v>
      </c>
      <c r="B2394">
        <v>38162</v>
      </c>
      <c r="C2394" t="s">
        <v>3914</v>
      </c>
      <c r="E2394" t="s">
        <v>33</v>
      </c>
      <c r="F2394" s="1"/>
    </row>
    <row r="2395" spans="1:6" x14ac:dyDescent="0.25">
      <c r="A2395">
        <v>82</v>
      </c>
      <c r="B2395">
        <v>38166</v>
      </c>
      <c r="C2395" t="s">
        <v>3915</v>
      </c>
      <c r="E2395" t="s">
        <v>33</v>
      </c>
      <c r="F2395" s="1"/>
    </row>
    <row r="2396" spans="1:6" x14ac:dyDescent="0.25">
      <c r="A2396">
        <v>82</v>
      </c>
      <c r="B2396">
        <v>38172</v>
      </c>
      <c r="C2396" t="s">
        <v>3916</v>
      </c>
      <c r="E2396" t="s">
        <v>33</v>
      </c>
      <c r="F2396" s="1"/>
    </row>
    <row r="2397" spans="1:6" x14ac:dyDescent="0.25">
      <c r="A2397">
        <v>82</v>
      </c>
      <c r="B2397">
        <v>38178</v>
      </c>
      <c r="C2397" t="s">
        <v>3917</v>
      </c>
      <c r="E2397" t="s">
        <v>33</v>
      </c>
      <c r="F2397" s="1"/>
    </row>
    <row r="2398" spans="1:6" x14ac:dyDescent="0.25">
      <c r="A2398">
        <v>82</v>
      </c>
      <c r="B2398">
        <v>38183</v>
      </c>
      <c r="C2398" t="s">
        <v>3918</v>
      </c>
      <c r="E2398" t="s">
        <v>33</v>
      </c>
      <c r="F2398" s="1"/>
    </row>
    <row r="2399" spans="1:6" x14ac:dyDescent="0.25">
      <c r="A2399">
        <v>82</v>
      </c>
      <c r="B2399">
        <v>38187</v>
      </c>
      <c r="C2399" t="s">
        <v>3919</v>
      </c>
      <c r="E2399" t="s">
        <v>33</v>
      </c>
      <c r="F2399" s="1"/>
    </row>
    <row r="2400" spans="1:6" x14ac:dyDescent="0.25">
      <c r="A2400">
        <v>82</v>
      </c>
      <c r="B2400">
        <v>38191</v>
      </c>
      <c r="C2400" t="s">
        <v>3920</v>
      </c>
      <c r="E2400" t="s">
        <v>33</v>
      </c>
      <c r="F2400" s="1"/>
    </row>
    <row r="2401" spans="1:6" x14ac:dyDescent="0.25">
      <c r="A2401">
        <v>82</v>
      </c>
      <c r="B2401">
        <v>38195</v>
      </c>
      <c r="C2401" t="s">
        <v>3921</v>
      </c>
      <c r="E2401" t="s">
        <v>33</v>
      </c>
      <c r="F2401" s="1"/>
    </row>
    <row r="2402" spans="1:6" x14ac:dyDescent="0.25">
      <c r="A2402">
        <v>82</v>
      </c>
      <c r="B2402">
        <v>38199</v>
      </c>
      <c r="C2402" t="s">
        <v>3922</v>
      </c>
      <c r="E2402" t="s">
        <v>33</v>
      </c>
      <c r="F2402" s="1"/>
    </row>
    <row r="2403" spans="1:6" x14ac:dyDescent="0.25">
      <c r="A2403">
        <v>82</v>
      </c>
      <c r="B2403">
        <v>38203</v>
      </c>
      <c r="C2403" t="s">
        <v>3923</v>
      </c>
      <c r="E2403" t="s">
        <v>33</v>
      </c>
      <c r="F2403" s="1"/>
    </row>
    <row r="2404" spans="1:6" x14ac:dyDescent="0.25">
      <c r="A2404">
        <v>82</v>
      </c>
      <c r="B2404">
        <v>38207</v>
      </c>
      <c r="C2404" t="s">
        <v>3924</v>
      </c>
      <c r="E2404" t="s">
        <v>33</v>
      </c>
      <c r="F2404" s="1"/>
    </row>
    <row r="2405" spans="1:6" x14ac:dyDescent="0.25">
      <c r="A2405">
        <v>82</v>
      </c>
      <c r="B2405">
        <v>38213</v>
      </c>
      <c r="C2405" t="s">
        <v>3925</v>
      </c>
      <c r="E2405" t="s">
        <v>33</v>
      </c>
      <c r="F2405" s="1"/>
    </row>
    <row r="2406" spans="1:6" x14ac:dyDescent="0.25">
      <c r="A2406">
        <v>82</v>
      </c>
      <c r="B2406">
        <v>38219</v>
      </c>
      <c r="C2406" t="s">
        <v>3926</v>
      </c>
      <c r="E2406" t="s">
        <v>33</v>
      </c>
      <c r="F2406" s="1"/>
    </row>
    <row r="2407" spans="1:6" x14ac:dyDescent="0.25">
      <c r="A2407">
        <v>82</v>
      </c>
      <c r="B2407">
        <v>38225</v>
      </c>
      <c r="C2407" t="s">
        <v>3927</v>
      </c>
      <c r="E2407" t="s">
        <v>33</v>
      </c>
      <c r="F2407" s="1"/>
    </row>
    <row r="2408" spans="1:6" x14ac:dyDescent="0.25">
      <c r="A2408">
        <v>82</v>
      </c>
      <c r="B2408">
        <v>38231</v>
      </c>
      <c r="C2408" t="s">
        <v>3928</v>
      </c>
      <c r="E2408" t="s">
        <v>33</v>
      </c>
      <c r="F2408" s="1"/>
    </row>
    <row r="2409" spans="1:6" x14ac:dyDescent="0.25">
      <c r="A2409">
        <v>82</v>
      </c>
      <c r="B2409">
        <v>38235</v>
      </c>
      <c r="C2409" t="s">
        <v>3929</v>
      </c>
      <c r="E2409" t="s">
        <v>33</v>
      </c>
      <c r="F2409" s="1"/>
    </row>
    <row r="2410" spans="1:6" x14ac:dyDescent="0.25">
      <c r="A2410">
        <v>82</v>
      </c>
      <c r="B2410">
        <v>38239</v>
      </c>
      <c r="C2410" t="s">
        <v>3930</v>
      </c>
      <c r="E2410" t="s">
        <v>33</v>
      </c>
      <c r="F2410" s="1"/>
    </row>
    <row r="2411" spans="1:6" x14ac:dyDescent="0.25">
      <c r="A2411">
        <v>82</v>
      </c>
      <c r="B2411">
        <v>38245</v>
      </c>
      <c r="C2411" t="s">
        <v>13780</v>
      </c>
      <c r="E2411" t="s">
        <v>33</v>
      </c>
      <c r="F2411" s="1"/>
    </row>
    <row r="2412" spans="1:6" x14ac:dyDescent="0.25">
      <c r="A2412">
        <v>82</v>
      </c>
      <c r="B2412">
        <v>38251</v>
      </c>
      <c r="C2412" t="s">
        <v>3931</v>
      </c>
      <c r="E2412" t="s">
        <v>33</v>
      </c>
      <c r="F2412" s="1"/>
    </row>
    <row r="2413" spans="1:6" x14ac:dyDescent="0.25">
      <c r="A2413">
        <v>82</v>
      </c>
      <c r="B2413">
        <v>38257</v>
      </c>
      <c r="C2413" t="s">
        <v>3932</v>
      </c>
      <c r="E2413" t="s">
        <v>33</v>
      </c>
      <c r="F2413" s="1"/>
    </row>
    <row r="2414" spans="1:6" x14ac:dyDescent="0.25">
      <c r="A2414">
        <v>82</v>
      </c>
      <c r="B2414">
        <v>38263</v>
      </c>
      <c r="C2414" t="s">
        <v>3933</v>
      </c>
      <c r="E2414" t="s">
        <v>33</v>
      </c>
      <c r="F2414" s="1"/>
    </row>
    <row r="2415" spans="1:6" x14ac:dyDescent="0.25">
      <c r="A2415">
        <v>82</v>
      </c>
      <c r="B2415">
        <v>38269</v>
      </c>
      <c r="C2415" t="s">
        <v>3934</v>
      </c>
      <c r="E2415" t="s">
        <v>33</v>
      </c>
      <c r="F2415" s="1"/>
    </row>
    <row r="2416" spans="1:6" x14ac:dyDescent="0.25">
      <c r="A2416">
        <v>82</v>
      </c>
      <c r="B2416">
        <v>38274</v>
      </c>
      <c r="C2416" t="s">
        <v>3935</v>
      </c>
      <c r="E2416" t="s">
        <v>33</v>
      </c>
      <c r="F2416" s="1"/>
    </row>
    <row r="2417" spans="1:6" x14ac:dyDescent="0.25">
      <c r="A2417">
        <v>82</v>
      </c>
      <c r="B2417">
        <v>38280</v>
      </c>
      <c r="C2417" t="s">
        <v>3936</v>
      </c>
      <c r="E2417" t="s">
        <v>33</v>
      </c>
      <c r="F2417" s="1"/>
    </row>
    <row r="2418" spans="1:6" x14ac:dyDescent="0.25">
      <c r="A2418">
        <v>82</v>
      </c>
      <c r="B2418">
        <v>38286</v>
      </c>
      <c r="C2418" t="s">
        <v>13795</v>
      </c>
      <c r="E2418" t="s">
        <v>33</v>
      </c>
      <c r="F2418" s="1"/>
    </row>
    <row r="2419" spans="1:6" x14ac:dyDescent="0.25">
      <c r="A2419">
        <v>82</v>
      </c>
      <c r="B2419">
        <v>38290</v>
      </c>
      <c r="C2419" t="s">
        <v>3937</v>
      </c>
      <c r="E2419" t="s">
        <v>33</v>
      </c>
      <c r="F2419" s="1"/>
    </row>
    <row r="2420" spans="1:6" x14ac:dyDescent="0.25">
      <c r="A2420">
        <v>82</v>
      </c>
      <c r="B2420">
        <v>38296</v>
      </c>
      <c r="C2420" t="s">
        <v>13800</v>
      </c>
      <c r="E2420" t="s">
        <v>33</v>
      </c>
      <c r="F2420" s="1"/>
    </row>
    <row r="2421" spans="1:6" x14ac:dyDescent="0.25">
      <c r="A2421">
        <v>82</v>
      </c>
      <c r="B2421">
        <v>38301</v>
      </c>
      <c r="C2421" t="s">
        <v>3938</v>
      </c>
      <c r="E2421" t="s">
        <v>33</v>
      </c>
      <c r="F2421" s="1"/>
    </row>
    <row r="2422" spans="1:6" x14ac:dyDescent="0.25">
      <c r="A2422">
        <v>82</v>
      </c>
      <c r="B2422">
        <v>38304</v>
      </c>
      <c r="C2422" t="s">
        <v>3939</v>
      </c>
      <c r="E2422" t="s">
        <v>33</v>
      </c>
      <c r="F2422" s="1"/>
    </row>
    <row r="2423" spans="1:6" x14ac:dyDescent="0.25">
      <c r="A2423">
        <v>82</v>
      </c>
      <c r="B2423">
        <v>38307</v>
      </c>
      <c r="C2423" t="s">
        <v>3940</v>
      </c>
      <c r="E2423" t="s">
        <v>33</v>
      </c>
      <c r="F2423" s="1"/>
    </row>
    <row r="2424" spans="1:6" x14ac:dyDescent="0.25">
      <c r="A2424">
        <v>82</v>
      </c>
      <c r="B2424">
        <v>38313</v>
      </c>
      <c r="C2424" t="s">
        <v>3941</v>
      </c>
      <c r="E2424" t="s">
        <v>33</v>
      </c>
      <c r="F2424" s="1"/>
    </row>
    <row r="2425" spans="1:6" x14ac:dyDescent="0.25">
      <c r="A2425">
        <v>82</v>
      </c>
      <c r="B2425">
        <v>38318</v>
      </c>
      <c r="C2425" t="s">
        <v>13811</v>
      </c>
      <c r="E2425" t="s">
        <v>33</v>
      </c>
      <c r="F2425" s="1"/>
    </row>
    <row r="2426" spans="1:6" x14ac:dyDescent="0.25">
      <c r="A2426">
        <v>82</v>
      </c>
      <c r="B2426">
        <v>38323</v>
      </c>
      <c r="C2426" t="s">
        <v>3942</v>
      </c>
      <c r="E2426" t="s">
        <v>33</v>
      </c>
      <c r="F2426" s="1"/>
    </row>
    <row r="2427" spans="1:6" x14ac:dyDescent="0.25">
      <c r="A2427">
        <v>82</v>
      </c>
      <c r="B2427">
        <v>38328</v>
      </c>
      <c r="C2427" t="s">
        <v>3943</v>
      </c>
      <c r="E2427" t="s">
        <v>33</v>
      </c>
      <c r="F2427" s="1"/>
    </row>
    <row r="2428" spans="1:6" x14ac:dyDescent="0.25">
      <c r="A2428">
        <v>82</v>
      </c>
      <c r="B2428">
        <v>38332</v>
      </c>
      <c r="C2428" t="s">
        <v>3944</v>
      </c>
      <c r="E2428" t="s">
        <v>33</v>
      </c>
      <c r="F2428" s="1"/>
    </row>
    <row r="2429" spans="1:6" x14ac:dyDescent="0.25">
      <c r="A2429">
        <v>82</v>
      </c>
      <c r="B2429">
        <v>38336</v>
      </c>
      <c r="C2429" t="s">
        <v>3945</v>
      </c>
      <c r="E2429" t="s">
        <v>33</v>
      </c>
      <c r="F2429" s="1"/>
    </row>
    <row r="2430" spans="1:6" x14ac:dyDescent="0.25">
      <c r="A2430">
        <v>82</v>
      </c>
      <c r="B2430">
        <v>38341</v>
      </c>
      <c r="C2430" t="s">
        <v>3946</v>
      </c>
      <c r="E2430" t="s">
        <v>33</v>
      </c>
      <c r="F2430" s="1"/>
    </row>
    <row r="2431" spans="1:6" x14ac:dyDescent="0.25">
      <c r="A2431">
        <v>82</v>
      </c>
      <c r="B2431">
        <v>38346</v>
      </c>
      <c r="C2431" t="s">
        <v>3947</v>
      </c>
      <c r="E2431" t="s">
        <v>33</v>
      </c>
      <c r="F2431" s="1"/>
    </row>
    <row r="2432" spans="1:6" x14ac:dyDescent="0.25">
      <c r="A2432">
        <v>82</v>
      </c>
      <c r="B2432">
        <v>38352</v>
      </c>
      <c r="C2432" t="s">
        <v>3948</v>
      </c>
      <c r="E2432" t="s">
        <v>33</v>
      </c>
      <c r="F2432" s="1"/>
    </row>
    <row r="2433" spans="1:6" x14ac:dyDescent="0.25">
      <c r="A2433">
        <v>82</v>
      </c>
      <c r="B2433">
        <v>38358</v>
      </c>
      <c r="C2433" t="s">
        <v>3949</v>
      </c>
      <c r="E2433" t="s">
        <v>33</v>
      </c>
      <c r="F2433" s="1"/>
    </row>
    <row r="2434" spans="1:6" x14ac:dyDescent="0.25">
      <c r="A2434">
        <v>82</v>
      </c>
      <c r="B2434">
        <v>38364</v>
      </c>
      <c r="C2434" t="s">
        <v>13830</v>
      </c>
      <c r="E2434" t="s">
        <v>33</v>
      </c>
      <c r="F2434" s="1"/>
    </row>
    <row r="2435" spans="1:6" x14ac:dyDescent="0.25">
      <c r="A2435">
        <v>82</v>
      </c>
      <c r="B2435">
        <v>38370</v>
      </c>
      <c r="C2435" t="s">
        <v>3950</v>
      </c>
      <c r="E2435" t="s">
        <v>33</v>
      </c>
      <c r="F2435" s="1"/>
    </row>
    <row r="2436" spans="1:6" x14ac:dyDescent="0.25">
      <c r="A2436">
        <v>82</v>
      </c>
      <c r="B2436">
        <v>38376</v>
      </c>
      <c r="C2436" t="s">
        <v>3951</v>
      </c>
      <c r="E2436" t="s">
        <v>33</v>
      </c>
      <c r="F2436" s="1"/>
    </row>
    <row r="2437" spans="1:6" x14ac:dyDescent="0.25">
      <c r="A2437">
        <v>82</v>
      </c>
      <c r="B2437">
        <v>38382</v>
      </c>
      <c r="C2437" t="s">
        <v>3952</v>
      </c>
      <c r="E2437" t="s">
        <v>33</v>
      </c>
      <c r="F2437" s="1"/>
    </row>
    <row r="2438" spans="1:6" x14ac:dyDescent="0.25">
      <c r="A2438">
        <v>82</v>
      </c>
      <c r="B2438">
        <v>38386</v>
      </c>
      <c r="C2438" t="s">
        <v>3953</v>
      </c>
      <c r="E2438" t="s">
        <v>33</v>
      </c>
      <c r="F2438" s="1"/>
    </row>
    <row r="2439" spans="1:6" x14ac:dyDescent="0.25">
      <c r="A2439">
        <v>82</v>
      </c>
      <c r="B2439">
        <v>38390</v>
      </c>
      <c r="C2439" t="s">
        <v>3954</v>
      </c>
      <c r="E2439" t="s">
        <v>33</v>
      </c>
      <c r="F2439" s="1"/>
    </row>
    <row r="2440" spans="1:6" x14ac:dyDescent="0.25">
      <c r="A2440">
        <v>82</v>
      </c>
      <c r="B2440">
        <v>38394</v>
      </c>
      <c r="C2440" t="s">
        <v>3955</v>
      </c>
      <c r="E2440" t="s">
        <v>33</v>
      </c>
      <c r="F2440" s="1"/>
    </row>
    <row r="2441" spans="1:6" x14ac:dyDescent="0.25">
      <c r="A2441">
        <v>82</v>
      </c>
      <c r="B2441">
        <v>38398</v>
      </c>
      <c r="C2441" t="s">
        <v>3956</v>
      </c>
      <c r="E2441" t="s">
        <v>33</v>
      </c>
      <c r="F2441" s="1"/>
    </row>
    <row r="2442" spans="1:6" x14ac:dyDescent="0.25">
      <c r="A2442">
        <v>82</v>
      </c>
      <c r="B2442">
        <v>38404</v>
      </c>
      <c r="C2442" t="s">
        <v>3957</v>
      </c>
      <c r="E2442" t="s">
        <v>33</v>
      </c>
      <c r="F2442" s="1"/>
    </row>
    <row r="2443" spans="1:6" x14ac:dyDescent="0.25">
      <c r="A2443">
        <v>82</v>
      </c>
      <c r="B2443">
        <v>38410</v>
      </c>
      <c r="C2443" t="s">
        <v>3958</v>
      </c>
      <c r="E2443" t="s">
        <v>33</v>
      </c>
      <c r="F2443" s="1"/>
    </row>
    <row r="2444" spans="1:6" x14ac:dyDescent="0.25">
      <c r="A2444">
        <v>82</v>
      </c>
      <c r="B2444">
        <v>38416</v>
      </c>
      <c r="C2444" t="s">
        <v>3959</v>
      </c>
      <c r="E2444" t="s">
        <v>33</v>
      </c>
      <c r="F2444" s="1"/>
    </row>
    <row r="2445" spans="1:6" x14ac:dyDescent="0.25">
      <c r="A2445">
        <v>82</v>
      </c>
      <c r="B2445">
        <v>38420</v>
      </c>
      <c r="C2445" t="s">
        <v>3960</v>
      </c>
      <c r="E2445" t="s">
        <v>33</v>
      </c>
      <c r="F2445" s="1"/>
    </row>
    <row r="2446" spans="1:6" x14ac:dyDescent="0.25">
      <c r="A2446">
        <v>82</v>
      </c>
      <c r="B2446">
        <v>38423</v>
      </c>
      <c r="C2446" t="s">
        <v>3961</v>
      </c>
      <c r="E2446" t="s">
        <v>33</v>
      </c>
      <c r="F2446" s="1"/>
    </row>
    <row r="2447" spans="1:6" x14ac:dyDescent="0.25">
      <c r="A2447">
        <v>82</v>
      </c>
      <c r="B2447">
        <v>38429</v>
      </c>
      <c r="C2447" t="s">
        <v>3962</v>
      </c>
      <c r="E2447" t="s">
        <v>33</v>
      </c>
      <c r="F2447" s="1"/>
    </row>
    <row r="2448" spans="1:6" x14ac:dyDescent="0.25">
      <c r="A2448">
        <v>82</v>
      </c>
      <c r="B2448">
        <v>38434</v>
      </c>
      <c r="C2448" t="s">
        <v>3963</v>
      </c>
      <c r="E2448" t="s">
        <v>33</v>
      </c>
      <c r="F2448" s="1"/>
    </row>
    <row r="2449" spans="1:6" x14ac:dyDescent="0.25">
      <c r="A2449">
        <v>82</v>
      </c>
      <c r="B2449">
        <v>38439</v>
      </c>
      <c r="C2449" t="s">
        <v>3964</v>
      </c>
      <c r="E2449" t="s">
        <v>33</v>
      </c>
      <c r="F2449" s="1"/>
    </row>
    <row r="2450" spans="1:6" x14ac:dyDescent="0.25">
      <c r="A2450">
        <v>82</v>
      </c>
      <c r="B2450">
        <v>38445</v>
      </c>
      <c r="C2450" t="s">
        <v>3965</v>
      </c>
      <c r="E2450" t="s">
        <v>33</v>
      </c>
      <c r="F2450" s="1"/>
    </row>
    <row r="2451" spans="1:6" x14ac:dyDescent="0.25">
      <c r="A2451">
        <v>82</v>
      </c>
      <c r="B2451">
        <v>38451</v>
      </c>
      <c r="C2451" t="s">
        <v>3966</v>
      </c>
      <c r="E2451" t="s">
        <v>33</v>
      </c>
      <c r="F2451" s="1"/>
    </row>
    <row r="2452" spans="1:6" x14ac:dyDescent="0.25">
      <c r="A2452">
        <v>82</v>
      </c>
      <c r="B2452">
        <v>38457</v>
      </c>
      <c r="C2452" t="s">
        <v>3967</v>
      </c>
      <c r="E2452" t="s">
        <v>33</v>
      </c>
      <c r="F2452" s="1"/>
    </row>
    <row r="2453" spans="1:6" x14ac:dyDescent="0.25">
      <c r="A2453">
        <v>82</v>
      </c>
      <c r="B2453">
        <v>38463</v>
      </c>
      <c r="C2453" t="s">
        <v>3968</v>
      </c>
      <c r="E2453" t="s">
        <v>33</v>
      </c>
      <c r="F2453" s="1"/>
    </row>
    <row r="2454" spans="1:6" x14ac:dyDescent="0.25">
      <c r="A2454">
        <v>82</v>
      </c>
      <c r="B2454">
        <v>38469</v>
      </c>
      <c r="C2454" t="s">
        <v>3969</v>
      </c>
      <c r="E2454" t="s">
        <v>33</v>
      </c>
      <c r="F2454" s="1"/>
    </row>
    <row r="2455" spans="1:6" x14ac:dyDescent="0.25">
      <c r="A2455">
        <v>82</v>
      </c>
      <c r="B2455">
        <v>38475</v>
      </c>
      <c r="C2455" t="s">
        <v>3970</v>
      </c>
      <c r="E2455" t="s">
        <v>33</v>
      </c>
      <c r="F2455" s="1"/>
    </row>
    <row r="2456" spans="1:6" x14ac:dyDescent="0.25">
      <c r="A2456">
        <v>82</v>
      </c>
      <c r="B2456">
        <v>38479</v>
      </c>
      <c r="C2456" t="s">
        <v>3971</v>
      </c>
      <c r="E2456" t="s">
        <v>33</v>
      </c>
      <c r="F2456" s="1"/>
    </row>
    <row r="2457" spans="1:6" x14ac:dyDescent="0.25">
      <c r="A2457">
        <v>82</v>
      </c>
      <c r="B2457">
        <v>38484</v>
      </c>
      <c r="C2457" t="s">
        <v>3972</v>
      </c>
      <c r="E2457" t="s">
        <v>33</v>
      </c>
      <c r="F2457" s="1"/>
    </row>
    <row r="2458" spans="1:6" x14ac:dyDescent="0.25">
      <c r="A2458">
        <v>82</v>
      </c>
      <c r="B2458">
        <v>38489</v>
      </c>
      <c r="C2458" t="s">
        <v>3973</v>
      </c>
      <c r="E2458" t="s">
        <v>33</v>
      </c>
      <c r="F2458" s="1"/>
    </row>
    <row r="2459" spans="1:6" x14ac:dyDescent="0.25">
      <c r="A2459">
        <v>82</v>
      </c>
      <c r="B2459">
        <v>38495</v>
      </c>
      <c r="C2459" t="s">
        <v>3974</v>
      </c>
      <c r="E2459" t="s">
        <v>33</v>
      </c>
      <c r="F2459" s="1"/>
    </row>
    <row r="2460" spans="1:6" x14ac:dyDescent="0.25">
      <c r="A2460">
        <v>82</v>
      </c>
      <c r="B2460">
        <v>38501</v>
      </c>
      <c r="C2460" t="s">
        <v>3975</v>
      </c>
      <c r="E2460" t="s">
        <v>33</v>
      </c>
      <c r="F2460" s="1"/>
    </row>
    <row r="2461" spans="1:6" x14ac:dyDescent="0.25">
      <c r="A2461">
        <v>82</v>
      </c>
      <c r="B2461">
        <v>38507</v>
      </c>
      <c r="C2461" t="s">
        <v>3976</v>
      </c>
      <c r="E2461" t="s">
        <v>33</v>
      </c>
      <c r="F2461" s="1"/>
    </row>
    <row r="2462" spans="1:6" x14ac:dyDescent="0.25">
      <c r="A2462">
        <v>82</v>
      </c>
      <c r="B2462">
        <v>38513</v>
      </c>
      <c r="C2462" t="s">
        <v>3977</v>
      </c>
      <c r="E2462" t="s">
        <v>33</v>
      </c>
      <c r="F2462" s="1"/>
    </row>
    <row r="2463" spans="1:6" x14ac:dyDescent="0.25">
      <c r="A2463">
        <v>82</v>
      </c>
      <c r="B2463">
        <v>38519</v>
      </c>
      <c r="C2463" t="s">
        <v>3978</v>
      </c>
      <c r="E2463" t="s">
        <v>33</v>
      </c>
      <c r="F2463" s="1"/>
    </row>
    <row r="2464" spans="1:6" x14ac:dyDescent="0.25">
      <c r="A2464">
        <v>82</v>
      </c>
      <c r="B2464">
        <v>38525</v>
      </c>
      <c r="C2464" t="s">
        <v>3979</v>
      </c>
      <c r="E2464" t="s">
        <v>33</v>
      </c>
      <c r="F2464" s="1"/>
    </row>
    <row r="2465" spans="1:6" x14ac:dyDescent="0.25">
      <c r="A2465">
        <v>82</v>
      </c>
      <c r="B2465">
        <v>38531</v>
      </c>
      <c r="C2465" t="s">
        <v>3980</v>
      </c>
      <c r="E2465" t="s">
        <v>33</v>
      </c>
      <c r="F2465" s="1"/>
    </row>
    <row r="2466" spans="1:6" x14ac:dyDescent="0.25">
      <c r="A2466">
        <v>82</v>
      </c>
      <c r="B2466">
        <v>38537</v>
      </c>
      <c r="C2466" t="s">
        <v>3981</v>
      </c>
      <c r="E2466" t="s">
        <v>33</v>
      </c>
      <c r="F2466" s="1"/>
    </row>
    <row r="2467" spans="1:6" x14ac:dyDescent="0.25">
      <c r="A2467">
        <v>82</v>
      </c>
      <c r="B2467">
        <v>38543</v>
      </c>
      <c r="C2467" t="s">
        <v>3982</v>
      </c>
      <c r="E2467" t="s">
        <v>33</v>
      </c>
      <c r="F2467" s="1"/>
    </row>
    <row r="2468" spans="1:6" x14ac:dyDescent="0.25">
      <c r="A2468">
        <v>82</v>
      </c>
      <c r="B2468">
        <v>38548</v>
      </c>
      <c r="C2468" t="s">
        <v>3983</v>
      </c>
      <c r="E2468" t="s">
        <v>33</v>
      </c>
      <c r="F2468" s="1"/>
    </row>
    <row r="2469" spans="1:6" x14ac:dyDescent="0.25">
      <c r="A2469">
        <v>82</v>
      </c>
      <c r="B2469">
        <v>38553</v>
      </c>
      <c r="C2469" t="s">
        <v>3984</v>
      </c>
      <c r="E2469" t="s">
        <v>33</v>
      </c>
      <c r="F2469" s="1"/>
    </row>
    <row r="2470" spans="1:6" x14ac:dyDescent="0.25">
      <c r="A2470">
        <v>82</v>
      </c>
      <c r="B2470">
        <v>38559</v>
      </c>
      <c r="C2470" t="s">
        <v>3985</v>
      </c>
      <c r="E2470" t="s">
        <v>33</v>
      </c>
      <c r="F2470" s="1"/>
    </row>
    <row r="2471" spans="1:6" x14ac:dyDescent="0.25">
      <c r="A2471">
        <v>82</v>
      </c>
      <c r="B2471">
        <v>38564</v>
      </c>
      <c r="C2471" t="s">
        <v>3986</v>
      </c>
      <c r="E2471" t="s">
        <v>33</v>
      </c>
      <c r="F2471" s="1"/>
    </row>
    <row r="2472" spans="1:6" x14ac:dyDescent="0.25">
      <c r="A2472">
        <v>82</v>
      </c>
      <c r="B2472">
        <v>38569</v>
      </c>
      <c r="C2472" t="s">
        <v>3987</v>
      </c>
      <c r="E2472" t="s">
        <v>33</v>
      </c>
      <c r="F2472" s="1"/>
    </row>
    <row r="2473" spans="1:6" x14ac:dyDescent="0.25">
      <c r="A2473">
        <v>82</v>
      </c>
      <c r="B2473">
        <v>38575</v>
      </c>
      <c r="C2473" t="s">
        <v>3988</v>
      </c>
      <c r="E2473" t="s">
        <v>33</v>
      </c>
      <c r="F2473" s="1"/>
    </row>
    <row r="2474" spans="1:6" x14ac:dyDescent="0.25">
      <c r="A2474">
        <v>82</v>
      </c>
      <c r="B2474">
        <v>38579</v>
      </c>
      <c r="C2474" t="s">
        <v>3989</v>
      </c>
      <c r="E2474" t="s">
        <v>33</v>
      </c>
      <c r="F2474" s="1"/>
    </row>
    <row r="2475" spans="1:6" x14ac:dyDescent="0.25">
      <c r="A2475">
        <v>82</v>
      </c>
      <c r="B2475">
        <v>38585</v>
      </c>
      <c r="C2475" t="s">
        <v>3990</v>
      </c>
      <c r="E2475" t="s">
        <v>33</v>
      </c>
      <c r="F2475" s="1"/>
    </row>
    <row r="2476" spans="1:6" x14ac:dyDescent="0.25">
      <c r="A2476">
        <v>82</v>
      </c>
      <c r="B2476">
        <v>38591</v>
      </c>
      <c r="C2476" t="s">
        <v>3991</v>
      </c>
      <c r="E2476" t="s">
        <v>33</v>
      </c>
      <c r="F2476" s="1"/>
    </row>
    <row r="2477" spans="1:6" x14ac:dyDescent="0.25">
      <c r="A2477">
        <v>82</v>
      </c>
      <c r="B2477">
        <v>38597</v>
      </c>
      <c r="C2477" t="s">
        <v>3992</v>
      </c>
      <c r="E2477" t="s">
        <v>33</v>
      </c>
      <c r="F2477" s="1"/>
    </row>
    <row r="2478" spans="1:6" x14ac:dyDescent="0.25">
      <c r="A2478">
        <v>82</v>
      </c>
      <c r="B2478">
        <v>38601</v>
      </c>
      <c r="C2478" t="s">
        <v>3993</v>
      </c>
      <c r="E2478" t="s">
        <v>33</v>
      </c>
      <c r="F2478" s="1"/>
    </row>
    <row r="2479" spans="1:6" x14ac:dyDescent="0.25">
      <c r="A2479">
        <v>82</v>
      </c>
      <c r="B2479">
        <v>38604</v>
      </c>
      <c r="C2479" t="s">
        <v>3994</v>
      </c>
      <c r="E2479" t="s">
        <v>33</v>
      </c>
      <c r="F2479" s="1"/>
    </row>
    <row r="2480" spans="1:6" x14ac:dyDescent="0.25">
      <c r="A2480">
        <v>82</v>
      </c>
      <c r="B2480">
        <v>38607</v>
      </c>
      <c r="C2480" t="s">
        <v>3995</v>
      </c>
      <c r="E2480" t="s">
        <v>33</v>
      </c>
      <c r="F2480" s="1"/>
    </row>
    <row r="2481" spans="1:6" x14ac:dyDescent="0.25">
      <c r="A2481">
        <v>82</v>
      </c>
      <c r="B2481">
        <v>38611</v>
      </c>
      <c r="C2481" t="s">
        <v>13925</v>
      </c>
      <c r="E2481" t="s">
        <v>33</v>
      </c>
      <c r="F2481" s="1"/>
    </row>
    <row r="2482" spans="1:6" x14ac:dyDescent="0.25">
      <c r="A2482">
        <v>82</v>
      </c>
      <c r="B2482">
        <v>38616</v>
      </c>
      <c r="C2482" t="s">
        <v>13928</v>
      </c>
      <c r="E2482" t="s">
        <v>33</v>
      </c>
      <c r="F2482" s="1"/>
    </row>
    <row r="2483" spans="1:6" x14ac:dyDescent="0.25">
      <c r="A2483">
        <v>82</v>
      </c>
      <c r="B2483">
        <v>38621</v>
      </c>
      <c r="C2483" t="s">
        <v>3996</v>
      </c>
      <c r="E2483" t="s">
        <v>33</v>
      </c>
      <c r="F2483" s="1"/>
    </row>
    <row r="2484" spans="1:6" x14ac:dyDescent="0.25">
      <c r="A2484">
        <v>82</v>
      </c>
      <c r="B2484">
        <v>38624</v>
      </c>
      <c r="C2484" t="s">
        <v>3997</v>
      </c>
      <c r="E2484" t="s">
        <v>33</v>
      </c>
      <c r="F2484" s="1"/>
    </row>
    <row r="2485" spans="1:6" x14ac:dyDescent="0.25">
      <c r="A2485">
        <v>82</v>
      </c>
      <c r="B2485">
        <v>38629</v>
      </c>
      <c r="C2485" t="s">
        <v>3998</v>
      </c>
      <c r="E2485" t="s">
        <v>33</v>
      </c>
      <c r="F2485" s="1"/>
    </row>
    <row r="2486" spans="1:6" x14ac:dyDescent="0.25">
      <c r="A2486">
        <v>82</v>
      </c>
      <c r="B2486">
        <v>38633</v>
      </c>
      <c r="C2486" t="s">
        <v>3999</v>
      </c>
      <c r="E2486" t="s">
        <v>33</v>
      </c>
      <c r="F2486" s="1"/>
    </row>
    <row r="2487" spans="1:6" x14ac:dyDescent="0.25">
      <c r="A2487">
        <v>82</v>
      </c>
      <c r="B2487">
        <v>38637</v>
      </c>
      <c r="C2487" t="s">
        <v>4000</v>
      </c>
      <c r="E2487" t="s">
        <v>33</v>
      </c>
      <c r="F2487" s="1"/>
    </row>
    <row r="2488" spans="1:6" x14ac:dyDescent="0.25">
      <c r="A2488">
        <v>82</v>
      </c>
      <c r="B2488">
        <v>38641</v>
      </c>
      <c r="C2488" t="s">
        <v>4001</v>
      </c>
      <c r="E2488" t="s">
        <v>33</v>
      </c>
      <c r="F2488" s="1"/>
    </row>
    <row r="2489" spans="1:6" x14ac:dyDescent="0.25">
      <c r="A2489">
        <v>82</v>
      </c>
      <c r="B2489">
        <v>38647</v>
      </c>
      <c r="C2489" t="s">
        <v>4002</v>
      </c>
      <c r="E2489" t="s">
        <v>33</v>
      </c>
      <c r="F2489" s="1"/>
    </row>
    <row r="2490" spans="1:6" x14ac:dyDescent="0.25">
      <c r="A2490">
        <v>82</v>
      </c>
      <c r="B2490">
        <v>38653</v>
      </c>
      <c r="C2490" t="s">
        <v>4003</v>
      </c>
      <c r="E2490" t="s">
        <v>33</v>
      </c>
      <c r="F2490" s="1"/>
    </row>
    <row r="2491" spans="1:6" x14ac:dyDescent="0.25">
      <c r="A2491">
        <v>82</v>
      </c>
      <c r="B2491">
        <v>38657</v>
      </c>
      <c r="C2491" t="s">
        <v>4004</v>
      </c>
      <c r="E2491" t="s">
        <v>33</v>
      </c>
      <c r="F2491" s="1"/>
    </row>
    <row r="2492" spans="1:6" x14ac:dyDescent="0.25">
      <c r="A2492">
        <v>82</v>
      </c>
      <c r="B2492">
        <v>38662</v>
      </c>
      <c r="C2492" t="s">
        <v>4005</v>
      </c>
      <c r="E2492" t="s">
        <v>33</v>
      </c>
      <c r="F2492" s="1"/>
    </row>
    <row r="2493" spans="1:6" x14ac:dyDescent="0.25">
      <c r="A2493">
        <v>82</v>
      </c>
      <c r="B2493">
        <v>38665</v>
      </c>
      <c r="C2493" t="s">
        <v>4006</v>
      </c>
      <c r="E2493" t="s">
        <v>33</v>
      </c>
      <c r="F2493" s="1"/>
    </row>
    <row r="2494" spans="1:6" x14ac:dyDescent="0.25">
      <c r="A2494">
        <v>82</v>
      </c>
      <c r="B2494">
        <v>38669</v>
      </c>
      <c r="C2494" t="s">
        <v>4007</v>
      </c>
      <c r="E2494" t="s">
        <v>33</v>
      </c>
      <c r="F2494" s="1"/>
    </row>
    <row r="2495" spans="1:6" x14ac:dyDescent="0.25">
      <c r="A2495">
        <v>82</v>
      </c>
      <c r="B2495">
        <v>38673</v>
      </c>
      <c r="C2495" t="s">
        <v>4008</v>
      </c>
      <c r="E2495" t="s">
        <v>33</v>
      </c>
      <c r="F2495" s="1"/>
    </row>
    <row r="2496" spans="1:6" x14ac:dyDescent="0.25">
      <c r="A2496">
        <v>82</v>
      </c>
      <c r="B2496">
        <v>38677</v>
      </c>
      <c r="C2496" t="s">
        <v>4009</v>
      </c>
      <c r="E2496" t="s">
        <v>33</v>
      </c>
      <c r="F2496" s="1"/>
    </row>
    <row r="2497" spans="1:6" x14ac:dyDescent="0.25">
      <c r="A2497">
        <v>82</v>
      </c>
      <c r="B2497">
        <v>38681</v>
      </c>
      <c r="C2497" t="s">
        <v>4010</v>
      </c>
      <c r="E2497" t="s">
        <v>33</v>
      </c>
      <c r="F2497" s="1"/>
    </row>
    <row r="2498" spans="1:6" x14ac:dyDescent="0.25">
      <c r="A2498">
        <v>82</v>
      </c>
      <c r="B2498">
        <v>38687</v>
      </c>
      <c r="C2498" t="s">
        <v>4011</v>
      </c>
      <c r="E2498" t="s">
        <v>33</v>
      </c>
      <c r="F2498" s="1"/>
    </row>
    <row r="2499" spans="1:6" x14ac:dyDescent="0.25">
      <c r="A2499">
        <v>82</v>
      </c>
      <c r="B2499">
        <v>38691</v>
      </c>
      <c r="C2499" t="s">
        <v>4012</v>
      </c>
      <c r="E2499" t="s">
        <v>33</v>
      </c>
      <c r="F2499" s="1"/>
    </row>
    <row r="2500" spans="1:6" x14ac:dyDescent="0.25">
      <c r="A2500">
        <v>82</v>
      </c>
      <c r="B2500">
        <v>38695</v>
      </c>
      <c r="C2500" t="s">
        <v>4013</v>
      </c>
      <c r="E2500" t="s">
        <v>33</v>
      </c>
      <c r="F2500" s="1"/>
    </row>
    <row r="2501" spans="1:6" x14ac:dyDescent="0.25">
      <c r="A2501">
        <v>82</v>
      </c>
      <c r="B2501">
        <v>38699</v>
      </c>
      <c r="C2501" t="s">
        <v>4014</v>
      </c>
      <c r="E2501" t="s">
        <v>33</v>
      </c>
      <c r="F2501" s="1"/>
    </row>
    <row r="2502" spans="1:6" x14ac:dyDescent="0.25">
      <c r="A2502">
        <v>82</v>
      </c>
      <c r="B2502">
        <v>38703</v>
      </c>
      <c r="C2502" t="s">
        <v>4015</v>
      </c>
      <c r="E2502" t="s">
        <v>33</v>
      </c>
      <c r="F2502" s="1"/>
    </row>
    <row r="2503" spans="1:6" x14ac:dyDescent="0.25">
      <c r="A2503">
        <v>82</v>
      </c>
      <c r="B2503">
        <v>38707</v>
      </c>
      <c r="C2503" t="s">
        <v>4016</v>
      </c>
      <c r="E2503" t="s">
        <v>33</v>
      </c>
      <c r="F2503" s="1"/>
    </row>
    <row r="2504" spans="1:6" x14ac:dyDescent="0.25">
      <c r="A2504">
        <v>82</v>
      </c>
      <c r="B2504">
        <v>38711</v>
      </c>
      <c r="C2504" t="s">
        <v>4017</v>
      </c>
      <c r="E2504" t="s">
        <v>33</v>
      </c>
      <c r="F2504" s="1"/>
    </row>
    <row r="2505" spans="1:6" x14ac:dyDescent="0.25">
      <c r="A2505">
        <v>82</v>
      </c>
      <c r="B2505">
        <v>38715</v>
      </c>
      <c r="C2505" t="s">
        <v>4018</v>
      </c>
      <c r="E2505" t="s">
        <v>33</v>
      </c>
      <c r="F2505" s="1"/>
    </row>
    <row r="2506" spans="1:6" x14ac:dyDescent="0.25">
      <c r="A2506">
        <v>82</v>
      </c>
      <c r="B2506">
        <v>38719</v>
      </c>
      <c r="C2506" t="s">
        <v>4019</v>
      </c>
      <c r="E2506" t="s">
        <v>33</v>
      </c>
      <c r="F2506" s="1"/>
    </row>
    <row r="2507" spans="1:6" x14ac:dyDescent="0.25">
      <c r="A2507">
        <v>82</v>
      </c>
      <c r="B2507">
        <v>38723</v>
      </c>
      <c r="C2507" t="s">
        <v>4020</v>
      </c>
      <c r="E2507" t="s">
        <v>33</v>
      </c>
      <c r="F2507" s="1"/>
    </row>
    <row r="2508" spans="1:6" x14ac:dyDescent="0.25">
      <c r="A2508">
        <v>82</v>
      </c>
      <c r="B2508">
        <v>38727</v>
      </c>
      <c r="C2508" t="s">
        <v>4021</v>
      </c>
      <c r="E2508" t="s">
        <v>33</v>
      </c>
      <c r="F2508" s="1"/>
    </row>
    <row r="2509" spans="1:6" x14ac:dyDescent="0.25">
      <c r="A2509">
        <v>82</v>
      </c>
      <c r="B2509">
        <v>38731</v>
      </c>
      <c r="C2509" t="s">
        <v>4022</v>
      </c>
      <c r="E2509" t="s">
        <v>33</v>
      </c>
      <c r="F2509" s="1"/>
    </row>
    <row r="2510" spans="1:6" x14ac:dyDescent="0.25">
      <c r="A2510">
        <v>82</v>
      </c>
      <c r="B2510">
        <v>38735</v>
      </c>
      <c r="C2510" t="s">
        <v>4023</v>
      </c>
      <c r="E2510" t="s">
        <v>33</v>
      </c>
      <c r="F2510" s="1"/>
    </row>
    <row r="2511" spans="1:6" x14ac:dyDescent="0.25">
      <c r="A2511">
        <v>82</v>
      </c>
      <c r="B2511">
        <v>38739</v>
      </c>
      <c r="C2511" t="s">
        <v>4024</v>
      </c>
      <c r="E2511" t="s">
        <v>33</v>
      </c>
      <c r="F2511" s="1"/>
    </row>
    <row r="2512" spans="1:6" x14ac:dyDescent="0.25">
      <c r="A2512">
        <v>82</v>
      </c>
      <c r="B2512">
        <v>38743</v>
      </c>
      <c r="C2512" t="s">
        <v>4025</v>
      </c>
      <c r="E2512" t="s">
        <v>33</v>
      </c>
      <c r="F2512" s="1"/>
    </row>
    <row r="2513" spans="1:6" x14ac:dyDescent="0.25">
      <c r="A2513">
        <v>82</v>
      </c>
      <c r="B2513">
        <v>38747</v>
      </c>
      <c r="C2513" t="s">
        <v>4026</v>
      </c>
      <c r="E2513" t="s">
        <v>33</v>
      </c>
      <c r="F2513" s="1"/>
    </row>
    <row r="2514" spans="1:6" x14ac:dyDescent="0.25">
      <c r="A2514">
        <v>82</v>
      </c>
      <c r="B2514">
        <v>38751</v>
      </c>
      <c r="C2514" t="s">
        <v>4027</v>
      </c>
      <c r="E2514" t="s">
        <v>33</v>
      </c>
      <c r="F2514" s="1"/>
    </row>
    <row r="2515" spans="1:6" x14ac:dyDescent="0.25">
      <c r="A2515">
        <v>82</v>
      </c>
      <c r="B2515">
        <v>38756</v>
      </c>
      <c r="C2515" t="s">
        <v>4028</v>
      </c>
      <c r="E2515" t="s">
        <v>33</v>
      </c>
      <c r="F2515" s="1"/>
    </row>
    <row r="2516" spans="1:6" x14ac:dyDescent="0.25">
      <c r="A2516">
        <v>82</v>
      </c>
      <c r="B2516">
        <v>38761</v>
      </c>
      <c r="C2516" t="s">
        <v>4029</v>
      </c>
      <c r="E2516" t="s">
        <v>33</v>
      </c>
      <c r="F2516" s="1"/>
    </row>
    <row r="2517" spans="1:6" x14ac:dyDescent="0.25">
      <c r="A2517">
        <v>82</v>
      </c>
      <c r="B2517">
        <v>38766</v>
      </c>
      <c r="C2517" t="s">
        <v>4030</v>
      </c>
      <c r="E2517" t="s">
        <v>33</v>
      </c>
      <c r="F2517" s="1"/>
    </row>
    <row r="2518" spans="1:6" x14ac:dyDescent="0.25">
      <c r="A2518">
        <v>82</v>
      </c>
      <c r="B2518">
        <v>38770</v>
      </c>
      <c r="C2518" t="s">
        <v>4031</v>
      </c>
      <c r="E2518" t="s">
        <v>33</v>
      </c>
      <c r="F2518" s="1"/>
    </row>
    <row r="2519" spans="1:6" x14ac:dyDescent="0.25">
      <c r="A2519">
        <v>82</v>
      </c>
      <c r="B2519">
        <v>38775</v>
      </c>
      <c r="C2519" t="s">
        <v>4032</v>
      </c>
      <c r="E2519" t="s">
        <v>33</v>
      </c>
      <c r="F2519" s="1"/>
    </row>
    <row r="2520" spans="1:6" x14ac:dyDescent="0.25">
      <c r="A2520">
        <v>82</v>
      </c>
      <c r="B2520">
        <v>38781</v>
      </c>
      <c r="C2520" t="s">
        <v>4033</v>
      </c>
      <c r="E2520" t="s">
        <v>33</v>
      </c>
      <c r="F2520" s="1"/>
    </row>
    <row r="2521" spans="1:6" x14ac:dyDescent="0.25">
      <c r="A2521">
        <v>82</v>
      </c>
      <c r="B2521">
        <v>38784</v>
      </c>
      <c r="C2521" t="s">
        <v>4034</v>
      </c>
      <c r="E2521" t="s">
        <v>33</v>
      </c>
      <c r="F2521" s="1"/>
    </row>
    <row r="2522" spans="1:6" x14ac:dyDescent="0.25">
      <c r="A2522">
        <v>82</v>
      </c>
      <c r="B2522">
        <v>38787</v>
      </c>
      <c r="C2522" t="s">
        <v>4035</v>
      </c>
      <c r="E2522" t="s">
        <v>33</v>
      </c>
      <c r="F2522" s="1"/>
    </row>
    <row r="2523" spans="1:6" x14ac:dyDescent="0.25">
      <c r="A2523">
        <v>82</v>
      </c>
      <c r="B2523">
        <v>38792</v>
      </c>
      <c r="C2523" t="s">
        <v>4036</v>
      </c>
      <c r="E2523" t="s">
        <v>33</v>
      </c>
      <c r="F2523" s="1"/>
    </row>
    <row r="2524" spans="1:6" x14ac:dyDescent="0.25">
      <c r="A2524">
        <v>82</v>
      </c>
      <c r="B2524">
        <v>38798</v>
      </c>
      <c r="C2524" t="s">
        <v>4037</v>
      </c>
      <c r="E2524" t="s">
        <v>33</v>
      </c>
      <c r="F2524" s="1"/>
    </row>
    <row r="2525" spans="1:6" x14ac:dyDescent="0.25">
      <c r="A2525">
        <v>82</v>
      </c>
      <c r="B2525">
        <v>38804</v>
      </c>
      <c r="C2525" t="s">
        <v>4038</v>
      </c>
      <c r="E2525" t="s">
        <v>33</v>
      </c>
      <c r="F2525" s="1"/>
    </row>
    <row r="2526" spans="1:6" x14ac:dyDescent="0.25">
      <c r="A2526">
        <v>82</v>
      </c>
      <c r="B2526">
        <v>38810</v>
      </c>
      <c r="C2526" t="s">
        <v>4039</v>
      </c>
      <c r="E2526" t="s">
        <v>33</v>
      </c>
      <c r="F2526" s="1"/>
    </row>
    <row r="2527" spans="1:6" x14ac:dyDescent="0.25">
      <c r="A2527">
        <v>82</v>
      </c>
      <c r="B2527">
        <v>38816</v>
      </c>
      <c r="C2527" t="s">
        <v>4040</v>
      </c>
      <c r="E2527" t="s">
        <v>33</v>
      </c>
      <c r="F2527" s="1"/>
    </row>
    <row r="2528" spans="1:6" x14ac:dyDescent="0.25">
      <c r="A2528">
        <v>82</v>
      </c>
      <c r="B2528">
        <v>38820</v>
      </c>
      <c r="C2528" t="s">
        <v>4041</v>
      </c>
      <c r="E2528" t="s">
        <v>33</v>
      </c>
      <c r="F2528" s="1"/>
    </row>
    <row r="2529" spans="1:6" x14ac:dyDescent="0.25">
      <c r="A2529">
        <v>82</v>
      </c>
      <c r="B2529">
        <v>38824</v>
      </c>
      <c r="C2529" t="s">
        <v>4042</v>
      </c>
      <c r="E2529" t="s">
        <v>33</v>
      </c>
      <c r="F2529" s="1"/>
    </row>
    <row r="2530" spans="1:6" x14ac:dyDescent="0.25">
      <c r="A2530">
        <v>82</v>
      </c>
      <c r="B2530">
        <v>38830</v>
      </c>
      <c r="C2530" t="s">
        <v>4043</v>
      </c>
      <c r="E2530" t="s">
        <v>33</v>
      </c>
      <c r="F2530" s="1"/>
    </row>
    <row r="2531" spans="1:6" x14ac:dyDescent="0.25">
      <c r="A2531">
        <v>82</v>
      </c>
      <c r="B2531">
        <v>38836</v>
      </c>
      <c r="C2531" t="s">
        <v>4044</v>
      </c>
      <c r="E2531" t="s">
        <v>33</v>
      </c>
      <c r="F2531" s="1"/>
    </row>
    <row r="2532" spans="1:6" x14ac:dyDescent="0.25">
      <c r="A2532">
        <v>82</v>
      </c>
      <c r="B2532">
        <v>38841</v>
      </c>
      <c r="C2532" t="s">
        <v>4045</v>
      </c>
      <c r="E2532" t="s">
        <v>33</v>
      </c>
      <c r="F2532" s="1"/>
    </row>
    <row r="2533" spans="1:6" x14ac:dyDescent="0.25">
      <c r="A2533">
        <v>82</v>
      </c>
      <c r="B2533">
        <v>38847</v>
      </c>
      <c r="C2533" t="s">
        <v>4046</v>
      </c>
      <c r="E2533" t="s">
        <v>33</v>
      </c>
      <c r="F2533" s="1"/>
    </row>
    <row r="2534" spans="1:6" x14ac:dyDescent="0.25">
      <c r="A2534">
        <v>82</v>
      </c>
      <c r="B2534">
        <v>38853</v>
      </c>
      <c r="C2534" t="s">
        <v>4047</v>
      </c>
      <c r="E2534" t="s">
        <v>33</v>
      </c>
      <c r="F2534" s="1"/>
    </row>
    <row r="2535" spans="1:6" x14ac:dyDescent="0.25">
      <c r="A2535">
        <v>82</v>
      </c>
      <c r="B2535">
        <v>38858</v>
      </c>
      <c r="C2535" t="s">
        <v>4048</v>
      </c>
      <c r="E2535" t="s">
        <v>33</v>
      </c>
      <c r="F2535" s="1"/>
    </row>
    <row r="2536" spans="1:6" x14ac:dyDescent="0.25">
      <c r="A2536">
        <v>82</v>
      </c>
      <c r="B2536">
        <v>38864</v>
      </c>
      <c r="C2536" t="s">
        <v>4049</v>
      </c>
      <c r="E2536" t="s">
        <v>33</v>
      </c>
      <c r="F2536" s="1"/>
    </row>
    <row r="2537" spans="1:6" x14ac:dyDescent="0.25">
      <c r="A2537">
        <v>82</v>
      </c>
      <c r="B2537">
        <v>38868</v>
      </c>
      <c r="C2537" t="s">
        <v>4050</v>
      </c>
      <c r="E2537" t="s">
        <v>33</v>
      </c>
      <c r="F2537" s="1"/>
    </row>
    <row r="2538" spans="1:6" x14ac:dyDescent="0.25">
      <c r="A2538">
        <v>82</v>
      </c>
      <c r="B2538">
        <v>38872</v>
      </c>
      <c r="C2538" t="s">
        <v>4051</v>
      </c>
      <c r="E2538" t="s">
        <v>33</v>
      </c>
      <c r="F2538" s="1"/>
    </row>
    <row r="2539" spans="1:6" x14ac:dyDescent="0.25">
      <c r="A2539">
        <v>82</v>
      </c>
      <c r="B2539">
        <v>38878</v>
      </c>
      <c r="C2539" t="s">
        <v>4052</v>
      </c>
      <c r="E2539" t="s">
        <v>33</v>
      </c>
      <c r="F2539" s="1"/>
    </row>
    <row r="2540" spans="1:6" x14ac:dyDescent="0.25">
      <c r="A2540">
        <v>82</v>
      </c>
      <c r="B2540">
        <v>38883</v>
      </c>
      <c r="C2540" t="s">
        <v>4053</v>
      </c>
      <c r="E2540" t="s">
        <v>33</v>
      </c>
      <c r="F2540" s="1"/>
    </row>
    <row r="2541" spans="1:6" x14ac:dyDescent="0.25">
      <c r="A2541">
        <v>82</v>
      </c>
      <c r="B2541">
        <v>38889</v>
      </c>
      <c r="C2541" t="s">
        <v>4054</v>
      </c>
      <c r="E2541" t="s">
        <v>33</v>
      </c>
      <c r="F2541" s="1"/>
    </row>
    <row r="2542" spans="1:6" x14ac:dyDescent="0.25">
      <c r="A2542">
        <v>82</v>
      </c>
      <c r="B2542">
        <v>38895</v>
      </c>
      <c r="C2542" t="s">
        <v>4055</v>
      </c>
      <c r="E2542" t="s">
        <v>33</v>
      </c>
      <c r="F2542" s="1"/>
    </row>
    <row r="2543" spans="1:6" x14ac:dyDescent="0.25">
      <c r="A2543">
        <v>82</v>
      </c>
      <c r="B2543">
        <v>38902</v>
      </c>
      <c r="C2543" t="s">
        <v>4056</v>
      </c>
      <c r="E2543" t="s">
        <v>33</v>
      </c>
      <c r="F2543" s="1"/>
    </row>
    <row r="2544" spans="1:6" x14ac:dyDescent="0.25">
      <c r="A2544">
        <v>82</v>
      </c>
      <c r="B2544">
        <v>38907</v>
      </c>
      <c r="C2544" t="s">
        <v>4057</v>
      </c>
      <c r="E2544" t="s">
        <v>33</v>
      </c>
      <c r="F2544" s="1"/>
    </row>
    <row r="2545" spans="1:6" x14ac:dyDescent="0.25">
      <c r="A2545">
        <v>82</v>
      </c>
      <c r="B2545">
        <v>38914</v>
      </c>
      <c r="C2545" t="s">
        <v>4058</v>
      </c>
      <c r="E2545" t="s">
        <v>33</v>
      </c>
      <c r="F2545" s="1"/>
    </row>
    <row r="2546" spans="1:6" x14ac:dyDescent="0.25">
      <c r="A2546">
        <v>82</v>
      </c>
      <c r="B2546">
        <v>38919</v>
      </c>
      <c r="C2546" t="s">
        <v>4059</v>
      </c>
      <c r="E2546" t="s">
        <v>33</v>
      </c>
      <c r="F2546" s="1"/>
    </row>
    <row r="2547" spans="1:6" x14ac:dyDescent="0.25">
      <c r="A2547">
        <v>82</v>
      </c>
      <c r="B2547">
        <v>38924</v>
      </c>
      <c r="C2547" t="s">
        <v>4060</v>
      </c>
      <c r="E2547" t="s">
        <v>33</v>
      </c>
      <c r="F2547" s="1"/>
    </row>
    <row r="2548" spans="1:6" x14ac:dyDescent="0.25">
      <c r="A2548">
        <v>82</v>
      </c>
      <c r="B2548">
        <v>38929</v>
      </c>
      <c r="C2548" t="s">
        <v>4061</v>
      </c>
      <c r="E2548" t="s">
        <v>33</v>
      </c>
      <c r="F2548" s="1"/>
    </row>
    <row r="2549" spans="1:6" x14ac:dyDescent="0.25">
      <c r="A2549">
        <v>82</v>
      </c>
      <c r="B2549">
        <v>38935</v>
      </c>
      <c r="C2549" t="s">
        <v>4062</v>
      </c>
      <c r="E2549" t="s">
        <v>33</v>
      </c>
      <c r="F2549" s="1"/>
    </row>
    <row r="2550" spans="1:6" x14ac:dyDescent="0.25">
      <c r="A2550">
        <v>82</v>
      </c>
      <c r="B2550">
        <v>38941</v>
      </c>
      <c r="C2550" t="s">
        <v>14065</v>
      </c>
      <c r="E2550" t="s">
        <v>33</v>
      </c>
      <c r="F2550" s="1"/>
    </row>
    <row r="2551" spans="1:6" x14ac:dyDescent="0.25">
      <c r="A2551">
        <v>82</v>
      </c>
      <c r="B2551">
        <v>38945</v>
      </c>
      <c r="C2551" t="s">
        <v>4063</v>
      </c>
      <c r="E2551" t="s">
        <v>33</v>
      </c>
      <c r="F2551" s="1"/>
    </row>
    <row r="2552" spans="1:6" x14ac:dyDescent="0.25">
      <c r="A2552">
        <v>82</v>
      </c>
      <c r="B2552">
        <v>38951</v>
      </c>
      <c r="C2552" t="s">
        <v>14070</v>
      </c>
      <c r="E2552" t="s">
        <v>33</v>
      </c>
      <c r="F2552" s="1"/>
    </row>
    <row r="2553" spans="1:6" x14ac:dyDescent="0.25">
      <c r="A2553">
        <v>82</v>
      </c>
      <c r="B2553">
        <v>38957</v>
      </c>
      <c r="C2553" t="s">
        <v>4064</v>
      </c>
      <c r="E2553" t="s">
        <v>33</v>
      </c>
      <c r="F2553" s="1"/>
    </row>
    <row r="2554" spans="1:6" x14ac:dyDescent="0.25">
      <c r="A2554">
        <v>82</v>
      </c>
      <c r="B2554">
        <v>38963</v>
      </c>
      <c r="C2554" t="s">
        <v>4065</v>
      </c>
      <c r="E2554" t="s">
        <v>33</v>
      </c>
      <c r="F2554" s="1"/>
    </row>
    <row r="2555" spans="1:6" x14ac:dyDescent="0.25">
      <c r="A2555">
        <v>82</v>
      </c>
      <c r="B2555">
        <v>38967</v>
      </c>
      <c r="C2555" t="s">
        <v>4066</v>
      </c>
      <c r="E2555" t="s">
        <v>33</v>
      </c>
      <c r="F2555" s="1"/>
    </row>
    <row r="2556" spans="1:6" x14ac:dyDescent="0.25">
      <c r="A2556">
        <v>82</v>
      </c>
      <c r="B2556">
        <v>38970</v>
      </c>
      <c r="C2556" t="s">
        <v>4067</v>
      </c>
      <c r="E2556" t="s">
        <v>33</v>
      </c>
      <c r="F2556" s="1"/>
    </row>
    <row r="2557" spans="1:6" x14ac:dyDescent="0.25">
      <c r="A2557">
        <v>82</v>
      </c>
      <c r="B2557">
        <v>38973</v>
      </c>
      <c r="C2557" t="s">
        <v>4068</v>
      </c>
      <c r="E2557" t="s">
        <v>33</v>
      </c>
      <c r="F2557" s="1"/>
    </row>
    <row r="2558" spans="1:6" x14ac:dyDescent="0.25">
      <c r="A2558">
        <v>82</v>
      </c>
      <c r="B2558">
        <v>38976</v>
      </c>
      <c r="C2558" t="s">
        <v>4069</v>
      </c>
      <c r="E2558" t="s">
        <v>33</v>
      </c>
      <c r="F2558" s="1"/>
    </row>
    <row r="2559" spans="1:6" x14ac:dyDescent="0.25">
      <c r="A2559">
        <v>82</v>
      </c>
      <c r="B2559">
        <v>38982</v>
      </c>
      <c r="C2559" t="s">
        <v>4070</v>
      </c>
      <c r="E2559" t="s">
        <v>33</v>
      </c>
      <c r="F2559" s="1"/>
    </row>
    <row r="2560" spans="1:6" x14ac:dyDescent="0.25">
      <c r="A2560">
        <v>82</v>
      </c>
      <c r="B2560">
        <v>38988</v>
      </c>
      <c r="C2560" t="s">
        <v>14087</v>
      </c>
      <c r="E2560" t="s">
        <v>33</v>
      </c>
      <c r="F2560" s="1"/>
    </row>
    <row r="2561" spans="1:6" x14ac:dyDescent="0.25">
      <c r="A2561">
        <v>82</v>
      </c>
      <c r="B2561">
        <v>38994</v>
      </c>
      <c r="C2561" t="s">
        <v>14090</v>
      </c>
      <c r="E2561" t="s">
        <v>33</v>
      </c>
      <c r="F2561" s="1"/>
    </row>
    <row r="2562" spans="1:6" x14ac:dyDescent="0.25">
      <c r="A2562">
        <v>82</v>
      </c>
      <c r="B2562">
        <v>39000</v>
      </c>
      <c r="C2562" t="s">
        <v>14093</v>
      </c>
      <c r="E2562" t="s">
        <v>33</v>
      </c>
      <c r="F2562" s="1"/>
    </row>
    <row r="2563" spans="1:6" x14ac:dyDescent="0.25">
      <c r="A2563">
        <v>82</v>
      </c>
      <c r="B2563">
        <v>39006</v>
      </c>
      <c r="C2563" t="s">
        <v>4071</v>
      </c>
      <c r="E2563" t="s">
        <v>33</v>
      </c>
      <c r="F2563" s="1"/>
    </row>
    <row r="2564" spans="1:6" x14ac:dyDescent="0.25">
      <c r="A2564">
        <v>82</v>
      </c>
      <c r="B2564">
        <v>39012</v>
      </c>
      <c r="C2564" t="s">
        <v>4072</v>
      </c>
      <c r="E2564" t="s">
        <v>33</v>
      </c>
      <c r="F2564" s="1"/>
    </row>
    <row r="2565" spans="1:6" x14ac:dyDescent="0.25">
      <c r="A2565">
        <v>82</v>
      </c>
      <c r="B2565">
        <v>39016</v>
      </c>
      <c r="C2565" t="s">
        <v>4073</v>
      </c>
      <c r="E2565" t="s">
        <v>33</v>
      </c>
      <c r="F2565" s="1"/>
    </row>
    <row r="2566" spans="1:6" x14ac:dyDescent="0.25">
      <c r="A2566">
        <v>82</v>
      </c>
      <c r="B2566">
        <v>39021</v>
      </c>
      <c r="C2566" t="s">
        <v>4074</v>
      </c>
      <c r="E2566" t="s">
        <v>33</v>
      </c>
      <c r="F2566" s="1"/>
    </row>
    <row r="2567" spans="1:6" x14ac:dyDescent="0.25">
      <c r="A2567">
        <v>82</v>
      </c>
      <c r="B2567">
        <v>39027</v>
      </c>
      <c r="C2567" t="s">
        <v>4075</v>
      </c>
      <c r="E2567" t="s">
        <v>33</v>
      </c>
      <c r="F2567" s="1"/>
    </row>
    <row r="2568" spans="1:6" x14ac:dyDescent="0.25">
      <c r="A2568">
        <v>82</v>
      </c>
      <c r="B2568">
        <v>39031</v>
      </c>
      <c r="C2568" t="s">
        <v>14106</v>
      </c>
      <c r="E2568" t="s">
        <v>33</v>
      </c>
      <c r="F2568" s="1"/>
    </row>
    <row r="2569" spans="1:6" x14ac:dyDescent="0.25">
      <c r="A2569">
        <v>82</v>
      </c>
      <c r="B2569">
        <v>39035</v>
      </c>
      <c r="C2569" t="s">
        <v>4076</v>
      </c>
      <c r="E2569" t="s">
        <v>33</v>
      </c>
      <c r="F2569" s="1"/>
    </row>
    <row r="2570" spans="1:6" x14ac:dyDescent="0.25">
      <c r="A2570">
        <v>82</v>
      </c>
      <c r="B2570">
        <v>39039</v>
      </c>
      <c r="C2570" t="s">
        <v>4077</v>
      </c>
      <c r="E2570" t="s">
        <v>33</v>
      </c>
      <c r="F2570" s="1"/>
    </row>
    <row r="2571" spans="1:6" x14ac:dyDescent="0.25">
      <c r="A2571">
        <v>82</v>
      </c>
      <c r="B2571">
        <v>39044</v>
      </c>
      <c r="C2571" t="s">
        <v>14113</v>
      </c>
      <c r="E2571" t="s">
        <v>33</v>
      </c>
      <c r="F2571" s="1"/>
    </row>
    <row r="2572" spans="1:6" x14ac:dyDescent="0.25">
      <c r="A2572">
        <v>82</v>
      </c>
      <c r="B2572">
        <v>39049</v>
      </c>
      <c r="C2572" t="s">
        <v>14116</v>
      </c>
      <c r="E2572" t="s">
        <v>33</v>
      </c>
      <c r="F2572" s="1"/>
    </row>
    <row r="2573" spans="1:6" x14ac:dyDescent="0.25">
      <c r="A2573">
        <v>82</v>
      </c>
      <c r="B2573">
        <v>39055</v>
      </c>
      <c r="C2573" t="s">
        <v>14119</v>
      </c>
      <c r="E2573" t="s">
        <v>33</v>
      </c>
      <c r="F2573" s="1"/>
    </row>
    <row r="2574" spans="1:6" x14ac:dyDescent="0.25">
      <c r="A2574">
        <v>82</v>
      </c>
      <c r="B2574">
        <v>39060</v>
      </c>
      <c r="C2574" t="s">
        <v>4078</v>
      </c>
      <c r="E2574" t="s">
        <v>33</v>
      </c>
      <c r="F2574" s="1"/>
    </row>
    <row r="2575" spans="1:6" x14ac:dyDescent="0.25">
      <c r="A2575">
        <v>82</v>
      </c>
      <c r="B2575">
        <v>39066</v>
      </c>
      <c r="C2575" t="s">
        <v>4079</v>
      </c>
      <c r="E2575" t="s">
        <v>33</v>
      </c>
      <c r="F2575" s="1"/>
    </row>
    <row r="2576" spans="1:6" x14ac:dyDescent="0.25">
      <c r="A2576">
        <v>82</v>
      </c>
      <c r="B2576">
        <v>39072</v>
      </c>
      <c r="C2576" t="s">
        <v>4080</v>
      </c>
      <c r="E2576" t="s">
        <v>33</v>
      </c>
      <c r="F2576" s="1"/>
    </row>
    <row r="2577" spans="1:6" x14ac:dyDescent="0.25">
      <c r="A2577">
        <v>82</v>
      </c>
      <c r="B2577">
        <v>39078</v>
      </c>
      <c r="C2577" t="s">
        <v>4081</v>
      </c>
      <c r="E2577" t="s">
        <v>33</v>
      </c>
      <c r="F2577" s="1"/>
    </row>
    <row r="2578" spans="1:6" x14ac:dyDescent="0.25">
      <c r="A2578">
        <v>82</v>
      </c>
      <c r="B2578">
        <v>39083</v>
      </c>
      <c r="C2578" t="s">
        <v>4082</v>
      </c>
      <c r="E2578" t="s">
        <v>33</v>
      </c>
      <c r="F2578" s="1"/>
    </row>
    <row r="2579" spans="1:6" x14ac:dyDescent="0.25">
      <c r="A2579">
        <v>82</v>
      </c>
      <c r="B2579">
        <v>39088</v>
      </c>
      <c r="C2579" t="s">
        <v>4083</v>
      </c>
      <c r="E2579" t="s">
        <v>33</v>
      </c>
      <c r="F2579" s="1"/>
    </row>
    <row r="2580" spans="1:6" x14ac:dyDescent="0.25">
      <c r="A2580">
        <v>82</v>
      </c>
      <c r="B2580">
        <v>39093</v>
      </c>
      <c r="C2580" t="s">
        <v>4084</v>
      </c>
      <c r="E2580" t="s">
        <v>33</v>
      </c>
      <c r="F2580" s="1"/>
    </row>
    <row r="2581" spans="1:6" x14ac:dyDescent="0.25">
      <c r="A2581">
        <v>82</v>
      </c>
      <c r="B2581">
        <v>39097</v>
      </c>
      <c r="C2581" t="s">
        <v>4085</v>
      </c>
      <c r="E2581" t="s">
        <v>33</v>
      </c>
      <c r="F2581" s="1"/>
    </row>
    <row r="2582" spans="1:6" x14ac:dyDescent="0.25">
      <c r="A2582">
        <v>82</v>
      </c>
      <c r="B2582">
        <v>39101</v>
      </c>
      <c r="C2582" t="s">
        <v>4086</v>
      </c>
      <c r="E2582" t="s">
        <v>33</v>
      </c>
      <c r="F2582" s="1"/>
    </row>
    <row r="2583" spans="1:6" x14ac:dyDescent="0.25">
      <c r="A2583">
        <v>82</v>
      </c>
      <c r="B2583">
        <v>39106</v>
      </c>
      <c r="C2583" t="s">
        <v>4087</v>
      </c>
      <c r="E2583" t="s">
        <v>33</v>
      </c>
      <c r="F2583" s="1"/>
    </row>
    <row r="2584" spans="1:6" x14ac:dyDescent="0.25">
      <c r="A2584">
        <v>82</v>
      </c>
      <c r="B2584">
        <v>39111</v>
      </c>
      <c r="C2584" t="s">
        <v>4088</v>
      </c>
      <c r="E2584" t="s">
        <v>33</v>
      </c>
      <c r="F2584" s="1"/>
    </row>
    <row r="2585" spans="1:6" x14ac:dyDescent="0.25">
      <c r="A2585">
        <v>82</v>
      </c>
      <c r="B2585">
        <v>39115</v>
      </c>
      <c r="C2585" t="s">
        <v>4089</v>
      </c>
      <c r="E2585" t="s">
        <v>33</v>
      </c>
      <c r="F2585" s="1"/>
    </row>
    <row r="2586" spans="1:6" x14ac:dyDescent="0.25">
      <c r="A2586">
        <v>82</v>
      </c>
      <c r="B2586">
        <v>39120</v>
      </c>
      <c r="C2586" t="s">
        <v>4090</v>
      </c>
      <c r="E2586" t="s">
        <v>33</v>
      </c>
      <c r="F2586" s="1"/>
    </row>
    <row r="2587" spans="1:6" x14ac:dyDescent="0.25">
      <c r="A2587">
        <v>82</v>
      </c>
      <c r="B2587">
        <v>39125</v>
      </c>
      <c r="C2587" t="s">
        <v>4091</v>
      </c>
      <c r="E2587" t="s">
        <v>33</v>
      </c>
      <c r="F2587" s="1"/>
    </row>
    <row r="2588" spans="1:6" x14ac:dyDescent="0.25">
      <c r="A2588">
        <v>82</v>
      </c>
      <c r="B2588">
        <v>39130</v>
      </c>
      <c r="C2588" t="s">
        <v>4092</v>
      </c>
      <c r="E2588" t="s">
        <v>33</v>
      </c>
      <c r="F2588" s="1"/>
    </row>
    <row r="2589" spans="1:6" x14ac:dyDescent="0.25">
      <c r="A2589">
        <v>82</v>
      </c>
      <c r="B2589">
        <v>39135</v>
      </c>
      <c r="C2589" t="s">
        <v>4093</v>
      </c>
      <c r="E2589" t="s">
        <v>33</v>
      </c>
      <c r="F2589" s="1"/>
    </row>
    <row r="2590" spans="1:6" x14ac:dyDescent="0.25">
      <c r="A2590">
        <v>82</v>
      </c>
      <c r="B2590">
        <v>39140</v>
      </c>
      <c r="C2590" t="s">
        <v>4094</v>
      </c>
      <c r="E2590" t="s">
        <v>33</v>
      </c>
      <c r="F2590" s="1"/>
    </row>
    <row r="2591" spans="1:6" x14ac:dyDescent="0.25">
      <c r="A2591">
        <v>82</v>
      </c>
      <c r="B2591">
        <v>39145</v>
      </c>
      <c r="C2591" t="s">
        <v>4095</v>
      </c>
      <c r="E2591" t="s">
        <v>33</v>
      </c>
      <c r="F2591" s="1"/>
    </row>
    <row r="2592" spans="1:6" x14ac:dyDescent="0.25">
      <c r="A2592">
        <v>82</v>
      </c>
      <c r="B2592">
        <v>39151</v>
      </c>
      <c r="C2592" t="s">
        <v>4096</v>
      </c>
      <c r="E2592" t="s">
        <v>33</v>
      </c>
      <c r="F2592" s="1"/>
    </row>
    <row r="2593" spans="1:6" x14ac:dyDescent="0.25">
      <c r="A2593">
        <v>82</v>
      </c>
      <c r="B2593">
        <v>39156</v>
      </c>
      <c r="C2593" t="s">
        <v>4097</v>
      </c>
      <c r="E2593" t="s">
        <v>33</v>
      </c>
      <c r="F2593" s="1"/>
    </row>
    <row r="2594" spans="1:6" x14ac:dyDescent="0.25">
      <c r="A2594">
        <v>82</v>
      </c>
      <c r="B2594">
        <v>39161</v>
      </c>
      <c r="C2594" t="s">
        <v>4098</v>
      </c>
      <c r="E2594" t="s">
        <v>33</v>
      </c>
      <c r="F2594" s="1"/>
    </row>
    <row r="2595" spans="1:6" x14ac:dyDescent="0.25">
      <c r="A2595">
        <v>82</v>
      </c>
      <c r="B2595">
        <v>39166</v>
      </c>
      <c r="C2595" t="s">
        <v>4099</v>
      </c>
      <c r="E2595" t="s">
        <v>33</v>
      </c>
      <c r="F2595" s="1"/>
    </row>
    <row r="2596" spans="1:6" x14ac:dyDescent="0.25">
      <c r="A2596">
        <v>82</v>
      </c>
      <c r="B2596">
        <v>39171</v>
      </c>
      <c r="C2596" t="s">
        <v>4100</v>
      </c>
      <c r="E2596" t="s">
        <v>33</v>
      </c>
      <c r="F2596" s="1"/>
    </row>
    <row r="2597" spans="1:6" x14ac:dyDescent="0.25">
      <c r="A2597">
        <v>82</v>
      </c>
      <c r="B2597">
        <v>39176</v>
      </c>
      <c r="C2597" t="s">
        <v>4101</v>
      </c>
      <c r="E2597" t="s">
        <v>33</v>
      </c>
      <c r="F2597" s="1"/>
    </row>
    <row r="2598" spans="1:6" x14ac:dyDescent="0.25">
      <c r="A2598">
        <v>82</v>
      </c>
      <c r="B2598">
        <v>39180</v>
      </c>
      <c r="C2598" t="s">
        <v>4102</v>
      </c>
      <c r="E2598" t="s">
        <v>33</v>
      </c>
      <c r="F2598" s="1"/>
    </row>
    <row r="2599" spans="1:6" x14ac:dyDescent="0.25">
      <c r="A2599">
        <v>82</v>
      </c>
      <c r="B2599">
        <v>39185</v>
      </c>
      <c r="C2599" t="s">
        <v>4103</v>
      </c>
      <c r="E2599" t="s">
        <v>33</v>
      </c>
      <c r="F2599" s="1"/>
    </row>
    <row r="2600" spans="1:6" x14ac:dyDescent="0.25">
      <c r="A2600">
        <v>82</v>
      </c>
      <c r="B2600">
        <v>39190</v>
      </c>
      <c r="C2600" t="s">
        <v>4104</v>
      </c>
      <c r="E2600" t="s">
        <v>33</v>
      </c>
      <c r="F2600" s="1"/>
    </row>
    <row r="2601" spans="1:6" x14ac:dyDescent="0.25">
      <c r="A2601">
        <v>82</v>
      </c>
      <c r="B2601">
        <v>39195</v>
      </c>
      <c r="C2601" t="s">
        <v>4105</v>
      </c>
      <c r="E2601" t="s">
        <v>33</v>
      </c>
      <c r="F2601" s="1"/>
    </row>
    <row r="2602" spans="1:6" x14ac:dyDescent="0.25">
      <c r="A2602">
        <v>82</v>
      </c>
      <c r="B2602">
        <v>39200</v>
      </c>
      <c r="C2602" t="s">
        <v>4106</v>
      </c>
      <c r="E2602" t="s">
        <v>33</v>
      </c>
      <c r="F2602" s="1"/>
    </row>
    <row r="2603" spans="1:6" x14ac:dyDescent="0.25">
      <c r="A2603">
        <v>82</v>
      </c>
      <c r="B2603">
        <v>39205</v>
      </c>
      <c r="C2603" t="s">
        <v>4107</v>
      </c>
      <c r="E2603" t="s">
        <v>33</v>
      </c>
      <c r="F2603" s="1"/>
    </row>
    <row r="2604" spans="1:6" x14ac:dyDescent="0.25">
      <c r="A2604">
        <v>82</v>
      </c>
      <c r="B2604">
        <v>39210</v>
      </c>
      <c r="C2604" t="s">
        <v>4108</v>
      </c>
      <c r="E2604" t="s">
        <v>33</v>
      </c>
      <c r="F2604" s="1"/>
    </row>
    <row r="2605" spans="1:6" x14ac:dyDescent="0.25">
      <c r="A2605">
        <v>82</v>
      </c>
      <c r="B2605">
        <v>39215</v>
      </c>
      <c r="C2605" t="s">
        <v>4109</v>
      </c>
      <c r="E2605" t="s">
        <v>33</v>
      </c>
      <c r="F2605" s="1"/>
    </row>
    <row r="2606" spans="1:6" x14ac:dyDescent="0.25">
      <c r="A2606">
        <v>82</v>
      </c>
      <c r="B2606">
        <v>39221</v>
      </c>
      <c r="C2606" t="s">
        <v>4110</v>
      </c>
      <c r="E2606" t="s">
        <v>33</v>
      </c>
      <c r="F2606" s="1"/>
    </row>
    <row r="2607" spans="1:6" x14ac:dyDescent="0.25">
      <c r="A2607">
        <v>82</v>
      </c>
      <c r="B2607">
        <v>39227</v>
      </c>
      <c r="C2607" t="s">
        <v>4111</v>
      </c>
      <c r="E2607" t="s">
        <v>33</v>
      </c>
      <c r="F2607" s="1"/>
    </row>
    <row r="2608" spans="1:6" x14ac:dyDescent="0.25">
      <c r="A2608">
        <v>82</v>
      </c>
      <c r="B2608">
        <v>39233</v>
      </c>
      <c r="C2608" t="s">
        <v>4112</v>
      </c>
      <c r="E2608" t="s">
        <v>33</v>
      </c>
      <c r="F2608" s="1"/>
    </row>
    <row r="2609" spans="1:6" x14ac:dyDescent="0.25">
      <c r="A2609">
        <v>82</v>
      </c>
      <c r="B2609">
        <v>39238</v>
      </c>
      <c r="C2609" t="s">
        <v>4113</v>
      </c>
      <c r="E2609" t="s">
        <v>33</v>
      </c>
      <c r="F2609" s="1"/>
    </row>
    <row r="2610" spans="1:6" x14ac:dyDescent="0.25">
      <c r="A2610">
        <v>82</v>
      </c>
      <c r="B2610">
        <v>39243</v>
      </c>
      <c r="C2610" t="s">
        <v>4114</v>
      </c>
      <c r="E2610" t="s">
        <v>33</v>
      </c>
      <c r="F2610" s="1"/>
    </row>
    <row r="2611" spans="1:6" x14ac:dyDescent="0.25">
      <c r="A2611">
        <v>82</v>
      </c>
      <c r="B2611">
        <v>39249</v>
      </c>
      <c r="C2611" t="s">
        <v>4115</v>
      </c>
      <c r="E2611" t="s">
        <v>33</v>
      </c>
      <c r="F2611" s="1"/>
    </row>
    <row r="2612" spans="1:6" x14ac:dyDescent="0.25">
      <c r="A2612">
        <v>82</v>
      </c>
      <c r="B2612">
        <v>39254</v>
      </c>
      <c r="C2612" t="s">
        <v>4116</v>
      </c>
      <c r="E2612" t="s">
        <v>33</v>
      </c>
      <c r="F2612" s="1"/>
    </row>
    <row r="2613" spans="1:6" x14ac:dyDescent="0.25">
      <c r="A2613">
        <v>82</v>
      </c>
      <c r="B2613">
        <v>39260</v>
      </c>
      <c r="C2613" t="s">
        <v>4117</v>
      </c>
      <c r="E2613" t="s">
        <v>33</v>
      </c>
      <c r="F2613" s="1"/>
    </row>
    <row r="2614" spans="1:6" x14ac:dyDescent="0.25">
      <c r="A2614">
        <v>82</v>
      </c>
      <c r="B2614">
        <v>39265</v>
      </c>
      <c r="C2614" t="s">
        <v>4118</v>
      </c>
      <c r="E2614" t="s">
        <v>33</v>
      </c>
      <c r="F2614" s="1"/>
    </row>
    <row r="2615" spans="1:6" x14ac:dyDescent="0.25">
      <c r="A2615">
        <v>82</v>
      </c>
      <c r="B2615">
        <v>39271</v>
      </c>
      <c r="C2615" t="s">
        <v>4119</v>
      </c>
      <c r="E2615" t="s">
        <v>33</v>
      </c>
      <c r="F2615" s="1"/>
    </row>
    <row r="2616" spans="1:6" x14ac:dyDescent="0.25">
      <c r="A2616">
        <v>82</v>
      </c>
      <c r="B2616">
        <v>39277</v>
      </c>
      <c r="C2616" t="s">
        <v>4120</v>
      </c>
      <c r="E2616" t="s">
        <v>33</v>
      </c>
      <c r="F2616" s="1"/>
    </row>
    <row r="2617" spans="1:6" x14ac:dyDescent="0.25">
      <c r="A2617">
        <v>82</v>
      </c>
      <c r="B2617">
        <v>39282</v>
      </c>
      <c r="C2617" t="s">
        <v>4121</v>
      </c>
      <c r="E2617" t="s">
        <v>33</v>
      </c>
      <c r="F2617" s="1"/>
    </row>
    <row r="2618" spans="1:6" x14ac:dyDescent="0.25">
      <c r="A2618">
        <v>82</v>
      </c>
      <c r="B2618">
        <v>39287</v>
      </c>
      <c r="C2618" t="s">
        <v>4122</v>
      </c>
      <c r="E2618" t="s">
        <v>33</v>
      </c>
      <c r="F2618" s="1"/>
    </row>
    <row r="2619" spans="1:6" x14ac:dyDescent="0.25">
      <c r="A2619">
        <v>82</v>
      </c>
      <c r="B2619">
        <v>39292</v>
      </c>
      <c r="C2619" t="s">
        <v>4123</v>
      </c>
      <c r="E2619" t="s">
        <v>33</v>
      </c>
      <c r="F2619" s="1"/>
    </row>
    <row r="2620" spans="1:6" x14ac:dyDescent="0.25">
      <c r="A2620">
        <v>82</v>
      </c>
      <c r="B2620">
        <v>39297</v>
      </c>
      <c r="C2620" t="s">
        <v>4124</v>
      </c>
      <c r="E2620" t="s">
        <v>33</v>
      </c>
      <c r="F2620" s="1"/>
    </row>
    <row r="2621" spans="1:6" x14ac:dyDescent="0.25">
      <c r="A2621">
        <v>82</v>
      </c>
      <c r="B2621">
        <v>39302</v>
      </c>
      <c r="C2621" t="s">
        <v>4125</v>
      </c>
      <c r="E2621" t="s">
        <v>33</v>
      </c>
      <c r="F2621" s="1"/>
    </row>
    <row r="2622" spans="1:6" x14ac:dyDescent="0.25">
      <c r="A2622">
        <v>82</v>
      </c>
      <c r="B2622">
        <v>39308</v>
      </c>
      <c r="C2622" t="s">
        <v>4126</v>
      </c>
      <c r="E2622" t="s">
        <v>33</v>
      </c>
      <c r="F2622" s="1"/>
    </row>
    <row r="2623" spans="1:6" x14ac:dyDescent="0.25">
      <c r="A2623">
        <v>82</v>
      </c>
      <c r="B2623">
        <v>39314</v>
      </c>
      <c r="C2623" t="s">
        <v>4127</v>
      </c>
      <c r="E2623" t="s">
        <v>33</v>
      </c>
      <c r="F2623" s="1"/>
    </row>
    <row r="2624" spans="1:6" x14ac:dyDescent="0.25">
      <c r="A2624">
        <v>82</v>
      </c>
      <c r="B2624">
        <v>39319</v>
      </c>
      <c r="C2624" t="s">
        <v>4128</v>
      </c>
      <c r="E2624" t="s">
        <v>33</v>
      </c>
      <c r="F2624" s="1"/>
    </row>
    <row r="2625" spans="1:6" x14ac:dyDescent="0.25">
      <c r="A2625">
        <v>82</v>
      </c>
      <c r="B2625">
        <v>39324</v>
      </c>
      <c r="C2625" t="s">
        <v>4129</v>
      </c>
      <c r="E2625" t="s">
        <v>33</v>
      </c>
      <c r="F2625" s="1"/>
    </row>
    <row r="2626" spans="1:6" x14ac:dyDescent="0.25">
      <c r="A2626">
        <v>82</v>
      </c>
      <c r="B2626">
        <v>39329</v>
      </c>
      <c r="C2626" t="s">
        <v>4130</v>
      </c>
      <c r="E2626" t="s">
        <v>33</v>
      </c>
      <c r="F2626" s="1"/>
    </row>
    <row r="2627" spans="1:6" x14ac:dyDescent="0.25">
      <c r="A2627">
        <v>82</v>
      </c>
      <c r="B2627">
        <v>39335</v>
      </c>
      <c r="C2627" t="s">
        <v>4131</v>
      </c>
      <c r="E2627" t="s">
        <v>33</v>
      </c>
      <c r="F2627" s="1"/>
    </row>
    <row r="2628" spans="1:6" x14ac:dyDescent="0.25">
      <c r="A2628">
        <v>82</v>
      </c>
      <c r="B2628">
        <v>39341</v>
      </c>
      <c r="C2628" t="s">
        <v>4132</v>
      </c>
      <c r="E2628" t="s">
        <v>33</v>
      </c>
      <c r="F2628" s="1"/>
    </row>
    <row r="2629" spans="1:6" x14ac:dyDescent="0.25">
      <c r="A2629">
        <v>82</v>
      </c>
      <c r="B2629">
        <v>39347</v>
      </c>
      <c r="C2629" t="s">
        <v>4133</v>
      </c>
      <c r="E2629" t="s">
        <v>33</v>
      </c>
      <c r="F2629" s="1"/>
    </row>
    <row r="2630" spans="1:6" x14ac:dyDescent="0.25">
      <c r="A2630">
        <v>82</v>
      </c>
      <c r="B2630">
        <v>39353</v>
      </c>
      <c r="C2630" t="s">
        <v>4134</v>
      </c>
      <c r="E2630" t="s">
        <v>33</v>
      </c>
      <c r="F2630" s="1"/>
    </row>
    <row r="2631" spans="1:6" x14ac:dyDescent="0.25">
      <c r="A2631">
        <v>82</v>
      </c>
      <c r="B2631">
        <v>39359</v>
      </c>
      <c r="C2631" t="s">
        <v>4135</v>
      </c>
      <c r="E2631" t="s">
        <v>33</v>
      </c>
      <c r="F2631" s="1"/>
    </row>
    <row r="2632" spans="1:6" x14ac:dyDescent="0.25">
      <c r="A2632">
        <v>82</v>
      </c>
      <c r="B2632">
        <v>39365</v>
      </c>
      <c r="C2632" t="s">
        <v>4136</v>
      </c>
      <c r="E2632" t="s">
        <v>33</v>
      </c>
      <c r="F2632" s="1"/>
    </row>
    <row r="2633" spans="1:6" x14ac:dyDescent="0.25">
      <c r="A2633">
        <v>82</v>
      </c>
      <c r="B2633">
        <v>39370</v>
      </c>
      <c r="C2633" t="s">
        <v>4137</v>
      </c>
      <c r="E2633" t="s">
        <v>33</v>
      </c>
      <c r="F2633" s="1"/>
    </row>
    <row r="2634" spans="1:6" x14ac:dyDescent="0.25">
      <c r="A2634">
        <v>82</v>
      </c>
      <c r="B2634">
        <v>39375</v>
      </c>
      <c r="C2634" t="s">
        <v>4138</v>
      </c>
      <c r="E2634" t="s">
        <v>33</v>
      </c>
      <c r="F2634" s="1"/>
    </row>
    <row r="2635" spans="1:6" x14ac:dyDescent="0.25">
      <c r="A2635">
        <v>82</v>
      </c>
      <c r="B2635">
        <v>39378</v>
      </c>
      <c r="C2635" t="s">
        <v>4139</v>
      </c>
      <c r="E2635" t="s">
        <v>33</v>
      </c>
      <c r="F2635" s="1"/>
    </row>
    <row r="2636" spans="1:6" x14ac:dyDescent="0.25">
      <c r="A2636">
        <v>82</v>
      </c>
      <c r="B2636">
        <v>39381</v>
      </c>
      <c r="C2636" t="s">
        <v>4140</v>
      </c>
      <c r="E2636" t="s">
        <v>33</v>
      </c>
      <c r="F2636" s="1"/>
    </row>
    <row r="2637" spans="1:6" x14ac:dyDescent="0.25">
      <c r="A2637">
        <v>82</v>
      </c>
      <c r="B2637">
        <v>39384</v>
      </c>
      <c r="C2637" t="s">
        <v>4141</v>
      </c>
      <c r="E2637" t="s">
        <v>33</v>
      </c>
      <c r="F2637" s="1"/>
    </row>
    <row r="2638" spans="1:6" x14ac:dyDescent="0.25">
      <c r="A2638">
        <v>82</v>
      </c>
      <c r="B2638">
        <v>39390</v>
      </c>
      <c r="C2638" t="s">
        <v>4142</v>
      </c>
      <c r="E2638" t="s">
        <v>33</v>
      </c>
      <c r="F2638" s="1"/>
    </row>
    <row r="2639" spans="1:6" x14ac:dyDescent="0.25">
      <c r="A2639">
        <v>82</v>
      </c>
      <c r="B2639">
        <v>39395</v>
      </c>
      <c r="C2639" t="s">
        <v>4143</v>
      </c>
      <c r="E2639" t="s">
        <v>33</v>
      </c>
      <c r="F2639" s="1"/>
    </row>
    <row r="2640" spans="1:6" x14ac:dyDescent="0.25">
      <c r="A2640">
        <v>82</v>
      </c>
      <c r="B2640">
        <v>39399</v>
      </c>
      <c r="C2640" t="s">
        <v>4144</v>
      </c>
      <c r="E2640" t="s">
        <v>33</v>
      </c>
      <c r="F2640" s="1"/>
    </row>
    <row r="2641" spans="1:6" x14ac:dyDescent="0.25">
      <c r="A2641">
        <v>82</v>
      </c>
      <c r="B2641">
        <v>39403</v>
      </c>
      <c r="C2641" t="s">
        <v>4145</v>
      </c>
      <c r="E2641" t="s">
        <v>33</v>
      </c>
      <c r="F2641" s="1"/>
    </row>
    <row r="2642" spans="1:6" x14ac:dyDescent="0.25">
      <c r="A2642">
        <v>82</v>
      </c>
      <c r="B2642">
        <v>39407</v>
      </c>
      <c r="C2642" t="s">
        <v>4146</v>
      </c>
      <c r="E2642" t="s">
        <v>33</v>
      </c>
      <c r="F2642" s="1"/>
    </row>
    <row r="2643" spans="1:6" x14ac:dyDescent="0.25">
      <c r="A2643">
        <v>82</v>
      </c>
      <c r="B2643">
        <v>39411</v>
      </c>
      <c r="C2643" t="s">
        <v>4147</v>
      </c>
      <c r="E2643" t="s">
        <v>33</v>
      </c>
      <c r="F2643" s="1"/>
    </row>
    <row r="2644" spans="1:6" x14ac:dyDescent="0.25">
      <c r="A2644">
        <v>82</v>
      </c>
      <c r="B2644">
        <v>39415</v>
      </c>
      <c r="C2644" t="s">
        <v>4148</v>
      </c>
      <c r="E2644" t="s">
        <v>33</v>
      </c>
      <c r="F2644" s="1"/>
    </row>
    <row r="2645" spans="1:6" x14ac:dyDescent="0.25">
      <c r="A2645">
        <v>82</v>
      </c>
      <c r="B2645">
        <v>39420</v>
      </c>
      <c r="C2645" t="s">
        <v>4149</v>
      </c>
      <c r="E2645" t="s">
        <v>33</v>
      </c>
      <c r="F2645" s="1"/>
    </row>
    <row r="2646" spans="1:6" x14ac:dyDescent="0.25">
      <c r="A2646">
        <v>82</v>
      </c>
      <c r="B2646">
        <v>39425</v>
      </c>
      <c r="C2646" t="s">
        <v>4150</v>
      </c>
      <c r="E2646" t="s">
        <v>33</v>
      </c>
      <c r="F2646" s="1"/>
    </row>
    <row r="2647" spans="1:6" x14ac:dyDescent="0.25">
      <c r="A2647">
        <v>82</v>
      </c>
      <c r="B2647">
        <v>39430</v>
      </c>
      <c r="C2647" t="s">
        <v>4151</v>
      </c>
      <c r="E2647" t="s">
        <v>33</v>
      </c>
      <c r="F2647" s="1"/>
    </row>
    <row r="2648" spans="1:6" x14ac:dyDescent="0.25">
      <c r="A2648">
        <v>82</v>
      </c>
      <c r="B2648">
        <v>39433</v>
      </c>
      <c r="C2648" t="s">
        <v>4152</v>
      </c>
      <c r="E2648" t="s">
        <v>33</v>
      </c>
      <c r="F2648" s="1"/>
    </row>
    <row r="2649" spans="1:6" x14ac:dyDescent="0.25">
      <c r="A2649">
        <v>82</v>
      </c>
      <c r="B2649">
        <v>39439</v>
      </c>
      <c r="C2649" t="s">
        <v>4153</v>
      </c>
      <c r="E2649" t="s">
        <v>33</v>
      </c>
      <c r="F2649" s="1"/>
    </row>
    <row r="2650" spans="1:6" x14ac:dyDescent="0.25">
      <c r="A2650">
        <v>82</v>
      </c>
      <c r="B2650">
        <v>39442</v>
      </c>
      <c r="C2650" t="s">
        <v>4154</v>
      </c>
      <c r="E2650" t="s">
        <v>33</v>
      </c>
      <c r="F2650" s="1"/>
    </row>
    <row r="2651" spans="1:6" x14ac:dyDescent="0.25">
      <c r="A2651">
        <v>82</v>
      </c>
      <c r="B2651">
        <v>39446</v>
      </c>
      <c r="C2651" t="s">
        <v>4155</v>
      </c>
      <c r="E2651" t="s">
        <v>33</v>
      </c>
      <c r="F2651" s="1"/>
    </row>
    <row r="2652" spans="1:6" x14ac:dyDescent="0.25">
      <c r="A2652">
        <v>82</v>
      </c>
      <c r="B2652">
        <v>39450</v>
      </c>
      <c r="C2652" t="s">
        <v>4156</v>
      </c>
      <c r="E2652" t="s">
        <v>33</v>
      </c>
      <c r="F2652" s="1"/>
    </row>
    <row r="2653" spans="1:6" x14ac:dyDescent="0.25">
      <c r="A2653">
        <v>82</v>
      </c>
      <c r="B2653">
        <v>39454</v>
      </c>
      <c r="C2653" t="s">
        <v>4157</v>
      </c>
      <c r="E2653" t="s">
        <v>33</v>
      </c>
      <c r="F2653" s="1"/>
    </row>
    <row r="2654" spans="1:6" x14ac:dyDescent="0.25">
      <c r="A2654">
        <v>82</v>
      </c>
      <c r="B2654">
        <v>39458</v>
      </c>
      <c r="C2654" t="s">
        <v>4158</v>
      </c>
      <c r="E2654" t="s">
        <v>33</v>
      </c>
      <c r="F2654" s="1"/>
    </row>
    <row r="2655" spans="1:6" x14ac:dyDescent="0.25">
      <c r="A2655">
        <v>82</v>
      </c>
      <c r="B2655">
        <v>39463</v>
      </c>
      <c r="C2655" t="s">
        <v>4159</v>
      </c>
      <c r="E2655" t="s">
        <v>33</v>
      </c>
      <c r="F2655" s="1"/>
    </row>
    <row r="2656" spans="1:6" x14ac:dyDescent="0.25">
      <c r="A2656">
        <v>82</v>
      </c>
      <c r="B2656">
        <v>39468</v>
      </c>
      <c r="C2656" t="s">
        <v>4160</v>
      </c>
      <c r="E2656" t="s">
        <v>33</v>
      </c>
      <c r="F2656" s="1"/>
    </row>
    <row r="2657" spans="1:6" x14ac:dyDescent="0.25">
      <c r="A2657">
        <v>82</v>
      </c>
      <c r="B2657">
        <v>39471</v>
      </c>
      <c r="C2657" t="s">
        <v>4161</v>
      </c>
      <c r="E2657" t="s">
        <v>33</v>
      </c>
      <c r="F2657" s="1"/>
    </row>
    <row r="2658" spans="1:6" x14ac:dyDescent="0.25">
      <c r="A2658">
        <v>82</v>
      </c>
      <c r="B2658">
        <v>39475</v>
      </c>
      <c r="C2658" t="s">
        <v>4162</v>
      </c>
      <c r="E2658" t="s">
        <v>33</v>
      </c>
      <c r="F2658" s="1"/>
    </row>
    <row r="2659" spans="1:6" x14ac:dyDescent="0.25">
      <c r="A2659">
        <v>82</v>
      </c>
      <c r="B2659">
        <v>39480</v>
      </c>
      <c r="C2659" t="s">
        <v>4163</v>
      </c>
      <c r="E2659" t="s">
        <v>33</v>
      </c>
      <c r="F2659" s="1"/>
    </row>
    <row r="2660" spans="1:6" x14ac:dyDescent="0.25">
      <c r="A2660">
        <v>82</v>
      </c>
      <c r="B2660">
        <v>39483</v>
      </c>
      <c r="C2660" t="s">
        <v>4164</v>
      </c>
      <c r="E2660" t="s">
        <v>33</v>
      </c>
      <c r="F2660" s="1"/>
    </row>
    <row r="2661" spans="1:6" x14ac:dyDescent="0.25">
      <c r="A2661">
        <v>82</v>
      </c>
      <c r="B2661">
        <v>39488</v>
      </c>
      <c r="C2661" t="s">
        <v>4165</v>
      </c>
      <c r="E2661" t="s">
        <v>33</v>
      </c>
      <c r="F2661" s="1"/>
    </row>
    <row r="2662" spans="1:6" x14ac:dyDescent="0.25">
      <c r="A2662">
        <v>82</v>
      </c>
      <c r="B2662">
        <v>39493</v>
      </c>
      <c r="C2662" t="s">
        <v>4166</v>
      </c>
      <c r="E2662" t="s">
        <v>33</v>
      </c>
      <c r="F2662" s="1"/>
    </row>
    <row r="2663" spans="1:6" x14ac:dyDescent="0.25">
      <c r="A2663">
        <v>82</v>
      </c>
      <c r="B2663">
        <v>39496</v>
      </c>
      <c r="C2663" t="s">
        <v>4167</v>
      </c>
      <c r="E2663" t="s">
        <v>33</v>
      </c>
      <c r="F2663" s="1"/>
    </row>
    <row r="2664" spans="1:6" x14ac:dyDescent="0.25">
      <c r="A2664">
        <v>82</v>
      </c>
      <c r="B2664">
        <v>39500</v>
      </c>
      <c r="C2664" t="s">
        <v>14302</v>
      </c>
      <c r="E2664" t="s">
        <v>33</v>
      </c>
      <c r="F2664" s="1"/>
    </row>
    <row r="2665" spans="1:6" x14ac:dyDescent="0.25">
      <c r="A2665">
        <v>82</v>
      </c>
      <c r="B2665">
        <v>39504</v>
      </c>
      <c r="C2665" t="s">
        <v>4168</v>
      </c>
      <c r="E2665" t="s">
        <v>33</v>
      </c>
      <c r="F2665" s="1"/>
    </row>
    <row r="2666" spans="1:6" x14ac:dyDescent="0.25">
      <c r="A2666">
        <v>82</v>
      </c>
      <c r="B2666">
        <v>39508</v>
      </c>
      <c r="C2666" t="s">
        <v>4169</v>
      </c>
      <c r="E2666" t="s">
        <v>33</v>
      </c>
      <c r="F2666" s="1"/>
    </row>
    <row r="2667" spans="1:6" x14ac:dyDescent="0.25">
      <c r="A2667">
        <v>82</v>
      </c>
      <c r="B2667">
        <v>39512</v>
      </c>
      <c r="C2667" t="s">
        <v>4170</v>
      </c>
      <c r="E2667" t="s">
        <v>33</v>
      </c>
      <c r="F2667" s="1"/>
    </row>
    <row r="2668" spans="1:6" x14ac:dyDescent="0.25">
      <c r="A2668">
        <v>82</v>
      </c>
      <c r="B2668">
        <v>39516</v>
      </c>
      <c r="C2668" t="s">
        <v>4171</v>
      </c>
      <c r="E2668" t="s">
        <v>33</v>
      </c>
      <c r="F2668" s="1"/>
    </row>
    <row r="2669" spans="1:6" x14ac:dyDescent="0.25">
      <c r="A2669">
        <v>82</v>
      </c>
      <c r="B2669">
        <v>39520</v>
      </c>
      <c r="C2669" t="s">
        <v>4172</v>
      </c>
      <c r="E2669" t="s">
        <v>33</v>
      </c>
      <c r="F2669" s="1"/>
    </row>
    <row r="2670" spans="1:6" x14ac:dyDescent="0.25">
      <c r="A2670">
        <v>82</v>
      </c>
      <c r="B2670">
        <v>39525</v>
      </c>
      <c r="C2670" t="s">
        <v>4173</v>
      </c>
      <c r="E2670" t="s">
        <v>33</v>
      </c>
      <c r="F2670" s="1"/>
    </row>
    <row r="2671" spans="1:6" x14ac:dyDescent="0.25">
      <c r="A2671">
        <v>82</v>
      </c>
      <c r="B2671">
        <v>39530</v>
      </c>
      <c r="C2671" t="s">
        <v>4174</v>
      </c>
      <c r="E2671" t="s">
        <v>33</v>
      </c>
      <c r="F2671" s="1"/>
    </row>
    <row r="2672" spans="1:6" x14ac:dyDescent="0.25">
      <c r="A2672">
        <v>82</v>
      </c>
      <c r="B2672">
        <v>39535</v>
      </c>
      <c r="C2672" t="s">
        <v>4175</v>
      </c>
      <c r="E2672" t="s">
        <v>33</v>
      </c>
      <c r="F2672" s="1"/>
    </row>
    <row r="2673" spans="1:6" x14ac:dyDescent="0.25">
      <c r="A2673">
        <v>82</v>
      </c>
      <c r="B2673">
        <v>39540</v>
      </c>
      <c r="C2673" t="s">
        <v>4176</v>
      </c>
      <c r="E2673" t="s">
        <v>33</v>
      </c>
      <c r="F2673" s="1"/>
    </row>
    <row r="2674" spans="1:6" x14ac:dyDescent="0.25">
      <c r="A2674">
        <v>82</v>
      </c>
      <c r="B2674">
        <v>39545</v>
      </c>
      <c r="C2674" t="s">
        <v>4177</v>
      </c>
      <c r="E2674" t="s">
        <v>33</v>
      </c>
      <c r="F2674" s="1"/>
    </row>
    <row r="2675" spans="1:6" x14ac:dyDescent="0.25">
      <c r="A2675">
        <v>82</v>
      </c>
      <c r="B2675">
        <v>39550</v>
      </c>
      <c r="C2675" t="s">
        <v>4178</v>
      </c>
      <c r="E2675" t="s">
        <v>33</v>
      </c>
      <c r="F2675" s="1"/>
    </row>
    <row r="2676" spans="1:6" x14ac:dyDescent="0.25">
      <c r="A2676">
        <v>82</v>
      </c>
      <c r="B2676">
        <v>39555</v>
      </c>
      <c r="C2676" t="s">
        <v>4179</v>
      </c>
      <c r="E2676" t="s">
        <v>33</v>
      </c>
      <c r="F2676" s="1"/>
    </row>
    <row r="2677" spans="1:6" x14ac:dyDescent="0.25">
      <c r="A2677">
        <v>82</v>
      </c>
      <c r="B2677">
        <v>39560</v>
      </c>
      <c r="C2677" t="s">
        <v>4180</v>
      </c>
      <c r="E2677" t="s">
        <v>33</v>
      </c>
      <c r="F2677" s="1"/>
    </row>
    <row r="2678" spans="1:6" x14ac:dyDescent="0.25">
      <c r="A2678">
        <v>82</v>
      </c>
      <c r="B2678">
        <v>39565</v>
      </c>
      <c r="C2678" t="s">
        <v>4181</v>
      </c>
      <c r="E2678" t="s">
        <v>33</v>
      </c>
      <c r="F2678" s="1"/>
    </row>
    <row r="2679" spans="1:6" x14ac:dyDescent="0.25">
      <c r="A2679">
        <v>82</v>
      </c>
      <c r="B2679">
        <v>39570</v>
      </c>
      <c r="C2679" t="s">
        <v>4182</v>
      </c>
      <c r="E2679" t="s">
        <v>33</v>
      </c>
      <c r="F2679" s="1"/>
    </row>
    <row r="2680" spans="1:6" x14ac:dyDescent="0.25">
      <c r="A2680">
        <v>82</v>
      </c>
      <c r="B2680">
        <v>39574</v>
      </c>
      <c r="C2680" t="s">
        <v>4183</v>
      </c>
      <c r="E2680" t="s">
        <v>33</v>
      </c>
      <c r="F2680" s="1"/>
    </row>
    <row r="2681" spans="1:6" x14ac:dyDescent="0.25">
      <c r="A2681">
        <v>82</v>
      </c>
      <c r="B2681">
        <v>39579</v>
      </c>
      <c r="C2681" t="s">
        <v>4184</v>
      </c>
      <c r="E2681" t="s">
        <v>33</v>
      </c>
      <c r="F2681" s="1"/>
    </row>
    <row r="2682" spans="1:6" x14ac:dyDescent="0.25">
      <c r="A2682">
        <v>82</v>
      </c>
      <c r="B2682">
        <v>39584</v>
      </c>
      <c r="C2682" t="s">
        <v>4185</v>
      </c>
      <c r="E2682" t="s">
        <v>33</v>
      </c>
      <c r="F2682" s="1"/>
    </row>
    <row r="2683" spans="1:6" x14ac:dyDescent="0.25">
      <c r="A2683">
        <v>82</v>
      </c>
      <c r="B2683">
        <v>39588</v>
      </c>
      <c r="C2683" t="s">
        <v>4186</v>
      </c>
      <c r="E2683" t="s">
        <v>33</v>
      </c>
      <c r="F2683" s="1"/>
    </row>
    <row r="2684" spans="1:6" x14ac:dyDescent="0.25">
      <c r="A2684">
        <v>82</v>
      </c>
      <c r="B2684">
        <v>39592</v>
      </c>
      <c r="C2684" t="s">
        <v>4187</v>
      </c>
      <c r="E2684" t="s">
        <v>33</v>
      </c>
      <c r="F2684" s="1"/>
    </row>
    <row r="2685" spans="1:6" x14ac:dyDescent="0.25">
      <c r="A2685">
        <v>82</v>
      </c>
      <c r="B2685">
        <v>39597</v>
      </c>
      <c r="C2685" t="s">
        <v>4188</v>
      </c>
      <c r="E2685" t="s">
        <v>33</v>
      </c>
      <c r="F2685" s="1"/>
    </row>
    <row r="2686" spans="1:6" x14ac:dyDescent="0.25">
      <c r="A2686">
        <v>82</v>
      </c>
      <c r="B2686">
        <v>39601</v>
      </c>
      <c r="C2686" t="s">
        <v>4189</v>
      </c>
      <c r="E2686" t="s">
        <v>33</v>
      </c>
      <c r="F2686" s="1"/>
    </row>
    <row r="2687" spans="1:6" x14ac:dyDescent="0.25">
      <c r="A2687">
        <v>82</v>
      </c>
      <c r="B2687">
        <v>39606</v>
      </c>
      <c r="C2687" t="s">
        <v>4190</v>
      </c>
      <c r="E2687" t="s">
        <v>33</v>
      </c>
      <c r="F2687" s="1"/>
    </row>
    <row r="2688" spans="1:6" x14ac:dyDescent="0.25">
      <c r="A2688">
        <v>82</v>
      </c>
      <c r="B2688">
        <v>39611</v>
      </c>
      <c r="C2688" t="s">
        <v>4191</v>
      </c>
      <c r="E2688" t="s">
        <v>33</v>
      </c>
      <c r="F2688" s="1"/>
    </row>
    <row r="2689" spans="1:6" x14ac:dyDescent="0.25">
      <c r="A2689">
        <v>82</v>
      </c>
      <c r="B2689">
        <v>39616</v>
      </c>
      <c r="C2689" t="s">
        <v>4192</v>
      </c>
      <c r="E2689" t="s">
        <v>33</v>
      </c>
      <c r="F2689" s="1"/>
    </row>
    <row r="2690" spans="1:6" x14ac:dyDescent="0.25">
      <c r="A2690">
        <v>82</v>
      </c>
      <c r="B2690">
        <v>39621</v>
      </c>
      <c r="C2690" t="s">
        <v>4193</v>
      </c>
      <c r="E2690" t="s">
        <v>33</v>
      </c>
      <c r="F2690" s="1"/>
    </row>
    <row r="2691" spans="1:6" x14ac:dyDescent="0.25">
      <c r="A2691">
        <v>82</v>
      </c>
      <c r="B2691">
        <v>39626</v>
      </c>
      <c r="C2691" t="s">
        <v>4194</v>
      </c>
      <c r="E2691" t="s">
        <v>33</v>
      </c>
      <c r="F2691" s="1"/>
    </row>
    <row r="2692" spans="1:6" x14ac:dyDescent="0.25">
      <c r="A2692">
        <v>82</v>
      </c>
      <c r="B2692">
        <v>39632</v>
      </c>
      <c r="C2692" t="s">
        <v>4195</v>
      </c>
      <c r="E2692" t="s">
        <v>33</v>
      </c>
      <c r="F2692" s="1"/>
    </row>
    <row r="2693" spans="1:6" x14ac:dyDescent="0.25">
      <c r="A2693">
        <v>82</v>
      </c>
      <c r="B2693">
        <v>39637</v>
      </c>
      <c r="C2693" t="s">
        <v>4196</v>
      </c>
      <c r="E2693" t="s">
        <v>33</v>
      </c>
      <c r="F2693" s="1"/>
    </row>
    <row r="2694" spans="1:6" x14ac:dyDescent="0.25">
      <c r="A2694">
        <v>82</v>
      </c>
      <c r="B2694">
        <v>39641</v>
      </c>
      <c r="C2694" t="s">
        <v>4197</v>
      </c>
      <c r="E2694" t="s">
        <v>33</v>
      </c>
      <c r="F2694" s="1"/>
    </row>
    <row r="2695" spans="1:6" x14ac:dyDescent="0.25">
      <c r="A2695">
        <v>82</v>
      </c>
      <c r="B2695">
        <v>39645</v>
      </c>
      <c r="C2695" t="s">
        <v>4198</v>
      </c>
      <c r="E2695" t="s">
        <v>33</v>
      </c>
      <c r="F2695" s="1"/>
    </row>
    <row r="2696" spans="1:6" x14ac:dyDescent="0.25">
      <c r="A2696">
        <v>82</v>
      </c>
      <c r="B2696">
        <v>39650</v>
      </c>
      <c r="C2696" t="s">
        <v>4199</v>
      </c>
      <c r="E2696" t="s">
        <v>33</v>
      </c>
      <c r="F2696" s="1"/>
    </row>
    <row r="2697" spans="1:6" x14ac:dyDescent="0.25">
      <c r="A2697">
        <v>82</v>
      </c>
      <c r="B2697">
        <v>39655</v>
      </c>
      <c r="C2697" t="s">
        <v>4200</v>
      </c>
      <c r="E2697" t="s">
        <v>33</v>
      </c>
      <c r="F2697" s="1"/>
    </row>
    <row r="2698" spans="1:6" x14ac:dyDescent="0.25">
      <c r="A2698">
        <v>82</v>
      </c>
      <c r="B2698">
        <v>39659</v>
      </c>
      <c r="C2698" t="s">
        <v>4201</v>
      </c>
      <c r="E2698" t="s">
        <v>33</v>
      </c>
      <c r="F2698" s="1"/>
    </row>
    <row r="2699" spans="1:6" x14ac:dyDescent="0.25">
      <c r="A2699">
        <v>82</v>
      </c>
      <c r="B2699">
        <v>39664</v>
      </c>
      <c r="C2699" t="s">
        <v>4202</v>
      </c>
      <c r="E2699" t="s">
        <v>33</v>
      </c>
      <c r="F2699" s="1"/>
    </row>
    <row r="2700" spans="1:6" x14ac:dyDescent="0.25">
      <c r="A2700">
        <v>82</v>
      </c>
      <c r="B2700">
        <v>39669</v>
      </c>
      <c r="C2700" t="s">
        <v>4203</v>
      </c>
      <c r="E2700" t="s">
        <v>33</v>
      </c>
      <c r="F2700" s="1"/>
    </row>
    <row r="2701" spans="1:6" x14ac:dyDescent="0.25">
      <c r="A2701">
        <v>82</v>
      </c>
      <c r="B2701">
        <v>39674</v>
      </c>
      <c r="C2701" t="s">
        <v>4204</v>
      </c>
      <c r="E2701" t="s">
        <v>33</v>
      </c>
      <c r="F2701" s="1"/>
    </row>
    <row r="2702" spans="1:6" x14ac:dyDescent="0.25">
      <c r="A2702">
        <v>82</v>
      </c>
      <c r="B2702">
        <v>39679</v>
      </c>
      <c r="C2702" t="s">
        <v>4205</v>
      </c>
      <c r="E2702" t="s">
        <v>33</v>
      </c>
      <c r="F2702" s="1"/>
    </row>
    <row r="2703" spans="1:6" x14ac:dyDescent="0.25">
      <c r="A2703">
        <v>82</v>
      </c>
      <c r="B2703">
        <v>39683</v>
      </c>
      <c r="C2703" t="s">
        <v>4206</v>
      </c>
      <c r="E2703" t="s">
        <v>33</v>
      </c>
      <c r="F2703" s="1"/>
    </row>
    <row r="2704" spans="1:6" x14ac:dyDescent="0.25">
      <c r="A2704">
        <v>82</v>
      </c>
      <c r="B2704">
        <v>39687</v>
      </c>
      <c r="C2704" t="s">
        <v>4207</v>
      </c>
      <c r="E2704" t="s">
        <v>33</v>
      </c>
      <c r="F2704" s="1"/>
    </row>
    <row r="2705" spans="1:6" x14ac:dyDescent="0.25">
      <c r="A2705">
        <v>82</v>
      </c>
      <c r="B2705">
        <v>39691</v>
      </c>
      <c r="C2705" t="s">
        <v>4208</v>
      </c>
      <c r="E2705" t="s">
        <v>33</v>
      </c>
      <c r="F2705" s="1"/>
    </row>
    <row r="2706" spans="1:6" x14ac:dyDescent="0.25">
      <c r="A2706">
        <v>82</v>
      </c>
      <c r="B2706">
        <v>39695</v>
      </c>
      <c r="C2706" t="s">
        <v>4209</v>
      </c>
      <c r="E2706" t="s">
        <v>33</v>
      </c>
      <c r="F2706" s="1"/>
    </row>
    <row r="2707" spans="1:6" x14ac:dyDescent="0.25">
      <c r="A2707">
        <v>82</v>
      </c>
      <c r="B2707">
        <v>39700</v>
      </c>
      <c r="C2707" t="s">
        <v>4210</v>
      </c>
      <c r="E2707" t="s">
        <v>33</v>
      </c>
      <c r="F2707" s="1"/>
    </row>
    <row r="2708" spans="1:6" x14ac:dyDescent="0.25">
      <c r="A2708">
        <v>82</v>
      </c>
      <c r="B2708">
        <v>39704</v>
      </c>
      <c r="C2708" t="s">
        <v>4211</v>
      </c>
      <c r="E2708" t="s">
        <v>33</v>
      </c>
      <c r="F2708" s="1"/>
    </row>
    <row r="2709" spans="1:6" x14ac:dyDescent="0.25">
      <c r="A2709">
        <v>82</v>
      </c>
      <c r="B2709">
        <v>39710</v>
      </c>
      <c r="C2709" t="s">
        <v>4212</v>
      </c>
      <c r="E2709" t="s">
        <v>33</v>
      </c>
      <c r="F2709" s="1"/>
    </row>
    <row r="2710" spans="1:6" x14ac:dyDescent="0.25">
      <c r="A2710">
        <v>82</v>
      </c>
      <c r="B2710">
        <v>39716</v>
      </c>
      <c r="C2710" t="s">
        <v>4213</v>
      </c>
      <c r="E2710" t="s">
        <v>33</v>
      </c>
      <c r="F2710" s="1"/>
    </row>
    <row r="2711" spans="1:6" x14ac:dyDescent="0.25">
      <c r="A2711">
        <v>82</v>
      </c>
      <c r="B2711">
        <v>39722</v>
      </c>
      <c r="C2711" t="s">
        <v>4214</v>
      </c>
      <c r="E2711" t="s">
        <v>33</v>
      </c>
      <c r="F2711" s="1"/>
    </row>
    <row r="2712" spans="1:6" x14ac:dyDescent="0.25">
      <c r="A2712">
        <v>82</v>
      </c>
      <c r="B2712">
        <v>39726</v>
      </c>
      <c r="C2712" t="s">
        <v>4215</v>
      </c>
      <c r="E2712" t="s">
        <v>33</v>
      </c>
      <c r="F2712" s="1"/>
    </row>
    <row r="2713" spans="1:6" x14ac:dyDescent="0.25">
      <c r="A2713">
        <v>82</v>
      </c>
      <c r="B2713">
        <v>39730</v>
      </c>
      <c r="C2713" t="s">
        <v>4216</v>
      </c>
      <c r="E2713" t="s">
        <v>33</v>
      </c>
      <c r="F2713" s="1"/>
    </row>
    <row r="2714" spans="1:6" x14ac:dyDescent="0.25">
      <c r="A2714">
        <v>82</v>
      </c>
      <c r="B2714">
        <v>39734</v>
      </c>
      <c r="C2714" t="s">
        <v>4217</v>
      </c>
      <c r="E2714" t="s">
        <v>33</v>
      </c>
      <c r="F2714" s="1"/>
    </row>
    <row r="2715" spans="1:6" x14ac:dyDescent="0.25">
      <c r="A2715">
        <v>82</v>
      </c>
      <c r="B2715">
        <v>39738</v>
      </c>
      <c r="C2715" t="s">
        <v>4218</v>
      </c>
      <c r="E2715" t="s">
        <v>33</v>
      </c>
      <c r="F2715" s="1"/>
    </row>
    <row r="2716" spans="1:6" x14ac:dyDescent="0.25">
      <c r="A2716">
        <v>82</v>
      </c>
      <c r="B2716">
        <v>39743</v>
      </c>
      <c r="C2716" t="s">
        <v>4219</v>
      </c>
      <c r="E2716" t="s">
        <v>33</v>
      </c>
      <c r="F2716" s="1"/>
    </row>
    <row r="2717" spans="1:6" x14ac:dyDescent="0.25">
      <c r="A2717">
        <v>82</v>
      </c>
      <c r="B2717">
        <v>39748</v>
      </c>
      <c r="C2717" t="s">
        <v>4220</v>
      </c>
      <c r="E2717" t="s">
        <v>33</v>
      </c>
      <c r="F2717" s="1"/>
    </row>
    <row r="2718" spans="1:6" x14ac:dyDescent="0.25">
      <c r="A2718">
        <v>82</v>
      </c>
      <c r="B2718">
        <v>39754</v>
      </c>
      <c r="C2718" t="s">
        <v>4221</v>
      </c>
      <c r="E2718" t="s">
        <v>33</v>
      </c>
      <c r="F2718" s="1"/>
    </row>
    <row r="2719" spans="1:6" x14ac:dyDescent="0.25">
      <c r="A2719">
        <v>82</v>
      </c>
      <c r="B2719">
        <v>39759</v>
      </c>
      <c r="C2719" t="s">
        <v>4222</v>
      </c>
      <c r="E2719" t="s">
        <v>33</v>
      </c>
      <c r="F2719" s="1"/>
    </row>
    <row r="2720" spans="1:6" x14ac:dyDescent="0.25">
      <c r="A2720">
        <v>82</v>
      </c>
      <c r="B2720">
        <v>39762</v>
      </c>
      <c r="C2720" t="s">
        <v>4223</v>
      </c>
      <c r="E2720" t="s">
        <v>33</v>
      </c>
      <c r="F2720" s="1"/>
    </row>
    <row r="2721" spans="1:6" x14ac:dyDescent="0.25">
      <c r="A2721">
        <v>82</v>
      </c>
      <c r="B2721">
        <v>39766</v>
      </c>
      <c r="C2721" t="s">
        <v>4224</v>
      </c>
      <c r="E2721" t="s">
        <v>33</v>
      </c>
      <c r="F2721" s="1"/>
    </row>
    <row r="2722" spans="1:6" x14ac:dyDescent="0.25">
      <c r="A2722">
        <v>82</v>
      </c>
      <c r="B2722">
        <v>39769</v>
      </c>
      <c r="C2722" t="s">
        <v>4225</v>
      </c>
      <c r="E2722" t="s">
        <v>33</v>
      </c>
      <c r="F2722" s="1"/>
    </row>
    <row r="2723" spans="1:6" x14ac:dyDescent="0.25">
      <c r="A2723">
        <v>82</v>
      </c>
      <c r="B2723">
        <v>39773</v>
      </c>
      <c r="C2723" t="s">
        <v>4226</v>
      </c>
      <c r="E2723" t="s">
        <v>33</v>
      </c>
      <c r="F2723" s="1"/>
    </row>
    <row r="2724" spans="1:6" x14ac:dyDescent="0.25">
      <c r="A2724">
        <v>82</v>
      </c>
      <c r="B2724">
        <v>39777</v>
      </c>
      <c r="C2724" t="s">
        <v>4227</v>
      </c>
      <c r="E2724" t="s">
        <v>33</v>
      </c>
      <c r="F2724" s="1"/>
    </row>
    <row r="2725" spans="1:6" x14ac:dyDescent="0.25">
      <c r="A2725">
        <v>82</v>
      </c>
      <c r="B2725">
        <v>39781</v>
      </c>
      <c r="C2725" t="s">
        <v>4228</v>
      </c>
      <c r="E2725" t="s">
        <v>33</v>
      </c>
      <c r="F2725" s="1"/>
    </row>
    <row r="2726" spans="1:6" x14ac:dyDescent="0.25">
      <c r="A2726">
        <v>82</v>
      </c>
      <c r="B2726">
        <v>39785</v>
      </c>
      <c r="C2726" t="s">
        <v>4229</v>
      </c>
      <c r="E2726" t="s">
        <v>33</v>
      </c>
      <c r="F2726" s="1"/>
    </row>
    <row r="2727" spans="1:6" x14ac:dyDescent="0.25">
      <c r="A2727">
        <v>82</v>
      </c>
      <c r="B2727">
        <v>39789</v>
      </c>
      <c r="C2727" t="s">
        <v>4230</v>
      </c>
      <c r="E2727" t="s">
        <v>33</v>
      </c>
      <c r="F2727" s="1"/>
    </row>
    <row r="2728" spans="1:6" x14ac:dyDescent="0.25">
      <c r="A2728">
        <v>82</v>
      </c>
      <c r="B2728">
        <v>39792</v>
      </c>
      <c r="C2728" t="s">
        <v>4231</v>
      </c>
      <c r="E2728" t="s">
        <v>33</v>
      </c>
      <c r="F2728" s="1"/>
    </row>
    <row r="2729" spans="1:6" x14ac:dyDescent="0.25">
      <c r="A2729">
        <v>82</v>
      </c>
      <c r="B2729">
        <v>39796</v>
      </c>
      <c r="C2729" t="s">
        <v>4232</v>
      </c>
      <c r="E2729" t="s">
        <v>33</v>
      </c>
      <c r="F2729" s="1"/>
    </row>
    <row r="2730" spans="1:6" x14ac:dyDescent="0.25">
      <c r="A2730">
        <v>82</v>
      </c>
      <c r="B2730">
        <v>39802</v>
      </c>
      <c r="C2730" t="s">
        <v>4233</v>
      </c>
      <c r="E2730" t="s">
        <v>33</v>
      </c>
      <c r="F2730" s="1"/>
    </row>
    <row r="2731" spans="1:6" x14ac:dyDescent="0.25">
      <c r="A2731">
        <v>82</v>
      </c>
      <c r="B2731">
        <v>39808</v>
      </c>
      <c r="C2731" t="s">
        <v>4234</v>
      </c>
      <c r="E2731" t="s">
        <v>33</v>
      </c>
      <c r="F2731" s="1"/>
    </row>
    <row r="2732" spans="1:6" x14ac:dyDescent="0.25">
      <c r="A2732">
        <v>82</v>
      </c>
      <c r="B2732">
        <v>39814</v>
      </c>
      <c r="C2732" t="s">
        <v>4235</v>
      </c>
      <c r="E2732" t="s">
        <v>33</v>
      </c>
      <c r="F2732" s="1"/>
    </row>
    <row r="2733" spans="1:6" x14ac:dyDescent="0.25">
      <c r="A2733">
        <v>82</v>
      </c>
      <c r="B2733">
        <v>39820</v>
      </c>
      <c r="C2733" t="s">
        <v>4236</v>
      </c>
      <c r="E2733" t="s">
        <v>33</v>
      </c>
      <c r="F2733" s="1"/>
    </row>
    <row r="2734" spans="1:6" x14ac:dyDescent="0.25">
      <c r="A2734">
        <v>82</v>
      </c>
      <c r="B2734">
        <v>39826</v>
      </c>
      <c r="C2734" t="s">
        <v>4237</v>
      </c>
      <c r="E2734" t="s">
        <v>33</v>
      </c>
      <c r="F2734" s="1"/>
    </row>
    <row r="2735" spans="1:6" x14ac:dyDescent="0.25">
      <c r="A2735">
        <v>82</v>
      </c>
      <c r="B2735">
        <v>39832</v>
      </c>
      <c r="C2735" t="s">
        <v>4238</v>
      </c>
      <c r="E2735" t="s">
        <v>33</v>
      </c>
      <c r="F2735" s="1"/>
    </row>
    <row r="2736" spans="1:6" x14ac:dyDescent="0.25">
      <c r="A2736">
        <v>82</v>
      </c>
      <c r="B2736">
        <v>39838</v>
      </c>
      <c r="C2736" t="s">
        <v>4239</v>
      </c>
      <c r="E2736" t="s">
        <v>33</v>
      </c>
      <c r="F2736" s="1"/>
    </row>
    <row r="2737" spans="1:6" x14ac:dyDescent="0.25">
      <c r="A2737">
        <v>82</v>
      </c>
      <c r="B2737">
        <v>39844</v>
      </c>
      <c r="C2737" t="s">
        <v>4240</v>
      </c>
      <c r="E2737" t="s">
        <v>33</v>
      </c>
      <c r="F2737" s="1"/>
    </row>
    <row r="2738" spans="1:6" x14ac:dyDescent="0.25">
      <c r="A2738">
        <v>82</v>
      </c>
      <c r="B2738">
        <v>39850</v>
      </c>
      <c r="C2738" t="s">
        <v>4241</v>
      </c>
      <c r="E2738" t="s">
        <v>33</v>
      </c>
      <c r="F2738" s="1"/>
    </row>
    <row r="2739" spans="1:6" x14ac:dyDescent="0.25">
      <c r="A2739">
        <v>82</v>
      </c>
      <c r="B2739">
        <v>39856</v>
      </c>
      <c r="C2739" t="s">
        <v>4242</v>
      </c>
      <c r="E2739" t="s">
        <v>33</v>
      </c>
      <c r="F2739" s="1"/>
    </row>
    <row r="2740" spans="1:6" x14ac:dyDescent="0.25">
      <c r="A2740">
        <v>82</v>
      </c>
      <c r="B2740">
        <v>39862</v>
      </c>
      <c r="C2740" t="s">
        <v>4243</v>
      </c>
      <c r="E2740" t="s">
        <v>33</v>
      </c>
      <c r="F2740" s="1"/>
    </row>
    <row r="2741" spans="1:6" x14ac:dyDescent="0.25">
      <c r="A2741">
        <v>82</v>
      </c>
      <c r="B2741">
        <v>39868</v>
      </c>
      <c r="C2741" t="s">
        <v>4244</v>
      </c>
      <c r="E2741" t="s">
        <v>33</v>
      </c>
      <c r="F2741" s="1"/>
    </row>
    <row r="2742" spans="1:6" x14ac:dyDescent="0.25">
      <c r="A2742">
        <v>82</v>
      </c>
      <c r="B2742">
        <v>39874</v>
      </c>
      <c r="C2742" t="s">
        <v>4245</v>
      </c>
      <c r="E2742" t="s">
        <v>33</v>
      </c>
      <c r="F2742" s="1"/>
    </row>
    <row r="2743" spans="1:6" x14ac:dyDescent="0.25">
      <c r="A2743">
        <v>82</v>
      </c>
      <c r="B2743">
        <v>39880</v>
      </c>
      <c r="C2743" t="s">
        <v>4246</v>
      </c>
      <c r="E2743" t="s">
        <v>33</v>
      </c>
      <c r="F2743" s="1"/>
    </row>
    <row r="2744" spans="1:6" x14ac:dyDescent="0.25">
      <c r="A2744">
        <v>82</v>
      </c>
      <c r="B2744">
        <v>39886</v>
      </c>
      <c r="C2744" t="s">
        <v>4247</v>
      </c>
      <c r="E2744" t="s">
        <v>33</v>
      </c>
      <c r="F2744" s="1"/>
    </row>
    <row r="2745" spans="1:6" x14ac:dyDescent="0.25">
      <c r="A2745">
        <v>82</v>
      </c>
      <c r="B2745">
        <v>39892</v>
      </c>
      <c r="C2745" t="s">
        <v>4248</v>
      </c>
      <c r="E2745" t="s">
        <v>33</v>
      </c>
      <c r="F2745" s="1"/>
    </row>
    <row r="2746" spans="1:6" x14ac:dyDescent="0.25">
      <c r="A2746">
        <v>82</v>
      </c>
      <c r="B2746">
        <v>39898</v>
      </c>
      <c r="C2746" t="s">
        <v>4249</v>
      </c>
      <c r="E2746" t="s">
        <v>33</v>
      </c>
      <c r="F2746" s="1"/>
    </row>
    <row r="2747" spans="1:6" x14ac:dyDescent="0.25">
      <c r="A2747">
        <v>82</v>
      </c>
      <c r="B2747">
        <v>39904</v>
      </c>
      <c r="C2747" t="s">
        <v>4250</v>
      </c>
      <c r="E2747" t="s">
        <v>33</v>
      </c>
      <c r="F2747" s="1"/>
    </row>
    <row r="2748" spans="1:6" x14ac:dyDescent="0.25">
      <c r="A2748">
        <v>82</v>
      </c>
      <c r="B2748">
        <v>39910</v>
      </c>
      <c r="C2748" t="s">
        <v>4251</v>
      </c>
      <c r="E2748" t="s">
        <v>33</v>
      </c>
      <c r="F2748" s="1"/>
    </row>
    <row r="2749" spans="1:6" x14ac:dyDescent="0.25">
      <c r="A2749">
        <v>82</v>
      </c>
      <c r="B2749">
        <v>39916</v>
      </c>
      <c r="C2749" t="s">
        <v>4252</v>
      </c>
      <c r="E2749" t="s">
        <v>33</v>
      </c>
      <c r="F2749" s="1"/>
    </row>
    <row r="2750" spans="1:6" x14ac:dyDescent="0.25">
      <c r="A2750">
        <v>82</v>
      </c>
      <c r="B2750">
        <v>39922</v>
      </c>
      <c r="C2750" t="s">
        <v>4253</v>
      </c>
      <c r="E2750" t="s">
        <v>33</v>
      </c>
      <c r="F2750" s="1"/>
    </row>
    <row r="2751" spans="1:6" x14ac:dyDescent="0.25">
      <c r="A2751">
        <v>82</v>
      </c>
      <c r="B2751">
        <v>39928</v>
      </c>
      <c r="C2751" t="s">
        <v>4254</v>
      </c>
      <c r="E2751" t="s">
        <v>33</v>
      </c>
      <c r="F2751" s="1"/>
    </row>
    <row r="2752" spans="1:6" x14ac:dyDescent="0.25">
      <c r="A2752">
        <v>82</v>
      </c>
      <c r="B2752">
        <v>39934</v>
      </c>
      <c r="C2752" t="s">
        <v>4255</v>
      </c>
      <c r="E2752" t="s">
        <v>33</v>
      </c>
      <c r="F2752" s="1"/>
    </row>
    <row r="2753" spans="1:6" x14ac:dyDescent="0.25">
      <c r="A2753">
        <v>82</v>
      </c>
      <c r="B2753">
        <v>39937</v>
      </c>
      <c r="C2753" t="s">
        <v>4256</v>
      </c>
      <c r="E2753" t="s">
        <v>33</v>
      </c>
      <c r="F2753" s="1"/>
    </row>
    <row r="2754" spans="1:6" x14ac:dyDescent="0.25">
      <c r="A2754">
        <v>82</v>
      </c>
      <c r="B2754">
        <v>39940</v>
      </c>
      <c r="C2754" t="s">
        <v>14483</v>
      </c>
      <c r="E2754" t="s">
        <v>33</v>
      </c>
      <c r="F2754" s="1"/>
    </row>
    <row r="2755" spans="1:6" x14ac:dyDescent="0.25">
      <c r="A2755">
        <v>82</v>
      </c>
      <c r="B2755">
        <v>39943</v>
      </c>
      <c r="C2755" t="s">
        <v>4257</v>
      </c>
      <c r="E2755" t="s">
        <v>33</v>
      </c>
      <c r="F2755" s="1"/>
    </row>
    <row r="2756" spans="1:6" x14ac:dyDescent="0.25">
      <c r="A2756">
        <v>82</v>
      </c>
      <c r="B2756">
        <v>39946</v>
      </c>
      <c r="C2756" t="s">
        <v>4258</v>
      </c>
      <c r="E2756" t="s">
        <v>33</v>
      </c>
      <c r="F2756" s="1"/>
    </row>
    <row r="2757" spans="1:6" x14ac:dyDescent="0.25">
      <c r="A2757">
        <v>82</v>
      </c>
      <c r="B2757">
        <v>39949</v>
      </c>
      <c r="C2757" t="s">
        <v>4259</v>
      </c>
      <c r="E2757" t="s">
        <v>33</v>
      </c>
      <c r="F2757" s="1"/>
    </row>
    <row r="2758" spans="1:6" x14ac:dyDescent="0.25">
      <c r="A2758">
        <v>82</v>
      </c>
      <c r="B2758">
        <v>39952</v>
      </c>
      <c r="C2758" t="s">
        <v>4260</v>
      </c>
      <c r="E2758" t="s">
        <v>33</v>
      </c>
      <c r="F2758" s="1"/>
    </row>
    <row r="2759" spans="1:6" x14ac:dyDescent="0.25">
      <c r="A2759">
        <v>82</v>
      </c>
      <c r="B2759">
        <v>39957</v>
      </c>
      <c r="C2759" t="s">
        <v>4261</v>
      </c>
      <c r="E2759" t="s">
        <v>33</v>
      </c>
      <c r="F2759" s="1"/>
    </row>
    <row r="2760" spans="1:6" x14ac:dyDescent="0.25">
      <c r="A2760">
        <v>82</v>
      </c>
      <c r="B2760">
        <v>39962</v>
      </c>
      <c r="C2760" t="s">
        <v>4262</v>
      </c>
      <c r="E2760" t="s">
        <v>33</v>
      </c>
      <c r="F2760" s="1"/>
    </row>
    <row r="2761" spans="1:6" x14ac:dyDescent="0.25">
      <c r="A2761">
        <v>82</v>
      </c>
      <c r="B2761">
        <v>39967</v>
      </c>
      <c r="C2761" t="s">
        <v>4263</v>
      </c>
      <c r="E2761" t="s">
        <v>33</v>
      </c>
      <c r="F2761" s="1"/>
    </row>
    <row r="2762" spans="1:6" x14ac:dyDescent="0.25">
      <c r="A2762">
        <v>82</v>
      </c>
      <c r="B2762">
        <v>39971</v>
      </c>
      <c r="C2762" t="s">
        <v>4264</v>
      </c>
      <c r="E2762" t="s">
        <v>33</v>
      </c>
      <c r="F2762" s="1"/>
    </row>
    <row r="2763" spans="1:6" x14ac:dyDescent="0.25">
      <c r="A2763">
        <v>82</v>
      </c>
      <c r="B2763">
        <v>39975</v>
      </c>
      <c r="C2763" t="s">
        <v>4265</v>
      </c>
      <c r="E2763" t="s">
        <v>33</v>
      </c>
      <c r="F2763" s="1"/>
    </row>
    <row r="2764" spans="1:6" x14ac:dyDescent="0.25">
      <c r="A2764">
        <v>82</v>
      </c>
      <c r="B2764">
        <v>39979</v>
      </c>
      <c r="C2764" t="s">
        <v>4266</v>
      </c>
      <c r="E2764" t="s">
        <v>33</v>
      </c>
      <c r="F2764" s="1"/>
    </row>
    <row r="2765" spans="1:6" x14ac:dyDescent="0.25">
      <c r="A2765">
        <v>82</v>
      </c>
      <c r="B2765">
        <v>39983</v>
      </c>
      <c r="C2765" t="s">
        <v>4267</v>
      </c>
      <c r="E2765" t="s">
        <v>33</v>
      </c>
      <c r="F2765" s="1"/>
    </row>
    <row r="2766" spans="1:6" x14ac:dyDescent="0.25">
      <c r="A2766">
        <v>82</v>
      </c>
      <c r="B2766">
        <v>39987</v>
      </c>
      <c r="C2766" t="s">
        <v>4268</v>
      </c>
      <c r="E2766" t="s">
        <v>33</v>
      </c>
      <c r="F2766" s="1"/>
    </row>
    <row r="2767" spans="1:6" x14ac:dyDescent="0.25">
      <c r="A2767">
        <v>82</v>
      </c>
      <c r="B2767">
        <v>39991</v>
      </c>
      <c r="C2767" t="s">
        <v>4269</v>
      </c>
      <c r="E2767" t="s">
        <v>33</v>
      </c>
      <c r="F2767" s="1"/>
    </row>
    <row r="2768" spans="1:6" x14ac:dyDescent="0.25">
      <c r="A2768">
        <v>82</v>
      </c>
      <c r="B2768">
        <v>39995</v>
      </c>
      <c r="C2768" t="s">
        <v>4270</v>
      </c>
      <c r="E2768" t="s">
        <v>33</v>
      </c>
      <c r="F2768" s="1"/>
    </row>
    <row r="2769" spans="1:6" x14ac:dyDescent="0.25">
      <c r="A2769">
        <v>82</v>
      </c>
      <c r="B2769">
        <v>39999</v>
      </c>
      <c r="C2769" t="s">
        <v>4271</v>
      </c>
      <c r="E2769" t="s">
        <v>33</v>
      </c>
      <c r="F2769" s="1"/>
    </row>
    <row r="2770" spans="1:6" x14ac:dyDescent="0.25">
      <c r="A2770">
        <v>82</v>
      </c>
      <c r="B2770">
        <v>40005</v>
      </c>
      <c r="C2770" t="s">
        <v>4272</v>
      </c>
      <c r="E2770" t="s">
        <v>33</v>
      </c>
      <c r="F2770" s="1"/>
    </row>
    <row r="2771" spans="1:6" x14ac:dyDescent="0.25">
      <c r="A2771">
        <v>82</v>
      </c>
      <c r="B2771">
        <v>40011</v>
      </c>
      <c r="C2771" t="s">
        <v>4273</v>
      </c>
      <c r="E2771" t="s">
        <v>33</v>
      </c>
      <c r="F2771" s="1"/>
    </row>
    <row r="2772" spans="1:6" x14ac:dyDescent="0.25">
      <c r="A2772">
        <v>82</v>
      </c>
      <c r="B2772">
        <v>40015</v>
      </c>
      <c r="C2772" t="s">
        <v>4274</v>
      </c>
      <c r="E2772" t="s">
        <v>33</v>
      </c>
      <c r="F2772" s="1"/>
    </row>
    <row r="2773" spans="1:6" x14ac:dyDescent="0.25">
      <c r="A2773">
        <v>82</v>
      </c>
      <c r="B2773">
        <v>40018</v>
      </c>
      <c r="C2773" t="s">
        <v>4275</v>
      </c>
      <c r="E2773" t="s">
        <v>33</v>
      </c>
      <c r="F2773" s="1"/>
    </row>
    <row r="2774" spans="1:6" x14ac:dyDescent="0.25">
      <c r="A2774">
        <v>82</v>
      </c>
      <c r="B2774">
        <v>40022</v>
      </c>
      <c r="C2774" t="s">
        <v>4276</v>
      </c>
      <c r="E2774" t="s">
        <v>33</v>
      </c>
      <c r="F2774" s="1"/>
    </row>
    <row r="2775" spans="1:6" x14ac:dyDescent="0.25">
      <c r="A2775">
        <v>82</v>
      </c>
      <c r="B2775">
        <v>40025</v>
      </c>
      <c r="C2775" t="s">
        <v>14526</v>
      </c>
      <c r="E2775" t="s">
        <v>33</v>
      </c>
      <c r="F2775" s="1"/>
    </row>
    <row r="2776" spans="1:6" x14ac:dyDescent="0.25">
      <c r="A2776">
        <v>82</v>
      </c>
      <c r="B2776">
        <v>40030</v>
      </c>
      <c r="C2776" t="s">
        <v>4277</v>
      </c>
      <c r="E2776" t="s">
        <v>33</v>
      </c>
      <c r="F2776" s="1"/>
    </row>
    <row r="2777" spans="1:6" x14ac:dyDescent="0.25">
      <c r="A2777">
        <v>82</v>
      </c>
      <c r="B2777">
        <v>40034</v>
      </c>
      <c r="C2777" t="s">
        <v>4278</v>
      </c>
      <c r="E2777" t="s">
        <v>33</v>
      </c>
      <c r="F2777" s="1"/>
    </row>
    <row r="2778" spans="1:6" x14ac:dyDescent="0.25">
      <c r="A2778">
        <v>82</v>
      </c>
      <c r="B2778">
        <v>40039</v>
      </c>
      <c r="C2778" t="s">
        <v>4279</v>
      </c>
      <c r="E2778" t="s">
        <v>33</v>
      </c>
      <c r="F2778" s="1"/>
    </row>
    <row r="2779" spans="1:6" x14ac:dyDescent="0.25">
      <c r="A2779">
        <v>82</v>
      </c>
      <c r="B2779">
        <v>40044</v>
      </c>
      <c r="C2779" t="s">
        <v>4280</v>
      </c>
      <c r="E2779" t="s">
        <v>33</v>
      </c>
      <c r="F2779" s="1"/>
    </row>
    <row r="2780" spans="1:6" x14ac:dyDescent="0.25">
      <c r="A2780">
        <v>82</v>
      </c>
      <c r="B2780">
        <v>40049</v>
      </c>
      <c r="C2780" t="s">
        <v>4281</v>
      </c>
      <c r="E2780" t="s">
        <v>33</v>
      </c>
      <c r="F2780" s="1"/>
    </row>
    <row r="2781" spans="1:6" x14ac:dyDescent="0.25">
      <c r="A2781">
        <v>82</v>
      </c>
      <c r="B2781">
        <v>40053</v>
      </c>
      <c r="C2781" t="s">
        <v>4282</v>
      </c>
      <c r="E2781" t="s">
        <v>33</v>
      </c>
      <c r="F2781" s="1"/>
    </row>
    <row r="2782" spans="1:6" x14ac:dyDescent="0.25">
      <c r="A2782">
        <v>82</v>
      </c>
      <c r="B2782">
        <v>40057</v>
      </c>
      <c r="C2782" t="s">
        <v>4283</v>
      </c>
      <c r="E2782" t="s">
        <v>33</v>
      </c>
      <c r="F2782" s="1"/>
    </row>
    <row r="2783" spans="1:6" x14ac:dyDescent="0.25">
      <c r="A2783">
        <v>82</v>
      </c>
      <c r="B2783">
        <v>40062</v>
      </c>
      <c r="C2783" t="s">
        <v>4284</v>
      </c>
      <c r="E2783" t="s">
        <v>33</v>
      </c>
      <c r="F2783" s="1"/>
    </row>
    <row r="2784" spans="1:6" x14ac:dyDescent="0.25">
      <c r="A2784">
        <v>82</v>
      </c>
      <c r="B2784">
        <v>40068</v>
      </c>
      <c r="C2784" t="s">
        <v>14545</v>
      </c>
      <c r="E2784" t="s">
        <v>33</v>
      </c>
      <c r="F2784" s="1"/>
    </row>
    <row r="2785" spans="1:6" x14ac:dyDescent="0.25">
      <c r="A2785">
        <v>82</v>
      </c>
      <c r="B2785">
        <v>40073</v>
      </c>
      <c r="C2785" t="s">
        <v>4285</v>
      </c>
      <c r="E2785" t="s">
        <v>33</v>
      </c>
      <c r="F2785" s="1"/>
    </row>
    <row r="2786" spans="1:6" x14ac:dyDescent="0.25">
      <c r="A2786">
        <v>82</v>
      </c>
      <c r="B2786">
        <v>40077</v>
      </c>
      <c r="C2786" t="s">
        <v>4286</v>
      </c>
      <c r="E2786" t="s">
        <v>33</v>
      </c>
      <c r="F2786" s="1"/>
    </row>
    <row r="2787" spans="1:6" x14ac:dyDescent="0.25">
      <c r="A2787">
        <v>82</v>
      </c>
      <c r="B2787">
        <v>40080</v>
      </c>
      <c r="C2787" t="s">
        <v>4287</v>
      </c>
      <c r="E2787" t="s">
        <v>33</v>
      </c>
      <c r="F2787" s="1"/>
    </row>
    <row r="2788" spans="1:6" x14ac:dyDescent="0.25">
      <c r="A2788">
        <v>82</v>
      </c>
      <c r="B2788">
        <v>40086</v>
      </c>
      <c r="C2788" t="s">
        <v>4288</v>
      </c>
      <c r="E2788" t="s">
        <v>33</v>
      </c>
      <c r="F2788" s="1"/>
    </row>
    <row r="2789" spans="1:6" x14ac:dyDescent="0.25">
      <c r="A2789">
        <v>82</v>
      </c>
      <c r="B2789">
        <v>40092</v>
      </c>
      <c r="C2789" t="s">
        <v>4289</v>
      </c>
      <c r="E2789" t="s">
        <v>33</v>
      </c>
      <c r="F2789" s="1"/>
    </row>
    <row r="2790" spans="1:6" x14ac:dyDescent="0.25">
      <c r="A2790">
        <v>82</v>
      </c>
      <c r="B2790">
        <v>40098</v>
      </c>
      <c r="C2790" t="s">
        <v>4290</v>
      </c>
      <c r="E2790" t="s">
        <v>33</v>
      </c>
      <c r="F2790" s="1"/>
    </row>
    <row r="2791" spans="1:6" x14ac:dyDescent="0.25">
      <c r="A2791">
        <v>82</v>
      </c>
      <c r="B2791">
        <v>40102</v>
      </c>
      <c r="C2791" t="s">
        <v>4291</v>
      </c>
      <c r="E2791" t="s">
        <v>33</v>
      </c>
      <c r="F2791" s="1"/>
    </row>
    <row r="2792" spans="1:6" x14ac:dyDescent="0.25">
      <c r="A2792">
        <v>82</v>
      </c>
      <c r="B2792">
        <v>40106</v>
      </c>
      <c r="C2792" t="s">
        <v>4292</v>
      </c>
      <c r="E2792" t="s">
        <v>33</v>
      </c>
      <c r="F2792" s="1"/>
    </row>
    <row r="2793" spans="1:6" x14ac:dyDescent="0.25">
      <c r="A2793">
        <v>82</v>
      </c>
      <c r="B2793">
        <v>40109</v>
      </c>
      <c r="C2793" t="s">
        <v>4293</v>
      </c>
      <c r="E2793" t="s">
        <v>33</v>
      </c>
      <c r="F2793" s="1"/>
    </row>
    <row r="2794" spans="1:6" x14ac:dyDescent="0.25">
      <c r="A2794">
        <v>82</v>
      </c>
      <c r="B2794">
        <v>40115</v>
      </c>
      <c r="C2794" t="s">
        <v>4294</v>
      </c>
      <c r="E2794" t="s">
        <v>33</v>
      </c>
      <c r="F2794" s="1"/>
    </row>
    <row r="2795" spans="1:6" x14ac:dyDescent="0.25">
      <c r="A2795">
        <v>82</v>
      </c>
      <c r="B2795">
        <v>40120</v>
      </c>
      <c r="C2795" t="s">
        <v>4295</v>
      </c>
      <c r="E2795" t="s">
        <v>33</v>
      </c>
      <c r="F2795" s="1"/>
    </row>
    <row r="2796" spans="1:6" x14ac:dyDescent="0.25">
      <c r="A2796">
        <v>82</v>
      </c>
      <c r="B2796">
        <v>40126</v>
      </c>
      <c r="C2796" t="s">
        <v>4296</v>
      </c>
      <c r="E2796" t="s">
        <v>33</v>
      </c>
      <c r="F2796" s="1"/>
    </row>
    <row r="2797" spans="1:6" x14ac:dyDescent="0.25">
      <c r="A2797">
        <v>82</v>
      </c>
      <c r="B2797">
        <v>40130</v>
      </c>
      <c r="C2797" t="s">
        <v>4297</v>
      </c>
      <c r="E2797" t="s">
        <v>33</v>
      </c>
      <c r="F2797" s="1"/>
    </row>
    <row r="2798" spans="1:6" x14ac:dyDescent="0.25">
      <c r="A2798">
        <v>82</v>
      </c>
      <c r="B2798">
        <v>40134</v>
      </c>
      <c r="C2798" t="s">
        <v>14574</v>
      </c>
      <c r="E2798" t="s">
        <v>33</v>
      </c>
      <c r="F2798" s="1"/>
    </row>
    <row r="2799" spans="1:6" x14ac:dyDescent="0.25">
      <c r="A2799">
        <v>82</v>
      </c>
      <c r="B2799">
        <v>40140</v>
      </c>
      <c r="C2799" t="s">
        <v>14577</v>
      </c>
      <c r="E2799" t="s">
        <v>33</v>
      </c>
      <c r="F2799" s="1"/>
    </row>
    <row r="2800" spans="1:6" x14ac:dyDescent="0.25">
      <c r="A2800">
        <v>82</v>
      </c>
      <c r="B2800">
        <v>40144</v>
      </c>
      <c r="C2800" t="s">
        <v>14580</v>
      </c>
      <c r="E2800" t="s">
        <v>33</v>
      </c>
      <c r="F2800" s="1"/>
    </row>
    <row r="2801" spans="1:6" x14ac:dyDescent="0.25">
      <c r="A2801">
        <v>82</v>
      </c>
      <c r="B2801">
        <v>40148</v>
      </c>
      <c r="C2801" t="s">
        <v>4298</v>
      </c>
      <c r="E2801" t="s">
        <v>33</v>
      </c>
      <c r="F2801" s="1"/>
    </row>
    <row r="2802" spans="1:6" x14ac:dyDescent="0.25">
      <c r="A2802">
        <v>82</v>
      </c>
      <c r="B2802">
        <v>40153</v>
      </c>
      <c r="C2802" t="s">
        <v>4299</v>
      </c>
      <c r="E2802" t="s">
        <v>33</v>
      </c>
      <c r="F2802" s="1"/>
    </row>
    <row r="2803" spans="1:6" x14ac:dyDescent="0.25">
      <c r="A2803">
        <v>82</v>
      </c>
      <c r="B2803">
        <v>40158</v>
      </c>
      <c r="C2803" t="s">
        <v>4300</v>
      </c>
      <c r="E2803" t="s">
        <v>33</v>
      </c>
      <c r="F2803" s="1"/>
    </row>
    <row r="2804" spans="1:6" x14ac:dyDescent="0.25">
      <c r="A2804">
        <v>82</v>
      </c>
      <c r="B2804">
        <v>40161</v>
      </c>
      <c r="C2804" t="s">
        <v>4301</v>
      </c>
      <c r="E2804" t="s">
        <v>33</v>
      </c>
      <c r="F2804" s="1"/>
    </row>
    <row r="2805" spans="1:6" x14ac:dyDescent="0.25">
      <c r="A2805">
        <v>82</v>
      </c>
      <c r="B2805">
        <v>40164</v>
      </c>
      <c r="C2805" t="s">
        <v>4302</v>
      </c>
      <c r="E2805" t="s">
        <v>33</v>
      </c>
      <c r="F2805" s="1"/>
    </row>
    <row r="2806" spans="1:6" x14ac:dyDescent="0.25">
      <c r="A2806">
        <v>82</v>
      </c>
      <c r="B2806">
        <v>40169</v>
      </c>
      <c r="C2806" t="s">
        <v>4303</v>
      </c>
      <c r="E2806" t="s">
        <v>33</v>
      </c>
      <c r="F2806" s="1"/>
    </row>
    <row r="2807" spans="1:6" x14ac:dyDescent="0.25">
      <c r="A2807">
        <v>82</v>
      </c>
      <c r="B2807">
        <v>40173</v>
      </c>
      <c r="C2807" t="s">
        <v>4304</v>
      </c>
      <c r="E2807" t="s">
        <v>33</v>
      </c>
      <c r="F2807" s="1"/>
    </row>
    <row r="2808" spans="1:6" x14ac:dyDescent="0.25">
      <c r="A2808">
        <v>82</v>
      </c>
      <c r="B2808">
        <v>40177</v>
      </c>
      <c r="C2808" t="s">
        <v>4305</v>
      </c>
      <c r="E2808" t="s">
        <v>33</v>
      </c>
      <c r="F2808" s="1"/>
    </row>
    <row r="2809" spans="1:6" x14ac:dyDescent="0.25">
      <c r="A2809">
        <v>82</v>
      </c>
      <c r="B2809">
        <v>40181</v>
      </c>
      <c r="C2809" t="s">
        <v>4306</v>
      </c>
      <c r="E2809" t="s">
        <v>33</v>
      </c>
      <c r="F2809" s="1"/>
    </row>
    <row r="2810" spans="1:6" x14ac:dyDescent="0.25">
      <c r="A2810">
        <v>82</v>
      </c>
      <c r="B2810">
        <v>40185</v>
      </c>
      <c r="C2810" t="s">
        <v>4307</v>
      </c>
      <c r="E2810" t="s">
        <v>33</v>
      </c>
      <c r="F2810" s="1"/>
    </row>
    <row r="2811" spans="1:6" x14ac:dyDescent="0.25">
      <c r="A2811">
        <v>82</v>
      </c>
      <c r="B2811">
        <v>40189</v>
      </c>
      <c r="C2811" t="s">
        <v>4308</v>
      </c>
      <c r="E2811" t="s">
        <v>33</v>
      </c>
      <c r="F2811" s="1"/>
    </row>
    <row r="2812" spans="1:6" x14ac:dyDescent="0.25">
      <c r="A2812">
        <v>82</v>
      </c>
      <c r="B2812">
        <v>40193</v>
      </c>
      <c r="C2812" t="s">
        <v>4309</v>
      </c>
      <c r="E2812" t="s">
        <v>33</v>
      </c>
      <c r="F2812" s="1"/>
    </row>
    <row r="2813" spans="1:6" x14ac:dyDescent="0.25">
      <c r="A2813">
        <v>82</v>
      </c>
      <c r="B2813">
        <v>40197</v>
      </c>
      <c r="C2813" t="s">
        <v>4310</v>
      </c>
      <c r="E2813" t="s">
        <v>33</v>
      </c>
      <c r="F2813" s="1"/>
    </row>
    <row r="2814" spans="1:6" x14ac:dyDescent="0.25">
      <c r="A2814">
        <v>82</v>
      </c>
      <c r="B2814">
        <v>40203</v>
      </c>
      <c r="C2814" t="s">
        <v>4311</v>
      </c>
      <c r="E2814" t="s">
        <v>33</v>
      </c>
      <c r="F2814" s="1"/>
    </row>
    <row r="2815" spans="1:6" x14ac:dyDescent="0.25">
      <c r="A2815">
        <v>82</v>
      </c>
      <c r="B2815">
        <v>40209</v>
      </c>
      <c r="C2815" t="s">
        <v>4312</v>
      </c>
      <c r="E2815" t="s">
        <v>33</v>
      </c>
      <c r="F2815" s="1"/>
    </row>
    <row r="2816" spans="1:6" x14ac:dyDescent="0.25">
      <c r="A2816">
        <v>82</v>
      </c>
      <c r="B2816">
        <v>40215</v>
      </c>
      <c r="C2816" t="s">
        <v>4313</v>
      </c>
      <c r="E2816" t="s">
        <v>33</v>
      </c>
      <c r="F2816" s="1"/>
    </row>
    <row r="2817" spans="1:6" x14ac:dyDescent="0.25">
      <c r="A2817">
        <v>82</v>
      </c>
      <c r="B2817">
        <v>40220</v>
      </c>
      <c r="C2817" t="s">
        <v>4314</v>
      </c>
      <c r="E2817" t="s">
        <v>33</v>
      </c>
      <c r="F2817" s="1"/>
    </row>
    <row r="2818" spans="1:6" x14ac:dyDescent="0.25">
      <c r="A2818">
        <v>82</v>
      </c>
      <c r="B2818">
        <v>40224</v>
      </c>
      <c r="C2818" t="s">
        <v>4315</v>
      </c>
      <c r="E2818" t="s">
        <v>33</v>
      </c>
      <c r="F2818" s="1"/>
    </row>
    <row r="2819" spans="1:6" x14ac:dyDescent="0.25">
      <c r="A2819">
        <v>82</v>
      </c>
      <c r="B2819">
        <v>40229</v>
      </c>
      <c r="C2819" t="s">
        <v>4316</v>
      </c>
      <c r="E2819" t="s">
        <v>33</v>
      </c>
      <c r="F2819" s="1"/>
    </row>
    <row r="2820" spans="1:6" x14ac:dyDescent="0.25">
      <c r="A2820">
        <v>82</v>
      </c>
      <c r="B2820">
        <v>40233</v>
      </c>
      <c r="C2820" t="s">
        <v>4317</v>
      </c>
      <c r="E2820" t="s">
        <v>33</v>
      </c>
      <c r="F2820" s="1"/>
    </row>
    <row r="2821" spans="1:6" x14ac:dyDescent="0.25">
      <c r="A2821">
        <v>82</v>
      </c>
      <c r="B2821">
        <v>40237</v>
      </c>
      <c r="C2821" t="s">
        <v>4318</v>
      </c>
      <c r="E2821" t="s">
        <v>33</v>
      </c>
      <c r="F2821" s="1"/>
    </row>
    <row r="2822" spans="1:6" x14ac:dyDescent="0.25">
      <c r="A2822">
        <v>82</v>
      </c>
      <c r="B2822">
        <v>40240</v>
      </c>
      <c r="C2822" t="s">
        <v>4319</v>
      </c>
      <c r="E2822" t="s">
        <v>33</v>
      </c>
      <c r="F2822" s="1"/>
    </row>
    <row r="2823" spans="1:6" x14ac:dyDescent="0.25">
      <c r="A2823">
        <v>82</v>
      </c>
      <c r="B2823">
        <v>40243</v>
      </c>
      <c r="C2823" t="s">
        <v>4320</v>
      </c>
      <c r="E2823" t="s">
        <v>33</v>
      </c>
      <c r="F2823" s="1"/>
    </row>
    <row r="2824" spans="1:6" x14ac:dyDescent="0.25">
      <c r="A2824">
        <v>82</v>
      </c>
      <c r="B2824">
        <v>40246</v>
      </c>
      <c r="C2824" t="s">
        <v>4321</v>
      </c>
      <c r="E2824" t="s">
        <v>33</v>
      </c>
      <c r="F2824" s="1"/>
    </row>
    <row r="2825" spans="1:6" x14ac:dyDescent="0.25">
      <c r="A2825">
        <v>82</v>
      </c>
      <c r="B2825">
        <v>40251</v>
      </c>
      <c r="C2825" t="s">
        <v>4322</v>
      </c>
      <c r="E2825" t="s">
        <v>33</v>
      </c>
      <c r="F2825" s="1"/>
    </row>
    <row r="2826" spans="1:6" x14ac:dyDescent="0.25">
      <c r="A2826">
        <v>82</v>
      </c>
      <c r="B2826">
        <v>40255</v>
      </c>
      <c r="C2826" t="s">
        <v>4323</v>
      </c>
      <c r="E2826" t="s">
        <v>33</v>
      </c>
      <c r="F2826" s="1"/>
    </row>
    <row r="2827" spans="1:6" x14ac:dyDescent="0.25">
      <c r="A2827">
        <v>82</v>
      </c>
      <c r="B2827">
        <v>40259</v>
      </c>
      <c r="C2827" t="s">
        <v>4324</v>
      </c>
      <c r="E2827" t="s">
        <v>33</v>
      </c>
      <c r="F2827" s="1"/>
    </row>
    <row r="2828" spans="1:6" x14ac:dyDescent="0.25">
      <c r="A2828">
        <v>82</v>
      </c>
      <c r="B2828">
        <v>40263</v>
      </c>
      <c r="C2828" t="s">
        <v>4325</v>
      </c>
      <c r="E2828" t="s">
        <v>33</v>
      </c>
      <c r="F2828" s="1"/>
    </row>
    <row r="2829" spans="1:6" x14ac:dyDescent="0.25">
      <c r="A2829">
        <v>82</v>
      </c>
      <c r="B2829">
        <v>40267</v>
      </c>
      <c r="C2829" t="s">
        <v>4326</v>
      </c>
      <c r="E2829" t="s">
        <v>33</v>
      </c>
      <c r="F2829" s="1"/>
    </row>
    <row r="2830" spans="1:6" x14ac:dyDescent="0.25">
      <c r="A2830">
        <v>82</v>
      </c>
      <c r="B2830">
        <v>40271</v>
      </c>
      <c r="C2830" t="s">
        <v>4327</v>
      </c>
      <c r="E2830" t="s">
        <v>33</v>
      </c>
      <c r="F2830" s="1"/>
    </row>
    <row r="2831" spans="1:6" x14ac:dyDescent="0.25">
      <c r="A2831">
        <v>82</v>
      </c>
      <c r="B2831">
        <v>40275</v>
      </c>
      <c r="C2831" t="s">
        <v>4328</v>
      </c>
      <c r="E2831" t="s">
        <v>33</v>
      </c>
      <c r="F2831" s="1"/>
    </row>
    <row r="2832" spans="1:6" x14ac:dyDescent="0.25">
      <c r="A2832">
        <v>82</v>
      </c>
      <c r="B2832">
        <v>40278</v>
      </c>
      <c r="C2832" t="s">
        <v>4329</v>
      </c>
      <c r="E2832" t="s">
        <v>33</v>
      </c>
      <c r="F2832" s="1"/>
    </row>
    <row r="2833" spans="1:6" x14ac:dyDescent="0.25">
      <c r="A2833">
        <v>82</v>
      </c>
      <c r="B2833">
        <v>40282</v>
      </c>
      <c r="C2833" t="s">
        <v>4330</v>
      </c>
      <c r="E2833" t="s">
        <v>33</v>
      </c>
      <c r="F2833" s="1"/>
    </row>
    <row r="2834" spans="1:6" x14ac:dyDescent="0.25">
      <c r="A2834">
        <v>82</v>
      </c>
      <c r="B2834">
        <v>40286</v>
      </c>
      <c r="C2834" t="s">
        <v>4331</v>
      </c>
      <c r="E2834" t="s">
        <v>33</v>
      </c>
      <c r="F2834" s="1"/>
    </row>
    <row r="2835" spans="1:6" x14ac:dyDescent="0.25">
      <c r="A2835">
        <v>82</v>
      </c>
      <c r="B2835">
        <v>40290</v>
      </c>
      <c r="C2835" t="s">
        <v>4332</v>
      </c>
      <c r="E2835" t="s">
        <v>33</v>
      </c>
      <c r="F2835" s="1"/>
    </row>
    <row r="2836" spans="1:6" x14ac:dyDescent="0.25">
      <c r="A2836">
        <v>82</v>
      </c>
      <c r="B2836">
        <v>40295</v>
      </c>
      <c r="C2836" t="s">
        <v>4333</v>
      </c>
      <c r="E2836" t="s">
        <v>33</v>
      </c>
      <c r="F2836" s="1"/>
    </row>
    <row r="2837" spans="1:6" x14ac:dyDescent="0.25">
      <c r="A2837">
        <v>82</v>
      </c>
      <c r="B2837">
        <v>40300</v>
      </c>
      <c r="C2837" t="s">
        <v>4334</v>
      </c>
      <c r="E2837" t="s">
        <v>33</v>
      </c>
      <c r="F2837" s="1"/>
    </row>
    <row r="2838" spans="1:6" x14ac:dyDescent="0.25">
      <c r="A2838">
        <v>82</v>
      </c>
      <c r="B2838">
        <v>40305</v>
      </c>
      <c r="C2838" t="s">
        <v>4335</v>
      </c>
      <c r="E2838" t="s">
        <v>33</v>
      </c>
      <c r="F2838" s="1"/>
    </row>
    <row r="2839" spans="1:6" x14ac:dyDescent="0.25">
      <c r="A2839">
        <v>82</v>
      </c>
      <c r="B2839">
        <v>40309</v>
      </c>
      <c r="C2839" t="s">
        <v>4336</v>
      </c>
      <c r="E2839" t="s">
        <v>33</v>
      </c>
      <c r="F2839" s="1"/>
    </row>
    <row r="2840" spans="1:6" x14ac:dyDescent="0.25">
      <c r="A2840">
        <v>82</v>
      </c>
      <c r="B2840">
        <v>40312</v>
      </c>
      <c r="C2840" t="s">
        <v>4337</v>
      </c>
      <c r="E2840" t="s">
        <v>33</v>
      </c>
      <c r="F2840" s="1"/>
    </row>
    <row r="2841" spans="1:6" x14ac:dyDescent="0.25">
      <c r="A2841">
        <v>82</v>
      </c>
      <c r="B2841">
        <v>40316</v>
      </c>
      <c r="C2841" t="s">
        <v>4338</v>
      </c>
      <c r="E2841" t="s">
        <v>33</v>
      </c>
      <c r="F2841" s="1"/>
    </row>
    <row r="2842" spans="1:6" x14ac:dyDescent="0.25">
      <c r="A2842">
        <v>82</v>
      </c>
      <c r="B2842">
        <v>40321</v>
      </c>
      <c r="C2842" t="s">
        <v>4339</v>
      </c>
      <c r="E2842" t="s">
        <v>33</v>
      </c>
      <c r="F2842" s="1"/>
    </row>
    <row r="2843" spans="1:6" x14ac:dyDescent="0.25">
      <c r="A2843">
        <v>82</v>
      </c>
      <c r="B2843">
        <v>40325</v>
      </c>
      <c r="C2843" t="s">
        <v>4340</v>
      </c>
      <c r="E2843" t="s">
        <v>33</v>
      </c>
      <c r="F2843" s="1"/>
    </row>
    <row r="2844" spans="1:6" x14ac:dyDescent="0.25">
      <c r="A2844">
        <v>82</v>
      </c>
      <c r="B2844">
        <v>40329</v>
      </c>
      <c r="C2844" t="s">
        <v>4341</v>
      </c>
      <c r="E2844" t="s">
        <v>33</v>
      </c>
      <c r="F2844" s="1"/>
    </row>
    <row r="2845" spans="1:6" x14ac:dyDescent="0.25">
      <c r="A2845">
        <v>82</v>
      </c>
      <c r="B2845">
        <v>40332</v>
      </c>
      <c r="C2845" t="s">
        <v>4342</v>
      </c>
      <c r="E2845" t="s">
        <v>33</v>
      </c>
      <c r="F2845" s="1"/>
    </row>
    <row r="2846" spans="1:6" x14ac:dyDescent="0.25">
      <c r="A2846">
        <v>82</v>
      </c>
      <c r="B2846">
        <v>40335</v>
      </c>
      <c r="C2846" t="s">
        <v>4343</v>
      </c>
      <c r="E2846" t="s">
        <v>33</v>
      </c>
      <c r="F2846" s="1"/>
    </row>
    <row r="2847" spans="1:6" x14ac:dyDescent="0.25">
      <c r="A2847">
        <v>82</v>
      </c>
      <c r="B2847">
        <v>40340</v>
      </c>
      <c r="C2847" t="s">
        <v>4344</v>
      </c>
      <c r="E2847" t="s">
        <v>33</v>
      </c>
      <c r="F2847" s="1"/>
    </row>
    <row r="2848" spans="1:6" x14ac:dyDescent="0.25">
      <c r="A2848">
        <v>82</v>
      </c>
      <c r="B2848">
        <v>40344</v>
      </c>
      <c r="C2848" t="s">
        <v>4345</v>
      </c>
      <c r="E2848" t="s">
        <v>33</v>
      </c>
      <c r="F2848" s="1"/>
    </row>
    <row r="2849" spans="1:6" x14ac:dyDescent="0.25">
      <c r="A2849">
        <v>82</v>
      </c>
      <c r="B2849">
        <v>40348</v>
      </c>
      <c r="C2849" t="s">
        <v>4346</v>
      </c>
      <c r="E2849" t="s">
        <v>33</v>
      </c>
      <c r="F2849" s="1"/>
    </row>
    <row r="2850" spans="1:6" x14ac:dyDescent="0.25">
      <c r="A2850">
        <v>82</v>
      </c>
      <c r="B2850">
        <v>40352</v>
      </c>
      <c r="C2850" t="s">
        <v>4347</v>
      </c>
      <c r="E2850" t="s">
        <v>33</v>
      </c>
      <c r="F2850" s="1"/>
    </row>
    <row r="2851" spans="1:6" x14ac:dyDescent="0.25">
      <c r="A2851">
        <v>82</v>
      </c>
      <c r="B2851">
        <v>40357</v>
      </c>
      <c r="C2851" t="s">
        <v>4348</v>
      </c>
      <c r="E2851" t="s">
        <v>33</v>
      </c>
      <c r="F2851" s="1"/>
    </row>
    <row r="2852" spans="1:6" x14ac:dyDescent="0.25">
      <c r="A2852">
        <v>82</v>
      </c>
      <c r="B2852">
        <v>40362</v>
      </c>
      <c r="C2852" t="s">
        <v>4349</v>
      </c>
      <c r="E2852" t="s">
        <v>33</v>
      </c>
      <c r="F2852" s="1"/>
    </row>
    <row r="2853" spans="1:6" x14ac:dyDescent="0.25">
      <c r="A2853">
        <v>82</v>
      </c>
      <c r="B2853">
        <v>40366</v>
      </c>
      <c r="C2853" t="s">
        <v>4350</v>
      </c>
      <c r="E2853" t="s">
        <v>33</v>
      </c>
      <c r="F2853" s="1"/>
    </row>
    <row r="2854" spans="1:6" x14ac:dyDescent="0.25">
      <c r="A2854">
        <v>82</v>
      </c>
      <c r="B2854">
        <v>40370</v>
      </c>
      <c r="C2854" t="s">
        <v>4351</v>
      </c>
      <c r="E2854" t="s">
        <v>33</v>
      </c>
      <c r="F2854" s="1"/>
    </row>
    <row r="2855" spans="1:6" x14ac:dyDescent="0.25">
      <c r="A2855">
        <v>82</v>
      </c>
      <c r="B2855">
        <v>40374</v>
      </c>
      <c r="C2855" t="s">
        <v>4352</v>
      </c>
      <c r="E2855" t="s">
        <v>33</v>
      </c>
      <c r="F2855" s="1"/>
    </row>
    <row r="2856" spans="1:6" x14ac:dyDescent="0.25">
      <c r="A2856">
        <v>82</v>
      </c>
      <c r="B2856">
        <v>40379</v>
      </c>
      <c r="C2856" t="s">
        <v>4353</v>
      </c>
      <c r="E2856" t="s">
        <v>33</v>
      </c>
      <c r="F2856" s="1"/>
    </row>
    <row r="2857" spans="1:6" x14ac:dyDescent="0.25">
      <c r="A2857">
        <v>82</v>
      </c>
      <c r="B2857">
        <v>40384</v>
      </c>
      <c r="C2857" t="s">
        <v>4354</v>
      </c>
      <c r="E2857" t="s">
        <v>33</v>
      </c>
      <c r="F2857" s="1"/>
    </row>
    <row r="2858" spans="1:6" x14ac:dyDescent="0.25">
      <c r="A2858">
        <v>82</v>
      </c>
      <c r="B2858">
        <v>40388</v>
      </c>
      <c r="C2858" t="s">
        <v>4355</v>
      </c>
      <c r="E2858" t="s">
        <v>33</v>
      </c>
      <c r="F2858" s="1"/>
    </row>
    <row r="2859" spans="1:6" x14ac:dyDescent="0.25">
      <c r="A2859">
        <v>82</v>
      </c>
      <c r="B2859">
        <v>40391</v>
      </c>
      <c r="C2859" t="s">
        <v>4356</v>
      </c>
      <c r="E2859" t="s">
        <v>33</v>
      </c>
      <c r="F2859" s="1"/>
    </row>
    <row r="2860" spans="1:6" x14ac:dyDescent="0.25">
      <c r="A2860">
        <v>82</v>
      </c>
      <c r="B2860">
        <v>40394</v>
      </c>
      <c r="C2860" t="s">
        <v>4357</v>
      </c>
      <c r="E2860" t="s">
        <v>33</v>
      </c>
      <c r="F2860" s="1"/>
    </row>
    <row r="2861" spans="1:6" x14ac:dyDescent="0.25">
      <c r="A2861">
        <v>82</v>
      </c>
      <c r="B2861">
        <v>40399</v>
      </c>
      <c r="C2861" t="s">
        <v>4358</v>
      </c>
      <c r="E2861" t="s">
        <v>33</v>
      </c>
      <c r="F2861" s="1"/>
    </row>
    <row r="2862" spans="1:6" x14ac:dyDescent="0.25">
      <c r="A2862">
        <v>82</v>
      </c>
      <c r="B2862">
        <v>40402</v>
      </c>
      <c r="C2862" t="s">
        <v>4359</v>
      </c>
      <c r="E2862" t="s">
        <v>33</v>
      </c>
      <c r="F2862" s="1"/>
    </row>
    <row r="2863" spans="1:6" x14ac:dyDescent="0.25">
      <c r="A2863">
        <v>82</v>
      </c>
      <c r="B2863">
        <v>40406</v>
      </c>
      <c r="C2863" t="s">
        <v>4360</v>
      </c>
      <c r="E2863" t="s">
        <v>33</v>
      </c>
      <c r="F2863" s="1"/>
    </row>
    <row r="2864" spans="1:6" x14ac:dyDescent="0.25">
      <c r="A2864">
        <v>82</v>
      </c>
      <c r="B2864">
        <v>40410</v>
      </c>
      <c r="C2864" t="s">
        <v>4361</v>
      </c>
      <c r="E2864" t="s">
        <v>33</v>
      </c>
      <c r="F2864" s="1"/>
    </row>
    <row r="2865" spans="1:6" x14ac:dyDescent="0.25">
      <c r="A2865">
        <v>82</v>
      </c>
      <c r="B2865">
        <v>40431</v>
      </c>
      <c r="C2865" t="s">
        <v>4362</v>
      </c>
      <c r="E2865" t="s">
        <v>33</v>
      </c>
      <c r="F2865" s="1"/>
    </row>
    <row r="2866" spans="1:6" x14ac:dyDescent="0.25">
      <c r="A2866">
        <v>82</v>
      </c>
      <c r="B2866">
        <v>40459</v>
      </c>
      <c r="C2866" t="s">
        <v>4363</v>
      </c>
      <c r="E2866" t="s">
        <v>33</v>
      </c>
      <c r="F2866" s="1"/>
    </row>
    <row r="2867" spans="1:6" x14ac:dyDescent="0.25">
      <c r="A2867">
        <v>82</v>
      </c>
      <c r="B2867">
        <v>40470</v>
      </c>
      <c r="C2867" t="s">
        <v>4364</v>
      </c>
      <c r="E2867" t="s">
        <v>33</v>
      </c>
      <c r="F2867" s="1"/>
    </row>
    <row r="2868" spans="1:6" x14ac:dyDescent="0.25">
      <c r="A2868">
        <v>82</v>
      </c>
      <c r="B2868">
        <v>40478</v>
      </c>
      <c r="C2868" t="s">
        <v>4365</v>
      </c>
      <c r="E2868" t="s">
        <v>33</v>
      </c>
      <c r="F2868" s="1"/>
    </row>
    <row r="2869" spans="1:6" x14ac:dyDescent="0.25">
      <c r="A2869">
        <v>82</v>
      </c>
      <c r="B2869">
        <v>40503</v>
      </c>
      <c r="C2869" t="s">
        <v>4366</v>
      </c>
      <c r="E2869" t="s">
        <v>33</v>
      </c>
      <c r="F2869" s="1"/>
    </row>
    <row r="2870" spans="1:6" x14ac:dyDescent="0.25">
      <c r="A2870">
        <v>82</v>
      </c>
      <c r="B2870">
        <v>40514</v>
      </c>
      <c r="C2870" t="s">
        <v>4367</v>
      </c>
      <c r="E2870" t="s">
        <v>33</v>
      </c>
      <c r="F2870" s="1"/>
    </row>
    <row r="2871" spans="1:6" x14ac:dyDescent="0.25">
      <c r="A2871">
        <v>82</v>
      </c>
      <c r="B2871">
        <v>40520</v>
      </c>
      <c r="C2871" t="s">
        <v>4368</v>
      </c>
      <c r="E2871" t="s">
        <v>33</v>
      </c>
      <c r="F2871" s="1"/>
    </row>
    <row r="2872" spans="1:6" x14ac:dyDescent="0.25">
      <c r="A2872">
        <v>82</v>
      </c>
      <c r="B2872">
        <v>40527</v>
      </c>
      <c r="C2872" t="s">
        <v>4369</v>
      </c>
      <c r="E2872" t="s">
        <v>33</v>
      </c>
      <c r="F2872" s="1"/>
    </row>
    <row r="2873" spans="1:6" x14ac:dyDescent="0.25">
      <c r="A2873">
        <v>82</v>
      </c>
      <c r="B2873">
        <v>40538</v>
      </c>
      <c r="C2873" t="s">
        <v>4370</v>
      </c>
      <c r="E2873" t="s">
        <v>33</v>
      </c>
      <c r="F2873" s="1"/>
    </row>
    <row r="2874" spans="1:6" x14ac:dyDescent="0.25">
      <c r="A2874">
        <v>82</v>
      </c>
      <c r="B2874">
        <v>40543</v>
      </c>
      <c r="C2874" t="s">
        <v>4371</v>
      </c>
      <c r="E2874" t="s">
        <v>33</v>
      </c>
      <c r="F2874" s="1"/>
    </row>
    <row r="2875" spans="1:6" x14ac:dyDescent="0.25">
      <c r="A2875">
        <v>82</v>
      </c>
      <c r="B2875">
        <v>40547</v>
      </c>
      <c r="C2875" t="s">
        <v>4372</v>
      </c>
      <c r="E2875" t="s">
        <v>33</v>
      </c>
      <c r="F2875" s="1"/>
    </row>
    <row r="2876" spans="1:6" x14ac:dyDescent="0.25">
      <c r="A2876">
        <v>82</v>
      </c>
      <c r="B2876">
        <v>40557</v>
      </c>
      <c r="C2876" t="s">
        <v>4373</v>
      </c>
      <c r="E2876" t="s">
        <v>33</v>
      </c>
      <c r="F2876" s="1"/>
    </row>
    <row r="2877" spans="1:6" x14ac:dyDescent="0.25">
      <c r="A2877">
        <v>82</v>
      </c>
      <c r="B2877">
        <v>40560</v>
      </c>
      <c r="C2877" t="s">
        <v>4374</v>
      </c>
      <c r="E2877" t="s">
        <v>33</v>
      </c>
      <c r="F2877" s="1"/>
    </row>
    <row r="2878" spans="1:6" x14ac:dyDescent="0.25">
      <c r="A2878">
        <v>82</v>
      </c>
      <c r="B2878">
        <v>40578</v>
      </c>
      <c r="C2878" t="s">
        <v>4375</v>
      </c>
      <c r="E2878" t="s">
        <v>33</v>
      </c>
      <c r="F2878" s="1"/>
    </row>
    <row r="2879" spans="1:6" x14ac:dyDescent="0.25">
      <c r="A2879">
        <v>82</v>
      </c>
      <c r="B2879">
        <v>40587</v>
      </c>
      <c r="C2879" t="s">
        <v>4376</v>
      </c>
      <c r="E2879" t="s">
        <v>33</v>
      </c>
      <c r="F2879" s="1"/>
    </row>
    <row r="2880" spans="1:6" x14ac:dyDescent="0.25">
      <c r="A2880">
        <v>82</v>
      </c>
      <c r="B2880">
        <v>40595</v>
      </c>
      <c r="C2880" t="s">
        <v>4377</v>
      </c>
      <c r="E2880" t="s">
        <v>33</v>
      </c>
      <c r="F2880" s="1"/>
    </row>
    <row r="2881" spans="1:6" x14ac:dyDescent="0.25">
      <c r="A2881">
        <v>82</v>
      </c>
      <c r="B2881">
        <v>40605</v>
      </c>
      <c r="C2881" t="s">
        <v>4378</v>
      </c>
      <c r="E2881" t="s">
        <v>33</v>
      </c>
      <c r="F2881" s="1"/>
    </row>
    <row r="2882" spans="1:6" x14ac:dyDescent="0.25">
      <c r="A2882">
        <v>82</v>
      </c>
      <c r="B2882">
        <v>40611</v>
      </c>
      <c r="C2882" t="s">
        <v>4379</v>
      </c>
      <c r="E2882" t="s">
        <v>33</v>
      </c>
      <c r="F2882" s="1"/>
    </row>
    <row r="2883" spans="1:6" x14ac:dyDescent="0.25">
      <c r="A2883">
        <v>82</v>
      </c>
      <c r="B2883">
        <v>40619</v>
      </c>
      <c r="C2883" t="s">
        <v>4380</v>
      </c>
      <c r="E2883" t="s">
        <v>33</v>
      </c>
      <c r="F2883" s="1"/>
    </row>
    <row r="2884" spans="1:6" x14ac:dyDescent="0.25">
      <c r="A2884">
        <v>82</v>
      </c>
      <c r="B2884">
        <v>40626</v>
      </c>
      <c r="C2884" t="s">
        <v>4381</v>
      </c>
      <c r="E2884" t="s">
        <v>33</v>
      </c>
      <c r="F2884" s="1"/>
    </row>
    <row r="2885" spans="1:6" x14ac:dyDescent="0.25">
      <c r="A2885">
        <v>82</v>
      </c>
      <c r="B2885">
        <v>40635</v>
      </c>
      <c r="C2885" t="s">
        <v>4382</v>
      </c>
      <c r="E2885" t="s">
        <v>33</v>
      </c>
      <c r="F2885" s="1"/>
    </row>
    <row r="2886" spans="1:6" x14ac:dyDescent="0.25">
      <c r="A2886">
        <v>82</v>
      </c>
      <c r="B2886">
        <v>40639</v>
      </c>
      <c r="C2886" t="s">
        <v>4383</v>
      </c>
      <c r="E2886" t="s">
        <v>33</v>
      </c>
      <c r="F2886" s="1"/>
    </row>
    <row r="2887" spans="1:6" x14ac:dyDescent="0.25">
      <c r="A2887">
        <v>82</v>
      </c>
      <c r="B2887">
        <v>40643</v>
      </c>
      <c r="C2887" t="s">
        <v>4384</v>
      </c>
      <c r="E2887" t="s">
        <v>33</v>
      </c>
      <c r="F2887" s="1"/>
    </row>
    <row r="2888" spans="1:6" x14ac:dyDescent="0.25">
      <c r="A2888">
        <v>82</v>
      </c>
      <c r="B2888">
        <v>40651</v>
      </c>
      <c r="C2888" t="s">
        <v>4385</v>
      </c>
      <c r="E2888" t="s">
        <v>33</v>
      </c>
      <c r="F2888" s="1"/>
    </row>
    <row r="2889" spans="1:6" x14ac:dyDescent="0.25">
      <c r="A2889">
        <v>82</v>
      </c>
      <c r="B2889">
        <v>40659</v>
      </c>
      <c r="C2889" t="s">
        <v>4386</v>
      </c>
      <c r="E2889" t="s">
        <v>33</v>
      </c>
      <c r="F2889" s="1"/>
    </row>
    <row r="2890" spans="1:6" x14ac:dyDescent="0.25">
      <c r="A2890">
        <v>82</v>
      </c>
      <c r="B2890">
        <v>40673</v>
      </c>
      <c r="C2890" t="s">
        <v>4387</v>
      </c>
      <c r="E2890" t="s">
        <v>33</v>
      </c>
      <c r="F2890" s="1"/>
    </row>
    <row r="2891" spans="1:6" x14ac:dyDescent="0.25">
      <c r="A2891">
        <v>82</v>
      </c>
      <c r="B2891">
        <v>40683</v>
      </c>
      <c r="C2891" t="s">
        <v>4388</v>
      </c>
      <c r="E2891" t="s">
        <v>33</v>
      </c>
      <c r="F2891" s="1"/>
    </row>
    <row r="2892" spans="1:6" x14ac:dyDescent="0.25">
      <c r="A2892">
        <v>82</v>
      </c>
      <c r="B2892">
        <v>40692</v>
      </c>
      <c r="C2892" t="s">
        <v>4389</v>
      </c>
      <c r="E2892" t="s">
        <v>33</v>
      </c>
      <c r="F2892" s="1"/>
    </row>
    <row r="2893" spans="1:6" x14ac:dyDescent="0.25">
      <c r="A2893">
        <v>82</v>
      </c>
      <c r="B2893">
        <v>40704</v>
      </c>
      <c r="C2893" t="s">
        <v>4390</v>
      </c>
      <c r="E2893" t="s">
        <v>33</v>
      </c>
      <c r="F2893" s="1"/>
    </row>
    <row r="2894" spans="1:6" x14ac:dyDescent="0.25">
      <c r="A2894">
        <v>82</v>
      </c>
      <c r="B2894">
        <v>40716</v>
      </c>
      <c r="C2894" t="s">
        <v>4391</v>
      </c>
      <c r="E2894" t="s">
        <v>33</v>
      </c>
      <c r="F2894" s="1"/>
    </row>
    <row r="2895" spans="1:6" x14ac:dyDescent="0.25">
      <c r="A2895">
        <v>82</v>
      </c>
      <c r="B2895">
        <v>40721</v>
      </c>
      <c r="C2895" t="s">
        <v>4392</v>
      </c>
      <c r="E2895" t="s">
        <v>33</v>
      </c>
      <c r="F2895" s="1"/>
    </row>
    <row r="2896" spans="1:6" x14ac:dyDescent="0.25">
      <c r="A2896">
        <v>82</v>
      </c>
      <c r="B2896">
        <v>40732</v>
      </c>
      <c r="C2896" t="s">
        <v>4393</v>
      </c>
      <c r="E2896" t="s">
        <v>33</v>
      </c>
      <c r="F2896" s="1"/>
    </row>
    <row r="2897" spans="1:6" x14ac:dyDescent="0.25">
      <c r="A2897">
        <v>82</v>
      </c>
      <c r="B2897">
        <v>40739</v>
      </c>
      <c r="C2897" t="s">
        <v>4394</v>
      </c>
      <c r="E2897" t="s">
        <v>33</v>
      </c>
      <c r="F2897" s="1"/>
    </row>
    <row r="2898" spans="1:6" x14ac:dyDescent="0.25">
      <c r="A2898">
        <v>82</v>
      </c>
      <c r="B2898">
        <v>40750</v>
      </c>
      <c r="C2898" t="s">
        <v>4395</v>
      </c>
      <c r="E2898" t="s">
        <v>33</v>
      </c>
      <c r="F2898" s="1"/>
    </row>
    <row r="2899" spans="1:6" x14ac:dyDescent="0.25">
      <c r="A2899">
        <v>82</v>
      </c>
      <c r="B2899">
        <v>40772</v>
      </c>
      <c r="C2899" t="s">
        <v>4396</v>
      </c>
      <c r="E2899" t="s">
        <v>33</v>
      </c>
      <c r="F2899" s="1"/>
    </row>
    <row r="2900" spans="1:6" x14ac:dyDescent="0.25">
      <c r="A2900">
        <v>82</v>
      </c>
      <c r="B2900">
        <v>40782</v>
      </c>
      <c r="C2900" t="s">
        <v>4397</v>
      </c>
      <c r="E2900" t="s">
        <v>33</v>
      </c>
      <c r="F2900" s="1"/>
    </row>
    <row r="2901" spans="1:6" x14ac:dyDescent="0.25">
      <c r="A2901">
        <v>82</v>
      </c>
      <c r="B2901">
        <v>40787</v>
      </c>
      <c r="C2901" t="s">
        <v>4398</v>
      </c>
      <c r="E2901" t="s">
        <v>33</v>
      </c>
      <c r="F2901" s="1"/>
    </row>
    <row r="2902" spans="1:6" x14ac:dyDescent="0.25">
      <c r="A2902">
        <v>82</v>
      </c>
      <c r="B2902">
        <v>40793</v>
      </c>
      <c r="C2902" t="s">
        <v>4399</v>
      </c>
      <c r="E2902" t="s">
        <v>33</v>
      </c>
      <c r="F2902" s="1"/>
    </row>
    <row r="2903" spans="1:6" x14ac:dyDescent="0.25">
      <c r="A2903">
        <v>82</v>
      </c>
      <c r="B2903">
        <v>40799</v>
      </c>
      <c r="C2903" t="s">
        <v>4400</v>
      </c>
      <c r="E2903" t="s">
        <v>33</v>
      </c>
      <c r="F2903" s="1"/>
    </row>
    <row r="2904" spans="1:6" x14ac:dyDescent="0.25">
      <c r="A2904">
        <v>82</v>
      </c>
      <c r="B2904">
        <v>40805</v>
      </c>
      <c r="C2904" t="s">
        <v>4401</v>
      </c>
      <c r="E2904" t="s">
        <v>33</v>
      </c>
      <c r="F2904" s="1"/>
    </row>
    <row r="2905" spans="1:6" x14ac:dyDescent="0.25">
      <c r="A2905">
        <v>82</v>
      </c>
      <c r="B2905">
        <v>40812</v>
      </c>
      <c r="C2905" t="s">
        <v>4402</v>
      </c>
      <c r="E2905" t="s">
        <v>33</v>
      </c>
      <c r="F2905" s="1"/>
    </row>
    <row r="2906" spans="1:6" x14ac:dyDescent="0.25">
      <c r="A2906">
        <v>82</v>
      </c>
      <c r="B2906">
        <v>40820</v>
      </c>
      <c r="C2906" t="s">
        <v>4403</v>
      </c>
      <c r="E2906" t="s">
        <v>33</v>
      </c>
      <c r="F2906" s="1"/>
    </row>
    <row r="2907" spans="1:6" x14ac:dyDescent="0.25">
      <c r="A2907">
        <v>82</v>
      </c>
      <c r="B2907">
        <v>40826</v>
      </c>
      <c r="C2907" t="s">
        <v>4404</v>
      </c>
      <c r="E2907" t="s">
        <v>33</v>
      </c>
      <c r="F2907" s="1"/>
    </row>
    <row r="2908" spans="1:6" x14ac:dyDescent="0.25">
      <c r="A2908">
        <v>82</v>
      </c>
      <c r="B2908">
        <v>40832</v>
      </c>
      <c r="C2908" t="s">
        <v>4405</v>
      </c>
      <c r="E2908" t="s">
        <v>33</v>
      </c>
      <c r="F2908" s="1"/>
    </row>
    <row r="2909" spans="1:6" x14ac:dyDescent="0.25">
      <c r="A2909">
        <v>82</v>
      </c>
      <c r="B2909">
        <v>40839</v>
      </c>
      <c r="C2909" t="s">
        <v>4406</v>
      </c>
      <c r="E2909" t="s">
        <v>33</v>
      </c>
      <c r="F2909" s="1"/>
    </row>
    <row r="2910" spans="1:6" x14ac:dyDescent="0.25">
      <c r="A2910">
        <v>82</v>
      </c>
      <c r="B2910">
        <v>40846</v>
      </c>
      <c r="C2910" t="s">
        <v>4407</v>
      </c>
      <c r="E2910" t="s">
        <v>33</v>
      </c>
      <c r="F2910" s="1"/>
    </row>
    <row r="2911" spans="1:6" x14ac:dyDescent="0.25">
      <c r="A2911">
        <v>82</v>
      </c>
      <c r="B2911">
        <v>40855</v>
      </c>
      <c r="C2911" t="s">
        <v>4408</v>
      </c>
      <c r="E2911" t="s">
        <v>33</v>
      </c>
      <c r="F2911" s="1"/>
    </row>
    <row r="2912" spans="1:6" x14ac:dyDescent="0.25">
      <c r="A2912">
        <v>82</v>
      </c>
      <c r="B2912">
        <v>40862</v>
      </c>
      <c r="C2912" t="s">
        <v>4409</v>
      </c>
      <c r="E2912" t="s">
        <v>33</v>
      </c>
      <c r="F2912" s="1"/>
    </row>
    <row r="2913" spans="1:6" x14ac:dyDescent="0.25">
      <c r="A2913">
        <v>82</v>
      </c>
      <c r="B2913">
        <v>40866</v>
      </c>
      <c r="C2913" t="s">
        <v>4410</v>
      </c>
      <c r="E2913" t="s">
        <v>33</v>
      </c>
      <c r="F2913" s="1"/>
    </row>
    <row r="2914" spans="1:6" x14ac:dyDescent="0.25">
      <c r="A2914">
        <v>82</v>
      </c>
      <c r="B2914">
        <v>40872</v>
      </c>
      <c r="C2914" t="s">
        <v>4411</v>
      </c>
      <c r="E2914" t="s">
        <v>33</v>
      </c>
      <c r="F2914" s="1"/>
    </row>
    <row r="2915" spans="1:6" x14ac:dyDescent="0.25">
      <c r="A2915">
        <v>82</v>
      </c>
      <c r="B2915">
        <v>40877</v>
      </c>
      <c r="C2915" t="s">
        <v>14811</v>
      </c>
      <c r="E2915" t="s">
        <v>33</v>
      </c>
      <c r="F2915" s="1"/>
    </row>
    <row r="2916" spans="1:6" x14ac:dyDescent="0.25">
      <c r="A2916">
        <v>82</v>
      </c>
      <c r="B2916">
        <v>40881</v>
      </c>
      <c r="C2916" t="s">
        <v>4412</v>
      </c>
      <c r="E2916" t="s">
        <v>33</v>
      </c>
      <c r="F2916" s="1"/>
    </row>
    <row r="2917" spans="1:6" x14ac:dyDescent="0.25">
      <c r="A2917">
        <v>82</v>
      </c>
      <c r="B2917">
        <v>40885</v>
      </c>
      <c r="C2917" t="s">
        <v>14816</v>
      </c>
      <c r="E2917" t="s">
        <v>33</v>
      </c>
      <c r="F2917" s="1"/>
    </row>
    <row r="2918" spans="1:6" x14ac:dyDescent="0.25">
      <c r="A2918">
        <v>82</v>
      </c>
      <c r="B2918">
        <v>40888</v>
      </c>
      <c r="C2918" t="s">
        <v>4413</v>
      </c>
      <c r="E2918" t="s">
        <v>33</v>
      </c>
      <c r="F2918" s="1"/>
    </row>
    <row r="2919" spans="1:6" x14ac:dyDescent="0.25">
      <c r="A2919">
        <v>82</v>
      </c>
      <c r="B2919">
        <v>40892</v>
      </c>
      <c r="C2919" t="s">
        <v>4414</v>
      </c>
      <c r="E2919" t="s">
        <v>33</v>
      </c>
      <c r="F2919" s="1"/>
    </row>
    <row r="2920" spans="1:6" x14ac:dyDescent="0.25">
      <c r="A2920">
        <v>82</v>
      </c>
      <c r="B2920">
        <v>40897</v>
      </c>
      <c r="C2920" t="s">
        <v>4415</v>
      </c>
      <c r="E2920" t="s">
        <v>33</v>
      </c>
      <c r="F2920" s="1"/>
    </row>
    <row r="2921" spans="1:6" x14ac:dyDescent="0.25">
      <c r="A2921">
        <v>82</v>
      </c>
      <c r="B2921">
        <v>40900</v>
      </c>
      <c r="C2921" t="s">
        <v>4416</v>
      </c>
      <c r="E2921" t="s">
        <v>33</v>
      </c>
      <c r="F2921" s="1"/>
    </row>
    <row r="2922" spans="1:6" x14ac:dyDescent="0.25">
      <c r="A2922">
        <v>82</v>
      </c>
      <c r="B2922">
        <v>40904</v>
      </c>
      <c r="C2922" t="s">
        <v>14827</v>
      </c>
      <c r="E2922" t="s">
        <v>33</v>
      </c>
      <c r="F2922" s="1"/>
    </row>
    <row r="2923" spans="1:6" x14ac:dyDescent="0.25">
      <c r="A2923">
        <v>82</v>
      </c>
      <c r="B2923">
        <v>40908</v>
      </c>
      <c r="C2923" t="s">
        <v>4417</v>
      </c>
      <c r="E2923" t="s">
        <v>33</v>
      </c>
      <c r="F2923" s="1"/>
    </row>
    <row r="2924" spans="1:6" x14ac:dyDescent="0.25">
      <c r="A2924">
        <v>82</v>
      </c>
      <c r="B2924">
        <v>40912</v>
      </c>
      <c r="C2924" t="s">
        <v>4418</v>
      </c>
      <c r="E2924" t="s">
        <v>33</v>
      </c>
      <c r="F2924" s="1"/>
    </row>
    <row r="2925" spans="1:6" x14ac:dyDescent="0.25">
      <c r="A2925">
        <v>82</v>
      </c>
      <c r="B2925">
        <v>40915</v>
      </c>
      <c r="C2925" t="s">
        <v>4419</v>
      </c>
      <c r="E2925" t="s">
        <v>33</v>
      </c>
      <c r="F2925" s="1"/>
    </row>
    <row r="2926" spans="1:6" x14ac:dyDescent="0.25">
      <c r="A2926">
        <v>82</v>
      </c>
      <c r="B2926">
        <v>40920</v>
      </c>
      <c r="C2926" t="s">
        <v>4420</v>
      </c>
      <c r="E2926" t="s">
        <v>33</v>
      </c>
      <c r="F2926" s="1"/>
    </row>
    <row r="2927" spans="1:6" x14ac:dyDescent="0.25">
      <c r="A2927">
        <v>82</v>
      </c>
      <c r="B2927">
        <v>40924</v>
      </c>
      <c r="C2927" t="s">
        <v>4421</v>
      </c>
      <c r="E2927" t="s">
        <v>33</v>
      </c>
      <c r="F2927" s="1"/>
    </row>
    <row r="2928" spans="1:6" x14ac:dyDescent="0.25">
      <c r="A2928">
        <v>82</v>
      </c>
      <c r="B2928">
        <v>40928</v>
      </c>
      <c r="C2928" t="s">
        <v>4422</v>
      </c>
      <c r="E2928" t="s">
        <v>33</v>
      </c>
      <c r="F2928" s="1"/>
    </row>
    <row r="2929" spans="1:6" x14ac:dyDescent="0.25">
      <c r="A2929">
        <v>82</v>
      </c>
      <c r="B2929">
        <v>40933</v>
      </c>
      <c r="C2929" t="s">
        <v>4423</v>
      </c>
      <c r="E2929" t="s">
        <v>33</v>
      </c>
      <c r="F2929" s="1"/>
    </row>
    <row r="2930" spans="1:6" x14ac:dyDescent="0.25">
      <c r="A2930">
        <v>82</v>
      </c>
      <c r="B2930">
        <v>40937</v>
      </c>
      <c r="C2930" t="s">
        <v>4424</v>
      </c>
      <c r="E2930" t="s">
        <v>33</v>
      </c>
      <c r="F2930" s="1"/>
    </row>
    <row r="2931" spans="1:6" x14ac:dyDescent="0.25">
      <c r="A2931">
        <v>82</v>
      </c>
      <c r="B2931">
        <v>40941</v>
      </c>
      <c r="C2931" t="s">
        <v>4425</v>
      </c>
      <c r="E2931" t="s">
        <v>33</v>
      </c>
      <c r="F2931" s="1"/>
    </row>
    <row r="2932" spans="1:6" x14ac:dyDescent="0.25">
      <c r="A2932">
        <v>82</v>
      </c>
      <c r="B2932">
        <v>40945</v>
      </c>
      <c r="C2932" t="s">
        <v>4426</v>
      </c>
      <c r="E2932" t="s">
        <v>33</v>
      </c>
      <c r="F2932" s="1"/>
    </row>
    <row r="2933" spans="1:6" x14ac:dyDescent="0.25">
      <c r="A2933">
        <v>82</v>
      </c>
      <c r="B2933">
        <v>40948</v>
      </c>
      <c r="C2933" t="s">
        <v>4427</v>
      </c>
      <c r="E2933" t="s">
        <v>33</v>
      </c>
      <c r="F2933" s="1"/>
    </row>
    <row r="2934" spans="1:6" x14ac:dyDescent="0.25">
      <c r="A2934">
        <v>82</v>
      </c>
      <c r="B2934">
        <v>40952</v>
      </c>
      <c r="C2934" t="s">
        <v>4428</v>
      </c>
      <c r="E2934" t="s">
        <v>33</v>
      </c>
      <c r="F2934" s="1"/>
    </row>
    <row r="2935" spans="1:6" x14ac:dyDescent="0.25">
      <c r="A2935">
        <v>82</v>
      </c>
      <c r="B2935">
        <v>40956</v>
      </c>
      <c r="C2935" t="s">
        <v>4429</v>
      </c>
      <c r="E2935" t="s">
        <v>33</v>
      </c>
      <c r="F2935" s="1"/>
    </row>
    <row r="2936" spans="1:6" x14ac:dyDescent="0.25">
      <c r="A2936">
        <v>82</v>
      </c>
      <c r="B2936">
        <v>40960</v>
      </c>
      <c r="C2936" t="s">
        <v>4430</v>
      </c>
      <c r="E2936" t="s">
        <v>33</v>
      </c>
      <c r="F2936" s="1"/>
    </row>
    <row r="2937" spans="1:6" x14ac:dyDescent="0.25">
      <c r="A2937">
        <v>82</v>
      </c>
      <c r="B2937">
        <v>40963</v>
      </c>
      <c r="C2937" t="s">
        <v>4431</v>
      </c>
      <c r="E2937" t="s">
        <v>33</v>
      </c>
      <c r="F2937" s="1"/>
    </row>
    <row r="2938" spans="1:6" x14ac:dyDescent="0.25">
      <c r="A2938">
        <v>82</v>
      </c>
      <c r="B2938">
        <v>40967</v>
      </c>
      <c r="C2938" t="s">
        <v>4432</v>
      </c>
      <c r="E2938" t="s">
        <v>33</v>
      </c>
      <c r="F2938" s="1"/>
    </row>
    <row r="2939" spans="1:6" x14ac:dyDescent="0.25">
      <c r="A2939">
        <v>82</v>
      </c>
      <c r="B2939">
        <v>40971</v>
      </c>
      <c r="C2939" t="s">
        <v>4433</v>
      </c>
      <c r="E2939" t="s">
        <v>33</v>
      </c>
      <c r="F2939" s="1"/>
    </row>
    <row r="2940" spans="1:6" x14ac:dyDescent="0.25">
      <c r="A2940">
        <v>82</v>
      </c>
      <c r="B2940">
        <v>40974</v>
      </c>
      <c r="C2940" t="s">
        <v>4434</v>
      </c>
      <c r="E2940" t="s">
        <v>33</v>
      </c>
      <c r="F2940" s="1"/>
    </row>
    <row r="2941" spans="1:6" x14ac:dyDescent="0.25">
      <c r="A2941">
        <v>82</v>
      </c>
      <c r="B2941">
        <v>40977</v>
      </c>
      <c r="C2941" t="s">
        <v>4435</v>
      </c>
      <c r="E2941" t="s">
        <v>33</v>
      </c>
      <c r="F2941" s="1"/>
    </row>
    <row r="2942" spans="1:6" x14ac:dyDescent="0.25">
      <c r="A2942">
        <v>82</v>
      </c>
      <c r="B2942">
        <v>40980</v>
      </c>
      <c r="C2942" t="s">
        <v>4436</v>
      </c>
      <c r="E2942" t="s">
        <v>33</v>
      </c>
      <c r="F2942" s="1"/>
    </row>
    <row r="2943" spans="1:6" x14ac:dyDescent="0.25">
      <c r="A2943">
        <v>82</v>
      </c>
      <c r="B2943">
        <v>40983</v>
      </c>
      <c r="C2943" t="s">
        <v>4437</v>
      </c>
      <c r="E2943" t="s">
        <v>33</v>
      </c>
      <c r="F2943" s="1"/>
    </row>
    <row r="2944" spans="1:6" x14ac:dyDescent="0.25">
      <c r="A2944">
        <v>82</v>
      </c>
      <c r="B2944">
        <v>40987</v>
      </c>
      <c r="C2944" t="s">
        <v>14872</v>
      </c>
      <c r="E2944" t="s">
        <v>33</v>
      </c>
      <c r="F2944" s="1"/>
    </row>
    <row r="2945" spans="1:6" x14ac:dyDescent="0.25">
      <c r="A2945">
        <v>82</v>
      </c>
      <c r="B2945">
        <v>40991</v>
      </c>
      <c r="C2945" t="s">
        <v>14875</v>
      </c>
      <c r="E2945" t="s">
        <v>33</v>
      </c>
      <c r="F2945" s="1"/>
    </row>
    <row r="2946" spans="1:6" x14ac:dyDescent="0.25">
      <c r="A2946">
        <v>82</v>
      </c>
      <c r="B2946">
        <v>40996</v>
      </c>
      <c r="C2946" t="s">
        <v>4438</v>
      </c>
      <c r="E2946" t="s">
        <v>33</v>
      </c>
      <c r="F2946" s="1"/>
    </row>
    <row r="2947" spans="1:6" x14ac:dyDescent="0.25">
      <c r="A2947">
        <v>82</v>
      </c>
      <c r="B2947">
        <v>40999</v>
      </c>
      <c r="C2947" t="s">
        <v>4439</v>
      </c>
      <c r="E2947" t="s">
        <v>33</v>
      </c>
      <c r="F2947" s="1"/>
    </row>
    <row r="2948" spans="1:6" x14ac:dyDescent="0.25">
      <c r="A2948">
        <v>82</v>
      </c>
      <c r="B2948">
        <v>41003</v>
      </c>
      <c r="C2948" t="s">
        <v>4440</v>
      </c>
      <c r="E2948" t="s">
        <v>33</v>
      </c>
      <c r="F2948" s="1"/>
    </row>
    <row r="2949" spans="1:6" x14ac:dyDescent="0.25">
      <c r="A2949">
        <v>82</v>
      </c>
      <c r="B2949">
        <v>41007</v>
      </c>
      <c r="C2949" t="s">
        <v>4441</v>
      </c>
      <c r="E2949" t="s">
        <v>33</v>
      </c>
      <c r="F2949" s="1"/>
    </row>
    <row r="2950" spans="1:6" x14ac:dyDescent="0.25">
      <c r="A2950">
        <v>82</v>
      </c>
      <c r="B2950">
        <v>41010</v>
      </c>
      <c r="C2950" t="s">
        <v>4442</v>
      </c>
      <c r="E2950" t="s">
        <v>33</v>
      </c>
      <c r="F2950" s="1"/>
    </row>
    <row r="2951" spans="1:6" x14ac:dyDescent="0.25">
      <c r="A2951">
        <v>82</v>
      </c>
      <c r="B2951">
        <v>41014</v>
      </c>
      <c r="C2951" t="s">
        <v>4443</v>
      </c>
      <c r="E2951" t="s">
        <v>33</v>
      </c>
      <c r="F2951" s="1"/>
    </row>
    <row r="2952" spans="1:6" x14ac:dyDescent="0.25">
      <c r="A2952">
        <v>82</v>
      </c>
      <c r="B2952">
        <v>41018</v>
      </c>
      <c r="C2952" t="s">
        <v>4444</v>
      </c>
      <c r="E2952" t="s">
        <v>33</v>
      </c>
      <c r="F2952" s="1"/>
    </row>
    <row r="2953" spans="1:6" x14ac:dyDescent="0.25">
      <c r="A2953">
        <v>82</v>
      </c>
      <c r="B2953">
        <v>41022</v>
      </c>
      <c r="C2953" t="s">
        <v>4445</v>
      </c>
      <c r="E2953" t="s">
        <v>33</v>
      </c>
      <c r="F2953" s="1"/>
    </row>
    <row r="2954" spans="1:6" x14ac:dyDescent="0.25">
      <c r="A2954">
        <v>82</v>
      </c>
      <c r="B2954">
        <v>41025</v>
      </c>
      <c r="C2954" t="s">
        <v>4446</v>
      </c>
      <c r="E2954" t="s">
        <v>33</v>
      </c>
      <c r="F2954" s="1"/>
    </row>
    <row r="2955" spans="1:6" x14ac:dyDescent="0.25">
      <c r="A2955">
        <v>82</v>
      </c>
      <c r="B2955">
        <v>41030</v>
      </c>
      <c r="C2955" t="s">
        <v>4447</v>
      </c>
      <c r="E2955" t="s">
        <v>33</v>
      </c>
      <c r="F2955" s="1"/>
    </row>
    <row r="2956" spans="1:6" x14ac:dyDescent="0.25">
      <c r="A2956">
        <v>82</v>
      </c>
      <c r="B2956">
        <v>41037</v>
      </c>
      <c r="C2956" t="s">
        <v>4448</v>
      </c>
      <c r="E2956" t="s">
        <v>33</v>
      </c>
      <c r="F2956" s="1"/>
    </row>
    <row r="2957" spans="1:6" x14ac:dyDescent="0.25">
      <c r="A2957">
        <v>82</v>
      </c>
      <c r="B2957">
        <v>41040</v>
      </c>
      <c r="C2957" t="s">
        <v>4449</v>
      </c>
      <c r="E2957" t="s">
        <v>33</v>
      </c>
      <c r="F2957" s="1"/>
    </row>
    <row r="2958" spans="1:6" x14ac:dyDescent="0.25">
      <c r="A2958">
        <v>82</v>
      </c>
      <c r="B2958">
        <v>41044</v>
      </c>
      <c r="C2958" t="s">
        <v>4450</v>
      </c>
      <c r="E2958" t="s">
        <v>33</v>
      </c>
      <c r="F2958" s="1"/>
    </row>
    <row r="2959" spans="1:6" x14ac:dyDescent="0.25">
      <c r="A2959">
        <v>82</v>
      </c>
      <c r="B2959">
        <v>41050</v>
      </c>
      <c r="C2959" t="s">
        <v>4451</v>
      </c>
      <c r="E2959" t="s">
        <v>33</v>
      </c>
      <c r="F2959" s="1"/>
    </row>
    <row r="2960" spans="1:6" x14ac:dyDescent="0.25">
      <c r="A2960">
        <v>82</v>
      </c>
      <c r="B2960">
        <v>41056</v>
      </c>
      <c r="C2960" t="s">
        <v>4452</v>
      </c>
      <c r="E2960" t="s">
        <v>33</v>
      </c>
      <c r="F2960" s="1"/>
    </row>
    <row r="2961" spans="1:6" x14ac:dyDescent="0.25">
      <c r="A2961">
        <v>82</v>
      </c>
      <c r="B2961">
        <v>41063</v>
      </c>
      <c r="C2961" t="s">
        <v>4453</v>
      </c>
      <c r="E2961" t="s">
        <v>33</v>
      </c>
      <c r="F2961" s="1"/>
    </row>
    <row r="2962" spans="1:6" x14ac:dyDescent="0.25">
      <c r="A2962">
        <v>82</v>
      </c>
      <c r="B2962">
        <v>41070</v>
      </c>
      <c r="C2962" t="s">
        <v>4454</v>
      </c>
      <c r="E2962" t="s">
        <v>33</v>
      </c>
      <c r="F2962" s="1"/>
    </row>
    <row r="2963" spans="1:6" x14ac:dyDescent="0.25">
      <c r="A2963">
        <v>82</v>
      </c>
      <c r="B2963">
        <v>41076</v>
      </c>
      <c r="C2963" t="s">
        <v>4455</v>
      </c>
      <c r="E2963" t="s">
        <v>33</v>
      </c>
      <c r="F2963" s="1"/>
    </row>
    <row r="2964" spans="1:6" x14ac:dyDescent="0.25">
      <c r="A2964">
        <v>82</v>
      </c>
      <c r="B2964">
        <v>41080</v>
      </c>
      <c r="C2964" t="s">
        <v>4456</v>
      </c>
      <c r="E2964" t="s">
        <v>33</v>
      </c>
      <c r="F2964" s="1"/>
    </row>
    <row r="2965" spans="1:6" x14ac:dyDescent="0.25">
      <c r="A2965">
        <v>82</v>
      </c>
      <c r="B2965">
        <v>41084</v>
      </c>
      <c r="C2965" t="s">
        <v>4457</v>
      </c>
      <c r="E2965" t="s">
        <v>33</v>
      </c>
      <c r="F2965" s="1"/>
    </row>
    <row r="2966" spans="1:6" x14ac:dyDescent="0.25">
      <c r="A2966">
        <v>82</v>
      </c>
      <c r="B2966">
        <v>41088</v>
      </c>
      <c r="C2966" t="s">
        <v>4458</v>
      </c>
      <c r="E2966" t="s">
        <v>33</v>
      </c>
      <c r="F2966" s="1"/>
    </row>
    <row r="2967" spans="1:6" x14ac:dyDescent="0.25">
      <c r="A2967">
        <v>82</v>
      </c>
      <c r="B2967">
        <v>41092</v>
      </c>
      <c r="C2967" t="s">
        <v>4459</v>
      </c>
      <c r="E2967" t="s">
        <v>33</v>
      </c>
      <c r="F2967" s="1"/>
    </row>
    <row r="2968" spans="1:6" x14ac:dyDescent="0.25">
      <c r="A2968">
        <v>82</v>
      </c>
      <c r="B2968">
        <v>41096</v>
      </c>
      <c r="C2968" t="s">
        <v>4460</v>
      </c>
      <c r="E2968" t="s">
        <v>33</v>
      </c>
      <c r="F2968" s="1"/>
    </row>
    <row r="2969" spans="1:6" x14ac:dyDescent="0.25">
      <c r="A2969">
        <v>82</v>
      </c>
      <c r="B2969">
        <v>41100</v>
      </c>
      <c r="C2969" t="s">
        <v>4461</v>
      </c>
      <c r="E2969" t="s">
        <v>33</v>
      </c>
      <c r="F2969" s="1"/>
    </row>
    <row r="2970" spans="1:6" x14ac:dyDescent="0.25">
      <c r="A2970">
        <v>82</v>
      </c>
      <c r="B2970">
        <v>41105</v>
      </c>
      <c r="C2970" t="s">
        <v>4462</v>
      </c>
      <c r="E2970" t="s">
        <v>33</v>
      </c>
      <c r="F2970" s="1"/>
    </row>
    <row r="2971" spans="1:6" x14ac:dyDescent="0.25">
      <c r="A2971">
        <v>82</v>
      </c>
      <c r="B2971">
        <v>41108</v>
      </c>
      <c r="C2971" t="s">
        <v>4463</v>
      </c>
      <c r="E2971" t="s">
        <v>33</v>
      </c>
      <c r="F2971" s="1"/>
    </row>
    <row r="2972" spans="1:6" x14ac:dyDescent="0.25">
      <c r="A2972">
        <v>82</v>
      </c>
      <c r="B2972">
        <v>41112</v>
      </c>
      <c r="C2972" t="s">
        <v>4464</v>
      </c>
      <c r="E2972" t="s">
        <v>33</v>
      </c>
      <c r="F2972" s="1"/>
    </row>
    <row r="2973" spans="1:6" x14ac:dyDescent="0.25">
      <c r="A2973">
        <v>82</v>
      </c>
      <c r="B2973">
        <v>41116</v>
      </c>
      <c r="C2973" t="s">
        <v>4465</v>
      </c>
      <c r="E2973" t="s">
        <v>33</v>
      </c>
      <c r="F2973" s="1"/>
    </row>
    <row r="2974" spans="1:6" x14ac:dyDescent="0.25">
      <c r="A2974">
        <v>82</v>
      </c>
      <c r="B2974">
        <v>41119</v>
      </c>
      <c r="C2974" t="s">
        <v>4466</v>
      </c>
      <c r="E2974" t="s">
        <v>33</v>
      </c>
      <c r="F2974" s="1"/>
    </row>
    <row r="2975" spans="1:6" x14ac:dyDescent="0.25">
      <c r="A2975">
        <v>82</v>
      </c>
      <c r="B2975">
        <v>41124</v>
      </c>
      <c r="C2975" t="s">
        <v>4467</v>
      </c>
      <c r="E2975" t="s">
        <v>33</v>
      </c>
      <c r="F2975" s="1"/>
    </row>
    <row r="2976" spans="1:6" x14ac:dyDescent="0.25">
      <c r="A2976">
        <v>82</v>
      </c>
      <c r="B2976">
        <v>41129</v>
      </c>
      <c r="C2976" t="s">
        <v>4468</v>
      </c>
      <c r="E2976" t="s">
        <v>33</v>
      </c>
      <c r="F2976" s="1"/>
    </row>
    <row r="2977" spans="1:6" x14ac:dyDescent="0.25">
      <c r="A2977">
        <v>82</v>
      </c>
      <c r="B2977">
        <v>41134</v>
      </c>
      <c r="C2977" t="s">
        <v>4469</v>
      </c>
      <c r="E2977" t="s">
        <v>33</v>
      </c>
      <c r="F2977" s="1"/>
    </row>
    <row r="2978" spans="1:6" x14ac:dyDescent="0.25">
      <c r="A2978">
        <v>82</v>
      </c>
      <c r="B2978">
        <v>41139</v>
      </c>
      <c r="C2978" t="s">
        <v>4470</v>
      </c>
      <c r="E2978" t="s">
        <v>33</v>
      </c>
      <c r="F2978" s="1"/>
    </row>
    <row r="2979" spans="1:6" x14ac:dyDescent="0.25">
      <c r="A2979">
        <v>82</v>
      </c>
      <c r="B2979">
        <v>41146</v>
      </c>
      <c r="C2979" t="s">
        <v>4471</v>
      </c>
      <c r="E2979" t="s">
        <v>33</v>
      </c>
      <c r="F2979" s="1"/>
    </row>
    <row r="2980" spans="1:6" x14ac:dyDescent="0.25">
      <c r="A2980">
        <v>82</v>
      </c>
      <c r="B2980">
        <v>41149</v>
      </c>
      <c r="C2980" t="s">
        <v>4472</v>
      </c>
      <c r="E2980" t="s">
        <v>33</v>
      </c>
      <c r="F2980" s="1"/>
    </row>
    <row r="2981" spans="1:6" x14ac:dyDescent="0.25">
      <c r="A2981">
        <v>82</v>
      </c>
      <c r="B2981">
        <v>41155</v>
      </c>
      <c r="C2981" t="s">
        <v>4473</v>
      </c>
      <c r="E2981" t="s">
        <v>33</v>
      </c>
      <c r="F2981" s="1"/>
    </row>
    <row r="2982" spans="1:6" x14ac:dyDescent="0.25">
      <c r="A2982">
        <v>82</v>
      </c>
      <c r="B2982">
        <v>41161</v>
      </c>
      <c r="C2982" t="s">
        <v>4474</v>
      </c>
      <c r="E2982" t="s">
        <v>33</v>
      </c>
      <c r="F2982" s="1"/>
    </row>
    <row r="2983" spans="1:6" x14ac:dyDescent="0.25">
      <c r="A2983">
        <v>82</v>
      </c>
      <c r="B2983">
        <v>41164</v>
      </c>
      <c r="C2983" t="s">
        <v>4475</v>
      </c>
      <c r="E2983" t="s">
        <v>33</v>
      </c>
      <c r="F2983" s="1"/>
    </row>
    <row r="2984" spans="1:6" x14ac:dyDescent="0.25">
      <c r="A2984">
        <v>82</v>
      </c>
      <c r="B2984">
        <v>41170</v>
      </c>
      <c r="C2984" t="s">
        <v>4476</v>
      </c>
      <c r="E2984" t="s">
        <v>33</v>
      </c>
      <c r="F2984" s="1"/>
    </row>
    <row r="2985" spans="1:6" x14ac:dyDescent="0.25">
      <c r="A2985">
        <v>82</v>
      </c>
      <c r="B2985">
        <v>41173</v>
      </c>
      <c r="C2985" t="s">
        <v>4477</v>
      </c>
      <c r="E2985" t="s">
        <v>33</v>
      </c>
      <c r="F2985" s="1"/>
    </row>
    <row r="2986" spans="1:6" x14ac:dyDescent="0.25">
      <c r="A2986">
        <v>82</v>
      </c>
      <c r="B2986">
        <v>41176</v>
      </c>
      <c r="C2986" t="s">
        <v>4478</v>
      </c>
      <c r="E2986" t="s">
        <v>33</v>
      </c>
      <c r="F2986" s="1"/>
    </row>
    <row r="2987" spans="1:6" x14ac:dyDescent="0.25">
      <c r="A2987">
        <v>82</v>
      </c>
      <c r="B2987">
        <v>41179</v>
      </c>
      <c r="C2987" t="s">
        <v>4479</v>
      </c>
      <c r="E2987" t="s">
        <v>33</v>
      </c>
      <c r="F2987" s="1"/>
    </row>
    <row r="2988" spans="1:6" x14ac:dyDescent="0.25">
      <c r="A2988">
        <v>82</v>
      </c>
      <c r="B2988">
        <v>41183</v>
      </c>
      <c r="C2988" t="s">
        <v>4480</v>
      </c>
      <c r="E2988" t="s">
        <v>33</v>
      </c>
      <c r="F2988" s="1"/>
    </row>
    <row r="2989" spans="1:6" x14ac:dyDescent="0.25">
      <c r="A2989">
        <v>82</v>
      </c>
      <c r="B2989">
        <v>41188</v>
      </c>
      <c r="C2989" t="s">
        <v>4481</v>
      </c>
      <c r="E2989" t="s">
        <v>33</v>
      </c>
      <c r="F2989" s="1"/>
    </row>
    <row r="2990" spans="1:6" x14ac:dyDescent="0.25">
      <c r="A2990">
        <v>82</v>
      </c>
      <c r="B2990">
        <v>41195</v>
      </c>
      <c r="C2990" t="s">
        <v>4482</v>
      </c>
      <c r="E2990" t="s">
        <v>33</v>
      </c>
      <c r="F2990" s="1"/>
    </row>
    <row r="2991" spans="1:6" x14ac:dyDescent="0.25">
      <c r="A2991">
        <v>82</v>
      </c>
      <c r="B2991">
        <v>41200</v>
      </c>
      <c r="C2991" t="s">
        <v>4483</v>
      </c>
      <c r="E2991" t="s">
        <v>33</v>
      </c>
      <c r="F2991" s="1"/>
    </row>
    <row r="2992" spans="1:6" x14ac:dyDescent="0.25">
      <c r="A2992">
        <v>82</v>
      </c>
      <c r="B2992">
        <v>41206</v>
      </c>
      <c r="C2992" t="s">
        <v>4484</v>
      </c>
      <c r="E2992" t="s">
        <v>33</v>
      </c>
      <c r="F2992" s="1"/>
    </row>
    <row r="2993" spans="1:6" x14ac:dyDescent="0.25">
      <c r="A2993">
        <v>82</v>
      </c>
      <c r="B2993">
        <v>41211</v>
      </c>
      <c r="C2993" t="s">
        <v>4485</v>
      </c>
      <c r="E2993" t="s">
        <v>33</v>
      </c>
      <c r="F2993" s="1"/>
    </row>
    <row r="2994" spans="1:6" x14ac:dyDescent="0.25">
      <c r="A2994">
        <v>82</v>
      </c>
      <c r="B2994">
        <v>41214</v>
      </c>
      <c r="C2994" t="s">
        <v>4486</v>
      </c>
      <c r="E2994" t="s">
        <v>33</v>
      </c>
      <c r="F2994" s="1"/>
    </row>
    <row r="2995" spans="1:6" x14ac:dyDescent="0.25">
      <c r="A2995">
        <v>82</v>
      </c>
      <c r="B2995">
        <v>41217</v>
      </c>
      <c r="C2995" t="s">
        <v>4487</v>
      </c>
      <c r="E2995" t="s">
        <v>33</v>
      </c>
      <c r="F2995" s="1"/>
    </row>
    <row r="2996" spans="1:6" x14ac:dyDescent="0.25">
      <c r="A2996">
        <v>82</v>
      </c>
      <c r="B2996">
        <v>41222</v>
      </c>
      <c r="C2996" t="s">
        <v>4488</v>
      </c>
      <c r="E2996" t="s">
        <v>33</v>
      </c>
      <c r="F2996" s="1"/>
    </row>
    <row r="2997" spans="1:6" x14ac:dyDescent="0.25">
      <c r="A2997">
        <v>82</v>
      </c>
      <c r="B2997">
        <v>41227</v>
      </c>
      <c r="C2997" t="s">
        <v>4489</v>
      </c>
      <c r="E2997" t="s">
        <v>33</v>
      </c>
      <c r="F2997" s="1"/>
    </row>
    <row r="2998" spans="1:6" x14ac:dyDescent="0.25">
      <c r="A2998">
        <v>82</v>
      </c>
      <c r="B2998">
        <v>41232</v>
      </c>
      <c r="C2998" t="s">
        <v>4490</v>
      </c>
      <c r="E2998" t="s">
        <v>33</v>
      </c>
      <c r="F2998" s="1"/>
    </row>
    <row r="2999" spans="1:6" x14ac:dyDescent="0.25">
      <c r="A2999">
        <v>82</v>
      </c>
      <c r="B2999">
        <v>41239</v>
      </c>
      <c r="C2999" t="s">
        <v>4491</v>
      </c>
      <c r="E2999" t="s">
        <v>33</v>
      </c>
      <c r="F2999" s="1"/>
    </row>
    <row r="3000" spans="1:6" x14ac:dyDescent="0.25">
      <c r="A3000">
        <v>82</v>
      </c>
      <c r="B3000">
        <v>41246</v>
      </c>
      <c r="C3000" t="s">
        <v>4492</v>
      </c>
      <c r="E3000" t="s">
        <v>33</v>
      </c>
      <c r="F3000" s="1"/>
    </row>
    <row r="3001" spans="1:6" x14ac:dyDescent="0.25">
      <c r="A3001">
        <v>82</v>
      </c>
      <c r="B3001">
        <v>41253</v>
      </c>
      <c r="C3001" t="s">
        <v>4493</v>
      </c>
      <c r="E3001" t="s">
        <v>33</v>
      </c>
      <c r="F3001" s="1"/>
    </row>
    <row r="3002" spans="1:6" x14ac:dyDescent="0.25">
      <c r="A3002">
        <v>82</v>
      </c>
      <c r="B3002">
        <v>41260</v>
      </c>
      <c r="C3002" t="s">
        <v>4494</v>
      </c>
      <c r="E3002" t="s">
        <v>33</v>
      </c>
      <c r="F3002" s="1"/>
    </row>
    <row r="3003" spans="1:6" x14ac:dyDescent="0.25">
      <c r="A3003">
        <v>82</v>
      </c>
      <c r="B3003">
        <v>41266</v>
      </c>
      <c r="C3003" t="s">
        <v>4495</v>
      </c>
      <c r="E3003" t="s">
        <v>33</v>
      </c>
      <c r="F3003" s="1"/>
    </row>
    <row r="3004" spans="1:6" x14ac:dyDescent="0.25">
      <c r="A3004">
        <v>82</v>
      </c>
      <c r="B3004">
        <v>41272</v>
      </c>
      <c r="C3004" t="s">
        <v>4496</v>
      </c>
      <c r="E3004" t="s">
        <v>33</v>
      </c>
      <c r="F3004" s="1"/>
    </row>
    <row r="3005" spans="1:6" x14ac:dyDescent="0.25">
      <c r="A3005">
        <v>82</v>
      </c>
      <c r="B3005">
        <v>41279</v>
      </c>
      <c r="C3005" t="s">
        <v>4497</v>
      </c>
      <c r="E3005" t="s">
        <v>33</v>
      </c>
      <c r="F3005" s="1"/>
    </row>
    <row r="3006" spans="1:6" x14ac:dyDescent="0.25">
      <c r="A3006">
        <v>82</v>
      </c>
      <c r="B3006">
        <v>41286</v>
      </c>
      <c r="C3006" t="s">
        <v>4498</v>
      </c>
      <c r="E3006" t="s">
        <v>33</v>
      </c>
      <c r="F3006" s="1"/>
    </row>
    <row r="3007" spans="1:6" x14ac:dyDescent="0.25">
      <c r="A3007">
        <v>82</v>
      </c>
      <c r="B3007">
        <v>41292</v>
      </c>
      <c r="C3007" t="s">
        <v>4499</v>
      </c>
      <c r="E3007" t="s">
        <v>33</v>
      </c>
      <c r="F3007" s="1"/>
    </row>
    <row r="3008" spans="1:6" x14ac:dyDescent="0.25">
      <c r="A3008">
        <v>82</v>
      </c>
      <c r="B3008">
        <v>41299</v>
      </c>
      <c r="C3008" t="s">
        <v>4500</v>
      </c>
      <c r="E3008" t="s">
        <v>33</v>
      </c>
      <c r="F3008" s="1"/>
    </row>
    <row r="3009" spans="1:6" x14ac:dyDescent="0.25">
      <c r="A3009">
        <v>82</v>
      </c>
      <c r="B3009">
        <v>41306</v>
      </c>
      <c r="C3009" t="s">
        <v>4501</v>
      </c>
      <c r="E3009" t="s">
        <v>33</v>
      </c>
      <c r="F3009" s="1"/>
    </row>
    <row r="3010" spans="1:6" x14ac:dyDescent="0.25">
      <c r="A3010">
        <v>82</v>
      </c>
      <c r="B3010">
        <v>41312</v>
      </c>
      <c r="C3010" t="s">
        <v>4502</v>
      </c>
      <c r="E3010" t="s">
        <v>33</v>
      </c>
      <c r="F3010" s="1"/>
    </row>
    <row r="3011" spans="1:6" x14ac:dyDescent="0.25">
      <c r="A3011">
        <v>82</v>
      </c>
      <c r="B3011">
        <v>41319</v>
      </c>
      <c r="C3011" t="s">
        <v>4503</v>
      </c>
      <c r="E3011" t="s">
        <v>33</v>
      </c>
      <c r="F3011" s="1"/>
    </row>
    <row r="3012" spans="1:6" x14ac:dyDescent="0.25">
      <c r="A3012">
        <v>82</v>
      </c>
      <c r="B3012">
        <v>41325</v>
      </c>
      <c r="C3012" t="s">
        <v>4504</v>
      </c>
      <c r="E3012" t="s">
        <v>33</v>
      </c>
      <c r="F3012" s="1"/>
    </row>
    <row r="3013" spans="1:6" x14ac:dyDescent="0.25">
      <c r="A3013">
        <v>82</v>
      </c>
      <c r="B3013">
        <v>41331</v>
      </c>
      <c r="C3013" t="s">
        <v>4505</v>
      </c>
      <c r="E3013" t="s">
        <v>33</v>
      </c>
      <c r="F3013" s="1"/>
    </row>
    <row r="3014" spans="1:6" x14ac:dyDescent="0.25">
      <c r="A3014">
        <v>82</v>
      </c>
      <c r="B3014">
        <v>41338</v>
      </c>
      <c r="C3014" t="s">
        <v>4506</v>
      </c>
      <c r="E3014" t="s">
        <v>33</v>
      </c>
      <c r="F3014" s="1"/>
    </row>
    <row r="3015" spans="1:6" x14ac:dyDescent="0.25">
      <c r="A3015">
        <v>82</v>
      </c>
      <c r="B3015">
        <v>41342</v>
      </c>
      <c r="C3015" t="s">
        <v>4507</v>
      </c>
      <c r="E3015" t="s">
        <v>33</v>
      </c>
      <c r="F3015" s="1"/>
    </row>
    <row r="3016" spans="1:6" x14ac:dyDescent="0.25">
      <c r="A3016">
        <v>82</v>
      </c>
      <c r="B3016">
        <v>41346</v>
      </c>
      <c r="C3016" t="s">
        <v>4508</v>
      </c>
      <c r="E3016" t="s">
        <v>33</v>
      </c>
      <c r="F3016" s="1"/>
    </row>
    <row r="3017" spans="1:6" x14ac:dyDescent="0.25">
      <c r="A3017">
        <v>82</v>
      </c>
      <c r="B3017">
        <v>41349</v>
      </c>
      <c r="C3017" t="s">
        <v>4509</v>
      </c>
      <c r="E3017" t="s">
        <v>33</v>
      </c>
      <c r="F3017" s="1"/>
    </row>
    <row r="3018" spans="1:6" x14ac:dyDescent="0.25">
      <c r="A3018">
        <v>82</v>
      </c>
      <c r="B3018">
        <v>41353</v>
      </c>
      <c r="C3018" t="s">
        <v>4510</v>
      </c>
      <c r="E3018" t="s">
        <v>33</v>
      </c>
      <c r="F3018" s="1"/>
    </row>
    <row r="3019" spans="1:6" x14ac:dyDescent="0.25">
      <c r="A3019">
        <v>82</v>
      </c>
      <c r="B3019">
        <v>41356</v>
      </c>
      <c r="C3019" t="s">
        <v>4511</v>
      </c>
      <c r="E3019" t="s">
        <v>33</v>
      </c>
      <c r="F3019" s="1"/>
    </row>
    <row r="3020" spans="1:6" x14ac:dyDescent="0.25">
      <c r="A3020">
        <v>82</v>
      </c>
      <c r="B3020">
        <v>41360</v>
      </c>
      <c r="C3020" t="s">
        <v>4512</v>
      </c>
      <c r="E3020" t="s">
        <v>33</v>
      </c>
      <c r="F3020" s="1"/>
    </row>
    <row r="3021" spans="1:6" x14ac:dyDescent="0.25">
      <c r="A3021">
        <v>82</v>
      </c>
      <c r="B3021">
        <v>41366</v>
      </c>
      <c r="C3021" t="s">
        <v>4513</v>
      </c>
      <c r="E3021" t="s">
        <v>33</v>
      </c>
      <c r="F3021" s="1"/>
    </row>
    <row r="3022" spans="1:6" x14ac:dyDescent="0.25">
      <c r="A3022">
        <v>82</v>
      </c>
      <c r="B3022">
        <v>41370</v>
      </c>
      <c r="C3022" t="s">
        <v>4514</v>
      </c>
      <c r="E3022" t="s">
        <v>33</v>
      </c>
      <c r="F3022" s="1"/>
    </row>
    <row r="3023" spans="1:6" x14ac:dyDescent="0.25">
      <c r="A3023">
        <v>82</v>
      </c>
      <c r="B3023">
        <v>41373</v>
      </c>
      <c r="C3023" t="s">
        <v>4515</v>
      </c>
      <c r="E3023" t="s">
        <v>33</v>
      </c>
      <c r="F3023" s="1"/>
    </row>
    <row r="3024" spans="1:6" x14ac:dyDescent="0.25">
      <c r="A3024">
        <v>82</v>
      </c>
      <c r="B3024">
        <v>41377</v>
      </c>
      <c r="C3024" t="s">
        <v>4516</v>
      </c>
      <c r="E3024" t="s">
        <v>33</v>
      </c>
      <c r="F3024" s="1"/>
    </row>
    <row r="3025" spans="1:6" x14ac:dyDescent="0.25">
      <c r="A3025">
        <v>82</v>
      </c>
      <c r="B3025">
        <v>41382</v>
      </c>
      <c r="C3025" t="s">
        <v>4517</v>
      </c>
      <c r="E3025" t="s">
        <v>33</v>
      </c>
      <c r="F3025" s="1"/>
    </row>
    <row r="3026" spans="1:6" x14ac:dyDescent="0.25">
      <c r="A3026">
        <v>82</v>
      </c>
      <c r="B3026">
        <v>41388</v>
      </c>
      <c r="C3026" t="s">
        <v>4518</v>
      </c>
      <c r="E3026" t="s">
        <v>33</v>
      </c>
      <c r="F3026" s="1"/>
    </row>
    <row r="3027" spans="1:6" x14ac:dyDescent="0.25">
      <c r="A3027">
        <v>82</v>
      </c>
      <c r="B3027">
        <v>41393</v>
      </c>
      <c r="C3027" t="s">
        <v>4519</v>
      </c>
      <c r="E3027" t="s">
        <v>33</v>
      </c>
      <c r="F3027" s="1"/>
    </row>
    <row r="3028" spans="1:6" x14ac:dyDescent="0.25">
      <c r="A3028">
        <v>82</v>
      </c>
      <c r="B3028">
        <v>41396</v>
      </c>
      <c r="C3028" t="s">
        <v>4520</v>
      </c>
      <c r="E3028" t="s">
        <v>33</v>
      </c>
      <c r="F3028" s="1"/>
    </row>
    <row r="3029" spans="1:6" x14ac:dyDescent="0.25">
      <c r="A3029">
        <v>82</v>
      </c>
      <c r="B3029">
        <v>41400</v>
      </c>
      <c r="C3029" t="s">
        <v>4521</v>
      </c>
      <c r="E3029" t="s">
        <v>33</v>
      </c>
      <c r="F3029" s="1"/>
    </row>
    <row r="3030" spans="1:6" x14ac:dyDescent="0.25">
      <c r="A3030">
        <v>82</v>
      </c>
      <c r="B3030">
        <v>41407</v>
      </c>
      <c r="C3030" t="s">
        <v>4522</v>
      </c>
      <c r="E3030" t="s">
        <v>33</v>
      </c>
      <c r="F3030" s="1"/>
    </row>
    <row r="3031" spans="1:6" x14ac:dyDescent="0.25">
      <c r="A3031">
        <v>82</v>
      </c>
      <c r="B3031">
        <v>41411</v>
      </c>
      <c r="C3031" t="s">
        <v>4523</v>
      </c>
      <c r="E3031" t="s">
        <v>33</v>
      </c>
      <c r="F3031" s="1"/>
    </row>
    <row r="3032" spans="1:6" x14ac:dyDescent="0.25">
      <c r="A3032">
        <v>82</v>
      </c>
      <c r="B3032">
        <v>41414</v>
      </c>
      <c r="C3032" t="s">
        <v>4524</v>
      </c>
      <c r="E3032" t="s">
        <v>33</v>
      </c>
      <c r="F3032" s="1"/>
    </row>
    <row r="3033" spans="1:6" x14ac:dyDescent="0.25">
      <c r="A3033">
        <v>82</v>
      </c>
      <c r="B3033">
        <v>41419</v>
      </c>
      <c r="C3033" t="s">
        <v>4525</v>
      </c>
      <c r="E3033" t="s">
        <v>33</v>
      </c>
      <c r="F3033" s="1"/>
    </row>
    <row r="3034" spans="1:6" x14ac:dyDescent="0.25">
      <c r="A3034">
        <v>82</v>
      </c>
      <c r="B3034">
        <v>41422</v>
      </c>
      <c r="C3034" t="s">
        <v>4526</v>
      </c>
      <c r="E3034" t="s">
        <v>33</v>
      </c>
      <c r="F3034" s="1"/>
    </row>
    <row r="3035" spans="1:6" x14ac:dyDescent="0.25">
      <c r="A3035">
        <v>82</v>
      </c>
      <c r="B3035">
        <v>41426</v>
      </c>
      <c r="C3035" t="s">
        <v>4527</v>
      </c>
      <c r="E3035" t="s">
        <v>33</v>
      </c>
      <c r="F3035" s="1"/>
    </row>
    <row r="3036" spans="1:6" x14ac:dyDescent="0.25">
      <c r="A3036">
        <v>82</v>
      </c>
      <c r="B3036">
        <v>41429</v>
      </c>
      <c r="C3036" t="s">
        <v>4528</v>
      </c>
      <c r="E3036" t="s">
        <v>33</v>
      </c>
      <c r="F3036" s="1"/>
    </row>
    <row r="3037" spans="1:6" x14ac:dyDescent="0.25">
      <c r="A3037">
        <v>82</v>
      </c>
      <c r="B3037">
        <v>41432</v>
      </c>
      <c r="C3037" t="s">
        <v>4529</v>
      </c>
      <c r="E3037" t="s">
        <v>33</v>
      </c>
      <c r="F3037" s="1"/>
    </row>
    <row r="3038" spans="1:6" x14ac:dyDescent="0.25">
      <c r="A3038">
        <v>82</v>
      </c>
      <c r="B3038">
        <v>41435</v>
      </c>
      <c r="C3038" t="s">
        <v>4530</v>
      </c>
      <c r="E3038" t="s">
        <v>33</v>
      </c>
      <c r="F3038" s="1"/>
    </row>
    <row r="3039" spans="1:6" x14ac:dyDescent="0.25">
      <c r="A3039">
        <v>82</v>
      </c>
      <c r="B3039">
        <v>41440</v>
      </c>
      <c r="C3039" t="s">
        <v>4531</v>
      </c>
      <c r="E3039" t="s">
        <v>33</v>
      </c>
      <c r="F3039" s="1"/>
    </row>
    <row r="3040" spans="1:6" x14ac:dyDescent="0.25">
      <c r="A3040">
        <v>82</v>
      </c>
      <c r="B3040">
        <v>41444</v>
      </c>
      <c r="C3040" t="s">
        <v>4532</v>
      </c>
      <c r="E3040" t="s">
        <v>33</v>
      </c>
      <c r="F3040" s="1"/>
    </row>
    <row r="3041" spans="1:6" x14ac:dyDescent="0.25">
      <c r="A3041">
        <v>82</v>
      </c>
      <c r="B3041">
        <v>41449</v>
      </c>
      <c r="C3041" t="s">
        <v>4533</v>
      </c>
      <c r="E3041" t="s">
        <v>33</v>
      </c>
      <c r="F3041" s="1"/>
    </row>
    <row r="3042" spans="1:6" x14ac:dyDescent="0.25">
      <c r="A3042">
        <v>82</v>
      </c>
      <c r="B3042">
        <v>41452</v>
      </c>
      <c r="C3042" t="s">
        <v>4534</v>
      </c>
      <c r="E3042" t="s">
        <v>33</v>
      </c>
      <c r="F3042" s="1"/>
    </row>
    <row r="3043" spans="1:6" x14ac:dyDescent="0.25">
      <c r="A3043">
        <v>82</v>
      </c>
      <c r="B3043">
        <v>41456</v>
      </c>
      <c r="C3043" t="s">
        <v>4535</v>
      </c>
      <c r="E3043" t="s">
        <v>33</v>
      </c>
      <c r="F3043" s="1"/>
    </row>
    <row r="3044" spans="1:6" x14ac:dyDescent="0.25">
      <c r="A3044">
        <v>82</v>
      </c>
      <c r="B3044">
        <v>41460</v>
      </c>
      <c r="C3044" t="s">
        <v>4536</v>
      </c>
      <c r="E3044" t="s">
        <v>33</v>
      </c>
      <c r="F3044" s="1"/>
    </row>
    <row r="3045" spans="1:6" x14ac:dyDescent="0.25">
      <c r="A3045">
        <v>82</v>
      </c>
      <c r="B3045">
        <v>41465</v>
      </c>
      <c r="C3045" t="s">
        <v>4537</v>
      </c>
      <c r="E3045" t="s">
        <v>33</v>
      </c>
      <c r="F3045" s="1"/>
    </row>
    <row r="3046" spans="1:6" x14ac:dyDescent="0.25">
      <c r="A3046">
        <v>82</v>
      </c>
      <c r="B3046">
        <v>41469</v>
      </c>
      <c r="C3046" t="s">
        <v>4538</v>
      </c>
      <c r="E3046" t="s">
        <v>33</v>
      </c>
      <c r="F3046" s="1"/>
    </row>
    <row r="3047" spans="1:6" x14ac:dyDescent="0.25">
      <c r="A3047">
        <v>82</v>
      </c>
      <c r="B3047">
        <v>41472</v>
      </c>
      <c r="C3047" t="s">
        <v>4539</v>
      </c>
      <c r="E3047" t="s">
        <v>33</v>
      </c>
      <c r="F3047" s="1"/>
    </row>
    <row r="3048" spans="1:6" x14ac:dyDescent="0.25">
      <c r="A3048">
        <v>82</v>
      </c>
      <c r="B3048">
        <v>41476</v>
      </c>
      <c r="C3048" t="s">
        <v>4540</v>
      </c>
      <c r="E3048" t="s">
        <v>33</v>
      </c>
      <c r="F3048" s="1"/>
    </row>
    <row r="3049" spans="1:6" x14ac:dyDescent="0.25">
      <c r="A3049">
        <v>82</v>
      </c>
      <c r="B3049">
        <v>41481</v>
      </c>
      <c r="C3049" t="s">
        <v>4541</v>
      </c>
      <c r="E3049" t="s">
        <v>33</v>
      </c>
      <c r="F3049" s="1"/>
    </row>
    <row r="3050" spans="1:6" x14ac:dyDescent="0.25">
      <c r="A3050">
        <v>82</v>
      </c>
      <c r="B3050">
        <v>41484</v>
      </c>
      <c r="C3050" t="s">
        <v>4542</v>
      </c>
      <c r="E3050" t="s">
        <v>33</v>
      </c>
      <c r="F3050" s="1"/>
    </row>
    <row r="3051" spans="1:6" x14ac:dyDescent="0.25">
      <c r="A3051">
        <v>82</v>
      </c>
      <c r="B3051">
        <v>41487</v>
      </c>
      <c r="C3051" t="s">
        <v>4543</v>
      </c>
      <c r="E3051" t="s">
        <v>33</v>
      </c>
      <c r="F3051" s="1"/>
    </row>
    <row r="3052" spans="1:6" x14ac:dyDescent="0.25">
      <c r="A3052">
        <v>82</v>
      </c>
      <c r="B3052">
        <v>41494</v>
      </c>
      <c r="C3052" t="s">
        <v>4544</v>
      </c>
      <c r="E3052" t="s">
        <v>33</v>
      </c>
      <c r="F3052" s="1"/>
    </row>
    <row r="3053" spans="1:6" x14ac:dyDescent="0.25">
      <c r="A3053">
        <v>82</v>
      </c>
      <c r="B3053">
        <v>41498</v>
      </c>
      <c r="C3053" t="s">
        <v>4545</v>
      </c>
      <c r="E3053" t="s">
        <v>33</v>
      </c>
      <c r="F3053" s="1"/>
    </row>
    <row r="3054" spans="1:6" x14ac:dyDescent="0.25">
      <c r="A3054">
        <v>82</v>
      </c>
      <c r="B3054">
        <v>41501</v>
      </c>
      <c r="C3054" t="s">
        <v>4546</v>
      </c>
      <c r="E3054" t="s">
        <v>33</v>
      </c>
      <c r="F3054" s="1"/>
    </row>
    <row r="3055" spans="1:6" x14ac:dyDescent="0.25">
      <c r="A3055">
        <v>82</v>
      </c>
      <c r="B3055">
        <v>41505</v>
      </c>
      <c r="C3055" t="s">
        <v>4547</v>
      </c>
      <c r="E3055" t="s">
        <v>33</v>
      </c>
      <c r="F3055" s="1"/>
    </row>
    <row r="3056" spans="1:6" x14ac:dyDescent="0.25">
      <c r="A3056">
        <v>82</v>
      </c>
      <c r="B3056">
        <v>41509</v>
      </c>
      <c r="C3056" t="s">
        <v>4548</v>
      </c>
      <c r="E3056" t="s">
        <v>33</v>
      </c>
      <c r="F3056" s="1"/>
    </row>
    <row r="3057" spans="1:6" x14ac:dyDescent="0.25">
      <c r="A3057">
        <v>82</v>
      </c>
      <c r="B3057">
        <v>41514</v>
      </c>
      <c r="C3057" t="s">
        <v>4549</v>
      </c>
      <c r="E3057" t="s">
        <v>33</v>
      </c>
      <c r="F3057" s="1"/>
    </row>
    <row r="3058" spans="1:6" x14ac:dyDescent="0.25">
      <c r="A3058">
        <v>82</v>
      </c>
      <c r="B3058">
        <v>41518</v>
      </c>
      <c r="C3058" t="s">
        <v>4550</v>
      </c>
      <c r="E3058" t="s">
        <v>33</v>
      </c>
      <c r="F3058" s="1"/>
    </row>
    <row r="3059" spans="1:6" x14ac:dyDescent="0.25">
      <c r="A3059">
        <v>82</v>
      </c>
      <c r="B3059">
        <v>41522</v>
      </c>
      <c r="C3059" t="s">
        <v>4551</v>
      </c>
      <c r="E3059" t="s">
        <v>33</v>
      </c>
      <c r="F3059" s="1"/>
    </row>
    <row r="3060" spans="1:6" x14ac:dyDescent="0.25">
      <c r="A3060">
        <v>82</v>
      </c>
      <c r="B3060">
        <v>41525</v>
      </c>
      <c r="C3060" t="s">
        <v>4552</v>
      </c>
      <c r="E3060" t="s">
        <v>33</v>
      </c>
      <c r="F3060" s="1"/>
    </row>
    <row r="3061" spans="1:6" x14ac:dyDescent="0.25">
      <c r="A3061">
        <v>82</v>
      </c>
      <c r="B3061">
        <v>41530</v>
      </c>
      <c r="C3061" t="s">
        <v>4553</v>
      </c>
      <c r="E3061" t="s">
        <v>33</v>
      </c>
      <c r="F3061" s="1"/>
    </row>
    <row r="3062" spans="1:6" x14ac:dyDescent="0.25">
      <c r="A3062">
        <v>82</v>
      </c>
      <c r="B3062">
        <v>41535</v>
      </c>
      <c r="C3062" t="s">
        <v>4554</v>
      </c>
      <c r="E3062" t="s">
        <v>33</v>
      </c>
      <c r="F3062" s="1"/>
    </row>
    <row r="3063" spans="1:6" x14ac:dyDescent="0.25">
      <c r="A3063">
        <v>82</v>
      </c>
      <c r="B3063">
        <v>41540</v>
      </c>
      <c r="C3063" t="s">
        <v>4555</v>
      </c>
      <c r="E3063" t="s">
        <v>33</v>
      </c>
      <c r="F3063" s="1"/>
    </row>
    <row r="3064" spans="1:6" x14ac:dyDescent="0.25">
      <c r="A3064">
        <v>82</v>
      </c>
      <c r="B3064">
        <v>41545</v>
      </c>
      <c r="C3064" t="s">
        <v>4556</v>
      </c>
      <c r="E3064" t="s">
        <v>33</v>
      </c>
      <c r="F3064" s="1"/>
    </row>
    <row r="3065" spans="1:6" x14ac:dyDescent="0.25">
      <c r="A3065">
        <v>82</v>
      </c>
      <c r="B3065">
        <v>41550</v>
      </c>
      <c r="C3065" t="s">
        <v>4557</v>
      </c>
      <c r="E3065" t="s">
        <v>33</v>
      </c>
      <c r="F3065" s="1"/>
    </row>
    <row r="3066" spans="1:6" x14ac:dyDescent="0.25">
      <c r="A3066">
        <v>82</v>
      </c>
      <c r="B3066">
        <v>41557</v>
      </c>
      <c r="C3066" t="s">
        <v>4558</v>
      </c>
      <c r="E3066" t="s">
        <v>33</v>
      </c>
      <c r="F3066" s="1"/>
    </row>
    <row r="3067" spans="1:6" x14ac:dyDescent="0.25">
      <c r="A3067">
        <v>82</v>
      </c>
      <c r="B3067">
        <v>41564</v>
      </c>
      <c r="C3067" t="s">
        <v>4559</v>
      </c>
      <c r="E3067" t="s">
        <v>33</v>
      </c>
      <c r="F3067" s="1"/>
    </row>
    <row r="3068" spans="1:6" x14ac:dyDescent="0.25">
      <c r="A3068">
        <v>82</v>
      </c>
      <c r="B3068">
        <v>41571</v>
      </c>
      <c r="C3068" t="s">
        <v>4560</v>
      </c>
      <c r="E3068" t="s">
        <v>33</v>
      </c>
      <c r="F3068" s="1"/>
    </row>
    <row r="3069" spans="1:6" x14ac:dyDescent="0.25">
      <c r="A3069">
        <v>82</v>
      </c>
      <c r="B3069">
        <v>41574</v>
      </c>
      <c r="C3069" t="s">
        <v>4561</v>
      </c>
      <c r="E3069" t="s">
        <v>33</v>
      </c>
      <c r="F3069" s="1"/>
    </row>
    <row r="3070" spans="1:6" x14ac:dyDescent="0.25">
      <c r="A3070">
        <v>82</v>
      </c>
      <c r="B3070">
        <v>41577</v>
      </c>
      <c r="C3070" t="s">
        <v>4562</v>
      </c>
      <c r="E3070" t="s">
        <v>33</v>
      </c>
      <c r="F3070" s="1"/>
    </row>
    <row r="3071" spans="1:6" x14ac:dyDescent="0.25">
      <c r="A3071">
        <v>82</v>
      </c>
      <c r="B3071">
        <v>41581</v>
      </c>
      <c r="C3071" t="s">
        <v>4563</v>
      </c>
      <c r="E3071" t="s">
        <v>33</v>
      </c>
      <c r="F3071" s="1"/>
    </row>
    <row r="3072" spans="1:6" x14ac:dyDescent="0.25">
      <c r="A3072">
        <v>82</v>
      </c>
      <c r="B3072">
        <v>41586</v>
      </c>
      <c r="C3072" t="s">
        <v>4564</v>
      </c>
      <c r="E3072" t="s">
        <v>33</v>
      </c>
      <c r="F3072" s="1"/>
    </row>
    <row r="3073" spans="1:6" x14ac:dyDescent="0.25">
      <c r="A3073">
        <v>82</v>
      </c>
      <c r="B3073">
        <v>41590</v>
      </c>
      <c r="C3073" t="s">
        <v>4565</v>
      </c>
      <c r="E3073" t="s">
        <v>33</v>
      </c>
      <c r="F3073" s="1"/>
    </row>
    <row r="3074" spans="1:6" x14ac:dyDescent="0.25">
      <c r="A3074">
        <v>82</v>
      </c>
      <c r="B3074">
        <v>41594</v>
      </c>
      <c r="C3074" t="s">
        <v>4566</v>
      </c>
      <c r="E3074" t="s">
        <v>33</v>
      </c>
      <c r="F3074" s="1"/>
    </row>
    <row r="3075" spans="1:6" x14ac:dyDescent="0.25">
      <c r="A3075">
        <v>82</v>
      </c>
      <c r="B3075">
        <v>41598</v>
      </c>
      <c r="C3075" t="s">
        <v>4567</v>
      </c>
      <c r="E3075" t="s">
        <v>33</v>
      </c>
      <c r="F3075" s="1"/>
    </row>
    <row r="3076" spans="1:6" x14ac:dyDescent="0.25">
      <c r="A3076">
        <v>82</v>
      </c>
      <c r="B3076">
        <v>41602</v>
      </c>
      <c r="C3076" t="s">
        <v>4568</v>
      </c>
      <c r="E3076" t="s">
        <v>33</v>
      </c>
      <c r="F3076" s="1"/>
    </row>
    <row r="3077" spans="1:6" x14ac:dyDescent="0.25">
      <c r="A3077">
        <v>82</v>
      </c>
      <c r="B3077">
        <v>41606</v>
      </c>
      <c r="C3077" t="s">
        <v>4569</v>
      </c>
      <c r="E3077" t="s">
        <v>33</v>
      </c>
      <c r="F3077" s="1"/>
    </row>
    <row r="3078" spans="1:6" x14ac:dyDescent="0.25">
      <c r="A3078">
        <v>82</v>
      </c>
      <c r="B3078">
        <v>41612</v>
      </c>
      <c r="C3078" t="s">
        <v>4570</v>
      </c>
      <c r="E3078" t="s">
        <v>33</v>
      </c>
      <c r="F3078" s="1"/>
    </row>
    <row r="3079" spans="1:6" x14ac:dyDescent="0.25">
      <c r="A3079">
        <v>82</v>
      </c>
      <c r="B3079">
        <v>41616</v>
      </c>
      <c r="C3079" t="s">
        <v>4571</v>
      </c>
      <c r="E3079" t="s">
        <v>33</v>
      </c>
      <c r="F3079" s="1"/>
    </row>
    <row r="3080" spans="1:6" x14ac:dyDescent="0.25">
      <c r="A3080">
        <v>82</v>
      </c>
      <c r="B3080">
        <v>41620</v>
      </c>
      <c r="C3080" t="s">
        <v>4572</v>
      </c>
      <c r="E3080" t="s">
        <v>33</v>
      </c>
      <c r="F3080" s="1"/>
    </row>
    <row r="3081" spans="1:6" x14ac:dyDescent="0.25">
      <c r="A3081">
        <v>82</v>
      </c>
      <c r="B3081">
        <v>41625</v>
      </c>
      <c r="C3081" t="s">
        <v>4573</v>
      </c>
      <c r="E3081" t="s">
        <v>33</v>
      </c>
      <c r="F3081" s="1"/>
    </row>
    <row r="3082" spans="1:6" x14ac:dyDescent="0.25">
      <c r="A3082">
        <v>82</v>
      </c>
      <c r="B3082">
        <v>41630</v>
      </c>
      <c r="C3082" t="s">
        <v>4574</v>
      </c>
      <c r="E3082" t="s">
        <v>33</v>
      </c>
      <c r="F3082" s="1"/>
    </row>
    <row r="3083" spans="1:6" x14ac:dyDescent="0.25">
      <c r="A3083">
        <v>82</v>
      </c>
      <c r="B3083">
        <v>41634</v>
      </c>
      <c r="C3083" t="s">
        <v>4575</v>
      </c>
      <c r="E3083" t="s">
        <v>33</v>
      </c>
      <c r="F3083" s="1"/>
    </row>
    <row r="3084" spans="1:6" x14ac:dyDescent="0.25">
      <c r="A3084">
        <v>82</v>
      </c>
      <c r="B3084">
        <v>41638</v>
      </c>
      <c r="C3084" t="s">
        <v>4576</v>
      </c>
      <c r="E3084" t="s">
        <v>33</v>
      </c>
      <c r="F3084" s="1"/>
    </row>
    <row r="3085" spans="1:6" x14ac:dyDescent="0.25">
      <c r="A3085">
        <v>82</v>
      </c>
      <c r="B3085">
        <v>41644</v>
      </c>
      <c r="C3085" t="s">
        <v>4577</v>
      </c>
      <c r="E3085" t="s">
        <v>33</v>
      </c>
      <c r="F3085" s="1"/>
    </row>
    <row r="3086" spans="1:6" x14ac:dyDescent="0.25">
      <c r="A3086">
        <v>82</v>
      </c>
      <c r="B3086">
        <v>41651</v>
      </c>
      <c r="C3086" t="s">
        <v>4578</v>
      </c>
      <c r="E3086" t="s">
        <v>33</v>
      </c>
      <c r="F3086" s="1"/>
    </row>
    <row r="3087" spans="1:6" x14ac:dyDescent="0.25">
      <c r="A3087">
        <v>82</v>
      </c>
      <c r="B3087">
        <v>41655</v>
      </c>
      <c r="C3087" t="s">
        <v>4579</v>
      </c>
      <c r="E3087" t="s">
        <v>33</v>
      </c>
      <c r="F3087" s="1"/>
    </row>
    <row r="3088" spans="1:6" x14ac:dyDescent="0.25">
      <c r="A3088">
        <v>82</v>
      </c>
      <c r="B3088">
        <v>41660</v>
      </c>
      <c r="C3088" t="s">
        <v>4580</v>
      </c>
      <c r="E3088" t="s">
        <v>33</v>
      </c>
      <c r="F3088" s="1"/>
    </row>
    <row r="3089" spans="1:6" x14ac:dyDescent="0.25">
      <c r="A3089">
        <v>82</v>
      </c>
      <c r="B3089">
        <v>41666</v>
      </c>
      <c r="C3089" t="s">
        <v>4581</v>
      </c>
      <c r="E3089" t="s">
        <v>33</v>
      </c>
      <c r="F3089" s="1"/>
    </row>
    <row r="3090" spans="1:6" x14ac:dyDescent="0.25">
      <c r="A3090">
        <v>82</v>
      </c>
      <c r="B3090">
        <v>41670</v>
      </c>
      <c r="C3090" t="s">
        <v>4582</v>
      </c>
      <c r="E3090" t="s">
        <v>33</v>
      </c>
      <c r="F3090" s="1"/>
    </row>
    <row r="3091" spans="1:6" x14ac:dyDescent="0.25">
      <c r="A3091">
        <v>82</v>
      </c>
      <c r="B3091">
        <v>41675</v>
      </c>
      <c r="C3091" t="s">
        <v>4583</v>
      </c>
      <c r="E3091" t="s">
        <v>33</v>
      </c>
      <c r="F3091" s="1"/>
    </row>
    <row r="3092" spans="1:6" x14ac:dyDescent="0.25">
      <c r="A3092">
        <v>82</v>
      </c>
      <c r="B3092">
        <v>41679</v>
      </c>
      <c r="C3092" t="s">
        <v>4584</v>
      </c>
      <c r="E3092" t="s">
        <v>33</v>
      </c>
      <c r="F3092" s="1"/>
    </row>
    <row r="3093" spans="1:6" x14ac:dyDescent="0.25">
      <c r="A3093">
        <v>82</v>
      </c>
      <c r="B3093">
        <v>41682</v>
      </c>
      <c r="C3093" t="s">
        <v>4585</v>
      </c>
      <c r="E3093" t="s">
        <v>33</v>
      </c>
      <c r="F3093" s="1"/>
    </row>
    <row r="3094" spans="1:6" x14ac:dyDescent="0.25">
      <c r="A3094">
        <v>82</v>
      </c>
      <c r="B3094">
        <v>41686</v>
      </c>
      <c r="C3094" t="s">
        <v>4586</v>
      </c>
      <c r="E3094" t="s">
        <v>33</v>
      </c>
      <c r="F3094" s="1"/>
    </row>
    <row r="3095" spans="1:6" x14ac:dyDescent="0.25">
      <c r="A3095">
        <v>82</v>
      </c>
      <c r="B3095">
        <v>41693</v>
      </c>
      <c r="C3095" t="s">
        <v>4587</v>
      </c>
      <c r="E3095" t="s">
        <v>33</v>
      </c>
      <c r="F3095" s="1"/>
    </row>
    <row r="3096" spans="1:6" x14ac:dyDescent="0.25">
      <c r="A3096">
        <v>82</v>
      </c>
      <c r="B3096">
        <v>41697</v>
      </c>
      <c r="C3096" t="s">
        <v>4588</v>
      </c>
      <c r="E3096" t="s">
        <v>33</v>
      </c>
      <c r="F3096" s="1"/>
    </row>
    <row r="3097" spans="1:6" x14ac:dyDescent="0.25">
      <c r="A3097">
        <v>82</v>
      </c>
      <c r="B3097">
        <v>41713</v>
      </c>
      <c r="C3097" t="s">
        <v>4589</v>
      </c>
      <c r="E3097" t="s">
        <v>33</v>
      </c>
      <c r="F3097" s="1"/>
    </row>
    <row r="3098" spans="1:6" x14ac:dyDescent="0.25">
      <c r="A3098">
        <v>82</v>
      </c>
      <c r="B3098">
        <v>41725</v>
      </c>
      <c r="C3098" t="s">
        <v>4590</v>
      </c>
      <c r="E3098" t="s">
        <v>33</v>
      </c>
      <c r="F3098" s="1"/>
    </row>
    <row r="3099" spans="1:6" x14ac:dyDescent="0.25">
      <c r="A3099">
        <v>82</v>
      </c>
      <c r="B3099">
        <v>41736</v>
      </c>
      <c r="C3099" t="s">
        <v>4591</v>
      </c>
      <c r="E3099" t="s">
        <v>33</v>
      </c>
      <c r="F3099" s="1"/>
    </row>
    <row r="3100" spans="1:6" x14ac:dyDescent="0.25">
      <c r="A3100">
        <v>82</v>
      </c>
      <c r="B3100">
        <v>41743</v>
      </c>
      <c r="C3100" t="s">
        <v>4592</v>
      </c>
      <c r="E3100" t="s">
        <v>33</v>
      </c>
      <c r="F3100" s="1"/>
    </row>
    <row r="3101" spans="1:6" x14ac:dyDescent="0.25">
      <c r="A3101">
        <v>82</v>
      </c>
      <c r="B3101">
        <v>41750</v>
      </c>
      <c r="C3101" t="s">
        <v>4593</v>
      </c>
      <c r="E3101" t="s">
        <v>33</v>
      </c>
      <c r="F3101" s="1"/>
    </row>
    <row r="3102" spans="1:6" x14ac:dyDescent="0.25">
      <c r="A3102">
        <v>82</v>
      </c>
      <c r="B3102">
        <v>41757</v>
      </c>
      <c r="C3102" t="s">
        <v>4594</v>
      </c>
      <c r="E3102" t="s">
        <v>33</v>
      </c>
      <c r="F3102" s="1"/>
    </row>
    <row r="3103" spans="1:6" x14ac:dyDescent="0.25">
      <c r="A3103">
        <v>82</v>
      </c>
      <c r="B3103">
        <v>41764</v>
      </c>
      <c r="C3103" t="s">
        <v>4595</v>
      </c>
      <c r="E3103" t="s">
        <v>33</v>
      </c>
      <c r="F3103" s="1"/>
    </row>
    <row r="3104" spans="1:6" x14ac:dyDescent="0.25">
      <c r="A3104">
        <v>82</v>
      </c>
      <c r="B3104">
        <v>41772</v>
      </c>
      <c r="C3104" t="s">
        <v>4596</v>
      </c>
      <c r="E3104" t="s">
        <v>33</v>
      </c>
      <c r="F3104" s="1"/>
    </row>
    <row r="3105" spans="1:6" x14ac:dyDescent="0.25">
      <c r="A3105">
        <v>82</v>
      </c>
      <c r="B3105">
        <v>41781</v>
      </c>
      <c r="C3105" t="s">
        <v>4597</v>
      </c>
      <c r="E3105" t="s">
        <v>33</v>
      </c>
      <c r="F3105" s="1"/>
    </row>
    <row r="3106" spans="1:6" x14ac:dyDescent="0.25">
      <c r="A3106">
        <v>82</v>
      </c>
      <c r="B3106">
        <v>41787</v>
      </c>
      <c r="C3106" t="s">
        <v>4598</v>
      </c>
      <c r="E3106" t="s">
        <v>33</v>
      </c>
      <c r="F3106" s="1"/>
    </row>
    <row r="3107" spans="1:6" x14ac:dyDescent="0.25">
      <c r="A3107">
        <v>82</v>
      </c>
      <c r="B3107">
        <v>41793</v>
      </c>
      <c r="C3107" t="s">
        <v>4599</v>
      </c>
      <c r="E3107" t="s">
        <v>33</v>
      </c>
      <c r="F3107" s="1"/>
    </row>
    <row r="3108" spans="1:6" x14ac:dyDescent="0.25">
      <c r="A3108">
        <v>82</v>
      </c>
      <c r="B3108">
        <v>41800</v>
      </c>
      <c r="C3108" t="s">
        <v>4600</v>
      </c>
      <c r="E3108" t="s">
        <v>33</v>
      </c>
      <c r="F3108" s="1"/>
    </row>
    <row r="3109" spans="1:6" x14ac:dyDescent="0.25">
      <c r="A3109">
        <v>82</v>
      </c>
      <c r="B3109">
        <v>41808</v>
      </c>
      <c r="C3109" t="s">
        <v>4601</v>
      </c>
      <c r="E3109" t="s">
        <v>33</v>
      </c>
      <c r="F3109" s="1"/>
    </row>
    <row r="3110" spans="1:6" x14ac:dyDescent="0.25">
      <c r="A3110">
        <v>82</v>
      </c>
      <c r="B3110">
        <v>41816</v>
      </c>
      <c r="C3110" t="s">
        <v>4602</v>
      </c>
      <c r="E3110" t="s">
        <v>33</v>
      </c>
      <c r="F3110" s="1"/>
    </row>
    <row r="3111" spans="1:6" x14ac:dyDescent="0.25">
      <c r="A3111">
        <v>82</v>
      </c>
      <c r="B3111">
        <v>41824</v>
      </c>
      <c r="C3111" t="s">
        <v>4603</v>
      </c>
      <c r="E3111" t="s">
        <v>33</v>
      </c>
      <c r="F3111" s="1"/>
    </row>
    <row r="3112" spans="1:6" x14ac:dyDescent="0.25">
      <c r="A3112">
        <v>82</v>
      </c>
      <c r="B3112">
        <v>41832</v>
      </c>
      <c r="C3112" t="s">
        <v>4604</v>
      </c>
      <c r="E3112" t="s">
        <v>33</v>
      </c>
      <c r="F3112" s="1"/>
    </row>
    <row r="3113" spans="1:6" x14ac:dyDescent="0.25">
      <c r="A3113">
        <v>82</v>
      </c>
      <c r="B3113">
        <v>41839</v>
      </c>
      <c r="C3113" t="s">
        <v>4605</v>
      </c>
      <c r="E3113" t="s">
        <v>33</v>
      </c>
      <c r="F3113" s="1"/>
    </row>
    <row r="3114" spans="1:6" x14ac:dyDescent="0.25">
      <c r="A3114">
        <v>82</v>
      </c>
      <c r="B3114">
        <v>41846</v>
      </c>
      <c r="C3114" t="s">
        <v>4606</v>
      </c>
      <c r="E3114" t="s">
        <v>33</v>
      </c>
      <c r="F3114" s="1"/>
    </row>
    <row r="3115" spans="1:6" x14ac:dyDescent="0.25">
      <c r="A3115">
        <v>82</v>
      </c>
      <c r="B3115">
        <v>41854</v>
      </c>
      <c r="C3115" t="s">
        <v>4607</v>
      </c>
      <c r="E3115" t="s">
        <v>33</v>
      </c>
      <c r="F3115" s="1"/>
    </row>
    <row r="3116" spans="1:6" x14ac:dyDescent="0.25">
      <c r="A3116">
        <v>82</v>
      </c>
      <c r="B3116">
        <v>41862</v>
      </c>
      <c r="C3116" t="s">
        <v>4608</v>
      </c>
      <c r="E3116" t="s">
        <v>33</v>
      </c>
      <c r="F3116" s="1"/>
    </row>
    <row r="3117" spans="1:6" x14ac:dyDescent="0.25">
      <c r="A3117">
        <v>82</v>
      </c>
      <c r="B3117">
        <v>41870</v>
      </c>
      <c r="C3117" t="s">
        <v>4609</v>
      </c>
      <c r="E3117" t="s">
        <v>33</v>
      </c>
      <c r="F3117" s="1"/>
    </row>
    <row r="3118" spans="1:6" x14ac:dyDescent="0.25">
      <c r="A3118">
        <v>82</v>
      </c>
      <c r="B3118">
        <v>41876</v>
      </c>
      <c r="C3118" t="s">
        <v>15222</v>
      </c>
      <c r="E3118" t="s">
        <v>33</v>
      </c>
      <c r="F3118" s="1"/>
    </row>
    <row r="3119" spans="1:6" x14ac:dyDescent="0.25">
      <c r="A3119">
        <v>82</v>
      </c>
      <c r="B3119">
        <v>41883</v>
      </c>
      <c r="C3119" t="s">
        <v>15225</v>
      </c>
      <c r="E3119" t="s">
        <v>33</v>
      </c>
      <c r="F3119" s="1"/>
    </row>
    <row r="3120" spans="1:6" x14ac:dyDescent="0.25">
      <c r="A3120">
        <v>82</v>
      </c>
      <c r="B3120">
        <v>41890</v>
      </c>
      <c r="C3120" t="s">
        <v>4610</v>
      </c>
      <c r="E3120" t="s">
        <v>33</v>
      </c>
      <c r="F3120" s="1"/>
    </row>
    <row r="3121" spans="1:6" x14ac:dyDescent="0.25">
      <c r="A3121">
        <v>82</v>
      </c>
      <c r="B3121">
        <v>41897</v>
      </c>
      <c r="C3121" t="s">
        <v>4611</v>
      </c>
      <c r="E3121" t="s">
        <v>33</v>
      </c>
      <c r="F3121" s="1"/>
    </row>
    <row r="3122" spans="1:6" x14ac:dyDescent="0.25">
      <c r="A3122">
        <v>82</v>
      </c>
      <c r="B3122">
        <v>41905</v>
      </c>
      <c r="C3122" t="s">
        <v>4612</v>
      </c>
      <c r="E3122" t="s">
        <v>33</v>
      </c>
      <c r="F3122" s="1"/>
    </row>
    <row r="3123" spans="1:6" x14ac:dyDescent="0.25">
      <c r="A3123">
        <v>82</v>
      </c>
      <c r="B3123">
        <v>41912</v>
      </c>
      <c r="C3123" t="s">
        <v>4613</v>
      </c>
      <c r="E3123" t="s">
        <v>33</v>
      </c>
      <c r="F3123" s="1"/>
    </row>
    <row r="3124" spans="1:6" x14ac:dyDescent="0.25">
      <c r="A3124">
        <v>82</v>
      </c>
      <c r="B3124">
        <v>41918</v>
      </c>
      <c r="C3124" t="s">
        <v>4614</v>
      </c>
      <c r="E3124" t="s">
        <v>33</v>
      </c>
      <c r="F3124" s="1"/>
    </row>
    <row r="3125" spans="1:6" x14ac:dyDescent="0.25">
      <c r="A3125">
        <v>82</v>
      </c>
      <c r="B3125">
        <v>41924</v>
      </c>
      <c r="C3125" t="s">
        <v>4615</v>
      </c>
      <c r="E3125" t="s">
        <v>33</v>
      </c>
      <c r="F3125" s="1"/>
    </row>
    <row r="3126" spans="1:6" x14ac:dyDescent="0.25">
      <c r="A3126">
        <v>82</v>
      </c>
      <c r="B3126">
        <v>41930</v>
      </c>
      <c r="C3126" t="s">
        <v>4616</v>
      </c>
      <c r="E3126" t="s">
        <v>33</v>
      </c>
      <c r="F3126" s="1"/>
    </row>
    <row r="3127" spans="1:6" x14ac:dyDescent="0.25">
      <c r="A3127">
        <v>82</v>
      </c>
      <c r="B3127">
        <v>41937</v>
      </c>
      <c r="C3127" t="s">
        <v>4617</v>
      </c>
      <c r="E3127" t="s">
        <v>33</v>
      </c>
      <c r="F3127" s="1"/>
    </row>
    <row r="3128" spans="1:6" x14ac:dyDescent="0.25">
      <c r="A3128">
        <v>82</v>
      </c>
      <c r="B3128">
        <v>41945</v>
      </c>
      <c r="C3128" t="s">
        <v>15244</v>
      </c>
      <c r="E3128" t="s">
        <v>33</v>
      </c>
      <c r="F3128" s="1"/>
    </row>
    <row r="3129" spans="1:6" x14ac:dyDescent="0.25">
      <c r="A3129">
        <v>82</v>
      </c>
      <c r="B3129">
        <v>41952</v>
      </c>
      <c r="C3129" t="s">
        <v>4618</v>
      </c>
      <c r="E3129" t="s">
        <v>33</v>
      </c>
      <c r="F3129" s="1"/>
    </row>
    <row r="3130" spans="1:6" x14ac:dyDescent="0.25">
      <c r="A3130">
        <v>82</v>
      </c>
      <c r="B3130">
        <v>41960</v>
      </c>
      <c r="C3130" t="s">
        <v>4619</v>
      </c>
      <c r="E3130" t="s">
        <v>33</v>
      </c>
      <c r="F3130" s="1"/>
    </row>
    <row r="3131" spans="1:6" x14ac:dyDescent="0.25">
      <c r="A3131">
        <v>82</v>
      </c>
      <c r="B3131">
        <v>41967</v>
      </c>
      <c r="C3131" t="s">
        <v>4620</v>
      </c>
      <c r="E3131" t="s">
        <v>33</v>
      </c>
      <c r="F3131" s="1"/>
    </row>
    <row r="3132" spans="1:6" x14ac:dyDescent="0.25">
      <c r="A3132">
        <v>82</v>
      </c>
      <c r="B3132">
        <v>41974</v>
      </c>
      <c r="C3132" t="s">
        <v>4621</v>
      </c>
      <c r="E3132" t="s">
        <v>33</v>
      </c>
      <c r="F3132" s="1"/>
    </row>
    <row r="3133" spans="1:6" x14ac:dyDescent="0.25">
      <c r="A3133">
        <v>82</v>
      </c>
      <c r="B3133">
        <v>41980</v>
      </c>
      <c r="C3133" t="s">
        <v>4622</v>
      </c>
      <c r="E3133" t="s">
        <v>33</v>
      </c>
      <c r="F3133" s="1"/>
    </row>
    <row r="3134" spans="1:6" x14ac:dyDescent="0.25">
      <c r="A3134">
        <v>82</v>
      </c>
      <c r="B3134">
        <v>41986</v>
      </c>
      <c r="C3134" t="s">
        <v>4623</v>
      </c>
      <c r="E3134" t="s">
        <v>33</v>
      </c>
      <c r="F3134" s="1"/>
    </row>
    <row r="3135" spans="1:6" x14ac:dyDescent="0.25">
      <c r="A3135">
        <v>82</v>
      </c>
      <c r="B3135">
        <v>41992</v>
      </c>
      <c r="C3135" t="s">
        <v>4624</v>
      </c>
      <c r="E3135" t="s">
        <v>33</v>
      </c>
      <c r="F3135" s="1"/>
    </row>
    <row r="3136" spans="1:6" x14ac:dyDescent="0.25">
      <c r="A3136">
        <v>82</v>
      </c>
      <c r="B3136">
        <v>41999</v>
      </c>
      <c r="C3136" t="s">
        <v>4625</v>
      </c>
      <c r="E3136" t="s">
        <v>33</v>
      </c>
      <c r="F3136" s="1"/>
    </row>
    <row r="3137" spans="1:6" x14ac:dyDescent="0.25">
      <c r="A3137">
        <v>82</v>
      </c>
      <c r="B3137">
        <v>42004</v>
      </c>
      <c r="C3137" t="s">
        <v>4626</v>
      </c>
      <c r="E3137" t="s">
        <v>33</v>
      </c>
      <c r="F3137" s="1"/>
    </row>
    <row r="3138" spans="1:6" x14ac:dyDescent="0.25">
      <c r="A3138">
        <v>82</v>
      </c>
      <c r="B3138">
        <v>42012</v>
      </c>
      <c r="C3138" t="s">
        <v>15265</v>
      </c>
      <c r="E3138" t="s">
        <v>33</v>
      </c>
      <c r="F3138" s="1"/>
    </row>
    <row r="3139" spans="1:6" x14ac:dyDescent="0.25">
      <c r="A3139">
        <v>82</v>
      </c>
      <c r="B3139">
        <v>42020</v>
      </c>
      <c r="C3139" t="s">
        <v>4627</v>
      </c>
      <c r="E3139" t="s">
        <v>33</v>
      </c>
      <c r="F3139" s="1"/>
    </row>
    <row r="3140" spans="1:6" x14ac:dyDescent="0.25">
      <c r="A3140">
        <v>82</v>
      </c>
      <c r="B3140">
        <v>42028</v>
      </c>
      <c r="C3140" t="s">
        <v>4628</v>
      </c>
      <c r="E3140" t="s">
        <v>33</v>
      </c>
      <c r="F3140" s="1"/>
    </row>
    <row r="3141" spans="1:6" x14ac:dyDescent="0.25">
      <c r="A3141">
        <v>82</v>
      </c>
      <c r="B3141">
        <v>42036</v>
      </c>
      <c r="C3141" t="s">
        <v>4629</v>
      </c>
      <c r="E3141" t="s">
        <v>33</v>
      </c>
      <c r="F3141" s="1"/>
    </row>
    <row r="3142" spans="1:6" x14ac:dyDescent="0.25">
      <c r="A3142">
        <v>82</v>
      </c>
      <c r="B3142">
        <v>42044</v>
      </c>
      <c r="C3142" t="s">
        <v>4630</v>
      </c>
      <c r="E3142" t="s">
        <v>33</v>
      </c>
      <c r="F3142" s="1"/>
    </row>
    <row r="3143" spans="1:6" x14ac:dyDescent="0.25">
      <c r="A3143">
        <v>82</v>
      </c>
      <c r="B3143">
        <v>42052</v>
      </c>
      <c r="C3143" t="s">
        <v>4631</v>
      </c>
      <c r="E3143" t="s">
        <v>33</v>
      </c>
      <c r="F3143" s="1"/>
    </row>
    <row r="3144" spans="1:6" x14ac:dyDescent="0.25">
      <c r="A3144">
        <v>82</v>
      </c>
      <c r="B3144">
        <v>42060</v>
      </c>
      <c r="C3144" t="s">
        <v>15278</v>
      </c>
      <c r="E3144" t="s">
        <v>33</v>
      </c>
      <c r="F3144" s="1"/>
    </row>
    <row r="3145" spans="1:6" x14ac:dyDescent="0.25">
      <c r="A3145">
        <v>82</v>
      </c>
      <c r="B3145">
        <v>42068</v>
      </c>
      <c r="C3145" t="s">
        <v>4632</v>
      </c>
      <c r="E3145" t="s">
        <v>33</v>
      </c>
      <c r="F3145" s="1"/>
    </row>
    <row r="3146" spans="1:6" x14ac:dyDescent="0.25">
      <c r="A3146">
        <v>82</v>
      </c>
      <c r="B3146">
        <v>42076</v>
      </c>
      <c r="C3146" t="s">
        <v>15283</v>
      </c>
      <c r="E3146" t="s">
        <v>33</v>
      </c>
      <c r="F3146" s="1"/>
    </row>
    <row r="3147" spans="1:6" x14ac:dyDescent="0.25">
      <c r="A3147">
        <v>82</v>
      </c>
      <c r="B3147">
        <v>42084</v>
      </c>
      <c r="C3147" t="s">
        <v>4633</v>
      </c>
      <c r="E3147" t="s">
        <v>33</v>
      </c>
      <c r="F3147" s="1"/>
    </row>
    <row r="3148" spans="1:6" x14ac:dyDescent="0.25">
      <c r="A3148">
        <v>82</v>
      </c>
      <c r="B3148">
        <v>42092</v>
      </c>
      <c r="C3148" t="s">
        <v>4634</v>
      </c>
      <c r="E3148" t="s">
        <v>33</v>
      </c>
      <c r="F3148" s="1"/>
    </row>
    <row r="3149" spans="1:6" x14ac:dyDescent="0.25">
      <c r="A3149">
        <v>82</v>
      </c>
      <c r="B3149">
        <v>42099</v>
      </c>
      <c r="C3149" t="s">
        <v>4635</v>
      </c>
      <c r="E3149" t="s">
        <v>33</v>
      </c>
      <c r="F3149" s="1"/>
    </row>
    <row r="3150" spans="1:6" x14ac:dyDescent="0.25">
      <c r="A3150">
        <v>82</v>
      </c>
      <c r="B3150">
        <v>42106</v>
      </c>
      <c r="C3150" t="s">
        <v>4636</v>
      </c>
      <c r="E3150" t="s">
        <v>33</v>
      </c>
      <c r="F3150" s="1"/>
    </row>
    <row r="3151" spans="1:6" x14ac:dyDescent="0.25">
      <c r="A3151">
        <v>82</v>
      </c>
      <c r="B3151">
        <v>42114</v>
      </c>
      <c r="C3151" t="s">
        <v>4637</v>
      </c>
      <c r="E3151" t="s">
        <v>33</v>
      </c>
      <c r="F3151" s="1"/>
    </row>
    <row r="3152" spans="1:6" x14ac:dyDescent="0.25">
      <c r="A3152">
        <v>82</v>
      </c>
      <c r="B3152">
        <v>42123</v>
      </c>
      <c r="C3152" t="s">
        <v>4638</v>
      </c>
      <c r="E3152" t="s">
        <v>33</v>
      </c>
      <c r="F3152" s="1"/>
    </row>
    <row r="3153" spans="1:6" x14ac:dyDescent="0.25">
      <c r="A3153">
        <v>82</v>
      </c>
      <c r="B3153">
        <v>42131</v>
      </c>
      <c r="C3153" t="s">
        <v>15298</v>
      </c>
      <c r="E3153" t="s">
        <v>33</v>
      </c>
      <c r="F3153" s="1"/>
    </row>
    <row r="3154" spans="1:6" x14ac:dyDescent="0.25">
      <c r="A3154">
        <v>82</v>
      </c>
      <c r="B3154">
        <v>42138</v>
      </c>
      <c r="C3154" t="s">
        <v>4639</v>
      </c>
      <c r="E3154" t="s">
        <v>33</v>
      </c>
      <c r="F3154" s="1"/>
    </row>
    <row r="3155" spans="1:6" x14ac:dyDescent="0.25">
      <c r="A3155">
        <v>82</v>
      </c>
      <c r="B3155">
        <v>42144</v>
      </c>
      <c r="C3155" t="s">
        <v>4640</v>
      </c>
      <c r="E3155" t="s">
        <v>33</v>
      </c>
      <c r="F3155" s="1"/>
    </row>
    <row r="3156" spans="1:6" x14ac:dyDescent="0.25">
      <c r="A3156">
        <v>82</v>
      </c>
      <c r="B3156">
        <v>42152</v>
      </c>
      <c r="C3156" t="s">
        <v>4641</v>
      </c>
      <c r="E3156" t="s">
        <v>33</v>
      </c>
      <c r="F3156" s="1"/>
    </row>
    <row r="3157" spans="1:6" x14ac:dyDescent="0.25">
      <c r="A3157">
        <v>82</v>
      </c>
      <c r="B3157">
        <v>42160</v>
      </c>
      <c r="C3157" t="s">
        <v>4642</v>
      </c>
      <c r="E3157" t="s">
        <v>33</v>
      </c>
      <c r="F3157" s="1"/>
    </row>
    <row r="3158" spans="1:6" x14ac:dyDescent="0.25">
      <c r="A3158">
        <v>82</v>
      </c>
      <c r="B3158">
        <v>42168</v>
      </c>
      <c r="C3158" t="s">
        <v>4643</v>
      </c>
      <c r="E3158" t="s">
        <v>33</v>
      </c>
      <c r="F3158" s="1"/>
    </row>
    <row r="3159" spans="1:6" x14ac:dyDescent="0.25">
      <c r="A3159">
        <v>82</v>
      </c>
      <c r="B3159">
        <v>42175</v>
      </c>
      <c r="C3159" t="s">
        <v>4644</v>
      </c>
      <c r="E3159" t="s">
        <v>33</v>
      </c>
      <c r="F3159" s="1"/>
    </row>
    <row r="3160" spans="1:6" x14ac:dyDescent="0.25">
      <c r="A3160">
        <v>82</v>
      </c>
      <c r="B3160">
        <v>42183</v>
      </c>
      <c r="C3160" t="s">
        <v>4645</v>
      </c>
      <c r="E3160" t="s">
        <v>33</v>
      </c>
      <c r="F3160" s="1"/>
    </row>
    <row r="3161" spans="1:6" x14ac:dyDescent="0.25">
      <c r="A3161">
        <v>82</v>
      </c>
      <c r="B3161">
        <v>42190</v>
      </c>
      <c r="C3161" t="s">
        <v>4646</v>
      </c>
      <c r="E3161" t="s">
        <v>33</v>
      </c>
      <c r="F3161" s="1"/>
    </row>
    <row r="3162" spans="1:6" x14ac:dyDescent="0.25">
      <c r="A3162">
        <v>82</v>
      </c>
      <c r="B3162">
        <v>42198</v>
      </c>
      <c r="C3162" t="s">
        <v>4647</v>
      </c>
      <c r="E3162" t="s">
        <v>33</v>
      </c>
      <c r="F3162" s="1"/>
    </row>
    <row r="3163" spans="1:6" x14ac:dyDescent="0.25">
      <c r="A3163">
        <v>82</v>
      </c>
      <c r="B3163">
        <v>42205</v>
      </c>
      <c r="C3163" t="s">
        <v>4648</v>
      </c>
      <c r="E3163" t="s">
        <v>33</v>
      </c>
      <c r="F3163" s="1"/>
    </row>
    <row r="3164" spans="1:6" x14ac:dyDescent="0.25">
      <c r="A3164">
        <v>82</v>
      </c>
      <c r="B3164">
        <v>42212</v>
      </c>
      <c r="C3164" t="s">
        <v>4649</v>
      </c>
      <c r="E3164" t="s">
        <v>33</v>
      </c>
      <c r="F3164" s="1"/>
    </row>
    <row r="3165" spans="1:6" x14ac:dyDescent="0.25">
      <c r="A3165">
        <v>82</v>
      </c>
      <c r="B3165">
        <v>42219</v>
      </c>
      <c r="C3165" t="s">
        <v>15323</v>
      </c>
      <c r="E3165" t="s">
        <v>33</v>
      </c>
      <c r="F3165" s="1"/>
    </row>
    <row r="3166" spans="1:6" x14ac:dyDescent="0.25">
      <c r="A3166">
        <v>82</v>
      </c>
      <c r="B3166">
        <v>42227</v>
      </c>
      <c r="C3166" t="s">
        <v>4650</v>
      </c>
      <c r="E3166" t="s">
        <v>33</v>
      </c>
      <c r="F3166" s="1"/>
    </row>
    <row r="3167" spans="1:6" x14ac:dyDescent="0.25">
      <c r="A3167">
        <v>82</v>
      </c>
      <c r="B3167">
        <v>42234</v>
      </c>
      <c r="C3167" t="s">
        <v>4651</v>
      </c>
      <c r="E3167" t="s">
        <v>33</v>
      </c>
      <c r="F3167" s="1"/>
    </row>
    <row r="3168" spans="1:6" x14ac:dyDescent="0.25">
      <c r="A3168">
        <v>82</v>
      </c>
      <c r="B3168">
        <v>42242</v>
      </c>
      <c r="C3168" t="s">
        <v>4652</v>
      </c>
      <c r="E3168" t="s">
        <v>33</v>
      </c>
      <c r="F3168" s="1"/>
    </row>
    <row r="3169" spans="1:6" x14ac:dyDescent="0.25">
      <c r="A3169">
        <v>82</v>
      </c>
      <c r="B3169">
        <v>42249</v>
      </c>
      <c r="C3169" t="s">
        <v>4653</v>
      </c>
      <c r="E3169" t="s">
        <v>33</v>
      </c>
      <c r="F3169" s="1"/>
    </row>
    <row r="3170" spans="1:6" x14ac:dyDescent="0.25">
      <c r="A3170">
        <v>82</v>
      </c>
      <c r="B3170">
        <v>42256</v>
      </c>
      <c r="C3170" t="s">
        <v>4654</v>
      </c>
      <c r="E3170" t="s">
        <v>33</v>
      </c>
      <c r="F3170" s="1"/>
    </row>
    <row r="3171" spans="1:6" x14ac:dyDescent="0.25">
      <c r="A3171">
        <v>82</v>
      </c>
      <c r="B3171">
        <v>42263</v>
      </c>
      <c r="C3171" t="s">
        <v>4655</v>
      </c>
      <c r="E3171" t="s">
        <v>33</v>
      </c>
      <c r="F3171" s="1"/>
    </row>
    <row r="3172" spans="1:6" x14ac:dyDescent="0.25">
      <c r="A3172">
        <v>82</v>
      </c>
      <c r="B3172">
        <v>42270</v>
      </c>
      <c r="C3172" t="s">
        <v>4656</v>
      </c>
      <c r="E3172" t="s">
        <v>33</v>
      </c>
      <c r="F3172" s="1"/>
    </row>
    <row r="3173" spans="1:6" x14ac:dyDescent="0.25">
      <c r="A3173">
        <v>82</v>
      </c>
      <c r="B3173">
        <v>42278</v>
      </c>
      <c r="C3173" t="s">
        <v>4657</v>
      </c>
      <c r="E3173" t="s">
        <v>33</v>
      </c>
      <c r="F3173" s="1"/>
    </row>
    <row r="3174" spans="1:6" x14ac:dyDescent="0.25">
      <c r="A3174">
        <v>82</v>
      </c>
      <c r="B3174">
        <v>42286</v>
      </c>
      <c r="C3174" t="s">
        <v>4658</v>
      </c>
      <c r="E3174" t="s">
        <v>33</v>
      </c>
      <c r="F3174" s="1"/>
    </row>
    <row r="3175" spans="1:6" x14ac:dyDescent="0.25">
      <c r="A3175">
        <v>82</v>
      </c>
      <c r="B3175">
        <v>42294</v>
      </c>
      <c r="C3175" t="s">
        <v>4659</v>
      </c>
      <c r="E3175" t="s">
        <v>33</v>
      </c>
      <c r="F3175" s="1"/>
    </row>
    <row r="3176" spans="1:6" x14ac:dyDescent="0.25">
      <c r="A3176">
        <v>82</v>
      </c>
      <c r="B3176">
        <v>42302</v>
      </c>
      <c r="C3176" t="s">
        <v>15346</v>
      </c>
      <c r="E3176" t="s">
        <v>33</v>
      </c>
      <c r="F3176" s="1"/>
    </row>
    <row r="3177" spans="1:6" x14ac:dyDescent="0.25">
      <c r="A3177">
        <v>82</v>
      </c>
      <c r="B3177">
        <v>42310</v>
      </c>
      <c r="C3177" t="s">
        <v>15349</v>
      </c>
      <c r="E3177" t="s">
        <v>33</v>
      </c>
      <c r="F3177" s="1"/>
    </row>
    <row r="3178" spans="1:6" x14ac:dyDescent="0.25">
      <c r="A3178">
        <v>82</v>
      </c>
      <c r="B3178">
        <v>42316</v>
      </c>
      <c r="C3178" t="s">
        <v>4660</v>
      </c>
      <c r="E3178" t="s">
        <v>33</v>
      </c>
      <c r="F3178" s="1"/>
    </row>
    <row r="3179" spans="1:6" x14ac:dyDescent="0.25">
      <c r="A3179">
        <v>82</v>
      </c>
      <c r="B3179">
        <v>42323</v>
      </c>
      <c r="C3179" t="s">
        <v>4661</v>
      </c>
      <c r="E3179" t="s">
        <v>33</v>
      </c>
      <c r="F3179" s="1"/>
    </row>
    <row r="3180" spans="1:6" x14ac:dyDescent="0.25">
      <c r="A3180">
        <v>82</v>
      </c>
      <c r="B3180">
        <v>42331</v>
      </c>
      <c r="C3180" t="s">
        <v>4662</v>
      </c>
      <c r="E3180" t="s">
        <v>33</v>
      </c>
      <c r="F3180" s="1"/>
    </row>
    <row r="3181" spans="1:6" x14ac:dyDescent="0.25">
      <c r="A3181">
        <v>82</v>
      </c>
      <c r="B3181">
        <v>42339</v>
      </c>
      <c r="C3181" t="s">
        <v>4663</v>
      </c>
      <c r="E3181" t="s">
        <v>33</v>
      </c>
      <c r="F3181" s="1"/>
    </row>
    <row r="3182" spans="1:6" x14ac:dyDescent="0.25">
      <c r="A3182">
        <v>82</v>
      </c>
      <c r="B3182">
        <v>42347</v>
      </c>
      <c r="C3182" t="s">
        <v>4664</v>
      </c>
      <c r="E3182" t="s">
        <v>33</v>
      </c>
      <c r="F3182" s="1"/>
    </row>
    <row r="3183" spans="1:6" x14ac:dyDescent="0.25">
      <c r="A3183">
        <v>82</v>
      </c>
      <c r="B3183">
        <v>42355</v>
      </c>
      <c r="C3183" t="s">
        <v>4665</v>
      </c>
      <c r="E3183" t="s">
        <v>33</v>
      </c>
      <c r="F3183" s="1"/>
    </row>
    <row r="3184" spans="1:6" x14ac:dyDescent="0.25">
      <c r="A3184">
        <v>82</v>
      </c>
      <c r="B3184">
        <v>42363</v>
      </c>
      <c r="C3184" t="s">
        <v>4666</v>
      </c>
      <c r="E3184" t="s">
        <v>33</v>
      </c>
      <c r="F3184" s="1"/>
    </row>
    <row r="3185" spans="1:6" x14ac:dyDescent="0.25">
      <c r="A3185">
        <v>82</v>
      </c>
      <c r="B3185">
        <v>42371</v>
      </c>
      <c r="C3185" t="s">
        <v>4667</v>
      </c>
      <c r="E3185" t="s">
        <v>33</v>
      </c>
      <c r="F3185" s="1"/>
    </row>
    <row r="3186" spans="1:6" x14ac:dyDescent="0.25">
      <c r="A3186">
        <v>82</v>
      </c>
      <c r="B3186">
        <v>42378</v>
      </c>
      <c r="C3186" t="s">
        <v>4668</v>
      </c>
      <c r="E3186" t="s">
        <v>33</v>
      </c>
      <c r="F3186" s="1"/>
    </row>
    <row r="3187" spans="1:6" x14ac:dyDescent="0.25">
      <c r="A3187">
        <v>82</v>
      </c>
      <c r="B3187">
        <v>42385</v>
      </c>
      <c r="C3187" t="s">
        <v>4669</v>
      </c>
      <c r="E3187" t="s">
        <v>33</v>
      </c>
      <c r="F3187" s="1"/>
    </row>
    <row r="3188" spans="1:6" x14ac:dyDescent="0.25">
      <c r="A3188">
        <v>82</v>
      </c>
      <c r="B3188">
        <v>42393</v>
      </c>
      <c r="C3188" t="s">
        <v>4670</v>
      </c>
      <c r="E3188" t="s">
        <v>33</v>
      </c>
      <c r="F3188" s="1"/>
    </row>
    <row r="3189" spans="1:6" x14ac:dyDescent="0.25">
      <c r="A3189">
        <v>82</v>
      </c>
      <c r="B3189">
        <v>42401</v>
      </c>
      <c r="C3189" t="s">
        <v>4671</v>
      </c>
      <c r="E3189" t="s">
        <v>33</v>
      </c>
      <c r="F3189" s="1"/>
    </row>
    <row r="3190" spans="1:6" x14ac:dyDescent="0.25">
      <c r="A3190">
        <v>82</v>
      </c>
      <c r="B3190">
        <v>42409</v>
      </c>
      <c r="C3190" t="s">
        <v>15376</v>
      </c>
      <c r="E3190" t="s">
        <v>33</v>
      </c>
      <c r="F3190" s="1"/>
    </row>
    <row r="3191" spans="1:6" x14ac:dyDescent="0.25">
      <c r="A3191">
        <v>82</v>
      </c>
      <c r="B3191">
        <v>42417</v>
      </c>
      <c r="C3191" t="s">
        <v>4672</v>
      </c>
      <c r="E3191" t="s">
        <v>33</v>
      </c>
      <c r="F3191" s="1"/>
    </row>
    <row r="3192" spans="1:6" x14ac:dyDescent="0.25">
      <c r="A3192">
        <v>82</v>
      </c>
      <c r="B3192">
        <v>42425</v>
      </c>
      <c r="C3192" t="s">
        <v>4673</v>
      </c>
      <c r="E3192" t="s">
        <v>33</v>
      </c>
      <c r="F3192" s="1"/>
    </row>
    <row r="3193" spans="1:6" x14ac:dyDescent="0.25">
      <c r="A3193">
        <v>82</v>
      </c>
      <c r="B3193">
        <v>42432</v>
      </c>
      <c r="C3193" t="s">
        <v>4674</v>
      </c>
      <c r="E3193" t="s">
        <v>33</v>
      </c>
      <c r="F3193" s="1"/>
    </row>
    <row r="3194" spans="1:6" x14ac:dyDescent="0.25">
      <c r="A3194">
        <v>82</v>
      </c>
      <c r="B3194">
        <v>42439</v>
      </c>
      <c r="C3194" t="s">
        <v>4675</v>
      </c>
      <c r="E3194" t="s">
        <v>33</v>
      </c>
      <c r="F3194" s="1"/>
    </row>
    <row r="3195" spans="1:6" x14ac:dyDescent="0.25">
      <c r="A3195">
        <v>82</v>
      </c>
      <c r="B3195">
        <v>42446</v>
      </c>
      <c r="C3195" t="s">
        <v>4676</v>
      </c>
      <c r="E3195" t="s">
        <v>33</v>
      </c>
      <c r="F3195" s="1"/>
    </row>
    <row r="3196" spans="1:6" x14ac:dyDescent="0.25">
      <c r="A3196">
        <v>82</v>
      </c>
      <c r="B3196">
        <v>42453</v>
      </c>
      <c r="C3196" t="s">
        <v>4677</v>
      </c>
      <c r="E3196" t="s">
        <v>33</v>
      </c>
      <c r="F3196" s="1"/>
    </row>
    <row r="3197" spans="1:6" x14ac:dyDescent="0.25">
      <c r="A3197">
        <v>82</v>
      </c>
      <c r="B3197">
        <v>42459</v>
      </c>
      <c r="C3197" t="s">
        <v>4678</v>
      </c>
      <c r="E3197" t="s">
        <v>33</v>
      </c>
      <c r="F3197" s="1"/>
    </row>
    <row r="3198" spans="1:6" x14ac:dyDescent="0.25">
      <c r="A3198">
        <v>82</v>
      </c>
      <c r="B3198">
        <v>42465</v>
      </c>
      <c r="C3198" t="s">
        <v>4679</v>
      </c>
      <c r="E3198" t="s">
        <v>33</v>
      </c>
      <c r="F3198" s="1"/>
    </row>
    <row r="3199" spans="1:6" x14ac:dyDescent="0.25">
      <c r="A3199">
        <v>82</v>
      </c>
      <c r="B3199">
        <v>42473</v>
      </c>
      <c r="C3199" t="s">
        <v>4680</v>
      </c>
      <c r="E3199" t="s">
        <v>33</v>
      </c>
      <c r="F3199" s="1"/>
    </row>
    <row r="3200" spans="1:6" x14ac:dyDescent="0.25">
      <c r="A3200">
        <v>82</v>
      </c>
      <c r="B3200">
        <v>42479</v>
      </c>
      <c r="C3200" t="s">
        <v>15397</v>
      </c>
      <c r="E3200" t="s">
        <v>33</v>
      </c>
      <c r="F3200" s="1"/>
    </row>
    <row r="3201" spans="1:6" x14ac:dyDescent="0.25">
      <c r="A3201">
        <v>82</v>
      </c>
      <c r="B3201">
        <v>42486</v>
      </c>
      <c r="C3201" t="s">
        <v>4681</v>
      </c>
      <c r="E3201" t="s">
        <v>33</v>
      </c>
      <c r="F3201" s="1"/>
    </row>
    <row r="3202" spans="1:6" x14ac:dyDescent="0.25">
      <c r="A3202">
        <v>82</v>
      </c>
      <c r="B3202">
        <v>42494</v>
      </c>
      <c r="C3202" t="s">
        <v>4682</v>
      </c>
      <c r="E3202" t="s">
        <v>33</v>
      </c>
      <c r="F3202" s="1"/>
    </row>
    <row r="3203" spans="1:6" x14ac:dyDescent="0.25">
      <c r="A3203">
        <v>82</v>
      </c>
      <c r="B3203">
        <v>42500</v>
      </c>
      <c r="C3203" t="s">
        <v>4683</v>
      </c>
      <c r="E3203" t="s">
        <v>33</v>
      </c>
      <c r="F3203" s="1"/>
    </row>
    <row r="3204" spans="1:6" x14ac:dyDescent="0.25">
      <c r="A3204">
        <v>82</v>
      </c>
      <c r="B3204">
        <v>42507</v>
      </c>
      <c r="C3204" t="s">
        <v>4684</v>
      </c>
      <c r="E3204" t="s">
        <v>33</v>
      </c>
      <c r="F3204" s="1"/>
    </row>
    <row r="3205" spans="1:6" x14ac:dyDescent="0.25">
      <c r="A3205">
        <v>82</v>
      </c>
      <c r="B3205">
        <v>42514</v>
      </c>
      <c r="C3205" t="s">
        <v>4685</v>
      </c>
      <c r="E3205" t="s">
        <v>33</v>
      </c>
      <c r="F3205" s="1"/>
    </row>
    <row r="3206" spans="1:6" x14ac:dyDescent="0.25">
      <c r="A3206">
        <v>82</v>
      </c>
      <c r="B3206">
        <v>42522</v>
      </c>
      <c r="C3206" t="s">
        <v>4686</v>
      </c>
      <c r="E3206" t="s">
        <v>33</v>
      </c>
      <c r="F3206" s="1"/>
    </row>
    <row r="3207" spans="1:6" x14ac:dyDescent="0.25">
      <c r="A3207">
        <v>82</v>
      </c>
      <c r="B3207">
        <v>42530</v>
      </c>
      <c r="C3207" t="s">
        <v>4687</v>
      </c>
      <c r="E3207" t="s">
        <v>33</v>
      </c>
      <c r="F3207" s="1"/>
    </row>
    <row r="3208" spans="1:6" x14ac:dyDescent="0.25">
      <c r="A3208">
        <v>82</v>
      </c>
      <c r="B3208">
        <v>42538</v>
      </c>
      <c r="C3208" t="s">
        <v>4688</v>
      </c>
      <c r="E3208" t="s">
        <v>33</v>
      </c>
      <c r="F3208" s="1"/>
    </row>
    <row r="3209" spans="1:6" x14ac:dyDescent="0.25">
      <c r="A3209">
        <v>82</v>
      </c>
      <c r="B3209">
        <v>42546</v>
      </c>
      <c r="C3209" t="s">
        <v>4689</v>
      </c>
      <c r="E3209" t="s">
        <v>33</v>
      </c>
      <c r="F3209" s="1"/>
    </row>
    <row r="3210" spans="1:6" x14ac:dyDescent="0.25">
      <c r="A3210">
        <v>82</v>
      </c>
      <c r="B3210">
        <v>42554</v>
      </c>
      <c r="C3210" t="s">
        <v>4690</v>
      </c>
      <c r="E3210" t="s">
        <v>33</v>
      </c>
      <c r="F3210" s="1"/>
    </row>
    <row r="3211" spans="1:6" x14ac:dyDescent="0.25">
      <c r="A3211">
        <v>82</v>
      </c>
      <c r="B3211">
        <v>42560</v>
      </c>
      <c r="C3211" t="s">
        <v>4691</v>
      </c>
      <c r="E3211" t="s">
        <v>33</v>
      </c>
      <c r="F3211" s="1"/>
    </row>
    <row r="3212" spans="1:6" x14ac:dyDescent="0.25">
      <c r="A3212">
        <v>82</v>
      </c>
      <c r="B3212">
        <v>42567</v>
      </c>
      <c r="C3212" t="s">
        <v>4692</v>
      </c>
      <c r="E3212" t="s">
        <v>33</v>
      </c>
      <c r="F3212" s="1"/>
    </row>
    <row r="3213" spans="1:6" x14ac:dyDescent="0.25">
      <c r="A3213">
        <v>82</v>
      </c>
      <c r="B3213">
        <v>42574</v>
      </c>
      <c r="C3213" t="s">
        <v>4693</v>
      </c>
      <c r="E3213" t="s">
        <v>33</v>
      </c>
      <c r="F3213" s="1"/>
    </row>
    <row r="3214" spans="1:6" x14ac:dyDescent="0.25">
      <c r="A3214">
        <v>82</v>
      </c>
      <c r="B3214">
        <v>42582</v>
      </c>
      <c r="C3214" t="s">
        <v>4694</v>
      </c>
      <c r="E3214" t="s">
        <v>33</v>
      </c>
      <c r="F3214" s="1"/>
    </row>
    <row r="3215" spans="1:6" x14ac:dyDescent="0.25">
      <c r="A3215">
        <v>82</v>
      </c>
      <c r="B3215">
        <v>42590</v>
      </c>
      <c r="C3215" t="s">
        <v>4695</v>
      </c>
      <c r="E3215" t="s">
        <v>33</v>
      </c>
      <c r="F3215" s="1"/>
    </row>
    <row r="3216" spans="1:6" x14ac:dyDescent="0.25">
      <c r="A3216">
        <v>82</v>
      </c>
      <c r="B3216">
        <v>42597</v>
      </c>
      <c r="C3216" t="s">
        <v>4696</v>
      </c>
      <c r="E3216" t="s">
        <v>33</v>
      </c>
      <c r="F3216" s="1"/>
    </row>
    <row r="3217" spans="1:6" x14ac:dyDescent="0.25">
      <c r="A3217">
        <v>82</v>
      </c>
      <c r="B3217">
        <v>42605</v>
      </c>
      <c r="C3217" t="s">
        <v>4697</v>
      </c>
      <c r="E3217" t="s">
        <v>33</v>
      </c>
      <c r="F3217" s="1"/>
    </row>
    <row r="3218" spans="1:6" x14ac:dyDescent="0.25">
      <c r="A3218">
        <v>82</v>
      </c>
      <c r="B3218">
        <v>42611</v>
      </c>
      <c r="C3218" t="s">
        <v>4698</v>
      </c>
      <c r="E3218" t="s">
        <v>33</v>
      </c>
      <c r="F3218" s="1"/>
    </row>
    <row r="3219" spans="1:6" x14ac:dyDescent="0.25">
      <c r="A3219">
        <v>82</v>
      </c>
      <c r="B3219">
        <v>42619</v>
      </c>
      <c r="C3219" t="s">
        <v>4699</v>
      </c>
      <c r="E3219" t="s">
        <v>33</v>
      </c>
      <c r="F3219" s="1"/>
    </row>
    <row r="3220" spans="1:6" x14ac:dyDescent="0.25">
      <c r="A3220">
        <v>82</v>
      </c>
      <c r="B3220">
        <v>42627</v>
      </c>
      <c r="C3220" t="s">
        <v>4700</v>
      </c>
      <c r="E3220" t="s">
        <v>33</v>
      </c>
      <c r="F3220" s="1"/>
    </row>
    <row r="3221" spans="1:6" x14ac:dyDescent="0.25">
      <c r="A3221">
        <v>82</v>
      </c>
      <c r="B3221">
        <v>42634</v>
      </c>
      <c r="C3221" t="s">
        <v>4701</v>
      </c>
      <c r="E3221" t="s">
        <v>33</v>
      </c>
      <c r="F3221" s="1"/>
    </row>
    <row r="3222" spans="1:6" x14ac:dyDescent="0.25">
      <c r="A3222">
        <v>82</v>
      </c>
      <c r="B3222">
        <v>42642</v>
      </c>
      <c r="C3222" t="s">
        <v>4702</v>
      </c>
      <c r="E3222" t="s">
        <v>33</v>
      </c>
      <c r="F3222" s="1"/>
    </row>
    <row r="3223" spans="1:6" x14ac:dyDescent="0.25">
      <c r="A3223">
        <v>82</v>
      </c>
      <c r="B3223">
        <v>42649</v>
      </c>
      <c r="C3223" t="s">
        <v>4703</v>
      </c>
      <c r="E3223" t="s">
        <v>33</v>
      </c>
      <c r="F3223" s="1"/>
    </row>
    <row r="3224" spans="1:6" x14ac:dyDescent="0.25">
      <c r="A3224">
        <v>82</v>
      </c>
      <c r="B3224">
        <v>42657</v>
      </c>
      <c r="C3224" t="s">
        <v>4704</v>
      </c>
      <c r="E3224" t="s">
        <v>33</v>
      </c>
      <c r="F3224" s="1"/>
    </row>
    <row r="3225" spans="1:6" x14ac:dyDescent="0.25">
      <c r="A3225">
        <v>82</v>
      </c>
      <c r="B3225">
        <v>42664</v>
      </c>
      <c r="C3225" t="s">
        <v>4705</v>
      </c>
      <c r="E3225" t="s">
        <v>33</v>
      </c>
      <c r="F3225" s="1"/>
    </row>
    <row r="3226" spans="1:6" x14ac:dyDescent="0.25">
      <c r="A3226">
        <v>82</v>
      </c>
      <c r="B3226">
        <v>42670</v>
      </c>
      <c r="C3226" t="s">
        <v>4706</v>
      </c>
      <c r="E3226" t="s">
        <v>33</v>
      </c>
      <c r="F3226" s="1"/>
    </row>
    <row r="3227" spans="1:6" x14ac:dyDescent="0.25">
      <c r="A3227">
        <v>82</v>
      </c>
      <c r="B3227">
        <v>42677</v>
      </c>
      <c r="C3227" t="s">
        <v>4707</v>
      </c>
      <c r="E3227" t="s">
        <v>33</v>
      </c>
      <c r="F3227" s="1"/>
    </row>
    <row r="3228" spans="1:6" x14ac:dyDescent="0.25">
      <c r="A3228">
        <v>82</v>
      </c>
      <c r="B3228">
        <v>42683</v>
      </c>
      <c r="C3228" t="s">
        <v>4708</v>
      </c>
      <c r="E3228" t="s">
        <v>33</v>
      </c>
      <c r="F3228" s="1"/>
    </row>
    <row r="3229" spans="1:6" x14ac:dyDescent="0.25">
      <c r="A3229">
        <v>82</v>
      </c>
      <c r="B3229">
        <v>42689</v>
      </c>
      <c r="C3229" t="s">
        <v>4709</v>
      </c>
      <c r="E3229" t="s">
        <v>33</v>
      </c>
      <c r="F3229" s="1"/>
    </row>
    <row r="3230" spans="1:6" x14ac:dyDescent="0.25">
      <c r="A3230">
        <v>82</v>
      </c>
      <c r="B3230">
        <v>42696</v>
      </c>
      <c r="C3230" t="s">
        <v>4710</v>
      </c>
      <c r="E3230" t="s">
        <v>33</v>
      </c>
      <c r="F3230" s="1"/>
    </row>
    <row r="3231" spans="1:6" x14ac:dyDescent="0.25">
      <c r="A3231">
        <v>82</v>
      </c>
      <c r="B3231">
        <v>42703</v>
      </c>
      <c r="C3231" t="s">
        <v>4711</v>
      </c>
      <c r="E3231" t="s">
        <v>33</v>
      </c>
      <c r="F3231" s="1"/>
    </row>
    <row r="3232" spans="1:6" x14ac:dyDescent="0.25">
      <c r="A3232">
        <v>82</v>
      </c>
      <c r="B3232">
        <v>42710</v>
      </c>
      <c r="C3232" t="s">
        <v>4712</v>
      </c>
      <c r="E3232" t="s">
        <v>33</v>
      </c>
      <c r="F3232" s="1"/>
    </row>
    <row r="3233" spans="1:6" x14ac:dyDescent="0.25">
      <c r="A3233">
        <v>82</v>
      </c>
      <c r="B3233">
        <v>42718</v>
      </c>
      <c r="C3233" t="s">
        <v>4713</v>
      </c>
      <c r="E3233" t="s">
        <v>33</v>
      </c>
      <c r="F3233" s="1"/>
    </row>
    <row r="3234" spans="1:6" x14ac:dyDescent="0.25">
      <c r="A3234">
        <v>82</v>
      </c>
      <c r="B3234">
        <v>42726</v>
      </c>
      <c r="C3234" t="s">
        <v>4714</v>
      </c>
      <c r="E3234" t="s">
        <v>33</v>
      </c>
      <c r="F3234" s="1"/>
    </row>
    <row r="3235" spans="1:6" x14ac:dyDescent="0.25">
      <c r="A3235">
        <v>82</v>
      </c>
      <c r="B3235">
        <v>42734</v>
      </c>
      <c r="C3235" t="s">
        <v>4715</v>
      </c>
      <c r="E3235" t="s">
        <v>33</v>
      </c>
      <c r="F3235" s="1"/>
    </row>
    <row r="3236" spans="1:6" x14ac:dyDescent="0.25">
      <c r="A3236">
        <v>82</v>
      </c>
      <c r="B3236">
        <v>42742</v>
      </c>
      <c r="C3236" t="s">
        <v>4716</v>
      </c>
      <c r="E3236" t="s">
        <v>33</v>
      </c>
      <c r="F3236" s="1"/>
    </row>
    <row r="3237" spans="1:6" x14ac:dyDescent="0.25">
      <c r="A3237">
        <v>82</v>
      </c>
      <c r="B3237">
        <v>42750</v>
      </c>
      <c r="C3237" t="s">
        <v>4717</v>
      </c>
      <c r="E3237" t="s">
        <v>33</v>
      </c>
      <c r="F3237" s="1"/>
    </row>
    <row r="3238" spans="1:6" x14ac:dyDescent="0.25">
      <c r="A3238">
        <v>82</v>
      </c>
      <c r="B3238">
        <v>42758</v>
      </c>
      <c r="C3238" t="s">
        <v>4718</v>
      </c>
      <c r="E3238" t="s">
        <v>33</v>
      </c>
      <c r="F3238" s="1"/>
    </row>
    <row r="3239" spans="1:6" x14ac:dyDescent="0.25">
      <c r="A3239">
        <v>82</v>
      </c>
      <c r="B3239">
        <v>42764</v>
      </c>
      <c r="C3239" t="s">
        <v>4719</v>
      </c>
      <c r="E3239" t="s">
        <v>33</v>
      </c>
      <c r="F3239" s="1"/>
    </row>
    <row r="3240" spans="1:6" x14ac:dyDescent="0.25">
      <c r="A3240">
        <v>82</v>
      </c>
      <c r="B3240">
        <v>42771</v>
      </c>
      <c r="C3240" t="s">
        <v>4720</v>
      </c>
      <c r="E3240" t="s">
        <v>33</v>
      </c>
      <c r="F3240" s="1"/>
    </row>
    <row r="3241" spans="1:6" x14ac:dyDescent="0.25">
      <c r="A3241">
        <v>82</v>
      </c>
      <c r="B3241">
        <v>42779</v>
      </c>
      <c r="C3241" t="s">
        <v>4721</v>
      </c>
      <c r="E3241" t="s">
        <v>33</v>
      </c>
      <c r="F3241" s="1"/>
    </row>
    <row r="3242" spans="1:6" x14ac:dyDescent="0.25">
      <c r="A3242">
        <v>82</v>
      </c>
      <c r="B3242">
        <v>42787</v>
      </c>
      <c r="C3242" t="s">
        <v>4722</v>
      </c>
      <c r="E3242" t="s">
        <v>33</v>
      </c>
      <c r="F3242" s="1"/>
    </row>
    <row r="3243" spans="1:6" x14ac:dyDescent="0.25">
      <c r="A3243">
        <v>82</v>
      </c>
      <c r="B3243">
        <v>42795</v>
      </c>
      <c r="C3243" t="s">
        <v>4723</v>
      </c>
      <c r="E3243" t="s">
        <v>33</v>
      </c>
      <c r="F3243" s="1"/>
    </row>
    <row r="3244" spans="1:6" x14ac:dyDescent="0.25">
      <c r="A3244">
        <v>82</v>
      </c>
      <c r="B3244">
        <v>42803</v>
      </c>
      <c r="C3244" t="s">
        <v>4724</v>
      </c>
      <c r="E3244" t="s">
        <v>33</v>
      </c>
      <c r="F3244" s="1"/>
    </row>
    <row r="3245" spans="1:6" x14ac:dyDescent="0.25">
      <c r="A3245">
        <v>82</v>
      </c>
      <c r="B3245">
        <v>42811</v>
      </c>
      <c r="C3245" t="s">
        <v>4725</v>
      </c>
      <c r="E3245" t="s">
        <v>33</v>
      </c>
      <c r="F3245" s="1"/>
    </row>
    <row r="3246" spans="1:6" x14ac:dyDescent="0.25">
      <c r="A3246">
        <v>82</v>
      </c>
      <c r="B3246">
        <v>42819</v>
      </c>
      <c r="C3246" t="s">
        <v>4726</v>
      </c>
      <c r="E3246" t="s">
        <v>33</v>
      </c>
      <c r="F3246" s="1"/>
    </row>
    <row r="3247" spans="1:6" x14ac:dyDescent="0.25">
      <c r="A3247">
        <v>82</v>
      </c>
      <c r="B3247">
        <v>42827</v>
      </c>
      <c r="C3247" t="s">
        <v>4727</v>
      </c>
      <c r="E3247" t="s">
        <v>33</v>
      </c>
      <c r="F3247" s="1"/>
    </row>
    <row r="3248" spans="1:6" x14ac:dyDescent="0.25">
      <c r="A3248">
        <v>82</v>
      </c>
      <c r="B3248">
        <v>42835</v>
      </c>
      <c r="C3248" t="s">
        <v>4728</v>
      </c>
      <c r="E3248" t="s">
        <v>33</v>
      </c>
      <c r="F3248" s="1"/>
    </row>
    <row r="3249" spans="1:6" x14ac:dyDescent="0.25">
      <c r="A3249">
        <v>82</v>
      </c>
      <c r="B3249">
        <v>42842</v>
      </c>
      <c r="C3249" t="s">
        <v>4729</v>
      </c>
      <c r="E3249" t="s">
        <v>33</v>
      </c>
      <c r="F3249" s="1"/>
    </row>
    <row r="3250" spans="1:6" x14ac:dyDescent="0.25">
      <c r="A3250">
        <v>82</v>
      </c>
      <c r="B3250">
        <v>42850</v>
      </c>
      <c r="C3250" t="s">
        <v>4730</v>
      </c>
      <c r="E3250" t="s">
        <v>33</v>
      </c>
      <c r="F3250" s="1"/>
    </row>
    <row r="3251" spans="1:6" x14ac:dyDescent="0.25">
      <c r="A3251">
        <v>82</v>
      </c>
      <c r="B3251">
        <v>42858</v>
      </c>
      <c r="C3251" t="s">
        <v>4731</v>
      </c>
      <c r="E3251" t="s">
        <v>33</v>
      </c>
      <c r="F3251" s="1"/>
    </row>
    <row r="3252" spans="1:6" x14ac:dyDescent="0.25">
      <c r="A3252">
        <v>82</v>
      </c>
      <c r="B3252">
        <v>42865</v>
      </c>
      <c r="C3252" t="s">
        <v>4732</v>
      </c>
      <c r="E3252" t="s">
        <v>33</v>
      </c>
      <c r="F3252" s="1"/>
    </row>
    <row r="3253" spans="1:6" x14ac:dyDescent="0.25">
      <c r="A3253">
        <v>82</v>
      </c>
      <c r="B3253">
        <v>42872</v>
      </c>
      <c r="C3253" t="s">
        <v>4733</v>
      </c>
      <c r="E3253" t="s">
        <v>33</v>
      </c>
      <c r="F3253" s="1"/>
    </row>
    <row r="3254" spans="1:6" x14ac:dyDescent="0.25">
      <c r="A3254">
        <v>82</v>
      </c>
      <c r="B3254">
        <v>42880</v>
      </c>
      <c r="C3254" t="s">
        <v>4734</v>
      </c>
      <c r="E3254" t="s">
        <v>33</v>
      </c>
      <c r="F3254" s="1"/>
    </row>
    <row r="3255" spans="1:6" x14ac:dyDescent="0.25">
      <c r="A3255">
        <v>82</v>
      </c>
      <c r="B3255">
        <v>42888</v>
      </c>
      <c r="C3255" t="s">
        <v>4735</v>
      </c>
      <c r="E3255" t="s">
        <v>33</v>
      </c>
      <c r="F3255" s="1"/>
    </row>
    <row r="3256" spans="1:6" x14ac:dyDescent="0.25">
      <c r="A3256">
        <v>82</v>
      </c>
      <c r="B3256">
        <v>42894</v>
      </c>
      <c r="C3256" t="s">
        <v>4736</v>
      </c>
      <c r="E3256" t="s">
        <v>33</v>
      </c>
      <c r="F3256" s="1"/>
    </row>
    <row r="3257" spans="1:6" x14ac:dyDescent="0.25">
      <c r="A3257">
        <v>82</v>
      </c>
      <c r="B3257">
        <v>42901</v>
      </c>
      <c r="C3257" t="s">
        <v>4737</v>
      </c>
      <c r="E3257" t="s">
        <v>33</v>
      </c>
      <c r="F3257" s="1"/>
    </row>
    <row r="3258" spans="1:6" x14ac:dyDescent="0.25">
      <c r="A3258">
        <v>82</v>
      </c>
      <c r="B3258">
        <v>42909</v>
      </c>
      <c r="C3258" t="s">
        <v>4738</v>
      </c>
      <c r="E3258" t="s">
        <v>33</v>
      </c>
      <c r="F3258" s="1"/>
    </row>
    <row r="3259" spans="1:6" x14ac:dyDescent="0.25">
      <c r="A3259">
        <v>82</v>
      </c>
      <c r="B3259">
        <v>42917</v>
      </c>
      <c r="C3259" t="s">
        <v>4739</v>
      </c>
      <c r="E3259" t="s">
        <v>33</v>
      </c>
      <c r="F3259" s="1"/>
    </row>
    <row r="3260" spans="1:6" x14ac:dyDescent="0.25">
      <c r="A3260">
        <v>82</v>
      </c>
      <c r="B3260">
        <v>42924</v>
      </c>
      <c r="C3260" t="s">
        <v>4740</v>
      </c>
      <c r="E3260" t="s">
        <v>33</v>
      </c>
      <c r="F3260" s="1"/>
    </row>
    <row r="3261" spans="1:6" x14ac:dyDescent="0.25">
      <c r="A3261">
        <v>82</v>
      </c>
      <c r="B3261">
        <v>42931</v>
      </c>
      <c r="C3261" t="s">
        <v>4741</v>
      </c>
      <c r="E3261" t="s">
        <v>33</v>
      </c>
      <c r="F3261" s="1"/>
    </row>
    <row r="3262" spans="1:6" x14ac:dyDescent="0.25">
      <c r="A3262">
        <v>82</v>
      </c>
      <c r="B3262">
        <v>42939</v>
      </c>
      <c r="C3262" t="s">
        <v>4742</v>
      </c>
      <c r="E3262" t="s">
        <v>33</v>
      </c>
      <c r="F3262" s="1"/>
    </row>
    <row r="3263" spans="1:6" x14ac:dyDescent="0.25">
      <c r="A3263">
        <v>82</v>
      </c>
      <c r="B3263">
        <v>42946</v>
      </c>
      <c r="C3263" t="s">
        <v>4743</v>
      </c>
      <c r="E3263" t="s">
        <v>33</v>
      </c>
      <c r="F3263" s="1"/>
    </row>
    <row r="3264" spans="1:6" x14ac:dyDescent="0.25">
      <c r="A3264">
        <v>82</v>
      </c>
      <c r="B3264">
        <v>42954</v>
      </c>
      <c r="C3264" t="s">
        <v>4744</v>
      </c>
      <c r="E3264" t="s">
        <v>33</v>
      </c>
      <c r="F3264" s="1"/>
    </row>
    <row r="3265" spans="1:6" x14ac:dyDescent="0.25">
      <c r="A3265">
        <v>82</v>
      </c>
      <c r="B3265">
        <v>42962</v>
      </c>
      <c r="C3265" t="s">
        <v>4745</v>
      </c>
      <c r="E3265" t="s">
        <v>33</v>
      </c>
      <c r="F3265" s="1"/>
    </row>
    <row r="3266" spans="1:6" x14ac:dyDescent="0.25">
      <c r="A3266">
        <v>82</v>
      </c>
      <c r="B3266">
        <v>42969</v>
      </c>
      <c r="C3266" t="s">
        <v>4746</v>
      </c>
      <c r="E3266" t="s">
        <v>33</v>
      </c>
      <c r="F3266" s="1"/>
    </row>
    <row r="3267" spans="1:6" x14ac:dyDescent="0.25">
      <c r="A3267">
        <v>82</v>
      </c>
      <c r="B3267">
        <v>42977</v>
      </c>
      <c r="C3267" t="s">
        <v>4747</v>
      </c>
      <c r="E3267" t="s">
        <v>33</v>
      </c>
      <c r="F3267" s="1"/>
    </row>
    <row r="3268" spans="1:6" x14ac:dyDescent="0.25">
      <c r="A3268">
        <v>82</v>
      </c>
      <c r="B3268">
        <v>42984</v>
      </c>
      <c r="C3268" t="s">
        <v>4748</v>
      </c>
      <c r="E3268" t="s">
        <v>33</v>
      </c>
      <c r="F3268" s="1"/>
    </row>
    <row r="3269" spans="1:6" x14ac:dyDescent="0.25">
      <c r="A3269">
        <v>82</v>
      </c>
      <c r="B3269">
        <v>42991</v>
      </c>
      <c r="C3269" t="s">
        <v>4749</v>
      </c>
      <c r="E3269" t="s">
        <v>33</v>
      </c>
      <c r="F3269" s="1"/>
    </row>
    <row r="3270" spans="1:6" x14ac:dyDescent="0.25">
      <c r="A3270">
        <v>82</v>
      </c>
      <c r="B3270">
        <v>42999</v>
      </c>
      <c r="C3270" t="s">
        <v>4750</v>
      </c>
      <c r="E3270" t="s">
        <v>33</v>
      </c>
      <c r="F3270" s="1"/>
    </row>
    <row r="3271" spans="1:6" x14ac:dyDescent="0.25">
      <c r="A3271">
        <v>82</v>
      </c>
      <c r="B3271">
        <v>43007</v>
      </c>
      <c r="C3271" t="s">
        <v>4751</v>
      </c>
      <c r="E3271" t="s">
        <v>33</v>
      </c>
      <c r="F3271" s="1"/>
    </row>
    <row r="3272" spans="1:6" x14ac:dyDescent="0.25">
      <c r="A3272">
        <v>82</v>
      </c>
      <c r="B3272">
        <v>43015</v>
      </c>
      <c r="C3272" t="s">
        <v>4752</v>
      </c>
      <c r="E3272" t="s">
        <v>33</v>
      </c>
      <c r="F3272" s="1"/>
    </row>
    <row r="3273" spans="1:6" x14ac:dyDescent="0.25">
      <c r="A3273">
        <v>82</v>
      </c>
      <c r="B3273">
        <v>43022</v>
      </c>
      <c r="C3273" t="s">
        <v>4753</v>
      </c>
      <c r="E3273" t="s">
        <v>33</v>
      </c>
      <c r="F3273" s="1"/>
    </row>
    <row r="3274" spans="1:6" x14ac:dyDescent="0.25">
      <c r="A3274">
        <v>82</v>
      </c>
      <c r="B3274">
        <v>43029</v>
      </c>
      <c r="C3274" t="s">
        <v>4754</v>
      </c>
      <c r="E3274" t="s">
        <v>33</v>
      </c>
      <c r="F3274" s="1"/>
    </row>
    <row r="3275" spans="1:6" x14ac:dyDescent="0.25">
      <c r="A3275">
        <v>82</v>
      </c>
      <c r="B3275">
        <v>43037</v>
      </c>
      <c r="C3275" t="s">
        <v>4755</v>
      </c>
      <c r="E3275" t="s">
        <v>33</v>
      </c>
      <c r="F3275" s="1"/>
    </row>
    <row r="3276" spans="1:6" x14ac:dyDescent="0.25">
      <c r="A3276">
        <v>82</v>
      </c>
      <c r="B3276">
        <v>43045</v>
      </c>
      <c r="C3276" t="s">
        <v>4756</v>
      </c>
      <c r="E3276" t="s">
        <v>33</v>
      </c>
      <c r="F3276" s="1"/>
    </row>
    <row r="3277" spans="1:6" x14ac:dyDescent="0.25">
      <c r="A3277">
        <v>82</v>
      </c>
      <c r="B3277">
        <v>43053</v>
      </c>
      <c r="C3277" t="s">
        <v>4757</v>
      </c>
      <c r="E3277" t="s">
        <v>33</v>
      </c>
      <c r="F3277" s="1"/>
    </row>
    <row r="3278" spans="1:6" x14ac:dyDescent="0.25">
      <c r="A3278">
        <v>82</v>
      </c>
      <c r="B3278">
        <v>43061</v>
      </c>
      <c r="C3278" t="s">
        <v>4758</v>
      </c>
      <c r="E3278" t="s">
        <v>33</v>
      </c>
      <c r="F3278" s="1"/>
    </row>
    <row r="3279" spans="1:6" x14ac:dyDescent="0.25">
      <c r="A3279">
        <v>82</v>
      </c>
      <c r="B3279">
        <v>43069</v>
      </c>
      <c r="C3279" t="s">
        <v>4759</v>
      </c>
      <c r="E3279" t="s">
        <v>33</v>
      </c>
      <c r="F3279" s="1"/>
    </row>
    <row r="3280" spans="1:6" x14ac:dyDescent="0.25">
      <c r="A3280">
        <v>82</v>
      </c>
      <c r="B3280">
        <v>43077</v>
      </c>
      <c r="C3280" t="s">
        <v>4760</v>
      </c>
      <c r="E3280" t="s">
        <v>33</v>
      </c>
      <c r="F3280" s="1"/>
    </row>
    <row r="3281" spans="1:6" x14ac:dyDescent="0.25">
      <c r="A3281">
        <v>82</v>
      </c>
      <c r="B3281">
        <v>43085</v>
      </c>
      <c r="C3281" t="s">
        <v>4761</v>
      </c>
      <c r="E3281" t="s">
        <v>33</v>
      </c>
      <c r="F3281" s="1"/>
    </row>
    <row r="3282" spans="1:6" x14ac:dyDescent="0.25">
      <c r="A3282">
        <v>82</v>
      </c>
      <c r="B3282">
        <v>43093</v>
      </c>
      <c r="C3282" t="s">
        <v>4762</v>
      </c>
      <c r="E3282" t="s">
        <v>33</v>
      </c>
      <c r="F3282" s="1"/>
    </row>
    <row r="3283" spans="1:6" x14ac:dyDescent="0.25">
      <c r="A3283">
        <v>82</v>
      </c>
      <c r="B3283">
        <v>43101</v>
      </c>
      <c r="C3283" t="s">
        <v>4763</v>
      </c>
      <c r="E3283" t="s">
        <v>33</v>
      </c>
      <c r="F3283" s="1"/>
    </row>
    <row r="3284" spans="1:6" x14ac:dyDescent="0.25">
      <c r="A3284">
        <v>82</v>
      </c>
      <c r="B3284">
        <v>43108</v>
      </c>
      <c r="C3284" t="s">
        <v>4764</v>
      </c>
      <c r="E3284" t="s">
        <v>33</v>
      </c>
      <c r="F3284" s="1"/>
    </row>
    <row r="3285" spans="1:6" x14ac:dyDescent="0.25">
      <c r="A3285">
        <v>82</v>
      </c>
      <c r="B3285">
        <v>43115</v>
      </c>
      <c r="C3285" t="s">
        <v>4765</v>
      </c>
      <c r="E3285" t="s">
        <v>33</v>
      </c>
      <c r="F3285" s="1"/>
    </row>
    <row r="3286" spans="1:6" x14ac:dyDescent="0.25">
      <c r="A3286">
        <v>82</v>
      </c>
      <c r="B3286">
        <v>43122</v>
      </c>
      <c r="C3286" t="s">
        <v>4766</v>
      </c>
      <c r="E3286" t="s">
        <v>33</v>
      </c>
      <c r="F3286" s="1"/>
    </row>
    <row r="3287" spans="1:6" x14ac:dyDescent="0.25">
      <c r="A3287">
        <v>82</v>
      </c>
      <c r="B3287">
        <v>43129</v>
      </c>
      <c r="C3287" t="s">
        <v>4767</v>
      </c>
      <c r="E3287" t="s">
        <v>33</v>
      </c>
      <c r="F3287" s="1"/>
    </row>
    <row r="3288" spans="1:6" x14ac:dyDescent="0.25">
      <c r="A3288">
        <v>82</v>
      </c>
      <c r="B3288">
        <v>43136</v>
      </c>
      <c r="C3288" t="s">
        <v>4768</v>
      </c>
      <c r="E3288" t="s">
        <v>33</v>
      </c>
      <c r="F3288" s="1"/>
    </row>
    <row r="3289" spans="1:6" x14ac:dyDescent="0.25">
      <c r="A3289">
        <v>82</v>
      </c>
      <c r="B3289">
        <v>43143</v>
      </c>
      <c r="C3289" t="s">
        <v>4769</v>
      </c>
      <c r="E3289" t="s">
        <v>33</v>
      </c>
      <c r="F3289" s="1"/>
    </row>
    <row r="3290" spans="1:6" x14ac:dyDescent="0.25">
      <c r="A3290">
        <v>82</v>
      </c>
      <c r="B3290">
        <v>43151</v>
      </c>
      <c r="C3290" t="s">
        <v>4770</v>
      </c>
      <c r="E3290" t="s">
        <v>33</v>
      </c>
      <c r="F3290" s="1"/>
    </row>
    <row r="3291" spans="1:6" x14ac:dyDescent="0.25">
      <c r="A3291">
        <v>82</v>
      </c>
      <c r="B3291">
        <v>43159</v>
      </c>
      <c r="C3291" t="s">
        <v>4771</v>
      </c>
      <c r="E3291" t="s">
        <v>33</v>
      </c>
      <c r="F3291" s="1"/>
    </row>
    <row r="3292" spans="1:6" x14ac:dyDescent="0.25">
      <c r="A3292">
        <v>82</v>
      </c>
      <c r="B3292">
        <v>43167</v>
      </c>
      <c r="C3292" t="s">
        <v>4772</v>
      </c>
      <c r="E3292" t="s">
        <v>33</v>
      </c>
      <c r="F3292" s="1"/>
    </row>
    <row r="3293" spans="1:6" x14ac:dyDescent="0.25">
      <c r="A3293">
        <v>82</v>
      </c>
      <c r="B3293">
        <v>43175</v>
      </c>
      <c r="C3293" t="s">
        <v>4773</v>
      </c>
      <c r="E3293" t="s">
        <v>33</v>
      </c>
      <c r="F3293" s="1"/>
    </row>
    <row r="3294" spans="1:6" x14ac:dyDescent="0.25">
      <c r="A3294">
        <v>82</v>
      </c>
      <c r="B3294">
        <v>43181</v>
      </c>
      <c r="C3294" t="s">
        <v>4774</v>
      </c>
      <c r="E3294" t="s">
        <v>33</v>
      </c>
      <c r="F3294" s="1"/>
    </row>
    <row r="3295" spans="1:6" x14ac:dyDescent="0.25">
      <c r="A3295">
        <v>82</v>
      </c>
      <c r="B3295">
        <v>43187</v>
      </c>
      <c r="C3295" t="s">
        <v>4775</v>
      </c>
      <c r="E3295" t="s">
        <v>33</v>
      </c>
      <c r="F3295" s="1"/>
    </row>
    <row r="3296" spans="1:6" x14ac:dyDescent="0.25">
      <c r="A3296">
        <v>82</v>
      </c>
      <c r="B3296">
        <v>43195</v>
      </c>
      <c r="C3296" t="s">
        <v>4776</v>
      </c>
      <c r="E3296" t="s">
        <v>33</v>
      </c>
      <c r="F3296" s="1"/>
    </row>
    <row r="3297" spans="1:6" x14ac:dyDescent="0.25">
      <c r="A3297">
        <v>82</v>
      </c>
      <c r="B3297">
        <v>43202</v>
      </c>
      <c r="C3297" t="s">
        <v>4777</v>
      </c>
      <c r="E3297" t="s">
        <v>33</v>
      </c>
      <c r="F3297" s="1"/>
    </row>
    <row r="3298" spans="1:6" x14ac:dyDescent="0.25">
      <c r="A3298">
        <v>82</v>
      </c>
      <c r="B3298">
        <v>43210</v>
      </c>
      <c r="C3298" t="s">
        <v>4778</v>
      </c>
      <c r="E3298" t="s">
        <v>33</v>
      </c>
      <c r="F3298" s="1"/>
    </row>
    <row r="3299" spans="1:6" x14ac:dyDescent="0.25">
      <c r="A3299">
        <v>82</v>
      </c>
      <c r="B3299">
        <v>43218</v>
      </c>
      <c r="C3299" t="s">
        <v>4779</v>
      </c>
      <c r="E3299" t="s">
        <v>33</v>
      </c>
      <c r="F3299" s="1"/>
    </row>
    <row r="3300" spans="1:6" x14ac:dyDescent="0.25">
      <c r="A3300">
        <v>82</v>
      </c>
      <c r="B3300">
        <v>43226</v>
      </c>
      <c r="C3300" t="s">
        <v>4780</v>
      </c>
      <c r="E3300" t="s">
        <v>33</v>
      </c>
      <c r="F3300" s="1"/>
    </row>
    <row r="3301" spans="1:6" x14ac:dyDescent="0.25">
      <c r="A3301">
        <v>82</v>
      </c>
      <c r="B3301">
        <v>43233</v>
      </c>
      <c r="C3301" t="s">
        <v>4781</v>
      </c>
      <c r="E3301" t="s">
        <v>33</v>
      </c>
      <c r="F3301" s="1"/>
    </row>
    <row r="3302" spans="1:6" x14ac:dyDescent="0.25">
      <c r="A3302">
        <v>82</v>
      </c>
      <c r="B3302">
        <v>43241</v>
      </c>
      <c r="C3302" t="s">
        <v>4782</v>
      </c>
      <c r="E3302" t="s">
        <v>33</v>
      </c>
      <c r="F3302" s="1"/>
    </row>
    <row r="3303" spans="1:6" x14ac:dyDescent="0.25">
      <c r="A3303">
        <v>82</v>
      </c>
      <c r="B3303">
        <v>43254</v>
      </c>
      <c r="C3303" t="s">
        <v>4783</v>
      </c>
      <c r="E3303" t="s">
        <v>33</v>
      </c>
      <c r="F3303" s="1"/>
    </row>
    <row r="3304" spans="1:6" x14ac:dyDescent="0.25">
      <c r="A3304">
        <v>82</v>
      </c>
      <c r="B3304">
        <v>43257</v>
      </c>
      <c r="C3304" t="s">
        <v>4784</v>
      </c>
      <c r="E3304" t="s">
        <v>33</v>
      </c>
      <c r="F3304" s="1"/>
    </row>
    <row r="3305" spans="1:6" x14ac:dyDescent="0.25">
      <c r="A3305">
        <v>82</v>
      </c>
      <c r="B3305">
        <v>43260</v>
      </c>
      <c r="C3305" t="s">
        <v>4785</v>
      </c>
      <c r="E3305" t="s">
        <v>33</v>
      </c>
      <c r="F3305" s="1"/>
    </row>
    <row r="3306" spans="1:6" x14ac:dyDescent="0.25">
      <c r="A3306">
        <v>82</v>
      </c>
      <c r="B3306">
        <v>43263</v>
      </c>
      <c r="C3306" t="s">
        <v>4786</v>
      </c>
      <c r="E3306" t="s">
        <v>33</v>
      </c>
      <c r="F3306" s="1"/>
    </row>
    <row r="3307" spans="1:6" x14ac:dyDescent="0.25">
      <c r="A3307">
        <v>82</v>
      </c>
      <c r="B3307">
        <v>43266</v>
      </c>
      <c r="C3307" t="s">
        <v>4787</v>
      </c>
      <c r="E3307" t="s">
        <v>33</v>
      </c>
      <c r="F3307" s="1"/>
    </row>
    <row r="3308" spans="1:6" x14ac:dyDescent="0.25">
      <c r="A3308">
        <v>82</v>
      </c>
      <c r="B3308">
        <v>43269</v>
      </c>
      <c r="C3308" t="s">
        <v>4788</v>
      </c>
      <c r="E3308" t="s">
        <v>33</v>
      </c>
      <c r="F3308" s="1"/>
    </row>
    <row r="3309" spans="1:6" x14ac:dyDescent="0.25">
      <c r="A3309">
        <v>82</v>
      </c>
      <c r="B3309">
        <v>43272</v>
      </c>
      <c r="C3309" t="s">
        <v>4789</v>
      </c>
      <c r="E3309" t="s">
        <v>33</v>
      </c>
      <c r="F3309" s="1"/>
    </row>
    <row r="3310" spans="1:6" x14ac:dyDescent="0.25">
      <c r="A3310">
        <v>82</v>
      </c>
      <c r="B3310">
        <v>43275</v>
      </c>
      <c r="C3310" t="s">
        <v>4790</v>
      </c>
      <c r="E3310" t="s">
        <v>33</v>
      </c>
      <c r="F3310" s="1"/>
    </row>
    <row r="3311" spans="1:6" x14ac:dyDescent="0.25">
      <c r="A3311">
        <v>82</v>
      </c>
      <c r="B3311">
        <v>43278</v>
      </c>
      <c r="C3311" t="s">
        <v>4791</v>
      </c>
      <c r="E3311" t="s">
        <v>33</v>
      </c>
      <c r="F3311" s="1"/>
    </row>
    <row r="3312" spans="1:6" x14ac:dyDescent="0.25">
      <c r="A3312">
        <v>82</v>
      </c>
      <c r="B3312">
        <v>43281</v>
      </c>
      <c r="C3312" t="s">
        <v>4792</v>
      </c>
      <c r="E3312" t="s">
        <v>33</v>
      </c>
      <c r="F3312" s="1"/>
    </row>
    <row r="3313" spans="1:6" x14ac:dyDescent="0.25">
      <c r="A3313">
        <v>82</v>
      </c>
      <c r="B3313">
        <v>43284</v>
      </c>
      <c r="C3313" t="s">
        <v>4793</v>
      </c>
      <c r="E3313" t="s">
        <v>33</v>
      </c>
      <c r="F3313" s="1"/>
    </row>
    <row r="3314" spans="1:6" x14ac:dyDescent="0.25">
      <c r="A3314">
        <v>82</v>
      </c>
      <c r="B3314">
        <v>43287</v>
      </c>
      <c r="C3314" t="s">
        <v>4794</v>
      </c>
      <c r="E3314" t="s">
        <v>33</v>
      </c>
      <c r="F3314" s="1"/>
    </row>
    <row r="3315" spans="1:6" x14ac:dyDescent="0.25">
      <c r="A3315">
        <v>82</v>
      </c>
      <c r="B3315">
        <v>43290</v>
      </c>
      <c r="C3315" t="s">
        <v>4795</v>
      </c>
      <c r="E3315" t="s">
        <v>33</v>
      </c>
      <c r="F3315" s="1"/>
    </row>
    <row r="3316" spans="1:6" x14ac:dyDescent="0.25">
      <c r="A3316">
        <v>82</v>
      </c>
      <c r="B3316">
        <v>43293</v>
      </c>
      <c r="C3316" t="s">
        <v>4796</v>
      </c>
      <c r="E3316" t="s">
        <v>33</v>
      </c>
      <c r="F3316" s="1"/>
    </row>
    <row r="3317" spans="1:6" x14ac:dyDescent="0.25">
      <c r="A3317">
        <v>82</v>
      </c>
      <c r="B3317">
        <v>43296</v>
      </c>
      <c r="C3317" t="s">
        <v>4797</v>
      </c>
      <c r="E3317" t="s">
        <v>33</v>
      </c>
      <c r="F3317" s="1"/>
    </row>
    <row r="3318" spans="1:6" x14ac:dyDescent="0.25">
      <c r="A3318">
        <v>82</v>
      </c>
      <c r="B3318">
        <v>43299</v>
      </c>
      <c r="C3318" t="s">
        <v>4798</v>
      </c>
      <c r="E3318" t="s">
        <v>33</v>
      </c>
      <c r="F3318" s="1"/>
    </row>
    <row r="3319" spans="1:6" x14ac:dyDescent="0.25">
      <c r="A3319">
        <v>82</v>
      </c>
      <c r="B3319">
        <v>43302</v>
      </c>
      <c r="C3319" t="s">
        <v>4799</v>
      </c>
      <c r="E3319" t="s">
        <v>33</v>
      </c>
      <c r="F3319" s="1"/>
    </row>
    <row r="3320" spans="1:6" x14ac:dyDescent="0.25">
      <c r="A3320">
        <v>82</v>
      </c>
      <c r="B3320">
        <v>43353</v>
      </c>
      <c r="C3320" t="s">
        <v>4800</v>
      </c>
      <c r="E3320" t="s">
        <v>33</v>
      </c>
      <c r="F3320" s="1"/>
    </row>
    <row r="3321" spans="1:6" x14ac:dyDescent="0.25">
      <c r="A3321">
        <v>82</v>
      </c>
      <c r="B3321">
        <v>69774</v>
      </c>
      <c r="C3321" t="s">
        <v>4801</v>
      </c>
      <c r="E3321" t="s">
        <v>33</v>
      </c>
      <c r="F3321" s="1"/>
    </row>
    <row r="3322" spans="1:6" x14ac:dyDescent="0.25">
      <c r="A3322">
        <v>82</v>
      </c>
      <c r="B3322">
        <v>69795</v>
      </c>
      <c r="C3322" t="s">
        <v>4802</v>
      </c>
      <c r="E3322" t="s">
        <v>33</v>
      </c>
      <c r="F3322" s="1"/>
    </row>
    <row r="3323" spans="1:6" x14ac:dyDescent="0.25">
      <c r="A3323">
        <v>82</v>
      </c>
      <c r="B3323">
        <v>69819</v>
      </c>
      <c r="C3323" t="s">
        <v>4803</v>
      </c>
      <c r="E3323" t="s">
        <v>33</v>
      </c>
      <c r="F3323" s="1"/>
    </row>
    <row r="3324" spans="1:6" x14ac:dyDescent="0.25">
      <c r="A3324">
        <v>82</v>
      </c>
      <c r="B3324">
        <v>69822</v>
      </c>
      <c r="C3324" t="s">
        <v>4804</v>
      </c>
      <c r="E3324" t="s">
        <v>33</v>
      </c>
      <c r="F3324" s="1"/>
    </row>
    <row r="3325" spans="1:6" x14ac:dyDescent="0.25">
      <c r="A3325">
        <v>82</v>
      </c>
      <c r="B3325">
        <v>69849</v>
      </c>
      <c r="C3325" t="s">
        <v>4805</v>
      </c>
      <c r="E3325" t="s">
        <v>33</v>
      </c>
      <c r="F3325" s="1"/>
    </row>
    <row r="3326" spans="1:6" x14ac:dyDescent="0.25">
      <c r="A3326">
        <v>82</v>
      </c>
      <c r="B3326">
        <v>69860</v>
      </c>
      <c r="C3326" t="s">
        <v>4806</v>
      </c>
      <c r="E3326" t="s">
        <v>33</v>
      </c>
      <c r="F3326" s="1"/>
    </row>
    <row r="3327" spans="1:6" x14ac:dyDescent="0.25">
      <c r="A3327">
        <v>82</v>
      </c>
      <c r="B3327">
        <v>69874</v>
      </c>
      <c r="C3327" t="s">
        <v>4807</v>
      </c>
      <c r="E3327" t="s">
        <v>33</v>
      </c>
      <c r="F3327" s="1"/>
    </row>
    <row r="3328" spans="1:6" x14ac:dyDescent="0.25">
      <c r="A3328">
        <v>82</v>
      </c>
      <c r="B3328">
        <v>69963</v>
      </c>
      <c r="C3328" t="s">
        <v>4808</v>
      </c>
      <c r="E3328" t="s">
        <v>33</v>
      </c>
      <c r="F3328" s="1"/>
    </row>
    <row r="3329" spans="1:6" x14ac:dyDescent="0.25">
      <c r="A3329">
        <v>82</v>
      </c>
      <c r="B3329">
        <v>69968</v>
      </c>
      <c r="C3329" t="s">
        <v>4809</v>
      </c>
      <c r="E3329" t="s">
        <v>33</v>
      </c>
      <c r="F3329" s="1"/>
    </row>
    <row r="3330" spans="1:6" x14ac:dyDescent="0.25">
      <c r="A3330">
        <v>82</v>
      </c>
      <c r="B3330">
        <v>69970</v>
      </c>
      <c r="C3330" t="s">
        <v>4810</v>
      </c>
      <c r="E3330" t="s">
        <v>33</v>
      </c>
      <c r="F3330" s="1"/>
    </row>
    <row r="3331" spans="1:6" x14ac:dyDescent="0.25">
      <c r="A3331">
        <v>82</v>
      </c>
      <c r="B3331">
        <v>69973</v>
      </c>
      <c r="C3331" t="s">
        <v>4811</v>
      </c>
      <c r="E3331" t="s">
        <v>33</v>
      </c>
      <c r="F3331" s="1"/>
    </row>
    <row r="3332" spans="1:6" x14ac:dyDescent="0.25">
      <c r="A3332">
        <v>82</v>
      </c>
      <c r="B3332">
        <v>69979</v>
      </c>
      <c r="C3332" t="s">
        <v>4812</v>
      </c>
      <c r="E3332" t="s">
        <v>33</v>
      </c>
      <c r="F3332" s="1"/>
    </row>
    <row r="3333" spans="1:6" x14ac:dyDescent="0.25">
      <c r="A3333">
        <v>82</v>
      </c>
      <c r="B3333">
        <v>69985</v>
      </c>
      <c r="C3333" t="s">
        <v>4813</v>
      </c>
      <c r="E3333" t="s">
        <v>33</v>
      </c>
      <c r="F3333" s="1"/>
    </row>
    <row r="3334" spans="1:6" x14ac:dyDescent="0.25">
      <c r="A3334">
        <v>82</v>
      </c>
      <c r="B3334">
        <v>69999</v>
      </c>
      <c r="C3334" t="s">
        <v>4814</v>
      </c>
      <c r="E3334" t="s">
        <v>33</v>
      </c>
      <c r="F3334" s="1"/>
    </row>
    <row r="3335" spans="1:6" x14ac:dyDescent="0.25">
      <c r="A3335">
        <v>82</v>
      </c>
      <c r="B3335">
        <v>70017</v>
      </c>
      <c r="C3335" t="s">
        <v>4815</v>
      </c>
      <c r="E3335" t="s">
        <v>33</v>
      </c>
      <c r="F3335" s="1"/>
    </row>
    <row r="3336" spans="1:6" x14ac:dyDescent="0.25">
      <c r="A3336">
        <v>82</v>
      </c>
      <c r="B3336">
        <v>70022</v>
      </c>
      <c r="C3336" t="s">
        <v>4816</v>
      </c>
      <c r="E3336" t="s">
        <v>33</v>
      </c>
      <c r="F3336" s="1"/>
    </row>
    <row r="3337" spans="1:6" x14ac:dyDescent="0.25">
      <c r="A3337">
        <v>82</v>
      </c>
      <c r="B3337">
        <v>70025</v>
      </c>
      <c r="C3337" t="s">
        <v>4817</v>
      </c>
      <c r="E3337" t="s">
        <v>33</v>
      </c>
      <c r="F3337" s="1"/>
    </row>
    <row r="3338" spans="1:6" x14ac:dyDescent="0.25">
      <c r="A3338">
        <v>82</v>
      </c>
      <c r="B3338">
        <v>70052</v>
      </c>
      <c r="C3338" t="s">
        <v>4818</v>
      </c>
      <c r="E3338" t="s">
        <v>33</v>
      </c>
      <c r="F3338" s="1"/>
    </row>
    <row r="3339" spans="1:6" x14ac:dyDescent="0.25">
      <c r="A3339">
        <v>82</v>
      </c>
      <c r="B3339">
        <v>70065</v>
      </c>
      <c r="C3339" t="s">
        <v>4819</v>
      </c>
      <c r="E3339" t="s">
        <v>33</v>
      </c>
      <c r="F3339" s="1"/>
    </row>
    <row r="3340" spans="1:6" x14ac:dyDescent="0.25">
      <c r="A3340">
        <v>82</v>
      </c>
      <c r="B3340">
        <v>70067</v>
      </c>
      <c r="C3340" t="s">
        <v>4820</v>
      </c>
      <c r="E3340" t="s">
        <v>33</v>
      </c>
      <c r="F3340" s="1"/>
    </row>
    <row r="3341" spans="1:6" x14ac:dyDescent="0.25">
      <c r="A3341">
        <v>82</v>
      </c>
      <c r="B3341">
        <v>70074</v>
      </c>
      <c r="C3341" t="s">
        <v>4821</v>
      </c>
      <c r="E3341" t="s">
        <v>33</v>
      </c>
      <c r="F3341" s="1"/>
    </row>
    <row r="3342" spans="1:6" x14ac:dyDescent="0.25">
      <c r="A3342">
        <v>82</v>
      </c>
      <c r="B3342">
        <v>70188</v>
      </c>
      <c r="C3342" t="s">
        <v>4822</v>
      </c>
      <c r="E3342" t="s">
        <v>33</v>
      </c>
      <c r="F3342" s="1"/>
    </row>
    <row r="3343" spans="1:6" x14ac:dyDescent="0.25">
      <c r="A3343">
        <v>82</v>
      </c>
      <c r="B3343">
        <v>70203</v>
      </c>
      <c r="C3343" t="s">
        <v>4823</v>
      </c>
      <c r="E3343" t="s">
        <v>33</v>
      </c>
      <c r="F3343" s="1"/>
    </row>
    <row r="3344" spans="1:6" x14ac:dyDescent="0.25">
      <c r="A3344">
        <v>82</v>
      </c>
      <c r="B3344">
        <v>70214</v>
      </c>
      <c r="C3344" t="s">
        <v>4824</v>
      </c>
      <c r="E3344" t="s">
        <v>33</v>
      </c>
      <c r="F3344" s="1"/>
    </row>
    <row r="3345" spans="1:6" x14ac:dyDescent="0.25">
      <c r="A3345">
        <v>82</v>
      </c>
      <c r="B3345">
        <v>70269</v>
      </c>
      <c r="C3345" t="s">
        <v>4825</v>
      </c>
      <c r="E3345" t="s">
        <v>33</v>
      </c>
      <c r="F3345" s="1"/>
    </row>
    <row r="3346" spans="1:6" x14ac:dyDescent="0.25">
      <c r="A3346">
        <v>82</v>
      </c>
      <c r="B3346">
        <v>70287</v>
      </c>
      <c r="C3346" t="s">
        <v>4826</v>
      </c>
      <c r="E3346" t="s">
        <v>33</v>
      </c>
      <c r="F3346" s="1"/>
    </row>
    <row r="3347" spans="1:6" x14ac:dyDescent="0.25">
      <c r="A3347">
        <v>82</v>
      </c>
      <c r="B3347">
        <v>70298</v>
      </c>
      <c r="C3347" t="s">
        <v>4827</v>
      </c>
      <c r="E3347" t="s">
        <v>33</v>
      </c>
      <c r="F3347" s="1"/>
    </row>
    <row r="3348" spans="1:6" x14ac:dyDescent="0.25">
      <c r="A3348">
        <v>82</v>
      </c>
      <c r="B3348">
        <v>70312</v>
      </c>
      <c r="C3348" t="s">
        <v>4828</v>
      </c>
      <c r="E3348" t="s">
        <v>33</v>
      </c>
      <c r="F3348" s="1"/>
    </row>
    <row r="3349" spans="1:6" x14ac:dyDescent="0.25">
      <c r="A3349">
        <v>82</v>
      </c>
      <c r="B3349">
        <v>70323</v>
      </c>
      <c r="C3349" t="s">
        <v>4829</v>
      </c>
      <c r="E3349" t="s">
        <v>33</v>
      </c>
      <c r="F3349" s="1"/>
    </row>
    <row r="3350" spans="1:6" x14ac:dyDescent="0.25">
      <c r="A3350">
        <v>82</v>
      </c>
      <c r="B3350">
        <v>70381</v>
      </c>
      <c r="C3350" t="s">
        <v>4830</v>
      </c>
      <c r="E3350" t="s">
        <v>33</v>
      </c>
      <c r="F3350" s="1"/>
    </row>
    <row r="3351" spans="1:6" x14ac:dyDescent="0.25">
      <c r="A3351">
        <v>82</v>
      </c>
      <c r="B3351">
        <v>70397</v>
      </c>
      <c r="C3351" t="s">
        <v>4834</v>
      </c>
      <c r="E3351" t="s">
        <v>33</v>
      </c>
      <c r="F3351" s="1"/>
    </row>
    <row r="3352" spans="1:6" x14ac:dyDescent="0.25">
      <c r="A3352">
        <v>82</v>
      </c>
      <c r="B3352">
        <v>70399</v>
      </c>
      <c r="C3352" t="s">
        <v>4833</v>
      </c>
      <c r="E3352" t="s">
        <v>33</v>
      </c>
      <c r="F3352" s="1"/>
    </row>
    <row r="3353" spans="1:6" x14ac:dyDescent="0.25">
      <c r="A3353">
        <v>82</v>
      </c>
      <c r="B3353">
        <v>70407</v>
      </c>
      <c r="C3353" t="s">
        <v>4835</v>
      </c>
      <c r="E3353" t="s">
        <v>33</v>
      </c>
      <c r="F3353" s="1"/>
    </row>
    <row r="3354" spans="1:6" x14ac:dyDescent="0.25">
      <c r="A3354">
        <v>82</v>
      </c>
      <c r="B3354">
        <v>70418</v>
      </c>
      <c r="C3354" t="s">
        <v>4836</v>
      </c>
      <c r="E3354" t="s">
        <v>33</v>
      </c>
      <c r="F3354" s="1"/>
    </row>
    <row r="3355" spans="1:6" x14ac:dyDescent="0.25">
      <c r="A3355">
        <v>82</v>
      </c>
      <c r="B3355">
        <v>70426</v>
      </c>
      <c r="C3355" t="s">
        <v>4837</v>
      </c>
      <c r="E3355" t="s">
        <v>33</v>
      </c>
      <c r="F3355" s="1"/>
    </row>
    <row r="3356" spans="1:6" x14ac:dyDescent="0.25">
      <c r="A3356">
        <v>82</v>
      </c>
      <c r="B3356">
        <v>70433</v>
      </c>
      <c r="C3356" t="s">
        <v>4838</v>
      </c>
      <c r="E3356" t="s">
        <v>33</v>
      </c>
      <c r="F3356" s="1"/>
    </row>
    <row r="3357" spans="1:6" x14ac:dyDescent="0.25">
      <c r="A3357">
        <v>82</v>
      </c>
      <c r="B3357">
        <v>70447</v>
      </c>
      <c r="C3357" t="s">
        <v>4831</v>
      </c>
      <c r="E3357" t="s">
        <v>33</v>
      </c>
      <c r="F3357" s="1"/>
    </row>
    <row r="3358" spans="1:6" x14ac:dyDescent="0.25">
      <c r="A3358">
        <v>82</v>
      </c>
      <c r="B3358">
        <v>70456</v>
      </c>
      <c r="C3358" t="s">
        <v>4839</v>
      </c>
      <c r="E3358" t="s">
        <v>33</v>
      </c>
      <c r="F3358" s="1"/>
    </row>
    <row r="3359" spans="1:6" x14ac:dyDescent="0.25">
      <c r="A3359">
        <v>82</v>
      </c>
      <c r="B3359">
        <v>70459</v>
      </c>
      <c r="C3359" t="s">
        <v>4840</v>
      </c>
      <c r="E3359" t="s">
        <v>33</v>
      </c>
      <c r="F3359" s="1"/>
    </row>
    <row r="3360" spans="1:6" x14ac:dyDescent="0.25">
      <c r="A3360">
        <v>82</v>
      </c>
      <c r="B3360">
        <v>70461</v>
      </c>
      <c r="C3360" t="s">
        <v>4841</v>
      </c>
      <c r="E3360" t="s">
        <v>33</v>
      </c>
      <c r="F3360" s="1"/>
    </row>
    <row r="3361" spans="1:6" x14ac:dyDescent="0.25">
      <c r="A3361">
        <v>82</v>
      </c>
      <c r="B3361">
        <v>70463</v>
      </c>
      <c r="C3361" t="s">
        <v>4842</v>
      </c>
      <c r="E3361" t="s">
        <v>33</v>
      </c>
      <c r="F3361" s="1"/>
    </row>
    <row r="3362" spans="1:6" x14ac:dyDescent="0.25">
      <c r="A3362">
        <v>82</v>
      </c>
      <c r="B3362">
        <v>70465</v>
      </c>
      <c r="C3362" t="s">
        <v>4843</v>
      </c>
      <c r="E3362" t="s">
        <v>33</v>
      </c>
      <c r="F3362" s="1"/>
    </row>
    <row r="3363" spans="1:6" x14ac:dyDescent="0.25">
      <c r="A3363">
        <v>82</v>
      </c>
      <c r="B3363">
        <v>70467</v>
      </c>
      <c r="C3363" t="s">
        <v>4844</v>
      </c>
      <c r="E3363" t="s">
        <v>33</v>
      </c>
      <c r="F3363" s="1"/>
    </row>
    <row r="3364" spans="1:6" x14ac:dyDescent="0.25">
      <c r="A3364">
        <v>82</v>
      </c>
      <c r="B3364">
        <v>70501</v>
      </c>
      <c r="C3364" t="s">
        <v>4846</v>
      </c>
      <c r="E3364" t="s">
        <v>33</v>
      </c>
      <c r="F3364" s="1"/>
    </row>
    <row r="3365" spans="1:6" x14ac:dyDescent="0.25">
      <c r="A3365">
        <v>82</v>
      </c>
      <c r="B3365">
        <v>70513</v>
      </c>
      <c r="C3365" t="s">
        <v>4847</v>
      </c>
      <c r="E3365" t="s">
        <v>33</v>
      </c>
      <c r="F3365" s="1"/>
    </row>
    <row r="3366" spans="1:6" x14ac:dyDescent="0.25">
      <c r="A3366">
        <v>82</v>
      </c>
      <c r="B3366">
        <v>70574</v>
      </c>
      <c r="C3366" t="s">
        <v>4848</v>
      </c>
      <c r="E3366" t="s">
        <v>33</v>
      </c>
      <c r="F3366" s="1"/>
    </row>
    <row r="3367" spans="1:6" x14ac:dyDescent="0.25">
      <c r="A3367">
        <v>82</v>
      </c>
      <c r="B3367">
        <v>70593</v>
      </c>
      <c r="C3367" t="s">
        <v>4849</v>
      </c>
      <c r="E3367" t="s">
        <v>33</v>
      </c>
      <c r="F3367" s="1"/>
    </row>
    <row r="3368" spans="1:6" x14ac:dyDescent="0.25">
      <c r="A3368">
        <v>82</v>
      </c>
      <c r="B3368">
        <v>70597</v>
      </c>
      <c r="C3368" t="s">
        <v>4850</v>
      </c>
      <c r="E3368" t="s">
        <v>33</v>
      </c>
      <c r="F3368" s="1"/>
    </row>
    <row r="3369" spans="1:6" x14ac:dyDescent="0.25">
      <c r="A3369">
        <v>82</v>
      </c>
      <c r="B3369">
        <v>70599</v>
      </c>
      <c r="C3369" t="s">
        <v>4851</v>
      </c>
      <c r="E3369" t="s">
        <v>33</v>
      </c>
      <c r="F3369" s="1"/>
    </row>
    <row r="3370" spans="1:6" x14ac:dyDescent="0.25">
      <c r="A3370">
        <v>82</v>
      </c>
      <c r="B3370">
        <v>70613</v>
      </c>
      <c r="C3370" t="s">
        <v>4852</v>
      </c>
      <c r="E3370" t="s">
        <v>33</v>
      </c>
      <c r="F3370" s="1"/>
    </row>
    <row r="3371" spans="1:6" x14ac:dyDescent="0.25">
      <c r="A3371">
        <v>82</v>
      </c>
      <c r="B3371">
        <v>70694</v>
      </c>
      <c r="C3371" t="s">
        <v>4853</v>
      </c>
      <c r="E3371" t="s">
        <v>33</v>
      </c>
      <c r="F3371" s="1"/>
    </row>
    <row r="3372" spans="1:6" x14ac:dyDescent="0.25">
      <c r="A3372">
        <v>82</v>
      </c>
      <c r="B3372">
        <v>70705</v>
      </c>
      <c r="C3372" t="s">
        <v>4854</v>
      </c>
      <c r="E3372" t="s">
        <v>33</v>
      </c>
      <c r="F3372" s="1"/>
    </row>
    <row r="3373" spans="1:6" x14ac:dyDescent="0.25">
      <c r="A3373">
        <v>82</v>
      </c>
      <c r="B3373">
        <v>70734</v>
      </c>
      <c r="C3373" t="s">
        <v>4855</v>
      </c>
      <c r="E3373" t="s">
        <v>33</v>
      </c>
      <c r="F3373" s="1"/>
    </row>
    <row r="3374" spans="1:6" x14ac:dyDescent="0.25">
      <c r="A3374">
        <v>82</v>
      </c>
      <c r="B3374">
        <v>70861</v>
      </c>
      <c r="C3374" t="s">
        <v>4856</v>
      </c>
      <c r="E3374" t="s">
        <v>33</v>
      </c>
      <c r="F3374" s="1"/>
    </row>
    <row r="3375" spans="1:6" x14ac:dyDescent="0.25">
      <c r="A3375">
        <v>82</v>
      </c>
      <c r="B3375">
        <v>70885</v>
      </c>
      <c r="C3375" t="s">
        <v>4857</v>
      </c>
      <c r="E3375" t="s">
        <v>33</v>
      </c>
      <c r="F3375" s="1"/>
    </row>
    <row r="3376" spans="1:6" x14ac:dyDescent="0.25">
      <c r="A3376">
        <v>82</v>
      </c>
      <c r="B3376">
        <v>70967</v>
      </c>
      <c r="C3376" t="s">
        <v>4858</v>
      </c>
      <c r="E3376" t="s">
        <v>33</v>
      </c>
      <c r="F3376" s="1"/>
    </row>
    <row r="3377" spans="1:6" x14ac:dyDescent="0.25">
      <c r="A3377">
        <v>82</v>
      </c>
      <c r="B3377">
        <v>71034</v>
      </c>
      <c r="C3377" t="s">
        <v>15754</v>
      </c>
      <c r="E3377" t="s">
        <v>33</v>
      </c>
      <c r="F3377" s="1"/>
    </row>
    <row r="3378" spans="1:6" x14ac:dyDescent="0.25">
      <c r="A3378">
        <v>82</v>
      </c>
      <c r="B3378">
        <v>71097</v>
      </c>
      <c r="C3378" t="s">
        <v>4859</v>
      </c>
      <c r="E3378" t="s">
        <v>33</v>
      </c>
      <c r="F3378" s="1"/>
    </row>
    <row r="3379" spans="1:6" x14ac:dyDescent="0.25">
      <c r="A3379">
        <v>82</v>
      </c>
      <c r="B3379">
        <v>71122</v>
      </c>
      <c r="C3379" t="s">
        <v>4860</v>
      </c>
      <c r="E3379" t="s">
        <v>33</v>
      </c>
      <c r="F3379" s="1"/>
    </row>
    <row r="3380" spans="1:6" x14ac:dyDescent="0.25">
      <c r="A3380">
        <v>82</v>
      </c>
      <c r="B3380">
        <v>71142</v>
      </c>
      <c r="C3380" t="s">
        <v>4861</v>
      </c>
      <c r="E3380" t="s">
        <v>33</v>
      </c>
      <c r="F3380" s="1"/>
    </row>
    <row r="3381" spans="1:6" x14ac:dyDescent="0.25">
      <c r="A3381">
        <v>82</v>
      </c>
      <c r="B3381">
        <v>71156</v>
      </c>
      <c r="C3381" t="s">
        <v>4862</v>
      </c>
      <c r="E3381" t="s">
        <v>33</v>
      </c>
      <c r="F3381" s="1"/>
    </row>
    <row r="3382" spans="1:6" x14ac:dyDescent="0.25">
      <c r="A3382">
        <v>82</v>
      </c>
      <c r="B3382">
        <v>71212</v>
      </c>
      <c r="C3382" t="s">
        <v>4863</v>
      </c>
      <c r="E3382" t="s">
        <v>33</v>
      </c>
      <c r="F3382" s="1"/>
    </row>
    <row r="3383" spans="1:6" x14ac:dyDescent="0.25">
      <c r="A3383">
        <v>82</v>
      </c>
      <c r="B3383">
        <v>71219</v>
      </c>
      <c r="C3383" t="s">
        <v>4864</v>
      </c>
      <c r="E3383" t="s">
        <v>33</v>
      </c>
      <c r="F3383" s="1"/>
    </row>
    <row r="3384" spans="1:6" x14ac:dyDescent="0.25">
      <c r="A3384">
        <v>82</v>
      </c>
      <c r="B3384">
        <v>71223</v>
      </c>
      <c r="C3384" t="s">
        <v>4865</v>
      </c>
      <c r="E3384" t="s">
        <v>33</v>
      </c>
      <c r="F3384" s="1"/>
    </row>
    <row r="3385" spans="1:6" x14ac:dyDescent="0.25">
      <c r="A3385">
        <v>82</v>
      </c>
      <c r="B3385">
        <v>71234</v>
      </c>
      <c r="C3385" t="s">
        <v>4866</v>
      </c>
      <c r="E3385" t="s">
        <v>33</v>
      </c>
      <c r="F3385" s="1"/>
    </row>
    <row r="3386" spans="1:6" x14ac:dyDescent="0.25">
      <c r="A3386">
        <v>82</v>
      </c>
      <c r="B3386">
        <v>71260</v>
      </c>
      <c r="C3386" t="s">
        <v>4867</v>
      </c>
      <c r="E3386" t="s">
        <v>33</v>
      </c>
      <c r="F3386" s="1"/>
    </row>
    <row r="3387" spans="1:6" x14ac:dyDescent="0.25">
      <c r="A3387">
        <v>82</v>
      </c>
      <c r="B3387">
        <v>71267</v>
      </c>
      <c r="C3387" t="s">
        <v>4868</v>
      </c>
      <c r="E3387" t="s">
        <v>33</v>
      </c>
      <c r="F3387" s="1"/>
    </row>
    <row r="3388" spans="1:6" x14ac:dyDescent="0.25">
      <c r="A3388">
        <v>82</v>
      </c>
      <c r="B3388">
        <v>71280</v>
      </c>
      <c r="C3388" t="s">
        <v>4869</v>
      </c>
      <c r="E3388" t="s">
        <v>33</v>
      </c>
      <c r="F3388" s="1"/>
    </row>
    <row r="3389" spans="1:6" x14ac:dyDescent="0.25">
      <c r="A3389">
        <v>82</v>
      </c>
      <c r="B3389">
        <v>71320</v>
      </c>
      <c r="C3389" t="s">
        <v>4870</v>
      </c>
      <c r="E3389" t="s">
        <v>33</v>
      </c>
      <c r="F3389" s="1"/>
    </row>
    <row r="3390" spans="1:6" x14ac:dyDescent="0.25">
      <c r="A3390">
        <v>82</v>
      </c>
      <c r="B3390">
        <v>71408</v>
      </c>
      <c r="C3390" t="s">
        <v>4871</v>
      </c>
      <c r="E3390" t="s">
        <v>33</v>
      </c>
      <c r="F3390" s="1"/>
    </row>
    <row r="3391" spans="1:6" x14ac:dyDescent="0.25">
      <c r="A3391">
        <v>82</v>
      </c>
      <c r="B3391">
        <v>71413</v>
      </c>
      <c r="C3391" t="s">
        <v>4872</v>
      </c>
      <c r="E3391" t="s">
        <v>33</v>
      </c>
      <c r="F3391" s="1"/>
    </row>
    <row r="3392" spans="1:6" x14ac:dyDescent="0.25">
      <c r="A3392">
        <v>82</v>
      </c>
      <c r="B3392">
        <v>71430</v>
      </c>
      <c r="C3392" t="s">
        <v>4873</v>
      </c>
      <c r="E3392" t="s">
        <v>33</v>
      </c>
      <c r="F3392" s="1"/>
    </row>
    <row r="3393" spans="1:6" x14ac:dyDescent="0.25">
      <c r="A3393">
        <v>82</v>
      </c>
      <c r="B3393">
        <v>71496</v>
      </c>
      <c r="C3393" t="s">
        <v>4874</v>
      </c>
      <c r="E3393" t="s">
        <v>33</v>
      </c>
      <c r="F3393" s="1"/>
    </row>
    <row r="3394" spans="1:6" x14ac:dyDescent="0.25">
      <c r="A3394">
        <v>82</v>
      </c>
      <c r="B3394">
        <v>71504</v>
      </c>
      <c r="C3394" t="s">
        <v>4875</v>
      </c>
      <c r="E3394" t="s">
        <v>33</v>
      </c>
      <c r="F3394" s="1"/>
    </row>
    <row r="3395" spans="1:6" x14ac:dyDescent="0.25">
      <c r="A3395">
        <v>82</v>
      </c>
      <c r="B3395">
        <v>71583</v>
      </c>
      <c r="C3395" t="s">
        <v>4876</v>
      </c>
      <c r="E3395" t="s">
        <v>33</v>
      </c>
      <c r="F3395" s="1"/>
    </row>
    <row r="3396" spans="1:6" x14ac:dyDescent="0.25">
      <c r="A3396">
        <v>82</v>
      </c>
      <c r="B3396">
        <v>71594</v>
      </c>
      <c r="C3396" t="s">
        <v>4877</v>
      </c>
      <c r="E3396" t="s">
        <v>33</v>
      </c>
      <c r="F3396" s="1"/>
    </row>
    <row r="3397" spans="1:6" x14ac:dyDescent="0.25">
      <c r="A3397">
        <v>82</v>
      </c>
      <c r="B3397">
        <v>71653</v>
      </c>
      <c r="C3397" t="s">
        <v>4878</v>
      </c>
      <c r="E3397" t="s">
        <v>33</v>
      </c>
      <c r="F3397" s="1"/>
    </row>
    <row r="3398" spans="1:6" x14ac:dyDescent="0.25">
      <c r="A3398">
        <v>82</v>
      </c>
      <c r="B3398">
        <v>71664</v>
      </c>
      <c r="C3398" t="s">
        <v>4879</v>
      </c>
      <c r="E3398" t="s">
        <v>33</v>
      </c>
      <c r="F3398" s="1"/>
    </row>
    <row r="3399" spans="1:6" x14ac:dyDescent="0.25">
      <c r="A3399">
        <v>82</v>
      </c>
      <c r="B3399">
        <v>71724</v>
      </c>
      <c r="C3399" t="s">
        <v>4880</v>
      </c>
      <c r="E3399" t="s">
        <v>33</v>
      </c>
      <c r="F3399" s="1"/>
    </row>
    <row r="3400" spans="1:6" x14ac:dyDescent="0.25">
      <c r="A3400">
        <v>82</v>
      </c>
      <c r="B3400">
        <v>71726</v>
      </c>
      <c r="C3400" t="s">
        <v>4881</v>
      </c>
      <c r="E3400" t="s">
        <v>33</v>
      </c>
      <c r="F3400" s="1"/>
    </row>
    <row r="3401" spans="1:6" x14ac:dyDescent="0.25">
      <c r="A3401">
        <v>82</v>
      </c>
      <c r="B3401">
        <v>71730</v>
      </c>
      <c r="C3401" t="s">
        <v>4882</v>
      </c>
      <c r="E3401" t="s">
        <v>33</v>
      </c>
      <c r="F3401" s="1"/>
    </row>
    <row r="3402" spans="1:6" x14ac:dyDescent="0.25">
      <c r="A3402">
        <v>82</v>
      </c>
      <c r="B3402">
        <v>71756</v>
      </c>
      <c r="C3402" t="s">
        <v>4883</v>
      </c>
      <c r="E3402" t="s">
        <v>33</v>
      </c>
      <c r="F3402" s="1"/>
    </row>
    <row r="3403" spans="1:6" x14ac:dyDescent="0.25">
      <c r="A3403">
        <v>82</v>
      </c>
      <c r="B3403">
        <v>71775</v>
      </c>
      <c r="C3403" t="s">
        <v>4884</v>
      </c>
      <c r="E3403" t="s">
        <v>33</v>
      </c>
      <c r="F3403" s="1"/>
    </row>
    <row r="3404" spans="1:6" x14ac:dyDescent="0.25">
      <c r="A3404">
        <v>82</v>
      </c>
      <c r="B3404">
        <v>71777</v>
      </c>
      <c r="C3404" t="s">
        <v>4885</v>
      </c>
      <c r="E3404" t="s">
        <v>33</v>
      </c>
      <c r="F3404" s="1"/>
    </row>
    <row r="3405" spans="1:6" x14ac:dyDescent="0.25">
      <c r="A3405">
        <v>82</v>
      </c>
      <c r="B3405">
        <v>71832</v>
      </c>
      <c r="C3405" t="s">
        <v>4845</v>
      </c>
      <c r="E3405" t="s">
        <v>33</v>
      </c>
      <c r="F3405" s="1"/>
    </row>
    <row r="3406" spans="1:6" x14ac:dyDescent="0.25">
      <c r="A3406">
        <v>82</v>
      </c>
      <c r="B3406">
        <v>71843</v>
      </c>
      <c r="C3406" t="s">
        <v>4886</v>
      </c>
      <c r="E3406" t="s">
        <v>33</v>
      </c>
      <c r="F3406" s="1"/>
    </row>
    <row r="3407" spans="1:6" x14ac:dyDescent="0.25">
      <c r="A3407">
        <v>82</v>
      </c>
      <c r="B3407">
        <v>71868</v>
      </c>
      <c r="C3407" t="s">
        <v>4887</v>
      </c>
      <c r="E3407" t="s">
        <v>33</v>
      </c>
      <c r="F3407" s="1"/>
    </row>
    <row r="3408" spans="1:6" x14ac:dyDescent="0.25">
      <c r="A3408">
        <v>82</v>
      </c>
      <c r="B3408">
        <v>71879</v>
      </c>
      <c r="C3408" t="s">
        <v>4888</v>
      </c>
      <c r="E3408" t="s">
        <v>33</v>
      </c>
      <c r="F3408" s="1"/>
    </row>
    <row r="3409" spans="1:6" x14ac:dyDescent="0.25">
      <c r="A3409">
        <v>82</v>
      </c>
      <c r="B3409">
        <v>71905</v>
      </c>
      <c r="C3409" t="s">
        <v>4889</v>
      </c>
      <c r="E3409" t="s">
        <v>33</v>
      </c>
      <c r="F3409" s="1"/>
    </row>
    <row r="3410" spans="1:6" x14ac:dyDescent="0.25">
      <c r="A3410">
        <v>82</v>
      </c>
      <c r="B3410">
        <v>71913</v>
      </c>
      <c r="C3410" t="s">
        <v>4890</v>
      </c>
      <c r="E3410" t="s">
        <v>33</v>
      </c>
      <c r="F3410" s="1"/>
    </row>
    <row r="3411" spans="1:6" x14ac:dyDescent="0.25">
      <c r="A3411">
        <v>82</v>
      </c>
      <c r="B3411">
        <v>71915</v>
      </c>
      <c r="C3411" t="s">
        <v>4891</v>
      </c>
      <c r="E3411" t="s">
        <v>33</v>
      </c>
      <c r="F3411" s="1"/>
    </row>
    <row r="3412" spans="1:6" x14ac:dyDescent="0.25">
      <c r="A3412">
        <v>82</v>
      </c>
      <c r="B3412">
        <v>71955</v>
      </c>
      <c r="C3412" t="s">
        <v>4892</v>
      </c>
      <c r="E3412" t="s">
        <v>33</v>
      </c>
      <c r="F3412" s="1"/>
    </row>
    <row r="3413" spans="1:6" x14ac:dyDescent="0.25">
      <c r="A3413">
        <v>82</v>
      </c>
      <c r="B3413">
        <v>71957</v>
      </c>
      <c r="C3413" t="s">
        <v>4893</v>
      </c>
      <c r="E3413" t="s">
        <v>33</v>
      </c>
      <c r="F3413" s="1"/>
    </row>
    <row r="3414" spans="1:6" x14ac:dyDescent="0.25">
      <c r="A3414">
        <v>82</v>
      </c>
      <c r="B3414">
        <v>71963</v>
      </c>
      <c r="C3414" t="s">
        <v>4894</v>
      </c>
      <c r="E3414" t="s">
        <v>33</v>
      </c>
      <c r="F3414" s="1"/>
    </row>
    <row r="3415" spans="1:6" x14ac:dyDescent="0.25">
      <c r="A3415">
        <v>82</v>
      </c>
      <c r="B3415">
        <v>72010</v>
      </c>
      <c r="C3415" t="s">
        <v>4895</v>
      </c>
      <c r="E3415" t="s">
        <v>33</v>
      </c>
      <c r="F3415" s="1"/>
    </row>
    <row r="3416" spans="1:6" x14ac:dyDescent="0.25">
      <c r="A3416">
        <v>82</v>
      </c>
      <c r="B3416">
        <v>72080</v>
      </c>
      <c r="C3416" t="s">
        <v>4896</v>
      </c>
      <c r="E3416" t="s">
        <v>33</v>
      </c>
      <c r="F3416" s="1"/>
    </row>
    <row r="3417" spans="1:6" x14ac:dyDescent="0.25">
      <c r="A3417">
        <v>82</v>
      </c>
      <c r="B3417">
        <v>72091</v>
      </c>
      <c r="C3417" t="s">
        <v>4897</v>
      </c>
      <c r="E3417" t="s">
        <v>33</v>
      </c>
      <c r="F3417" s="1"/>
    </row>
    <row r="3418" spans="1:6" x14ac:dyDescent="0.25">
      <c r="A3418">
        <v>82</v>
      </c>
      <c r="B3418">
        <v>72094</v>
      </c>
      <c r="C3418" t="s">
        <v>4898</v>
      </c>
      <c r="E3418" t="s">
        <v>33</v>
      </c>
      <c r="F3418" s="1"/>
    </row>
    <row r="3419" spans="1:6" x14ac:dyDescent="0.25">
      <c r="A3419">
        <v>82</v>
      </c>
      <c r="B3419">
        <v>72096</v>
      </c>
      <c r="C3419" t="s">
        <v>4899</v>
      </c>
      <c r="E3419" t="s">
        <v>33</v>
      </c>
      <c r="F3419" s="1"/>
    </row>
    <row r="3420" spans="1:6" x14ac:dyDescent="0.25">
      <c r="A3420">
        <v>82</v>
      </c>
      <c r="B3420">
        <v>72126</v>
      </c>
      <c r="C3420" t="s">
        <v>4900</v>
      </c>
      <c r="E3420" t="s">
        <v>33</v>
      </c>
      <c r="F3420" s="1"/>
    </row>
    <row r="3421" spans="1:6" x14ac:dyDescent="0.25">
      <c r="A3421">
        <v>82</v>
      </c>
      <c r="B3421">
        <v>72140</v>
      </c>
      <c r="C3421" t="s">
        <v>4901</v>
      </c>
      <c r="E3421" t="s">
        <v>33</v>
      </c>
      <c r="F3421" s="1"/>
    </row>
    <row r="3422" spans="1:6" x14ac:dyDescent="0.25">
      <c r="A3422">
        <v>82</v>
      </c>
      <c r="B3422">
        <v>72148</v>
      </c>
      <c r="C3422" t="s">
        <v>4902</v>
      </c>
      <c r="E3422" t="s">
        <v>33</v>
      </c>
      <c r="F3422" s="1"/>
    </row>
    <row r="3423" spans="1:6" x14ac:dyDescent="0.25">
      <c r="A3423">
        <v>82</v>
      </c>
      <c r="B3423">
        <v>72150</v>
      </c>
      <c r="C3423" t="s">
        <v>4903</v>
      </c>
      <c r="E3423" t="s">
        <v>33</v>
      </c>
      <c r="F3423" s="1"/>
    </row>
    <row r="3424" spans="1:6" x14ac:dyDescent="0.25">
      <c r="A3424">
        <v>82</v>
      </c>
      <c r="B3424">
        <v>72164</v>
      </c>
      <c r="C3424" t="s">
        <v>4904</v>
      </c>
      <c r="E3424" t="s">
        <v>33</v>
      </c>
      <c r="F3424" s="1"/>
    </row>
    <row r="3425" spans="1:6" x14ac:dyDescent="0.25">
      <c r="A3425">
        <v>82</v>
      </c>
      <c r="B3425">
        <v>72173</v>
      </c>
      <c r="C3425" t="s">
        <v>4905</v>
      </c>
      <c r="E3425" t="s">
        <v>33</v>
      </c>
      <c r="F3425" s="1"/>
    </row>
    <row r="3426" spans="1:6" x14ac:dyDescent="0.25">
      <c r="A3426">
        <v>82</v>
      </c>
      <c r="B3426">
        <v>72182</v>
      </c>
      <c r="C3426" t="s">
        <v>4906</v>
      </c>
      <c r="E3426" t="s">
        <v>33</v>
      </c>
      <c r="F3426" s="1"/>
    </row>
    <row r="3427" spans="1:6" x14ac:dyDescent="0.25">
      <c r="A3427">
        <v>82</v>
      </c>
      <c r="B3427">
        <v>72187</v>
      </c>
      <c r="C3427" t="s">
        <v>4907</v>
      </c>
      <c r="E3427" t="s">
        <v>33</v>
      </c>
      <c r="F3427" s="1"/>
    </row>
    <row r="3428" spans="1:6" x14ac:dyDescent="0.25">
      <c r="A3428">
        <v>82</v>
      </c>
      <c r="B3428">
        <v>72190</v>
      </c>
      <c r="C3428" t="s">
        <v>4908</v>
      </c>
      <c r="E3428" t="s">
        <v>33</v>
      </c>
      <c r="F3428" s="1"/>
    </row>
    <row r="3429" spans="1:6" x14ac:dyDescent="0.25">
      <c r="A3429">
        <v>82</v>
      </c>
      <c r="B3429">
        <v>72225</v>
      </c>
      <c r="C3429" t="s">
        <v>4909</v>
      </c>
      <c r="E3429" t="s">
        <v>33</v>
      </c>
      <c r="F3429" s="1"/>
    </row>
    <row r="3430" spans="1:6" x14ac:dyDescent="0.25">
      <c r="A3430">
        <v>82</v>
      </c>
      <c r="B3430">
        <v>72251</v>
      </c>
      <c r="C3430" t="s">
        <v>4910</v>
      </c>
      <c r="E3430" t="s">
        <v>33</v>
      </c>
      <c r="F3430" s="1"/>
    </row>
    <row r="3431" spans="1:6" x14ac:dyDescent="0.25">
      <c r="A3431">
        <v>82</v>
      </c>
      <c r="B3431">
        <v>72261</v>
      </c>
      <c r="C3431" t="s">
        <v>4911</v>
      </c>
      <c r="E3431" t="s">
        <v>33</v>
      </c>
      <c r="F3431" s="1"/>
    </row>
    <row r="3432" spans="1:6" x14ac:dyDescent="0.25">
      <c r="A3432">
        <v>82</v>
      </c>
      <c r="B3432">
        <v>72330</v>
      </c>
      <c r="C3432" t="s">
        <v>15865</v>
      </c>
      <c r="E3432" t="s">
        <v>33</v>
      </c>
      <c r="F3432" s="1"/>
    </row>
    <row r="3433" spans="1:6" x14ac:dyDescent="0.25">
      <c r="A3433">
        <v>82</v>
      </c>
      <c r="B3433">
        <v>72442</v>
      </c>
      <c r="C3433" t="s">
        <v>4912</v>
      </c>
      <c r="E3433" t="s">
        <v>33</v>
      </c>
      <c r="F3433" s="1"/>
    </row>
    <row r="3434" spans="1:6" x14ac:dyDescent="0.25">
      <c r="A3434">
        <v>82</v>
      </c>
      <c r="B3434">
        <v>72493</v>
      </c>
      <c r="C3434" t="s">
        <v>4913</v>
      </c>
      <c r="E3434" t="s">
        <v>33</v>
      </c>
      <c r="F3434" s="1"/>
    </row>
    <row r="3435" spans="1:6" x14ac:dyDescent="0.25">
      <c r="A3435">
        <v>82</v>
      </c>
      <c r="B3435">
        <v>72602</v>
      </c>
      <c r="C3435" t="s">
        <v>4914</v>
      </c>
      <c r="E3435" t="s">
        <v>33</v>
      </c>
      <c r="F3435" s="1"/>
    </row>
    <row r="3436" spans="1:6" x14ac:dyDescent="0.25">
      <c r="A3436">
        <v>82</v>
      </c>
      <c r="B3436">
        <v>72775</v>
      </c>
      <c r="C3436" t="s">
        <v>15874</v>
      </c>
      <c r="E3436" t="s">
        <v>33</v>
      </c>
      <c r="F3436" s="1"/>
    </row>
    <row r="3437" spans="1:6" x14ac:dyDescent="0.25">
      <c r="A3437">
        <v>82</v>
      </c>
      <c r="B3437">
        <v>72792</v>
      </c>
      <c r="C3437" t="s">
        <v>4915</v>
      </c>
      <c r="E3437" t="s">
        <v>33</v>
      </c>
      <c r="F3437" s="1"/>
    </row>
    <row r="3438" spans="1:6" x14ac:dyDescent="0.25">
      <c r="A3438">
        <v>82</v>
      </c>
      <c r="B3438">
        <v>72829</v>
      </c>
      <c r="C3438" t="s">
        <v>15879</v>
      </c>
      <c r="E3438" t="s">
        <v>33</v>
      </c>
      <c r="F3438" s="1"/>
    </row>
    <row r="3439" spans="1:6" x14ac:dyDescent="0.25">
      <c r="A3439">
        <v>82</v>
      </c>
      <c r="B3439">
        <v>72840</v>
      </c>
      <c r="C3439" t="s">
        <v>4916</v>
      </c>
      <c r="E3439" t="s">
        <v>33</v>
      </c>
      <c r="F3439" s="1"/>
    </row>
    <row r="3440" spans="1:6" x14ac:dyDescent="0.25">
      <c r="A3440">
        <v>82</v>
      </c>
      <c r="B3440">
        <v>73054</v>
      </c>
      <c r="C3440" t="s">
        <v>4917</v>
      </c>
      <c r="E3440" t="s">
        <v>33</v>
      </c>
      <c r="F3440" s="1"/>
    </row>
    <row r="3441" spans="1:6" x14ac:dyDescent="0.25">
      <c r="A3441">
        <v>82</v>
      </c>
      <c r="B3441">
        <v>73075</v>
      </c>
      <c r="C3441" t="s">
        <v>4918</v>
      </c>
      <c r="E3441" t="s">
        <v>33</v>
      </c>
      <c r="F3441" s="1"/>
    </row>
    <row r="3442" spans="1:6" x14ac:dyDescent="0.25">
      <c r="A3442">
        <v>82</v>
      </c>
      <c r="B3442">
        <v>73095</v>
      </c>
      <c r="C3442" t="s">
        <v>4919</v>
      </c>
      <c r="E3442" t="s">
        <v>33</v>
      </c>
      <c r="F3442" s="1"/>
    </row>
    <row r="3443" spans="1:6" x14ac:dyDescent="0.25">
      <c r="A3443">
        <v>82</v>
      </c>
      <c r="B3443">
        <v>73130</v>
      </c>
      <c r="C3443" t="s">
        <v>15890</v>
      </c>
      <c r="E3443" t="s">
        <v>33</v>
      </c>
      <c r="F3443" s="1"/>
    </row>
    <row r="3444" spans="1:6" x14ac:dyDescent="0.25">
      <c r="A3444">
        <v>82</v>
      </c>
      <c r="B3444">
        <v>73133</v>
      </c>
      <c r="C3444" t="s">
        <v>4920</v>
      </c>
      <c r="E3444" t="s">
        <v>33</v>
      </c>
      <c r="F3444" s="1"/>
    </row>
    <row r="3445" spans="1:6" x14ac:dyDescent="0.25">
      <c r="A3445">
        <v>82</v>
      </c>
      <c r="B3445">
        <v>73291</v>
      </c>
      <c r="C3445" t="s">
        <v>4832</v>
      </c>
      <c r="E3445" t="s">
        <v>33</v>
      </c>
      <c r="F3445" s="1"/>
    </row>
    <row r="3446" spans="1:6" x14ac:dyDescent="0.25">
      <c r="A3446">
        <v>82</v>
      </c>
      <c r="B3446">
        <v>73332</v>
      </c>
      <c r="C3446" t="s">
        <v>4921</v>
      </c>
      <c r="E3446" t="s">
        <v>33</v>
      </c>
      <c r="F3446" s="1"/>
    </row>
    <row r="3447" spans="1:6" x14ac:dyDescent="0.25">
      <c r="A3447">
        <v>82</v>
      </c>
      <c r="B3447">
        <v>73396</v>
      </c>
      <c r="C3447" t="s">
        <v>4922</v>
      </c>
      <c r="E3447" t="s">
        <v>33</v>
      </c>
      <c r="F3447" s="1"/>
    </row>
    <row r="3448" spans="1:6" x14ac:dyDescent="0.25">
      <c r="A3448">
        <v>82</v>
      </c>
      <c r="B3448">
        <v>73398</v>
      </c>
      <c r="C3448" t="s">
        <v>4923</v>
      </c>
      <c r="E3448" t="s">
        <v>33</v>
      </c>
      <c r="F3448" s="1"/>
    </row>
    <row r="3449" spans="1:6" x14ac:dyDescent="0.25">
      <c r="A3449">
        <v>82</v>
      </c>
      <c r="B3449">
        <v>73448</v>
      </c>
      <c r="C3449" t="s">
        <v>4924</v>
      </c>
      <c r="E3449" t="s">
        <v>33</v>
      </c>
      <c r="F3449" s="1"/>
    </row>
    <row r="3450" spans="1:6" x14ac:dyDescent="0.25">
      <c r="A3450">
        <v>82</v>
      </c>
      <c r="B3450">
        <v>73502</v>
      </c>
      <c r="C3450" t="s">
        <v>4925</v>
      </c>
      <c r="E3450" t="s">
        <v>33</v>
      </c>
      <c r="F3450" s="1"/>
    </row>
    <row r="3451" spans="1:6" x14ac:dyDescent="0.25">
      <c r="A3451">
        <v>82</v>
      </c>
      <c r="B3451">
        <v>73511</v>
      </c>
      <c r="C3451" t="s">
        <v>4926</v>
      </c>
      <c r="E3451" t="s">
        <v>33</v>
      </c>
      <c r="F3451" s="1"/>
    </row>
    <row r="3452" spans="1:6" x14ac:dyDescent="0.25">
      <c r="A3452">
        <v>82</v>
      </c>
      <c r="B3452">
        <v>73519</v>
      </c>
      <c r="C3452" t="s">
        <v>4927</v>
      </c>
      <c r="E3452" t="s">
        <v>33</v>
      </c>
      <c r="F3452" s="1"/>
    </row>
    <row r="3453" spans="1:6" x14ac:dyDescent="0.25">
      <c r="A3453">
        <v>82</v>
      </c>
      <c r="B3453">
        <v>73524</v>
      </c>
      <c r="C3453" t="s">
        <v>4928</v>
      </c>
      <c r="E3453" t="s">
        <v>33</v>
      </c>
      <c r="F3453" s="1"/>
    </row>
    <row r="3454" spans="1:6" x14ac:dyDescent="0.25">
      <c r="A3454">
        <v>82</v>
      </c>
      <c r="B3454">
        <v>73549</v>
      </c>
      <c r="C3454" t="s">
        <v>4929</v>
      </c>
      <c r="E3454" t="s">
        <v>33</v>
      </c>
      <c r="F3454" s="1"/>
    </row>
    <row r="3455" spans="1:6" x14ac:dyDescent="0.25">
      <c r="A3455">
        <v>82</v>
      </c>
      <c r="B3455">
        <v>73576</v>
      </c>
      <c r="C3455" t="s">
        <v>4930</v>
      </c>
      <c r="E3455" t="s">
        <v>33</v>
      </c>
      <c r="F3455" s="1"/>
    </row>
    <row r="3456" spans="1:6" x14ac:dyDescent="0.25">
      <c r="A3456">
        <v>82</v>
      </c>
      <c r="B3456">
        <v>73610</v>
      </c>
      <c r="C3456" t="s">
        <v>4931</v>
      </c>
      <c r="E3456" t="s">
        <v>33</v>
      </c>
      <c r="F3456" s="1"/>
    </row>
    <row r="3457" spans="1:6" x14ac:dyDescent="0.25">
      <c r="A3457">
        <v>82</v>
      </c>
      <c r="B3457">
        <v>73628</v>
      </c>
      <c r="C3457" t="s">
        <v>4932</v>
      </c>
      <c r="E3457" t="s">
        <v>33</v>
      </c>
      <c r="F3457" s="1"/>
    </row>
    <row r="3458" spans="1:6" x14ac:dyDescent="0.25">
      <c r="A3458">
        <v>82</v>
      </c>
      <c r="B3458">
        <v>73670</v>
      </c>
      <c r="C3458" t="s">
        <v>4933</v>
      </c>
      <c r="E3458" t="s">
        <v>33</v>
      </c>
      <c r="F3458" s="1"/>
    </row>
    <row r="3459" spans="1:6" x14ac:dyDescent="0.25">
      <c r="A3459">
        <v>82</v>
      </c>
      <c r="B3459">
        <v>73677</v>
      </c>
      <c r="C3459" t="s">
        <v>4934</v>
      </c>
      <c r="E3459" t="s">
        <v>33</v>
      </c>
      <c r="F3459" s="1"/>
    </row>
    <row r="3460" spans="1:6" x14ac:dyDescent="0.25">
      <c r="A3460">
        <v>82</v>
      </c>
      <c r="B3460">
        <v>73699</v>
      </c>
      <c r="C3460" t="s">
        <v>4935</v>
      </c>
      <c r="E3460" t="s">
        <v>33</v>
      </c>
      <c r="F3460" s="1"/>
    </row>
    <row r="3461" spans="1:6" x14ac:dyDescent="0.25">
      <c r="A3461">
        <v>82</v>
      </c>
      <c r="B3461">
        <v>73705</v>
      </c>
      <c r="C3461" t="s">
        <v>4936</v>
      </c>
      <c r="E3461" t="s">
        <v>33</v>
      </c>
      <c r="F3461" s="1"/>
    </row>
    <row r="3462" spans="1:6" x14ac:dyDescent="0.25">
      <c r="A3462">
        <v>82</v>
      </c>
      <c r="B3462">
        <v>73799</v>
      </c>
      <c r="C3462" t="s">
        <v>4937</v>
      </c>
      <c r="E3462" t="s">
        <v>33</v>
      </c>
      <c r="F3462" s="1"/>
    </row>
    <row r="3463" spans="1:6" x14ac:dyDescent="0.25">
      <c r="A3463">
        <v>82</v>
      </c>
      <c r="B3463">
        <v>73846</v>
      </c>
      <c r="C3463" t="s">
        <v>4938</v>
      </c>
      <c r="E3463" t="s">
        <v>33</v>
      </c>
      <c r="F3463" s="1"/>
    </row>
    <row r="3464" spans="1:6" x14ac:dyDescent="0.25">
      <c r="A3464">
        <v>82</v>
      </c>
      <c r="B3464">
        <v>73943</v>
      </c>
      <c r="C3464" t="s">
        <v>4939</v>
      </c>
      <c r="E3464" t="s">
        <v>33</v>
      </c>
      <c r="F3464" s="1"/>
    </row>
    <row r="3465" spans="1:6" x14ac:dyDescent="0.25">
      <c r="A3465">
        <v>82</v>
      </c>
      <c r="B3465">
        <v>73961</v>
      </c>
      <c r="C3465" t="s">
        <v>4940</v>
      </c>
      <c r="E3465" t="s">
        <v>33</v>
      </c>
      <c r="F3465" s="1"/>
    </row>
    <row r="3466" spans="1:6" x14ac:dyDescent="0.25">
      <c r="A3466">
        <v>82</v>
      </c>
      <c r="B3466">
        <v>73963</v>
      </c>
      <c r="C3466" t="s">
        <v>4941</v>
      </c>
      <c r="E3466" t="s">
        <v>33</v>
      </c>
      <c r="F3466" s="1"/>
    </row>
    <row r="3467" spans="1:6" x14ac:dyDescent="0.25">
      <c r="A3467">
        <v>82</v>
      </c>
      <c r="B3467">
        <v>74009</v>
      </c>
      <c r="C3467" t="s">
        <v>4942</v>
      </c>
      <c r="E3467" t="s">
        <v>33</v>
      </c>
      <c r="F3467" s="1"/>
    </row>
    <row r="3468" spans="1:6" x14ac:dyDescent="0.25">
      <c r="A3468">
        <v>82</v>
      </c>
      <c r="B3468">
        <v>74028</v>
      </c>
      <c r="C3468" t="s">
        <v>15941</v>
      </c>
      <c r="E3468" t="s">
        <v>33</v>
      </c>
      <c r="F3468" s="1"/>
    </row>
    <row r="3469" spans="1:6" x14ac:dyDescent="0.25">
      <c r="A3469">
        <v>82</v>
      </c>
      <c r="B3469">
        <v>74030</v>
      </c>
      <c r="C3469" t="s">
        <v>4943</v>
      </c>
      <c r="E3469" t="s">
        <v>33</v>
      </c>
      <c r="F3469" s="1"/>
    </row>
    <row r="3470" spans="1:6" x14ac:dyDescent="0.25">
      <c r="A3470">
        <v>82</v>
      </c>
      <c r="B3470">
        <v>74101</v>
      </c>
      <c r="C3470" t="s">
        <v>4944</v>
      </c>
      <c r="E3470" t="s">
        <v>33</v>
      </c>
      <c r="F3470" s="1"/>
    </row>
    <row r="3471" spans="1:6" x14ac:dyDescent="0.25">
      <c r="A3471">
        <v>82</v>
      </c>
      <c r="B3471">
        <v>74125</v>
      </c>
      <c r="C3471" t="s">
        <v>4945</v>
      </c>
      <c r="E3471" t="s">
        <v>33</v>
      </c>
      <c r="F3471" s="1"/>
    </row>
    <row r="3472" spans="1:6" x14ac:dyDescent="0.25">
      <c r="A3472">
        <v>82</v>
      </c>
      <c r="B3472">
        <v>74127</v>
      </c>
      <c r="C3472" t="s">
        <v>4946</v>
      </c>
      <c r="E3472" t="s">
        <v>33</v>
      </c>
      <c r="F3472" s="1"/>
    </row>
    <row r="3473" spans="1:6" x14ac:dyDescent="0.25">
      <c r="A3473">
        <v>82</v>
      </c>
      <c r="B3473">
        <v>74132</v>
      </c>
      <c r="C3473" t="s">
        <v>4947</v>
      </c>
      <c r="E3473" t="s">
        <v>33</v>
      </c>
      <c r="F3473" s="1"/>
    </row>
    <row r="3474" spans="1:6" x14ac:dyDescent="0.25">
      <c r="A3474">
        <v>82</v>
      </c>
      <c r="B3474">
        <v>74138</v>
      </c>
      <c r="C3474" t="s">
        <v>4948</v>
      </c>
      <c r="E3474" t="s">
        <v>33</v>
      </c>
      <c r="F3474" s="1"/>
    </row>
    <row r="3475" spans="1:6" x14ac:dyDescent="0.25">
      <c r="A3475">
        <v>82</v>
      </c>
      <c r="B3475">
        <v>74140</v>
      </c>
      <c r="C3475" t="s">
        <v>4949</v>
      </c>
      <c r="E3475" t="s">
        <v>33</v>
      </c>
      <c r="F3475" s="1"/>
    </row>
    <row r="3476" spans="1:6" x14ac:dyDescent="0.25">
      <c r="A3476">
        <v>82</v>
      </c>
      <c r="B3476">
        <v>74151</v>
      </c>
      <c r="C3476" t="s">
        <v>4950</v>
      </c>
      <c r="E3476" t="s">
        <v>33</v>
      </c>
      <c r="F3476" s="1"/>
    </row>
    <row r="3477" spans="1:6" x14ac:dyDescent="0.25">
      <c r="A3477">
        <v>82</v>
      </c>
      <c r="B3477">
        <v>74153</v>
      </c>
      <c r="C3477" t="s">
        <v>4951</v>
      </c>
      <c r="E3477" t="s">
        <v>33</v>
      </c>
      <c r="F3477" s="1"/>
    </row>
    <row r="3478" spans="1:6" x14ac:dyDescent="0.25">
      <c r="A3478">
        <v>82</v>
      </c>
      <c r="B3478">
        <v>74176</v>
      </c>
      <c r="C3478" t="s">
        <v>4952</v>
      </c>
      <c r="E3478" t="s">
        <v>33</v>
      </c>
      <c r="F3478" s="1"/>
    </row>
    <row r="3479" spans="1:6" x14ac:dyDescent="0.25">
      <c r="A3479">
        <v>82</v>
      </c>
      <c r="B3479">
        <v>74178</v>
      </c>
      <c r="C3479" t="s">
        <v>4953</v>
      </c>
      <c r="E3479" t="s">
        <v>33</v>
      </c>
      <c r="F3479" s="1"/>
    </row>
    <row r="3480" spans="1:6" x14ac:dyDescent="0.25">
      <c r="A3480">
        <v>82</v>
      </c>
      <c r="B3480">
        <v>74181</v>
      </c>
      <c r="C3480" t="s">
        <v>4954</v>
      </c>
      <c r="E3480" t="s">
        <v>33</v>
      </c>
      <c r="F3480" s="1"/>
    </row>
    <row r="3481" spans="1:6" x14ac:dyDescent="0.25">
      <c r="A3481">
        <v>82</v>
      </c>
      <c r="B3481">
        <v>74187</v>
      </c>
      <c r="C3481" t="s">
        <v>4955</v>
      </c>
      <c r="E3481" t="s">
        <v>33</v>
      </c>
      <c r="F3481" s="1"/>
    </row>
    <row r="3482" spans="1:6" x14ac:dyDescent="0.25">
      <c r="A3482">
        <v>82</v>
      </c>
      <c r="B3482">
        <v>74211</v>
      </c>
      <c r="C3482" t="s">
        <v>4956</v>
      </c>
      <c r="E3482" t="s">
        <v>33</v>
      </c>
      <c r="F3482" s="1"/>
    </row>
    <row r="3483" spans="1:6" x14ac:dyDescent="0.25">
      <c r="A3483">
        <v>82</v>
      </c>
      <c r="B3483">
        <v>74213</v>
      </c>
      <c r="C3483" t="s">
        <v>4957</v>
      </c>
      <c r="E3483" t="s">
        <v>33</v>
      </c>
      <c r="F3483" s="1"/>
    </row>
    <row r="3484" spans="1:6" x14ac:dyDescent="0.25">
      <c r="A3484">
        <v>82</v>
      </c>
      <c r="B3484">
        <v>74216</v>
      </c>
      <c r="C3484" t="s">
        <v>4958</v>
      </c>
      <c r="E3484" t="s">
        <v>33</v>
      </c>
      <c r="F3484" s="1"/>
    </row>
    <row r="3485" spans="1:6" x14ac:dyDescent="0.25">
      <c r="A3485">
        <v>82</v>
      </c>
      <c r="B3485">
        <v>74220</v>
      </c>
      <c r="C3485" t="s">
        <v>4959</v>
      </c>
      <c r="E3485" t="s">
        <v>33</v>
      </c>
      <c r="F3485" s="1"/>
    </row>
    <row r="3486" spans="1:6" x14ac:dyDescent="0.25">
      <c r="A3486">
        <v>82</v>
      </c>
      <c r="B3486">
        <v>74226</v>
      </c>
      <c r="C3486" t="s">
        <v>4960</v>
      </c>
      <c r="E3486" t="s">
        <v>33</v>
      </c>
      <c r="F3486" s="1"/>
    </row>
    <row r="3487" spans="1:6" x14ac:dyDescent="0.25">
      <c r="A3487">
        <v>82</v>
      </c>
      <c r="B3487">
        <v>74229</v>
      </c>
      <c r="C3487" t="s">
        <v>4961</v>
      </c>
      <c r="E3487" t="s">
        <v>33</v>
      </c>
      <c r="F3487" s="1"/>
    </row>
    <row r="3488" spans="1:6" x14ac:dyDescent="0.25">
      <c r="A3488">
        <v>82</v>
      </c>
      <c r="B3488">
        <v>74239</v>
      </c>
      <c r="C3488" t="s">
        <v>4962</v>
      </c>
      <c r="E3488" t="s">
        <v>33</v>
      </c>
      <c r="F3488" s="1"/>
    </row>
    <row r="3489" spans="1:6" x14ac:dyDescent="0.25">
      <c r="A3489">
        <v>82</v>
      </c>
      <c r="B3489">
        <v>74241</v>
      </c>
      <c r="C3489" t="s">
        <v>4963</v>
      </c>
      <c r="E3489" t="s">
        <v>33</v>
      </c>
      <c r="F3489" s="1"/>
    </row>
    <row r="3490" spans="1:6" x14ac:dyDescent="0.25">
      <c r="A3490">
        <v>82</v>
      </c>
      <c r="B3490">
        <v>74249</v>
      </c>
      <c r="C3490" t="s">
        <v>4964</v>
      </c>
      <c r="E3490" t="s">
        <v>33</v>
      </c>
      <c r="F3490" s="1"/>
    </row>
    <row r="3491" spans="1:6" x14ac:dyDescent="0.25">
      <c r="A3491">
        <v>82</v>
      </c>
      <c r="B3491">
        <v>74251</v>
      </c>
      <c r="C3491" t="s">
        <v>4965</v>
      </c>
      <c r="E3491" t="s">
        <v>33</v>
      </c>
      <c r="F3491" s="1"/>
    </row>
    <row r="3492" spans="1:6" x14ac:dyDescent="0.25">
      <c r="A3492">
        <v>82</v>
      </c>
      <c r="B3492">
        <v>74269</v>
      </c>
      <c r="C3492" t="s">
        <v>4966</v>
      </c>
      <c r="E3492" t="s">
        <v>33</v>
      </c>
      <c r="F3492" s="1"/>
    </row>
    <row r="3493" spans="1:6" x14ac:dyDescent="0.25">
      <c r="A3493">
        <v>82</v>
      </c>
      <c r="B3493">
        <v>74271</v>
      </c>
      <c r="C3493" t="s">
        <v>4967</v>
      </c>
      <c r="E3493" t="s">
        <v>33</v>
      </c>
      <c r="F3493" s="1"/>
    </row>
    <row r="3494" spans="1:6" x14ac:dyDescent="0.25">
      <c r="A3494">
        <v>82</v>
      </c>
      <c r="B3494">
        <v>74275</v>
      </c>
      <c r="C3494" t="s">
        <v>4968</v>
      </c>
      <c r="E3494" t="s">
        <v>33</v>
      </c>
      <c r="F3494" s="1"/>
    </row>
    <row r="3495" spans="1:6" x14ac:dyDescent="0.25">
      <c r="A3495">
        <v>82</v>
      </c>
      <c r="B3495">
        <v>74282</v>
      </c>
      <c r="C3495" t="s">
        <v>4969</v>
      </c>
      <c r="E3495" t="s">
        <v>33</v>
      </c>
      <c r="F3495" s="1"/>
    </row>
    <row r="3496" spans="1:6" x14ac:dyDescent="0.25">
      <c r="A3496">
        <v>82</v>
      </c>
      <c r="B3496">
        <v>74294</v>
      </c>
      <c r="C3496" t="s">
        <v>4970</v>
      </c>
      <c r="E3496" t="s">
        <v>33</v>
      </c>
      <c r="F3496" s="1"/>
    </row>
    <row r="3497" spans="1:6" x14ac:dyDescent="0.25">
      <c r="A3497">
        <v>82</v>
      </c>
      <c r="B3497">
        <v>74310</v>
      </c>
      <c r="C3497" t="s">
        <v>4971</v>
      </c>
      <c r="E3497" t="s">
        <v>33</v>
      </c>
      <c r="F3497" s="1"/>
    </row>
    <row r="3498" spans="1:6" x14ac:dyDescent="0.25">
      <c r="A3498">
        <v>82</v>
      </c>
      <c r="B3498">
        <v>74332</v>
      </c>
      <c r="C3498" t="s">
        <v>4972</v>
      </c>
      <c r="E3498" t="s">
        <v>33</v>
      </c>
      <c r="F3498" s="1"/>
    </row>
    <row r="3499" spans="1:6" x14ac:dyDescent="0.25">
      <c r="A3499">
        <v>82</v>
      </c>
      <c r="B3499">
        <v>74345</v>
      </c>
      <c r="C3499" t="s">
        <v>4973</v>
      </c>
      <c r="E3499" t="s">
        <v>33</v>
      </c>
      <c r="F3499" s="1"/>
    </row>
    <row r="3500" spans="1:6" x14ac:dyDescent="0.25">
      <c r="A3500">
        <v>82</v>
      </c>
      <c r="B3500">
        <v>74363</v>
      </c>
      <c r="C3500" t="s">
        <v>4974</v>
      </c>
      <c r="E3500" t="s">
        <v>33</v>
      </c>
      <c r="F3500" s="1"/>
    </row>
    <row r="3501" spans="1:6" x14ac:dyDescent="0.25">
      <c r="A3501">
        <v>82</v>
      </c>
      <c r="B3501">
        <v>74373</v>
      </c>
      <c r="C3501" t="s">
        <v>4975</v>
      </c>
      <c r="E3501" t="s">
        <v>33</v>
      </c>
      <c r="F3501" s="1"/>
    </row>
    <row r="3502" spans="1:6" x14ac:dyDescent="0.25">
      <c r="A3502">
        <v>82</v>
      </c>
      <c r="B3502">
        <v>74375</v>
      </c>
      <c r="C3502" t="s">
        <v>4976</v>
      </c>
      <c r="E3502" t="s">
        <v>33</v>
      </c>
      <c r="F3502" s="1"/>
    </row>
    <row r="3503" spans="1:6" x14ac:dyDescent="0.25">
      <c r="A3503">
        <v>82</v>
      </c>
      <c r="B3503">
        <v>74377</v>
      </c>
      <c r="C3503" t="s">
        <v>4977</v>
      </c>
      <c r="E3503" t="s">
        <v>33</v>
      </c>
      <c r="F3503" s="1"/>
    </row>
    <row r="3504" spans="1:6" x14ac:dyDescent="0.25">
      <c r="A3504">
        <v>82</v>
      </c>
      <c r="B3504">
        <v>74404</v>
      </c>
      <c r="C3504" t="s">
        <v>4978</v>
      </c>
      <c r="E3504" t="s">
        <v>33</v>
      </c>
      <c r="F3504" s="1"/>
    </row>
    <row r="3505" spans="1:6" x14ac:dyDescent="0.25">
      <c r="A3505">
        <v>82</v>
      </c>
      <c r="B3505">
        <v>74410</v>
      </c>
      <c r="C3505" t="s">
        <v>4979</v>
      </c>
      <c r="E3505" t="s">
        <v>33</v>
      </c>
      <c r="F3505" s="1"/>
    </row>
    <row r="3506" spans="1:6" x14ac:dyDescent="0.25">
      <c r="A3506">
        <v>82</v>
      </c>
      <c r="B3506">
        <v>74435</v>
      </c>
      <c r="C3506" t="s">
        <v>4980</v>
      </c>
      <c r="E3506" t="s">
        <v>33</v>
      </c>
      <c r="F3506" s="1"/>
    </row>
    <row r="3507" spans="1:6" x14ac:dyDescent="0.25">
      <c r="A3507">
        <v>82</v>
      </c>
      <c r="B3507">
        <v>74437</v>
      </c>
      <c r="C3507" t="s">
        <v>4981</v>
      </c>
      <c r="E3507" t="s">
        <v>33</v>
      </c>
      <c r="F3507" s="1"/>
    </row>
    <row r="3508" spans="1:6" x14ac:dyDescent="0.25">
      <c r="A3508">
        <v>82</v>
      </c>
      <c r="B3508">
        <v>74446</v>
      </c>
      <c r="C3508" t="s">
        <v>4982</v>
      </c>
      <c r="E3508" t="s">
        <v>33</v>
      </c>
      <c r="F3508" s="1"/>
    </row>
    <row r="3509" spans="1:6" x14ac:dyDescent="0.25">
      <c r="A3509">
        <v>82</v>
      </c>
      <c r="B3509">
        <v>74460</v>
      </c>
      <c r="C3509" t="s">
        <v>4983</v>
      </c>
      <c r="E3509" t="s">
        <v>33</v>
      </c>
      <c r="F3509" s="1"/>
    </row>
    <row r="3510" spans="1:6" x14ac:dyDescent="0.25">
      <c r="A3510">
        <v>82</v>
      </c>
      <c r="B3510">
        <v>74466</v>
      </c>
      <c r="C3510" t="s">
        <v>4984</v>
      </c>
      <c r="E3510" t="s">
        <v>33</v>
      </c>
      <c r="F3510" s="1"/>
    </row>
    <row r="3511" spans="1:6" x14ac:dyDescent="0.25">
      <c r="A3511">
        <v>82</v>
      </c>
      <c r="B3511">
        <v>74474</v>
      </c>
      <c r="C3511" t="s">
        <v>4985</v>
      </c>
      <c r="E3511" t="s">
        <v>33</v>
      </c>
      <c r="F3511" s="1"/>
    </row>
    <row r="3512" spans="1:6" x14ac:dyDescent="0.25">
      <c r="A3512">
        <v>82</v>
      </c>
      <c r="B3512">
        <v>74497</v>
      </c>
      <c r="C3512" t="s">
        <v>4986</v>
      </c>
      <c r="E3512" t="s">
        <v>33</v>
      </c>
      <c r="F3512" s="1"/>
    </row>
    <row r="3513" spans="1:6" x14ac:dyDescent="0.25">
      <c r="A3513">
        <v>82</v>
      </c>
      <c r="B3513">
        <v>74499</v>
      </c>
      <c r="C3513" t="s">
        <v>16032</v>
      </c>
      <c r="E3513" t="s">
        <v>33</v>
      </c>
      <c r="F3513" s="1"/>
    </row>
    <row r="3514" spans="1:6" x14ac:dyDescent="0.25">
      <c r="A3514">
        <v>82</v>
      </c>
      <c r="B3514">
        <v>74508</v>
      </c>
      <c r="C3514" t="s">
        <v>4987</v>
      </c>
      <c r="E3514" t="s">
        <v>33</v>
      </c>
      <c r="F3514" s="1"/>
    </row>
    <row r="3515" spans="1:6" x14ac:dyDescent="0.25">
      <c r="A3515">
        <v>82</v>
      </c>
      <c r="B3515">
        <v>74518</v>
      </c>
      <c r="C3515" t="s">
        <v>4988</v>
      </c>
      <c r="E3515" t="s">
        <v>33</v>
      </c>
      <c r="F3515" s="1"/>
    </row>
    <row r="3516" spans="1:6" x14ac:dyDescent="0.25">
      <c r="A3516">
        <v>82</v>
      </c>
      <c r="B3516">
        <v>74531</v>
      </c>
      <c r="C3516" t="s">
        <v>4989</v>
      </c>
      <c r="E3516" t="s">
        <v>33</v>
      </c>
      <c r="F3516" s="1"/>
    </row>
    <row r="3517" spans="1:6" x14ac:dyDescent="0.25">
      <c r="A3517">
        <v>82</v>
      </c>
      <c r="B3517">
        <v>74542</v>
      </c>
      <c r="C3517" t="s">
        <v>4990</v>
      </c>
      <c r="E3517" t="s">
        <v>33</v>
      </c>
      <c r="F3517" s="1"/>
    </row>
    <row r="3518" spans="1:6" x14ac:dyDescent="0.25">
      <c r="A3518">
        <v>82</v>
      </c>
      <c r="B3518">
        <v>74552</v>
      </c>
      <c r="C3518" t="s">
        <v>4991</v>
      </c>
      <c r="E3518" t="s">
        <v>33</v>
      </c>
      <c r="F3518" s="1"/>
    </row>
    <row r="3519" spans="1:6" x14ac:dyDescent="0.25">
      <c r="A3519">
        <v>82</v>
      </c>
      <c r="B3519">
        <v>74554</v>
      </c>
      <c r="C3519" t="s">
        <v>4992</v>
      </c>
      <c r="E3519" t="s">
        <v>33</v>
      </c>
      <c r="F3519" s="1"/>
    </row>
    <row r="3520" spans="1:6" x14ac:dyDescent="0.25">
      <c r="A3520">
        <v>82</v>
      </c>
      <c r="B3520">
        <v>74586</v>
      </c>
      <c r="C3520" t="s">
        <v>4993</v>
      </c>
      <c r="E3520" t="s">
        <v>33</v>
      </c>
      <c r="F3520" s="1"/>
    </row>
    <row r="3521" spans="1:6" x14ac:dyDescent="0.25">
      <c r="A3521">
        <v>82</v>
      </c>
      <c r="B3521">
        <v>74605</v>
      </c>
      <c r="C3521" t="s">
        <v>4994</v>
      </c>
      <c r="E3521" t="s">
        <v>33</v>
      </c>
      <c r="F3521" s="1"/>
    </row>
    <row r="3522" spans="1:6" x14ac:dyDescent="0.25">
      <c r="A3522">
        <v>82</v>
      </c>
      <c r="B3522">
        <v>74641</v>
      </c>
      <c r="C3522" t="s">
        <v>4995</v>
      </c>
      <c r="E3522" t="s">
        <v>33</v>
      </c>
      <c r="F3522" s="1"/>
    </row>
    <row r="3523" spans="1:6" x14ac:dyDescent="0.25">
      <c r="A3523">
        <v>82</v>
      </c>
      <c r="B3523">
        <v>74655</v>
      </c>
      <c r="C3523" t="s">
        <v>4996</v>
      </c>
      <c r="E3523" t="s">
        <v>33</v>
      </c>
      <c r="F3523" s="1"/>
    </row>
    <row r="3524" spans="1:6" x14ac:dyDescent="0.25">
      <c r="A3524">
        <v>82</v>
      </c>
      <c r="B3524">
        <v>74684</v>
      </c>
      <c r="C3524" t="s">
        <v>4997</v>
      </c>
      <c r="E3524" t="s">
        <v>33</v>
      </c>
      <c r="F3524" s="1"/>
    </row>
    <row r="3525" spans="1:6" x14ac:dyDescent="0.25">
      <c r="A3525">
        <v>82</v>
      </c>
      <c r="B3525">
        <v>74698</v>
      </c>
      <c r="C3525" t="s">
        <v>4998</v>
      </c>
      <c r="E3525" t="s">
        <v>33</v>
      </c>
      <c r="F3525" s="1"/>
    </row>
    <row r="3526" spans="1:6" x14ac:dyDescent="0.25">
      <c r="A3526">
        <v>82</v>
      </c>
      <c r="B3526">
        <v>74708</v>
      </c>
      <c r="C3526" t="s">
        <v>4999</v>
      </c>
      <c r="E3526" t="s">
        <v>33</v>
      </c>
      <c r="F3526" s="1"/>
    </row>
    <row r="3527" spans="1:6" x14ac:dyDescent="0.25">
      <c r="A3527">
        <v>82</v>
      </c>
      <c r="B3527">
        <v>74712</v>
      </c>
      <c r="C3527" t="s">
        <v>5000</v>
      </c>
      <c r="E3527" t="s">
        <v>33</v>
      </c>
      <c r="F3527" s="1"/>
    </row>
    <row r="3528" spans="1:6" x14ac:dyDescent="0.25">
      <c r="A3528">
        <v>82</v>
      </c>
      <c r="B3528">
        <v>74737</v>
      </c>
      <c r="C3528" t="s">
        <v>5001</v>
      </c>
      <c r="E3528" t="s">
        <v>33</v>
      </c>
      <c r="F3528" s="1"/>
    </row>
    <row r="3529" spans="1:6" x14ac:dyDescent="0.25">
      <c r="A3529">
        <v>82</v>
      </c>
      <c r="B3529">
        <v>74752</v>
      </c>
      <c r="C3529" t="s">
        <v>5002</v>
      </c>
      <c r="E3529" t="s">
        <v>33</v>
      </c>
      <c r="F3529" s="1"/>
    </row>
    <row r="3530" spans="1:6" x14ac:dyDescent="0.25">
      <c r="A3530">
        <v>82</v>
      </c>
      <c r="B3530">
        <v>74760</v>
      </c>
      <c r="C3530" t="s">
        <v>5003</v>
      </c>
      <c r="E3530" t="s">
        <v>33</v>
      </c>
      <c r="F3530" s="1"/>
    </row>
    <row r="3531" spans="1:6" x14ac:dyDescent="0.25">
      <c r="A3531">
        <v>82</v>
      </c>
      <c r="B3531">
        <v>74791</v>
      </c>
      <c r="C3531" t="s">
        <v>5004</v>
      </c>
      <c r="E3531" t="s">
        <v>33</v>
      </c>
      <c r="F3531" s="1"/>
    </row>
    <row r="3532" spans="1:6" x14ac:dyDescent="0.25">
      <c r="A3532">
        <v>82</v>
      </c>
      <c r="B3532">
        <v>74800</v>
      </c>
      <c r="C3532" t="s">
        <v>5005</v>
      </c>
      <c r="E3532" t="s">
        <v>33</v>
      </c>
      <c r="F3532" s="1"/>
    </row>
    <row r="3533" spans="1:6" x14ac:dyDescent="0.25">
      <c r="A3533">
        <v>82</v>
      </c>
      <c r="B3533">
        <v>74807</v>
      </c>
      <c r="C3533" t="s">
        <v>5006</v>
      </c>
      <c r="E3533" t="s">
        <v>33</v>
      </c>
      <c r="F3533" s="1"/>
    </row>
    <row r="3534" spans="1:6" x14ac:dyDescent="0.25">
      <c r="A3534">
        <v>82</v>
      </c>
      <c r="B3534">
        <v>74830</v>
      </c>
      <c r="C3534" t="s">
        <v>5007</v>
      </c>
      <c r="E3534" t="s">
        <v>33</v>
      </c>
      <c r="F3534" s="1"/>
    </row>
    <row r="3535" spans="1:6" x14ac:dyDescent="0.25">
      <c r="A3535">
        <v>82</v>
      </c>
      <c r="B3535">
        <v>74838</v>
      </c>
      <c r="C3535" t="s">
        <v>5008</v>
      </c>
      <c r="E3535" t="s">
        <v>33</v>
      </c>
      <c r="F3535" s="1"/>
    </row>
    <row r="3536" spans="1:6" x14ac:dyDescent="0.25">
      <c r="A3536">
        <v>82</v>
      </c>
      <c r="B3536">
        <v>74848</v>
      </c>
      <c r="C3536" t="s">
        <v>5009</v>
      </c>
      <c r="E3536" t="s">
        <v>33</v>
      </c>
      <c r="F3536" s="1"/>
    </row>
    <row r="3537" spans="1:6" x14ac:dyDescent="0.25">
      <c r="A3537">
        <v>82</v>
      </c>
      <c r="B3537">
        <v>74857</v>
      </c>
      <c r="C3537" t="s">
        <v>5010</v>
      </c>
      <c r="E3537" t="s">
        <v>33</v>
      </c>
      <c r="F3537" s="1"/>
    </row>
    <row r="3538" spans="1:6" x14ac:dyDescent="0.25">
      <c r="A3538">
        <v>82</v>
      </c>
      <c r="B3538">
        <v>74889</v>
      </c>
      <c r="C3538" t="s">
        <v>5011</v>
      </c>
      <c r="E3538" t="s">
        <v>33</v>
      </c>
      <c r="F3538" s="1"/>
    </row>
    <row r="3539" spans="1:6" x14ac:dyDescent="0.25">
      <c r="A3539">
        <v>82</v>
      </c>
      <c r="B3539">
        <v>74913</v>
      </c>
      <c r="C3539" t="s">
        <v>5012</v>
      </c>
      <c r="E3539" t="s">
        <v>33</v>
      </c>
      <c r="F3539" s="1"/>
    </row>
    <row r="3540" spans="1:6" x14ac:dyDescent="0.25">
      <c r="A3540">
        <v>82</v>
      </c>
      <c r="B3540">
        <v>74940</v>
      </c>
      <c r="C3540" t="s">
        <v>5013</v>
      </c>
      <c r="E3540" t="s">
        <v>33</v>
      </c>
      <c r="F3540" s="1"/>
    </row>
    <row r="3541" spans="1:6" x14ac:dyDescent="0.25">
      <c r="A3541">
        <v>82</v>
      </c>
      <c r="B3541">
        <v>74947</v>
      </c>
      <c r="C3541" t="s">
        <v>5014</v>
      </c>
      <c r="E3541" t="s">
        <v>33</v>
      </c>
      <c r="F3541" s="1"/>
    </row>
    <row r="3542" spans="1:6" x14ac:dyDescent="0.25">
      <c r="A3542">
        <v>82</v>
      </c>
      <c r="B3542">
        <v>74952</v>
      </c>
      <c r="C3542" t="s">
        <v>5015</v>
      </c>
      <c r="E3542" t="s">
        <v>33</v>
      </c>
      <c r="F3542" s="1"/>
    </row>
    <row r="3543" spans="1:6" x14ac:dyDescent="0.25">
      <c r="A3543">
        <v>82</v>
      </c>
      <c r="B3543">
        <v>74957</v>
      </c>
      <c r="C3543" t="s">
        <v>5016</v>
      </c>
      <c r="E3543" t="s">
        <v>33</v>
      </c>
      <c r="F3543" s="1"/>
    </row>
    <row r="3544" spans="1:6" x14ac:dyDescent="0.25">
      <c r="A3544">
        <v>82</v>
      </c>
      <c r="B3544">
        <v>74974</v>
      </c>
      <c r="C3544" t="s">
        <v>5017</v>
      </c>
      <c r="E3544" t="s">
        <v>33</v>
      </c>
      <c r="F3544" s="1"/>
    </row>
    <row r="3545" spans="1:6" x14ac:dyDescent="0.25">
      <c r="A3545">
        <v>82</v>
      </c>
      <c r="B3545">
        <v>74990</v>
      </c>
      <c r="C3545" t="s">
        <v>5018</v>
      </c>
      <c r="E3545" t="s">
        <v>33</v>
      </c>
      <c r="F3545" s="1"/>
    </row>
    <row r="3546" spans="1:6" x14ac:dyDescent="0.25">
      <c r="A3546">
        <v>82</v>
      </c>
      <c r="B3546">
        <v>74995</v>
      </c>
      <c r="C3546" t="s">
        <v>5019</v>
      </c>
      <c r="E3546" t="s">
        <v>33</v>
      </c>
      <c r="F3546" s="1"/>
    </row>
    <row r="3547" spans="1:6" x14ac:dyDescent="0.25">
      <c r="A3547">
        <v>82</v>
      </c>
      <c r="B3547">
        <v>75044</v>
      </c>
      <c r="C3547" t="s">
        <v>5020</v>
      </c>
      <c r="E3547" t="s">
        <v>33</v>
      </c>
      <c r="F3547" s="1"/>
    </row>
    <row r="3548" spans="1:6" x14ac:dyDescent="0.25">
      <c r="A3548">
        <v>82</v>
      </c>
      <c r="B3548">
        <v>75053</v>
      </c>
      <c r="C3548" t="s">
        <v>5021</v>
      </c>
      <c r="E3548" t="s">
        <v>33</v>
      </c>
      <c r="F3548" s="1"/>
    </row>
    <row r="3549" spans="1:6" x14ac:dyDescent="0.25">
      <c r="A3549">
        <v>82</v>
      </c>
      <c r="B3549">
        <v>75133</v>
      </c>
      <c r="C3549" t="s">
        <v>5027</v>
      </c>
      <c r="E3549" t="s">
        <v>33</v>
      </c>
      <c r="F3549" s="1"/>
    </row>
    <row r="3550" spans="1:6" x14ac:dyDescent="0.25">
      <c r="A3550">
        <v>82</v>
      </c>
      <c r="B3550">
        <v>75173</v>
      </c>
      <c r="C3550" t="s">
        <v>5022</v>
      </c>
      <c r="E3550" t="s">
        <v>33</v>
      </c>
      <c r="F3550" s="1"/>
    </row>
    <row r="3551" spans="1:6" x14ac:dyDescent="0.25">
      <c r="A3551">
        <v>82</v>
      </c>
      <c r="B3551">
        <v>75182</v>
      </c>
      <c r="C3551" t="s">
        <v>5023</v>
      </c>
      <c r="E3551" t="s">
        <v>33</v>
      </c>
      <c r="F3551" s="1"/>
    </row>
    <row r="3552" spans="1:6" x14ac:dyDescent="0.25">
      <c r="A3552">
        <v>82</v>
      </c>
      <c r="B3552">
        <v>75221</v>
      </c>
      <c r="C3552" t="s">
        <v>5024</v>
      </c>
      <c r="E3552" t="s">
        <v>33</v>
      </c>
      <c r="F3552" s="1"/>
    </row>
    <row r="3553" spans="1:6" x14ac:dyDescent="0.25">
      <c r="A3553">
        <v>82</v>
      </c>
      <c r="B3553">
        <v>75223</v>
      </c>
      <c r="C3553" t="s">
        <v>5025</v>
      </c>
      <c r="E3553" t="s">
        <v>33</v>
      </c>
      <c r="F3553" s="1"/>
    </row>
    <row r="3554" spans="1:6" x14ac:dyDescent="0.25">
      <c r="A3554">
        <v>82</v>
      </c>
      <c r="B3554">
        <v>75239</v>
      </c>
      <c r="C3554" t="s">
        <v>5026</v>
      </c>
      <c r="E3554" t="s">
        <v>33</v>
      </c>
      <c r="F3554" s="1"/>
    </row>
    <row r="3555" spans="1:6" x14ac:dyDescent="0.25">
      <c r="A3555">
        <v>82</v>
      </c>
      <c r="B3555">
        <v>75306</v>
      </c>
      <c r="C3555" t="s">
        <v>16117</v>
      </c>
      <c r="E3555" t="s">
        <v>33</v>
      </c>
      <c r="F3555" s="1"/>
    </row>
    <row r="3556" spans="1:6" x14ac:dyDescent="0.25">
      <c r="A3556">
        <v>82</v>
      </c>
      <c r="B3556">
        <v>75358</v>
      </c>
      <c r="C3556" t="s">
        <v>5028</v>
      </c>
      <c r="E3556" t="s">
        <v>33</v>
      </c>
      <c r="F3556" s="1"/>
    </row>
    <row r="3557" spans="1:6" x14ac:dyDescent="0.25">
      <c r="A3557">
        <v>82</v>
      </c>
      <c r="B3557">
        <v>75415</v>
      </c>
      <c r="C3557" t="s">
        <v>5029</v>
      </c>
      <c r="E3557" t="s">
        <v>33</v>
      </c>
      <c r="F3557" s="1"/>
    </row>
    <row r="3558" spans="1:6" x14ac:dyDescent="0.25">
      <c r="A3558">
        <v>82</v>
      </c>
      <c r="B3558">
        <v>75455</v>
      </c>
      <c r="C3558" t="s">
        <v>5030</v>
      </c>
      <c r="E3558" t="s">
        <v>33</v>
      </c>
      <c r="F3558" s="1"/>
    </row>
    <row r="3559" spans="1:6" x14ac:dyDescent="0.25">
      <c r="A3559">
        <v>82</v>
      </c>
      <c r="B3559">
        <v>75468</v>
      </c>
      <c r="C3559" t="s">
        <v>5031</v>
      </c>
      <c r="E3559" t="s">
        <v>33</v>
      </c>
      <c r="F3559" s="1"/>
    </row>
    <row r="3560" spans="1:6" x14ac:dyDescent="0.25">
      <c r="A3560">
        <v>82</v>
      </c>
      <c r="B3560">
        <v>75481</v>
      </c>
      <c r="C3560" t="s">
        <v>5032</v>
      </c>
      <c r="E3560" t="s">
        <v>33</v>
      </c>
      <c r="F3560" s="1"/>
    </row>
    <row r="3561" spans="1:6" x14ac:dyDescent="0.25">
      <c r="A3561">
        <v>82</v>
      </c>
      <c r="B3561">
        <v>75488</v>
      </c>
      <c r="C3561" t="s">
        <v>16130</v>
      </c>
      <c r="E3561" t="s">
        <v>33</v>
      </c>
      <c r="F3561" s="1"/>
    </row>
    <row r="3562" spans="1:6" x14ac:dyDescent="0.25">
      <c r="A3562">
        <v>82</v>
      </c>
      <c r="B3562">
        <v>75497</v>
      </c>
      <c r="C3562" t="s">
        <v>5034</v>
      </c>
      <c r="E3562" t="s">
        <v>33</v>
      </c>
      <c r="F3562" s="1"/>
    </row>
    <row r="3563" spans="1:6" x14ac:dyDescent="0.25">
      <c r="A3563">
        <v>82</v>
      </c>
      <c r="B3563">
        <v>75499</v>
      </c>
      <c r="C3563" t="s">
        <v>5033</v>
      </c>
      <c r="E3563" t="s">
        <v>33</v>
      </c>
      <c r="F3563" s="1"/>
    </row>
    <row r="3564" spans="1:6" x14ac:dyDescent="0.25">
      <c r="A3564">
        <v>82</v>
      </c>
      <c r="B3564">
        <v>75504</v>
      </c>
      <c r="C3564" t="s">
        <v>5035</v>
      </c>
      <c r="E3564" t="s">
        <v>33</v>
      </c>
      <c r="F3564" s="1"/>
    </row>
    <row r="3565" spans="1:6" x14ac:dyDescent="0.25">
      <c r="A3565">
        <v>82</v>
      </c>
      <c r="B3565">
        <v>75512</v>
      </c>
      <c r="C3565" t="s">
        <v>5036</v>
      </c>
      <c r="E3565" t="s">
        <v>33</v>
      </c>
      <c r="F3565" s="1"/>
    </row>
    <row r="3566" spans="1:6" x14ac:dyDescent="0.25">
      <c r="A3566">
        <v>82</v>
      </c>
      <c r="B3566">
        <v>75535</v>
      </c>
      <c r="C3566" t="s">
        <v>5037</v>
      </c>
      <c r="E3566" t="s">
        <v>33</v>
      </c>
      <c r="F3566" s="1"/>
    </row>
    <row r="3567" spans="1:6" x14ac:dyDescent="0.25">
      <c r="A3567">
        <v>82</v>
      </c>
      <c r="B3567">
        <v>75560</v>
      </c>
      <c r="C3567" t="s">
        <v>5038</v>
      </c>
      <c r="E3567" t="s">
        <v>33</v>
      </c>
      <c r="F3567" s="1"/>
    </row>
    <row r="3568" spans="1:6" x14ac:dyDescent="0.25">
      <c r="A3568">
        <v>82</v>
      </c>
      <c r="B3568">
        <v>75577</v>
      </c>
      <c r="C3568" t="s">
        <v>5039</v>
      </c>
      <c r="E3568" t="s">
        <v>33</v>
      </c>
      <c r="F3568" s="1"/>
    </row>
    <row r="3569" spans="1:6" x14ac:dyDescent="0.25">
      <c r="A3569">
        <v>82</v>
      </c>
      <c r="B3569">
        <v>75579</v>
      </c>
      <c r="C3569" t="s">
        <v>5040</v>
      </c>
      <c r="E3569" t="s">
        <v>33</v>
      </c>
      <c r="F3569" s="1"/>
    </row>
    <row r="3570" spans="1:6" x14ac:dyDescent="0.25">
      <c r="A3570">
        <v>82</v>
      </c>
      <c r="B3570">
        <v>75590</v>
      </c>
      <c r="C3570" t="s">
        <v>5041</v>
      </c>
      <c r="E3570" t="s">
        <v>33</v>
      </c>
      <c r="F3570" s="1"/>
    </row>
    <row r="3571" spans="1:6" x14ac:dyDescent="0.25">
      <c r="A3571">
        <v>82</v>
      </c>
      <c r="B3571">
        <v>75592</v>
      </c>
      <c r="C3571" t="s">
        <v>5042</v>
      </c>
      <c r="E3571" t="s">
        <v>33</v>
      </c>
      <c r="F3571" s="1"/>
    </row>
    <row r="3572" spans="1:6" x14ac:dyDescent="0.25">
      <c r="A3572">
        <v>82</v>
      </c>
      <c r="B3572">
        <v>75608</v>
      </c>
      <c r="C3572" t="s">
        <v>5043</v>
      </c>
      <c r="E3572" t="s">
        <v>33</v>
      </c>
      <c r="F3572" s="1"/>
    </row>
    <row r="3573" spans="1:6" x14ac:dyDescent="0.25">
      <c r="A3573">
        <v>82</v>
      </c>
      <c r="B3573">
        <v>75615</v>
      </c>
      <c r="C3573" t="s">
        <v>5044</v>
      </c>
      <c r="E3573" t="s">
        <v>33</v>
      </c>
      <c r="F3573" s="1"/>
    </row>
    <row r="3574" spans="1:6" x14ac:dyDescent="0.25">
      <c r="A3574">
        <v>82</v>
      </c>
      <c r="B3574">
        <v>75650</v>
      </c>
      <c r="C3574" t="s">
        <v>5045</v>
      </c>
      <c r="E3574" t="s">
        <v>33</v>
      </c>
      <c r="F3574" s="1"/>
    </row>
    <row r="3575" spans="1:6" x14ac:dyDescent="0.25">
      <c r="A3575">
        <v>82</v>
      </c>
      <c r="B3575">
        <v>75672</v>
      </c>
      <c r="C3575" t="s">
        <v>5046</v>
      </c>
      <c r="E3575" t="s">
        <v>33</v>
      </c>
      <c r="F3575" s="1"/>
    </row>
    <row r="3576" spans="1:6" x14ac:dyDescent="0.25">
      <c r="A3576">
        <v>82</v>
      </c>
      <c r="B3576">
        <v>75708</v>
      </c>
      <c r="C3576" t="s">
        <v>5047</v>
      </c>
      <c r="E3576" t="s">
        <v>33</v>
      </c>
      <c r="F3576" s="1"/>
    </row>
    <row r="3577" spans="1:6" x14ac:dyDescent="0.25">
      <c r="A3577">
        <v>82</v>
      </c>
      <c r="B3577">
        <v>75710</v>
      </c>
      <c r="C3577" t="s">
        <v>5048</v>
      </c>
      <c r="E3577" t="s">
        <v>33</v>
      </c>
      <c r="F3577" s="1"/>
    </row>
    <row r="3578" spans="1:6" x14ac:dyDescent="0.25">
      <c r="A3578">
        <v>82</v>
      </c>
      <c r="B3578">
        <v>75727</v>
      </c>
      <c r="C3578" t="s">
        <v>5049</v>
      </c>
      <c r="E3578" t="s">
        <v>33</v>
      </c>
      <c r="F3578" s="1"/>
    </row>
    <row r="3579" spans="1:6" x14ac:dyDescent="0.25">
      <c r="A3579">
        <v>82</v>
      </c>
      <c r="B3579">
        <v>75739</v>
      </c>
      <c r="C3579" t="s">
        <v>5050</v>
      </c>
      <c r="E3579" t="s">
        <v>33</v>
      </c>
      <c r="F3579" s="1"/>
    </row>
    <row r="3580" spans="1:6" x14ac:dyDescent="0.25">
      <c r="A3580">
        <v>82</v>
      </c>
      <c r="B3580">
        <v>75744</v>
      </c>
      <c r="C3580" t="s">
        <v>5051</v>
      </c>
      <c r="E3580" t="s">
        <v>33</v>
      </c>
      <c r="F3580" s="1"/>
    </row>
    <row r="3581" spans="1:6" x14ac:dyDescent="0.25">
      <c r="A3581">
        <v>82</v>
      </c>
      <c r="B3581">
        <v>75755</v>
      </c>
      <c r="C3581" t="s">
        <v>5052</v>
      </c>
      <c r="E3581" t="s">
        <v>33</v>
      </c>
      <c r="F3581" s="1"/>
    </row>
    <row r="3582" spans="1:6" x14ac:dyDescent="0.25">
      <c r="A3582">
        <v>82</v>
      </c>
      <c r="B3582">
        <v>75767</v>
      </c>
      <c r="C3582" t="s">
        <v>5053</v>
      </c>
      <c r="E3582" t="s">
        <v>33</v>
      </c>
      <c r="F3582" s="1"/>
    </row>
    <row r="3583" spans="1:6" x14ac:dyDescent="0.25">
      <c r="A3583">
        <v>82</v>
      </c>
      <c r="B3583">
        <v>75792</v>
      </c>
      <c r="C3583" t="s">
        <v>5054</v>
      </c>
      <c r="E3583" t="s">
        <v>33</v>
      </c>
      <c r="F3583" s="1"/>
    </row>
    <row r="3584" spans="1:6" x14ac:dyDescent="0.25">
      <c r="A3584">
        <v>82</v>
      </c>
      <c r="B3584">
        <v>75808</v>
      </c>
      <c r="C3584" t="s">
        <v>5055</v>
      </c>
      <c r="E3584" t="s">
        <v>33</v>
      </c>
      <c r="F3584" s="1"/>
    </row>
    <row r="3585" spans="1:6" x14ac:dyDescent="0.25">
      <c r="A3585">
        <v>82</v>
      </c>
      <c r="B3585">
        <v>75815</v>
      </c>
      <c r="C3585" t="s">
        <v>5056</v>
      </c>
      <c r="E3585" t="s">
        <v>33</v>
      </c>
      <c r="F3585" s="1"/>
    </row>
    <row r="3586" spans="1:6" x14ac:dyDescent="0.25">
      <c r="A3586">
        <v>82</v>
      </c>
      <c r="B3586">
        <v>75823</v>
      </c>
      <c r="C3586" t="s">
        <v>5057</v>
      </c>
      <c r="E3586" t="s">
        <v>33</v>
      </c>
      <c r="F3586" s="1"/>
    </row>
    <row r="3587" spans="1:6" x14ac:dyDescent="0.25">
      <c r="A3587">
        <v>82</v>
      </c>
      <c r="B3587">
        <v>75825</v>
      </c>
      <c r="C3587" t="s">
        <v>5058</v>
      </c>
      <c r="E3587" t="s">
        <v>33</v>
      </c>
      <c r="F3587" s="1"/>
    </row>
    <row r="3588" spans="1:6" x14ac:dyDescent="0.25">
      <c r="A3588">
        <v>82</v>
      </c>
      <c r="B3588">
        <v>75844</v>
      </c>
      <c r="C3588" t="s">
        <v>5059</v>
      </c>
      <c r="E3588" t="s">
        <v>33</v>
      </c>
      <c r="F3588" s="1"/>
    </row>
    <row r="3589" spans="1:6" x14ac:dyDescent="0.25">
      <c r="A3589">
        <v>82</v>
      </c>
      <c r="B3589">
        <v>75888</v>
      </c>
      <c r="C3589" t="s">
        <v>5060</v>
      </c>
      <c r="E3589" t="s">
        <v>33</v>
      </c>
      <c r="F3589" s="1"/>
    </row>
    <row r="3590" spans="1:6" x14ac:dyDescent="0.25">
      <c r="A3590">
        <v>82</v>
      </c>
      <c r="B3590">
        <v>75897</v>
      </c>
      <c r="C3590" t="s">
        <v>5061</v>
      </c>
      <c r="E3590" t="s">
        <v>33</v>
      </c>
      <c r="F3590" s="1"/>
    </row>
    <row r="3591" spans="1:6" x14ac:dyDescent="0.25">
      <c r="A3591">
        <v>82</v>
      </c>
      <c r="B3591">
        <v>75899</v>
      </c>
      <c r="C3591" t="s">
        <v>5062</v>
      </c>
      <c r="E3591" t="s">
        <v>33</v>
      </c>
      <c r="F3591" s="1"/>
    </row>
    <row r="3592" spans="1:6" x14ac:dyDescent="0.25">
      <c r="A3592">
        <v>82</v>
      </c>
      <c r="B3592">
        <v>75912</v>
      </c>
      <c r="C3592" t="s">
        <v>5063</v>
      </c>
      <c r="E3592" t="s">
        <v>33</v>
      </c>
      <c r="F3592" s="1"/>
    </row>
    <row r="3593" spans="1:6" x14ac:dyDescent="0.25">
      <c r="A3593">
        <v>82</v>
      </c>
      <c r="B3593">
        <v>75936</v>
      </c>
      <c r="C3593" t="s">
        <v>5064</v>
      </c>
      <c r="E3593" t="s">
        <v>33</v>
      </c>
      <c r="F3593" s="1"/>
    </row>
    <row r="3594" spans="1:6" x14ac:dyDescent="0.25">
      <c r="A3594">
        <v>82</v>
      </c>
      <c r="B3594">
        <v>75938</v>
      </c>
      <c r="C3594" t="s">
        <v>5065</v>
      </c>
      <c r="E3594" t="s">
        <v>33</v>
      </c>
      <c r="F3594" s="1"/>
    </row>
    <row r="3595" spans="1:6" x14ac:dyDescent="0.25">
      <c r="A3595">
        <v>82</v>
      </c>
      <c r="B3595">
        <v>75943</v>
      </c>
      <c r="C3595" t="s">
        <v>5066</v>
      </c>
      <c r="E3595" t="s">
        <v>33</v>
      </c>
      <c r="F3595" s="1"/>
    </row>
    <row r="3596" spans="1:6" x14ac:dyDescent="0.25">
      <c r="A3596">
        <v>82</v>
      </c>
      <c r="B3596">
        <v>75956</v>
      </c>
      <c r="C3596" t="s">
        <v>5067</v>
      </c>
      <c r="E3596" t="s">
        <v>33</v>
      </c>
      <c r="F3596" s="1"/>
    </row>
    <row r="3597" spans="1:6" x14ac:dyDescent="0.25">
      <c r="A3597">
        <v>82</v>
      </c>
      <c r="B3597">
        <v>75958</v>
      </c>
      <c r="C3597" t="s">
        <v>5068</v>
      </c>
      <c r="E3597" t="s">
        <v>33</v>
      </c>
      <c r="F3597" s="1"/>
    </row>
    <row r="3598" spans="1:6" x14ac:dyDescent="0.25">
      <c r="A3598">
        <v>82</v>
      </c>
      <c r="B3598">
        <v>75965</v>
      </c>
      <c r="C3598" t="s">
        <v>5069</v>
      </c>
      <c r="E3598" t="s">
        <v>33</v>
      </c>
      <c r="F3598" s="1"/>
    </row>
    <row r="3599" spans="1:6" x14ac:dyDescent="0.25">
      <c r="A3599">
        <v>82</v>
      </c>
      <c r="B3599">
        <v>75976</v>
      </c>
      <c r="C3599" t="s">
        <v>5070</v>
      </c>
      <c r="E3599" t="s">
        <v>33</v>
      </c>
      <c r="F3599" s="1"/>
    </row>
    <row r="3600" spans="1:6" x14ac:dyDescent="0.25">
      <c r="A3600">
        <v>82</v>
      </c>
      <c r="B3600">
        <v>75986</v>
      </c>
      <c r="C3600" t="s">
        <v>5071</v>
      </c>
      <c r="E3600" t="s">
        <v>33</v>
      </c>
      <c r="F3600" s="1"/>
    </row>
    <row r="3601" spans="1:6" x14ac:dyDescent="0.25">
      <c r="A3601">
        <v>82</v>
      </c>
      <c r="B3601">
        <v>75998</v>
      </c>
      <c r="C3601" t="s">
        <v>5072</v>
      </c>
      <c r="E3601" t="s">
        <v>33</v>
      </c>
      <c r="F3601" s="1"/>
    </row>
    <row r="3602" spans="1:6" x14ac:dyDescent="0.25">
      <c r="A3602">
        <v>82</v>
      </c>
      <c r="B3602">
        <v>76025</v>
      </c>
      <c r="C3602" t="s">
        <v>5073</v>
      </c>
      <c r="E3602" t="s">
        <v>33</v>
      </c>
      <c r="F3602" s="1"/>
    </row>
    <row r="3603" spans="1:6" x14ac:dyDescent="0.25">
      <c r="A3603">
        <v>82</v>
      </c>
      <c r="B3603">
        <v>76036</v>
      </c>
      <c r="C3603" t="s">
        <v>5074</v>
      </c>
      <c r="E3603" t="s">
        <v>33</v>
      </c>
      <c r="F3603" s="1"/>
    </row>
    <row r="3604" spans="1:6" x14ac:dyDescent="0.25">
      <c r="A3604">
        <v>82</v>
      </c>
      <c r="B3604">
        <v>76043</v>
      </c>
      <c r="C3604" t="s">
        <v>5075</v>
      </c>
      <c r="E3604" t="s">
        <v>33</v>
      </c>
      <c r="F3604" s="1"/>
    </row>
    <row r="3605" spans="1:6" x14ac:dyDescent="0.25">
      <c r="A3605">
        <v>82</v>
      </c>
      <c r="B3605">
        <v>76050</v>
      </c>
      <c r="C3605" t="s">
        <v>5076</v>
      </c>
      <c r="E3605" t="s">
        <v>33</v>
      </c>
      <c r="F3605" s="1"/>
    </row>
    <row r="3606" spans="1:6" x14ac:dyDescent="0.25">
      <c r="A3606">
        <v>82</v>
      </c>
      <c r="B3606">
        <v>76087</v>
      </c>
      <c r="C3606" t="s">
        <v>5077</v>
      </c>
      <c r="E3606" t="s">
        <v>33</v>
      </c>
      <c r="F3606" s="1"/>
    </row>
    <row r="3607" spans="1:6" x14ac:dyDescent="0.25">
      <c r="A3607">
        <v>82</v>
      </c>
      <c r="B3607">
        <v>76113</v>
      </c>
      <c r="C3607" t="s">
        <v>5078</v>
      </c>
      <c r="E3607" t="s">
        <v>33</v>
      </c>
      <c r="F3607" s="1"/>
    </row>
    <row r="3608" spans="1:6" x14ac:dyDescent="0.25">
      <c r="A3608">
        <v>82</v>
      </c>
      <c r="B3608">
        <v>76134</v>
      </c>
      <c r="C3608" t="s">
        <v>5079</v>
      </c>
      <c r="E3608" t="s">
        <v>33</v>
      </c>
      <c r="F3608" s="1"/>
    </row>
    <row r="3609" spans="1:6" x14ac:dyDescent="0.25">
      <c r="A3609">
        <v>82</v>
      </c>
      <c r="B3609">
        <v>76156</v>
      </c>
      <c r="C3609" t="s">
        <v>5080</v>
      </c>
      <c r="E3609" t="s">
        <v>33</v>
      </c>
      <c r="F3609" s="1"/>
    </row>
    <row r="3610" spans="1:6" x14ac:dyDescent="0.25">
      <c r="A3610">
        <v>82</v>
      </c>
      <c r="B3610">
        <v>76158</v>
      </c>
      <c r="C3610" t="s">
        <v>5081</v>
      </c>
      <c r="E3610" t="s">
        <v>33</v>
      </c>
      <c r="F3610" s="1"/>
    </row>
    <row r="3611" spans="1:6" x14ac:dyDescent="0.25">
      <c r="A3611">
        <v>82</v>
      </c>
      <c r="B3611">
        <v>76206</v>
      </c>
      <c r="C3611" t="s">
        <v>5082</v>
      </c>
      <c r="E3611" t="s">
        <v>33</v>
      </c>
      <c r="F3611" s="1"/>
    </row>
    <row r="3612" spans="1:6" x14ac:dyDescent="0.25">
      <c r="A3612">
        <v>82</v>
      </c>
      <c r="B3612">
        <v>76210</v>
      </c>
      <c r="C3612" t="s">
        <v>5083</v>
      </c>
      <c r="E3612" t="s">
        <v>33</v>
      </c>
      <c r="F3612" s="1"/>
    </row>
    <row r="3613" spans="1:6" x14ac:dyDescent="0.25">
      <c r="A3613">
        <v>82</v>
      </c>
      <c r="B3613">
        <v>76219</v>
      </c>
      <c r="C3613" t="s">
        <v>5084</v>
      </c>
      <c r="E3613" t="s">
        <v>33</v>
      </c>
      <c r="F3613" s="1"/>
    </row>
    <row r="3614" spans="1:6" x14ac:dyDescent="0.25">
      <c r="A3614">
        <v>82</v>
      </c>
      <c r="B3614">
        <v>76230</v>
      </c>
      <c r="C3614" t="s">
        <v>5085</v>
      </c>
      <c r="E3614" t="s">
        <v>33</v>
      </c>
      <c r="F3614" s="1"/>
    </row>
    <row r="3615" spans="1:6" x14ac:dyDescent="0.25">
      <c r="A3615">
        <v>82</v>
      </c>
      <c r="B3615">
        <v>76240</v>
      </c>
      <c r="C3615" t="s">
        <v>5086</v>
      </c>
      <c r="E3615" t="s">
        <v>33</v>
      </c>
      <c r="F3615" s="1"/>
    </row>
    <row r="3616" spans="1:6" x14ac:dyDescent="0.25">
      <c r="A3616">
        <v>82</v>
      </c>
      <c r="B3616">
        <v>76300</v>
      </c>
      <c r="C3616" t="s">
        <v>5087</v>
      </c>
      <c r="E3616" t="s">
        <v>33</v>
      </c>
      <c r="F3616" s="1"/>
    </row>
    <row r="3617" spans="1:6" x14ac:dyDescent="0.25">
      <c r="A3617">
        <v>82</v>
      </c>
      <c r="B3617">
        <v>76311</v>
      </c>
      <c r="C3617" t="s">
        <v>16243</v>
      </c>
      <c r="E3617" t="s">
        <v>33</v>
      </c>
      <c r="F3617" s="1"/>
    </row>
    <row r="3618" spans="1:6" x14ac:dyDescent="0.25">
      <c r="A3618">
        <v>82</v>
      </c>
      <c r="B3618">
        <v>76330</v>
      </c>
      <c r="C3618" t="s">
        <v>5088</v>
      </c>
      <c r="E3618" t="s">
        <v>33</v>
      </c>
      <c r="F3618" s="1"/>
    </row>
    <row r="3619" spans="1:6" x14ac:dyDescent="0.25">
      <c r="A3619">
        <v>82</v>
      </c>
      <c r="B3619">
        <v>80979</v>
      </c>
      <c r="C3619" t="s">
        <v>5089</v>
      </c>
      <c r="E3619" t="s">
        <v>33</v>
      </c>
      <c r="F3619" s="1"/>
    </row>
    <row r="3620" spans="1:6" x14ac:dyDescent="0.25">
      <c r="A3620">
        <v>82</v>
      </c>
      <c r="B3620">
        <v>81012</v>
      </c>
      <c r="C3620" t="s">
        <v>5090</v>
      </c>
      <c r="E3620" t="s">
        <v>33</v>
      </c>
      <c r="F3620" s="1"/>
    </row>
    <row r="3621" spans="1:6" x14ac:dyDescent="0.25">
      <c r="A3621">
        <v>82</v>
      </c>
      <c r="B3621">
        <v>81692</v>
      </c>
      <c r="C3621" t="s">
        <v>5091</v>
      </c>
      <c r="E3621" t="s">
        <v>33</v>
      </c>
      <c r="F3621" s="1"/>
    </row>
    <row r="3622" spans="1:6" x14ac:dyDescent="0.25">
      <c r="A3622">
        <v>82</v>
      </c>
      <c r="B3622">
        <v>84284</v>
      </c>
      <c r="C3622" t="s">
        <v>5092</v>
      </c>
      <c r="E3622" t="s">
        <v>33</v>
      </c>
      <c r="F3622" s="1"/>
    </row>
    <row r="3623" spans="1:6" x14ac:dyDescent="0.25">
      <c r="A3623">
        <v>82</v>
      </c>
      <c r="B3623">
        <v>84292</v>
      </c>
      <c r="C3623" t="s">
        <v>5093</v>
      </c>
      <c r="E3623" t="s">
        <v>33</v>
      </c>
      <c r="F3623" s="1"/>
    </row>
    <row r="3624" spans="1:6" x14ac:dyDescent="0.25">
      <c r="A3624">
        <v>82</v>
      </c>
      <c r="B3624">
        <v>84300</v>
      </c>
      <c r="C3624" t="s">
        <v>5094</v>
      </c>
      <c r="E3624" t="s">
        <v>33</v>
      </c>
      <c r="F3624" s="1"/>
    </row>
    <row r="3625" spans="1:6" x14ac:dyDescent="0.25">
      <c r="A3625">
        <v>82</v>
      </c>
      <c r="B3625">
        <v>84308</v>
      </c>
      <c r="C3625" t="s">
        <v>5095</v>
      </c>
      <c r="E3625" t="s">
        <v>33</v>
      </c>
      <c r="F3625" s="1"/>
    </row>
    <row r="3626" spans="1:6" x14ac:dyDescent="0.25">
      <c r="A3626">
        <v>82</v>
      </c>
      <c r="B3626">
        <v>84316</v>
      </c>
      <c r="C3626" t="s">
        <v>5096</v>
      </c>
      <c r="E3626" t="s">
        <v>33</v>
      </c>
      <c r="F3626" s="1"/>
    </row>
    <row r="3627" spans="1:6" x14ac:dyDescent="0.25">
      <c r="A3627">
        <v>82</v>
      </c>
      <c r="B3627">
        <v>84324</v>
      </c>
      <c r="C3627" t="s">
        <v>5097</v>
      </c>
      <c r="E3627" t="s">
        <v>33</v>
      </c>
      <c r="F3627" s="1"/>
    </row>
    <row r="3628" spans="1:6" x14ac:dyDescent="0.25">
      <c r="A3628">
        <v>82</v>
      </c>
      <c r="B3628">
        <v>84332</v>
      </c>
      <c r="C3628" t="s">
        <v>5098</v>
      </c>
      <c r="E3628" t="s">
        <v>33</v>
      </c>
      <c r="F3628" s="1"/>
    </row>
    <row r="3629" spans="1:6" x14ac:dyDescent="0.25">
      <c r="A3629">
        <v>82</v>
      </c>
      <c r="B3629">
        <v>84340</v>
      </c>
      <c r="C3629" t="s">
        <v>5099</v>
      </c>
      <c r="E3629" t="s">
        <v>33</v>
      </c>
      <c r="F3629" s="1"/>
    </row>
    <row r="3630" spans="1:6" x14ac:dyDescent="0.25">
      <c r="A3630">
        <v>82</v>
      </c>
      <c r="B3630">
        <v>84348</v>
      </c>
      <c r="C3630" t="s">
        <v>5100</v>
      </c>
      <c r="E3630" t="s">
        <v>33</v>
      </c>
      <c r="F3630" s="1"/>
    </row>
    <row r="3631" spans="1:6" x14ac:dyDescent="0.25">
      <c r="A3631">
        <v>82</v>
      </c>
      <c r="B3631">
        <v>84356</v>
      </c>
      <c r="C3631" t="s">
        <v>5101</v>
      </c>
      <c r="E3631" t="s">
        <v>33</v>
      </c>
      <c r="F3631" s="1"/>
    </row>
    <row r="3632" spans="1:6" x14ac:dyDescent="0.25">
      <c r="A3632">
        <v>82</v>
      </c>
      <c r="B3632">
        <v>84364</v>
      </c>
      <c r="C3632" t="s">
        <v>5102</v>
      </c>
      <c r="E3632" t="s">
        <v>33</v>
      </c>
      <c r="F3632" s="1"/>
    </row>
    <row r="3633" spans="1:6" x14ac:dyDescent="0.25">
      <c r="A3633">
        <v>82</v>
      </c>
      <c r="B3633">
        <v>84378</v>
      </c>
      <c r="C3633" t="s">
        <v>5103</v>
      </c>
      <c r="E3633" t="s">
        <v>33</v>
      </c>
      <c r="F3633" s="1"/>
    </row>
    <row r="3634" spans="1:6" x14ac:dyDescent="0.25">
      <c r="A3634">
        <v>82</v>
      </c>
      <c r="B3634">
        <v>84384</v>
      </c>
      <c r="C3634" t="s">
        <v>5104</v>
      </c>
      <c r="E3634" t="s">
        <v>33</v>
      </c>
      <c r="F3634" s="1"/>
    </row>
    <row r="3635" spans="1:6" x14ac:dyDescent="0.25">
      <c r="A3635">
        <v>82</v>
      </c>
      <c r="B3635">
        <v>84392</v>
      </c>
      <c r="C3635" t="s">
        <v>5105</v>
      </c>
      <c r="E3635" t="s">
        <v>33</v>
      </c>
      <c r="F3635" s="1"/>
    </row>
    <row r="3636" spans="1:6" x14ac:dyDescent="0.25">
      <c r="A3636">
        <v>82</v>
      </c>
      <c r="B3636">
        <v>84406</v>
      </c>
      <c r="C3636" t="s">
        <v>5106</v>
      </c>
      <c r="E3636" t="s">
        <v>33</v>
      </c>
      <c r="F3636" s="1"/>
    </row>
    <row r="3637" spans="1:6" x14ac:dyDescent="0.25">
      <c r="A3637">
        <v>82</v>
      </c>
      <c r="B3637">
        <v>84586</v>
      </c>
      <c r="C3637" t="s">
        <v>5107</v>
      </c>
      <c r="E3637" t="s">
        <v>33</v>
      </c>
      <c r="F3637" s="1"/>
    </row>
    <row r="3638" spans="1:6" x14ac:dyDescent="0.25">
      <c r="A3638">
        <v>82</v>
      </c>
      <c r="B3638">
        <v>85401</v>
      </c>
      <c r="C3638" t="s">
        <v>5108</v>
      </c>
      <c r="E3638" t="s">
        <v>33</v>
      </c>
      <c r="F3638" s="1"/>
    </row>
    <row r="3639" spans="1:6" x14ac:dyDescent="0.25">
      <c r="A3639">
        <v>82</v>
      </c>
      <c r="B3639">
        <v>85404</v>
      </c>
      <c r="C3639" t="s">
        <v>5109</v>
      </c>
      <c r="E3639" t="s">
        <v>33</v>
      </c>
      <c r="F3639" s="1"/>
    </row>
    <row r="3640" spans="1:6" x14ac:dyDescent="0.25">
      <c r="A3640">
        <v>82</v>
      </c>
      <c r="B3640">
        <v>85414</v>
      </c>
      <c r="C3640" t="s">
        <v>5110</v>
      </c>
      <c r="E3640" t="s">
        <v>33</v>
      </c>
      <c r="F3640" s="1"/>
    </row>
    <row r="3641" spans="1:6" x14ac:dyDescent="0.25">
      <c r="A3641">
        <v>82</v>
      </c>
      <c r="B3641">
        <v>85428</v>
      </c>
      <c r="C3641" t="s">
        <v>5111</v>
      </c>
      <c r="E3641" t="s">
        <v>33</v>
      </c>
      <c r="F3641" s="1"/>
    </row>
    <row r="3642" spans="1:6" x14ac:dyDescent="0.25">
      <c r="A3642">
        <v>82</v>
      </c>
      <c r="B3642">
        <v>85429</v>
      </c>
      <c r="C3642" t="s">
        <v>5112</v>
      </c>
      <c r="E3642" t="s">
        <v>33</v>
      </c>
      <c r="F3642" s="1"/>
    </row>
    <row r="3643" spans="1:6" x14ac:dyDescent="0.25">
      <c r="A3643">
        <v>82</v>
      </c>
      <c r="B3643">
        <v>86301</v>
      </c>
      <c r="C3643" t="s">
        <v>5113</v>
      </c>
      <c r="E3643" t="s">
        <v>33</v>
      </c>
      <c r="F3643" s="1"/>
    </row>
    <row r="3644" spans="1:6" x14ac:dyDescent="0.25">
      <c r="A3644">
        <v>82</v>
      </c>
      <c r="B3644">
        <v>86303</v>
      </c>
      <c r="C3644" t="s">
        <v>5114</v>
      </c>
      <c r="E3644" t="s">
        <v>33</v>
      </c>
      <c r="F3644" s="1"/>
    </row>
    <row r="3645" spans="1:6" x14ac:dyDescent="0.25">
      <c r="A3645">
        <v>82</v>
      </c>
      <c r="B3645">
        <v>86308</v>
      </c>
      <c r="C3645" t="s">
        <v>5115</v>
      </c>
      <c r="E3645" t="s">
        <v>33</v>
      </c>
      <c r="F3645" s="1"/>
    </row>
    <row r="3646" spans="1:6" x14ac:dyDescent="0.25">
      <c r="A3646">
        <v>82</v>
      </c>
      <c r="B3646">
        <v>86320</v>
      </c>
      <c r="C3646" t="s">
        <v>5116</v>
      </c>
      <c r="E3646" t="s">
        <v>33</v>
      </c>
      <c r="F3646" s="1"/>
    </row>
  </sheetData>
  <autoFilter ref="A1:E1">
    <sortState ref="A2:E3480">
      <sortCondition ref="B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56"/>
  <sheetViews>
    <sheetView topLeftCell="A2" workbookViewId="0">
      <selection activeCell="B9" sqref="B9"/>
    </sheetView>
  </sheetViews>
  <sheetFormatPr baseColWidth="10" defaultRowHeight="15" x14ac:dyDescent="0.25"/>
  <cols>
    <col min="1" max="1" width="19.42578125" bestFit="1" customWidth="1"/>
    <col min="2" max="2" width="81.140625" bestFit="1" customWidth="1"/>
  </cols>
  <sheetData>
    <row r="1" spans="1:2" x14ac:dyDescent="0.25">
      <c r="A1" s="1" t="s">
        <v>18951</v>
      </c>
      <c r="B1" t="s">
        <v>18952</v>
      </c>
    </row>
    <row r="2" spans="1:2" x14ac:dyDescent="0.25">
      <c r="A2" s="1" t="s">
        <v>10628</v>
      </c>
      <c r="B2" t="s">
        <v>18688</v>
      </c>
    </row>
    <row r="3" spans="1:2" x14ac:dyDescent="0.25">
      <c r="A3" s="1" t="s">
        <v>5706</v>
      </c>
      <c r="B3" t="s">
        <v>355</v>
      </c>
    </row>
    <row r="4" spans="1:2" x14ac:dyDescent="0.25">
      <c r="A4" s="1" t="s">
        <v>9347</v>
      </c>
      <c r="B4" t="s">
        <v>2176</v>
      </c>
    </row>
    <row r="5" spans="1:2" x14ac:dyDescent="0.25">
      <c r="A5" s="1" t="s">
        <v>12097</v>
      </c>
      <c r="B5" t="s">
        <v>18953</v>
      </c>
    </row>
    <row r="6" spans="1:2" x14ac:dyDescent="0.25">
      <c r="A6" s="1" t="s">
        <v>17765</v>
      </c>
      <c r="B6" t="s">
        <v>17766</v>
      </c>
    </row>
    <row r="7" spans="1:2" x14ac:dyDescent="0.25">
      <c r="A7" s="1" t="s">
        <v>9264</v>
      </c>
      <c r="B7" t="s">
        <v>2133</v>
      </c>
    </row>
    <row r="8" spans="1:2" x14ac:dyDescent="0.25">
      <c r="A8" s="1" t="s">
        <v>17343</v>
      </c>
      <c r="B8" t="s">
        <v>18954</v>
      </c>
    </row>
    <row r="9" spans="1:2" x14ac:dyDescent="0.25">
      <c r="A9" s="1" t="s">
        <v>17506</v>
      </c>
      <c r="B9" t="s">
        <v>17507</v>
      </c>
    </row>
    <row r="10" spans="1:2" x14ac:dyDescent="0.25">
      <c r="A10" s="1" t="s">
        <v>11983</v>
      </c>
      <c r="B10" t="s">
        <v>18878</v>
      </c>
    </row>
    <row r="11" spans="1:2" x14ac:dyDescent="0.25">
      <c r="A11" s="1" t="s">
        <v>17267</v>
      </c>
      <c r="B11" t="s">
        <v>17268</v>
      </c>
    </row>
    <row r="12" spans="1:2" x14ac:dyDescent="0.25">
      <c r="A12" s="1" t="s">
        <v>11229</v>
      </c>
      <c r="B12" t="s">
        <v>18611</v>
      </c>
    </row>
    <row r="13" spans="1:2" x14ac:dyDescent="0.25">
      <c r="A13" s="1" t="s">
        <v>9283</v>
      </c>
      <c r="B13" t="s">
        <v>2143</v>
      </c>
    </row>
    <row r="14" spans="1:2" x14ac:dyDescent="0.25">
      <c r="A14" s="1" t="s">
        <v>7373</v>
      </c>
      <c r="B14" t="s">
        <v>1209</v>
      </c>
    </row>
    <row r="15" spans="1:2" x14ac:dyDescent="0.25">
      <c r="A15" s="1" t="s">
        <v>12171</v>
      </c>
      <c r="B15" t="s">
        <v>2201</v>
      </c>
    </row>
    <row r="16" spans="1:2" x14ac:dyDescent="0.25">
      <c r="A16" s="1" t="s">
        <v>16926</v>
      </c>
      <c r="B16" t="s">
        <v>18955</v>
      </c>
    </row>
    <row r="17" spans="1:2" x14ac:dyDescent="0.25">
      <c r="A17" s="1" t="s">
        <v>10764</v>
      </c>
      <c r="B17" t="s">
        <v>18808</v>
      </c>
    </row>
    <row r="18" spans="1:2" x14ac:dyDescent="0.25">
      <c r="A18" s="1" t="s">
        <v>5673</v>
      </c>
      <c r="B18" t="s">
        <v>339</v>
      </c>
    </row>
    <row r="19" spans="1:2" x14ac:dyDescent="0.25">
      <c r="A19" s="1" t="s">
        <v>12177</v>
      </c>
      <c r="B19" t="s">
        <v>16601</v>
      </c>
    </row>
    <row r="20" spans="1:2" x14ac:dyDescent="0.25">
      <c r="A20" s="1" t="s">
        <v>12172</v>
      </c>
      <c r="B20" t="s">
        <v>17217</v>
      </c>
    </row>
    <row r="21" spans="1:2" x14ac:dyDescent="0.25">
      <c r="A21" s="1" t="s">
        <v>18381</v>
      </c>
      <c r="B21" t="s">
        <v>18382</v>
      </c>
    </row>
    <row r="22" spans="1:2" x14ac:dyDescent="0.25">
      <c r="A22" s="1" t="s">
        <v>12162</v>
      </c>
      <c r="B22" t="s">
        <v>17113</v>
      </c>
    </row>
    <row r="23" spans="1:2" x14ac:dyDescent="0.25">
      <c r="A23" s="1" t="s">
        <v>17373</v>
      </c>
      <c r="B23" t="s">
        <v>17374</v>
      </c>
    </row>
    <row r="24" spans="1:2" x14ac:dyDescent="0.25">
      <c r="A24" s="1" t="s">
        <v>16738</v>
      </c>
      <c r="B24" t="s">
        <v>16739</v>
      </c>
    </row>
    <row r="25" spans="1:2" x14ac:dyDescent="0.25">
      <c r="A25" s="1" t="s">
        <v>16437</v>
      </c>
      <c r="B25" t="s">
        <v>16438</v>
      </c>
    </row>
    <row r="26" spans="1:2" x14ac:dyDescent="0.25">
      <c r="A26" s="1" t="s">
        <v>17315</v>
      </c>
      <c r="B26" t="s">
        <v>17316</v>
      </c>
    </row>
    <row r="27" spans="1:2" x14ac:dyDescent="0.25">
      <c r="A27" s="1" t="s">
        <v>9706</v>
      </c>
      <c r="B27" t="s">
        <v>2372</v>
      </c>
    </row>
    <row r="28" spans="1:2" x14ac:dyDescent="0.25">
      <c r="A28" s="1" t="s">
        <v>7622</v>
      </c>
      <c r="B28" t="s">
        <v>1337</v>
      </c>
    </row>
    <row r="29" spans="1:2" x14ac:dyDescent="0.25">
      <c r="A29" s="1" t="s">
        <v>9143</v>
      </c>
      <c r="B29" t="s">
        <v>2071</v>
      </c>
    </row>
    <row r="30" spans="1:2" x14ac:dyDescent="0.25">
      <c r="A30" s="1" t="s">
        <v>7209</v>
      </c>
      <c r="B30" t="s">
        <v>1128</v>
      </c>
    </row>
    <row r="31" spans="1:2" x14ac:dyDescent="0.25">
      <c r="A31" s="1" t="s">
        <v>16899</v>
      </c>
      <c r="B31" t="s">
        <v>16900</v>
      </c>
    </row>
    <row r="32" spans="1:2" x14ac:dyDescent="0.25">
      <c r="A32" s="1" t="s">
        <v>5481</v>
      </c>
      <c r="B32" t="s">
        <v>235</v>
      </c>
    </row>
    <row r="33" spans="1:2" x14ac:dyDescent="0.25">
      <c r="A33" s="1" t="s">
        <v>12144</v>
      </c>
      <c r="B33" t="s">
        <v>278</v>
      </c>
    </row>
    <row r="34" spans="1:2" x14ac:dyDescent="0.25">
      <c r="A34" s="1" t="s">
        <v>9978</v>
      </c>
      <c r="B34" t="s">
        <v>2512</v>
      </c>
    </row>
    <row r="35" spans="1:2" x14ac:dyDescent="0.25">
      <c r="A35" s="1" t="s">
        <v>18118</v>
      </c>
      <c r="B35" t="s">
        <v>18119</v>
      </c>
    </row>
    <row r="36" spans="1:2" x14ac:dyDescent="0.25">
      <c r="A36" s="1" t="s">
        <v>11918</v>
      </c>
      <c r="B36" t="s">
        <v>18956</v>
      </c>
    </row>
    <row r="37" spans="1:2" x14ac:dyDescent="0.25">
      <c r="A37" s="1" t="s">
        <v>8739</v>
      </c>
      <c r="B37" t="s">
        <v>18957</v>
      </c>
    </row>
    <row r="38" spans="1:2" x14ac:dyDescent="0.25">
      <c r="A38" s="1" t="s">
        <v>5446</v>
      </c>
      <c r="B38" t="s">
        <v>213</v>
      </c>
    </row>
    <row r="39" spans="1:2" x14ac:dyDescent="0.25">
      <c r="A39" s="1" t="s">
        <v>17095</v>
      </c>
      <c r="B39" t="s">
        <v>17096</v>
      </c>
    </row>
    <row r="40" spans="1:2" x14ac:dyDescent="0.25">
      <c r="A40" s="1" t="s">
        <v>17407</v>
      </c>
      <c r="B40" t="s">
        <v>17408</v>
      </c>
    </row>
    <row r="41" spans="1:2" x14ac:dyDescent="0.25">
      <c r="A41" s="1" t="s">
        <v>17037</v>
      </c>
      <c r="B41" t="s">
        <v>17038</v>
      </c>
    </row>
    <row r="42" spans="1:2" x14ac:dyDescent="0.25">
      <c r="A42" s="1" t="s">
        <v>17358</v>
      </c>
      <c r="B42" t="s">
        <v>17359</v>
      </c>
    </row>
    <row r="43" spans="1:2" x14ac:dyDescent="0.25">
      <c r="A43" s="1" t="s">
        <v>16712</v>
      </c>
      <c r="B43" t="s">
        <v>18958</v>
      </c>
    </row>
    <row r="44" spans="1:2" x14ac:dyDescent="0.25">
      <c r="A44" s="1" t="s">
        <v>16411</v>
      </c>
      <c r="B44" t="s">
        <v>16412</v>
      </c>
    </row>
    <row r="45" spans="1:2" x14ac:dyDescent="0.25">
      <c r="A45" s="1" t="s">
        <v>17289</v>
      </c>
      <c r="B45" t="s">
        <v>17290</v>
      </c>
    </row>
    <row r="46" spans="1:2" x14ac:dyDescent="0.25">
      <c r="A46" s="1" t="s">
        <v>10227</v>
      </c>
      <c r="B46" t="s">
        <v>2133</v>
      </c>
    </row>
    <row r="47" spans="1:2" x14ac:dyDescent="0.25">
      <c r="A47" s="1" t="s">
        <v>18326</v>
      </c>
      <c r="B47" t="s">
        <v>18327</v>
      </c>
    </row>
    <row r="48" spans="1:2" x14ac:dyDescent="0.25">
      <c r="A48" s="1" t="s">
        <v>18593</v>
      </c>
      <c r="B48" t="s">
        <v>18594</v>
      </c>
    </row>
    <row r="49" spans="1:2" x14ac:dyDescent="0.25">
      <c r="A49" s="1" t="s">
        <v>11206</v>
      </c>
      <c r="B49" t="s">
        <v>17941</v>
      </c>
    </row>
    <row r="50" spans="1:2" x14ac:dyDescent="0.25">
      <c r="A50" s="1" t="s">
        <v>7403</v>
      </c>
      <c r="B50" t="s">
        <v>18795</v>
      </c>
    </row>
    <row r="51" spans="1:2" x14ac:dyDescent="0.25">
      <c r="A51" s="1" t="s">
        <v>18493</v>
      </c>
      <c r="B51" t="s">
        <v>18494</v>
      </c>
    </row>
    <row r="52" spans="1:2" x14ac:dyDescent="0.25">
      <c r="A52" s="1" t="s">
        <v>10431</v>
      </c>
      <c r="B52" t="s">
        <v>17910</v>
      </c>
    </row>
    <row r="53" spans="1:2" x14ac:dyDescent="0.25">
      <c r="A53" s="1" t="s">
        <v>5938</v>
      </c>
      <c r="B53" t="s">
        <v>482</v>
      </c>
    </row>
    <row r="54" spans="1:2" x14ac:dyDescent="0.25">
      <c r="A54" s="1" t="s">
        <v>11774</v>
      </c>
      <c r="B54" t="s">
        <v>18821</v>
      </c>
    </row>
    <row r="55" spans="1:2" x14ac:dyDescent="0.25">
      <c r="A55" s="1" t="s">
        <v>7092</v>
      </c>
      <c r="B55" t="s">
        <v>1059</v>
      </c>
    </row>
    <row r="56" spans="1:2" x14ac:dyDescent="0.25">
      <c r="A56" s="1" t="s">
        <v>18023</v>
      </c>
      <c r="B56" t="s">
        <v>18024</v>
      </c>
    </row>
    <row r="57" spans="1:2" x14ac:dyDescent="0.25">
      <c r="A57" s="1" t="s">
        <v>10964</v>
      </c>
      <c r="B57" t="s">
        <v>18817</v>
      </c>
    </row>
    <row r="58" spans="1:2" x14ac:dyDescent="0.25">
      <c r="A58" s="1" t="s">
        <v>5855</v>
      </c>
      <c r="B58" t="s">
        <v>435</v>
      </c>
    </row>
    <row r="59" spans="1:2" x14ac:dyDescent="0.25">
      <c r="A59" s="1" t="s">
        <v>7344</v>
      </c>
      <c r="B59" t="s">
        <v>1193</v>
      </c>
    </row>
    <row r="60" spans="1:2" x14ac:dyDescent="0.25">
      <c r="A60" s="1" t="s">
        <v>16871</v>
      </c>
      <c r="B60" t="s">
        <v>16872</v>
      </c>
    </row>
    <row r="61" spans="1:2" x14ac:dyDescent="0.25">
      <c r="A61" s="1" t="s">
        <v>17831</v>
      </c>
      <c r="B61" t="s">
        <v>17832</v>
      </c>
    </row>
    <row r="62" spans="1:2" x14ac:dyDescent="0.25">
      <c r="A62" s="1" t="s">
        <v>10557</v>
      </c>
      <c r="B62" t="s">
        <v>18662</v>
      </c>
    </row>
    <row r="63" spans="1:2" x14ac:dyDescent="0.25">
      <c r="A63" s="1" t="s">
        <v>16573</v>
      </c>
      <c r="B63" t="s">
        <v>16574</v>
      </c>
    </row>
    <row r="64" spans="1:2" x14ac:dyDescent="0.25">
      <c r="A64" s="1" t="s">
        <v>8184</v>
      </c>
      <c r="B64" t="s">
        <v>1629</v>
      </c>
    </row>
    <row r="65" spans="1:2" x14ac:dyDescent="0.25">
      <c r="A65" s="1" t="s">
        <v>18403</v>
      </c>
      <c r="B65" t="s">
        <v>18404</v>
      </c>
    </row>
    <row r="66" spans="1:2" x14ac:dyDescent="0.25">
      <c r="A66" s="1" t="s">
        <v>8334</v>
      </c>
      <c r="B66" t="s">
        <v>1709</v>
      </c>
    </row>
    <row r="67" spans="1:2" x14ac:dyDescent="0.25">
      <c r="A67" s="1" t="s">
        <v>5147</v>
      </c>
      <c r="B67" t="s">
        <v>45</v>
      </c>
    </row>
    <row r="68" spans="1:2" x14ac:dyDescent="0.25">
      <c r="A68" s="1" t="s">
        <v>11050</v>
      </c>
      <c r="B68" t="s">
        <v>18717</v>
      </c>
    </row>
    <row r="69" spans="1:2" x14ac:dyDescent="0.25">
      <c r="A69" s="1" t="s">
        <v>18959</v>
      </c>
      <c r="B69" t="s">
        <v>18960</v>
      </c>
    </row>
    <row r="70" spans="1:2" x14ac:dyDescent="0.25">
      <c r="A70" s="1" t="s">
        <v>11790</v>
      </c>
      <c r="B70" t="s">
        <v>18549</v>
      </c>
    </row>
    <row r="71" spans="1:2" x14ac:dyDescent="0.25">
      <c r="A71" s="1" t="s">
        <v>17482</v>
      </c>
      <c r="B71" t="s">
        <v>17483</v>
      </c>
    </row>
    <row r="72" spans="1:2" x14ac:dyDescent="0.25">
      <c r="A72" s="1" t="s">
        <v>17449</v>
      </c>
      <c r="B72" t="s">
        <v>17450</v>
      </c>
    </row>
    <row r="73" spans="1:2" x14ac:dyDescent="0.25">
      <c r="A73" s="1" t="s">
        <v>17598</v>
      </c>
      <c r="B73" t="s">
        <v>17599</v>
      </c>
    </row>
    <row r="74" spans="1:2" x14ac:dyDescent="0.25">
      <c r="A74" s="1" t="s">
        <v>17074</v>
      </c>
      <c r="B74" t="s">
        <v>17075</v>
      </c>
    </row>
    <row r="75" spans="1:2" x14ac:dyDescent="0.25">
      <c r="A75" s="1" t="s">
        <v>9866</v>
      </c>
      <c r="B75" t="s">
        <v>2455</v>
      </c>
    </row>
    <row r="76" spans="1:2" x14ac:dyDescent="0.25">
      <c r="A76" s="1" t="s">
        <v>9730</v>
      </c>
      <c r="B76" t="s">
        <v>18961</v>
      </c>
    </row>
    <row r="77" spans="1:2" x14ac:dyDescent="0.25">
      <c r="A77" s="1" t="s">
        <v>6286</v>
      </c>
      <c r="B77" t="s">
        <v>675</v>
      </c>
    </row>
    <row r="78" spans="1:2" x14ac:dyDescent="0.25">
      <c r="A78" s="1" t="s">
        <v>17015</v>
      </c>
      <c r="B78" t="s">
        <v>17016</v>
      </c>
    </row>
    <row r="79" spans="1:2" x14ac:dyDescent="0.25">
      <c r="A79" s="1" t="s">
        <v>5515</v>
      </c>
      <c r="B79" t="s">
        <v>18947</v>
      </c>
    </row>
    <row r="80" spans="1:2" x14ac:dyDescent="0.25">
      <c r="A80" s="1" t="s">
        <v>16689</v>
      </c>
      <c r="B80" t="s">
        <v>16690</v>
      </c>
    </row>
    <row r="81" spans="1:2" x14ac:dyDescent="0.25">
      <c r="A81" s="1" t="s">
        <v>10485</v>
      </c>
      <c r="B81" t="s">
        <v>18468</v>
      </c>
    </row>
    <row r="82" spans="1:2" x14ac:dyDescent="0.25">
      <c r="A82" s="1" t="s">
        <v>16388</v>
      </c>
      <c r="B82" t="s">
        <v>16389</v>
      </c>
    </row>
    <row r="83" spans="1:2" x14ac:dyDescent="0.25">
      <c r="A83" s="1" t="s">
        <v>18962</v>
      </c>
      <c r="B83" t="s">
        <v>18963</v>
      </c>
    </row>
    <row r="84" spans="1:2" x14ac:dyDescent="0.25">
      <c r="A84" s="1" t="s">
        <v>17697</v>
      </c>
      <c r="B84" t="s">
        <v>17698</v>
      </c>
    </row>
    <row r="85" spans="1:2" x14ac:dyDescent="0.25">
      <c r="A85" s="1" t="s">
        <v>9331</v>
      </c>
      <c r="B85" t="s">
        <v>2167</v>
      </c>
    </row>
    <row r="86" spans="1:2" x14ac:dyDescent="0.25">
      <c r="A86" s="1" t="s">
        <v>12033</v>
      </c>
      <c r="B86" t="s">
        <v>18367</v>
      </c>
    </row>
    <row r="87" spans="1:2" x14ac:dyDescent="0.25">
      <c r="A87" s="1" t="s">
        <v>5564</v>
      </c>
      <c r="B87" t="s">
        <v>282</v>
      </c>
    </row>
    <row r="88" spans="1:2" x14ac:dyDescent="0.25">
      <c r="A88" s="1" t="s">
        <v>10722</v>
      </c>
      <c r="B88" t="s">
        <v>18246</v>
      </c>
    </row>
    <row r="89" spans="1:2" x14ac:dyDescent="0.25">
      <c r="A89" s="1" t="s">
        <v>8803</v>
      </c>
      <c r="B89" t="s">
        <v>17899</v>
      </c>
    </row>
    <row r="90" spans="1:2" x14ac:dyDescent="0.25">
      <c r="A90" s="1" t="s">
        <v>10705</v>
      </c>
      <c r="B90" t="s">
        <v>18775</v>
      </c>
    </row>
    <row r="91" spans="1:2" x14ac:dyDescent="0.25">
      <c r="A91" s="1" t="s">
        <v>17993</v>
      </c>
      <c r="B91" t="s">
        <v>17994</v>
      </c>
    </row>
    <row r="92" spans="1:2" x14ac:dyDescent="0.25">
      <c r="A92" s="1" t="s">
        <v>6404</v>
      </c>
      <c r="B92" t="s">
        <v>6405</v>
      </c>
    </row>
    <row r="93" spans="1:2" x14ac:dyDescent="0.25">
      <c r="A93" s="1" t="s">
        <v>17856</v>
      </c>
      <c r="B93" t="s">
        <v>17857</v>
      </c>
    </row>
    <row r="94" spans="1:2" x14ac:dyDescent="0.25">
      <c r="A94" s="1" t="s">
        <v>6993</v>
      </c>
      <c r="B94" t="s">
        <v>1010</v>
      </c>
    </row>
    <row r="95" spans="1:2" x14ac:dyDescent="0.25">
      <c r="A95" s="1" t="s">
        <v>16841</v>
      </c>
      <c r="B95" t="s">
        <v>16842</v>
      </c>
    </row>
    <row r="96" spans="1:2" x14ac:dyDescent="0.25">
      <c r="A96" s="1" t="s">
        <v>18143</v>
      </c>
      <c r="B96" t="s">
        <v>18144</v>
      </c>
    </row>
    <row r="97" spans="1:2" x14ac:dyDescent="0.25">
      <c r="A97" s="1" t="s">
        <v>7129</v>
      </c>
      <c r="B97" t="s">
        <v>17822</v>
      </c>
    </row>
    <row r="98" spans="1:2" x14ac:dyDescent="0.25">
      <c r="A98" s="1" t="s">
        <v>8545</v>
      </c>
      <c r="B98" t="s">
        <v>1799</v>
      </c>
    </row>
    <row r="99" spans="1:2" x14ac:dyDescent="0.25">
      <c r="A99" s="1" t="s">
        <v>10524</v>
      </c>
      <c r="B99" t="s">
        <v>18657</v>
      </c>
    </row>
    <row r="100" spans="1:2" x14ac:dyDescent="0.25">
      <c r="A100" s="1" t="s">
        <v>16543</v>
      </c>
      <c r="B100" t="s">
        <v>16544</v>
      </c>
    </row>
    <row r="101" spans="1:2" x14ac:dyDescent="0.25">
      <c r="A101" s="1" t="s">
        <v>5687</v>
      </c>
      <c r="B101" t="s">
        <v>346</v>
      </c>
    </row>
    <row r="102" spans="1:2" x14ac:dyDescent="0.25">
      <c r="A102" s="1" t="s">
        <v>11046</v>
      </c>
      <c r="B102" t="s">
        <v>18835</v>
      </c>
    </row>
    <row r="103" spans="1:2" x14ac:dyDescent="0.25">
      <c r="A103" s="1" t="s">
        <v>6119</v>
      </c>
      <c r="B103" t="s">
        <v>18708</v>
      </c>
    </row>
    <row r="104" spans="1:2" x14ac:dyDescent="0.25">
      <c r="A104" s="1" t="s">
        <v>9511</v>
      </c>
      <c r="B104" t="s">
        <v>2263</v>
      </c>
    </row>
    <row r="105" spans="1:2" x14ac:dyDescent="0.25">
      <c r="A105" s="1" t="s">
        <v>8289</v>
      </c>
      <c r="B105" t="s">
        <v>17157</v>
      </c>
    </row>
    <row r="106" spans="1:2" x14ac:dyDescent="0.25">
      <c r="A106" s="1" t="s">
        <v>7444</v>
      </c>
      <c r="B106" t="s">
        <v>1249</v>
      </c>
    </row>
    <row r="107" spans="1:2" x14ac:dyDescent="0.25">
      <c r="A107" s="1" t="s">
        <v>5200</v>
      </c>
      <c r="B107" t="s">
        <v>17580</v>
      </c>
    </row>
    <row r="108" spans="1:2" x14ac:dyDescent="0.25">
      <c r="A108" s="1" t="s">
        <v>10689</v>
      </c>
      <c r="B108" t="s">
        <v>17056</v>
      </c>
    </row>
    <row r="109" spans="1:2" x14ac:dyDescent="0.25">
      <c r="A109" s="1" t="s">
        <v>18911</v>
      </c>
      <c r="B109" t="s">
        <v>18912</v>
      </c>
    </row>
    <row r="110" spans="1:2" x14ac:dyDescent="0.25">
      <c r="A110" s="1" t="s">
        <v>17659</v>
      </c>
      <c r="B110" t="s">
        <v>17660</v>
      </c>
    </row>
    <row r="111" spans="1:2" x14ac:dyDescent="0.25">
      <c r="A111" s="1" t="s">
        <v>5745</v>
      </c>
      <c r="B111" t="s">
        <v>375</v>
      </c>
    </row>
    <row r="112" spans="1:2" x14ac:dyDescent="0.25">
      <c r="A112" s="1" t="s">
        <v>10909</v>
      </c>
      <c r="B112" t="s">
        <v>16672</v>
      </c>
    </row>
    <row r="113" spans="1:2" x14ac:dyDescent="0.25">
      <c r="A113" s="1" t="s">
        <v>18456</v>
      </c>
      <c r="B113" t="s">
        <v>18457</v>
      </c>
    </row>
    <row r="114" spans="1:2" x14ac:dyDescent="0.25">
      <c r="A114" s="1" t="s">
        <v>16360</v>
      </c>
      <c r="B114" t="s">
        <v>16361</v>
      </c>
    </row>
    <row r="115" spans="1:2" x14ac:dyDescent="0.25">
      <c r="A115" s="1" t="s">
        <v>11821</v>
      </c>
      <c r="B115" t="s">
        <v>18964</v>
      </c>
    </row>
    <row r="116" spans="1:2" x14ac:dyDescent="0.25">
      <c r="A116" s="1" t="s">
        <v>17953</v>
      </c>
      <c r="B116" t="s">
        <v>17954</v>
      </c>
    </row>
    <row r="117" spans="1:2" x14ac:dyDescent="0.25">
      <c r="A117" s="1" t="s">
        <v>18506</v>
      </c>
      <c r="B117" t="s">
        <v>18507</v>
      </c>
    </row>
    <row r="118" spans="1:2" x14ac:dyDescent="0.25">
      <c r="A118" s="1" t="s">
        <v>7517</v>
      </c>
      <c r="B118" t="s">
        <v>18263</v>
      </c>
    </row>
    <row r="119" spans="1:2" x14ac:dyDescent="0.25">
      <c r="A119" s="1" t="s">
        <v>18084</v>
      </c>
      <c r="B119" t="s">
        <v>18085</v>
      </c>
    </row>
    <row r="120" spans="1:2" x14ac:dyDescent="0.25">
      <c r="A120" s="1" t="s">
        <v>18965</v>
      </c>
      <c r="B120" t="s">
        <v>18966</v>
      </c>
    </row>
    <row r="121" spans="1:2" x14ac:dyDescent="0.25">
      <c r="A121" s="1" t="s">
        <v>18035</v>
      </c>
      <c r="B121" t="s">
        <v>18036</v>
      </c>
    </row>
    <row r="122" spans="1:2" x14ac:dyDescent="0.25">
      <c r="A122" s="1" t="s">
        <v>6735</v>
      </c>
      <c r="B122" t="s">
        <v>876</v>
      </c>
    </row>
    <row r="123" spans="1:2" x14ac:dyDescent="0.25">
      <c r="A123" s="1" t="s">
        <v>8523</v>
      </c>
      <c r="B123" t="s">
        <v>17883</v>
      </c>
    </row>
    <row r="124" spans="1:2" x14ac:dyDescent="0.25">
      <c r="A124" s="1" t="s">
        <v>10333</v>
      </c>
      <c r="B124" t="s">
        <v>18967</v>
      </c>
    </row>
    <row r="125" spans="1:2" x14ac:dyDescent="0.25">
      <c r="A125" s="1" t="s">
        <v>6827</v>
      </c>
      <c r="B125" t="s">
        <v>919</v>
      </c>
    </row>
    <row r="126" spans="1:2" x14ac:dyDescent="0.25">
      <c r="A126" s="1" t="s">
        <v>7671</v>
      </c>
      <c r="B126" t="s">
        <v>18541</v>
      </c>
    </row>
    <row r="127" spans="1:2" x14ac:dyDescent="0.25">
      <c r="A127" s="1" t="s">
        <v>11390</v>
      </c>
      <c r="B127" t="s">
        <v>18191</v>
      </c>
    </row>
    <row r="128" spans="1:2" x14ac:dyDescent="0.25">
      <c r="A128" s="1" t="s">
        <v>10937</v>
      </c>
      <c r="B128" t="s">
        <v>17843</v>
      </c>
    </row>
    <row r="129" spans="1:2" x14ac:dyDescent="0.25">
      <c r="A129" s="1" t="s">
        <v>6486</v>
      </c>
      <c r="B129" t="s">
        <v>760</v>
      </c>
    </row>
    <row r="130" spans="1:2" x14ac:dyDescent="0.25">
      <c r="A130" s="1" t="s">
        <v>16814</v>
      </c>
      <c r="B130" t="s">
        <v>16815</v>
      </c>
    </row>
    <row r="131" spans="1:2" x14ac:dyDescent="0.25">
      <c r="A131" s="1" t="s">
        <v>18115</v>
      </c>
      <c r="B131" t="s">
        <v>18112</v>
      </c>
    </row>
    <row r="132" spans="1:2" x14ac:dyDescent="0.25">
      <c r="A132" s="1" t="s">
        <v>6856</v>
      </c>
      <c r="B132" t="s">
        <v>934</v>
      </c>
    </row>
    <row r="133" spans="1:2" x14ac:dyDescent="0.25">
      <c r="A133" s="1" t="s">
        <v>11484</v>
      </c>
      <c r="B133" t="s">
        <v>18725</v>
      </c>
    </row>
    <row r="134" spans="1:2" x14ac:dyDescent="0.25">
      <c r="A134" s="1" t="s">
        <v>5234</v>
      </c>
      <c r="B134" t="s">
        <v>93</v>
      </c>
    </row>
    <row r="135" spans="1:2" x14ac:dyDescent="0.25">
      <c r="A135" s="1" t="s">
        <v>16513</v>
      </c>
      <c r="B135" t="s">
        <v>16514</v>
      </c>
    </row>
    <row r="136" spans="1:2" x14ac:dyDescent="0.25">
      <c r="A136" s="1" t="s">
        <v>8030</v>
      </c>
      <c r="B136" t="s">
        <v>1558</v>
      </c>
    </row>
    <row r="137" spans="1:2" x14ac:dyDescent="0.25">
      <c r="A137" s="1" t="s">
        <v>6008</v>
      </c>
      <c r="B137" t="s">
        <v>18697</v>
      </c>
    </row>
    <row r="138" spans="1:2" x14ac:dyDescent="0.25">
      <c r="A138" s="1" t="s">
        <v>17143</v>
      </c>
      <c r="B138" t="s">
        <v>17144</v>
      </c>
    </row>
    <row r="139" spans="1:2" x14ac:dyDescent="0.25">
      <c r="A139" s="1" t="s">
        <v>10113</v>
      </c>
      <c r="B139" t="s">
        <v>2572</v>
      </c>
    </row>
    <row r="140" spans="1:2" x14ac:dyDescent="0.25">
      <c r="A140" s="1" t="s">
        <v>8904</v>
      </c>
      <c r="B140" t="s">
        <v>18968</v>
      </c>
    </row>
    <row r="141" spans="1:2" x14ac:dyDescent="0.25">
      <c r="A141" s="1" t="s">
        <v>18969</v>
      </c>
      <c r="B141" t="s">
        <v>18970</v>
      </c>
    </row>
    <row r="142" spans="1:2" x14ac:dyDescent="0.25">
      <c r="A142" s="1" t="s">
        <v>9307</v>
      </c>
      <c r="B142" t="s">
        <v>2154</v>
      </c>
    </row>
    <row r="143" spans="1:2" x14ac:dyDescent="0.25">
      <c r="A143" s="1" t="s">
        <v>9767</v>
      </c>
      <c r="B143" t="s">
        <v>18922</v>
      </c>
    </row>
    <row r="144" spans="1:2" x14ac:dyDescent="0.25">
      <c r="A144" s="1" t="s">
        <v>17564</v>
      </c>
      <c r="B144" t="s">
        <v>17565</v>
      </c>
    </row>
    <row r="145" spans="1:2" x14ac:dyDescent="0.25">
      <c r="A145" s="1" t="s">
        <v>9491</v>
      </c>
      <c r="B145" t="s">
        <v>2253</v>
      </c>
    </row>
    <row r="146" spans="1:2" x14ac:dyDescent="0.25">
      <c r="A146" s="1" t="s">
        <v>17515</v>
      </c>
      <c r="B146" t="s">
        <v>17516</v>
      </c>
    </row>
    <row r="147" spans="1:2" x14ac:dyDescent="0.25">
      <c r="A147" s="1" t="s">
        <v>16984</v>
      </c>
      <c r="B147" t="s">
        <v>16985</v>
      </c>
    </row>
    <row r="148" spans="1:2" x14ac:dyDescent="0.25">
      <c r="A148" s="1" t="s">
        <v>18479</v>
      </c>
      <c r="B148" t="s">
        <v>18480</v>
      </c>
    </row>
    <row r="149" spans="1:2" x14ac:dyDescent="0.25">
      <c r="A149" s="1" t="s">
        <v>7148</v>
      </c>
      <c r="B149" t="s">
        <v>18971</v>
      </c>
    </row>
    <row r="150" spans="1:2" x14ac:dyDescent="0.25">
      <c r="A150" s="1" t="s">
        <v>8035</v>
      </c>
      <c r="B150" t="s">
        <v>18436</v>
      </c>
    </row>
    <row r="151" spans="1:2" x14ac:dyDescent="0.25">
      <c r="A151" s="1" t="s">
        <v>16338</v>
      </c>
      <c r="B151" t="s">
        <v>16339</v>
      </c>
    </row>
    <row r="152" spans="1:2" x14ac:dyDescent="0.25">
      <c r="A152" s="1" t="s">
        <v>10884</v>
      </c>
      <c r="B152" t="s">
        <v>18972</v>
      </c>
    </row>
    <row r="153" spans="1:2" x14ac:dyDescent="0.25">
      <c r="A153" s="1" t="s">
        <v>18258</v>
      </c>
      <c r="B153" t="s">
        <v>18259</v>
      </c>
    </row>
    <row r="154" spans="1:2" x14ac:dyDescent="0.25">
      <c r="A154" s="1" t="s">
        <v>17263</v>
      </c>
      <c r="B154" t="s">
        <v>16466</v>
      </c>
    </row>
    <row r="155" spans="1:2" x14ac:dyDescent="0.25">
      <c r="A155" s="1" t="s">
        <v>6527</v>
      </c>
      <c r="B155" t="s">
        <v>18222</v>
      </c>
    </row>
    <row r="156" spans="1:2" x14ac:dyDescent="0.25">
      <c r="A156" s="1" t="s">
        <v>6712</v>
      </c>
      <c r="B156" t="s">
        <v>18762</v>
      </c>
    </row>
    <row r="157" spans="1:2" x14ac:dyDescent="0.25">
      <c r="A157" s="1" t="s">
        <v>18167</v>
      </c>
      <c r="B157" t="s">
        <v>18168</v>
      </c>
    </row>
    <row r="158" spans="1:2" x14ac:dyDescent="0.25">
      <c r="A158" s="1" t="s">
        <v>8655</v>
      </c>
      <c r="B158" t="s">
        <v>18858</v>
      </c>
    </row>
    <row r="159" spans="1:2" x14ac:dyDescent="0.25">
      <c r="A159" s="1" t="s">
        <v>6400</v>
      </c>
      <c r="B159" t="s">
        <v>719</v>
      </c>
    </row>
    <row r="160" spans="1:2" x14ac:dyDescent="0.25">
      <c r="A160" s="1" t="s">
        <v>16785</v>
      </c>
      <c r="B160" t="s">
        <v>16786</v>
      </c>
    </row>
    <row r="161" spans="1:2" x14ac:dyDescent="0.25">
      <c r="A161" s="1" t="s">
        <v>10366</v>
      </c>
      <c r="B161" t="s">
        <v>17798</v>
      </c>
    </row>
    <row r="162" spans="1:2" x14ac:dyDescent="0.25">
      <c r="A162" s="1" t="s">
        <v>8285</v>
      </c>
      <c r="B162" t="s">
        <v>1678</v>
      </c>
    </row>
    <row r="163" spans="1:2" x14ac:dyDescent="0.25">
      <c r="A163" s="1" t="s">
        <v>16491</v>
      </c>
      <c r="B163" t="s">
        <v>16492</v>
      </c>
    </row>
    <row r="164" spans="1:2" x14ac:dyDescent="0.25">
      <c r="A164" s="1" t="s">
        <v>6197</v>
      </c>
      <c r="B164" t="s">
        <v>618</v>
      </c>
    </row>
    <row r="165" spans="1:2" x14ac:dyDescent="0.25">
      <c r="A165" s="1" t="s">
        <v>12071</v>
      </c>
      <c r="B165" t="s">
        <v>18890</v>
      </c>
    </row>
    <row r="166" spans="1:2" x14ac:dyDescent="0.25">
      <c r="A166" s="1" t="s">
        <v>10020</v>
      </c>
      <c r="B166" t="s">
        <v>18936</v>
      </c>
    </row>
    <row r="167" spans="1:2" x14ac:dyDescent="0.25">
      <c r="A167" s="1" t="s">
        <v>11126</v>
      </c>
      <c r="B167" t="s">
        <v>18867</v>
      </c>
    </row>
    <row r="168" spans="1:2" x14ac:dyDescent="0.25">
      <c r="A168" s="1" t="s">
        <v>17677</v>
      </c>
      <c r="B168" t="s">
        <v>17678</v>
      </c>
    </row>
    <row r="169" spans="1:2" x14ac:dyDescent="0.25">
      <c r="A169" s="1" t="s">
        <v>17542</v>
      </c>
      <c r="B169" t="s">
        <v>17543</v>
      </c>
    </row>
    <row r="170" spans="1:2" x14ac:dyDescent="0.25">
      <c r="A170" s="1" t="s">
        <v>16967</v>
      </c>
      <c r="B170" t="s">
        <v>16968</v>
      </c>
    </row>
    <row r="171" spans="1:2" x14ac:dyDescent="0.25">
      <c r="A171" s="1" t="s">
        <v>16633</v>
      </c>
      <c r="B171" t="s">
        <v>16634</v>
      </c>
    </row>
    <row r="172" spans="1:2" x14ac:dyDescent="0.25">
      <c r="A172" s="1" t="s">
        <v>7750</v>
      </c>
      <c r="B172" t="s">
        <v>18806</v>
      </c>
    </row>
    <row r="173" spans="1:2" x14ac:dyDescent="0.25">
      <c r="A173" s="1" t="s">
        <v>16312</v>
      </c>
      <c r="B173" t="s">
        <v>16313</v>
      </c>
    </row>
    <row r="174" spans="1:2" x14ac:dyDescent="0.25">
      <c r="A174" s="1" t="s">
        <v>6475</v>
      </c>
      <c r="B174" t="s">
        <v>18519</v>
      </c>
    </row>
    <row r="175" spans="1:2" x14ac:dyDescent="0.25">
      <c r="A175" s="1" t="s">
        <v>6167</v>
      </c>
      <c r="B175" t="s">
        <v>602</v>
      </c>
    </row>
    <row r="176" spans="1:2" x14ac:dyDescent="0.25">
      <c r="A176" s="1" t="s">
        <v>18109</v>
      </c>
      <c r="B176" t="s">
        <v>18110</v>
      </c>
    </row>
    <row r="177" spans="1:2" x14ac:dyDescent="0.25">
      <c r="A177" s="1" t="s">
        <v>7738</v>
      </c>
      <c r="B177" t="s">
        <v>1399</v>
      </c>
    </row>
    <row r="178" spans="1:2" x14ac:dyDescent="0.25">
      <c r="A178" s="1" t="s">
        <v>10792</v>
      </c>
      <c r="B178" t="s">
        <v>18543</v>
      </c>
    </row>
    <row r="179" spans="1:2" x14ac:dyDescent="0.25">
      <c r="A179" s="1" t="s">
        <v>11154</v>
      </c>
      <c r="B179" t="s">
        <v>16758</v>
      </c>
    </row>
    <row r="180" spans="1:2" x14ac:dyDescent="0.25">
      <c r="A180" s="1" t="s">
        <v>18973</v>
      </c>
      <c r="B180" t="s">
        <v>18974</v>
      </c>
    </row>
    <row r="181" spans="1:2" x14ac:dyDescent="0.25">
      <c r="A181" s="1" t="s">
        <v>16462</v>
      </c>
      <c r="B181" t="s">
        <v>18975</v>
      </c>
    </row>
    <row r="182" spans="1:2" x14ac:dyDescent="0.25">
      <c r="A182" s="1" t="s">
        <v>9003</v>
      </c>
      <c r="B182" t="s">
        <v>18976</v>
      </c>
    </row>
    <row r="183" spans="1:2" x14ac:dyDescent="0.25">
      <c r="A183" s="1" t="s">
        <v>9445</v>
      </c>
      <c r="B183" t="s">
        <v>18977</v>
      </c>
    </row>
    <row r="184" spans="1:2" x14ac:dyDescent="0.25">
      <c r="A184" s="1" t="s">
        <v>8181</v>
      </c>
      <c r="B184" t="s">
        <v>1627</v>
      </c>
    </row>
    <row r="185" spans="1:2" x14ac:dyDescent="0.25">
      <c r="A185" s="1" t="s">
        <v>16937</v>
      </c>
      <c r="B185" t="s">
        <v>16938</v>
      </c>
    </row>
    <row r="186" spans="1:2" x14ac:dyDescent="0.25">
      <c r="A186" s="1" t="s">
        <v>8646</v>
      </c>
      <c r="B186" t="s">
        <v>18339</v>
      </c>
    </row>
    <row r="187" spans="1:2" x14ac:dyDescent="0.25">
      <c r="A187" s="1" t="s">
        <v>18978</v>
      </c>
      <c r="B187" t="s">
        <v>18979</v>
      </c>
    </row>
    <row r="188" spans="1:2" x14ac:dyDescent="0.25">
      <c r="A188" s="1" t="s">
        <v>9525</v>
      </c>
      <c r="B188" t="s">
        <v>2269</v>
      </c>
    </row>
    <row r="189" spans="1:2" x14ac:dyDescent="0.25">
      <c r="A189" s="1" t="s">
        <v>17125</v>
      </c>
      <c r="B189" t="s">
        <v>17126</v>
      </c>
    </row>
    <row r="190" spans="1:2" x14ac:dyDescent="0.25">
      <c r="A190" s="1" t="s">
        <v>6747</v>
      </c>
      <c r="B190" t="s">
        <v>17380</v>
      </c>
    </row>
    <row r="191" spans="1:2" x14ac:dyDescent="0.25">
      <c r="A191" s="1" t="s">
        <v>8601</v>
      </c>
      <c r="B191" t="s">
        <v>1826</v>
      </c>
    </row>
    <row r="192" spans="1:2" x14ac:dyDescent="0.25">
      <c r="A192" s="1" t="s">
        <v>9159</v>
      </c>
      <c r="B192" t="s">
        <v>2080</v>
      </c>
    </row>
    <row r="193" spans="1:2" x14ac:dyDescent="0.25">
      <c r="A193" s="1" t="s">
        <v>10257</v>
      </c>
      <c r="B193" t="s">
        <v>2643</v>
      </c>
    </row>
    <row r="194" spans="1:2" x14ac:dyDescent="0.25">
      <c r="A194" s="1" t="s">
        <v>11466</v>
      </c>
      <c r="B194" t="s">
        <v>18980</v>
      </c>
    </row>
    <row r="195" spans="1:2" x14ac:dyDescent="0.25">
      <c r="A195" s="1" t="s">
        <v>9420</v>
      </c>
      <c r="B195" t="s">
        <v>2221</v>
      </c>
    </row>
    <row r="196" spans="1:2" x14ac:dyDescent="0.25">
      <c r="A196" s="1" t="s">
        <v>8725</v>
      </c>
      <c r="B196" t="s">
        <v>16450</v>
      </c>
    </row>
    <row r="197" spans="1:2" x14ac:dyDescent="0.25">
      <c r="A197" s="1" t="s">
        <v>17330</v>
      </c>
      <c r="B197" t="s">
        <v>17331</v>
      </c>
    </row>
    <row r="198" spans="1:2" x14ac:dyDescent="0.25">
      <c r="A198" s="1" t="s">
        <v>9847</v>
      </c>
      <c r="B198" t="s">
        <v>2446</v>
      </c>
    </row>
    <row r="199" spans="1:2" x14ac:dyDescent="0.25">
      <c r="A199" s="1" t="s">
        <v>12024</v>
      </c>
      <c r="B199" t="s">
        <v>18575</v>
      </c>
    </row>
    <row r="200" spans="1:2" x14ac:dyDescent="0.25">
      <c r="A200" s="1" t="s">
        <v>17923</v>
      </c>
      <c r="B200" t="s">
        <v>17924</v>
      </c>
    </row>
    <row r="201" spans="1:2" x14ac:dyDescent="0.25">
      <c r="A201" s="1" t="s">
        <v>7285</v>
      </c>
      <c r="B201" t="s">
        <v>18981</v>
      </c>
    </row>
    <row r="202" spans="1:2" x14ac:dyDescent="0.25">
      <c r="A202" s="1" t="s">
        <v>16914</v>
      </c>
      <c r="B202" t="s">
        <v>16915</v>
      </c>
    </row>
    <row r="203" spans="1:2" x14ac:dyDescent="0.25">
      <c r="A203" s="1" t="s">
        <v>5389</v>
      </c>
      <c r="B203" t="s">
        <v>181</v>
      </c>
    </row>
    <row r="204" spans="1:2" x14ac:dyDescent="0.25">
      <c r="A204" s="1" t="s">
        <v>5542</v>
      </c>
      <c r="B204" t="s">
        <v>270</v>
      </c>
    </row>
    <row r="205" spans="1:2" x14ac:dyDescent="0.25">
      <c r="A205" s="1" t="s">
        <v>12152</v>
      </c>
      <c r="B205" t="s">
        <v>414</v>
      </c>
    </row>
    <row r="206" spans="1:2" x14ac:dyDescent="0.25">
      <c r="A206" s="1" t="s">
        <v>6800</v>
      </c>
      <c r="B206" t="s">
        <v>905</v>
      </c>
    </row>
    <row r="207" spans="1:2" x14ac:dyDescent="0.25">
      <c r="A207" s="1" t="s">
        <v>10039</v>
      </c>
      <c r="B207" t="s">
        <v>18982</v>
      </c>
    </row>
    <row r="208" spans="1:2" x14ac:dyDescent="0.25">
      <c r="A208" s="1" t="s">
        <v>11082</v>
      </c>
      <c r="B208" t="s">
        <v>18850</v>
      </c>
    </row>
    <row r="209" spans="1:2" x14ac:dyDescent="0.25">
      <c r="A209" s="1" t="s">
        <v>8861</v>
      </c>
      <c r="B209" t="s">
        <v>1953</v>
      </c>
    </row>
    <row r="210" spans="1:2" x14ac:dyDescent="0.25">
      <c r="A210" s="1" t="s">
        <v>18375</v>
      </c>
      <c r="B210" t="s">
        <v>18376</v>
      </c>
    </row>
    <row r="211" spans="1:2" x14ac:dyDescent="0.25">
      <c r="A211" s="1" t="s">
        <v>11782</v>
      </c>
      <c r="B211" t="s">
        <v>18549</v>
      </c>
    </row>
    <row r="212" spans="1:2" x14ac:dyDescent="0.25">
      <c r="A212" s="1" t="s">
        <v>5916</v>
      </c>
      <c r="B212" t="s">
        <v>469</v>
      </c>
    </row>
    <row r="213" spans="1:2" x14ac:dyDescent="0.25">
      <c r="A213" s="1" t="s">
        <v>18431</v>
      </c>
      <c r="B213" t="s">
        <v>17966</v>
      </c>
    </row>
    <row r="214" spans="1:2" x14ac:dyDescent="0.25">
      <c r="A214" s="1" t="s">
        <v>12159</v>
      </c>
      <c r="B214" t="s">
        <v>1195</v>
      </c>
    </row>
    <row r="215" spans="1:2" x14ac:dyDescent="0.25">
      <c r="A215" s="1" t="s">
        <v>17422</v>
      </c>
      <c r="B215" t="s">
        <v>17423</v>
      </c>
    </row>
    <row r="216" spans="1:2" x14ac:dyDescent="0.25">
      <c r="A216" s="1" t="s">
        <v>16726</v>
      </c>
      <c r="B216" t="s">
        <v>16727</v>
      </c>
    </row>
    <row r="217" spans="1:2" x14ac:dyDescent="0.25">
      <c r="A217" s="1" t="s">
        <v>5659</v>
      </c>
      <c r="B217" t="s">
        <v>17367</v>
      </c>
    </row>
    <row r="218" spans="1:2" x14ac:dyDescent="0.25">
      <c r="A218" s="1" t="s">
        <v>16424</v>
      </c>
      <c r="B218" t="s">
        <v>16425</v>
      </c>
    </row>
    <row r="219" spans="1:2" x14ac:dyDescent="0.25">
      <c r="A219" s="1" t="s">
        <v>17303</v>
      </c>
      <c r="B219" t="s">
        <v>17304</v>
      </c>
    </row>
    <row r="220" spans="1:2" x14ac:dyDescent="0.25">
      <c r="A220" s="1" t="s">
        <v>9616</v>
      </c>
      <c r="B220" t="s">
        <v>2322</v>
      </c>
    </row>
    <row r="221" spans="1:2" x14ac:dyDescent="0.25">
      <c r="A221" s="1" t="s">
        <v>10007</v>
      </c>
      <c r="B221" t="s">
        <v>17949</v>
      </c>
    </row>
    <row r="222" spans="1:2" x14ac:dyDescent="0.25">
      <c r="A222" s="1" t="s">
        <v>7565</v>
      </c>
      <c r="B222" t="s">
        <v>7566</v>
      </c>
    </row>
    <row r="223" spans="1:2" x14ac:dyDescent="0.25">
      <c r="A223" s="1" t="s">
        <v>9102</v>
      </c>
      <c r="B223" t="s">
        <v>9103</v>
      </c>
    </row>
    <row r="224" spans="1:2" x14ac:dyDescent="0.25">
      <c r="A224" s="1" t="s">
        <v>7265</v>
      </c>
      <c r="B224" t="s">
        <v>1150</v>
      </c>
    </row>
    <row r="225" spans="1:2" x14ac:dyDescent="0.25">
      <c r="A225" s="1" t="s">
        <v>8762</v>
      </c>
      <c r="B225" t="s">
        <v>18983</v>
      </c>
    </row>
    <row r="226" spans="1:2" x14ac:dyDescent="0.25">
      <c r="A226" s="1" t="s">
        <v>8001</v>
      </c>
      <c r="B226" t="s">
        <v>1547</v>
      </c>
    </row>
    <row r="227" spans="1:2" x14ac:dyDescent="0.25">
      <c r="A227" s="1" t="s">
        <v>16885</v>
      </c>
      <c r="B227" t="s">
        <v>16886</v>
      </c>
    </row>
    <row r="228" spans="1:2" x14ac:dyDescent="0.25">
      <c r="A228" s="1" t="s">
        <v>17837</v>
      </c>
      <c r="B228" t="s">
        <v>17838</v>
      </c>
    </row>
    <row r="229" spans="1:2" x14ac:dyDescent="0.25">
      <c r="A229" s="1" t="s">
        <v>5436</v>
      </c>
      <c r="B229" t="s">
        <v>209</v>
      </c>
    </row>
    <row r="230" spans="1:2" x14ac:dyDescent="0.25">
      <c r="A230" s="1" t="s">
        <v>16586</v>
      </c>
      <c r="B230" t="s">
        <v>16587</v>
      </c>
    </row>
    <row r="231" spans="1:2" x14ac:dyDescent="0.25">
      <c r="A231" s="1" t="s">
        <v>11242</v>
      </c>
      <c r="B231" t="s">
        <v>17228</v>
      </c>
    </row>
    <row r="232" spans="1:2" x14ac:dyDescent="0.25">
      <c r="A232" s="1" t="s">
        <v>18409</v>
      </c>
      <c r="B232" t="s">
        <v>18410</v>
      </c>
    </row>
    <row r="233" spans="1:2" x14ac:dyDescent="0.25">
      <c r="A233" s="1" t="s">
        <v>8402</v>
      </c>
      <c r="B233" t="s">
        <v>1734</v>
      </c>
    </row>
    <row r="234" spans="1:2" x14ac:dyDescent="0.25">
      <c r="A234" s="1" t="s">
        <v>11407</v>
      </c>
      <c r="B234" t="s">
        <v>18722</v>
      </c>
    </row>
    <row r="235" spans="1:2" x14ac:dyDescent="0.25">
      <c r="A235" s="1" t="s">
        <v>17196</v>
      </c>
      <c r="B235" t="s">
        <v>17197</v>
      </c>
    </row>
    <row r="236" spans="1:2" x14ac:dyDescent="0.25">
      <c r="A236" s="1" t="s">
        <v>17249</v>
      </c>
      <c r="B236" t="s">
        <v>17250</v>
      </c>
    </row>
    <row r="237" spans="1:2" x14ac:dyDescent="0.25">
      <c r="A237" s="1" t="s">
        <v>17460</v>
      </c>
      <c r="B237" t="s">
        <v>17463</v>
      </c>
    </row>
    <row r="238" spans="1:2" x14ac:dyDescent="0.25">
      <c r="A238" s="1" t="s">
        <v>17086</v>
      </c>
      <c r="B238" t="s">
        <v>17087</v>
      </c>
    </row>
    <row r="239" spans="1:2" x14ac:dyDescent="0.25">
      <c r="A239" s="1" t="s">
        <v>6381</v>
      </c>
      <c r="B239" t="s">
        <v>709</v>
      </c>
    </row>
    <row r="240" spans="1:2" x14ac:dyDescent="0.25">
      <c r="A240" s="1" t="s">
        <v>12158</v>
      </c>
      <c r="B240" t="s">
        <v>707</v>
      </c>
    </row>
    <row r="241" spans="1:2" x14ac:dyDescent="0.25">
      <c r="A241" s="1" t="s">
        <v>9480</v>
      </c>
      <c r="B241" t="s">
        <v>2251</v>
      </c>
    </row>
    <row r="242" spans="1:2" x14ac:dyDescent="0.25">
      <c r="A242" s="1" t="s">
        <v>8322</v>
      </c>
      <c r="B242" t="s">
        <v>16702</v>
      </c>
    </row>
    <row r="243" spans="1:2" x14ac:dyDescent="0.25">
      <c r="A243" s="1" t="s">
        <v>16403</v>
      </c>
      <c r="B243" t="s">
        <v>16404</v>
      </c>
    </row>
    <row r="244" spans="1:2" x14ac:dyDescent="0.25">
      <c r="A244" s="1" t="s">
        <v>8338</v>
      </c>
      <c r="B244" t="s">
        <v>1711</v>
      </c>
    </row>
    <row r="245" spans="1:2" x14ac:dyDescent="0.25">
      <c r="A245" s="1" t="s">
        <v>17933</v>
      </c>
      <c r="B245" t="s">
        <v>17934</v>
      </c>
    </row>
    <row r="246" spans="1:2" x14ac:dyDescent="0.25">
      <c r="A246" s="1" t="s">
        <v>7419</v>
      </c>
      <c r="B246" t="s">
        <v>1233</v>
      </c>
    </row>
    <row r="247" spans="1:2" x14ac:dyDescent="0.25">
      <c r="A247" s="1" t="s">
        <v>5907</v>
      </c>
      <c r="B247" t="s">
        <v>18488</v>
      </c>
    </row>
    <row r="248" spans="1:2" x14ac:dyDescent="0.25">
      <c r="A248" s="1" t="s">
        <v>18065</v>
      </c>
      <c r="B248" t="s">
        <v>18066</v>
      </c>
    </row>
    <row r="249" spans="1:2" x14ac:dyDescent="0.25">
      <c r="A249" s="1" t="s">
        <v>18255</v>
      </c>
      <c r="B249" t="s">
        <v>18256</v>
      </c>
    </row>
    <row r="250" spans="1:2" x14ac:dyDescent="0.25">
      <c r="A250" s="1" t="s">
        <v>8852</v>
      </c>
      <c r="B250" t="s">
        <v>1949</v>
      </c>
    </row>
    <row r="251" spans="1:2" x14ac:dyDescent="0.25">
      <c r="A251" s="1" t="s">
        <v>7049</v>
      </c>
      <c r="B251" t="s">
        <v>18777</v>
      </c>
    </row>
    <row r="252" spans="1:2" x14ac:dyDescent="0.25">
      <c r="A252" s="1" t="s">
        <v>8197</v>
      </c>
      <c r="B252" t="s">
        <v>1635</v>
      </c>
    </row>
    <row r="253" spans="1:2" x14ac:dyDescent="0.25">
      <c r="A253" s="1" t="s">
        <v>18632</v>
      </c>
      <c r="B253" t="s">
        <v>18633</v>
      </c>
    </row>
    <row r="254" spans="1:2" x14ac:dyDescent="0.25">
      <c r="A254" s="1" t="s">
        <v>11058</v>
      </c>
      <c r="B254" t="s">
        <v>17866</v>
      </c>
    </row>
    <row r="255" spans="1:2" x14ac:dyDescent="0.25">
      <c r="A255" s="1" t="s">
        <v>18009</v>
      </c>
      <c r="B255" t="s">
        <v>18010</v>
      </c>
    </row>
    <row r="256" spans="1:2" x14ac:dyDescent="0.25">
      <c r="A256" s="1" t="s">
        <v>10803</v>
      </c>
      <c r="B256" t="s">
        <v>18811</v>
      </c>
    </row>
    <row r="257" spans="1:2" x14ac:dyDescent="0.25">
      <c r="A257" s="1" t="s">
        <v>5812</v>
      </c>
      <c r="B257" t="s">
        <v>408</v>
      </c>
    </row>
    <row r="258" spans="1:2" x14ac:dyDescent="0.25">
      <c r="A258" s="1" t="s">
        <v>16857</v>
      </c>
      <c r="B258" t="s">
        <v>16858</v>
      </c>
    </row>
    <row r="259" spans="1:2" x14ac:dyDescent="0.25">
      <c r="A259" s="1" t="s">
        <v>7167</v>
      </c>
      <c r="B259" t="s">
        <v>18534</v>
      </c>
    </row>
    <row r="260" spans="1:2" x14ac:dyDescent="0.25">
      <c r="A260" s="1" t="s">
        <v>18159</v>
      </c>
      <c r="B260" t="s">
        <v>18160</v>
      </c>
    </row>
    <row r="261" spans="1:2" x14ac:dyDescent="0.25">
      <c r="A261" s="1" t="s">
        <v>17827</v>
      </c>
      <c r="B261" t="s">
        <v>17828</v>
      </c>
    </row>
    <row r="262" spans="1:2" x14ac:dyDescent="0.25">
      <c r="A262" s="1" t="s">
        <v>8596</v>
      </c>
      <c r="B262" t="s">
        <v>1824</v>
      </c>
    </row>
    <row r="263" spans="1:2" x14ac:dyDescent="0.25">
      <c r="A263" s="1" t="s">
        <v>5342</v>
      </c>
      <c r="B263" t="s">
        <v>18660</v>
      </c>
    </row>
    <row r="264" spans="1:2" x14ac:dyDescent="0.25">
      <c r="A264" s="1" t="s">
        <v>16559</v>
      </c>
      <c r="B264" t="s">
        <v>16560</v>
      </c>
    </row>
    <row r="265" spans="1:2" x14ac:dyDescent="0.25">
      <c r="A265" s="1" t="s">
        <v>8273</v>
      </c>
      <c r="B265" t="s">
        <v>1672</v>
      </c>
    </row>
    <row r="266" spans="1:2" x14ac:dyDescent="0.25">
      <c r="A266" s="1" t="s">
        <v>10274</v>
      </c>
      <c r="B266" t="s">
        <v>2651</v>
      </c>
    </row>
    <row r="267" spans="1:2" x14ac:dyDescent="0.25">
      <c r="A267" s="1" t="s">
        <v>6193</v>
      </c>
      <c r="B267" t="s">
        <v>616</v>
      </c>
    </row>
    <row r="268" spans="1:2" x14ac:dyDescent="0.25">
      <c r="A268" s="1" t="s">
        <v>17170</v>
      </c>
      <c r="B268" t="s">
        <v>17171</v>
      </c>
    </row>
    <row r="269" spans="1:2" x14ac:dyDescent="0.25">
      <c r="A269" s="1" t="s">
        <v>7627</v>
      </c>
      <c r="B269" t="s">
        <v>7628</v>
      </c>
    </row>
    <row r="270" spans="1:2" x14ac:dyDescent="0.25">
      <c r="A270" s="1" t="s">
        <v>17591</v>
      </c>
      <c r="B270" t="s">
        <v>17592</v>
      </c>
    </row>
    <row r="271" spans="1:2" x14ac:dyDescent="0.25">
      <c r="A271" s="1" t="s">
        <v>6685</v>
      </c>
      <c r="B271" t="s">
        <v>6686</v>
      </c>
    </row>
    <row r="272" spans="1:2" x14ac:dyDescent="0.25">
      <c r="A272" s="1" t="s">
        <v>17064</v>
      </c>
      <c r="B272" t="s">
        <v>17065</v>
      </c>
    </row>
    <row r="273" spans="1:2" x14ac:dyDescent="0.25">
      <c r="A273" s="1" t="s">
        <v>9671</v>
      </c>
      <c r="B273" t="s">
        <v>2352</v>
      </c>
    </row>
    <row r="274" spans="1:2" x14ac:dyDescent="0.25">
      <c r="A274" s="1" t="s">
        <v>17378</v>
      </c>
      <c r="B274" t="s">
        <v>18984</v>
      </c>
    </row>
    <row r="275" spans="1:2" x14ac:dyDescent="0.25">
      <c r="A275" s="1" t="s">
        <v>17007</v>
      </c>
      <c r="B275" t="s">
        <v>17008</v>
      </c>
    </row>
    <row r="276" spans="1:2" x14ac:dyDescent="0.25">
      <c r="A276" s="1" t="s">
        <v>7941</v>
      </c>
      <c r="B276" t="s">
        <v>1511</v>
      </c>
    </row>
    <row r="277" spans="1:2" x14ac:dyDescent="0.25">
      <c r="A277" s="1" t="s">
        <v>10201</v>
      </c>
      <c r="B277" t="s">
        <v>2620</v>
      </c>
    </row>
    <row r="278" spans="1:2" x14ac:dyDescent="0.25">
      <c r="A278" s="1" t="s">
        <v>16375</v>
      </c>
      <c r="B278" t="s">
        <v>16376</v>
      </c>
    </row>
    <row r="279" spans="1:2" x14ac:dyDescent="0.25">
      <c r="A279" s="1" t="s">
        <v>8044</v>
      </c>
      <c r="B279" t="s">
        <v>18985</v>
      </c>
    </row>
    <row r="280" spans="1:2" x14ac:dyDescent="0.25">
      <c r="A280" s="1" t="s">
        <v>17965</v>
      </c>
      <c r="B280" t="s">
        <v>17966</v>
      </c>
    </row>
    <row r="281" spans="1:2" x14ac:dyDescent="0.25">
      <c r="A281" s="1" t="s">
        <v>11480</v>
      </c>
      <c r="B281" t="s">
        <v>18986</v>
      </c>
    </row>
    <row r="282" spans="1:2" x14ac:dyDescent="0.25">
      <c r="A282" s="1" t="s">
        <v>7649</v>
      </c>
      <c r="B282" t="s">
        <v>1351</v>
      </c>
    </row>
    <row r="283" spans="1:2" x14ac:dyDescent="0.25">
      <c r="A283" s="1" t="s">
        <v>6891</v>
      </c>
      <c r="B283" t="s">
        <v>955</v>
      </c>
    </row>
    <row r="284" spans="1:2" x14ac:dyDescent="0.25">
      <c r="A284" s="1" t="s">
        <v>18350</v>
      </c>
      <c r="B284" t="s">
        <v>16741</v>
      </c>
    </row>
    <row r="285" spans="1:2" x14ac:dyDescent="0.25">
      <c r="A285" s="1" t="s">
        <v>18364</v>
      </c>
      <c r="B285" t="s">
        <v>18365</v>
      </c>
    </row>
    <row r="286" spans="1:2" x14ac:dyDescent="0.25">
      <c r="A286" s="1" t="s">
        <v>17891</v>
      </c>
      <c r="B286" t="s">
        <v>17892</v>
      </c>
    </row>
    <row r="287" spans="1:2" x14ac:dyDescent="0.25">
      <c r="A287" s="1" t="s">
        <v>18049</v>
      </c>
      <c r="B287" t="s">
        <v>18050</v>
      </c>
    </row>
    <row r="288" spans="1:2" x14ac:dyDescent="0.25">
      <c r="A288" s="1" t="s">
        <v>6908</v>
      </c>
      <c r="B288" t="s">
        <v>965</v>
      </c>
    </row>
    <row r="289" spans="1:2" x14ac:dyDescent="0.25">
      <c r="A289" s="1" t="s">
        <v>11430</v>
      </c>
      <c r="B289" t="s">
        <v>18198</v>
      </c>
    </row>
    <row r="290" spans="1:2" x14ac:dyDescent="0.25">
      <c r="A290" s="1" t="s">
        <v>7982</v>
      </c>
      <c r="B290" t="s">
        <v>1539</v>
      </c>
    </row>
    <row r="291" spans="1:2" x14ac:dyDescent="0.25">
      <c r="A291" s="1" t="s">
        <v>5781</v>
      </c>
      <c r="B291" t="s">
        <v>393</v>
      </c>
    </row>
    <row r="292" spans="1:2" x14ac:dyDescent="0.25">
      <c r="A292" s="1" t="s">
        <v>6583</v>
      </c>
      <c r="B292" t="s">
        <v>18751</v>
      </c>
    </row>
    <row r="293" spans="1:2" x14ac:dyDescent="0.25">
      <c r="A293" s="1" t="s">
        <v>16829</v>
      </c>
      <c r="B293" t="s">
        <v>16830</v>
      </c>
    </row>
    <row r="294" spans="1:2" x14ac:dyDescent="0.25">
      <c r="A294" s="1" t="s">
        <v>18129</v>
      </c>
      <c r="B294" t="s">
        <v>18130</v>
      </c>
    </row>
    <row r="295" spans="1:2" x14ac:dyDescent="0.25">
      <c r="A295" s="1" t="s">
        <v>7033</v>
      </c>
      <c r="B295" t="s">
        <v>17818</v>
      </c>
    </row>
    <row r="296" spans="1:2" x14ac:dyDescent="0.25">
      <c r="A296" s="1" t="s">
        <v>11305</v>
      </c>
      <c r="B296" t="s">
        <v>18650</v>
      </c>
    </row>
    <row r="297" spans="1:2" x14ac:dyDescent="0.25">
      <c r="A297" s="1" t="s">
        <v>11565</v>
      </c>
      <c r="B297" t="s">
        <v>18732</v>
      </c>
    </row>
    <row r="298" spans="1:2" x14ac:dyDescent="0.25">
      <c r="A298" s="1" t="s">
        <v>16529</v>
      </c>
      <c r="B298" t="s">
        <v>16530</v>
      </c>
    </row>
    <row r="299" spans="1:2" x14ac:dyDescent="0.25">
      <c r="A299" s="1" t="s">
        <v>8126</v>
      </c>
      <c r="B299" t="s">
        <v>1602</v>
      </c>
    </row>
    <row r="300" spans="1:2" x14ac:dyDescent="0.25">
      <c r="A300" s="1" t="s">
        <v>6071</v>
      </c>
      <c r="B300" t="s">
        <v>18987</v>
      </c>
    </row>
    <row r="301" spans="1:2" x14ac:dyDescent="0.25">
      <c r="A301" s="1" t="s">
        <v>8178</v>
      </c>
      <c r="B301" t="s">
        <v>1624</v>
      </c>
    </row>
    <row r="302" spans="1:2" x14ac:dyDescent="0.25">
      <c r="A302" s="1" t="s">
        <v>10752</v>
      </c>
      <c r="B302" t="s">
        <v>17470</v>
      </c>
    </row>
    <row r="303" spans="1:2" x14ac:dyDescent="0.25">
      <c r="A303" s="1" t="s">
        <v>9815</v>
      </c>
      <c r="B303" t="s">
        <v>2431</v>
      </c>
    </row>
    <row r="304" spans="1:2" x14ac:dyDescent="0.25">
      <c r="A304" s="1" t="s">
        <v>18988</v>
      </c>
      <c r="B304" t="s">
        <v>18989</v>
      </c>
    </row>
    <row r="305" spans="1:2" x14ac:dyDescent="0.25">
      <c r="A305" s="1" t="s">
        <v>6621</v>
      </c>
      <c r="B305" t="s">
        <v>825</v>
      </c>
    </row>
    <row r="306" spans="1:2" x14ac:dyDescent="0.25">
      <c r="A306" s="1" t="s">
        <v>18906</v>
      </c>
      <c r="B306" t="s">
        <v>18907</v>
      </c>
    </row>
    <row r="307" spans="1:2" x14ac:dyDescent="0.25">
      <c r="A307" s="1" t="s">
        <v>16990</v>
      </c>
      <c r="B307" t="s">
        <v>16991</v>
      </c>
    </row>
    <row r="308" spans="1:2" x14ac:dyDescent="0.25">
      <c r="A308" s="1" t="s">
        <v>5258</v>
      </c>
      <c r="B308" t="s">
        <v>5259</v>
      </c>
    </row>
    <row r="309" spans="1:2" x14ac:dyDescent="0.25">
      <c r="A309" s="1" t="s">
        <v>16663</v>
      </c>
      <c r="B309" t="s">
        <v>16664</v>
      </c>
    </row>
    <row r="310" spans="1:2" x14ac:dyDescent="0.25">
      <c r="A310" s="1" t="s">
        <v>18442</v>
      </c>
      <c r="B310" t="s">
        <v>18443</v>
      </c>
    </row>
    <row r="311" spans="1:2" x14ac:dyDescent="0.25">
      <c r="A311" s="1" t="s">
        <v>11078</v>
      </c>
      <c r="B311" t="s">
        <v>18332</v>
      </c>
    </row>
    <row r="312" spans="1:2" x14ac:dyDescent="0.25">
      <c r="A312" s="1" t="s">
        <v>16352</v>
      </c>
      <c r="B312" t="s">
        <v>16353</v>
      </c>
    </row>
    <row r="313" spans="1:2" x14ac:dyDescent="0.25">
      <c r="A313" s="1" t="s">
        <v>18291</v>
      </c>
      <c r="B313" t="s">
        <v>18292</v>
      </c>
    </row>
    <row r="314" spans="1:2" x14ac:dyDescent="0.25">
      <c r="A314" s="1" t="s">
        <v>12114</v>
      </c>
      <c r="B314" t="s">
        <v>18495</v>
      </c>
    </row>
    <row r="315" spans="1:2" x14ac:dyDescent="0.25">
      <c r="A315" s="1" t="s">
        <v>7350</v>
      </c>
      <c r="B315" t="s">
        <v>7351</v>
      </c>
    </row>
    <row r="316" spans="1:2" x14ac:dyDescent="0.25">
      <c r="A316" s="1" t="s">
        <v>6028</v>
      </c>
      <c r="B316" t="s">
        <v>18076</v>
      </c>
    </row>
    <row r="317" spans="1:2" x14ac:dyDescent="0.25">
      <c r="A317" s="1" t="s">
        <v>6665</v>
      </c>
      <c r="B317" t="s">
        <v>18233</v>
      </c>
    </row>
    <row r="318" spans="1:2" x14ac:dyDescent="0.25">
      <c r="A318" s="1" t="s">
        <v>17877</v>
      </c>
      <c r="B318" t="s">
        <v>17878</v>
      </c>
    </row>
    <row r="319" spans="1:2" x14ac:dyDescent="0.25">
      <c r="A319" s="1" t="s">
        <v>5297</v>
      </c>
      <c r="B319" t="s">
        <v>123</v>
      </c>
    </row>
    <row r="320" spans="1:2" x14ac:dyDescent="0.25">
      <c r="A320" s="1" t="s">
        <v>6755</v>
      </c>
      <c r="B320" t="s">
        <v>887</v>
      </c>
    </row>
    <row r="321" spans="1:2" x14ac:dyDescent="0.25">
      <c r="A321" s="1" t="s">
        <v>10598</v>
      </c>
      <c r="B321" t="s">
        <v>18681</v>
      </c>
    </row>
    <row r="322" spans="1:2" x14ac:dyDescent="0.25">
      <c r="A322" s="1" t="s">
        <v>7541</v>
      </c>
      <c r="B322" t="s">
        <v>7542</v>
      </c>
    </row>
    <row r="323" spans="1:2" x14ac:dyDescent="0.25">
      <c r="A323" s="1" t="s">
        <v>18179</v>
      </c>
      <c r="B323" t="s">
        <v>18180</v>
      </c>
    </row>
    <row r="324" spans="1:2" x14ac:dyDescent="0.25">
      <c r="A324" s="1" t="s">
        <v>6456</v>
      </c>
      <c r="B324" t="s">
        <v>18990</v>
      </c>
    </row>
    <row r="325" spans="1:2" x14ac:dyDescent="0.25">
      <c r="A325" s="1" t="s">
        <v>16800</v>
      </c>
      <c r="B325" t="s">
        <v>16801</v>
      </c>
    </row>
    <row r="326" spans="1:2" x14ac:dyDescent="0.25">
      <c r="A326" s="1" t="s">
        <v>8840</v>
      </c>
      <c r="B326" t="s">
        <v>2069</v>
      </c>
    </row>
    <row r="327" spans="1:2" x14ac:dyDescent="0.25">
      <c r="A327" s="1" t="s">
        <v>5695</v>
      </c>
      <c r="B327" t="s">
        <v>16996</v>
      </c>
    </row>
    <row r="328" spans="1:2" x14ac:dyDescent="0.25">
      <c r="A328" s="1" t="s">
        <v>6818</v>
      </c>
      <c r="B328" t="s">
        <v>914</v>
      </c>
    </row>
    <row r="329" spans="1:2" x14ac:dyDescent="0.25">
      <c r="A329" s="1" t="s">
        <v>5177</v>
      </c>
      <c r="B329" t="s">
        <v>62</v>
      </c>
    </row>
    <row r="330" spans="1:2" x14ac:dyDescent="0.25">
      <c r="A330" s="1" t="s">
        <v>16503</v>
      </c>
      <c r="B330" t="s">
        <v>16504</v>
      </c>
    </row>
    <row r="331" spans="1:2" x14ac:dyDescent="0.25">
      <c r="A331" s="1" t="s">
        <v>9238</v>
      </c>
      <c r="B331" t="s">
        <v>2119</v>
      </c>
    </row>
    <row r="332" spans="1:2" x14ac:dyDescent="0.25">
      <c r="A332" s="1" t="s">
        <v>17757</v>
      </c>
      <c r="B332" t="s">
        <v>17758</v>
      </c>
    </row>
    <row r="333" spans="1:2" x14ac:dyDescent="0.25">
      <c r="A333" s="1" t="s">
        <v>5956</v>
      </c>
      <c r="B333" t="s">
        <v>18690</v>
      </c>
    </row>
    <row r="334" spans="1:2" x14ac:dyDescent="0.25">
      <c r="A334" s="1" t="s">
        <v>11002</v>
      </c>
      <c r="B334" t="s">
        <v>17136</v>
      </c>
    </row>
    <row r="335" spans="1:2" x14ac:dyDescent="0.25">
      <c r="A335" s="1" t="s">
        <v>11947</v>
      </c>
      <c r="B335" t="s">
        <v>18872</v>
      </c>
    </row>
    <row r="336" spans="1:2" x14ac:dyDescent="0.25">
      <c r="A336" s="1" t="s">
        <v>10063</v>
      </c>
      <c r="B336" t="s">
        <v>10064</v>
      </c>
    </row>
    <row r="337" spans="1:2" x14ac:dyDescent="0.25">
      <c r="A337" s="1" t="s">
        <v>17691</v>
      </c>
      <c r="B337" t="s">
        <v>17692</v>
      </c>
    </row>
    <row r="338" spans="1:2" x14ac:dyDescent="0.25">
      <c r="A338" s="1" t="s">
        <v>17550</v>
      </c>
      <c r="B338" t="s">
        <v>17551</v>
      </c>
    </row>
    <row r="339" spans="1:2" x14ac:dyDescent="0.25">
      <c r="A339" s="1" t="s">
        <v>16976</v>
      </c>
      <c r="B339" t="s">
        <v>16977</v>
      </c>
    </row>
    <row r="340" spans="1:2" x14ac:dyDescent="0.25">
      <c r="A340" s="1" t="s">
        <v>16646</v>
      </c>
      <c r="B340" t="s">
        <v>16647</v>
      </c>
    </row>
    <row r="341" spans="1:2" x14ac:dyDescent="0.25">
      <c r="A341" s="1" t="s">
        <v>7801</v>
      </c>
      <c r="B341" t="s">
        <v>1439</v>
      </c>
    </row>
    <row r="342" spans="1:2" x14ac:dyDescent="0.25">
      <c r="A342" s="1" t="s">
        <v>18802</v>
      </c>
      <c r="B342" t="s">
        <v>17656</v>
      </c>
    </row>
    <row r="343" spans="1:2" x14ac:dyDescent="0.25">
      <c r="A343" s="1" t="s">
        <v>16324</v>
      </c>
      <c r="B343" t="s">
        <v>16325</v>
      </c>
    </row>
    <row r="344" spans="1:2" x14ac:dyDescent="0.25">
      <c r="A344" s="1" t="s">
        <v>11624</v>
      </c>
      <c r="B344" t="s">
        <v>18524</v>
      </c>
    </row>
    <row r="345" spans="1:2" x14ac:dyDescent="0.25">
      <c r="A345" s="1" t="s">
        <v>10788</v>
      </c>
      <c r="B345" t="s">
        <v>18280</v>
      </c>
    </row>
    <row r="346" spans="1:2" x14ac:dyDescent="0.25">
      <c r="A346" s="1" t="s">
        <v>5911</v>
      </c>
      <c r="B346" t="s">
        <v>16614</v>
      </c>
    </row>
    <row r="347" spans="1:2" x14ac:dyDescent="0.25">
      <c r="A347" s="1" t="s">
        <v>6651</v>
      </c>
      <c r="B347" t="s">
        <v>842</v>
      </c>
    </row>
    <row r="348" spans="1:2" x14ac:dyDescent="0.25">
      <c r="A348" s="1" t="s">
        <v>6365</v>
      </c>
      <c r="B348" t="s">
        <v>18740</v>
      </c>
    </row>
    <row r="349" spans="1:2" x14ac:dyDescent="0.25">
      <c r="A349" s="1" t="s">
        <v>16772</v>
      </c>
      <c r="B349" t="s">
        <v>16773</v>
      </c>
    </row>
    <row r="350" spans="1:2" x14ac:dyDescent="0.25">
      <c r="A350" s="1" t="s">
        <v>17789</v>
      </c>
      <c r="B350" t="s">
        <v>17790</v>
      </c>
    </row>
    <row r="351" spans="1:2" x14ac:dyDescent="0.25">
      <c r="A351" s="1" t="s">
        <v>17646</v>
      </c>
      <c r="B351" t="s">
        <v>17647</v>
      </c>
    </row>
    <row r="352" spans="1:2" x14ac:dyDescent="0.25">
      <c r="A352" s="1" t="s">
        <v>16477</v>
      </c>
      <c r="B352" t="s">
        <v>16478</v>
      </c>
    </row>
    <row r="353" spans="1:2" x14ac:dyDescent="0.25">
      <c r="A353" s="1" t="s">
        <v>8089</v>
      </c>
      <c r="B353" t="s">
        <v>1585</v>
      </c>
    </row>
    <row r="354" spans="1:2" x14ac:dyDescent="0.25">
      <c r="A354" s="1" t="s">
        <v>9046</v>
      </c>
      <c r="B354" t="s">
        <v>9047</v>
      </c>
    </row>
    <row r="355" spans="1:2" x14ac:dyDescent="0.25">
      <c r="A355" s="1" t="s">
        <v>17731</v>
      </c>
      <c r="B355" t="s">
        <v>17732</v>
      </c>
    </row>
    <row r="356" spans="1:2" x14ac:dyDescent="0.25">
      <c r="A356" s="1" t="s">
        <v>9954</v>
      </c>
      <c r="B356" t="s">
        <v>2502</v>
      </c>
    </row>
    <row r="357" spans="1:2" x14ac:dyDescent="0.25">
      <c r="A357" s="1" t="s">
        <v>11111</v>
      </c>
      <c r="B357" t="s">
        <v>18860</v>
      </c>
    </row>
    <row r="358" spans="1:2" x14ac:dyDescent="0.25">
      <c r="A358" s="1" t="s">
        <v>17670</v>
      </c>
      <c r="B358" t="s">
        <v>17671</v>
      </c>
    </row>
    <row r="359" spans="1:2" x14ac:dyDescent="0.25">
      <c r="A359" s="1" t="s">
        <v>8926</v>
      </c>
      <c r="B359" t="s">
        <v>18991</v>
      </c>
    </row>
    <row r="360" spans="1:2" x14ac:dyDescent="0.25">
      <c r="A360" s="1" t="s">
        <v>16953</v>
      </c>
      <c r="B360" t="s">
        <v>16954</v>
      </c>
    </row>
    <row r="361" spans="1:2" x14ac:dyDescent="0.25">
      <c r="A361" s="1" t="s">
        <v>8702</v>
      </c>
      <c r="B361" t="s">
        <v>18349</v>
      </c>
    </row>
    <row r="362" spans="1:2" x14ac:dyDescent="0.25">
      <c r="A362" s="1" t="s">
        <v>16623</v>
      </c>
      <c r="B362" t="s">
        <v>16624</v>
      </c>
    </row>
    <row r="363" spans="1:2" x14ac:dyDescent="0.25">
      <c r="A363" s="1" t="s">
        <v>10188</v>
      </c>
      <c r="B363" t="s">
        <v>2612</v>
      </c>
    </row>
    <row r="364" spans="1:2" x14ac:dyDescent="0.25">
      <c r="A364" s="1" t="s">
        <v>11999</v>
      </c>
      <c r="B364" t="s">
        <v>18366</v>
      </c>
    </row>
    <row r="365" spans="1:2" x14ac:dyDescent="0.25">
      <c r="A365" s="1" t="s">
        <v>8891</v>
      </c>
      <c r="B365" t="s">
        <v>18571</v>
      </c>
    </row>
    <row r="366" spans="1:2" x14ac:dyDescent="0.25">
      <c r="A366" s="1" t="s">
        <v>8712</v>
      </c>
      <c r="B366" t="s">
        <v>923</v>
      </c>
    </row>
    <row r="367" spans="1:2" x14ac:dyDescent="0.25">
      <c r="A367" s="1" t="s">
        <v>9351</v>
      </c>
      <c r="B367" t="s">
        <v>2178</v>
      </c>
    </row>
    <row r="368" spans="1:2" x14ac:dyDescent="0.25">
      <c r="A368" s="1" t="s">
        <v>9453</v>
      </c>
      <c r="B368" t="s">
        <v>2237</v>
      </c>
    </row>
    <row r="369" spans="1:2" x14ac:dyDescent="0.25">
      <c r="A369" s="1" t="s">
        <v>6540</v>
      </c>
      <c r="B369" t="s">
        <v>790</v>
      </c>
    </row>
    <row r="370" spans="1:2" x14ac:dyDescent="0.25">
      <c r="A370" s="1" t="s">
        <v>9343</v>
      </c>
      <c r="B370" t="s">
        <v>2174</v>
      </c>
    </row>
    <row r="371" spans="1:2" x14ac:dyDescent="0.25">
      <c r="A371" s="1" t="s">
        <v>5272</v>
      </c>
      <c r="B371" t="s">
        <v>109</v>
      </c>
    </row>
    <row r="372" spans="1:2" x14ac:dyDescent="0.25">
      <c r="A372" s="1" t="s">
        <v>17508</v>
      </c>
      <c r="B372" t="s">
        <v>17509</v>
      </c>
    </row>
    <row r="373" spans="1:2" x14ac:dyDescent="0.25">
      <c r="A373" s="1" t="s">
        <v>11978</v>
      </c>
      <c r="B373" t="s">
        <v>18879</v>
      </c>
    </row>
    <row r="374" spans="1:2" x14ac:dyDescent="0.25">
      <c r="A374" s="1" t="s">
        <v>17269</v>
      </c>
      <c r="B374" t="s">
        <v>17270</v>
      </c>
    </row>
    <row r="375" spans="1:2" x14ac:dyDescent="0.25">
      <c r="A375" s="1" t="s">
        <v>12106</v>
      </c>
      <c r="B375" t="s">
        <v>18612</v>
      </c>
    </row>
    <row r="376" spans="1:2" x14ac:dyDescent="0.25">
      <c r="A376" s="1" t="s">
        <v>9287</v>
      </c>
      <c r="B376" t="s">
        <v>2145</v>
      </c>
    </row>
    <row r="377" spans="1:2" x14ac:dyDescent="0.25">
      <c r="A377" s="1" t="s">
        <v>7377</v>
      </c>
      <c r="B377" t="s">
        <v>1212</v>
      </c>
    </row>
    <row r="378" spans="1:2" x14ac:dyDescent="0.25">
      <c r="A378" s="1" t="s">
        <v>8094</v>
      </c>
      <c r="B378" t="s">
        <v>1587</v>
      </c>
    </row>
    <row r="379" spans="1:2" x14ac:dyDescent="0.25">
      <c r="A379" s="1" t="s">
        <v>5772</v>
      </c>
      <c r="B379" t="s">
        <v>388</v>
      </c>
    </row>
    <row r="380" spans="1:2" x14ac:dyDescent="0.25">
      <c r="A380" s="1" t="s">
        <v>16927</v>
      </c>
      <c r="B380" t="s">
        <v>16928</v>
      </c>
    </row>
    <row r="381" spans="1:2" x14ac:dyDescent="0.25">
      <c r="A381" s="1" t="s">
        <v>6338</v>
      </c>
      <c r="B381" t="s">
        <v>17857</v>
      </c>
    </row>
    <row r="382" spans="1:2" x14ac:dyDescent="0.25">
      <c r="A382" s="1" t="s">
        <v>10775</v>
      </c>
      <c r="B382" t="s">
        <v>18992</v>
      </c>
    </row>
    <row r="383" spans="1:2" x14ac:dyDescent="0.25">
      <c r="A383" s="1" t="s">
        <v>5710</v>
      </c>
      <c r="B383" t="s">
        <v>18993</v>
      </c>
    </row>
    <row r="384" spans="1:2" x14ac:dyDescent="0.25">
      <c r="A384" s="1" t="s">
        <v>12178</v>
      </c>
      <c r="B384" t="s">
        <v>16602</v>
      </c>
    </row>
    <row r="385" spans="1:2" x14ac:dyDescent="0.25">
      <c r="A385" s="1" t="s">
        <v>9163</v>
      </c>
      <c r="B385" t="s">
        <v>2082</v>
      </c>
    </row>
    <row r="386" spans="1:2" x14ac:dyDescent="0.25">
      <c r="A386" s="1" t="s">
        <v>18383</v>
      </c>
      <c r="B386" t="s">
        <v>18384</v>
      </c>
    </row>
    <row r="387" spans="1:2" x14ac:dyDescent="0.25">
      <c r="A387" s="1" t="s">
        <v>17114</v>
      </c>
      <c r="B387" t="s">
        <v>17115</v>
      </c>
    </row>
    <row r="388" spans="1:2" x14ac:dyDescent="0.25">
      <c r="A388" s="1" t="s">
        <v>18994</v>
      </c>
      <c r="B388" t="s">
        <v>18995</v>
      </c>
    </row>
    <row r="389" spans="1:2" x14ac:dyDescent="0.25">
      <c r="A389" s="1" t="s">
        <v>16740</v>
      </c>
      <c r="B389" t="s">
        <v>16741</v>
      </c>
    </row>
    <row r="390" spans="1:2" x14ac:dyDescent="0.25">
      <c r="A390" s="1" t="s">
        <v>16439</v>
      </c>
      <c r="B390" t="s">
        <v>16440</v>
      </c>
    </row>
    <row r="391" spans="1:2" x14ac:dyDescent="0.25">
      <c r="A391" s="1" t="s">
        <v>17317</v>
      </c>
      <c r="B391" t="s">
        <v>18996</v>
      </c>
    </row>
    <row r="392" spans="1:2" x14ac:dyDescent="0.25">
      <c r="A392" s="1" t="s">
        <v>9710</v>
      </c>
      <c r="B392" t="s">
        <v>2374</v>
      </c>
    </row>
    <row r="393" spans="1:2" x14ac:dyDescent="0.25">
      <c r="A393" s="1" t="s">
        <v>7632</v>
      </c>
      <c r="B393" t="s">
        <v>1340</v>
      </c>
    </row>
    <row r="394" spans="1:2" x14ac:dyDescent="0.25">
      <c r="A394" s="1" t="s">
        <v>10283</v>
      </c>
      <c r="B394" t="s">
        <v>2655</v>
      </c>
    </row>
    <row r="395" spans="1:2" x14ac:dyDescent="0.25">
      <c r="A395" s="1" t="s">
        <v>17921</v>
      </c>
      <c r="B395" t="s">
        <v>17922</v>
      </c>
    </row>
    <row r="396" spans="1:2" x14ac:dyDescent="0.25">
      <c r="A396" s="1" t="s">
        <v>7213</v>
      </c>
      <c r="B396" t="s">
        <v>1130</v>
      </c>
    </row>
    <row r="397" spans="1:2" x14ac:dyDescent="0.25">
      <c r="A397" s="1" t="s">
        <v>16901</v>
      </c>
      <c r="B397" t="s">
        <v>18997</v>
      </c>
    </row>
    <row r="398" spans="1:2" x14ac:dyDescent="0.25">
      <c r="A398" s="1" t="s">
        <v>5492</v>
      </c>
      <c r="B398" t="s">
        <v>242</v>
      </c>
    </row>
    <row r="399" spans="1:2" x14ac:dyDescent="0.25">
      <c r="A399" s="1" t="s">
        <v>12145</v>
      </c>
      <c r="B399" t="s">
        <v>285</v>
      </c>
    </row>
    <row r="400" spans="1:2" x14ac:dyDescent="0.25">
      <c r="A400" s="1" t="s">
        <v>9986</v>
      </c>
      <c r="B400" t="s">
        <v>2518</v>
      </c>
    </row>
    <row r="401" spans="1:2" x14ac:dyDescent="0.25">
      <c r="A401" s="1" t="s">
        <v>18120</v>
      </c>
      <c r="B401" t="s">
        <v>18121</v>
      </c>
    </row>
    <row r="402" spans="1:2" x14ac:dyDescent="0.25">
      <c r="A402" s="1" t="s">
        <v>11927</v>
      </c>
      <c r="B402" t="s">
        <v>18998</v>
      </c>
    </row>
    <row r="403" spans="1:2" x14ac:dyDescent="0.25">
      <c r="A403" s="1" t="s">
        <v>8744</v>
      </c>
      <c r="B403" t="s">
        <v>1892</v>
      </c>
    </row>
    <row r="404" spans="1:2" x14ac:dyDescent="0.25">
      <c r="A404" s="1" t="s">
        <v>7986</v>
      </c>
      <c r="B404" t="s">
        <v>1541</v>
      </c>
    </row>
    <row r="405" spans="1:2" x14ac:dyDescent="0.25">
      <c r="A405" s="1" t="s">
        <v>17097</v>
      </c>
      <c r="B405" t="s">
        <v>17098</v>
      </c>
    </row>
    <row r="406" spans="1:2" x14ac:dyDescent="0.25">
      <c r="A406" s="1" t="s">
        <v>17409</v>
      </c>
      <c r="B406" t="s">
        <v>17410</v>
      </c>
    </row>
    <row r="407" spans="1:2" x14ac:dyDescent="0.25">
      <c r="A407" s="1" t="s">
        <v>17039</v>
      </c>
      <c r="B407" t="s">
        <v>18999</v>
      </c>
    </row>
    <row r="408" spans="1:2" x14ac:dyDescent="0.25">
      <c r="A408" s="1" t="s">
        <v>17360</v>
      </c>
      <c r="B408" t="s">
        <v>17361</v>
      </c>
    </row>
    <row r="409" spans="1:2" x14ac:dyDescent="0.25">
      <c r="A409" s="1" t="s">
        <v>16713</v>
      </c>
      <c r="B409" t="s">
        <v>16714</v>
      </c>
    </row>
    <row r="410" spans="1:2" x14ac:dyDescent="0.25">
      <c r="A410" s="1" t="s">
        <v>11021</v>
      </c>
      <c r="B410" t="s">
        <v>16413</v>
      </c>
    </row>
    <row r="411" spans="1:2" x14ac:dyDescent="0.25">
      <c r="A411" s="1" t="s">
        <v>17291</v>
      </c>
      <c r="B411" t="s">
        <v>17292</v>
      </c>
    </row>
    <row r="412" spans="1:2" x14ac:dyDescent="0.25">
      <c r="A412" s="1" t="s">
        <v>18328</v>
      </c>
      <c r="B412" t="s">
        <v>18329</v>
      </c>
    </row>
    <row r="413" spans="1:2" x14ac:dyDescent="0.25">
      <c r="A413" s="1" t="s">
        <v>9528</v>
      </c>
      <c r="B413" t="s">
        <v>2272</v>
      </c>
    </row>
    <row r="414" spans="1:2" x14ac:dyDescent="0.25">
      <c r="A414" s="1" t="s">
        <v>9926</v>
      </c>
      <c r="B414" t="s">
        <v>2487</v>
      </c>
    </row>
    <row r="415" spans="1:2" x14ac:dyDescent="0.25">
      <c r="A415" s="1" t="s">
        <v>7479</v>
      </c>
      <c r="B415" t="s">
        <v>19000</v>
      </c>
    </row>
    <row r="416" spans="1:2" x14ac:dyDescent="0.25">
      <c r="A416" s="1" t="s">
        <v>10313</v>
      </c>
      <c r="B416" t="s">
        <v>2201</v>
      </c>
    </row>
    <row r="417" spans="1:2" x14ac:dyDescent="0.25">
      <c r="A417" s="1" t="s">
        <v>6203</v>
      </c>
      <c r="B417" t="s">
        <v>623</v>
      </c>
    </row>
    <row r="418" spans="1:2" x14ac:dyDescent="0.25">
      <c r="A418" s="1" t="s">
        <v>17911</v>
      </c>
      <c r="B418" t="s">
        <v>17912</v>
      </c>
    </row>
    <row r="419" spans="1:2" x14ac:dyDescent="0.25">
      <c r="A419" s="1" t="s">
        <v>5952</v>
      </c>
      <c r="B419" t="s">
        <v>489</v>
      </c>
    </row>
    <row r="420" spans="1:2" x14ac:dyDescent="0.25">
      <c r="A420" s="1" t="s">
        <v>7122</v>
      </c>
      <c r="B420" t="s">
        <v>18778</v>
      </c>
    </row>
    <row r="421" spans="1:2" x14ac:dyDescent="0.25">
      <c r="A421" s="1" t="s">
        <v>18025</v>
      </c>
      <c r="B421" t="s">
        <v>18026</v>
      </c>
    </row>
    <row r="422" spans="1:2" x14ac:dyDescent="0.25">
      <c r="A422" s="1" t="s">
        <v>10997</v>
      </c>
      <c r="B422" t="s">
        <v>18818</v>
      </c>
    </row>
    <row r="423" spans="1:2" x14ac:dyDescent="0.25">
      <c r="A423" s="1" t="s">
        <v>10582</v>
      </c>
      <c r="B423" t="s">
        <v>19001</v>
      </c>
    </row>
    <row r="424" spans="1:2" x14ac:dyDescent="0.25">
      <c r="A424" s="1" t="s">
        <v>7382</v>
      </c>
      <c r="B424" t="s">
        <v>1214</v>
      </c>
    </row>
    <row r="425" spans="1:2" x14ac:dyDescent="0.25">
      <c r="A425" s="1" t="s">
        <v>16873</v>
      </c>
      <c r="B425" t="s">
        <v>16874</v>
      </c>
    </row>
    <row r="426" spans="1:2" x14ac:dyDescent="0.25">
      <c r="A426" s="1" t="s">
        <v>17833</v>
      </c>
      <c r="B426" t="s">
        <v>17834</v>
      </c>
    </row>
    <row r="427" spans="1:2" x14ac:dyDescent="0.25">
      <c r="A427" s="1" t="s">
        <v>10561</v>
      </c>
      <c r="B427" t="s">
        <v>18663</v>
      </c>
    </row>
    <row r="428" spans="1:2" x14ac:dyDescent="0.25">
      <c r="A428" s="1" t="s">
        <v>16575</v>
      </c>
      <c r="B428" t="s">
        <v>16576</v>
      </c>
    </row>
    <row r="429" spans="1:2" x14ac:dyDescent="0.25">
      <c r="A429" s="1" t="s">
        <v>17221</v>
      </c>
      <c r="B429" t="s">
        <v>17222</v>
      </c>
    </row>
    <row r="430" spans="1:2" x14ac:dyDescent="0.25">
      <c r="A430" s="1" t="s">
        <v>9658</v>
      </c>
      <c r="B430" t="s">
        <v>2347</v>
      </c>
    </row>
    <row r="431" spans="1:2" x14ac:dyDescent="0.25">
      <c r="A431" s="1" t="s">
        <v>8343</v>
      </c>
      <c r="B431" t="s">
        <v>18841</v>
      </c>
    </row>
    <row r="432" spans="1:2" x14ac:dyDescent="0.25">
      <c r="A432" s="1" t="s">
        <v>6271</v>
      </c>
      <c r="B432" t="s">
        <v>669</v>
      </c>
    </row>
    <row r="433" spans="1:2" x14ac:dyDescent="0.25">
      <c r="A433" s="1" t="s">
        <v>5683</v>
      </c>
      <c r="B433" t="s">
        <v>344</v>
      </c>
    </row>
    <row r="434" spans="1:2" x14ac:dyDescent="0.25">
      <c r="A434" s="1" t="s">
        <v>17182</v>
      </c>
      <c r="B434" t="s">
        <v>17183</v>
      </c>
    </row>
    <row r="435" spans="1:2" x14ac:dyDescent="0.25">
      <c r="A435" s="1" t="s">
        <v>17484</v>
      </c>
      <c r="B435" t="s">
        <v>17485</v>
      </c>
    </row>
    <row r="436" spans="1:2" x14ac:dyDescent="0.25">
      <c r="A436" s="1" t="s">
        <v>19002</v>
      </c>
      <c r="B436" t="s">
        <v>19003</v>
      </c>
    </row>
    <row r="437" spans="1:2" x14ac:dyDescent="0.25">
      <c r="A437" s="1" t="s">
        <v>17600</v>
      </c>
      <c r="B437" t="s">
        <v>17601</v>
      </c>
    </row>
    <row r="438" spans="1:2" x14ac:dyDescent="0.25">
      <c r="A438" s="1" t="s">
        <v>6867</v>
      </c>
      <c r="B438" t="s">
        <v>943</v>
      </c>
    </row>
    <row r="439" spans="1:2" x14ac:dyDescent="0.25">
      <c r="A439" s="1" t="s">
        <v>9722</v>
      </c>
      <c r="B439" t="s">
        <v>18914</v>
      </c>
    </row>
    <row r="440" spans="1:2" x14ac:dyDescent="0.25">
      <c r="A440" s="1" t="s">
        <v>6148</v>
      </c>
      <c r="B440" t="s">
        <v>17391</v>
      </c>
    </row>
    <row r="441" spans="1:2" x14ac:dyDescent="0.25">
      <c r="A441" s="1" t="s">
        <v>17017</v>
      </c>
      <c r="B441" t="s">
        <v>17018</v>
      </c>
    </row>
    <row r="442" spans="1:2" x14ac:dyDescent="0.25">
      <c r="A442" s="1" t="s">
        <v>8959</v>
      </c>
      <c r="B442" t="s">
        <v>2007</v>
      </c>
    </row>
    <row r="443" spans="1:2" x14ac:dyDescent="0.25">
      <c r="A443" s="1" t="s">
        <v>8206</v>
      </c>
      <c r="B443" t="s">
        <v>16691</v>
      </c>
    </row>
    <row r="444" spans="1:2" x14ac:dyDescent="0.25">
      <c r="A444" s="1" t="s">
        <v>10489</v>
      </c>
      <c r="B444" t="s">
        <v>18469</v>
      </c>
    </row>
    <row r="445" spans="1:2" x14ac:dyDescent="0.25">
      <c r="A445" s="1" t="s">
        <v>10137</v>
      </c>
      <c r="B445" t="s">
        <v>2587</v>
      </c>
    </row>
    <row r="446" spans="1:2" x14ac:dyDescent="0.25">
      <c r="A446" s="1" t="s">
        <v>16390</v>
      </c>
      <c r="B446" t="s">
        <v>16391</v>
      </c>
    </row>
    <row r="447" spans="1:2" x14ac:dyDescent="0.25">
      <c r="A447" s="1" t="s">
        <v>11909</v>
      </c>
      <c r="B447" t="s">
        <v>18319</v>
      </c>
    </row>
    <row r="448" spans="1:2" x14ac:dyDescent="0.25">
      <c r="A448" s="1" t="s">
        <v>10536</v>
      </c>
      <c r="B448" t="s">
        <v>17699</v>
      </c>
    </row>
    <row r="449" spans="1:2" x14ac:dyDescent="0.25">
      <c r="A449" s="1" t="s">
        <v>9339</v>
      </c>
      <c r="B449" t="s">
        <v>2160</v>
      </c>
    </row>
    <row r="450" spans="1:2" x14ac:dyDescent="0.25">
      <c r="A450" s="1" t="s">
        <v>18060</v>
      </c>
      <c r="B450" t="s">
        <v>18061</v>
      </c>
    </row>
    <row r="451" spans="1:2" x14ac:dyDescent="0.25">
      <c r="A451" s="1" t="s">
        <v>6984</v>
      </c>
      <c r="B451" t="s">
        <v>1004</v>
      </c>
    </row>
    <row r="452" spans="1:2" x14ac:dyDescent="0.25">
      <c r="A452" s="1" t="s">
        <v>8808</v>
      </c>
      <c r="B452" t="s">
        <v>1923</v>
      </c>
    </row>
    <row r="453" spans="1:2" x14ac:dyDescent="0.25">
      <c r="A453" s="1" t="s">
        <v>6971</v>
      </c>
      <c r="B453" t="s">
        <v>998</v>
      </c>
    </row>
    <row r="454" spans="1:2" x14ac:dyDescent="0.25">
      <c r="A454" s="1" t="s">
        <v>17995</v>
      </c>
      <c r="B454" t="s">
        <v>17996</v>
      </c>
    </row>
    <row r="455" spans="1:2" x14ac:dyDescent="0.25">
      <c r="A455" s="1" t="s">
        <v>6438</v>
      </c>
      <c r="B455" t="s">
        <v>18206</v>
      </c>
    </row>
    <row r="456" spans="1:2" x14ac:dyDescent="0.25">
      <c r="A456" s="1" t="s">
        <v>17858</v>
      </c>
      <c r="B456" t="s">
        <v>17859</v>
      </c>
    </row>
    <row r="457" spans="1:2" x14ac:dyDescent="0.25">
      <c r="A457" s="1" t="s">
        <v>7011</v>
      </c>
      <c r="B457" t="s">
        <v>18528</v>
      </c>
    </row>
    <row r="458" spans="1:2" x14ac:dyDescent="0.25">
      <c r="A458" s="1" t="s">
        <v>16843</v>
      </c>
      <c r="B458" t="s">
        <v>16844</v>
      </c>
    </row>
    <row r="459" spans="1:2" x14ac:dyDescent="0.25">
      <c r="A459" s="1" t="s">
        <v>18145</v>
      </c>
      <c r="B459" t="s">
        <v>18146</v>
      </c>
    </row>
    <row r="460" spans="1:2" x14ac:dyDescent="0.25">
      <c r="A460" s="1" t="s">
        <v>10382</v>
      </c>
      <c r="B460" t="s">
        <v>17823</v>
      </c>
    </row>
    <row r="461" spans="1:2" x14ac:dyDescent="0.25">
      <c r="A461" s="1" t="s">
        <v>8550</v>
      </c>
      <c r="B461" t="s">
        <v>18854</v>
      </c>
    </row>
    <row r="462" spans="1:2" x14ac:dyDescent="0.25">
      <c r="A462" s="1" t="s">
        <v>10528</v>
      </c>
      <c r="B462" t="s">
        <v>18658</v>
      </c>
    </row>
    <row r="463" spans="1:2" x14ac:dyDescent="0.25">
      <c r="A463" s="1" t="s">
        <v>16545</v>
      </c>
      <c r="B463" t="s">
        <v>16546</v>
      </c>
    </row>
    <row r="464" spans="1:2" x14ac:dyDescent="0.25">
      <c r="A464" s="1" t="s">
        <v>11062</v>
      </c>
      <c r="B464" t="s">
        <v>18836</v>
      </c>
    </row>
    <row r="465" spans="1:2" x14ac:dyDescent="0.25">
      <c r="A465" s="1" t="s">
        <v>5433</v>
      </c>
      <c r="B465" t="s">
        <v>205</v>
      </c>
    </row>
    <row r="466" spans="1:2" x14ac:dyDescent="0.25">
      <c r="A466" s="1" t="s">
        <v>6123</v>
      </c>
      <c r="B466" t="s">
        <v>18709</v>
      </c>
    </row>
    <row r="467" spans="1:2" x14ac:dyDescent="0.25">
      <c r="A467" s="1" t="s">
        <v>6233</v>
      </c>
      <c r="B467" t="s">
        <v>646</v>
      </c>
    </row>
    <row r="468" spans="1:2" x14ac:dyDescent="0.25">
      <c r="A468" s="1" t="s">
        <v>17158</v>
      </c>
      <c r="B468" t="s">
        <v>17159</v>
      </c>
    </row>
    <row r="469" spans="1:2" x14ac:dyDescent="0.25">
      <c r="A469" s="1" t="s">
        <v>7489</v>
      </c>
      <c r="B469" t="s">
        <v>17471</v>
      </c>
    </row>
    <row r="470" spans="1:2" x14ac:dyDescent="0.25">
      <c r="A470" s="1" t="s">
        <v>17432</v>
      </c>
      <c r="B470" t="s">
        <v>17433</v>
      </c>
    </row>
    <row r="471" spans="1:2" x14ac:dyDescent="0.25">
      <c r="A471" s="1" t="s">
        <v>5252</v>
      </c>
      <c r="B471" t="s">
        <v>102</v>
      </c>
    </row>
    <row r="472" spans="1:2" x14ac:dyDescent="0.25">
      <c r="A472" s="1" t="s">
        <v>10693</v>
      </c>
      <c r="B472" t="s">
        <v>17057</v>
      </c>
    </row>
    <row r="473" spans="1:2" x14ac:dyDescent="0.25">
      <c r="A473" s="1" t="s">
        <v>9597</v>
      </c>
      <c r="B473" t="s">
        <v>2312</v>
      </c>
    </row>
    <row r="474" spans="1:2" x14ac:dyDescent="0.25">
      <c r="A474" s="1" t="s">
        <v>5759</v>
      </c>
      <c r="B474" t="s">
        <v>383</v>
      </c>
    </row>
    <row r="475" spans="1:2" x14ac:dyDescent="0.25">
      <c r="A475" s="1" t="s">
        <v>10806</v>
      </c>
      <c r="B475" t="s">
        <v>16673</v>
      </c>
    </row>
    <row r="476" spans="1:2" x14ac:dyDescent="0.25">
      <c r="A476" s="1" t="s">
        <v>18458</v>
      </c>
      <c r="B476" t="s">
        <v>18459</v>
      </c>
    </row>
    <row r="477" spans="1:2" x14ac:dyDescent="0.25">
      <c r="A477" s="1" t="s">
        <v>16362</v>
      </c>
      <c r="B477" t="s">
        <v>16363</v>
      </c>
    </row>
    <row r="478" spans="1:2" x14ac:dyDescent="0.25">
      <c r="A478" s="1" t="s">
        <v>11870</v>
      </c>
      <c r="B478" t="s">
        <v>18301</v>
      </c>
    </row>
    <row r="479" spans="1:2" x14ac:dyDescent="0.25">
      <c r="A479" s="1" t="s">
        <v>7705</v>
      </c>
      <c r="B479" t="s">
        <v>1384</v>
      </c>
    </row>
    <row r="480" spans="1:2" x14ac:dyDescent="0.25">
      <c r="A480" s="1" t="s">
        <v>18508</v>
      </c>
      <c r="B480" t="s">
        <v>18509</v>
      </c>
    </row>
    <row r="481" spans="1:2" x14ac:dyDescent="0.25">
      <c r="A481" s="1" t="s">
        <v>18086</v>
      </c>
      <c r="B481" t="s">
        <v>18087</v>
      </c>
    </row>
    <row r="482" spans="1:2" x14ac:dyDescent="0.25">
      <c r="A482" s="1" t="s">
        <v>18264</v>
      </c>
      <c r="B482" t="s">
        <v>18265</v>
      </c>
    </row>
    <row r="483" spans="1:2" x14ac:dyDescent="0.25">
      <c r="A483" s="1" t="s">
        <v>18354</v>
      </c>
      <c r="B483" t="s">
        <v>18355</v>
      </c>
    </row>
    <row r="484" spans="1:2" x14ac:dyDescent="0.25">
      <c r="A484" s="1" t="s">
        <v>18037</v>
      </c>
      <c r="B484" t="s">
        <v>18038</v>
      </c>
    </row>
    <row r="485" spans="1:2" x14ac:dyDescent="0.25">
      <c r="A485" s="1" t="s">
        <v>6763</v>
      </c>
      <c r="B485" t="s">
        <v>18241</v>
      </c>
    </row>
    <row r="486" spans="1:2" x14ac:dyDescent="0.25">
      <c r="A486" s="1" t="s">
        <v>17884</v>
      </c>
      <c r="B486" t="s">
        <v>17885</v>
      </c>
    </row>
    <row r="487" spans="1:2" x14ac:dyDescent="0.25">
      <c r="A487" s="1" t="s">
        <v>6831</v>
      </c>
      <c r="B487" t="s">
        <v>921</v>
      </c>
    </row>
    <row r="488" spans="1:2" x14ac:dyDescent="0.25">
      <c r="A488" s="1" t="s">
        <v>7697</v>
      </c>
      <c r="B488" t="s">
        <v>1380</v>
      </c>
    </row>
    <row r="489" spans="1:2" x14ac:dyDescent="0.25">
      <c r="A489" s="1" t="s">
        <v>19004</v>
      </c>
      <c r="B489" t="s">
        <v>19005</v>
      </c>
    </row>
    <row r="490" spans="1:2" x14ac:dyDescent="0.25">
      <c r="A490" s="1" t="s">
        <v>11386</v>
      </c>
      <c r="B490" t="s">
        <v>18192</v>
      </c>
    </row>
    <row r="491" spans="1:2" x14ac:dyDescent="0.25">
      <c r="A491" s="1" t="s">
        <v>10941</v>
      </c>
      <c r="B491" t="s">
        <v>19006</v>
      </c>
    </row>
    <row r="492" spans="1:2" x14ac:dyDescent="0.25">
      <c r="A492" s="1" t="s">
        <v>6499</v>
      </c>
      <c r="B492" t="s">
        <v>766</v>
      </c>
    </row>
    <row r="493" spans="1:2" x14ac:dyDescent="0.25">
      <c r="A493" s="1" t="s">
        <v>16816</v>
      </c>
      <c r="B493" t="s">
        <v>16817</v>
      </c>
    </row>
    <row r="494" spans="1:2" x14ac:dyDescent="0.25">
      <c r="A494" s="1" t="s">
        <v>6861</v>
      </c>
      <c r="B494" t="s">
        <v>937</v>
      </c>
    </row>
    <row r="495" spans="1:2" x14ac:dyDescent="0.25">
      <c r="A495" s="1" t="s">
        <v>11493</v>
      </c>
      <c r="B495" t="s">
        <v>18726</v>
      </c>
    </row>
    <row r="496" spans="1:2" x14ac:dyDescent="0.25">
      <c r="A496" s="1" t="s">
        <v>5238</v>
      </c>
      <c r="B496" t="s">
        <v>95</v>
      </c>
    </row>
    <row r="497" spans="1:2" x14ac:dyDescent="0.25">
      <c r="A497" s="1" t="s">
        <v>16515</v>
      </c>
      <c r="B497" t="s">
        <v>16516</v>
      </c>
    </row>
    <row r="498" spans="1:2" x14ac:dyDescent="0.25">
      <c r="A498" s="1" t="s">
        <v>8040</v>
      </c>
      <c r="B498" t="s">
        <v>1562</v>
      </c>
    </row>
    <row r="499" spans="1:2" x14ac:dyDescent="0.25">
      <c r="A499" s="1" t="s">
        <v>6013</v>
      </c>
      <c r="B499" t="s">
        <v>18698</v>
      </c>
    </row>
    <row r="500" spans="1:2" x14ac:dyDescent="0.25">
      <c r="A500" s="1" t="s">
        <v>8077</v>
      </c>
      <c r="B500" t="s">
        <v>17145</v>
      </c>
    </row>
    <row r="501" spans="1:2" x14ac:dyDescent="0.25">
      <c r="A501" s="1" t="s">
        <v>7733</v>
      </c>
      <c r="B501" t="s">
        <v>1397</v>
      </c>
    </row>
    <row r="502" spans="1:2" x14ac:dyDescent="0.25">
      <c r="A502" s="1" t="s">
        <v>19007</v>
      </c>
      <c r="B502" t="s">
        <v>19008</v>
      </c>
    </row>
    <row r="503" spans="1:2" x14ac:dyDescent="0.25">
      <c r="A503" s="1" t="s">
        <v>9324</v>
      </c>
      <c r="B503" t="s">
        <v>2164</v>
      </c>
    </row>
    <row r="504" spans="1:2" x14ac:dyDescent="0.25">
      <c r="A504" s="1" t="s">
        <v>9771</v>
      </c>
      <c r="B504" t="s">
        <v>18923</v>
      </c>
    </row>
    <row r="505" spans="1:2" x14ac:dyDescent="0.25">
      <c r="A505" s="1" t="s">
        <v>11090</v>
      </c>
      <c r="B505" t="s">
        <v>17566</v>
      </c>
    </row>
    <row r="506" spans="1:2" x14ac:dyDescent="0.25">
      <c r="A506" s="1" t="s">
        <v>9521</v>
      </c>
      <c r="B506" t="s">
        <v>2267</v>
      </c>
    </row>
    <row r="507" spans="1:2" x14ac:dyDescent="0.25">
      <c r="A507" s="1" t="s">
        <v>17517</v>
      </c>
      <c r="B507" t="s">
        <v>17518</v>
      </c>
    </row>
    <row r="508" spans="1:2" x14ac:dyDescent="0.25">
      <c r="A508" s="1" t="s">
        <v>16986</v>
      </c>
      <c r="B508" t="s">
        <v>16987</v>
      </c>
    </row>
    <row r="509" spans="1:2" x14ac:dyDescent="0.25">
      <c r="A509" s="1" t="s">
        <v>18481</v>
      </c>
      <c r="B509" t="s">
        <v>18482</v>
      </c>
    </row>
    <row r="510" spans="1:2" x14ac:dyDescent="0.25">
      <c r="A510" s="1" t="s">
        <v>16653</v>
      </c>
      <c r="B510" t="s">
        <v>16654</v>
      </c>
    </row>
    <row r="511" spans="1:2" x14ac:dyDescent="0.25">
      <c r="A511" s="1" t="s">
        <v>6482</v>
      </c>
      <c r="B511" t="s">
        <v>18437</v>
      </c>
    </row>
    <row r="512" spans="1:2" x14ac:dyDescent="0.25">
      <c r="A512" s="1" t="s">
        <v>10219</v>
      </c>
      <c r="B512" t="s">
        <v>18967</v>
      </c>
    </row>
    <row r="513" spans="1:2" x14ac:dyDescent="0.25">
      <c r="A513" s="1" t="s">
        <v>17952</v>
      </c>
      <c r="B513" t="s">
        <v>16345</v>
      </c>
    </row>
    <row r="514" spans="1:2" x14ac:dyDescent="0.25">
      <c r="A514" s="1" t="s">
        <v>19009</v>
      </c>
      <c r="B514" t="s">
        <v>19010</v>
      </c>
    </row>
    <row r="515" spans="1:2" x14ac:dyDescent="0.25">
      <c r="A515" s="1" t="s">
        <v>10800</v>
      </c>
      <c r="B515" t="s">
        <v>17491</v>
      </c>
    </row>
    <row r="516" spans="1:2" x14ac:dyDescent="0.25">
      <c r="A516" s="1" t="s">
        <v>18615</v>
      </c>
      <c r="B516" t="s">
        <v>17966</v>
      </c>
    </row>
    <row r="517" spans="1:2" x14ac:dyDescent="0.25">
      <c r="A517" s="1" t="s">
        <v>7231</v>
      </c>
      <c r="B517" t="s">
        <v>19011</v>
      </c>
    </row>
    <row r="518" spans="1:2" x14ac:dyDescent="0.25">
      <c r="A518" s="1" t="s">
        <v>6532</v>
      </c>
      <c r="B518" t="s">
        <v>18223</v>
      </c>
    </row>
    <row r="519" spans="1:2" x14ac:dyDescent="0.25">
      <c r="A519" s="1" t="s">
        <v>17872</v>
      </c>
      <c r="B519" t="s">
        <v>17873</v>
      </c>
    </row>
    <row r="520" spans="1:2" x14ac:dyDescent="0.25">
      <c r="A520" s="1" t="s">
        <v>6716</v>
      </c>
      <c r="B520" t="s">
        <v>18763</v>
      </c>
    </row>
    <row r="521" spans="1:2" x14ac:dyDescent="0.25">
      <c r="A521" s="1" t="s">
        <v>18169</v>
      </c>
      <c r="B521" t="s">
        <v>18170</v>
      </c>
    </row>
    <row r="522" spans="1:2" x14ac:dyDescent="0.25">
      <c r="A522" s="1" t="s">
        <v>8660</v>
      </c>
      <c r="B522" t="s">
        <v>1855</v>
      </c>
    </row>
    <row r="523" spans="1:2" x14ac:dyDescent="0.25">
      <c r="A523" s="1" t="s">
        <v>6416</v>
      </c>
      <c r="B523" t="s">
        <v>18743</v>
      </c>
    </row>
    <row r="524" spans="1:2" x14ac:dyDescent="0.25">
      <c r="A524" s="1" t="s">
        <v>16787</v>
      </c>
      <c r="B524" t="s">
        <v>16788</v>
      </c>
    </row>
    <row r="525" spans="1:2" x14ac:dyDescent="0.25">
      <c r="A525" s="1" t="s">
        <v>17799</v>
      </c>
      <c r="B525" t="s">
        <v>17800</v>
      </c>
    </row>
    <row r="526" spans="1:2" x14ac:dyDescent="0.25">
      <c r="A526" s="1" t="s">
        <v>8293</v>
      </c>
      <c r="B526" t="s">
        <v>18564</v>
      </c>
    </row>
    <row r="527" spans="1:2" x14ac:dyDescent="0.25">
      <c r="A527" s="1" t="s">
        <v>19012</v>
      </c>
      <c r="B527" t="s">
        <v>16345</v>
      </c>
    </row>
    <row r="528" spans="1:2" x14ac:dyDescent="0.25">
      <c r="A528" s="1" t="s">
        <v>6242</v>
      </c>
      <c r="B528" t="s">
        <v>651</v>
      </c>
    </row>
    <row r="529" spans="1:2" x14ac:dyDescent="0.25">
      <c r="A529" s="1" t="s">
        <v>12080</v>
      </c>
      <c r="B529" t="s">
        <v>18891</v>
      </c>
    </row>
    <row r="530" spans="1:2" x14ac:dyDescent="0.25">
      <c r="A530" s="1" t="s">
        <v>8478</v>
      </c>
      <c r="B530" t="s">
        <v>8479</v>
      </c>
    </row>
    <row r="531" spans="1:2" x14ac:dyDescent="0.25">
      <c r="A531" s="1" t="s">
        <v>11130</v>
      </c>
      <c r="B531" t="s">
        <v>18868</v>
      </c>
    </row>
    <row r="532" spans="1:2" x14ac:dyDescent="0.25">
      <c r="A532" s="1" t="s">
        <v>10025</v>
      </c>
      <c r="B532" t="s">
        <v>19013</v>
      </c>
    </row>
    <row r="533" spans="1:2" x14ac:dyDescent="0.25">
      <c r="A533" s="1" t="s">
        <v>17679</v>
      </c>
      <c r="B533" t="s">
        <v>17680</v>
      </c>
    </row>
    <row r="534" spans="1:2" x14ac:dyDescent="0.25">
      <c r="A534" s="1" t="s">
        <v>17544</v>
      </c>
      <c r="B534" t="s">
        <v>17545</v>
      </c>
    </row>
    <row r="535" spans="1:2" x14ac:dyDescent="0.25">
      <c r="A535" s="1" t="s">
        <v>8358</v>
      </c>
      <c r="B535" t="s">
        <v>1718</v>
      </c>
    </row>
    <row r="536" spans="1:2" x14ac:dyDescent="0.25">
      <c r="A536" s="1" t="s">
        <v>16635</v>
      </c>
      <c r="B536" t="s">
        <v>19014</v>
      </c>
    </row>
    <row r="537" spans="1:2" x14ac:dyDescent="0.25">
      <c r="A537" s="1" t="s">
        <v>7773</v>
      </c>
      <c r="B537" t="s">
        <v>18807</v>
      </c>
    </row>
    <row r="538" spans="1:2" x14ac:dyDescent="0.25">
      <c r="A538" s="1" t="s">
        <v>16314</v>
      </c>
      <c r="B538" t="s">
        <v>16315</v>
      </c>
    </row>
    <row r="539" spans="1:2" x14ac:dyDescent="0.25">
      <c r="A539" s="1" t="s">
        <v>6495</v>
      </c>
      <c r="B539" t="s">
        <v>764</v>
      </c>
    </row>
    <row r="540" spans="1:2" x14ac:dyDescent="0.25">
      <c r="A540" s="1" t="s">
        <v>6176</v>
      </c>
      <c r="B540" t="s">
        <v>607</v>
      </c>
    </row>
    <row r="541" spans="1:2" x14ac:dyDescent="0.25">
      <c r="A541" s="1" t="s">
        <v>18111</v>
      </c>
      <c r="B541" t="s">
        <v>18112</v>
      </c>
    </row>
    <row r="542" spans="1:2" x14ac:dyDescent="0.25">
      <c r="A542" s="1" t="s">
        <v>18270</v>
      </c>
      <c r="B542" t="s">
        <v>18271</v>
      </c>
    </row>
    <row r="543" spans="1:2" x14ac:dyDescent="0.25">
      <c r="A543" s="1" t="s">
        <v>12020</v>
      </c>
      <c r="B543" t="s">
        <v>17920</v>
      </c>
    </row>
    <row r="544" spans="1:2" x14ac:dyDescent="0.25">
      <c r="A544" s="1" t="s">
        <v>10905</v>
      </c>
      <c r="B544" t="s">
        <v>18544</v>
      </c>
    </row>
    <row r="545" spans="1:2" x14ac:dyDescent="0.25">
      <c r="A545" s="1" t="s">
        <v>10869</v>
      </c>
      <c r="B545" t="s">
        <v>19015</v>
      </c>
    </row>
    <row r="546" spans="1:2" x14ac:dyDescent="0.25">
      <c r="A546" s="1" t="s">
        <v>16759</v>
      </c>
      <c r="B546" t="s">
        <v>19016</v>
      </c>
    </row>
    <row r="547" spans="1:2" x14ac:dyDescent="0.25">
      <c r="A547" s="1" t="s">
        <v>17775</v>
      </c>
      <c r="B547" t="s">
        <v>17776</v>
      </c>
    </row>
    <row r="548" spans="1:2" x14ac:dyDescent="0.25">
      <c r="A548" s="1" t="s">
        <v>11807</v>
      </c>
      <c r="B548" t="s">
        <v>18552</v>
      </c>
    </row>
    <row r="549" spans="1:2" x14ac:dyDescent="0.25">
      <c r="A549" s="1" t="s">
        <v>16463</v>
      </c>
      <c r="B549" t="s">
        <v>16464</v>
      </c>
    </row>
    <row r="550" spans="1:2" x14ac:dyDescent="0.25">
      <c r="A550" s="1" t="s">
        <v>9009</v>
      </c>
      <c r="B550" t="s">
        <v>18881</v>
      </c>
    </row>
    <row r="551" spans="1:2" x14ac:dyDescent="0.25">
      <c r="A551" s="1" t="s">
        <v>9582</v>
      </c>
      <c r="B551" t="s">
        <v>17625</v>
      </c>
    </row>
    <row r="552" spans="1:2" x14ac:dyDescent="0.25">
      <c r="A552" s="1" t="s">
        <v>8215</v>
      </c>
      <c r="B552" t="s">
        <v>17529</v>
      </c>
    </row>
    <row r="553" spans="1:2" x14ac:dyDescent="0.25">
      <c r="A553" s="1" t="s">
        <v>16939</v>
      </c>
      <c r="B553" t="s">
        <v>16940</v>
      </c>
    </row>
    <row r="554" spans="1:2" x14ac:dyDescent="0.25">
      <c r="A554" s="1" t="s">
        <v>18340</v>
      </c>
      <c r="B554" t="s">
        <v>18341</v>
      </c>
    </row>
    <row r="555" spans="1:2" x14ac:dyDescent="0.25">
      <c r="A555" s="1" t="s">
        <v>16613</v>
      </c>
      <c r="B555" t="s">
        <v>16614</v>
      </c>
    </row>
    <row r="556" spans="1:2" x14ac:dyDescent="0.25">
      <c r="A556" s="1" t="s">
        <v>18397</v>
      </c>
      <c r="B556" t="s">
        <v>18398</v>
      </c>
    </row>
    <row r="557" spans="1:2" x14ac:dyDescent="0.25">
      <c r="A557" s="1" t="s">
        <v>5921</v>
      </c>
      <c r="B557" t="s">
        <v>18684</v>
      </c>
    </row>
    <row r="558" spans="1:2" x14ac:dyDescent="0.25">
      <c r="A558" s="1" t="s">
        <v>17127</v>
      </c>
      <c r="B558" t="s">
        <v>17128</v>
      </c>
    </row>
    <row r="559" spans="1:2" x14ac:dyDescent="0.25">
      <c r="A559" s="1" t="s">
        <v>8615</v>
      </c>
      <c r="B559" t="s">
        <v>18569</v>
      </c>
    </row>
    <row r="560" spans="1:2" x14ac:dyDescent="0.25">
      <c r="A560" s="1" t="s">
        <v>12166</v>
      </c>
      <c r="B560" t="s">
        <v>2105</v>
      </c>
    </row>
    <row r="561" spans="1:2" x14ac:dyDescent="0.25">
      <c r="A561" s="1" t="s">
        <v>11511</v>
      </c>
      <c r="B561" t="s">
        <v>19017</v>
      </c>
    </row>
    <row r="562" spans="1:2" x14ac:dyDescent="0.25">
      <c r="A562" s="1" t="s">
        <v>11145</v>
      </c>
      <c r="B562" t="s">
        <v>18896</v>
      </c>
    </row>
    <row r="563" spans="1:2" x14ac:dyDescent="0.25">
      <c r="A563" s="1" t="s">
        <v>10975</v>
      </c>
      <c r="B563" t="s">
        <v>17497</v>
      </c>
    </row>
    <row r="564" spans="1:2" x14ac:dyDescent="0.25">
      <c r="A564" s="1" t="s">
        <v>16451</v>
      </c>
      <c r="B564" t="s">
        <v>16452</v>
      </c>
    </row>
    <row r="565" spans="1:2" x14ac:dyDescent="0.25">
      <c r="A565" s="1" t="s">
        <v>17332</v>
      </c>
      <c r="B565" t="s">
        <v>17333</v>
      </c>
    </row>
    <row r="566" spans="1:2" x14ac:dyDescent="0.25">
      <c r="A566" s="1" t="s">
        <v>9862</v>
      </c>
      <c r="B566" t="s">
        <v>18603</v>
      </c>
    </row>
    <row r="567" spans="1:2" x14ac:dyDescent="0.25">
      <c r="A567" s="1" t="s">
        <v>12049</v>
      </c>
      <c r="B567" t="s">
        <v>18576</v>
      </c>
    </row>
    <row r="568" spans="1:2" x14ac:dyDescent="0.25">
      <c r="A568" s="1" t="s">
        <v>17925</v>
      </c>
      <c r="B568" t="s">
        <v>17926</v>
      </c>
    </row>
    <row r="569" spans="1:2" x14ac:dyDescent="0.25">
      <c r="A569" s="1" t="s">
        <v>10736</v>
      </c>
      <c r="B569" t="s">
        <v>18787</v>
      </c>
    </row>
    <row r="570" spans="1:2" x14ac:dyDescent="0.25">
      <c r="A570" s="1" t="s">
        <v>16916</v>
      </c>
      <c r="B570" t="s">
        <v>16917</v>
      </c>
    </row>
    <row r="571" spans="1:2" x14ac:dyDescent="0.25">
      <c r="A571" s="1" t="s">
        <v>17706</v>
      </c>
      <c r="B571" t="s">
        <v>17707</v>
      </c>
    </row>
    <row r="572" spans="1:2" x14ac:dyDescent="0.25">
      <c r="A572" s="1" t="s">
        <v>5588</v>
      </c>
      <c r="B572" t="s">
        <v>294</v>
      </c>
    </row>
    <row r="573" spans="1:2" x14ac:dyDescent="0.25">
      <c r="A573" s="1" t="s">
        <v>12153</v>
      </c>
      <c r="B573" t="s">
        <v>420</v>
      </c>
    </row>
    <row r="574" spans="1:2" x14ac:dyDescent="0.25">
      <c r="A574" s="1" t="s">
        <v>11672</v>
      </c>
      <c r="B574" t="s">
        <v>18526</v>
      </c>
    </row>
    <row r="575" spans="1:2" x14ac:dyDescent="0.25">
      <c r="A575" s="1" t="s">
        <v>18415</v>
      </c>
      <c r="B575" t="s">
        <v>18416</v>
      </c>
    </row>
    <row r="576" spans="1:2" x14ac:dyDescent="0.25">
      <c r="A576" s="1" t="s">
        <v>8514</v>
      </c>
      <c r="B576" t="s">
        <v>18851</v>
      </c>
    </row>
    <row r="577" spans="1:2" x14ac:dyDescent="0.25">
      <c r="A577" s="1" t="s">
        <v>8873</v>
      </c>
      <c r="B577" t="s">
        <v>17213</v>
      </c>
    </row>
    <row r="578" spans="1:2" x14ac:dyDescent="0.25">
      <c r="A578" s="1" t="s">
        <v>18377</v>
      </c>
      <c r="B578" t="s">
        <v>18378</v>
      </c>
    </row>
    <row r="579" spans="1:2" x14ac:dyDescent="0.25">
      <c r="A579" s="1" t="s">
        <v>10154</v>
      </c>
      <c r="B579" t="s">
        <v>2597</v>
      </c>
    </row>
    <row r="580" spans="1:2" x14ac:dyDescent="0.25">
      <c r="A580" s="1" t="s">
        <v>17105</v>
      </c>
      <c r="B580" t="s">
        <v>17106</v>
      </c>
    </row>
    <row r="581" spans="1:2" x14ac:dyDescent="0.25">
      <c r="A581" s="1" t="s">
        <v>17424</v>
      </c>
      <c r="B581" t="s">
        <v>17425</v>
      </c>
    </row>
    <row r="582" spans="1:2" x14ac:dyDescent="0.25">
      <c r="A582" s="1" t="s">
        <v>16728</v>
      </c>
      <c r="B582" t="s">
        <v>16729</v>
      </c>
    </row>
    <row r="583" spans="1:2" x14ac:dyDescent="0.25">
      <c r="A583" s="1" t="s">
        <v>5729</v>
      </c>
      <c r="B583" t="s">
        <v>17368</v>
      </c>
    </row>
    <row r="584" spans="1:2" x14ac:dyDescent="0.25">
      <c r="A584" s="1" t="s">
        <v>17630</v>
      </c>
      <c r="B584" t="s">
        <v>19018</v>
      </c>
    </row>
    <row r="585" spans="1:2" x14ac:dyDescent="0.25">
      <c r="A585" s="1" t="s">
        <v>16426</v>
      </c>
      <c r="B585" t="s">
        <v>508</v>
      </c>
    </row>
    <row r="586" spans="1:2" x14ac:dyDescent="0.25">
      <c r="A586" s="1" t="s">
        <v>17305</v>
      </c>
      <c r="B586" t="s">
        <v>17306</v>
      </c>
    </row>
    <row r="587" spans="1:2" x14ac:dyDescent="0.25">
      <c r="A587" s="1" t="s">
        <v>9625</v>
      </c>
      <c r="B587" t="s">
        <v>2328</v>
      </c>
    </row>
    <row r="588" spans="1:2" x14ac:dyDescent="0.25">
      <c r="A588" s="1" t="s">
        <v>8202</v>
      </c>
      <c r="B588" t="s">
        <v>1637</v>
      </c>
    </row>
    <row r="589" spans="1:2" x14ac:dyDescent="0.25">
      <c r="A589" s="1" t="s">
        <v>7580</v>
      </c>
      <c r="B589" t="s">
        <v>1312</v>
      </c>
    </row>
    <row r="590" spans="1:2" x14ac:dyDescent="0.25">
      <c r="A590" s="1" t="s">
        <v>9107</v>
      </c>
      <c r="B590" t="s">
        <v>9108</v>
      </c>
    </row>
    <row r="591" spans="1:2" x14ac:dyDescent="0.25">
      <c r="A591" s="1" t="s">
        <v>7269</v>
      </c>
      <c r="B591" t="s">
        <v>18784</v>
      </c>
    </row>
    <row r="592" spans="1:2" x14ac:dyDescent="0.25">
      <c r="A592" s="1" t="s">
        <v>8829</v>
      </c>
      <c r="B592" t="s">
        <v>19019</v>
      </c>
    </row>
    <row r="593" spans="1:2" x14ac:dyDescent="0.25">
      <c r="A593" s="1" t="s">
        <v>8021</v>
      </c>
      <c r="B593" t="s">
        <v>18819</v>
      </c>
    </row>
    <row r="594" spans="1:2" x14ac:dyDescent="0.25">
      <c r="A594" s="1" t="s">
        <v>16887</v>
      </c>
      <c r="B594" t="s">
        <v>16888</v>
      </c>
    </row>
    <row r="595" spans="1:2" x14ac:dyDescent="0.25">
      <c r="A595" s="1" t="s">
        <v>11713</v>
      </c>
      <c r="B595" t="s">
        <v>17839</v>
      </c>
    </row>
    <row r="596" spans="1:2" x14ac:dyDescent="0.25">
      <c r="A596" s="1" t="s">
        <v>11320</v>
      </c>
      <c r="B596" t="s">
        <v>18666</v>
      </c>
    </row>
    <row r="597" spans="1:2" x14ac:dyDescent="0.25">
      <c r="A597" s="1" t="s">
        <v>16588</v>
      </c>
      <c r="B597" t="s">
        <v>16589</v>
      </c>
    </row>
    <row r="598" spans="1:2" x14ac:dyDescent="0.25">
      <c r="A598" s="1" t="s">
        <v>11250</v>
      </c>
      <c r="B598" t="s">
        <v>17229</v>
      </c>
    </row>
    <row r="599" spans="1:2" x14ac:dyDescent="0.25">
      <c r="A599" s="1" t="s">
        <v>9875</v>
      </c>
      <c r="B599" t="s">
        <v>2457</v>
      </c>
    </row>
    <row r="600" spans="1:2" x14ac:dyDescent="0.25">
      <c r="A600" s="1" t="s">
        <v>8408</v>
      </c>
      <c r="B600" t="s">
        <v>8409</v>
      </c>
    </row>
    <row r="601" spans="1:2" x14ac:dyDescent="0.25">
      <c r="A601" s="1" t="s">
        <v>17198</v>
      </c>
      <c r="B601" t="s">
        <v>17199</v>
      </c>
    </row>
    <row r="602" spans="1:2" x14ac:dyDescent="0.25">
      <c r="A602" s="1" t="s">
        <v>17251</v>
      </c>
      <c r="B602" t="s">
        <v>17252</v>
      </c>
    </row>
    <row r="603" spans="1:2" x14ac:dyDescent="0.25">
      <c r="A603" s="1" t="s">
        <v>17088</v>
      </c>
      <c r="B603" t="s">
        <v>17089</v>
      </c>
    </row>
    <row r="604" spans="1:2" x14ac:dyDescent="0.25">
      <c r="A604" s="1" t="s">
        <v>17398</v>
      </c>
      <c r="B604" t="s">
        <v>17399</v>
      </c>
    </row>
    <row r="605" spans="1:2" x14ac:dyDescent="0.25">
      <c r="A605" s="1" t="s">
        <v>6442</v>
      </c>
      <c r="B605" t="s">
        <v>19020</v>
      </c>
    </row>
    <row r="606" spans="1:2" x14ac:dyDescent="0.25">
      <c r="A606" s="1" t="s">
        <v>10450</v>
      </c>
      <c r="B606" t="s">
        <v>18901</v>
      </c>
    </row>
    <row r="607" spans="1:2" x14ac:dyDescent="0.25">
      <c r="A607" s="1" t="s">
        <v>8326</v>
      </c>
      <c r="B607" t="s">
        <v>1703</v>
      </c>
    </row>
    <row r="608" spans="1:2" x14ac:dyDescent="0.25">
      <c r="A608" s="1" t="s">
        <v>17349</v>
      </c>
      <c r="B608" t="s">
        <v>19021</v>
      </c>
    </row>
    <row r="609" spans="1:2" x14ac:dyDescent="0.25">
      <c r="A609" s="1" t="s">
        <v>10150</v>
      </c>
      <c r="B609" t="s">
        <v>2594</v>
      </c>
    </row>
    <row r="610" spans="1:2" x14ac:dyDescent="0.25">
      <c r="A610" s="1" t="s">
        <v>16405</v>
      </c>
      <c r="B610" t="s">
        <v>16406</v>
      </c>
    </row>
    <row r="611" spans="1:2" x14ac:dyDescent="0.25">
      <c r="A611" s="1" t="s">
        <v>17277</v>
      </c>
      <c r="B611" t="s">
        <v>17278</v>
      </c>
    </row>
    <row r="612" spans="1:2" x14ac:dyDescent="0.25">
      <c r="A612" s="1" t="s">
        <v>18124</v>
      </c>
      <c r="B612" t="s">
        <v>18098</v>
      </c>
    </row>
    <row r="613" spans="1:2" x14ac:dyDescent="0.25">
      <c r="A613" s="1" t="s">
        <v>10414</v>
      </c>
      <c r="B613" t="s">
        <v>18323</v>
      </c>
    </row>
    <row r="614" spans="1:2" x14ac:dyDescent="0.25">
      <c r="A614" s="1" t="s">
        <v>17935</v>
      </c>
      <c r="B614" t="s">
        <v>17936</v>
      </c>
    </row>
    <row r="615" spans="1:2" x14ac:dyDescent="0.25">
      <c r="A615" s="1" t="s">
        <v>7423</v>
      </c>
      <c r="B615" t="s">
        <v>1235</v>
      </c>
    </row>
    <row r="616" spans="1:2" x14ac:dyDescent="0.25">
      <c r="A616" s="1" t="s">
        <v>5929</v>
      </c>
      <c r="B616" t="s">
        <v>477</v>
      </c>
    </row>
    <row r="617" spans="1:2" x14ac:dyDescent="0.25">
      <c r="A617" s="1" t="s">
        <v>18257</v>
      </c>
      <c r="B617" t="s">
        <v>19022</v>
      </c>
    </row>
    <row r="618" spans="1:2" x14ac:dyDescent="0.25">
      <c r="A618" s="1" t="s">
        <v>8869</v>
      </c>
      <c r="B618" t="s">
        <v>1958</v>
      </c>
    </row>
    <row r="619" spans="1:2" x14ac:dyDescent="0.25">
      <c r="A619" s="1" t="s">
        <v>18067</v>
      </c>
      <c r="B619" t="s">
        <v>18068</v>
      </c>
    </row>
    <row r="620" spans="1:2" x14ac:dyDescent="0.25">
      <c r="A620" s="1" t="s">
        <v>7058</v>
      </c>
      <c r="B620" t="s">
        <v>19023</v>
      </c>
    </row>
    <row r="621" spans="1:2" x14ac:dyDescent="0.25">
      <c r="A621" s="1" t="s">
        <v>9205</v>
      </c>
      <c r="B621" t="s">
        <v>18967</v>
      </c>
    </row>
    <row r="622" spans="1:2" x14ac:dyDescent="0.25">
      <c r="A622" s="1" t="s">
        <v>6411</v>
      </c>
      <c r="B622" t="s">
        <v>6412</v>
      </c>
    </row>
    <row r="623" spans="1:2" x14ac:dyDescent="0.25">
      <c r="A623" s="1" t="s">
        <v>19024</v>
      </c>
      <c r="B623" t="s">
        <v>19025</v>
      </c>
    </row>
    <row r="624" spans="1:2" x14ac:dyDescent="0.25">
      <c r="A624" s="1" t="s">
        <v>18011</v>
      </c>
      <c r="B624" t="s">
        <v>18012</v>
      </c>
    </row>
    <row r="625" spans="1:2" x14ac:dyDescent="0.25">
      <c r="A625" s="1" t="s">
        <v>10810</v>
      </c>
      <c r="B625" t="s">
        <v>18812</v>
      </c>
    </row>
    <row r="626" spans="1:2" x14ac:dyDescent="0.25">
      <c r="A626" s="1" t="s">
        <v>5816</v>
      </c>
      <c r="B626" t="s">
        <v>411</v>
      </c>
    </row>
    <row r="627" spans="1:2" x14ac:dyDescent="0.25">
      <c r="A627" s="1" t="s">
        <v>16859</v>
      </c>
      <c r="B627" t="s">
        <v>16860</v>
      </c>
    </row>
    <row r="628" spans="1:2" x14ac:dyDescent="0.25">
      <c r="A628" s="1" t="s">
        <v>7171</v>
      </c>
      <c r="B628" t="s">
        <v>18535</v>
      </c>
    </row>
    <row r="629" spans="1:2" x14ac:dyDescent="0.25">
      <c r="A629" s="1" t="s">
        <v>18161</v>
      </c>
      <c r="B629" t="s">
        <v>18162</v>
      </c>
    </row>
    <row r="630" spans="1:2" x14ac:dyDescent="0.25">
      <c r="A630" s="1" t="s">
        <v>7328</v>
      </c>
      <c r="B630" t="s">
        <v>1183</v>
      </c>
    </row>
    <row r="631" spans="1:2" x14ac:dyDescent="0.25">
      <c r="A631" s="1" t="s">
        <v>8605</v>
      </c>
      <c r="B631" t="s">
        <v>1828</v>
      </c>
    </row>
    <row r="632" spans="1:2" x14ac:dyDescent="0.25">
      <c r="A632" s="1" t="s">
        <v>5347</v>
      </c>
      <c r="B632" t="s">
        <v>18661</v>
      </c>
    </row>
    <row r="633" spans="1:2" x14ac:dyDescent="0.25">
      <c r="A633" s="1" t="s">
        <v>16561</v>
      </c>
      <c r="B633" t="s">
        <v>16562</v>
      </c>
    </row>
    <row r="634" spans="1:2" x14ac:dyDescent="0.25">
      <c r="A634" s="1" t="s">
        <v>9254</v>
      </c>
      <c r="B634" t="s">
        <v>2129</v>
      </c>
    </row>
    <row r="635" spans="1:2" x14ac:dyDescent="0.25">
      <c r="A635" s="1" t="s">
        <v>8277</v>
      </c>
      <c r="B635" t="s">
        <v>18840</v>
      </c>
    </row>
    <row r="636" spans="1:2" x14ac:dyDescent="0.25">
      <c r="A636" s="1" t="s">
        <v>10287</v>
      </c>
      <c r="B636" t="s">
        <v>2657</v>
      </c>
    </row>
    <row r="637" spans="1:2" x14ac:dyDescent="0.25">
      <c r="A637" s="1" t="s">
        <v>6217</v>
      </c>
      <c r="B637" t="s">
        <v>18713</v>
      </c>
    </row>
    <row r="638" spans="1:2" x14ac:dyDescent="0.25">
      <c r="A638" s="1" t="s">
        <v>17172</v>
      </c>
      <c r="B638" t="s">
        <v>17173</v>
      </c>
    </row>
    <row r="639" spans="1:2" x14ac:dyDescent="0.25">
      <c r="A639" s="1" t="s">
        <v>18585</v>
      </c>
      <c r="B639" t="s">
        <v>18467</v>
      </c>
    </row>
    <row r="640" spans="1:2" x14ac:dyDescent="0.25">
      <c r="A640" s="1" t="s">
        <v>7652</v>
      </c>
      <c r="B640" t="s">
        <v>1353</v>
      </c>
    </row>
    <row r="641" spans="1:2" x14ac:dyDescent="0.25">
      <c r="A641" s="1" t="s">
        <v>7097</v>
      </c>
      <c r="B641" t="s">
        <v>1061</v>
      </c>
    </row>
    <row r="642" spans="1:2" x14ac:dyDescent="0.25">
      <c r="A642" s="1" t="s">
        <v>17441</v>
      </c>
      <c r="B642" t="s">
        <v>17442</v>
      </c>
    </row>
    <row r="643" spans="1:2" x14ac:dyDescent="0.25">
      <c r="A643" s="1" t="s">
        <v>17066</v>
      </c>
      <c r="B643" t="s">
        <v>17067</v>
      </c>
    </row>
    <row r="644" spans="1:2" x14ac:dyDescent="0.25">
      <c r="A644" s="1" t="s">
        <v>9681</v>
      </c>
      <c r="B644" t="s">
        <v>2356</v>
      </c>
    </row>
    <row r="645" spans="1:2" x14ac:dyDescent="0.25">
      <c r="A645" s="1" t="s">
        <v>17379</v>
      </c>
      <c r="B645" t="s">
        <v>17380</v>
      </c>
    </row>
    <row r="646" spans="1:2" x14ac:dyDescent="0.25">
      <c r="A646" s="1" t="s">
        <v>17009</v>
      </c>
      <c r="B646" t="s">
        <v>19026</v>
      </c>
    </row>
    <row r="647" spans="1:2" x14ac:dyDescent="0.25">
      <c r="A647" s="1" t="s">
        <v>7949</v>
      </c>
      <c r="B647" t="s">
        <v>1515</v>
      </c>
    </row>
    <row r="648" spans="1:2" x14ac:dyDescent="0.25">
      <c r="A648" s="1" t="s">
        <v>18462</v>
      </c>
      <c r="B648" t="s">
        <v>18463</v>
      </c>
    </row>
    <row r="649" spans="1:2" x14ac:dyDescent="0.25">
      <c r="A649" s="1" t="s">
        <v>16377</v>
      </c>
      <c r="B649" t="s">
        <v>19027</v>
      </c>
    </row>
    <row r="650" spans="1:2" x14ac:dyDescent="0.25">
      <c r="A650" s="1" t="s">
        <v>18311</v>
      </c>
      <c r="B650" t="s">
        <v>18312</v>
      </c>
    </row>
    <row r="651" spans="1:2" x14ac:dyDescent="0.25">
      <c r="A651" s="1" t="s">
        <v>17967</v>
      </c>
      <c r="B651" t="s">
        <v>17968</v>
      </c>
    </row>
    <row r="652" spans="1:2" x14ac:dyDescent="0.25">
      <c r="A652" s="1" t="s">
        <v>11489</v>
      </c>
      <c r="B652" t="s">
        <v>19028</v>
      </c>
    </row>
    <row r="653" spans="1:2" x14ac:dyDescent="0.25">
      <c r="A653" s="1" t="s">
        <v>7659</v>
      </c>
      <c r="B653" t="s">
        <v>1358</v>
      </c>
    </row>
    <row r="654" spans="1:2" x14ac:dyDescent="0.25">
      <c r="A654" s="1" t="s">
        <v>6922</v>
      </c>
      <c r="B654" t="s">
        <v>972</v>
      </c>
    </row>
    <row r="655" spans="1:2" x14ac:dyDescent="0.25">
      <c r="A655" s="1" t="s">
        <v>9095</v>
      </c>
      <c r="B655" t="s">
        <v>9096</v>
      </c>
    </row>
    <row r="656" spans="1:2" x14ac:dyDescent="0.25">
      <c r="A656" s="1" t="s">
        <v>8698</v>
      </c>
      <c r="B656" t="s">
        <v>17893</v>
      </c>
    </row>
    <row r="657" spans="1:2" x14ac:dyDescent="0.25">
      <c r="A657" s="1" t="s">
        <v>18051</v>
      </c>
      <c r="B657" t="s">
        <v>18052</v>
      </c>
    </row>
    <row r="658" spans="1:2" x14ac:dyDescent="0.25">
      <c r="A658" s="1" t="s">
        <v>6913</v>
      </c>
      <c r="B658" t="s">
        <v>967</v>
      </c>
    </row>
    <row r="659" spans="1:2" x14ac:dyDescent="0.25">
      <c r="A659" s="1" t="s">
        <v>11459</v>
      </c>
      <c r="B659" t="s">
        <v>18199</v>
      </c>
    </row>
    <row r="660" spans="1:2" x14ac:dyDescent="0.25">
      <c r="A660" s="1" t="s">
        <v>11735</v>
      </c>
      <c r="B660" t="s">
        <v>17850</v>
      </c>
    </row>
    <row r="661" spans="1:2" x14ac:dyDescent="0.25">
      <c r="A661" s="1" t="s">
        <v>5785</v>
      </c>
      <c r="B661" t="s">
        <v>395</v>
      </c>
    </row>
    <row r="662" spans="1:2" x14ac:dyDescent="0.25">
      <c r="A662" s="1" t="s">
        <v>10664</v>
      </c>
      <c r="B662" t="s">
        <v>18752</v>
      </c>
    </row>
    <row r="663" spans="1:2" x14ac:dyDescent="0.25">
      <c r="A663" s="1" t="s">
        <v>16831</v>
      </c>
      <c r="B663" t="s">
        <v>16832</v>
      </c>
    </row>
    <row r="664" spans="1:2" x14ac:dyDescent="0.25">
      <c r="A664" s="1" t="s">
        <v>18131</v>
      </c>
      <c r="B664" t="s">
        <v>18132</v>
      </c>
    </row>
    <row r="665" spans="1:2" x14ac:dyDescent="0.25">
      <c r="A665" s="1" t="s">
        <v>7037</v>
      </c>
      <c r="B665" t="s">
        <v>1032</v>
      </c>
    </row>
    <row r="666" spans="1:2" x14ac:dyDescent="0.25">
      <c r="A666" s="1" t="s">
        <v>11309</v>
      </c>
      <c r="B666" t="s">
        <v>18651</v>
      </c>
    </row>
    <row r="667" spans="1:2" x14ac:dyDescent="0.25">
      <c r="A667" s="1" t="s">
        <v>11569</v>
      </c>
      <c r="B667" t="s">
        <v>18733</v>
      </c>
    </row>
    <row r="668" spans="1:2" x14ac:dyDescent="0.25">
      <c r="A668" s="1" t="s">
        <v>16531</v>
      </c>
      <c r="B668" t="s">
        <v>16532</v>
      </c>
    </row>
    <row r="669" spans="1:2" x14ac:dyDescent="0.25">
      <c r="A669" s="1" t="s">
        <v>8156</v>
      </c>
      <c r="B669" t="s">
        <v>19029</v>
      </c>
    </row>
    <row r="670" spans="1:2" x14ac:dyDescent="0.25">
      <c r="A670" s="1" t="s">
        <v>6066</v>
      </c>
      <c r="B670" t="s">
        <v>19030</v>
      </c>
    </row>
    <row r="671" spans="1:2" x14ac:dyDescent="0.25">
      <c r="A671" s="1" t="s">
        <v>12164</v>
      </c>
      <c r="B671" t="s">
        <v>1646</v>
      </c>
    </row>
    <row r="672" spans="1:2" x14ac:dyDescent="0.25">
      <c r="A672" s="1" t="s">
        <v>10980</v>
      </c>
      <c r="B672" t="s">
        <v>18243</v>
      </c>
    </row>
    <row r="673" spans="1:2" x14ac:dyDescent="0.25">
      <c r="A673" s="1" t="s">
        <v>7318</v>
      </c>
      <c r="B673" t="s">
        <v>1178</v>
      </c>
    </row>
    <row r="674" spans="1:2" x14ac:dyDescent="0.25">
      <c r="A674" s="1" t="s">
        <v>7814</v>
      </c>
      <c r="B674" t="s">
        <v>1447</v>
      </c>
    </row>
    <row r="675" spans="1:2" x14ac:dyDescent="0.25">
      <c r="A675" s="1" t="s">
        <v>9819</v>
      </c>
      <c r="B675" t="s">
        <v>19031</v>
      </c>
    </row>
    <row r="676" spans="1:2" x14ac:dyDescent="0.25">
      <c r="A676" s="1" t="s">
        <v>8878</v>
      </c>
      <c r="B676" t="s">
        <v>1962</v>
      </c>
    </row>
    <row r="677" spans="1:2" x14ac:dyDescent="0.25">
      <c r="A677" s="1" t="s">
        <v>17045</v>
      </c>
      <c r="B677" t="s">
        <v>17046</v>
      </c>
    </row>
    <row r="678" spans="1:2" x14ac:dyDescent="0.25">
      <c r="A678" s="1" t="s">
        <v>18908</v>
      </c>
      <c r="B678" t="s">
        <v>18909</v>
      </c>
    </row>
    <row r="679" spans="1:2" x14ac:dyDescent="0.25">
      <c r="A679" s="1" t="s">
        <v>16992</v>
      </c>
      <c r="B679" t="s">
        <v>16993</v>
      </c>
    </row>
    <row r="680" spans="1:2" x14ac:dyDescent="0.25">
      <c r="A680" s="1" t="s">
        <v>16665</v>
      </c>
      <c r="B680" t="s">
        <v>16666</v>
      </c>
    </row>
    <row r="681" spans="1:2" x14ac:dyDescent="0.25">
      <c r="A681" s="1" t="s">
        <v>18444</v>
      </c>
      <c r="B681" t="s">
        <v>18445</v>
      </c>
    </row>
    <row r="682" spans="1:2" x14ac:dyDescent="0.25">
      <c r="A682" s="1" t="s">
        <v>18333</v>
      </c>
      <c r="B682" t="s">
        <v>18334</v>
      </c>
    </row>
    <row r="683" spans="1:2" x14ac:dyDescent="0.25">
      <c r="A683" s="1" t="s">
        <v>12184</v>
      </c>
      <c r="B683" t="s">
        <v>16354</v>
      </c>
    </row>
    <row r="684" spans="1:2" x14ac:dyDescent="0.25">
      <c r="A684" s="1" t="s">
        <v>7960</v>
      </c>
      <c r="B684" t="s">
        <v>1523</v>
      </c>
    </row>
    <row r="685" spans="1:2" x14ac:dyDescent="0.25">
      <c r="A685" s="1" t="s">
        <v>6276</v>
      </c>
      <c r="B685" t="s">
        <v>671</v>
      </c>
    </row>
    <row r="686" spans="1:2" x14ac:dyDescent="0.25">
      <c r="A686" s="1" t="s">
        <v>7387</v>
      </c>
      <c r="B686" t="s">
        <v>1216</v>
      </c>
    </row>
    <row r="687" spans="1:2" x14ac:dyDescent="0.25">
      <c r="A687" s="1" t="s">
        <v>6037</v>
      </c>
      <c r="B687" t="s">
        <v>18077</v>
      </c>
    </row>
    <row r="688" spans="1:2" x14ac:dyDescent="0.25">
      <c r="A688" s="1" t="s">
        <v>6677</v>
      </c>
      <c r="B688" t="s">
        <v>854</v>
      </c>
    </row>
    <row r="689" spans="1:2" x14ac:dyDescent="0.25">
      <c r="A689" s="1" t="s">
        <v>7972</v>
      </c>
      <c r="B689" t="s">
        <v>17879</v>
      </c>
    </row>
    <row r="690" spans="1:2" x14ac:dyDescent="0.25">
      <c r="A690" s="1" t="s">
        <v>5264</v>
      </c>
      <c r="B690" t="s">
        <v>105</v>
      </c>
    </row>
    <row r="691" spans="1:2" x14ac:dyDescent="0.25">
      <c r="A691" s="1" t="s">
        <v>6768</v>
      </c>
      <c r="B691" t="s">
        <v>18769</v>
      </c>
    </row>
    <row r="692" spans="1:2" x14ac:dyDescent="0.25">
      <c r="A692" s="1" t="s">
        <v>5887</v>
      </c>
      <c r="B692" t="s">
        <v>18682</v>
      </c>
    </row>
    <row r="693" spans="1:2" x14ac:dyDescent="0.25">
      <c r="A693" s="1" t="s">
        <v>7601</v>
      </c>
      <c r="B693" t="s">
        <v>1323</v>
      </c>
    </row>
    <row r="694" spans="1:2" x14ac:dyDescent="0.25">
      <c r="A694" s="1" t="s">
        <v>18181</v>
      </c>
      <c r="B694" t="s">
        <v>18182</v>
      </c>
    </row>
    <row r="695" spans="1:2" x14ac:dyDescent="0.25">
      <c r="A695" s="1" t="s">
        <v>10655</v>
      </c>
      <c r="B695" t="s">
        <v>19032</v>
      </c>
    </row>
    <row r="696" spans="1:2" x14ac:dyDescent="0.25">
      <c r="A696" s="1" t="s">
        <v>16802</v>
      </c>
      <c r="B696" t="s">
        <v>16803</v>
      </c>
    </row>
    <row r="697" spans="1:2" x14ac:dyDescent="0.25">
      <c r="A697" s="1" t="s">
        <v>5702</v>
      </c>
      <c r="B697" t="s">
        <v>16997</v>
      </c>
    </row>
    <row r="698" spans="1:2" x14ac:dyDescent="0.25">
      <c r="A698" s="1" t="s">
        <v>11668</v>
      </c>
      <c r="B698" t="s">
        <v>17808</v>
      </c>
    </row>
    <row r="699" spans="1:2" x14ac:dyDescent="0.25">
      <c r="A699" s="1" t="s">
        <v>5174</v>
      </c>
      <c r="B699" t="s">
        <v>59</v>
      </c>
    </row>
    <row r="700" spans="1:2" x14ac:dyDescent="0.25">
      <c r="A700" s="1" t="s">
        <v>16505</v>
      </c>
      <c r="B700" t="s">
        <v>16506</v>
      </c>
    </row>
    <row r="701" spans="1:2" x14ac:dyDescent="0.25">
      <c r="A701" s="1" t="s">
        <v>17759</v>
      </c>
      <c r="B701" t="s">
        <v>17760</v>
      </c>
    </row>
    <row r="702" spans="1:2" x14ac:dyDescent="0.25">
      <c r="A702" s="1" t="s">
        <v>5961</v>
      </c>
      <c r="B702" t="s">
        <v>18691</v>
      </c>
    </row>
    <row r="703" spans="1:2" x14ac:dyDescent="0.25">
      <c r="A703" s="1" t="s">
        <v>10893</v>
      </c>
      <c r="B703" t="s">
        <v>17492</v>
      </c>
    </row>
    <row r="704" spans="1:2" x14ac:dyDescent="0.25">
      <c r="A704" s="1" t="s">
        <v>10971</v>
      </c>
      <c r="B704" t="s">
        <v>17496</v>
      </c>
    </row>
    <row r="705" spans="1:2" x14ac:dyDescent="0.25">
      <c r="A705" s="1" t="s">
        <v>10076</v>
      </c>
      <c r="B705" t="s">
        <v>19033</v>
      </c>
    </row>
    <row r="706" spans="1:2" x14ac:dyDescent="0.25">
      <c r="A706" s="1" t="s">
        <v>11952</v>
      </c>
      <c r="B706" t="s">
        <v>18873</v>
      </c>
    </row>
    <row r="707" spans="1:2" x14ac:dyDescent="0.25">
      <c r="A707" s="1" t="s">
        <v>17605</v>
      </c>
      <c r="B707" t="s">
        <v>17606</v>
      </c>
    </row>
    <row r="708" spans="1:2" x14ac:dyDescent="0.25">
      <c r="A708" s="1" t="s">
        <v>18527</v>
      </c>
      <c r="B708" t="s">
        <v>17454</v>
      </c>
    </row>
    <row r="709" spans="1:2" x14ac:dyDescent="0.25">
      <c r="A709" s="1" t="s">
        <v>5225</v>
      </c>
      <c r="B709" t="s">
        <v>88</v>
      </c>
    </row>
    <row r="710" spans="1:2" x14ac:dyDescent="0.25">
      <c r="A710" s="1" t="s">
        <v>17552</v>
      </c>
      <c r="B710" t="s">
        <v>17553</v>
      </c>
    </row>
    <row r="711" spans="1:2" x14ac:dyDescent="0.25">
      <c r="A711" s="1" t="s">
        <v>5429</v>
      </c>
      <c r="B711" t="s">
        <v>205</v>
      </c>
    </row>
    <row r="712" spans="1:2" x14ac:dyDescent="0.25">
      <c r="A712" s="1" t="s">
        <v>5394</v>
      </c>
      <c r="B712" t="s">
        <v>18473</v>
      </c>
    </row>
    <row r="713" spans="1:2" x14ac:dyDescent="0.25">
      <c r="A713" s="1" t="s">
        <v>16648</v>
      </c>
      <c r="B713" t="s">
        <v>16649</v>
      </c>
    </row>
    <row r="714" spans="1:2" x14ac:dyDescent="0.25">
      <c r="A714" s="1" t="s">
        <v>7805</v>
      </c>
      <c r="B714" t="s">
        <v>1442</v>
      </c>
    </row>
    <row r="715" spans="1:2" x14ac:dyDescent="0.25">
      <c r="A715" s="1" t="s">
        <v>16326</v>
      </c>
      <c r="B715" t="s">
        <v>16327</v>
      </c>
    </row>
    <row r="716" spans="1:2" x14ac:dyDescent="0.25">
      <c r="A716" s="1" t="s">
        <v>8527</v>
      </c>
      <c r="B716" t="s">
        <v>18525</v>
      </c>
    </row>
    <row r="717" spans="1:2" x14ac:dyDescent="0.25">
      <c r="A717" s="1" t="s">
        <v>18281</v>
      </c>
      <c r="B717" t="s">
        <v>18282</v>
      </c>
    </row>
    <row r="718" spans="1:2" x14ac:dyDescent="0.25">
      <c r="A718" s="1" t="s">
        <v>6656</v>
      </c>
      <c r="B718" t="s">
        <v>18759</v>
      </c>
    </row>
    <row r="719" spans="1:2" x14ac:dyDescent="0.25">
      <c r="A719" s="1" t="s">
        <v>6369</v>
      </c>
      <c r="B719" t="s">
        <v>18741</v>
      </c>
    </row>
    <row r="720" spans="1:2" x14ac:dyDescent="0.25">
      <c r="A720" s="1" t="s">
        <v>16774</v>
      </c>
      <c r="B720" t="s">
        <v>16775</v>
      </c>
    </row>
    <row r="721" spans="1:2" x14ac:dyDescent="0.25">
      <c r="A721" s="1" t="s">
        <v>6614</v>
      </c>
      <c r="B721" t="s">
        <v>17791</v>
      </c>
    </row>
    <row r="722" spans="1:2" x14ac:dyDescent="0.25">
      <c r="A722" s="1" t="s">
        <v>17648</v>
      </c>
      <c r="B722" t="s">
        <v>17649</v>
      </c>
    </row>
    <row r="723" spans="1:2" x14ac:dyDescent="0.25">
      <c r="A723" s="1" t="s">
        <v>16479</v>
      </c>
      <c r="B723" t="s">
        <v>16480</v>
      </c>
    </row>
    <row r="724" spans="1:2" x14ac:dyDescent="0.25">
      <c r="A724" s="1" t="s">
        <v>8112</v>
      </c>
      <c r="B724" t="s">
        <v>1596</v>
      </c>
    </row>
    <row r="725" spans="1:2" x14ac:dyDescent="0.25">
      <c r="A725" s="1" t="s">
        <v>9052</v>
      </c>
      <c r="B725" t="s">
        <v>19034</v>
      </c>
    </row>
    <row r="726" spans="1:2" x14ac:dyDescent="0.25">
      <c r="A726" s="1" t="s">
        <v>17733</v>
      </c>
      <c r="B726" t="s">
        <v>17734</v>
      </c>
    </row>
    <row r="727" spans="1:2" x14ac:dyDescent="0.25">
      <c r="A727" s="1" t="s">
        <v>9969</v>
      </c>
      <c r="B727" t="s">
        <v>2507</v>
      </c>
    </row>
    <row r="728" spans="1:2" x14ac:dyDescent="0.25">
      <c r="A728" s="1" t="s">
        <v>11115</v>
      </c>
      <c r="B728" t="s">
        <v>18861</v>
      </c>
    </row>
    <row r="729" spans="1:2" x14ac:dyDescent="0.25">
      <c r="A729" s="1" t="s">
        <v>10857</v>
      </c>
      <c r="B729" t="s">
        <v>16409</v>
      </c>
    </row>
    <row r="730" spans="1:2" x14ac:dyDescent="0.25">
      <c r="A730" s="1" t="s">
        <v>17672</v>
      </c>
      <c r="B730" t="s">
        <v>19035</v>
      </c>
    </row>
    <row r="731" spans="1:2" x14ac:dyDescent="0.25">
      <c r="A731" s="1" t="s">
        <v>8318</v>
      </c>
      <c r="B731" t="s">
        <v>17535</v>
      </c>
    </row>
    <row r="732" spans="1:2" x14ac:dyDescent="0.25">
      <c r="A732" s="1" t="s">
        <v>16955</v>
      </c>
      <c r="B732" t="s">
        <v>16956</v>
      </c>
    </row>
    <row r="733" spans="1:2" x14ac:dyDescent="0.25">
      <c r="A733" s="1" t="s">
        <v>8707</v>
      </c>
      <c r="B733" t="s">
        <v>1874</v>
      </c>
    </row>
    <row r="734" spans="1:2" x14ac:dyDescent="0.25">
      <c r="A734" s="1" t="s">
        <v>16625</v>
      </c>
      <c r="B734" t="s">
        <v>16626</v>
      </c>
    </row>
    <row r="735" spans="1:2" x14ac:dyDescent="0.25">
      <c r="A735" s="1" t="s">
        <v>7663</v>
      </c>
      <c r="B735" t="s">
        <v>18803</v>
      </c>
    </row>
    <row r="736" spans="1:2" x14ac:dyDescent="0.25">
      <c r="A736" s="1" t="s">
        <v>18097</v>
      </c>
      <c r="B736" t="s">
        <v>18098</v>
      </c>
    </row>
    <row r="737" spans="1:2" x14ac:dyDescent="0.25">
      <c r="A737" s="1" t="s">
        <v>10192</v>
      </c>
      <c r="B737" t="s">
        <v>2615</v>
      </c>
    </row>
    <row r="738" spans="1:2" x14ac:dyDescent="0.25">
      <c r="A738" s="1" t="s">
        <v>8934</v>
      </c>
      <c r="B738" t="s">
        <v>19036</v>
      </c>
    </row>
    <row r="739" spans="1:2" x14ac:dyDescent="0.25">
      <c r="A739" s="1" t="s">
        <v>9358</v>
      </c>
      <c r="B739" t="s">
        <v>2185</v>
      </c>
    </row>
    <row r="740" spans="1:2" x14ac:dyDescent="0.25">
      <c r="A740" s="1" t="s">
        <v>9461</v>
      </c>
      <c r="B740" t="s">
        <v>2241</v>
      </c>
    </row>
    <row r="741" spans="1:2" x14ac:dyDescent="0.25">
      <c r="A741" s="1" t="s">
        <v>6549</v>
      </c>
      <c r="B741" t="s">
        <v>19037</v>
      </c>
    </row>
    <row r="742" spans="1:2" x14ac:dyDescent="0.25">
      <c r="A742" s="1" t="s">
        <v>16458</v>
      </c>
      <c r="B742" t="s">
        <v>19038</v>
      </c>
    </row>
    <row r="743" spans="1:2" x14ac:dyDescent="0.25">
      <c r="A743" s="1" t="s">
        <v>5305</v>
      </c>
      <c r="B743" t="s">
        <v>127</v>
      </c>
    </row>
    <row r="744" spans="1:2" x14ac:dyDescent="0.25">
      <c r="A744" s="1" t="s">
        <v>7945</v>
      </c>
      <c r="B744" t="s">
        <v>17510</v>
      </c>
    </row>
    <row r="745" spans="1:2" x14ac:dyDescent="0.25">
      <c r="A745" s="1" t="s">
        <v>8938</v>
      </c>
      <c r="B745" t="s">
        <v>1998</v>
      </c>
    </row>
    <row r="746" spans="1:2" x14ac:dyDescent="0.25">
      <c r="A746" s="1" t="s">
        <v>17271</v>
      </c>
      <c r="B746" t="s">
        <v>17272</v>
      </c>
    </row>
    <row r="747" spans="1:2" x14ac:dyDescent="0.25">
      <c r="A747" s="1" t="s">
        <v>11238</v>
      </c>
      <c r="B747" t="s">
        <v>18613</v>
      </c>
    </row>
    <row r="748" spans="1:2" x14ac:dyDescent="0.25">
      <c r="A748" s="1" t="s">
        <v>9316</v>
      </c>
      <c r="B748" t="s">
        <v>19039</v>
      </c>
    </row>
    <row r="749" spans="1:2" x14ac:dyDescent="0.25">
      <c r="A749" s="1" t="s">
        <v>7391</v>
      </c>
      <c r="B749" t="s">
        <v>1218</v>
      </c>
    </row>
    <row r="750" spans="1:2" x14ac:dyDescent="0.25">
      <c r="A750" s="1" t="s">
        <v>12163</v>
      </c>
      <c r="B750" t="s">
        <v>8132</v>
      </c>
    </row>
    <row r="751" spans="1:2" x14ac:dyDescent="0.25">
      <c r="A751" s="1" t="s">
        <v>10338</v>
      </c>
      <c r="B751" t="s">
        <v>18485</v>
      </c>
    </row>
    <row r="752" spans="1:2" x14ac:dyDescent="0.25">
      <c r="A752" s="1" t="s">
        <v>18625</v>
      </c>
      <c r="B752" t="s">
        <v>18626</v>
      </c>
    </row>
    <row r="753" spans="1:2" x14ac:dyDescent="0.25">
      <c r="A753" s="1" t="s">
        <v>7471</v>
      </c>
      <c r="B753" t="s">
        <v>1263</v>
      </c>
    </row>
    <row r="754" spans="1:2" x14ac:dyDescent="0.25">
      <c r="A754" s="1" t="s">
        <v>10780</v>
      </c>
      <c r="B754" t="s">
        <v>18809</v>
      </c>
    </row>
    <row r="755" spans="1:2" x14ac:dyDescent="0.25">
      <c r="A755" s="1" t="s">
        <v>5713</v>
      </c>
      <c r="B755" t="s">
        <v>359</v>
      </c>
    </row>
    <row r="756" spans="1:2" x14ac:dyDescent="0.25">
      <c r="A756" s="1" t="s">
        <v>16603</v>
      </c>
      <c r="B756" t="s">
        <v>16604</v>
      </c>
    </row>
    <row r="757" spans="1:2" x14ac:dyDescent="0.25">
      <c r="A757" s="1" t="s">
        <v>9222</v>
      </c>
      <c r="B757" t="s">
        <v>2111</v>
      </c>
    </row>
    <row r="758" spans="1:2" x14ac:dyDescent="0.25">
      <c r="A758" s="1" t="s">
        <v>18385</v>
      </c>
      <c r="B758" t="s">
        <v>18386</v>
      </c>
    </row>
    <row r="759" spans="1:2" x14ac:dyDescent="0.25">
      <c r="A759" s="1" t="s">
        <v>17116</v>
      </c>
      <c r="B759" t="s">
        <v>17117</v>
      </c>
    </row>
    <row r="760" spans="1:2" x14ac:dyDescent="0.25">
      <c r="A760" s="1" t="s">
        <v>11362</v>
      </c>
      <c r="B760" t="s">
        <v>19040</v>
      </c>
    </row>
    <row r="761" spans="1:2" x14ac:dyDescent="0.25">
      <c r="A761" s="1" t="s">
        <v>8497</v>
      </c>
      <c r="B761" t="s">
        <v>19041</v>
      </c>
    </row>
    <row r="762" spans="1:2" x14ac:dyDescent="0.25">
      <c r="A762" s="1" t="s">
        <v>16742</v>
      </c>
      <c r="B762" t="s">
        <v>16743</v>
      </c>
    </row>
    <row r="763" spans="1:2" x14ac:dyDescent="0.25">
      <c r="A763" s="1" t="s">
        <v>16441</v>
      </c>
      <c r="B763" t="s">
        <v>19042</v>
      </c>
    </row>
    <row r="764" spans="1:2" x14ac:dyDescent="0.25">
      <c r="A764" s="1" t="s">
        <v>17318</v>
      </c>
      <c r="B764" t="s">
        <v>17319</v>
      </c>
    </row>
    <row r="765" spans="1:2" x14ac:dyDescent="0.25">
      <c r="A765" s="1" t="s">
        <v>9486</v>
      </c>
      <c r="B765" t="s">
        <v>19043</v>
      </c>
    </row>
    <row r="766" spans="1:2" x14ac:dyDescent="0.25">
      <c r="A766" s="1" t="s">
        <v>7497</v>
      </c>
      <c r="B766" t="s">
        <v>1273</v>
      </c>
    </row>
    <row r="767" spans="1:2" x14ac:dyDescent="0.25">
      <c r="A767" s="1" t="s">
        <v>7637</v>
      </c>
      <c r="B767" t="s">
        <v>18801</v>
      </c>
    </row>
    <row r="768" spans="1:2" x14ac:dyDescent="0.25">
      <c r="A768" s="1" t="s">
        <v>10278</v>
      </c>
      <c r="B768" t="s">
        <v>2653</v>
      </c>
    </row>
    <row r="769" spans="1:2" x14ac:dyDescent="0.25">
      <c r="A769" s="1" t="s">
        <v>9150</v>
      </c>
      <c r="B769" t="s">
        <v>2076</v>
      </c>
    </row>
    <row r="770" spans="1:2" x14ac:dyDescent="0.25">
      <c r="A770" s="1" t="s">
        <v>7253</v>
      </c>
      <c r="B770" t="s">
        <v>1143</v>
      </c>
    </row>
    <row r="771" spans="1:2" x14ac:dyDescent="0.25">
      <c r="A771" s="1" t="s">
        <v>16902</v>
      </c>
      <c r="B771" t="s">
        <v>16903</v>
      </c>
    </row>
    <row r="772" spans="1:2" x14ac:dyDescent="0.25">
      <c r="A772" s="1" t="s">
        <v>11987</v>
      </c>
      <c r="B772" t="s">
        <v>18366</v>
      </c>
    </row>
    <row r="773" spans="1:2" x14ac:dyDescent="0.25">
      <c r="A773" s="1" t="s">
        <v>5502</v>
      </c>
      <c r="B773" t="s">
        <v>246</v>
      </c>
    </row>
    <row r="774" spans="1:2" x14ac:dyDescent="0.25">
      <c r="A774" s="1" t="s">
        <v>12146</v>
      </c>
      <c r="B774" t="s">
        <v>287</v>
      </c>
    </row>
    <row r="775" spans="1:2" x14ac:dyDescent="0.25">
      <c r="A775" s="1" t="s">
        <v>18412</v>
      </c>
      <c r="B775" t="s">
        <v>18413</v>
      </c>
    </row>
    <row r="776" spans="1:2" x14ac:dyDescent="0.25">
      <c r="A776" s="1" t="s">
        <v>18122</v>
      </c>
      <c r="B776" t="s">
        <v>18123</v>
      </c>
    </row>
    <row r="777" spans="1:2" x14ac:dyDescent="0.25">
      <c r="A777" s="1" t="s">
        <v>8464</v>
      </c>
      <c r="B777" t="s">
        <v>1760</v>
      </c>
    </row>
    <row r="778" spans="1:2" x14ac:dyDescent="0.25">
      <c r="A778" s="1" t="s">
        <v>17208</v>
      </c>
      <c r="B778" t="s">
        <v>17209</v>
      </c>
    </row>
    <row r="779" spans="1:2" x14ac:dyDescent="0.25">
      <c r="A779" s="1" t="s">
        <v>7991</v>
      </c>
      <c r="B779" t="s">
        <v>1543</v>
      </c>
    </row>
    <row r="780" spans="1:2" x14ac:dyDescent="0.25">
      <c r="A780" s="1" t="s">
        <v>7113</v>
      </c>
      <c r="B780" t="s">
        <v>1065</v>
      </c>
    </row>
    <row r="781" spans="1:2" x14ac:dyDescent="0.25">
      <c r="A781" s="1" t="s">
        <v>6523</v>
      </c>
      <c r="B781" t="s">
        <v>17411</v>
      </c>
    </row>
    <row r="782" spans="1:2" x14ac:dyDescent="0.25">
      <c r="A782" s="1" t="s">
        <v>17040</v>
      </c>
      <c r="B782" t="s">
        <v>17041</v>
      </c>
    </row>
    <row r="783" spans="1:2" x14ac:dyDescent="0.25">
      <c r="A783" s="1" t="s">
        <v>17362</v>
      </c>
      <c r="B783" t="s">
        <v>17363</v>
      </c>
    </row>
    <row r="784" spans="1:2" x14ac:dyDescent="0.25">
      <c r="A784" s="1" t="s">
        <v>16715</v>
      </c>
      <c r="B784" t="s">
        <v>16716</v>
      </c>
    </row>
    <row r="785" spans="1:2" x14ac:dyDescent="0.25">
      <c r="A785" s="1" t="s">
        <v>16414</v>
      </c>
      <c r="B785" t="s">
        <v>19044</v>
      </c>
    </row>
    <row r="786" spans="1:2" x14ac:dyDescent="0.25">
      <c r="A786" s="1" t="s">
        <v>17293</v>
      </c>
      <c r="B786" t="s">
        <v>17294</v>
      </c>
    </row>
    <row r="787" spans="1:2" x14ac:dyDescent="0.25">
      <c r="A787" s="1" t="s">
        <v>9532</v>
      </c>
      <c r="B787" t="s">
        <v>2274</v>
      </c>
    </row>
    <row r="788" spans="1:2" x14ac:dyDescent="0.25">
      <c r="A788" s="1" t="s">
        <v>17942</v>
      </c>
      <c r="B788" t="s">
        <v>17943</v>
      </c>
    </row>
    <row r="789" spans="1:2" x14ac:dyDescent="0.25">
      <c r="A789" s="1" t="s">
        <v>7521</v>
      </c>
      <c r="B789" t="s">
        <v>18796</v>
      </c>
    </row>
    <row r="790" spans="1:2" x14ac:dyDescent="0.25">
      <c r="A790" s="1" t="s">
        <v>6212</v>
      </c>
      <c r="B790" t="s">
        <v>629</v>
      </c>
    </row>
    <row r="791" spans="1:2" x14ac:dyDescent="0.25">
      <c r="A791" s="1" t="s">
        <v>11357</v>
      </c>
      <c r="B791" t="s">
        <v>18073</v>
      </c>
    </row>
    <row r="792" spans="1:2" x14ac:dyDescent="0.25">
      <c r="A792" s="1" t="s">
        <v>8981</v>
      </c>
      <c r="B792" t="s">
        <v>19045</v>
      </c>
    </row>
    <row r="793" spans="1:2" x14ac:dyDescent="0.25">
      <c r="A793" s="1" t="s">
        <v>7136</v>
      </c>
      <c r="B793" t="s">
        <v>1081</v>
      </c>
    </row>
    <row r="794" spans="1:2" x14ac:dyDescent="0.25">
      <c r="A794" s="1" t="s">
        <v>18027</v>
      </c>
      <c r="B794" t="s">
        <v>18028</v>
      </c>
    </row>
    <row r="795" spans="1:2" x14ac:dyDescent="0.25">
      <c r="A795" s="1" t="s">
        <v>7956</v>
      </c>
      <c r="B795" t="s">
        <v>1520</v>
      </c>
    </row>
    <row r="796" spans="1:2" x14ac:dyDescent="0.25">
      <c r="A796" s="1" t="s">
        <v>10590</v>
      </c>
      <c r="B796" t="s">
        <v>18679</v>
      </c>
    </row>
    <row r="797" spans="1:2" x14ac:dyDescent="0.25">
      <c r="A797" s="1" t="s">
        <v>7433</v>
      </c>
      <c r="B797" t="s">
        <v>1243</v>
      </c>
    </row>
    <row r="798" spans="1:2" x14ac:dyDescent="0.25">
      <c r="A798" s="1" t="s">
        <v>16875</v>
      </c>
      <c r="B798" t="s">
        <v>16876</v>
      </c>
    </row>
    <row r="799" spans="1:2" x14ac:dyDescent="0.25">
      <c r="A799" s="1" t="s">
        <v>19046</v>
      </c>
      <c r="B799" t="s">
        <v>19047</v>
      </c>
    </row>
    <row r="800" spans="1:2" x14ac:dyDescent="0.25">
      <c r="A800" s="1" t="s">
        <v>5399</v>
      </c>
      <c r="B800" t="s">
        <v>185</v>
      </c>
    </row>
    <row r="801" spans="1:2" x14ac:dyDescent="0.25">
      <c r="A801" s="1" t="s">
        <v>16577</v>
      </c>
      <c r="B801" t="s">
        <v>16578</v>
      </c>
    </row>
    <row r="802" spans="1:2" x14ac:dyDescent="0.25">
      <c r="A802" s="1" t="s">
        <v>17223</v>
      </c>
      <c r="B802" t="s">
        <v>17224</v>
      </c>
    </row>
    <row r="803" spans="1:2" x14ac:dyDescent="0.25">
      <c r="A803" s="1" t="s">
        <v>9751</v>
      </c>
      <c r="B803" t="s">
        <v>18405</v>
      </c>
    </row>
    <row r="804" spans="1:2" x14ac:dyDescent="0.25">
      <c r="A804" s="1" t="s">
        <v>8353</v>
      </c>
      <c r="B804" t="s">
        <v>18842</v>
      </c>
    </row>
    <row r="805" spans="1:2" x14ac:dyDescent="0.25">
      <c r="A805" s="1" t="s">
        <v>6281</v>
      </c>
      <c r="B805" t="s">
        <v>673</v>
      </c>
    </row>
    <row r="806" spans="1:2" x14ac:dyDescent="0.25">
      <c r="A806" s="1" t="s">
        <v>5698</v>
      </c>
      <c r="B806" t="s">
        <v>352</v>
      </c>
    </row>
    <row r="807" spans="1:2" x14ac:dyDescent="0.25">
      <c r="A807" s="1" t="s">
        <v>17184</v>
      </c>
      <c r="B807" t="s">
        <v>17185</v>
      </c>
    </row>
    <row r="808" spans="1:2" x14ac:dyDescent="0.25">
      <c r="A808" s="1" t="s">
        <v>5678</v>
      </c>
      <c r="B808" t="s">
        <v>337</v>
      </c>
    </row>
    <row r="809" spans="1:2" x14ac:dyDescent="0.25">
      <c r="A809" s="1" t="s">
        <v>17486</v>
      </c>
      <c r="B809" t="s">
        <v>17487</v>
      </c>
    </row>
    <row r="810" spans="1:2" x14ac:dyDescent="0.25">
      <c r="A810" s="1" t="s">
        <v>10822</v>
      </c>
      <c r="B810" t="s">
        <v>17133</v>
      </c>
    </row>
    <row r="811" spans="1:2" x14ac:dyDescent="0.25">
      <c r="A811" s="1" t="s">
        <v>12003</v>
      </c>
      <c r="B811" t="s">
        <v>17919</v>
      </c>
    </row>
    <row r="812" spans="1:2" x14ac:dyDescent="0.25">
      <c r="A812" s="1" t="s">
        <v>17451</v>
      </c>
      <c r="B812" t="s">
        <v>17452</v>
      </c>
    </row>
    <row r="813" spans="1:2" x14ac:dyDescent="0.25">
      <c r="A813" s="1" t="s">
        <v>12165</v>
      </c>
      <c r="B813" t="s">
        <v>2074</v>
      </c>
    </row>
    <row r="814" spans="1:2" x14ac:dyDescent="0.25">
      <c r="A814" s="1" t="s">
        <v>17076</v>
      </c>
      <c r="B814" t="s">
        <v>17077</v>
      </c>
    </row>
    <row r="815" spans="1:2" x14ac:dyDescent="0.25">
      <c r="A815" s="1" t="s">
        <v>17237</v>
      </c>
      <c r="B815" t="s">
        <v>17238</v>
      </c>
    </row>
    <row r="816" spans="1:2" x14ac:dyDescent="0.25">
      <c r="A816" s="1" t="s">
        <v>9734</v>
      </c>
      <c r="B816" t="s">
        <v>2386</v>
      </c>
    </row>
    <row r="817" spans="1:2" x14ac:dyDescent="0.25">
      <c r="A817" s="1" t="s">
        <v>6299</v>
      </c>
      <c r="B817" t="s">
        <v>19048</v>
      </c>
    </row>
    <row r="818" spans="1:2" x14ac:dyDescent="0.25">
      <c r="A818" s="1" t="s">
        <v>17019</v>
      </c>
      <c r="B818" t="s">
        <v>17020</v>
      </c>
    </row>
    <row r="819" spans="1:2" x14ac:dyDescent="0.25">
      <c r="A819" s="1" t="s">
        <v>16692</v>
      </c>
      <c r="B819" t="s">
        <v>16693</v>
      </c>
    </row>
    <row r="820" spans="1:2" x14ac:dyDescent="0.25">
      <c r="A820" s="1" t="s">
        <v>10506</v>
      </c>
      <c r="B820" t="s">
        <v>18470</v>
      </c>
    </row>
    <row r="821" spans="1:2" x14ac:dyDescent="0.25">
      <c r="A821" s="1" t="s">
        <v>16392</v>
      </c>
      <c r="B821" t="s">
        <v>16393</v>
      </c>
    </row>
    <row r="822" spans="1:2" x14ac:dyDescent="0.25">
      <c r="A822" s="1" t="s">
        <v>11034</v>
      </c>
      <c r="B822" t="s">
        <v>18320</v>
      </c>
    </row>
    <row r="823" spans="1:2" x14ac:dyDescent="0.25">
      <c r="A823" s="1" t="s">
        <v>9375</v>
      </c>
      <c r="B823" t="s">
        <v>19049</v>
      </c>
    </row>
    <row r="824" spans="1:2" x14ac:dyDescent="0.25">
      <c r="A824" s="1" t="s">
        <v>18062</v>
      </c>
      <c r="B824" t="s">
        <v>18063</v>
      </c>
    </row>
    <row r="825" spans="1:2" x14ac:dyDescent="0.25">
      <c r="A825" s="1" t="s">
        <v>7041</v>
      </c>
      <c r="B825" t="s">
        <v>1034</v>
      </c>
    </row>
    <row r="826" spans="1:2" x14ac:dyDescent="0.25">
      <c r="A826" s="1" t="s">
        <v>8811</v>
      </c>
      <c r="B826" t="s">
        <v>17900</v>
      </c>
    </row>
    <row r="827" spans="1:2" x14ac:dyDescent="0.25">
      <c r="A827" s="1" t="s">
        <v>6975</v>
      </c>
      <c r="B827" t="s">
        <v>19050</v>
      </c>
    </row>
    <row r="828" spans="1:2" x14ac:dyDescent="0.25">
      <c r="A828" s="1" t="s">
        <v>17997</v>
      </c>
      <c r="B828" t="s">
        <v>17998</v>
      </c>
    </row>
    <row r="829" spans="1:2" x14ac:dyDescent="0.25">
      <c r="A829" s="1" t="s">
        <v>18207</v>
      </c>
      <c r="B829" t="s">
        <v>18208</v>
      </c>
    </row>
    <row r="830" spans="1:2" x14ac:dyDescent="0.25">
      <c r="A830" s="1" t="s">
        <v>5531</v>
      </c>
      <c r="B830" t="s">
        <v>5532</v>
      </c>
    </row>
    <row r="831" spans="1:2" x14ac:dyDescent="0.25">
      <c r="A831" s="1" t="s">
        <v>8067</v>
      </c>
      <c r="B831" t="s">
        <v>1574</v>
      </c>
    </row>
    <row r="832" spans="1:2" x14ac:dyDescent="0.25">
      <c r="A832" s="1" t="s">
        <v>7078</v>
      </c>
      <c r="B832" t="s">
        <v>19051</v>
      </c>
    </row>
    <row r="833" spans="1:2" x14ac:dyDescent="0.25">
      <c r="A833" s="1" t="s">
        <v>16845</v>
      </c>
      <c r="B833" t="s">
        <v>16846</v>
      </c>
    </row>
    <row r="834" spans="1:2" x14ac:dyDescent="0.25">
      <c r="A834" s="1" t="s">
        <v>10210</v>
      </c>
      <c r="B834" t="s">
        <v>2625</v>
      </c>
    </row>
    <row r="835" spans="1:2" x14ac:dyDescent="0.25">
      <c r="A835" s="1" t="s">
        <v>18147</v>
      </c>
      <c r="B835" t="s">
        <v>18148</v>
      </c>
    </row>
    <row r="836" spans="1:2" x14ac:dyDescent="0.25">
      <c r="A836" s="1" t="s">
        <v>7164</v>
      </c>
      <c r="B836" t="s">
        <v>1098</v>
      </c>
    </row>
    <row r="837" spans="1:2" x14ac:dyDescent="0.25">
      <c r="A837" s="1" t="s">
        <v>8554</v>
      </c>
      <c r="B837" t="s">
        <v>18855</v>
      </c>
    </row>
    <row r="838" spans="1:2" x14ac:dyDescent="0.25">
      <c r="A838" s="1" t="s">
        <v>5268</v>
      </c>
      <c r="B838" t="s">
        <v>107</v>
      </c>
    </row>
    <row r="839" spans="1:2" x14ac:dyDescent="0.25">
      <c r="A839" s="1" t="s">
        <v>16547</v>
      </c>
      <c r="B839" t="s">
        <v>16548</v>
      </c>
    </row>
    <row r="840" spans="1:2" x14ac:dyDescent="0.25">
      <c r="A840" s="1" t="s">
        <v>8210</v>
      </c>
      <c r="B840" t="s">
        <v>18837</v>
      </c>
    </row>
    <row r="841" spans="1:2" x14ac:dyDescent="0.25">
      <c r="A841" s="1" t="s">
        <v>6127</v>
      </c>
      <c r="B841" t="s">
        <v>18710</v>
      </c>
    </row>
    <row r="842" spans="1:2" x14ac:dyDescent="0.25">
      <c r="A842" s="1" t="s">
        <v>6237</v>
      </c>
      <c r="B842" t="s">
        <v>648</v>
      </c>
    </row>
    <row r="843" spans="1:2" x14ac:dyDescent="0.25">
      <c r="A843" s="1" t="s">
        <v>10223</v>
      </c>
      <c r="B843" t="s">
        <v>2080</v>
      </c>
    </row>
    <row r="844" spans="1:2" x14ac:dyDescent="0.25">
      <c r="A844" s="1" t="s">
        <v>17160</v>
      </c>
      <c r="B844" t="s">
        <v>17161</v>
      </c>
    </row>
    <row r="845" spans="1:2" x14ac:dyDescent="0.25">
      <c r="A845" s="1" t="s">
        <v>7493</v>
      </c>
      <c r="B845" t="s">
        <v>17472</v>
      </c>
    </row>
    <row r="846" spans="1:2" x14ac:dyDescent="0.25">
      <c r="A846" s="1" t="s">
        <v>8686</v>
      </c>
      <c r="B846" t="s">
        <v>8687</v>
      </c>
    </row>
    <row r="847" spans="1:2" x14ac:dyDescent="0.25">
      <c r="A847" s="1" t="s">
        <v>17434</v>
      </c>
      <c r="B847" t="s">
        <v>17435</v>
      </c>
    </row>
    <row r="848" spans="1:2" x14ac:dyDescent="0.25">
      <c r="A848" s="1" t="s">
        <v>17581</v>
      </c>
      <c r="B848" t="s">
        <v>17582</v>
      </c>
    </row>
    <row r="849" spans="1:2" x14ac:dyDescent="0.25">
      <c r="A849" s="1" t="s">
        <v>17058</v>
      </c>
      <c r="B849" t="s">
        <v>17059</v>
      </c>
    </row>
    <row r="850" spans="1:2" x14ac:dyDescent="0.25">
      <c r="A850" s="1" t="s">
        <v>9606</v>
      </c>
      <c r="B850" t="s">
        <v>9607</v>
      </c>
    </row>
    <row r="851" spans="1:2" x14ac:dyDescent="0.25">
      <c r="A851" s="1" t="s">
        <v>5823</v>
      </c>
      <c r="B851" t="s">
        <v>17000</v>
      </c>
    </row>
    <row r="852" spans="1:2" x14ac:dyDescent="0.25">
      <c r="A852" s="1" t="s">
        <v>10826</v>
      </c>
      <c r="B852" t="s">
        <v>16674</v>
      </c>
    </row>
    <row r="853" spans="1:2" x14ac:dyDescent="0.25">
      <c r="A853" s="1" t="s">
        <v>18460</v>
      </c>
      <c r="B853" t="s">
        <v>18461</v>
      </c>
    </row>
    <row r="854" spans="1:2" x14ac:dyDescent="0.25">
      <c r="A854" s="1" t="s">
        <v>16364</v>
      </c>
      <c r="B854" t="s">
        <v>832</v>
      </c>
    </row>
    <row r="855" spans="1:2" x14ac:dyDescent="0.25">
      <c r="A855" s="1" t="s">
        <v>18302</v>
      </c>
      <c r="B855" t="s">
        <v>18303</v>
      </c>
    </row>
    <row r="856" spans="1:2" x14ac:dyDescent="0.25">
      <c r="A856" s="1" t="s">
        <v>10171</v>
      </c>
      <c r="B856" t="s">
        <v>17955</v>
      </c>
    </row>
    <row r="857" spans="1:2" x14ac:dyDescent="0.25">
      <c r="A857" s="1" t="s">
        <v>18510</v>
      </c>
      <c r="B857" t="s">
        <v>18511</v>
      </c>
    </row>
    <row r="858" spans="1:2" x14ac:dyDescent="0.25">
      <c r="A858" s="1" t="s">
        <v>18088</v>
      </c>
      <c r="B858" t="s">
        <v>18089</v>
      </c>
    </row>
    <row r="859" spans="1:2" x14ac:dyDescent="0.25">
      <c r="A859" s="1" t="s">
        <v>7593</v>
      </c>
      <c r="B859" t="s">
        <v>1319</v>
      </c>
    </row>
    <row r="860" spans="1:2" x14ac:dyDescent="0.25">
      <c r="A860" s="1" t="s">
        <v>8997</v>
      </c>
      <c r="B860" t="s">
        <v>2022</v>
      </c>
    </row>
    <row r="861" spans="1:2" x14ac:dyDescent="0.25">
      <c r="A861" s="1" t="s">
        <v>18039</v>
      </c>
      <c r="B861" t="s">
        <v>18040</v>
      </c>
    </row>
    <row r="862" spans="1:2" x14ac:dyDescent="0.25">
      <c r="A862" s="1" t="s">
        <v>11654</v>
      </c>
      <c r="B862" t="s">
        <v>18242</v>
      </c>
    </row>
    <row r="863" spans="1:2" x14ac:dyDescent="0.25">
      <c r="A863" s="1" t="s">
        <v>8536</v>
      </c>
      <c r="B863" t="s">
        <v>1795</v>
      </c>
    </row>
    <row r="864" spans="1:2" x14ac:dyDescent="0.25">
      <c r="A864" s="1" t="s">
        <v>6864</v>
      </c>
      <c r="B864" t="s">
        <v>940</v>
      </c>
    </row>
    <row r="865" spans="1:2" x14ac:dyDescent="0.25">
      <c r="A865" s="1" t="s">
        <v>7701</v>
      </c>
      <c r="B865" t="s">
        <v>1382</v>
      </c>
    </row>
    <row r="866" spans="1:2" x14ac:dyDescent="0.25">
      <c r="A866" s="1" t="s">
        <v>17975</v>
      </c>
      <c r="B866" t="s">
        <v>17976</v>
      </c>
    </row>
    <row r="867" spans="1:2" x14ac:dyDescent="0.25">
      <c r="A867" s="1" t="s">
        <v>6292</v>
      </c>
      <c r="B867" t="s">
        <v>6293</v>
      </c>
    </row>
    <row r="868" spans="1:2" x14ac:dyDescent="0.25">
      <c r="A868" s="1" t="s">
        <v>10953</v>
      </c>
      <c r="B868" t="s">
        <v>17844</v>
      </c>
    </row>
    <row r="869" spans="1:2" x14ac:dyDescent="0.25">
      <c r="A869" s="1" t="s">
        <v>6504</v>
      </c>
      <c r="B869" t="s">
        <v>769</v>
      </c>
    </row>
    <row r="870" spans="1:2" x14ac:dyDescent="0.25">
      <c r="A870" s="1" t="s">
        <v>16818</v>
      </c>
      <c r="B870" t="s">
        <v>16819</v>
      </c>
    </row>
    <row r="871" spans="1:2" x14ac:dyDescent="0.25">
      <c r="A871" s="1" t="s">
        <v>17811</v>
      </c>
      <c r="B871" t="s">
        <v>17812</v>
      </c>
    </row>
    <row r="872" spans="1:2" x14ac:dyDescent="0.25">
      <c r="A872" s="1" t="s">
        <v>11507</v>
      </c>
      <c r="B872" t="s">
        <v>19052</v>
      </c>
    </row>
    <row r="873" spans="1:2" x14ac:dyDescent="0.25">
      <c r="A873" s="1" t="s">
        <v>11276</v>
      </c>
      <c r="B873" t="s">
        <v>19053</v>
      </c>
    </row>
    <row r="874" spans="1:2" x14ac:dyDescent="0.25">
      <c r="A874" s="1" t="s">
        <v>16517</v>
      </c>
      <c r="B874" t="s">
        <v>16518</v>
      </c>
    </row>
    <row r="875" spans="1:2" x14ac:dyDescent="0.25">
      <c r="A875" s="1" t="s">
        <v>8054</v>
      </c>
      <c r="B875" t="s">
        <v>18830</v>
      </c>
    </row>
    <row r="876" spans="1:2" x14ac:dyDescent="0.25">
      <c r="A876" s="1" t="s">
        <v>6023</v>
      </c>
      <c r="B876" t="s">
        <v>18699</v>
      </c>
    </row>
    <row r="877" spans="1:2" x14ac:dyDescent="0.25">
      <c r="A877" s="1" t="s">
        <v>8136</v>
      </c>
      <c r="B877" t="s">
        <v>17146</v>
      </c>
    </row>
    <row r="878" spans="1:2" x14ac:dyDescent="0.25">
      <c r="A878" s="1" t="s">
        <v>17218</v>
      </c>
      <c r="B878" t="s">
        <v>16870</v>
      </c>
    </row>
    <row r="879" spans="1:2" x14ac:dyDescent="0.25">
      <c r="A879" s="1" t="s">
        <v>17464</v>
      </c>
      <c r="B879" t="s">
        <v>17465</v>
      </c>
    </row>
    <row r="880" spans="1:2" x14ac:dyDescent="0.25">
      <c r="A880" s="1" t="s">
        <v>17613</v>
      </c>
      <c r="B880" t="s">
        <v>17614</v>
      </c>
    </row>
    <row r="881" spans="1:2" x14ac:dyDescent="0.25">
      <c r="A881" s="1" t="s">
        <v>18624</v>
      </c>
      <c r="B881" t="s">
        <v>17966</v>
      </c>
    </row>
    <row r="882" spans="1:2" x14ac:dyDescent="0.25">
      <c r="A882" s="1" t="s">
        <v>9776</v>
      </c>
      <c r="B882" t="s">
        <v>2410</v>
      </c>
    </row>
    <row r="883" spans="1:2" x14ac:dyDescent="0.25">
      <c r="A883" s="1" t="s">
        <v>17567</v>
      </c>
      <c r="B883" t="s">
        <v>17568</v>
      </c>
    </row>
    <row r="884" spans="1:2" x14ac:dyDescent="0.25">
      <c r="A884" s="1" t="s">
        <v>9536</v>
      </c>
      <c r="B884" t="s">
        <v>18904</v>
      </c>
    </row>
    <row r="885" spans="1:2" x14ac:dyDescent="0.25">
      <c r="A885" s="1" t="s">
        <v>8050</v>
      </c>
      <c r="B885" t="s">
        <v>8051</v>
      </c>
    </row>
    <row r="886" spans="1:2" x14ac:dyDescent="0.25">
      <c r="A886" s="1" t="s">
        <v>5632</v>
      </c>
      <c r="B886" t="s">
        <v>320</v>
      </c>
    </row>
    <row r="887" spans="1:2" x14ac:dyDescent="0.25">
      <c r="A887" s="1" t="s">
        <v>5551</v>
      </c>
      <c r="B887" t="s">
        <v>5552</v>
      </c>
    </row>
    <row r="888" spans="1:2" x14ac:dyDescent="0.25">
      <c r="A888" s="1" t="s">
        <v>18616</v>
      </c>
      <c r="B888" t="s">
        <v>18617</v>
      </c>
    </row>
    <row r="889" spans="1:2" x14ac:dyDescent="0.25">
      <c r="A889" s="1" t="s">
        <v>7332</v>
      </c>
      <c r="B889" t="s">
        <v>1185</v>
      </c>
    </row>
    <row r="890" spans="1:2" x14ac:dyDescent="0.25">
      <c r="A890" s="1" t="s">
        <v>19054</v>
      </c>
      <c r="B890" t="s">
        <v>19055</v>
      </c>
    </row>
    <row r="891" spans="1:2" x14ac:dyDescent="0.25">
      <c r="A891" s="1" t="s">
        <v>16340</v>
      </c>
      <c r="B891" t="s">
        <v>16341</v>
      </c>
    </row>
    <row r="892" spans="1:2" x14ac:dyDescent="0.25">
      <c r="A892" s="1" t="s">
        <v>10945</v>
      </c>
      <c r="B892" t="s">
        <v>19056</v>
      </c>
    </row>
    <row r="893" spans="1:2" x14ac:dyDescent="0.25">
      <c r="A893" s="1" t="s">
        <v>11262</v>
      </c>
      <c r="B893" t="s">
        <v>17130</v>
      </c>
    </row>
    <row r="894" spans="1:2" x14ac:dyDescent="0.25">
      <c r="A894" s="1" t="s">
        <v>7237</v>
      </c>
      <c r="B894" t="s">
        <v>7238</v>
      </c>
    </row>
    <row r="895" spans="1:2" x14ac:dyDescent="0.25">
      <c r="A895" s="1" t="s">
        <v>6610</v>
      </c>
      <c r="B895" t="s">
        <v>19057</v>
      </c>
    </row>
    <row r="896" spans="1:2" x14ac:dyDescent="0.25">
      <c r="A896" s="1" t="s">
        <v>7006</v>
      </c>
      <c r="B896" t="s">
        <v>1018</v>
      </c>
    </row>
    <row r="897" spans="1:2" x14ac:dyDescent="0.25">
      <c r="A897" s="1" t="s">
        <v>11632</v>
      </c>
      <c r="B897" t="s">
        <v>18764</v>
      </c>
    </row>
    <row r="898" spans="1:2" x14ac:dyDescent="0.25">
      <c r="A898" s="1" t="s">
        <v>18171</v>
      </c>
      <c r="B898" t="s">
        <v>18172</v>
      </c>
    </row>
    <row r="899" spans="1:2" x14ac:dyDescent="0.25">
      <c r="A899" s="1" t="s">
        <v>8669</v>
      </c>
      <c r="B899" t="s">
        <v>1862</v>
      </c>
    </row>
    <row r="900" spans="1:2" x14ac:dyDescent="0.25">
      <c r="A900" s="1" t="s">
        <v>6419</v>
      </c>
      <c r="B900" t="s">
        <v>726</v>
      </c>
    </row>
    <row r="901" spans="1:2" x14ac:dyDescent="0.25">
      <c r="A901" s="1" t="s">
        <v>15643</v>
      </c>
      <c r="B901" t="s">
        <v>16789</v>
      </c>
    </row>
    <row r="902" spans="1:2" x14ac:dyDescent="0.25">
      <c r="A902" s="1" t="s">
        <v>17801</v>
      </c>
      <c r="B902" t="s">
        <v>17802</v>
      </c>
    </row>
    <row r="903" spans="1:2" x14ac:dyDescent="0.25">
      <c r="A903" s="1" t="s">
        <v>8950</v>
      </c>
      <c r="B903" t="s">
        <v>2002</v>
      </c>
    </row>
    <row r="904" spans="1:2" x14ac:dyDescent="0.25">
      <c r="A904" s="1" t="s">
        <v>16493</v>
      </c>
      <c r="B904" t="s">
        <v>16494</v>
      </c>
    </row>
    <row r="905" spans="1:2" x14ac:dyDescent="0.25">
      <c r="A905" s="1" t="s">
        <v>17745</v>
      </c>
      <c r="B905" t="s">
        <v>17746</v>
      </c>
    </row>
    <row r="906" spans="1:2" x14ac:dyDescent="0.25">
      <c r="A906" s="1" t="s">
        <v>12076</v>
      </c>
      <c r="B906" t="s">
        <v>18892</v>
      </c>
    </row>
    <row r="907" spans="1:2" x14ac:dyDescent="0.25">
      <c r="A907" s="1" t="s">
        <v>11134</v>
      </c>
      <c r="B907" t="s">
        <v>18869</v>
      </c>
    </row>
    <row r="908" spans="1:2" x14ac:dyDescent="0.25">
      <c r="A908" s="1" t="s">
        <v>11221</v>
      </c>
      <c r="B908" t="s">
        <v>19058</v>
      </c>
    </row>
    <row r="909" spans="1:2" x14ac:dyDescent="0.25">
      <c r="A909" s="1" t="s">
        <v>17681</v>
      </c>
      <c r="B909" t="s">
        <v>17682</v>
      </c>
    </row>
    <row r="910" spans="1:2" x14ac:dyDescent="0.25">
      <c r="A910" s="1" t="s">
        <v>17546</v>
      </c>
      <c r="B910" t="s">
        <v>17547</v>
      </c>
    </row>
    <row r="911" spans="1:2" x14ac:dyDescent="0.25">
      <c r="A911" s="1" t="s">
        <v>8362</v>
      </c>
      <c r="B911" t="s">
        <v>16969</v>
      </c>
    </row>
    <row r="912" spans="1:2" x14ac:dyDescent="0.25">
      <c r="A912" s="1" t="s">
        <v>17042</v>
      </c>
      <c r="B912" t="s">
        <v>16560</v>
      </c>
    </row>
    <row r="913" spans="1:2" x14ac:dyDescent="0.25">
      <c r="A913" s="1" t="s">
        <v>12179</v>
      </c>
      <c r="B913" t="s">
        <v>16636</v>
      </c>
    </row>
    <row r="914" spans="1:2" x14ac:dyDescent="0.25">
      <c r="A914" s="1" t="s">
        <v>7777</v>
      </c>
      <c r="B914" t="s">
        <v>1422</v>
      </c>
    </row>
    <row r="915" spans="1:2" x14ac:dyDescent="0.25">
      <c r="A915" s="1" t="s">
        <v>16316</v>
      </c>
      <c r="B915" t="s">
        <v>16317</v>
      </c>
    </row>
    <row r="916" spans="1:2" x14ac:dyDescent="0.25">
      <c r="A916" s="1" t="s">
        <v>6515</v>
      </c>
      <c r="B916" t="s">
        <v>777</v>
      </c>
    </row>
    <row r="917" spans="1:2" x14ac:dyDescent="0.25">
      <c r="A917" s="1" t="s">
        <v>6180</v>
      </c>
      <c r="B917" t="s">
        <v>609</v>
      </c>
    </row>
    <row r="918" spans="1:2" x14ac:dyDescent="0.25">
      <c r="A918" s="1" t="s">
        <v>18113</v>
      </c>
      <c r="B918" t="s">
        <v>18114</v>
      </c>
    </row>
    <row r="919" spans="1:2" x14ac:dyDescent="0.25">
      <c r="A919" s="1" t="s">
        <v>18272</v>
      </c>
      <c r="B919" t="s">
        <v>18273</v>
      </c>
    </row>
    <row r="920" spans="1:2" x14ac:dyDescent="0.25">
      <c r="A920" s="1" t="s">
        <v>10913</v>
      </c>
      <c r="B920" t="s">
        <v>19059</v>
      </c>
    </row>
    <row r="921" spans="1:2" x14ac:dyDescent="0.25">
      <c r="A921" s="1" t="s">
        <v>6636</v>
      </c>
      <c r="B921" t="s">
        <v>19060</v>
      </c>
    </row>
    <row r="922" spans="1:2" x14ac:dyDescent="0.25">
      <c r="A922" s="1" t="s">
        <v>6324</v>
      </c>
      <c r="B922" t="s">
        <v>18738</v>
      </c>
    </row>
    <row r="923" spans="1:2" x14ac:dyDescent="0.25">
      <c r="A923" s="1" t="s">
        <v>16760</v>
      </c>
      <c r="B923" t="s">
        <v>16761</v>
      </c>
    </row>
    <row r="924" spans="1:2" x14ac:dyDescent="0.25">
      <c r="A924" s="1" t="s">
        <v>17777</v>
      </c>
      <c r="B924" t="s">
        <v>17778</v>
      </c>
    </row>
    <row r="925" spans="1:2" x14ac:dyDescent="0.25">
      <c r="A925" s="1" t="s">
        <v>11854</v>
      </c>
      <c r="B925" t="s">
        <v>18553</v>
      </c>
    </row>
    <row r="926" spans="1:2" x14ac:dyDescent="0.25">
      <c r="A926" s="1" t="s">
        <v>16465</v>
      </c>
      <c r="B926" t="s">
        <v>16466</v>
      </c>
    </row>
    <row r="927" spans="1:2" x14ac:dyDescent="0.25">
      <c r="A927" s="1" t="s">
        <v>9014</v>
      </c>
      <c r="B927" t="s">
        <v>18882</v>
      </c>
    </row>
    <row r="928" spans="1:2" x14ac:dyDescent="0.25">
      <c r="A928" s="1" t="s">
        <v>9718</v>
      </c>
      <c r="B928" t="s">
        <v>17626</v>
      </c>
    </row>
    <row r="929" spans="1:2" x14ac:dyDescent="0.25">
      <c r="A929" s="1" t="s">
        <v>17530</v>
      </c>
      <c r="B929" t="s">
        <v>17531</v>
      </c>
    </row>
    <row r="930" spans="1:2" x14ac:dyDescent="0.25">
      <c r="A930" s="1" t="s">
        <v>16941</v>
      </c>
      <c r="B930" t="s">
        <v>16942</v>
      </c>
    </row>
    <row r="931" spans="1:2" x14ac:dyDescent="0.25">
      <c r="A931" s="1" t="s">
        <v>18342</v>
      </c>
      <c r="B931" t="s">
        <v>18343</v>
      </c>
    </row>
    <row r="932" spans="1:2" x14ac:dyDescent="0.25">
      <c r="A932" s="1" t="s">
        <v>16615</v>
      </c>
      <c r="B932" t="s">
        <v>16616</v>
      </c>
    </row>
    <row r="933" spans="1:2" x14ac:dyDescent="0.25">
      <c r="A933" s="1" t="s">
        <v>5925</v>
      </c>
      <c r="B933" t="s">
        <v>18685</v>
      </c>
    </row>
    <row r="934" spans="1:2" x14ac:dyDescent="0.25">
      <c r="A934" s="1" t="s">
        <v>10872</v>
      </c>
      <c r="B934" t="s">
        <v>17129</v>
      </c>
    </row>
    <row r="935" spans="1:2" x14ac:dyDescent="0.25">
      <c r="A935" s="1" t="s">
        <v>17871</v>
      </c>
      <c r="B935" t="s">
        <v>17524</v>
      </c>
    </row>
    <row r="936" spans="1:2" x14ac:dyDescent="0.25">
      <c r="A936" s="1" t="s">
        <v>9473</v>
      </c>
      <c r="B936" t="s">
        <v>2246</v>
      </c>
    </row>
    <row r="937" spans="1:2" x14ac:dyDescent="0.25">
      <c r="A937" s="1" t="s">
        <v>16751</v>
      </c>
      <c r="B937" t="s">
        <v>16752</v>
      </c>
    </row>
    <row r="938" spans="1:2" x14ac:dyDescent="0.25">
      <c r="A938" s="1" t="s">
        <v>11515</v>
      </c>
      <c r="B938" t="s">
        <v>17763</v>
      </c>
    </row>
    <row r="939" spans="1:2" x14ac:dyDescent="0.25">
      <c r="A939" s="1" t="s">
        <v>11150</v>
      </c>
      <c r="B939" t="s">
        <v>18897</v>
      </c>
    </row>
    <row r="940" spans="1:2" x14ac:dyDescent="0.25">
      <c r="A940" s="1" t="s">
        <v>17498</v>
      </c>
      <c r="B940" t="s">
        <v>17499</v>
      </c>
    </row>
    <row r="941" spans="1:2" x14ac:dyDescent="0.25">
      <c r="A941" s="1" t="s">
        <v>16453</v>
      </c>
      <c r="B941" t="s">
        <v>16454</v>
      </c>
    </row>
    <row r="942" spans="1:2" x14ac:dyDescent="0.25">
      <c r="A942" s="1" t="s">
        <v>17334</v>
      </c>
      <c r="B942" t="s">
        <v>17335</v>
      </c>
    </row>
    <row r="943" spans="1:2" x14ac:dyDescent="0.25">
      <c r="A943" s="1" t="s">
        <v>18604</v>
      </c>
      <c r="B943" t="s">
        <v>18605</v>
      </c>
    </row>
    <row r="944" spans="1:2" x14ac:dyDescent="0.25">
      <c r="A944" s="1" t="s">
        <v>12041</v>
      </c>
      <c r="B944" t="s">
        <v>18577</v>
      </c>
    </row>
    <row r="945" spans="1:2" x14ac:dyDescent="0.25">
      <c r="A945" s="1" t="s">
        <v>17927</v>
      </c>
      <c r="B945" t="s">
        <v>17928</v>
      </c>
    </row>
    <row r="946" spans="1:2" x14ac:dyDescent="0.25">
      <c r="A946" s="1" t="s">
        <v>10744</v>
      </c>
      <c r="B946" t="s">
        <v>18788</v>
      </c>
    </row>
    <row r="947" spans="1:2" x14ac:dyDescent="0.25">
      <c r="A947" s="1" t="s">
        <v>16918</v>
      </c>
      <c r="B947" t="s">
        <v>16919</v>
      </c>
    </row>
    <row r="948" spans="1:2" x14ac:dyDescent="0.25">
      <c r="A948" s="1" t="s">
        <v>17708</v>
      </c>
      <c r="B948" t="s">
        <v>17709</v>
      </c>
    </row>
    <row r="949" spans="1:2" x14ac:dyDescent="0.25">
      <c r="A949" s="1" t="s">
        <v>5596</v>
      </c>
      <c r="B949" t="s">
        <v>299</v>
      </c>
    </row>
    <row r="950" spans="1:2" x14ac:dyDescent="0.25">
      <c r="A950" s="1" t="s">
        <v>12154</v>
      </c>
      <c r="B950" t="s">
        <v>426</v>
      </c>
    </row>
    <row r="951" spans="1:2" x14ac:dyDescent="0.25">
      <c r="A951" s="1" t="s">
        <v>10082</v>
      </c>
      <c r="B951" t="s">
        <v>2553</v>
      </c>
    </row>
    <row r="952" spans="1:2" x14ac:dyDescent="0.25">
      <c r="A952" s="1" t="s">
        <v>8518</v>
      </c>
      <c r="B952" t="s">
        <v>18852</v>
      </c>
    </row>
    <row r="953" spans="1:2" x14ac:dyDescent="0.25">
      <c r="A953" s="1" t="s">
        <v>8913</v>
      </c>
      <c r="B953" t="s">
        <v>17214</v>
      </c>
    </row>
    <row r="954" spans="1:2" x14ac:dyDescent="0.25">
      <c r="A954" s="1" t="s">
        <v>9416</v>
      </c>
      <c r="B954" t="s">
        <v>2219</v>
      </c>
    </row>
    <row r="955" spans="1:2" x14ac:dyDescent="0.25">
      <c r="A955" s="1" t="s">
        <v>11367</v>
      </c>
      <c r="B955" t="s">
        <v>19040</v>
      </c>
    </row>
    <row r="956" spans="1:2" x14ac:dyDescent="0.25">
      <c r="A956" s="1" t="s">
        <v>17107</v>
      </c>
      <c r="B956" t="s">
        <v>17108</v>
      </c>
    </row>
    <row r="957" spans="1:2" x14ac:dyDescent="0.25">
      <c r="A957" s="1" t="s">
        <v>17426</v>
      </c>
      <c r="B957" t="s">
        <v>17427</v>
      </c>
    </row>
    <row r="958" spans="1:2" x14ac:dyDescent="0.25">
      <c r="A958" s="1" t="s">
        <v>16730</v>
      </c>
      <c r="B958" t="s">
        <v>16731</v>
      </c>
    </row>
    <row r="959" spans="1:2" x14ac:dyDescent="0.25">
      <c r="A959" s="1" t="s">
        <v>5733</v>
      </c>
      <c r="B959" t="s">
        <v>17369</v>
      </c>
    </row>
    <row r="960" spans="1:2" x14ac:dyDescent="0.25">
      <c r="A960" s="1" t="s">
        <v>16427</v>
      </c>
      <c r="B960" t="s">
        <v>16428</v>
      </c>
    </row>
    <row r="961" spans="1:2" x14ac:dyDescent="0.25">
      <c r="A961" s="1" t="s">
        <v>17307</v>
      </c>
      <c r="B961" t="s">
        <v>17308</v>
      </c>
    </row>
    <row r="962" spans="1:2" x14ac:dyDescent="0.25">
      <c r="A962" s="1" t="s">
        <v>9633</v>
      </c>
      <c r="B962" t="s">
        <v>18598</v>
      </c>
    </row>
    <row r="963" spans="1:2" x14ac:dyDescent="0.25">
      <c r="A963" s="1" t="s">
        <v>10070</v>
      </c>
      <c r="B963" t="s">
        <v>10071</v>
      </c>
    </row>
    <row r="964" spans="1:2" x14ac:dyDescent="0.25">
      <c r="A964" s="1" t="s">
        <v>7571</v>
      </c>
      <c r="B964" t="s">
        <v>18798</v>
      </c>
    </row>
    <row r="965" spans="1:2" x14ac:dyDescent="0.25">
      <c r="A965" s="1" t="s">
        <v>8541</v>
      </c>
      <c r="B965" t="s">
        <v>1795</v>
      </c>
    </row>
    <row r="966" spans="1:2" x14ac:dyDescent="0.25">
      <c r="A966" s="1" t="s">
        <v>9126</v>
      </c>
      <c r="B966" t="s">
        <v>2063</v>
      </c>
    </row>
    <row r="967" spans="1:2" x14ac:dyDescent="0.25">
      <c r="A967" s="1" t="s">
        <v>7274</v>
      </c>
      <c r="B967" t="s">
        <v>1154</v>
      </c>
    </row>
    <row r="968" spans="1:2" x14ac:dyDescent="0.25">
      <c r="A968" s="1" t="s">
        <v>18351</v>
      </c>
      <c r="B968" t="s">
        <v>18352</v>
      </c>
    </row>
    <row r="969" spans="1:2" x14ac:dyDescent="0.25">
      <c r="A969" s="1" t="s">
        <v>6200</v>
      </c>
      <c r="B969" t="s">
        <v>620</v>
      </c>
    </row>
    <row r="970" spans="1:2" x14ac:dyDescent="0.25">
      <c r="A970" s="1" t="s">
        <v>16889</v>
      </c>
      <c r="B970" t="s">
        <v>16890</v>
      </c>
    </row>
    <row r="971" spans="1:2" x14ac:dyDescent="0.25">
      <c r="A971" s="1" t="s">
        <v>12181</v>
      </c>
      <c r="B971" t="s">
        <v>17840</v>
      </c>
    </row>
    <row r="972" spans="1:2" x14ac:dyDescent="0.25">
      <c r="A972" s="1" t="s">
        <v>11325</v>
      </c>
      <c r="B972" t="s">
        <v>18667</v>
      </c>
    </row>
    <row r="973" spans="1:2" x14ac:dyDescent="0.25">
      <c r="A973" s="1" t="s">
        <v>19061</v>
      </c>
      <c r="B973" t="s">
        <v>19062</v>
      </c>
    </row>
    <row r="974" spans="1:2" x14ac:dyDescent="0.25">
      <c r="A974" s="1" t="s">
        <v>17230</v>
      </c>
      <c r="B974" t="s">
        <v>17231</v>
      </c>
    </row>
    <row r="975" spans="1:2" x14ac:dyDescent="0.25">
      <c r="A975" s="1" t="s">
        <v>9882</v>
      </c>
      <c r="B975" t="s">
        <v>2461</v>
      </c>
    </row>
    <row r="976" spans="1:2" x14ac:dyDescent="0.25">
      <c r="A976" s="1" t="s">
        <v>8413</v>
      </c>
      <c r="B976" t="s">
        <v>18844</v>
      </c>
    </row>
    <row r="977" spans="1:2" x14ac:dyDescent="0.25">
      <c r="A977" s="1" t="s">
        <v>19063</v>
      </c>
      <c r="B977" t="s">
        <v>19064</v>
      </c>
    </row>
    <row r="978" spans="1:2" x14ac:dyDescent="0.25">
      <c r="A978" s="1" t="s">
        <v>17253</v>
      </c>
      <c r="B978" t="s">
        <v>17254</v>
      </c>
    </row>
    <row r="979" spans="1:2" x14ac:dyDescent="0.25">
      <c r="A979" s="1" t="s">
        <v>6989</v>
      </c>
      <c r="B979" t="s">
        <v>1007</v>
      </c>
    </row>
    <row r="980" spans="1:2" x14ac:dyDescent="0.25">
      <c r="A980" s="1" t="s">
        <v>17400</v>
      </c>
      <c r="B980" t="s">
        <v>17401</v>
      </c>
    </row>
    <row r="981" spans="1:2" x14ac:dyDescent="0.25">
      <c r="A981" s="1" t="s">
        <v>17029</v>
      </c>
      <c r="B981" t="s">
        <v>17030</v>
      </c>
    </row>
    <row r="982" spans="1:2" x14ac:dyDescent="0.25">
      <c r="A982" s="1" t="s">
        <v>18215</v>
      </c>
      <c r="B982" t="s">
        <v>17399</v>
      </c>
    </row>
    <row r="983" spans="1:2" x14ac:dyDescent="0.25">
      <c r="A983" s="1" t="s">
        <v>10454</v>
      </c>
      <c r="B983" t="s">
        <v>18902</v>
      </c>
    </row>
    <row r="984" spans="1:2" x14ac:dyDescent="0.25">
      <c r="A984" s="1" t="s">
        <v>17350</v>
      </c>
      <c r="B984" t="s">
        <v>17351</v>
      </c>
    </row>
    <row r="985" spans="1:2" x14ac:dyDescent="0.25">
      <c r="A985" s="1" t="s">
        <v>16703</v>
      </c>
      <c r="B985" t="s">
        <v>16704</v>
      </c>
    </row>
    <row r="986" spans="1:2" x14ac:dyDescent="0.25">
      <c r="A986" s="1" t="s">
        <v>10175</v>
      </c>
      <c r="B986" t="s">
        <v>2606</v>
      </c>
    </row>
    <row r="987" spans="1:2" x14ac:dyDescent="0.25">
      <c r="A987" s="1" t="s">
        <v>7897</v>
      </c>
      <c r="B987" t="s">
        <v>1487</v>
      </c>
    </row>
    <row r="988" spans="1:2" x14ac:dyDescent="0.25">
      <c r="A988" s="1" t="s">
        <v>17279</v>
      </c>
      <c r="B988" t="s">
        <v>17280</v>
      </c>
    </row>
    <row r="989" spans="1:2" x14ac:dyDescent="0.25">
      <c r="A989" s="1" t="s">
        <v>8372</v>
      </c>
      <c r="B989" t="s">
        <v>19065</v>
      </c>
    </row>
    <row r="990" spans="1:2" x14ac:dyDescent="0.25">
      <c r="A990" s="1" t="s">
        <v>18586</v>
      </c>
      <c r="B990" t="s">
        <v>18587</v>
      </c>
    </row>
    <row r="991" spans="1:2" x14ac:dyDescent="0.25">
      <c r="A991" s="1" t="s">
        <v>9726</v>
      </c>
      <c r="B991" t="s">
        <v>17937</v>
      </c>
    </row>
    <row r="992" spans="1:2" x14ac:dyDescent="0.25">
      <c r="A992" s="1" t="s">
        <v>7427</v>
      </c>
      <c r="B992" t="s">
        <v>18792</v>
      </c>
    </row>
    <row r="993" spans="1:2" x14ac:dyDescent="0.25">
      <c r="A993" s="1" t="s">
        <v>5947</v>
      </c>
      <c r="B993" t="s">
        <v>18489</v>
      </c>
    </row>
    <row r="994" spans="1:2" x14ac:dyDescent="0.25">
      <c r="A994" s="1" t="s">
        <v>19066</v>
      </c>
      <c r="B994" t="s">
        <v>19067</v>
      </c>
    </row>
    <row r="995" spans="1:2" x14ac:dyDescent="0.25">
      <c r="A995" s="1" t="s">
        <v>11939</v>
      </c>
      <c r="B995" t="s">
        <v>19068</v>
      </c>
    </row>
    <row r="996" spans="1:2" x14ac:dyDescent="0.25">
      <c r="A996" s="1" t="s">
        <v>19069</v>
      </c>
      <c r="B996" t="s">
        <v>19070</v>
      </c>
    </row>
    <row r="997" spans="1:2" x14ac:dyDescent="0.25">
      <c r="A997" s="1" t="s">
        <v>7062</v>
      </c>
      <c r="B997" t="s">
        <v>19071</v>
      </c>
    </row>
    <row r="998" spans="1:2" x14ac:dyDescent="0.25">
      <c r="A998" s="1" t="s">
        <v>17637</v>
      </c>
      <c r="B998" t="s">
        <v>17638</v>
      </c>
    </row>
    <row r="999" spans="1:2" x14ac:dyDescent="0.25">
      <c r="A999" s="1" t="s">
        <v>17867</v>
      </c>
      <c r="B999" t="s">
        <v>17868</v>
      </c>
    </row>
    <row r="1000" spans="1:2" x14ac:dyDescent="0.25">
      <c r="A1000" s="1" t="s">
        <v>18013</v>
      </c>
      <c r="B1000" t="s">
        <v>18014</v>
      </c>
    </row>
    <row r="1001" spans="1:2" x14ac:dyDescent="0.25">
      <c r="A1001" s="1" t="s">
        <v>10819</v>
      </c>
      <c r="B1001" t="s">
        <v>18813</v>
      </c>
    </row>
    <row r="1002" spans="1:2" x14ac:dyDescent="0.25">
      <c r="A1002" s="1" t="s">
        <v>18675</v>
      </c>
      <c r="B1002" t="s">
        <v>18676</v>
      </c>
    </row>
    <row r="1003" spans="1:2" x14ac:dyDescent="0.25">
      <c r="A1003" s="1" t="s">
        <v>16861</v>
      </c>
      <c r="B1003" t="s">
        <v>16862</v>
      </c>
    </row>
    <row r="1004" spans="1:2" x14ac:dyDescent="0.25">
      <c r="A1004" s="1" t="s">
        <v>7175</v>
      </c>
      <c r="B1004" t="s">
        <v>1104</v>
      </c>
    </row>
    <row r="1005" spans="1:2" x14ac:dyDescent="0.25">
      <c r="A1005" s="1" t="s">
        <v>18163</v>
      </c>
      <c r="B1005" t="s">
        <v>19285</v>
      </c>
    </row>
    <row r="1006" spans="1:2" x14ac:dyDescent="0.25">
      <c r="A1006" s="1" t="s">
        <v>7395</v>
      </c>
      <c r="B1006" t="s">
        <v>1220</v>
      </c>
    </row>
    <row r="1007" spans="1:2" x14ac:dyDescent="0.25">
      <c r="A1007" s="1" t="s">
        <v>8610</v>
      </c>
      <c r="B1007" t="s">
        <v>1830</v>
      </c>
    </row>
    <row r="1008" spans="1:2" x14ac:dyDescent="0.25">
      <c r="A1008" s="1" t="s">
        <v>5352</v>
      </c>
      <c r="B1008" t="s">
        <v>160</v>
      </c>
    </row>
    <row r="1009" spans="1:2" x14ac:dyDescent="0.25">
      <c r="A1009" s="1" t="s">
        <v>16563</v>
      </c>
      <c r="B1009" t="s">
        <v>16564</v>
      </c>
    </row>
    <row r="1010" spans="1:2" x14ac:dyDescent="0.25">
      <c r="A1010" s="1" t="s">
        <v>9259</v>
      </c>
      <c r="B1010" t="s">
        <v>2131</v>
      </c>
    </row>
    <row r="1011" spans="1:2" x14ac:dyDescent="0.25">
      <c r="A1011" s="1" t="s">
        <v>7975</v>
      </c>
      <c r="B1011" t="s">
        <v>19072</v>
      </c>
    </row>
    <row r="1012" spans="1:2" x14ac:dyDescent="0.25">
      <c r="A1012" s="1" t="s">
        <v>10317</v>
      </c>
      <c r="B1012" t="s">
        <v>18641</v>
      </c>
    </row>
    <row r="1013" spans="1:2" x14ac:dyDescent="0.25">
      <c r="A1013" s="1" t="s">
        <v>10648</v>
      </c>
      <c r="B1013" t="s">
        <v>18714</v>
      </c>
    </row>
    <row r="1014" spans="1:2" x14ac:dyDescent="0.25">
      <c r="A1014" s="1" t="s">
        <v>17174</v>
      </c>
      <c r="B1014" t="s">
        <v>17175</v>
      </c>
    </row>
    <row r="1015" spans="1:2" x14ac:dyDescent="0.25">
      <c r="A1015" s="1" t="s">
        <v>19073</v>
      </c>
      <c r="B1015" t="s">
        <v>17669</v>
      </c>
    </row>
    <row r="1016" spans="1:2" x14ac:dyDescent="0.25">
      <c r="A1016" s="1" t="s">
        <v>17478</v>
      </c>
      <c r="B1016" t="s">
        <v>17479</v>
      </c>
    </row>
    <row r="1017" spans="1:2" x14ac:dyDescent="0.25">
      <c r="A1017" s="1" t="s">
        <v>17593</v>
      </c>
      <c r="B1017" t="s">
        <v>17594</v>
      </c>
    </row>
    <row r="1018" spans="1:2" x14ac:dyDescent="0.25">
      <c r="A1018" s="1" t="s">
        <v>11645</v>
      </c>
      <c r="B1018" t="s">
        <v>17443</v>
      </c>
    </row>
    <row r="1019" spans="1:2" x14ac:dyDescent="0.25">
      <c r="A1019" s="1" t="s">
        <v>17068</v>
      </c>
      <c r="B1019" t="s">
        <v>17069</v>
      </c>
    </row>
    <row r="1020" spans="1:2" x14ac:dyDescent="0.25">
      <c r="A1020" s="1" t="s">
        <v>9676</v>
      </c>
      <c r="B1020" t="s">
        <v>2354</v>
      </c>
    </row>
    <row r="1021" spans="1:2" x14ac:dyDescent="0.25">
      <c r="A1021" s="1" t="s">
        <v>17381</v>
      </c>
      <c r="B1021" t="s">
        <v>17382</v>
      </c>
    </row>
    <row r="1022" spans="1:2" x14ac:dyDescent="0.25">
      <c r="A1022" s="1" t="s">
        <v>17010</v>
      </c>
      <c r="B1022" t="s">
        <v>17011</v>
      </c>
    </row>
    <row r="1023" spans="1:2" x14ac:dyDescent="0.25">
      <c r="A1023" s="1" t="s">
        <v>9470</v>
      </c>
      <c r="B1023" t="s">
        <v>2246</v>
      </c>
    </row>
    <row r="1024" spans="1:2" x14ac:dyDescent="0.25">
      <c r="A1024" s="1" t="s">
        <v>16682</v>
      </c>
      <c r="B1024" t="s">
        <v>16683</v>
      </c>
    </row>
    <row r="1025" spans="1:2" x14ac:dyDescent="0.25">
      <c r="A1025" s="1" t="s">
        <v>9646</v>
      </c>
      <c r="B1025" t="s">
        <v>18464</v>
      </c>
    </row>
    <row r="1026" spans="1:2" x14ac:dyDescent="0.25">
      <c r="A1026" s="1" t="s">
        <v>16378</v>
      </c>
      <c r="B1026" t="s">
        <v>16379</v>
      </c>
    </row>
    <row r="1027" spans="1:2" x14ac:dyDescent="0.25">
      <c r="A1027" s="1" t="s">
        <v>8058</v>
      </c>
      <c r="B1027" t="s">
        <v>18313</v>
      </c>
    </row>
    <row r="1028" spans="1:2" x14ac:dyDescent="0.25">
      <c r="A1028" s="1" t="s">
        <v>17969</v>
      </c>
      <c r="B1028" t="s">
        <v>17970</v>
      </c>
    </row>
    <row r="1029" spans="1:2" x14ac:dyDescent="0.25">
      <c r="A1029" s="1" t="s">
        <v>11502</v>
      </c>
      <c r="B1029" t="s">
        <v>18518</v>
      </c>
    </row>
    <row r="1030" spans="1:2" x14ac:dyDescent="0.25">
      <c r="A1030" s="1" t="s">
        <v>6926</v>
      </c>
      <c r="B1030" t="s">
        <v>974</v>
      </c>
    </row>
    <row r="1031" spans="1:2" x14ac:dyDescent="0.25">
      <c r="A1031" s="1" t="s">
        <v>9111</v>
      </c>
      <c r="B1031" t="s">
        <v>19074</v>
      </c>
    </row>
    <row r="1032" spans="1:2" x14ac:dyDescent="0.25">
      <c r="A1032" s="1" t="s">
        <v>17894</v>
      </c>
      <c r="B1032" t="s">
        <v>17895</v>
      </c>
    </row>
    <row r="1033" spans="1:2" x14ac:dyDescent="0.25">
      <c r="A1033" s="1" t="s">
        <v>18053</v>
      </c>
      <c r="B1033" t="s">
        <v>18054</v>
      </c>
    </row>
    <row r="1034" spans="1:2" x14ac:dyDescent="0.25">
      <c r="A1034" s="1" t="s">
        <v>6917</v>
      </c>
      <c r="B1034" t="s">
        <v>969</v>
      </c>
    </row>
    <row r="1035" spans="1:2" x14ac:dyDescent="0.25">
      <c r="A1035" s="1" t="s">
        <v>11455</v>
      </c>
      <c r="B1035" t="s">
        <v>18200</v>
      </c>
    </row>
    <row r="1036" spans="1:2" x14ac:dyDescent="0.25">
      <c r="A1036" s="1" t="s">
        <v>11816</v>
      </c>
      <c r="B1036" t="s">
        <v>17851</v>
      </c>
    </row>
    <row r="1037" spans="1:2" x14ac:dyDescent="0.25">
      <c r="A1037" s="1" t="s">
        <v>9499</v>
      </c>
      <c r="B1037" t="s">
        <v>2257</v>
      </c>
    </row>
    <row r="1038" spans="1:2" x14ac:dyDescent="0.25">
      <c r="A1038" s="1" t="s">
        <v>6588</v>
      </c>
      <c r="B1038" t="s">
        <v>812</v>
      </c>
    </row>
    <row r="1039" spans="1:2" x14ac:dyDescent="0.25">
      <c r="A1039" s="1" t="s">
        <v>16833</v>
      </c>
      <c r="B1039" t="s">
        <v>16834</v>
      </c>
    </row>
    <row r="1040" spans="1:2" x14ac:dyDescent="0.25">
      <c r="A1040" s="1" t="s">
        <v>18133</v>
      </c>
      <c r="B1040" t="s">
        <v>18134</v>
      </c>
    </row>
    <row r="1041" spans="1:2" x14ac:dyDescent="0.25">
      <c r="A1041" s="1" t="s">
        <v>7045</v>
      </c>
      <c r="B1041" t="s">
        <v>1036</v>
      </c>
    </row>
    <row r="1042" spans="1:2" x14ac:dyDescent="0.25">
      <c r="A1042" s="1" t="s">
        <v>11312</v>
      </c>
      <c r="B1042" t="s">
        <v>18652</v>
      </c>
    </row>
    <row r="1043" spans="1:2" x14ac:dyDescent="0.25">
      <c r="A1043" s="1" t="s">
        <v>11573</v>
      </c>
      <c r="B1043" t="s">
        <v>18734</v>
      </c>
    </row>
    <row r="1044" spans="1:2" x14ac:dyDescent="0.25">
      <c r="A1044" s="1" t="s">
        <v>16533</v>
      </c>
      <c r="B1044" t="s">
        <v>16534</v>
      </c>
    </row>
    <row r="1045" spans="1:2" x14ac:dyDescent="0.25">
      <c r="A1045" s="1" t="s">
        <v>10398</v>
      </c>
      <c r="B1045" t="s">
        <v>18833</v>
      </c>
    </row>
    <row r="1046" spans="1:2" x14ac:dyDescent="0.25">
      <c r="A1046" s="1" t="s">
        <v>6080</v>
      </c>
      <c r="B1046" t="s">
        <v>18704</v>
      </c>
    </row>
    <row r="1047" spans="1:2" x14ac:dyDescent="0.25">
      <c r="A1047" s="1" t="s">
        <v>11025</v>
      </c>
      <c r="B1047" t="s">
        <v>16413</v>
      </c>
    </row>
    <row r="1048" spans="1:2" x14ac:dyDescent="0.25">
      <c r="A1048" s="1" t="s">
        <v>17150</v>
      </c>
      <c r="B1048" t="s">
        <v>17151</v>
      </c>
    </row>
    <row r="1049" spans="1:2" x14ac:dyDescent="0.25">
      <c r="A1049" s="1" t="s">
        <v>7323</v>
      </c>
      <c r="B1049" t="s">
        <v>1181</v>
      </c>
    </row>
    <row r="1050" spans="1:2" x14ac:dyDescent="0.25">
      <c r="A1050" s="1" t="s">
        <v>18432</v>
      </c>
      <c r="B1050" t="s">
        <v>18433</v>
      </c>
    </row>
    <row r="1051" spans="1:2" x14ac:dyDescent="0.25">
      <c r="A1051" s="1" t="s">
        <v>9824</v>
      </c>
      <c r="B1051" t="s">
        <v>2436</v>
      </c>
    </row>
    <row r="1052" spans="1:2" x14ac:dyDescent="0.25">
      <c r="A1052" s="1" t="s">
        <v>8887</v>
      </c>
      <c r="B1052" t="s">
        <v>1967</v>
      </c>
    </row>
    <row r="1053" spans="1:2" x14ac:dyDescent="0.25">
      <c r="A1053" s="1" t="s">
        <v>17047</v>
      </c>
      <c r="B1053" t="s">
        <v>17048</v>
      </c>
    </row>
    <row r="1054" spans="1:2" x14ac:dyDescent="0.25">
      <c r="A1054" s="1" t="s">
        <v>9570</v>
      </c>
      <c r="B1054" t="s">
        <v>18910</v>
      </c>
    </row>
    <row r="1055" spans="1:2" x14ac:dyDescent="0.25">
      <c r="A1055" s="1" t="s">
        <v>11270</v>
      </c>
      <c r="B1055" t="s">
        <v>19075</v>
      </c>
    </row>
    <row r="1056" spans="1:2" x14ac:dyDescent="0.25">
      <c r="A1056" s="1" t="s">
        <v>16994</v>
      </c>
      <c r="B1056" t="s">
        <v>16995</v>
      </c>
    </row>
    <row r="1057" spans="1:2" x14ac:dyDescent="0.25">
      <c r="A1057" s="1" t="s">
        <v>16667</v>
      </c>
      <c r="B1057" t="s">
        <v>16668</v>
      </c>
    </row>
    <row r="1058" spans="1:2" x14ac:dyDescent="0.25">
      <c r="A1058" s="1" t="s">
        <v>18446</v>
      </c>
      <c r="B1058" t="s">
        <v>18447</v>
      </c>
    </row>
    <row r="1059" spans="1:2" x14ac:dyDescent="0.25">
      <c r="A1059" s="1" t="s">
        <v>18424</v>
      </c>
      <c r="B1059" t="s">
        <v>17966</v>
      </c>
    </row>
    <row r="1060" spans="1:2" x14ac:dyDescent="0.25">
      <c r="A1060" s="1" t="s">
        <v>6319</v>
      </c>
      <c r="B1060" t="s">
        <v>6320</v>
      </c>
    </row>
    <row r="1061" spans="1:2" x14ac:dyDescent="0.25">
      <c r="A1061" s="1" t="s">
        <v>18293</v>
      </c>
      <c r="B1061" t="s">
        <v>18294</v>
      </c>
    </row>
    <row r="1062" spans="1:2" x14ac:dyDescent="0.25">
      <c r="A1062" s="1" t="s">
        <v>18496</v>
      </c>
      <c r="B1062" t="s">
        <v>18497</v>
      </c>
    </row>
    <row r="1063" spans="1:2" x14ac:dyDescent="0.25">
      <c r="A1063" s="1" t="s">
        <v>7415</v>
      </c>
      <c r="B1063" t="s">
        <v>19076</v>
      </c>
    </row>
    <row r="1064" spans="1:2" x14ac:dyDescent="0.25">
      <c r="A1064" s="1" t="s">
        <v>6075</v>
      </c>
      <c r="B1064" t="s">
        <v>18078</v>
      </c>
    </row>
    <row r="1065" spans="1:2" x14ac:dyDescent="0.25">
      <c r="A1065" s="1" t="s">
        <v>6696</v>
      </c>
      <c r="B1065" t="s">
        <v>19077</v>
      </c>
    </row>
    <row r="1066" spans="1:2" x14ac:dyDescent="0.25">
      <c r="A1066" s="1" t="s">
        <v>11074</v>
      </c>
      <c r="B1066" t="s">
        <v>17880</v>
      </c>
    </row>
    <row r="1067" spans="1:2" x14ac:dyDescent="0.25">
      <c r="A1067" s="1" t="s">
        <v>5361</v>
      </c>
      <c r="B1067" t="s">
        <v>164</v>
      </c>
    </row>
    <row r="1068" spans="1:2" x14ac:dyDescent="0.25">
      <c r="A1068" s="1" t="s">
        <v>6773</v>
      </c>
      <c r="B1068" t="s">
        <v>19078</v>
      </c>
    </row>
    <row r="1069" spans="1:2" x14ac:dyDescent="0.25">
      <c r="A1069" s="1" t="s">
        <v>5895</v>
      </c>
      <c r="B1069" t="s">
        <v>456</v>
      </c>
    </row>
    <row r="1070" spans="1:2" x14ac:dyDescent="0.25">
      <c r="A1070" s="1" t="s">
        <v>7604</v>
      </c>
      <c r="B1070" t="s">
        <v>1325</v>
      </c>
    </row>
    <row r="1071" spans="1:2" x14ac:dyDescent="0.25">
      <c r="A1071" s="1" t="s">
        <v>18183</v>
      </c>
      <c r="B1071" t="s">
        <v>18184</v>
      </c>
    </row>
    <row r="1072" spans="1:2" x14ac:dyDescent="0.25">
      <c r="A1072" s="1" t="s">
        <v>10660</v>
      </c>
      <c r="B1072" t="s">
        <v>19079</v>
      </c>
    </row>
    <row r="1073" spans="1:2" x14ac:dyDescent="0.25">
      <c r="A1073" s="1" t="s">
        <v>17762</v>
      </c>
      <c r="B1073" t="s">
        <v>17592</v>
      </c>
    </row>
    <row r="1074" spans="1:2" x14ac:dyDescent="0.25">
      <c r="A1074" s="1" t="s">
        <v>16804</v>
      </c>
      <c r="B1074" t="s">
        <v>16805</v>
      </c>
    </row>
    <row r="1075" spans="1:2" x14ac:dyDescent="0.25">
      <c r="A1075" s="1" t="s">
        <v>17809</v>
      </c>
      <c r="B1075" t="s">
        <v>17810</v>
      </c>
    </row>
    <row r="1076" spans="1:2" x14ac:dyDescent="0.25">
      <c r="A1076" s="1" t="s">
        <v>5190</v>
      </c>
      <c r="B1076" t="s">
        <v>69</v>
      </c>
    </row>
    <row r="1077" spans="1:2" x14ac:dyDescent="0.25">
      <c r="A1077" s="1" t="s">
        <v>16507</v>
      </c>
      <c r="B1077" t="s">
        <v>16508</v>
      </c>
    </row>
    <row r="1078" spans="1:2" x14ac:dyDescent="0.25">
      <c r="A1078" s="1" t="s">
        <v>18944</v>
      </c>
      <c r="B1078" t="s">
        <v>18945</v>
      </c>
    </row>
    <row r="1079" spans="1:2" x14ac:dyDescent="0.25">
      <c r="A1079" s="1" t="s">
        <v>10353</v>
      </c>
      <c r="B1079" t="s">
        <v>17761</v>
      </c>
    </row>
    <row r="1080" spans="1:2" x14ac:dyDescent="0.25">
      <c r="A1080" s="1" t="s">
        <v>11858</v>
      </c>
      <c r="B1080" t="s">
        <v>19080</v>
      </c>
    </row>
    <row r="1081" spans="1:2" x14ac:dyDescent="0.25">
      <c r="A1081" s="1" t="s">
        <v>5966</v>
      </c>
      <c r="B1081" t="s">
        <v>18692</v>
      </c>
    </row>
    <row r="1082" spans="1:2" x14ac:dyDescent="0.25">
      <c r="A1082" s="1" t="s">
        <v>10815</v>
      </c>
      <c r="B1082" t="s">
        <v>17493</v>
      </c>
    </row>
    <row r="1083" spans="1:2" x14ac:dyDescent="0.25">
      <c r="A1083" s="1" t="s">
        <v>17137</v>
      </c>
      <c r="B1083" t="s">
        <v>17138</v>
      </c>
    </row>
    <row r="1084" spans="1:2" x14ac:dyDescent="0.25">
      <c r="A1084" s="1" t="s">
        <v>12110</v>
      </c>
      <c r="B1084" t="s">
        <v>18939</v>
      </c>
    </row>
    <row r="1085" spans="1:2" x14ac:dyDescent="0.25">
      <c r="A1085" s="1" t="s">
        <v>11943</v>
      </c>
      <c r="B1085" t="s">
        <v>18874</v>
      </c>
    </row>
    <row r="1086" spans="1:2" x14ac:dyDescent="0.25">
      <c r="A1086" s="1" t="s">
        <v>10261</v>
      </c>
      <c r="B1086" t="s">
        <v>1497</v>
      </c>
    </row>
    <row r="1087" spans="1:2" x14ac:dyDescent="0.25">
      <c r="A1087" s="1" t="s">
        <v>17607</v>
      </c>
      <c r="B1087" t="s">
        <v>2126</v>
      </c>
    </row>
    <row r="1088" spans="1:2" x14ac:dyDescent="0.25">
      <c r="A1088" s="1" t="s">
        <v>11191</v>
      </c>
      <c r="B1088" t="s">
        <v>18917</v>
      </c>
    </row>
    <row r="1089" spans="1:2" x14ac:dyDescent="0.25">
      <c r="A1089" s="1" t="s">
        <v>5243</v>
      </c>
      <c r="B1089" t="s">
        <v>98</v>
      </c>
    </row>
    <row r="1090" spans="1:2" x14ac:dyDescent="0.25">
      <c r="A1090" s="1" t="s">
        <v>17554</v>
      </c>
      <c r="B1090" t="s">
        <v>17555</v>
      </c>
    </row>
    <row r="1091" spans="1:2" x14ac:dyDescent="0.25">
      <c r="A1091" s="1" t="s">
        <v>19081</v>
      </c>
      <c r="B1091" t="s">
        <v>19082</v>
      </c>
    </row>
    <row r="1092" spans="1:2" x14ac:dyDescent="0.25">
      <c r="A1092" s="1" t="s">
        <v>5425</v>
      </c>
      <c r="B1092" t="s">
        <v>18474</v>
      </c>
    </row>
    <row r="1093" spans="1:2" x14ac:dyDescent="0.25">
      <c r="A1093" s="1" t="s">
        <v>19083</v>
      </c>
      <c r="B1093" t="s">
        <v>19084</v>
      </c>
    </row>
    <row r="1094" spans="1:2" x14ac:dyDescent="0.25">
      <c r="A1094" s="1" t="s">
        <v>7818</v>
      </c>
      <c r="B1094" t="s">
        <v>1449</v>
      </c>
    </row>
    <row r="1095" spans="1:2" x14ac:dyDescent="0.25">
      <c r="A1095" s="1" t="s">
        <v>16328</v>
      </c>
      <c r="B1095" t="s">
        <v>16329</v>
      </c>
    </row>
    <row r="1096" spans="1:2" x14ac:dyDescent="0.25">
      <c r="A1096" s="1" t="s">
        <v>7922</v>
      </c>
      <c r="B1096" t="s">
        <v>1501</v>
      </c>
    </row>
    <row r="1097" spans="1:2" x14ac:dyDescent="0.25">
      <c r="A1097" s="1" t="s">
        <v>6661</v>
      </c>
      <c r="B1097" t="s">
        <v>18760</v>
      </c>
    </row>
    <row r="1098" spans="1:2" x14ac:dyDescent="0.25">
      <c r="A1098" s="1" t="s">
        <v>6373</v>
      </c>
      <c r="B1098" t="s">
        <v>18742</v>
      </c>
    </row>
    <row r="1099" spans="1:2" x14ac:dyDescent="0.25">
      <c r="A1099" s="1" t="s">
        <v>16776</v>
      </c>
      <c r="B1099" t="s">
        <v>16777</v>
      </c>
    </row>
    <row r="1100" spans="1:2" x14ac:dyDescent="0.25">
      <c r="A1100" s="1" t="s">
        <v>11598</v>
      </c>
      <c r="B1100" t="s">
        <v>19085</v>
      </c>
    </row>
    <row r="1101" spans="1:2" x14ac:dyDescent="0.25">
      <c r="A1101" s="1" t="s">
        <v>17650</v>
      </c>
      <c r="B1101" t="s">
        <v>19086</v>
      </c>
    </row>
    <row r="1102" spans="1:2" x14ac:dyDescent="0.25">
      <c r="A1102" s="1" t="s">
        <v>16481</v>
      </c>
      <c r="B1102" t="s">
        <v>16482</v>
      </c>
    </row>
    <row r="1103" spans="1:2" x14ac:dyDescent="0.25">
      <c r="A1103" s="1" t="s">
        <v>8121</v>
      </c>
      <c r="B1103" t="s">
        <v>1600</v>
      </c>
    </row>
    <row r="1104" spans="1:2" x14ac:dyDescent="0.25">
      <c r="A1104" s="1" t="s">
        <v>17735</v>
      </c>
      <c r="B1104" t="s">
        <v>17736</v>
      </c>
    </row>
    <row r="1105" spans="1:2" x14ac:dyDescent="0.25">
      <c r="A1105" s="1" t="s">
        <v>9075</v>
      </c>
      <c r="B1105" t="s">
        <v>18887</v>
      </c>
    </row>
    <row r="1106" spans="1:2" x14ac:dyDescent="0.25">
      <c r="A1106" s="1" t="s">
        <v>9974</v>
      </c>
      <c r="B1106" t="s">
        <v>2509</v>
      </c>
    </row>
    <row r="1107" spans="1:2" x14ac:dyDescent="0.25">
      <c r="A1107" s="1" t="s">
        <v>11099</v>
      </c>
      <c r="B1107" t="s">
        <v>18862</v>
      </c>
    </row>
    <row r="1108" spans="1:2" x14ac:dyDescent="0.25">
      <c r="A1108" s="1" t="s">
        <v>5139</v>
      </c>
      <c r="B1108" t="s">
        <v>35</v>
      </c>
    </row>
    <row r="1109" spans="1:2" x14ac:dyDescent="0.25">
      <c r="A1109" s="1" t="s">
        <v>10421</v>
      </c>
      <c r="B1109" t="s">
        <v>17536</v>
      </c>
    </row>
    <row r="1110" spans="1:2" x14ac:dyDescent="0.25">
      <c r="A1110" s="1" t="s">
        <v>10183</v>
      </c>
      <c r="B1110" t="s">
        <v>339</v>
      </c>
    </row>
    <row r="1111" spans="1:2" x14ac:dyDescent="0.25">
      <c r="A1111" s="1" t="s">
        <v>16957</v>
      </c>
      <c r="B1111" t="s">
        <v>16958</v>
      </c>
    </row>
    <row r="1112" spans="1:2" x14ac:dyDescent="0.25">
      <c r="A1112" s="1" t="s">
        <v>8909</v>
      </c>
      <c r="B1112" t="s">
        <v>693</v>
      </c>
    </row>
    <row r="1113" spans="1:2" x14ac:dyDescent="0.25">
      <c r="A1113" s="1" t="s">
        <v>16627</v>
      </c>
      <c r="B1113" t="s">
        <v>500</v>
      </c>
    </row>
    <row r="1114" spans="1:2" x14ac:dyDescent="0.25">
      <c r="A1114" s="1" t="s">
        <v>7667</v>
      </c>
      <c r="B1114" t="s">
        <v>18804</v>
      </c>
    </row>
    <row r="1115" spans="1:2" x14ac:dyDescent="0.25">
      <c r="A1115" s="1" t="s">
        <v>16303</v>
      </c>
      <c r="B1115" t="s">
        <v>16304</v>
      </c>
    </row>
    <row r="1116" spans="1:2" x14ac:dyDescent="0.25">
      <c r="A1116" s="1" t="s">
        <v>10321</v>
      </c>
      <c r="B1116" t="s">
        <v>18948</v>
      </c>
    </row>
    <row r="1117" spans="1:2" x14ac:dyDescent="0.25">
      <c r="A1117" s="1" t="s">
        <v>18099</v>
      </c>
      <c r="B1117" t="s">
        <v>18100</v>
      </c>
    </row>
    <row r="1118" spans="1:2" x14ac:dyDescent="0.25">
      <c r="A1118" s="1" t="s">
        <v>11786</v>
      </c>
      <c r="B1118" t="s">
        <v>18825</v>
      </c>
    </row>
    <row r="1119" spans="1:2" x14ac:dyDescent="0.25">
      <c r="A1119" s="1" t="s">
        <v>7840</v>
      </c>
      <c r="B1119" t="s">
        <v>1462</v>
      </c>
    </row>
    <row r="1120" spans="1:2" x14ac:dyDescent="0.25">
      <c r="A1120" s="1" t="s">
        <v>9081</v>
      </c>
      <c r="B1120" t="s">
        <v>19087</v>
      </c>
    </row>
    <row r="1121" spans="1:2" x14ac:dyDescent="0.25">
      <c r="A1121" s="1" t="s">
        <v>12169</v>
      </c>
      <c r="B1121" t="s">
        <v>16753</v>
      </c>
    </row>
    <row r="1122" spans="1:2" x14ac:dyDescent="0.25">
      <c r="A1122" s="1" t="s">
        <v>17767</v>
      </c>
      <c r="B1122" t="s">
        <v>17768</v>
      </c>
    </row>
    <row r="1123" spans="1:2" x14ac:dyDescent="0.25">
      <c r="A1123" s="1" t="s">
        <v>9904</v>
      </c>
      <c r="B1123" t="s">
        <v>2477</v>
      </c>
    </row>
    <row r="1124" spans="1:2" x14ac:dyDescent="0.25">
      <c r="A1124" s="1" t="s">
        <v>17344</v>
      </c>
      <c r="B1124" t="s">
        <v>17345</v>
      </c>
    </row>
    <row r="1125" spans="1:2" x14ac:dyDescent="0.25">
      <c r="A1125" s="1" t="s">
        <v>7953</v>
      </c>
      <c r="B1125" t="s">
        <v>1517</v>
      </c>
    </row>
    <row r="1126" spans="1:2" x14ac:dyDescent="0.25">
      <c r="A1126" s="1" t="s">
        <v>8955</v>
      </c>
      <c r="B1126" t="s">
        <v>2005</v>
      </c>
    </row>
    <row r="1127" spans="1:2" x14ac:dyDescent="0.25">
      <c r="A1127" s="1" t="s">
        <v>10129</v>
      </c>
      <c r="B1127" t="s">
        <v>19088</v>
      </c>
    </row>
    <row r="1128" spans="1:2" x14ac:dyDescent="0.25">
      <c r="A1128" s="1" t="s">
        <v>17273</v>
      </c>
      <c r="B1128" t="s">
        <v>17274</v>
      </c>
    </row>
    <row r="1129" spans="1:2" x14ac:dyDescent="0.25">
      <c r="A1129" s="1" t="s">
        <v>9362</v>
      </c>
      <c r="B1129" t="s">
        <v>2187</v>
      </c>
    </row>
    <row r="1130" spans="1:2" x14ac:dyDescent="0.25">
      <c r="A1130" s="1" t="s">
        <v>17521</v>
      </c>
      <c r="B1130" t="s">
        <v>17522</v>
      </c>
    </row>
    <row r="1131" spans="1:2" x14ac:dyDescent="0.25">
      <c r="A1131" s="1" t="s">
        <v>18627</v>
      </c>
      <c r="B1131" t="s">
        <v>18628</v>
      </c>
    </row>
    <row r="1132" spans="1:2" x14ac:dyDescent="0.25">
      <c r="A1132" s="1" t="s">
        <v>12088</v>
      </c>
      <c r="B1132" t="s">
        <v>19089</v>
      </c>
    </row>
    <row r="1133" spans="1:2" x14ac:dyDescent="0.25">
      <c r="A1133" s="1" t="s">
        <v>10784</v>
      </c>
      <c r="B1133" t="s">
        <v>19090</v>
      </c>
    </row>
    <row r="1134" spans="1:2" x14ac:dyDescent="0.25">
      <c r="A1134" s="1" t="s">
        <v>5664</v>
      </c>
      <c r="B1134" t="s">
        <v>18674</v>
      </c>
    </row>
    <row r="1135" spans="1:2" x14ac:dyDescent="0.25">
      <c r="A1135" s="1" t="s">
        <v>16605</v>
      </c>
      <c r="B1135" t="s">
        <v>19091</v>
      </c>
    </row>
    <row r="1136" spans="1:2" x14ac:dyDescent="0.25">
      <c r="A1136" s="1" t="s">
        <v>9226</v>
      </c>
      <c r="B1136" t="s">
        <v>2113</v>
      </c>
    </row>
    <row r="1137" spans="1:2" x14ac:dyDescent="0.25">
      <c r="A1137" s="1" t="s">
        <v>18387</v>
      </c>
      <c r="B1137" t="s">
        <v>18388</v>
      </c>
    </row>
    <row r="1138" spans="1:2" x14ac:dyDescent="0.25">
      <c r="A1138" s="1" t="s">
        <v>7860</v>
      </c>
      <c r="B1138" t="s">
        <v>17118</v>
      </c>
    </row>
    <row r="1139" spans="1:2" x14ac:dyDescent="0.25">
      <c r="A1139" s="1" t="s">
        <v>12138</v>
      </c>
      <c r="B1139" t="s">
        <v>18567</v>
      </c>
    </row>
    <row r="1140" spans="1:2" x14ac:dyDescent="0.25">
      <c r="A1140" s="1" t="s">
        <v>16744</v>
      </c>
      <c r="B1140" t="s">
        <v>2450</v>
      </c>
    </row>
    <row r="1141" spans="1:2" x14ac:dyDescent="0.25">
      <c r="A1141" s="1" t="s">
        <v>16442</v>
      </c>
      <c r="B1141" t="s">
        <v>16443</v>
      </c>
    </row>
    <row r="1142" spans="1:2" x14ac:dyDescent="0.25">
      <c r="A1142" s="1" t="s">
        <v>17320</v>
      </c>
      <c r="B1142" t="s">
        <v>17321</v>
      </c>
    </row>
    <row r="1143" spans="1:2" x14ac:dyDescent="0.25">
      <c r="A1143" s="1" t="s">
        <v>9739</v>
      </c>
      <c r="B1143" t="s">
        <v>18600</v>
      </c>
    </row>
    <row r="1144" spans="1:2" x14ac:dyDescent="0.25">
      <c r="A1144" s="1" t="s">
        <v>10291</v>
      </c>
      <c r="B1144" t="s">
        <v>2659</v>
      </c>
    </row>
    <row r="1145" spans="1:2" x14ac:dyDescent="0.25">
      <c r="A1145" s="1" t="s">
        <v>9407</v>
      </c>
      <c r="B1145" t="s">
        <v>2215</v>
      </c>
    </row>
    <row r="1146" spans="1:2" x14ac:dyDescent="0.25">
      <c r="A1146" s="1" t="s">
        <v>7257</v>
      </c>
      <c r="B1146" t="s">
        <v>1145</v>
      </c>
    </row>
    <row r="1147" spans="1:2" x14ac:dyDescent="0.25">
      <c r="A1147" s="1" t="s">
        <v>16904</v>
      </c>
      <c r="B1147" t="s">
        <v>16905</v>
      </c>
    </row>
    <row r="1148" spans="1:2" x14ac:dyDescent="0.25">
      <c r="A1148" s="1" t="s">
        <v>5507</v>
      </c>
      <c r="B1148" t="s">
        <v>18670</v>
      </c>
    </row>
    <row r="1149" spans="1:2" x14ac:dyDescent="0.25">
      <c r="A1149" s="1" t="s">
        <v>12147</v>
      </c>
      <c r="B1149" t="s">
        <v>301</v>
      </c>
    </row>
    <row r="1150" spans="1:2" x14ac:dyDescent="0.25">
      <c r="A1150" s="1" t="s">
        <v>19092</v>
      </c>
      <c r="B1150" t="s">
        <v>19093</v>
      </c>
    </row>
    <row r="1151" spans="1:2" x14ac:dyDescent="0.25">
      <c r="A1151" s="1" t="s">
        <v>8472</v>
      </c>
      <c r="B1151" t="s">
        <v>1764</v>
      </c>
    </row>
    <row r="1152" spans="1:2" x14ac:dyDescent="0.25">
      <c r="A1152" s="1" t="s">
        <v>17210</v>
      </c>
      <c r="B1152" t="s">
        <v>17211</v>
      </c>
    </row>
    <row r="1153" spans="1:2" x14ac:dyDescent="0.25">
      <c r="A1153" s="1" t="s">
        <v>9302</v>
      </c>
      <c r="B1153" t="s">
        <v>19094</v>
      </c>
    </row>
    <row r="1154" spans="1:2" x14ac:dyDescent="0.25">
      <c r="A1154" s="1" t="s">
        <v>7996</v>
      </c>
      <c r="B1154" t="s">
        <v>1545</v>
      </c>
    </row>
    <row r="1155" spans="1:2" x14ac:dyDescent="0.25">
      <c r="A1155" s="1" t="s">
        <v>5737</v>
      </c>
      <c r="B1155" t="s">
        <v>17714</v>
      </c>
    </row>
    <row r="1156" spans="1:2" x14ac:dyDescent="0.25">
      <c r="A1156" s="1" t="s">
        <v>7118</v>
      </c>
      <c r="B1156" t="s">
        <v>1068</v>
      </c>
    </row>
    <row r="1157" spans="1:2" x14ac:dyDescent="0.25">
      <c r="A1157" s="1" t="s">
        <v>17412</v>
      </c>
      <c r="B1157" t="s">
        <v>17413</v>
      </c>
    </row>
    <row r="1158" spans="1:2" x14ac:dyDescent="0.25">
      <c r="A1158" s="1" t="s">
        <v>17364</v>
      </c>
      <c r="B1158" t="s">
        <v>17365</v>
      </c>
    </row>
    <row r="1159" spans="1:2" x14ac:dyDescent="0.25">
      <c r="A1159" s="1" t="s">
        <v>16717</v>
      </c>
      <c r="B1159" t="s">
        <v>19095</v>
      </c>
    </row>
    <row r="1160" spans="1:2" x14ac:dyDescent="0.25">
      <c r="A1160" s="1" t="s">
        <v>10406</v>
      </c>
      <c r="B1160" t="s">
        <v>16415</v>
      </c>
    </row>
    <row r="1161" spans="1:2" x14ac:dyDescent="0.25">
      <c r="A1161" s="1" t="s">
        <v>17295</v>
      </c>
      <c r="B1161" t="s">
        <v>17296</v>
      </c>
    </row>
    <row r="1162" spans="1:2" x14ac:dyDescent="0.25">
      <c r="A1162" s="1" t="s">
        <v>9540</v>
      </c>
      <c r="B1162" t="s">
        <v>18595</v>
      </c>
    </row>
    <row r="1163" spans="1:2" x14ac:dyDescent="0.25">
      <c r="A1163" s="1" t="s">
        <v>9948</v>
      </c>
      <c r="B1163" t="s">
        <v>2498</v>
      </c>
    </row>
    <row r="1164" spans="1:2" x14ac:dyDescent="0.25">
      <c r="A1164" s="1" t="s">
        <v>7525</v>
      </c>
      <c r="B1164" t="s">
        <v>18797</v>
      </c>
    </row>
    <row r="1165" spans="1:2" x14ac:dyDescent="0.25">
      <c r="A1165" s="1" t="s">
        <v>5463</v>
      </c>
      <c r="B1165" t="s">
        <v>225</v>
      </c>
    </row>
    <row r="1166" spans="1:2" x14ac:dyDescent="0.25">
      <c r="A1166" s="1" t="s">
        <v>9022</v>
      </c>
      <c r="B1166" t="s">
        <v>2030</v>
      </c>
    </row>
    <row r="1167" spans="1:2" x14ac:dyDescent="0.25">
      <c r="A1167" s="1" t="s">
        <v>7141</v>
      </c>
      <c r="B1167" t="s">
        <v>18779</v>
      </c>
    </row>
    <row r="1168" spans="1:2" x14ac:dyDescent="0.25">
      <c r="A1168" s="1" t="s">
        <v>10478</v>
      </c>
      <c r="B1168" t="s">
        <v>18029</v>
      </c>
    </row>
    <row r="1169" spans="1:2" x14ac:dyDescent="0.25">
      <c r="A1169" s="1" t="s">
        <v>7969</v>
      </c>
      <c r="B1169" t="s">
        <v>1527</v>
      </c>
    </row>
    <row r="1170" spans="1:2" x14ac:dyDescent="0.25">
      <c r="A1170" s="1" t="s">
        <v>5867</v>
      </c>
      <c r="B1170" t="s">
        <v>19096</v>
      </c>
    </row>
    <row r="1171" spans="1:2" x14ac:dyDescent="0.25">
      <c r="A1171" s="1" t="s">
        <v>16877</v>
      </c>
      <c r="B1171" t="s">
        <v>16878</v>
      </c>
    </row>
    <row r="1172" spans="1:2" x14ac:dyDescent="0.25">
      <c r="A1172" s="1" t="s">
        <v>7755</v>
      </c>
      <c r="B1172" t="s">
        <v>19097</v>
      </c>
    </row>
    <row r="1173" spans="1:2" x14ac:dyDescent="0.25">
      <c r="A1173" s="1" t="s">
        <v>5404</v>
      </c>
      <c r="B1173" t="s">
        <v>18664</v>
      </c>
    </row>
    <row r="1174" spans="1:2" x14ac:dyDescent="0.25">
      <c r="A1174" s="1" t="s">
        <v>16579</v>
      </c>
      <c r="B1174" t="s">
        <v>16580</v>
      </c>
    </row>
    <row r="1175" spans="1:2" x14ac:dyDescent="0.25">
      <c r="A1175" s="1" t="s">
        <v>9425</v>
      </c>
      <c r="B1175" t="s">
        <v>2223</v>
      </c>
    </row>
    <row r="1176" spans="1:2" x14ac:dyDescent="0.25">
      <c r="A1176" s="1" t="s">
        <v>9747</v>
      </c>
      <c r="B1176" t="s">
        <v>2394</v>
      </c>
    </row>
    <row r="1177" spans="1:2" x14ac:dyDescent="0.25">
      <c r="A1177" s="1" t="s">
        <v>8366</v>
      </c>
      <c r="B1177" t="s">
        <v>1722</v>
      </c>
    </row>
    <row r="1178" spans="1:2" x14ac:dyDescent="0.25">
      <c r="A1178" s="1" t="s">
        <v>10651</v>
      </c>
      <c r="B1178" t="s">
        <v>18718</v>
      </c>
    </row>
    <row r="1179" spans="1:2" x14ac:dyDescent="0.25">
      <c r="A1179" s="1" t="s">
        <v>17186</v>
      </c>
      <c r="B1179" t="s">
        <v>17187</v>
      </c>
    </row>
    <row r="1180" spans="1:2" x14ac:dyDescent="0.25">
      <c r="A1180" s="1" t="s">
        <v>10635</v>
      </c>
      <c r="B1180" t="s">
        <v>18688</v>
      </c>
    </row>
    <row r="1181" spans="1:2" x14ac:dyDescent="0.25">
      <c r="A1181" s="1" t="s">
        <v>9327</v>
      </c>
      <c r="B1181" t="s">
        <v>2164</v>
      </c>
    </row>
    <row r="1182" spans="1:2" x14ac:dyDescent="0.25">
      <c r="A1182" s="1" t="s">
        <v>17488</v>
      </c>
      <c r="B1182" t="s">
        <v>17489</v>
      </c>
    </row>
    <row r="1183" spans="1:2" x14ac:dyDescent="0.25">
      <c r="A1183" s="1" t="s">
        <v>10849</v>
      </c>
      <c r="B1183" t="s">
        <v>17134</v>
      </c>
    </row>
    <row r="1184" spans="1:2" x14ac:dyDescent="0.25">
      <c r="A1184" s="1" t="s">
        <v>17453</v>
      </c>
      <c r="B1184" t="s">
        <v>17454</v>
      </c>
    </row>
    <row r="1185" spans="1:2" x14ac:dyDescent="0.25">
      <c r="A1185" s="1" t="s">
        <v>17602</v>
      </c>
      <c r="B1185" t="s">
        <v>17603</v>
      </c>
    </row>
    <row r="1186" spans="1:2" x14ac:dyDescent="0.25">
      <c r="A1186" s="1" t="s">
        <v>6949</v>
      </c>
      <c r="B1186" t="s">
        <v>988</v>
      </c>
    </row>
    <row r="1187" spans="1:2" x14ac:dyDescent="0.25">
      <c r="A1187" s="1" t="s">
        <v>17239</v>
      </c>
      <c r="B1187" t="s">
        <v>17240</v>
      </c>
    </row>
    <row r="1188" spans="1:2" x14ac:dyDescent="0.25">
      <c r="A1188" s="1" t="s">
        <v>9743</v>
      </c>
      <c r="B1188" t="s">
        <v>2391</v>
      </c>
    </row>
    <row r="1189" spans="1:2" x14ac:dyDescent="0.25">
      <c r="A1189" s="1" t="s">
        <v>19098</v>
      </c>
      <c r="B1189" t="s">
        <v>19099</v>
      </c>
    </row>
    <row r="1190" spans="1:2" x14ac:dyDescent="0.25">
      <c r="A1190" s="1" t="s">
        <v>12183</v>
      </c>
      <c r="B1190" t="s">
        <v>17021</v>
      </c>
    </row>
    <row r="1191" spans="1:2" x14ac:dyDescent="0.25">
      <c r="A1191" s="1" t="s">
        <v>16694</v>
      </c>
      <c r="B1191" t="s">
        <v>16695</v>
      </c>
    </row>
    <row r="1192" spans="1:2" x14ac:dyDescent="0.25">
      <c r="A1192" s="1" t="s">
        <v>18471</v>
      </c>
      <c r="B1192" t="s">
        <v>18472</v>
      </c>
    </row>
    <row r="1193" spans="1:2" x14ac:dyDescent="0.25">
      <c r="A1193" s="1" t="s">
        <v>16394</v>
      </c>
      <c r="B1193" t="s">
        <v>16395</v>
      </c>
    </row>
    <row r="1194" spans="1:2" x14ac:dyDescent="0.25">
      <c r="A1194" s="1" t="s">
        <v>8221</v>
      </c>
      <c r="B1194" t="s">
        <v>8222</v>
      </c>
    </row>
    <row r="1195" spans="1:2" x14ac:dyDescent="0.25">
      <c r="A1195" s="1" t="s">
        <v>9384</v>
      </c>
      <c r="B1195" t="s">
        <v>2199</v>
      </c>
    </row>
    <row r="1196" spans="1:2" x14ac:dyDescent="0.25">
      <c r="A1196" s="1" t="s">
        <v>5793</v>
      </c>
      <c r="B1196" t="s">
        <v>18064</v>
      </c>
    </row>
    <row r="1197" spans="1:2" x14ac:dyDescent="0.25">
      <c r="A1197" s="1" t="s">
        <v>7075</v>
      </c>
      <c r="B1197" t="s">
        <v>19100</v>
      </c>
    </row>
    <row r="1198" spans="1:2" x14ac:dyDescent="0.25">
      <c r="A1198" s="1" t="s">
        <v>8820</v>
      </c>
      <c r="B1198" t="s">
        <v>1931</v>
      </c>
    </row>
    <row r="1199" spans="1:2" x14ac:dyDescent="0.25">
      <c r="A1199" s="1" t="s">
        <v>6980</v>
      </c>
      <c r="B1199" t="s">
        <v>1002</v>
      </c>
    </row>
    <row r="1200" spans="1:2" x14ac:dyDescent="0.25">
      <c r="A1200" s="1" t="s">
        <v>9900</v>
      </c>
      <c r="B1200" t="s">
        <v>2475</v>
      </c>
    </row>
    <row r="1201" spans="1:2" x14ac:dyDescent="0.25">
      <c r="A1201" s="1" t="s">
        <v>17999</v>
      </c>
      <c r="B1201" t="s">
        <v>18000</v>
      </c>
    </row>
    <row r="1202" spans="1:2" x14ac:dyDescent="0.25">
      <c r="A1202" s="1" t="s">
        <v>6507</v>
      </c>
      <c r="B1202" t="s">
        <v>772</v>
      </c>
    </row>
    <row r="1203" spans="1:2" x14ac:dyDescent="0.25">
      <c r="A1203" s="1" t="s">
        <v>5584</v>
      </c>
      <c r="B1203" t="s">
        <v>292</v>
      </c>
    </row>
    <row r="1204" spans="1:2" x14ac:dyDescent="0.25">
      <c r="A1204" s="1" t="s">
        <v>8085</v>
      </c>
      <c r="B1204" t="s">
        <v>17860</v>
      </c>
    </row>
    <row r="1205" spans="1:2" x14ac:dyDescent="0.25">
      <c r="A1205" s="1" t="s">
        <v>18434</v>
      </c>
      <c r="B1205" t="s">
        <v>17240</v>
      </c>
    </row>
    <row r="1206" spans="1:2" x14ac:dyDescent="0.25">
      <c r="A1206" s="1" t="s">
        <v>10462</v>
      </c>
      <c r="B1206" t="s">
        <v>18590</v>
      </c>
    </row>
    <row r="1207" spans="1:2" x14ac:dyDescent="0.25">
      <c r="A1207" s="1" t="s">
        <v>11691</v>
      </c>
      <c r="B1207" t="s">
        <v>18529</v>
      </c>
    </row>
    <row r="1208" spans="1:2" x14ac:dyDescent="0.25">
      <c r="A1208" s="1" t="s">
        <v>16847</v>
      </c>
      <c r="B1208" t="s">
        <v>16848</v>
      </c>
    </row>
    <row r="1209" spans="1:2" x14ac:dyDescent="0.25">
      <c r="A1209" s="1" t="s">
        <v>18419</v>
      </c>
      <c r="B1209" t="s">
        <v>18420</v>
      </c>
    </row>
    <row r="1210" spans="1:2" x14ac:dyDescent="0.25">
      <c r="A1210" s="1" t="s">
        <v>18149</v>
      </c>
      <c r="B1210" t="s">
        <v>18150</v>
      </c>
    </row>
    <row r="1211" spans="1:2" x14ac:dyDescent="0.25">
      <c r="A1211" s="1" t="s">
        <v>7156</v>
      </c>
      <c r="B1211" t="s">
        <v>1094</v>
      </c>
    </row>
    <row r="1212" spans="1:2" x14ac:dyDescent="0.25">
      <c r="A1212" s="1" t="s">
        <v>8559</v>
      </c>
      <c r="B1212" t="s">
        <v>18856</v>
      </c>
    </row>
    <row r="1213" spans="1:2" x14ac:dyDescent="0.25">
      <c r="A1213" s="1" t="s">
        <v>5280</v>
      </c>
      <c r="B1213" t="s">
        <v>114</v>
      </c>
    </row>
    <row r="1214" spans="1:2" x14ac:dyDescent="0.25">
      <c r="A1214" s="1" t="s">
        <v>16549</v>
      </c>
      <c r="B1214" t="s">
        <v>16550</v>
      </c>
    </row>
    <row r="1215" spans="1:2" x14ac:dyDescent="0.25">
      <c r="A1215" s="1" t="s">
        <v>10402</v>
      </c>
      <c r="B1215" t="s">
        <v>18838</v>
      </c>
    </row>
    <row r="1216" spans="1:2" x14ac:dyDescent="0.25">
      <c r="A1216" s="1" t="s">
        <v>6131</v>
      </c>
      <c r="B1216" t="s">
        <v>19101</v>
      </c>
    </row>
    <row r="1217" spans="1:2" x14ac:dyDescent="0.25">
      <c r="A1217" s="1" t="s">
        <v>8628</v>
      </c>
      <c r="B1217" t="s">
        <v>1838</v>
      </c>
    </row>
    <row r="1218" spans="1:2" x14ac:dyDescent="0.25">
      <c r="A1218" s="1" t="s">
        <v>17162</v>
      </c>
      <c r="B1218" t="s">
        <v>19102</v>
      </c>
    </row>
    <row r="1219" spans="1:2" x14ac:dyDescent="0.25">
      <c r="A1219" s="1" t="s">
        <v>11266</v>
      </c>
      <c r="B1219" t="s">
        <v>17496</v>
      </c>
    </row>
    <row r="1220" spans="1:2" x14ac:dyDescent="0.25">
      <c r="A1220" s="1" t="s">
        <v>7501</v>
      </c>
      <c r="B1220" t="s">
        <v>1273</v>
      </c>
    </row>
    <row r="1221" spans="1:2" x14ac:dyDescent="0.25">
      <c r="A1221" s="1" t="s">
        <v>8692</v>
      </c>
      <c r="B1221" t="s">
        <v>8693</v>
      </c>
    </row>
    <row r="1222" spans="1:2" x14ac:dyDescent="0.25">
      <c r="A1222" s="1" t="s">
        <v>6739</v>
      </c>
      <c r="B1222" t="s">
        <v>19103</v>
      </c>
    </row>
    <row r="1223" spans="1:2" x14ac:dyDescent="0.25">
      <c r="A1223" s="1" t="s">
        <v>8930</v>
      </c>
      <c r="B1223" t="s">
        <v>19104</v>
      </c>
    </row>
    <row r="1224" spans="1:2" x14ac:dyDescent="0.25">
      <c r="A1224" s="1" t="s">
        <v>19105</v>
      </c>
      <c r="B1224" t="s">
        <v>19106</v>
      </c>
    </row>
    <row r="1225" spans="1:2" x14ac:dyDescent="0.25">
      <c r="A1225" s="1" t="s">
        <v>9611</v>
      </c>
      <c r="B1225" t="s">
        <v>2319</v>
      </c>
    </row>
    <row r="1226" spans="1:2" x14ac:dyDescent="0.25">
      <c r="A1226" s="1" t="s">
        <v>5827</v>
      </c>
      <c r="B1226" t="s">
        <v>418</v>
      </c>
    </row>
    <row r="1227" spans="1:2" x14ac:dyDescent="0.25">
      <c r="A1227" s="1" t="s">
        <v>10916</v>
      </c>
      <c r="B1227" t="s">
        <v>16675</v>
      </c>
    </row>
    <row r="1228" spans="1:2" x14ac:dyDescent="0.25">
      <c r="A1228" s="1" t="s">
        <v>5152</v>
      </c>
      <c r="B1228" t="s">
        <v>47</v>
      </c>
    </row>
    <row r="1229" spans="1:2" x14ac:dyDescent="0.25">
      <c r="A1229" s="1" t="s">
        <v>16365</v>
      </c>
      <c r="B1229" t="s">
        <v>16366</v>
      </c>
    </row>
    <row r="1230" spans="1:2" x14ac:dyDescent="0.25">
      <c r="A1230" s="1" t="s">
        <v>11888</v>
      </c>
      <c r="B1230" t="s">
        <v>18304</v>
      </c>
    </row>
    <row r="1231" spans="1:2" x14ac:dyDescent="0.25">
      <c r="A1231" s="1" t="s">
        <v>10206</v>
      </c>
      <c r="B1231" t="s">
        <v>17956</v>
      </c>
    </row>
    <row r="1232" spans="1:2" x14ac:dyDescent="0.25">
      <c r="A1232" s="1" t="s">
        <v>18512</v>
      </c>
      <c r="B1232" t="s">
        <v>18513</v>
      </c>
    </row>
    <row r="1233" spans="1:2" x14ac:dyDescent="0.25">
      <c r="A1233" s="1" t="s">
        <v>18090</v>
      </c>
      <c r="B1233" t="s">
        <v>18091</v>
      </c>
    </row>
    <row r="1234" spans="1:2" x14ac:dyDescent="0.25">
      <c r="A1234" s="1" t="s">
        <v>18266</v>
      </c>
      <c r="B1234" t="s">
        <v>18267</v>
      </c>
    </row>
    <row r="1235" spans="1:2" x14ac:dyDescent="0.25">
      <c r="A1235" s="1" t="s">
        <v>18356</v>
      </c>
      <c r="B1235" t="s">
        <v>18357</v>
      </c>
    </row>
    <row r="1236" spans="1:2" x14ac:dyDescent="0.25">
      <c r="A1236" s="1" t="s">
        <v>10565</v>
      </c>
      <c r="B1236" t="s">
        <v>18041</v>
      </c>
    </row>
    <row r="1237" spans="1:2" x14ac:dyDescent="0.25">
      <c r="A1237" s="1" t="s">
        <v>6794</v>
      </c>
      <c r="B1237" t="s">
        <v>19107</v>
      </c>
    </row>
    <row r="1238" spans="1:2" x14ac:dyDescent="0.25">
      <c r="A1238" s="1" t="s">
        <v>5323</v>
      </c>
      <c r="B1238" t="s">
        <v>141</v>
      </c>
    </row>
    <row r="1239" spans="1:2" x14ac:dyDescent="0.25">
      <c r="A1239" s="1" t="s">
        <v>11760</v>
      </c>
      <c r="B1239" t="s">
        <v>18823</v>
      </c>
    </row>
    <row r="1240" spans="1:2" x14ac:dyDescent="0.25">
      <c r="A1240" s="1" t="s">
        <v>6873</v>
      </c>
      <c r="B1240" t="s">
        <v>6874</v>
      </c>
    </row>
    <row r="1241" spans="1:2" x14ac:dyDescent="0.25">
      <c r="A1241" s="1" t="s">
        <v>7709</v>
      </c>
      <c r="B1241" t="s">
        <v>1386</v>
      </c>
    </row>
    <row r="1242" spans="1:2" x14ac:dyDescent="0.25">
      <c r="A1242" s="1" t="s">
        <v>17977</v>
      </c>
      <c r="B1242" t="s">
        <v>17978</v>
      </c>
    </row>
    <row r="1243" spans="1:2" x14ac:dyDescent="0.25">
      <c r="A1243" s="1" t="s">
        <v>18193</v>
      </c>
      <c r="B1243" t="s">
        <v>18194</v>
      </c>
    </row>
    <row r="1244" spans="1:2" x14ac:dyDescent="0.25">
      <c r="A1244" s="1" t="s">
        <v>10989</v>
      </c>
      <c r="B1244" t="s">
        <v>17845</v>
      </c>
    </row>
    <row r="1245" spans="1:2" x14ac:dyDescent="0.25">
      <c r="A1245" s="1" t="s">
        <v>6519</v>
      </c>
      <c r="B1245" t="s">
        <v>779</v>
      </c>
    </row>
    <row r="1246" spans="1:2" x14ac:dyDescent="0.25">
      <c r="A1246" s="1" t="s">
        <v>16820</v>
      </c>
      <c r="B1246" t="s">
        <v>16821</v>
      </c>
    </row>
    <row r="1247" spans="1:2" x14ac:dyDescent="0.25">
      <c r="A1247" s="1" t="s">
        <v>11931</v>
      </c>
      <c r="B1247" t="s">
        <v>19108</v>
      </c>
    </row>
    <row r="1248" spans="1:2" x14ac:dyDescent="0.25">
      <c r="A1248" s="1" t="s">
        <v>11522</v>
      </c>
      <c r="B1248" t="s">
        <v>18727</v>
      </c>
    </row>
    <row r="1249" spans="1:2" x14ac:dyDescent="0.25">
      <c r="A1249" s="1" t="s">
        <v>11284</v>
      </c>
      <c r="B1249" t="s">
        <v>18645</v>
      </c>
    </row>
    <row r="1250" spans="1:2" x14ac:dyDescent="0.25">
      <c r="A1250" s="1" t="s">
        <v>16519</v>
      </c>
      <c r="B1250" t="s">
        <v>16520</v>
      </c>
    </row>
    <row r="1251" spans="1:2" x14ac:dyDescent="0.25">
      <c r="A1251" s="1" t="s">
        <v>8062</v>
      </c>
      <c r="B1251" t="s">
        <v>18831</v>
      </c>
    </row>
    <row r="1252" spans="1:2" x14ac:dyDescent="0.25">
      <c r="A1252" s="1" t="s">
        <v>10993</v>
      </c>
      <c r="B1252" t="s">
        <v>17496</v>
      </c>
    </row>
    <row r="1253" spans="1:2" x14ac:dyDescent="0.25">
      <c r="A1253" s="1" t="s">
        <v>6042</v>
      </c>
      <c r="B1253" t="s">
        <v>18700</v>
      </c>
    </row>
    <row r="1254" spans="1:2" x14ac:dyDescent="0.25">
      <c r="A1254" s="1" t="s">
        <v>8140</v>
      </c>
      <c r="B1254" t="s">
        <v>1606</v>
      </c>
    </row>
    <row r="1255" spans="1:2" x14ac:dyDescent="0.25">
      <c r="A1255" s="1" t="s">
        <v>11705</v>
      </c>
      <c r="B1255" t="s">
        <v>19109</v>
      </c>
    </row>
    <row r="1256" spans="1:2" x14ac:dyDescent="0.25">
      <c r="A1256" s="1" t="s">
        <v>17615</v>
      </c>
      <c r="B1256" t="s">
        <v>17616</v>
      </c>
    </row>
    <row r="1257" spans="1:2" x14ac:dyDescent="0.25">
      <c r="A1257" s="1" t="s">
        <v>9781</v>
      </c>
      <c r="B1257" t="s">
        <v>18924</v>
      </c>
    </row>
    <row r="1258" spans="1:2" x14ac:dyDescent="0.25">
      <c r="A1258" s="1" t="s">
        <v>17569</v>
      </c>
      <c r="B1258" t="s">
        <v>17570</v>
      </c>
    </row>
    <row r="1259" spans="1:2" x14ac:dyDescent="0.25">
      <c r="A1259" s="1" t="s">
        <v>9544</v>
      </c>
      <c r="B1259" t="s">
        <v>18905</v>
      </c>
    </row>
    <row r="1260" spans="1:2" x14ac:dyDescent="0.25">
      <c r="A1260" s="1" t="s">
        <v>19110</v>
      </c>
      <c r="B1260" t="s">
        <v>19111</v>
      </c>
    </row>
    <row r="1261" spans="1:2" x14ac:dyDescent="0.25">
      <c r="A1261" s="1" t="s">
        <v>5547</v>
      </c>
      <c r="B1261" t="s">
        <v>16988</v>
      </c>
    </row>
    <row r="1262" spans="1:2" x14ac:dyDescent="0.25">
      <c r="A1262" s="1" t="s">
        <v>5560</v>
      </c>
      <c r="B1262" t="s">
        <v>18483</v>
      </c>
    </row>
    <row r="1263" spans="1:2" x14ac:dyDescent="0.25">
      <c r="A1263" s="1" t="s">
        <v>18618</v>
      </c>
      <c r="B1263" t="s">
        <v>18619</v>
      </c>
    </row>
    <row r="1264" spans="1:2" x14ac:dyDescent="0.25">
      <c r="A1264" s="1" t="s">
        <v>16655</v>
      </c>
      <c r="B1264" t="s">
        <v>16656</v>
      </c>
    </row>
    <row r="1265" spans="1:2" x14ac:dyDescent="0.25">
      <c r="A1265" s="1" t="s">
        <v>8971</v>
      </c>
      <c r="B1265" t="s">
        <v>18438</v>
      </c>
    </row>
    <row r="1266" spans="1:2" x14ac:dyDescent="0.25">
      <c r="A1266" s="1" t="s">
        <v>16342</v>
      </c>
      <c r="B1266" t="s">
        <v>16343</v>
      </c>
    </row>
    <row r="1267" spans="1:2" x14ac:dyDescent="0.25">
      <c r="A1267" s="1" t="s">
        <v>18372</v>
      </c>
      <c r="B1267" t="s">
        <v>17936</v>
      </c>
    </row>
    <row r="1268" spans="1:2" x14ac:dyDescent="0.25">
      <c r="A1268" s="1" t="s">
        <v>10949</v>
      </c>
      <c r="B1268" t="s">
        <v>18285</v>
      </c>
    </row>
    <row r="1269" spans="1:2" x14ac:dyDescent="0.25">
      <c r="A1269" s="1" t="s">
        <v>7218</v>
      </c>
      <c r="B1269" t="s">
        <v>1133</v>
      </c>
    </row>
    <row r="1270" spans="1:2" x14ac:dyDescent="0.25">
      <c r="A1270" s="1" t="s">
        <v>18224</v>
      </c>
      <c r="B1270" t="s">
        <v>18225</v>
      </c>
    </row>
    <row r="1271" spans="1:2" x14ac:dyDescent="0.25">
      <c r="A1271" s="1" t="s">
        <v>19112</v>
      </c>
      <c r="B1271" t="s">
        <v>19113</v>
      </c>
    </row>
    <row r="1272" spans="1:2" x14ac:dyDescent="0.25">
      <c r="A1272" s="1" t="s">
        <v>6721</v>
      </c>
      <c r="B1272" t="s">
        <v>18765</v>
      </c>
    </row>
    <row r="1273" spans="1:2" x14ac:dyDescent="0.25">
      <c r="A1273" s="1" t="s">
        <v>12156</v>
      </c>
      <c r="B1273" t="s">
        <v>19114</v>
      </c>
    </row>
    <row r="1274" spans="1:2" x14ac:dyDescent="0.25">
      <c r="A1274" s="1" t="s">
        <v>6427</v>
      </c>
      <c r="B1274" t="s">
        <v>731</v>
      </c>
    </row>
    <row r="1275" spans="1:2" x14ac:dyDescent="0.25">
      <c r="A1275" s="1" t="s">
        <v>16790</v>
      </c>
      <c r="B1275" t="s">
        <v>16791</v>
      </c>
    </row>
    <row r="1276" spans="1:2" x14ac:dyDescent="0.25">
      <c r="A1276" s="1" t="s">
        <v>17803</v>
      </c>
      <c r="B1276" t="s">
        <v>17804</v>
      </c>
    </row>
    <row r="1277" spans="1:2" x14ac:dyDescent="0.25">
      <c r="A1277" s="1" t="s">
        <v>8424</v>
      </c>
      <c r="B1277" t="s">
        <v>1740</v>
      </c>
    </row>
    <row r="1278" spans="1:2" x14ac:dyDescent="0.25">
      <c r="A1278" s="1" t="s">
        <v>16495</v>
      </c>
      <c r="B1278" t="s">
        <v>16496</v>
      </c>
    </row>
    <row r="1279" spans="1:2" x14ac:dyDescent="0.25">
      <c r="A1279" s="1" t="s">
        <v>17747</v>
      </c>
      <c r="B1279" t="s">
        <v>17748</v>
      </c>
    </row>
    <row r="1280" spans="1:2" x14ac:dyDescent="0.25">
      <c r="A1280" s="1" t="s">
        <v>11137</v>
      </c>
      <c r="B1280" t="s">
        <v>19115</v>
      </c>
    </row>
    <row r="1281" spans="1:2" x14ac:dyDescent="0.25">
      <c r="A1281" s="1" t="s">
        <v>8757</v>
      </c>
      <c r="B1281" t="s">
        <v>1898</v>
      </c>
    </row>
    <row r="1282" spans="1:2" x14ac:dyDescent="0.25">
      <c r="A1282" s="1" t="s">
        <v>12173</v>
      </c>
      <c r="B1282" t="s">
        <v>2535</v>
      </c>
    </row>
    <row r="1283" spans="1:2" x14ac:dyDescent="0.25">
      <c r="A1283" s="1" t="s">
        <v>17683</v>
      </c>
      <c r="B1283" t="s">
        <v>17684</v>
      </c>
    </row>
    <row r="1284" spans="1:2" x14ac:dyDescent="0.25">
      <c r="A1284" s="1" t="s">
        <v>19116</v>
      </c>
      <c r="B1284" t="s">
        <v>8479</v>
      </c>
    </row>
    <row r="1285" spans="1:2" x14ac:dyDescent="0.25">
      <c r="A1285" s="1" t="s">
        <v>5327</v>
      </c>
      <c r="B1285" t="s">
        <v>144</v>
      </c>
    </row>
    <row r="1286" spans="1:2" x14ac:dyDescent="0.25">
      <c r="A1286" s="1" t="s">
        <v>16637</v>
      </c>
      <c r="B1286" t="s">
        <v>16638</v>
      </c>
    </row>
    <row r="1287" spans="1:2" x14ac:dyDescent="0.25">
      <c r="A1287" s="1" t="s">
        <v>7781</v>
      </c>
      <c r="B1287" t="s">
        <v>1425</v>
      </c>
    </row>
    <row r="1288" spans="1:2" x14ac:dyDescent="0.25">
      <c r="A1288" s="1" t="s">
        <v>16318</v>
      </c>
      <c r="B1288" t="s">
        <v>19018</v>
      </c>
    </row>
    <row r="1289" spans="1:2" x14ac:dyDescent="0.25">
      <c r="A1289" s="1" t="s">
        <v>10358</v>
      </c>
      <c r="B1289" t="s">
        <v>18520</v>
      </c>
    </row>
    <row r="1290" spans="1:2" x14ac:dyDescent="0.25">
      <c r="A1290" s="1" t="s">
        <v>10668</v>
      </c>
      <c r="B1290" t="s">
        <v>18949</v>
      </c>
    </row>
    <row r="1291" spans="1:2" x14ac:dyDescent="0.25">
      <c r="A1291" s="1" t="s">
        <v>18274</v>
      </c>
      <c r="B1291" t="s">
        <v>18275</v>
      </c>
    </row>
    <row r="1292" spans="1:2" x14ac:dyDescent="0.25">
      <c r="A1292" s="1" t="s">
        <v>10960</v>
      </c>
      <c r="B1292" t="s">
        <v>19117</v>
      </c>
    </row>
    <row r="1293" spans="1:2" x14ac:dyDescent="0.25">
      <c r="A1293" s="1" t="s">
        <v>11607</v>
      </c>
      <c r="B1293" t="s">
        <v>18754</v>
      </c>
    </row>
    <row r="1294" spans="1:2" x14ac:dyDescent="0.25">
      <c r="A1294" s="1" t="s">
        <v>6334</v>
      </c>
      <c r="B1294" t="s">
        <v>688</v>
      </c>
    </row>
    <row r="1295" spans="1:2" x14ac:dyDescent="0.25">
      <c r="A1295" s="1" t="s">
        <v>16762</v>
      </c>
      <c r="B1295" t="s">
        <v>16763</v>
      </c>
    </row>
    <row r="1296" spans="1:2" x14ac:dyDescent="0.25">
      <c r="A1296" s="1" t="s">
        <v>17779</v>
      </c>
      <c r="B1296" t="s">
        <v>17780</v>
      </c>
    </row>
    <row r="1297" spans="1:2" x14ac:dyDescent="0.25">
      <c r="A1297" s="1" t="s">
        <v>16467</v>
      </c>
      <c r="B1297" t="s">
        <v>16468</v>
      </c>
    </row>
    <row r="1298" spans="1:2" x14ac:dyDescent="0.25">
      <c r="A1298" s="1" t="s">
        <v>11865</v>
      </c>
      <c r="B1298" t="s">
        <v>18554</v>
      </c>
    </row>
    <row r="1299" spans="1:2" x14ac:dyDescent="0.25">
      <c r="A1299" s="1" t="s">
        <v>9018</v>
      </c>
      <c r="B1299" t="s">
        <v>18883</v>
      </c>
    </row>
    <row r="1300" spans="1:2" x14ac:dyDescent="0.25">
      <c r="A1300" s="1" t="s">
        <v>17721</v>
      </c>
      <c r="B1300" t="s">
        <v>17722</v>
      </c>
    </row>
    <row r="1301" spans="1:2" x14ac:dyDescent="0.25">
      <c r="A1301" s="1" t="s">
        <v>17627</v>
      </c>
      <c r="B1301" t="s">
        <v>17628</v>
      </c>
    </row>
    <row r="1302" spans="1:2" x14ac:dyDescent="0.25">
      <c r="A1302" s="1" t="s">
        <v>9878</v>
      </c>
      <c r="B1302" t="s">
        <v>2459</v>
      </c>
    </row>
    <row r="1303" spans="1:2" x14ac:dyDescent="0.25">
      <c r="A1303" s="1" t="s">
        <v>8233</v>
      </c>
      <c r="B1303" t="s">
        <v>1651</v>
      </c>
    </row>
    <row r="1304" spans="1:2" x14ac:dyDescent="0.25">
      <c r="A1304" s="1" t="s">
        <v>16943</v>
      </c>
      <c r="B1304" t="s">
        <v>16944</v>
      </c>
    </row>
    <row r="1305" spans="1:2" x14ac:dyDescent="0.25">
      <c r="A1305" s="1" t="s">
        <v>18344</v>
      </c>
      <c r="B1305" t="s">
        <v>18345</v>
      </c>
    </row>
    <row r="1306" spans="1:2" x14ac:dyDescent="0.25">
      <c r="A1306" s="1" t="s">
        <v>16617</v>
      </c>
      <c r="B1306" t="s">
        <v>16618</v>
      </c>
    </row>
    <row r="1307" spans="1:2" x14ac:dyDescent="0.25">
      <c r="A1307" s="1" t="s">
        <v>5933</v>
      </c>
      <c r="B1307" t="s">
        <v>480</v>
      </c>
    </row>
    <row r="1308" spans="1:2" x14ac:dyDescent="0.25">
      <c r="A1308" s="1" t="s">
        <v>10879</v>
      </c>
      <c r="B1308" t="s">
        <v>17130</v>
      </c>
    </row>
    <row r="1309" spans="1:2" x14ac:dyDescent="0.25">
      <c r="A1309" s="1" t="s">
        <v>8637</v>
      </c>
      <c r="B1309" t="s">
        <v>1844</v>
      </c>
    </row>
    <row r="1310" spans="1:2" x14ac:dyDescent="0.25">
      <c r="A1310" s="1" t="s">
        <v>9242</v>
      </c>
      <c r="B1310" t="s">
        <v>2122</v>
      </c>
    </row>
    <row r="1311" spans="1:2" x14ac:dyDescent="0.25">
      <c r="A1311" s="1" t="s">
        <v>11519</v>
      </c>
      <c r="B1311" t="s">
        <v>17764</v>
      </c>
    </row>
    <row r="1312" spans="1:2" x14ac:dyDescent="0.25">
      <c r="A1312" s="1" t="s">
        <v>9433</v>
      </c>
      <c r="B1312" t="s">
        <v>2227</v>
      </c>
    </row>
    <row r="1313" spans="1:2" x14ac:dyDescent="0.25">
      <c r="A1313" s="1" t="s">
        <v>17500</v>
      </c>
      <c r="B1313" t="s">
        <v>17501</v>
      </c>
    </row>
    <row r="1314" spans="1:2" x14ac:dyDescent="0.25">
      <c r="A1314" s="1" t="s">
        <v>16455</v>
      </c>
      <c r="B1314" t="s">
        <v>16456</v>
      </c>
    </row>
    <row r="1315" spans="1:2" x14ac:dyDescent="0.25">
      <c r="A1315" s="1" t="s">
        <v>17336</v>
      </c>
      <c r="B1315" t="s">
        <v>17337</v>
      </c>
    </row>
    <row r="1316" spans="1:2" x14ac:dyDescent="0.25">
      <c r="A1316" s="1" t="s">
        <v>18606</v>
      </c>
      <c r="B1316" t="s">
        <v>18607</v>
      </c>
    </row>
    <row r="1317" spans="1:2" x14ac:dyDescent="0.25">
      <c r="A1317" s="1" t="s">
        <v>12045</v>
      </c>
      <c r="B1317" t="s">
        <v>18578</v>
      </c>
    </row>
    <row r="1318" spans="1:2" x14ac:dyDescent="0.25">
      <c r="A1318" s="1" t="s">
        <v>9311</v>
      </c>
      <c r="B1318" t="s">
        <v>2158</v>
      </c>
    </row>
    <row r="1319" spans="1:2" x14ac:dyDescent="0.25">
      <c r="A1319" s="1" t="s">
        <v>10748</v>
      </c>
      <c r="B1319" t="s">
        <v>18789</v>
      </c>
    </row>
    <row r="1320" spans="1:2" x14ac:dyDescent="0.25">
      <c r="A1320" s="1" t="s">
        <v>16920</v>
      </c>
      <c r="B1320" t="s">
        <v>16921</v>
      </c>
    </row>
    <row r="1321" spans="1:2" x14ac:dyDescent="0.25">
      <c r="A1321" s="1" t="s">
        <v>17710</v>
      </c>
      <c r="B1321" t="s">
        <v>17711</v>
      </c>
    </row>
    <row r="1322" spans="1:2" x14ac:dyDescent="0.25">
      <c r="A1322" s="1" t="s">
        <v>7864</v>
      </c>
      <c r="B1322" t="s">
        <v>19118</v>
      </c>
    </row>
    <row r="1323" spans="1:2" x14ac:dyDescent="0.25">
      <c r="A1323" s="1" t="s">
        <v>5604</v>
      </c>
      <c r="B1323" t="s">
        <v>303</v>
      </c>
    </row>
    <row r="1324" spans="1:2" x14ac:dyDescent="0.25">
      <c r="A1324" s="1" t="s">
        <v>12155</v>
      </c>
      <c r="B1324" t="s">
        <v>428</v>
      </c>
    </row>
    <row r="1325" spans="1:2" x14ac:dyDescent="0.25">
      <c r="A1325" s="1" t="s">
        <v>10086</v>
      </c>
      <c r="B1325" t="s">
        <v>2555</v>
      </c>
    </row>
    <row r="1326" spans="1:2" x14ac:dyDescent="0.25">
      <c r="A1326" s="1" t="s">
        <v>11086</v>
      </c>
      <c r="B1326" t="s">
        <v>18853</v>
      </c>
    </row>
    <row r="1327" spans="1:2" x14ac:dyDescent="0.25">
      <c r="A1327" s="1" t="s">
        <v>10435</v>
      </c>
      <c r="B1327" t="s">
        <v>17215</v>
      </c>
    </row>
    <row r="1328" spans="1:2" x14ac:dyDescent="0.25">
      <c r="A1328" s="1" t="s">
        <v>12093</v>
      </c>
      <c r="B1328" t="s">
        <v>19119</v>
      </c>
    </row>
    <row r="1329" spans="1:2" x14ac:dyDescent="0.25">
      <c r="A1329" s="1" t="s">
        <v>11350</v>
      </c>
      <c r="B1329" t="s">
        <v>19120</v>
      </c>
    </row>
    <row r="1330" spans="1:2" x14ac:dyDescent="0.25">
      <c r="A1330" s="1" t="s">
        <v>17109</v>
      </c>
      <c r="B1330" t="s">
        <v>19121</v>
      </c>
    </row>
    <row r="1331" spans="1:2" x14ac:dyDescent="0.25">
      <c r="A1331" s="1" t="s">
        <v>17428</v>
      </c>
      <c r="B1331" t="s">
        <v>17429</v>
      </c>
    </row>
    <row r="1332" spans="1:2" x14ac:dyDescent="0.25">
      <c r="A1332" s="1" t="s">
        <v>8531</v>
      </c>
      <c r="B1332" t="s">
        <v>1793</v>
      </c>
    </row>
    <row r="1333" spans="1:2" x14ac:dyDescent="0.25">
      <c r="A1333" s="1" t="s">
        <v>5750</v>
      </c>
      <c r="B1333" t="s">
        <v>17370</v>
      </c>
    </row>
    <row r="1334" spans="1:2" x14ac:dyDescent="0.25">
      <c r="A1334" s="1" t="s">
        <v>16429</v>
      </c>
      <c r="B1334" t="s">
        <v>16430</v>
      </c>
    </row>
    <row r="1335" spans="1:2" x14ac:dyDescent="0.25">
      <c r="A1335" s="1" t="s">
        <v>17309</v>
      </c>
      <c r="B1335" t="s">
        <v>17310</v>
      </c>
    </row>
    <row r="1336" spans="1:2" x14ac:dyDescent="0.25">
      <c r="A1336" s="1" t="s">
        <v>9650</v>
      </c>
      <c r="B1336" t="s">
        <v>2342</v>
      </c>
    </row>
    <row r="1337" spans="1:2" x14ac:dyDescent="0.25">
      <c r="A1337" s="1" t="s">
        <v>17950</v>
      </c>
      <c r="B1337" t="s">
        <v>17951</v>
      </c>
    </row>
    <row r="1338" spans="1:2" x14ac:dyDescent="0.25">
      <c r="A1338" s="1" t="s">
        <v>7575</v>
      </c>
      <c r="B1338" t="s">
        <v>18799</v>
      </c>
    </row>
    <row r="1339" spans="1:2" x14ac:dyDescent="0.25">
      <c r="A1339" s="1" t="s">
        <v>9134</v>
      </c>
      <c r="B1339" t="s">
        <v>2067</v>
      </c>
    </row>
    <row r="1340" spans="1:2" x14ac:dyDescent="0.25">
      <c r="A1340" s="1" t="s">
        <v>7248</v>
      </c>
      <c r="B1340" t="s">
        <v>1140</v>
      </c>
    </row>
    <row r="1341" spans="1:2" x14ac:dyDescent="0.25">
      <c r="A1341" s="1" t="s">
        <v>11718</v>
      </c>
      <c r="B1341" t="s">
        <v>18820</v>
      </c>
    </row>
    <row r="1342" spans="1:2" x14ac:dyDescent="0.25">
      <c r="A1342" s="1" t="s">
        <v>16891</v>
      </c>
      <c r="B1342" t="s">
        <v>16892</v>
      </c>
    </row>
    <row r="1343" spans="1:2" x14ac:dyDescent="0.25">
      <c r="A1343" s="1" t="s">
        <v>17841</v>
      </c>
      <c r="B1343" t="s">
        <v>17842</v>
      </c>
    </row>
    <row r="1344" spans="1:2" x14ac:dyDescent="0.25">
      <c r="A1344" s="1" t="s">
        <v>17971</v>
      </c>
      <c r="B1344" t="s">
        <v>17972</v>
      </c>
    </row>
    <row r="1345" spans="1:2" x14ac:dyDescent="0.25">
      <c r="A1345" s="1" t="s">
        <v>11330</v>
      </c>
      <c r="B1345" t="s">
        <v>18668</v>
      </c>
    </row>
    <row r="1346" spans="1:2" x14ac:dyDescent="0.25">
      <c r="A1346" s="1" t="s">
        <v>16590</v>
      </c>
      <c r="B1346" t="s">
        <v>16591</v>
      </c>
    </row>
    <row r="1347" spans="1:2" x14ac:dyDescent="0.25">
      <c r="A1347" s="1" t="s">
        <v>12176</v>
      </c>
      <c r="B1347" t="s">
        <v>2562</v>
      </c>
    </row>
    <row r="1348" spans="1:2" x14ac:dyDescent="0.25">
      <c r="A1348" s="1" t="s">
        <v>9887</v>
      </c>
      <c r="B1348" t="s">
        <v>18411</v>
      </c>
    </row>
    <row r="1349" spans="1:2" x14ac:dyDescent="0.25">
      <c r="A1349" s="1" t="s">
        <v>8428</v>
      </c>
      <c r="B1349" t="s">
        <v>1742</v>
      </c>
    </row>
    <row r="1350" spans="1:2" x14ac:dyDescent="0.25">
      <c r="A1350" s="1" t="s">
        <v>17200</v>
      </c>
      <c r="B1350" t="s">
        <v>17201</v>
      </c>
    </row>
    <row r="1351" spans="1:2" x14ac:dyDescent="0.25">
      <c r="A1351" s="1" t="s">
        <v>17255</v>
      </c>
      <c r="B1351" t="s">
        <v>17256</v>
      </c>
    </row>
    <row r="1352" spans="1:2" x14ac:dyDescent="0.25">
      <c r="A1352" s="1" t="s">
        <v>10370</v>
      </c>
      <c r="B1352" t="s">
        <v>17090</v>
      </c>
    </row>
    <row r="1353" spans="1:2" x14ac:dyDescent="0.25">
      <c r="A1353" s="1" t="s">
        <v>17402</v>
      </c>
      <c r="B1353" t="s">
        <v>19122</v>
      </c>
    </row>
    <row r="1354" spans="1:2" x14ac:dyDescent="0.25">
      <c r="A1354" s="1" t="s">
        <v>19123</v>
      </c>
      <c r="B1354" t="s">
        <v>19124</v>
      </c>
    </row>
    <row r="1355" spans="1:2" x14ac:dyDescent="0.25">
      <c r="A1355" s="1" t="s">
        <v>10458</v>
      </c>
      <c r="B1355" t="s">
        <v>18903</v>
      </c>
    </row>
    <row r="1356" spans="1:2" x14ac:dyDescent="0.25">
      <c r="A1356" s="1" t="s">
        <v>17352</v>
      </c>
      <c r="B1356" t="s">
        <v>17353</v>
      </c>
    </row>
    <row r="1357" spans="1:2" x14ac:dyDescent="0.25">
      <c r="A1357" s="1" t="s">
        <v>16705</v>
      </c>
      <c r="B1357" t="s">
        <v>16706</v>
      </c>
    </row>
    <row r="1358" spans="1:2" x14ac:dyDescent="0.25">
      <c r="A1358" s="1" t="s">
        <v>10179</v>
      </c>
      <c r="B1358" t="s">
        <v>2608</v>
      </c>
    </row>
    <row r="1359" spans="1:2" x14ac:dyDescent="0.25">
      <c r="A1359" s="1" t="s">
        <v>16407</v>
      </c>
      <c r="B1359" t="s">
        <v>16408</v>
      </c>
    </row>
    <row r="1360" spans="1:2" x14ac:dyDescent="0.25">
      <c r="A1360" s="1" t="s">
        <v>17281</v>
      </c>
      <c r="B1360" t="s">
        <v>17282</v>
      </c>
    </row>
    <row r="1361" spans="1:2" x14ac:dyDescent="0.25">
      <c r="A1361" s="1" t="s">
        <v>8383</v>
      </c>
      <c r="B1361" t="s">
        <v>18324</v>
      </c>
    </row>
    <row r="1362" spans="1:2" x14ac:dyDescent="0.25">
      <c r="A1362" s="1" t="s">
        <v>10446</v>
      </c>
      <c r="B1362" t="s">
        <v>18588</v>
      </c>
    </row>
    <row r="1363" spans="1:2" x14ac:dyDescent="0.25">
      <c r="A1363" s="1" t="s">
        <v>11158</v>
      </c>
      <c r="B1363" t="s">
        <v>19125</v>
      </c>
    </row>
    <row r="1364" spans="1:2" x14ac:dyDescent="0.25">
      <c r="A1364" s="1" t="s">
        <v>7430</v>
      </c>
      <c r="B1364" t="s">
        <v>18793</v>
      </c>
    </row>
    <row r="1365" spans="1:2" x14ac:dyDescent="0.25">
      <c r="A1365" s="1" t="s">
        <v>6033</v>
      </c>
      <c r="B1365" t="s">
        <v>18490</v>
      </c>
    </row>
    <row r="1366" spans="1:2" x14ac:dyDescent="0.25">
      <c r="A1366" s="1" t="s">
        <v>7103</v>
      </c>
      <c r="B1366" t="s">
        <v>7104</v>
      </c>
    </row>
    <row r="1367" spans="1:2" x14ac:dyDescent="0.25">
      <c r="A1367" s="1" t="s">
        <v>8882</v>
      </c>
      <c r="B1367" t="s">
        <v>1964</v>
      </c>
    </row>
    <row r="1368" spans="1:2" x14ac:dyDescent="0.25">
      <c r="A1368" s="1" t="s">
        <v>18069</v>
      </c>
      <c r="B1368" t="s">
        <v>18070</v>
      </c>
    </row>
    <row r="1369" spans="1:2" x14ac:dyDescent="0.25">
      <c r="A1369" s="1" t="s">
        <v>7071</v>
      </c>
      <c r="B1369" t="s">
        <v>19126</v>
      </c>
    </row>
    <row r="1370" spans="1:2" x14ac:dyDescent="0.25">
      <c r="A1370" s="1" t="s">
        <v>12101</v>
      </c>
      <c r="B1370" t="s">
        <v>17639</v>
      </c>
    </row>
    <row r="1371" spans="1:2" x14ac:dyDescent="0.25">
      <c r="A1371" s="1" t="s">
        <v>17869</v>
      </c>
      <c r="B1371" t="s">
        <v>17870</v>
      </c>
    </row>
    <row r="1372" spans="1:2" x14ac:dyDescent="0.25">
      <c r="A1372" s="1" t="s">
        <v>18015</v>
      </c>
      <c r="B1372" t="s">
        <v>18016</v>
      </c>
    </row>
    <row r="1373" spans="1:2" x14ac:dyDescent="0.25">
      <c r="A1373" s="1" t="s">
        <v>10830</v>
      </c>
      <c r="B1373" t="s">
        <v>18814</v>
      </c>
    </row>
    <row r="1374" spans="1:2" x14ac:dyDescent="0.25">
      <c r="A1374" s="1" t="s">
        <v>5850</v>
      </c>
      <c r="B1374" t="s">
        <v>18677</v>
      </c>
    </row>
    <row r="1375" spans="1:2" x14ac:dyDescent="0.25">
      <c r="A1375" s="1" t="s">
        <v>16863</v>
      </c>
      <c r="B1375" t="s">
        <v>16864</v>
      </c>
    </row>
    <row r="1376" spans="1:2" x14ac:dyDescent="0.25">
      <c r="A1376" s="1" t="s">
        <v>7243</v>
      </c>
      <c r="B1376" t="s">
        <v>7244</v>
      </c>
    </row>
    <row r="1377" spans="1:2" x14ac:dyDescent="0.25">
      <c r="A1377" s="1" t="s">
        <v>18164</v>
      </c>
      <c r="B1377" t="s">
        <v>18165</v>
      </c>
    </row>
    <row r="1378" spans="1:2" x14ac:dyDescent="0.25">
      <c r="A1378" s="1" t="s">
        <v>7460</v>
      </c>
      <c r="B1378" t="s">
        <v>1255</v>
      </c>
    </row>
    <row r="1379" spans="1:2" x14ac:dyDescent="0.25">
      <c r="A1379" s="1" t="s">
        <v>8620</v>
      </c>
      <c r="B1379" t="s">
        <v>1834</v>
      </c>
    </row>
    <row r="1380" spans="1:2" x14ac:dyDescent="0.25">
      <c r="A1380" s="1" t="s">
        <v>5357</v>
      </c>
      <c r="B1380" t="s">
        <v>162</v>
      </c>
    </row>
    <row r="1381" spans="1:2" x14ac:dyDescent="0.25">
      <c r="A1381" s="1" t="s">
        <v>16565</v>
      </c>
      <c r="B1381" t="s">
        <v>16566</v>
      </c>
    </row>
    <row r="1382" spans="1:2" x14ac:dyDescent="0.25">
      <c r="A1382" s="1" t="s">
        <v>12167</v>
      </c>
      <c r="B1382" t="s">
        <v>2141</v>
      </c>
    </row>
    <row r="1383" spans="1:2" x14ac:dyDescent="0.25">
      <c r="A1383" s="1" t="s">
        <v>8297</v>
      </c>
      <c r="B1383" t="s">
        <v>1686</v>
      </c>
    </row>
    <row r="1384" spans="1:2" x14ac:dyDescent="0.25">
      <c r="A1384" s="1" t="s">
        <v>6172</v>
      </c>
      <c r="B1384" t="s">
        <v>605</v>
      </c>
    </row>
    <row r="1385" spans="1:2" x14ac:dyDescent="0.25">
      <c r="A1385" s="1" t="s">
        <v>6251</v>
      </c>
      <c r="B1385" t="s">
        <v>18715</v>
      </c>
    </row>
    <row r="1386" spans="1:2" x14ac:dyDescent="0.25">
      <c r="A1386" s="1" t="s">
        <v>17176</v>
      </c>
      <c r="B1386" t="s">
        <v>17177</v>
      </c>
    </row>
    <row r="1387" spans="1:2" x14ac:dyDescent="0.25">
      <c r="A1387" s="1" t="s">
        <v>10299</v>
      </c>
      <c r="B1387" t="s">
        <v>16997</v>
      </c>
    </row>
    <row r="1388" spans="1:2" x14ac:dyDescent="0.25">
      <c r="A1388" s="1" t="s">
        <v>7685</v>
      </c>
      <c r="B1388" t="s">
        <v>1368</v>
      </c>
    </row>
    <row r="1389" spans="1:2" x14ac:dyDescent="0.25">
      <c r="A1389" s="1" t="s">
        <v>9086</v>
      </c>
      <c r="B1389" t="s">
        <v>2052</v>
      </c>
    </row>
    <row r="1390" spans="1:2" x14ac:dyDescent="0.25">
      <c r="A1390" s="1" t="s">
        <v>11649</v>
      </c>
      <c r="B1390" t="s">
        <v>17444</v>
      </c>
    </row>
    <row r="1391" spans="1:2" x14ac:dyDescent="0.25">
      <c r="A1391" s="1" t="s">
        <v>11628</v>
      </c>
      <c r="B1391" t="s">
        <v>17070</v>
      </c>
    </row>
    <row r="1392" spans="1:2" x14ac:dyDescent="0.25">
      <c r="A1392" s="1" t="s">
        <v>9686</v>
      </c>
      <c r="B1392" t="s">
        <v>2359</v>
      </c>
    </row>
    <row r="1393" spans="1:2" x14ac:dyDescent="0.25">
      <c r="A1393" s="1" t="s">
        <v>17383</v>
      </c>
      <c r="B1393" t="s">
        <v>17384</v>
      </c>
    </row>
    <row r="1394" spans="1:2" x14ac:dyDescent="0.25">
      <c r="A1394" s="1" t="s">
        <v>10602</v>
      </c>
      <c r="B1394" t="s">
        <v>17012</v>
      </c>
    </row>
    <row r="1395" spans="1:2" x14ac:dyDescent="0.25">
      <c r="A1395" s="1" t="s">
        <v>10390</v>
      </c>
      <c r="B1395" t="s">
        <v>16684</v>
      </c>
    </row>
    <row r="1396" spans="1:2" x14ac:dyDescent="0.25">
      <c r="A1396" s="1" t="s">
        <v>9667</v>
      </c>
      <c r="B1396" t="s">
        <v>18465</v>
      </c>
    </row>
    <row r="1397" spans="1:2" x14ac:dyDescent="0.25">
      <c r="A1397" s="1" t="s">
        <v>16380</v>
      </c>
      <c r="B1397" t="s">
        <v>16381</v>
      </c>
    </row>
    <row r="1398" spans="1:2" x14ac:dyDescent="0.25">
      <c r="A1398" s="1" t="s">
        <v>8116</v>
      </c>
      <c r="B1398" t="s">
        <v>18314</v>
      </c>
    </row>
    <row r="1399" spans="1:2" x14ac:dyDescent="0.25">
      <c r="A1399" s="1" t="s">
        <v>5994</v>
      </c>
      <c r="B1399" t="s">
        <v>508</v>
      </c>
    </row>
    <row r="1400" spans="1:2" x14ac:dyDescent="0.25">
      <c r="A1400" s="1" t="s">
        <v>6938</v>
      </c>
      <c r="B1400" t="s">
        <v>19127</v>
      </c>
    </row>
    <row r="1401" spans="1:2" x14ac:dyDescent="0.25">
      <c r="A1401" s="1" t="s">
        <v>9130</v>
      </c>
      <c r="B1401" t="s">
        <v>2065</v>
      </c>
    </row>
    <row r="1402" spans="1:2" x14ac:dyDescent="0.25">
      <c r="A1402" s="1" t="s">
        <v>19128</v>
      </c>
      <c r="B1402" t="s">
        <v>19129</v>
      </c>
    </row>
    <row r="1403" spans="1:2" x14ac:dyDescent="0.25">
      <c r="A1403" s="1" t="s">
        <v>11338</v>
      </c>
      <c r="B1403" t="s">
        <v>18055</v>
      </c>
    </row>
    <row r="1404" spans="1:2" x14ac:dyDescent="0.25">
      <c r="A1404" s="1" t="s">
        <v>6930</v>
      </c>
      <c r="B1404" t="s">
        <v>18773</v>
      </c>
    </row>
    <row r="1405" spans="1:2" x14ac:dyDescent="0.25">
      <c r="A1405" s="1" t="s">
        <v>11529</v>
      </c>
      <c r="B1405" t="s">
        <v>18201</v>
      </c>
    </row>
    <row r="1406" spans="1:2" x14ac:dyDescent="0.25">
      <c r="A1406" s="1" t="s">
        <v>11851</v>
      </c>
      <c r="B1406" t="s">
        <v>19130</v>
      </c>
    </row>
    <row r="1407" spans="1:2" x14ac:dyDescent="0.25">
      <c r="A1407" s="1" t="s">
        <v>17986</v>
      </c>
      <c r="B1407" t="s">
        <v>17987</v>
      </c>
    </row>
    <row r="1408" spans="1:2" x14ac:dyDescent="0.25">
      <c r="A1408" s="1" t="s">
        <v>6594</v>
      </c>
      <c r="B1408" t="s">
        <v>19131</v>
      </c>
    </row>
    <row r="1409" spans="1:2" x14ac:dyDescent="0.25">
      <c r="A1409" s="1" t="s">
        <v>16835</v>
      </c>
      <c r="B1409" t="s">
        <v>16836</v>
      </c>
    </row>
    <row r="1410" spans="1:2" x14ac:dyDescent="0.25">
      <c r="A1410" s="1" t="s">
        <v>18135</v>
      </c>
      <c r="B1410" t="s">
        <v>18136</v>
      </c>
    </row>
    <row r="1411" spans="1:2" x14ac:dyDescent="0.25">
      <c r="A1411" s="1" t="s">
        <v>11700</v>
      </c>
      <c r="B1411" t="s">
        <v>17819</v>
      </c>
    </row>
    <row r="1412" spans="1:2" x14ac:dyDescent="0.25">
      <c r="A1412" s="1" t="s">
        <v>11316</v>
      </c>
      <c r="B1412" t="s">
        <v>18653</v>
      </c>
    </row>
    <row r="1413" spans="1:2" x14ac:dyDescent="0.25">
      <c r="A1413" s="1" t="s">
        <v>11581</v>
      </c>
      <c r="B1413" t="s">
        <v>18735</v>
      </c>
    </row>
    <row r="1414" spans="1:2" x14ac:dyDescent="0.25">
      <c r="A1414" s="1" t="s">
        <v>16535</v>
      </c>
      <c r="B1414" t="s">
        <v>16536</v>
      </c>
    </row>
    <row r="1415" spans="1:2" x14ac:dyDescent="0.25">
      <c r="A1415" s="1" t="s">
        <v>8161</v>
      </c>
      <c r="B1415" t="s">
        <v>1618</v>
      </c>
    </row>
    <row r="1416" spans="1:2" x14ac:dyDescent="0.25">
      <c r="A1416" s="1" t="s">
        <v>10644</v>
      </c>
      <c r="B1416" t="s">
        <v>18705</v>
      </c>
    </row>
    <row r="1417" spans="1:2" x14ac:dyDescent="0.25">
      <c r="A1417" s="1" t="s">
        <v>17152</v>
      </c>
      <c r="B1417" t="s">
        <v>17153</v>
      </c>
    </row>
    <row r="1418" spans="1:2" x14ac:dyDescent="0.25">
      <c r="A1418" s="1" t="s">
        <v>7359</v>
      </c>
      <c r="B1418" t="s">
        <v>1199</v>
      </c>
    </row>
    <row r="1419" spans="1:2" x14ac:dyDescent="0.25">
      <c r="A1419" s="1" t="s">
        <v>9829</v>
      </c>
      <c r="B1419" t="s">
        <v>18929</v>
      </c>
    </row>
    <row r="1420" spans="1:2" x14ac:dyDescent="0.25">
      <c r="A1420" s="1" t="s">
        <v>8918</v>
      </c>
      <c r="B1420" t="s">
        <v>1987</v>
      </c>
    </row>
    <row r="1421" spans="1:2" x14ac:dyDescent="0.25">
      <c r="A1421" s="1" t="s">
        <v>17049</v>
      </c>
      <c r="B1421" t="s">
        <v>17050</v>
      </c>
    </row>
    <row r="1422" spans="1:2" x14ac:dyDescent="0.25">
      <c r="A1422" s="1" t="s">
        <v>9578</v>
      </c>
      <c r="B1422" t="s">
        <v>2301</v>
      </c>
    </row>
    <row r="1423" spans="1:2" x14ac:dyDescent="0.25">
      <c r="A1423" s="1" t="s">
        <v>17651</v>
      </c>
      <c r="B1423" t="s">
        <v>17652</v>
      </c>
    </row>
    <row r="1424" spans="1:2" x14ac:dyDescent="0.25">
      <c r="A1424" s="1" t="s">
        <v>5648</v>
      </c>
      <c r="B1424" t="s">
        <v>16996</v>
      </c>
    </row>
    <row r="1425" spans="1:2" x14ac:dyDescent="0.25">
      <c r="A1425" s="1" t="s">
        <v>7763</v>
      </c>
      <c r="B1425" t="s">
        <v>16669</v>
      </c>
    </row>
    <row r="1426" spans="1:2" x14ac:dyDescent="0.25">
      <c r="A1426" s="1" t="s">
        <v>18448</v>
      </c>
      <c r="B1426" t="s">
        <v>18449</v>
      </c>
    </row>
    <row r="1427" spans="1:2" x14ac:dyDescent="0.25">
      <c r="A1427" s="1" t="s">
        <v>12188</v>
      </c>
      <c r="B1427" t="s">
        <v>16355</v>
      </c>
    </row>
    <row r="1428" spans="1:2" x14ac:dyDescent="0.25">
      <c r="A1428" s="1" t="s">
        <v>18295</v>
      </c>
      <c r="B1428" t="s">
        <v>18296</v>
      </c>
    </row>
    <row r="1429" spans="1:2" x14ac:dyDescent="0.25">
      <c r="A1429" s="1" t="s">
        <v>18498</v>
      </c>
      <c r="B1429" t="s">
        <v>18499</v>
      </c>
    </row>
    <row r="1430" spans="1:2" x14ac:dyDescent="0.25">
      <c r="A1430" s="1" t="s">
        <v>7449</v>
      </c>
      <c r="B1430" t="s">
        <v>19132</v>
      </c>
    </row>
    <row r="1431" spans="1:2" x14ac:dyDescent="0.25">
      <c r="A1431" s="1" t="s">
        <v>6092</v>
      </c>
      <c r="B1431" t="s">
        <v>18079</v>
      </c>
    </row>
    <row r="1432" spans="1:2" x14ac:dyDescent="0.25">
      <c r="A1432" s="1" t="s">
        <v>18234</v>
      </c>
      <c r="B1432" t="s">
        <v>18235</v>
      </c>
    </row>
    <row r="1433" spans="1:2" x14ac:dyDescent="0.25">
      <c r="A1433" s="1" t="s">
        <v>8448</v>
      </c>
      <c r="B1433" t="s">
        <v>1751</v>
      </c>
    </row>
    <row r="1434" spans="1:2" x14ac:dyDescent="0.25">
      <c r="A1434" s="1" t="s">
        <v>5366</v>
      </c>
      <c r="B1434" t="s">
        <v>168</v>
      </c>
    </row>
    <row r="1435" spans="1:2" x14ac:dyDescent="0.25">
      <c r="A1435" s="1" t="s">
        <v>5899</v>
      </c>
      <c r="B1435" t="s">
        <v>18683</v>
      </c>
    </row>
    <row r="1436" spans="1:2" x14ac:dyDescent="0.25">
      <c r="A1436" s="1" t="s">
        <v>6777</v>
      </c>
      <c r="B1436" t="s">
        <v>897</v>
      </c>
    </row>
    <row r="1437" spans="1:2" x14ac:dyDescent="0.25">
      <c r="A1437" s="1" t="s">
        <v>18538</v>
      </c>
      <c r="B1437" t="s">
        <v>18539</v>
      </c>
    </row>
    <row r="1438" spans="1:2" x14ac:dyDescent="0.25">
      <c r="A1438" s="1" t="s">
        <v>11379</v>
      </c>
      <c r="B1438" t="s">
        <v>19133</v>
      </c>
    </row>
    <row r="1439" spans="1:2" x14ac:dyDescent="0.25">
      <c r="A1439" s="1" t="s">
        <v>6467</v>
      </c>
      <c r="B1439" t="s">
        <v>18747</v>
      </c>
    </row>
    <row r="1440" spans="1:2" x14ac:dyDescent="0.25">
      <c r="A1440" s="1" t="s">
        <v>16806</v>
      </c>
      <c r="B1440" t="s">
        <v>16807</v>
      </c>
    </row>
    <row r="1441" spans="1:2" x14ac:dyDescent="0.25">
      <c r="A1441" s="1" t="s">
        <v>6822</v>
      </c>
      <c r="B1441" t="s">
        <v>916</v>
      </c>
    </row>
    <row r="1442" spans="1:2" x14ac:dyDescent="0.25">
      <c r="A1442" s="1" t="s">
        <v>5206</v>
      </c>
      <c r="B1442" t="s">
        <v>18643</v>
      </c>
    </row>
    <row r="1443" spans="1:2" x14ac:dyDescent="0.25">
      <c r="A1443" s="1" t="s">
        <v>11415</v>
      </c>
      <c r="B1443" t="s">
        <v>18722</v>
      </c>
    </row>
    <row r="1444" spans="1:2" x14ac:dyDescent="0.25">
      <c r="A1444" s="1" t="s">
        <v>16509</v>
      </c>
      <c r="B1444" t="s">
        <v>16510</v>
      </c>
    </row>
    <row r="1445" spans="1:2" x14ac:dyDescent="0.25">
      <c r="A1445" s="1" t="s">
        <v>11842</v>
      </c>
      <c r="B1445" t="s">
        <v>18826</v>
      </c>
    </row>
    <row r="1446" spans="1:2" x14ac:dyDescent="0.25">
      <c r="A1446" s="1" t="s">
        <v>5971</v>
      </c>
      <c r="B1446" t="s">
        <v>18693</v>
      </c>
    </row>
    <row r="1447" spans="1:2" x14ac:dyDescent="0.25">
      <c r="A1447" s="1" t="s">
        <v>10853</v>
      </c>
      <c r="B1447" t="s">
        <v>17494</v>
      </c>
    </row>
    <row r="1448" spans="1:2" x14ac:dyDescent="0.25">
      <c r="A1448" s="1" t="s">
        <v>19134</v>
      </c>
      <c r="B1448" t="s">
        <v>19135</v>
      </c>
    </row>
    <row r="1449" spans="1:2" x14ac:dyDescent="0.25">
      <c r="A1449" s="1" t="s">
        <v>10094</v>
      </c>
      <c r="B1449" t="s">
        <v>2559</v>
      </c>
    </row>
    <row r="1450" spans="1:2" x14ac:dyDescent="0.25">
      <c r="A1450" s="1" t="s">
        <v>11961</v>
      </c>
      <c r="B1450" t="s">
        <v>18875</v>
      </c>
    </row>
    <row r="1451" spans="1:2" x14ac:dyDescent="0.25">
      <c r="A1451" s="1" t="s">
        <v>17608</v>
      </c>
      <c r="B1451" t="s">
        <v>17609</v>
      </c>
    </row>
    <row r="1452" spans="1:2" x14ac:dyDescent="0.25">
      <c r="A1452" s="1" t="s">
        <v>17462</v>
      </c>
      <c r="B1452" t="s">
        <v>17463</v>
      </c>
    </row>
    <row r="1453" spans="1:2" x14ac:dyDescent="0.25">
      <c r="A1453" s="1" t="s">
        <v>11195</v>
      </c>
      <c r="B1453" t="s">
        <v>18918</v>
      </c>
    </row>
    <row r="1454" spans="1:2" x14ac:dyDescent="0.25">
      <c r="A1454" s="1" t="s">
        <v>19136</v>
      </c>
      <c r="B1454" t="s">
        <v>19137</v>
      </c>
    </row>
    <row r="1455" spans="1:2" x14ac:dyDescent="0.25">
      <c r="A1455" s="1" t="s">
        <v>17556</v>
      </c>
      <c r="B1455" t="s">
        <v>17557</v>
      </c>
    </row>
    <row r="1456" spans="1:2" x14ac:dyDescent="0.25">
      <c r="A1456" s="1" t="s">
        <v>19138</v>
      </c>
      <c r="B1456" t="s">
        <v>19139</v>
      </c>
    </row>
    <row r="1457" spans="1:2" x14ac:dyDescent="0.25">
      <c r="A1457" s="1" t="s">
        <v>18475</v>
      </c>
      <c r="B1457" t="s">
        <v>18476</v>
      </c>
    </row>
    <row r="1458" spans="1:2" x14ac:dyDescent="0.25">
      <c r="A1458" s="1" t="s">
        <v>7109</v>
      </c>
      <c r="B1458" t="s">
        <v>1063</v>
      </c>
    </row>
    <row r="1459" spans="1:2" x14ac:dyDescent="0.25">
      <c r="A1459" s="1" t="s">
        <v>7823</v>
      </c>
      <c r="B1459" t="s">
        <v>1452</v>
      </c>
    </row>
    <row r="1460" spans="1:2" x14ac:dyDescent="0.25">
      <c r="A1460" s="1" t="s">
        <v>16330</v>
      </c>
      <c r="B1460" t="s">
        <v>16331</v>
      </c>
    </row>
    <row r="1461" spans="1:2" x14ac:dyDescent="0.25">
      <c r="A1461" s="1" t="s">
        <v>7927</v>
      </c>
      <c r="B1461" t="s">
        <v>1504</v>
      </c>
    </row>
    <row r="1462" spans="1:2" x14ac:dyDescent="0.25">
      <c r="A1462" s="1" t="s">
        <v>6511</v>
      </c>
      <c r="B1462" t="s">
        <v>775</v>
      </c>
    </row>
    <row r="1463" spans="1:2" x14ac:dyDescent="0.25">
      <c r="A1463" s="1" t="s">
        <v>6672</v>
      </c>
      <c r="B1463" t="s">
        <v>852</v>
      </c>
    </row>
    <row r="1464" spans="1:2" x14ac:dyDescent="0.25">
      <c r="A1464" s="1" t="s">
        <v>6385</v>
      </c>
      <c r="B1464" t="s">
        <v>711</v>
      </c>
    </row>
    <row r="1465" spans="1:2" x14ac:dyDescent="0.25">
      <c r="A1465" s="1" t="s">
        <v>16778</v>
      </c>
      <c r="B1465" t="s">
        <v>16779</v>
      </c>
    </row>
    <row r="1466" spans="1:2" x14ac:dyDescent="0.25">
      <c r="A1466" s="1" t="s">
        <v>17792</v>
      </c>
      <c r="B1466" t="s">
        <v>17793</v>
      </c>
    </row>
    <row r="1467" spans="1:2" x14ac:dyDescent="0.25">
      <c r="A1467" s="1" t="s">
        <v>16483</v>
      </c>
      <c r="B1467" t="s">
        <v>16484</v>
      </c>
    </row>
    <row r="1468" spans="1:2" x14ac:dyDescent="0.25">
      <c r="A1468" s="1" t="s">
        <v>8251</v>
      </c>
      <c r="B1468" t="s">
        <v>8252</v>
      </c>
    </row>
    <row r="1469" spans="1:2" x14ac:dyDescent="0.25">
      <c r="A1469" s="1" t="s">
        <v>17737</v>
      </c>
      <c r="B1469" t="s">
        <v>17738</v>
      </c>
    </row>
    <row r="1470" spans="1:2" x14ac:dyDescent="0.25">
      <c r="A1470" s="1" t="s">
        <v>9116</v>
      </c>
      <c r="B1470" t="s">
        <v>18888</v>
      </c>
    </row>
    <row r="1471" spans="1:2" x14ac:dyDescent="0.25">
      <c r="A1471" s="1" t="s">
        <v>9982</v>
      </c>
      <c r="B1471" t="s">
        <v>2515</v>
      </c>
    </row>
    <row r="1472" spans="1:2" x14ac:dyDescent="0.25">
      <c r="A1472" s="1" t="s">
        <v>11118</v>
      </c>
      <c r="B1472" t="s">
        <v>18863</v>
      </c>
    </row>
    <row r="1473" spans="1:2" x14ac:dyDescent="0.25">
      <c r="A1473" s="1" t="s">
        <v>5186</v>
      </c>
      <c r="B1473" t="s">
        <v>66</v>
      </c>
    </row>
    <row r="1474" spans="1:2" x14ac:dyDescent="0.25">
      <c r="A1474" s="1" t="s">
        <v>8434</v>
      </c>
      <c r="B1474" t="s">
        <v>1747</v>
      </c>
    </row>
    <row r="1475" spans="1:2" x14ac:dyDescent="0.25">
      <c r="A1475" s="1" t="s">
        <v>16959</v>
      </c>
      <c r="B1475" t="s">
        <v>16960</v>
      </c>
    </row>
    <row r="1476" spans="1:2" x14ac:dyDescent="0.25">
      <c r="A1476" s="1" t="s">
        <v>16628</v>
      </c>
      <c r="B1476" t="s">
        <v>502</v>
      </c>
    </row>
    <row r="1477" spans="1:2" x14ac:dyDescent="0.25">
      <c r="A1477" s="1" t="s">
        <v>7689</v>
      </c>
      <c r="B1477" t="s">
        <v>18805</v>
      </c>
    </row>
    <row r="1478" spans="1:2" x14ac:dyDescent="0.25">
      <c r="A1478" s="1" t="s">
        <v>16305</v>
      </c>
      <c r="B1478" t="s">
        <v>16306</v>
      </c>
    </row>
    <row r="1479" spans="1:2" x14ac:dyDescent="0.25">
      <c r="A1479" s="1" t="s">
        <v>10325</v>
      </c>
      <c r="B1479" t="s">
        <v>2677</v>
      </c>
    </row>
    <row r="1480" spans="1:2" x14ac:dyDescent="0.25">
      <c r="A1480" s="1" t="s">
        <v>18101</v>
      </c>
      <c r="B1480" t="s">
        <v>18102</v>
      </c>
    </row>
    <row r="1481" spans="1:2" x14ac:dyDescent="0.25">
      <c r="A1481" s="1" t="s">
        <v>11803</v>
      </c>
      <c r="B1481" t="s">
        <v>18545</v>
      </c>
    </row>
    <row r="1482" spans="1:2" x14ac:dyDescent="0.25">
      <c r="A1482" s="1" t="s">
        <v>7879</v>
      </c>
      <c r="B1482" t="s">
        <v>1477</v>
      </c>
    </row>
    <row r="1483" spans="1:2" x14ac:dyDescent="0.25">
      <c r="A1483" s="1" t="s">
        <v>12170</v>
      </c>
      <c r="B1483" t="s">
        <v>2201</v>
      </c>
    </row>
    <row r="1484" spans="1:2" x14ac:dyDescent="0.25">
      <c r="A1484" s="1" t="s">
        <v>17769</v>
      </c>
      <c r="B1484" t="s">
        <v>17770</v>
      </c>
    </row>
    <row r="1485" spans="1:2" x14ac:dyDescent="0.25">
      <c r="A1485" s="1" t="s">
        <v>9939</v>
      </c>
      <c r="B1485" t="s">
        <v>2494</v>
      </c>
    </row>
    <row r="1486" spans="1:2" x14ac:dyDescent="0.25">
      <c r="A1486" s="1" t="s">
        <v>17346</v>
      </c>
      <c r="B1486" t="s">
        <v>17347</v>
      </c>
    </row>
    <row r="1487" spans="1:2" x14ac:dyDescent="0.25">
      <c r="A1487" s="1" t="s">
        <v>11010</v>
      </c>
      <c r="B1487" t="s">
        <v>19140</v>
      </c>
    </row>
    <row r="1488" spans="1:2" x14ac:dyDescent="0.25">
      <c r="A1488" s="1" t="s">
        <v>8963</v>
      </c>
      <c r="B1488" t="s">
        <v>2009</v>
      </c>
    </row>
    <row r="1489" spans="1:2" x14ac:dyDescent="0.25">
      <c r="A1489" s="1" t="s">
        <v>17623</v>
      </c>
      <c r="B1489" t="s">
        <v>17624</v>
      </c>
    </row>
    <row r="1490" spans="1:2" x14ac:dyDescent="0.25">
      <c r="A1490" s="1" t="s">
        <v>6222</v>
      </c>
      <c r="B1490" t="s">
        <v>636</v>
      </c>
    </row>
    <row r="1491" spans="1:2" x14ac:dyDescent="0.25">
      <c r="A1491" s="1" t="s">
        <v>17275</v>
      </c>
      <c r="B1491" t="s">
        <v>19141</v>
      </c>
    </row>
    <row r="1492" spans="1:2" x14ac:dyDescent="0.25">
      <c r="A1492" s="1" t="s">
        <v>9370</v>
      </c>
      <c r="B1492" t="s">
        <v>2191</v>
      </c>
    </row>
    <row r="1493" spans="1:2" x14ac:dyDescent="0.25">
      <c r="A1493" s="1" t="s">
        <v>17523</v>
      </c>
      <c r="B1493" t="s">
        <v>17524</v>
      </c>
    </row>
    <row r="1494" spans="1:2" x14ac:dyDescent="0.25">
      <c r="A1494" s="1" t="s">
        <v>18030</v>
      </c>
      <c r="B1494" t="s">
        <v>19142</v>
      </c>
    </row>
    <row r="1495" spans="1:2" x14ac:dyDescent="0.25">
      <c r="A1495" s="1" t="s">
        <v>16929</v>
      </c>
      <c r="B1495" t="s">
        <v>16930</v>
      </c>
    </row>
    <row r="1496" spans="1:2" x14ac:dyDescent="0.25">
      <c r="A1496" s="1" t="s">
        <v>10231</v>
      </c>
      <c r="B1496" t="s">
        <v>2137</v>
      </c>
    </row>
    <row r="1497" spans="1:2" x14ac:dyDescent="0.25">
      <c r="A1497" s="1" t="s">
        <v>7919</v>
      </c>
      <c r="B1497" t="s">
        <v>1499</v>
      </c>
    </row>
    <row r="1498" spans="1:2" x14ac:dyDescent="0.25">
      <c r="A1498" s="1" t="s">
        <v>5755</v>
      </c>
      <c r="B1498" t="s">
        <v>380</v>
      </c>
    </row>
    <row r="1499" spans="1:2" x14ac:dyDescent="0.25">
      <c r="A1499" s="1" t="s">
        <v>16606</v>
      </c>
      <c r="B1499" t="s">
        <v>16607</v>
      </c>
    </row>
    <row r="1500" spans="1:2" x14ac:dyDescent="0.25">
      <c r="A1500" s="1" t="s">
        <v>9231</v>
      </c>
      <c r="B1500" t="s">
        <v>2115</v>
      </c>
    </row>
    <row r="1501" spans="1:2" x14ac:dyDescent="0.25">
      <c r="A1501" s="1" t="s">
        <v>18389</v>
      </c>
      <c r="B1501" t="s">
        <v>18390</v>
      </c>
    </row>
    <row r="1502" spans="1:2" x14ac:dyDescent="0.25">
      <c r="A1502" s="1" t="s">
        <v>8681</v>
      </c>
      <c r="B1502" t="s">
        <v>919</v>
      </c>
    </row>
    <row r="1503" spans="1:2" x14ac:dyDescent="0.25">
      <c r="A1503" s="1" t="s">
        <v>17119</v>
      </c>
      <c r="B1503" t="s">
        <v>17120</v>
      </c>
    </row>
    <row r="1504" spans="1:2" x14ac:dyDescent="0.25">
      <c r="A1504" s="1" t="s">
        <v>8348</v>
      </c>
      <c r="B1504" t="s">
        <v>1714</v>
      </c>
    </row>
    <row r="1505" spans="1:2" x14ac:dyDescent="0.25">
      <c r="A1505" s="1" t="s">
        <v>16745</v>
      </c>
      <c r="B1505" t="s">
        <v>16746</v>
      </c>
    </row>
    <row r="1506" spans="1:2" x14ac:dyDescent="0.25">
      <c r="A1506" s="1" t="s">
        <v>16444</v>
      </c>
      <c r="B1506" t="s">
        <v>16445</v>
      </c>
    </row>
    <row r="1507" spans="1:2" x14ac:dyDescent="0.25">
      <c r="A1507" s="1" t="s">
        <v>17322</v>
      </c>
      <c r="B1507" t="s">
        <v>17323</v>
      </c>
    </row>
    <row r="1508" spans="1:2" x14ac:dyDescent="0.25">
      <c r="A1508" s="1" t="s">
        <v>11211</v>
      </c>
      <c r="B1508" t="s">
        <v>18601</v>
      </c>
    </row>
    <row r="1509" spans="1:2" x14ac:dyDescent="0.25">
      <c r="A1509" s="1" t="s">
        <v>9172</v>
      </c>
      <c r="B1509" t="s">
        <v>2085</v>
      </c>
    </row>
    <row r="1510" spans="1:2" x14ac:dyDescent="0.25">
      <c r="A1510" s="1" t="s">
        <v>7222</v>
      </c>
      <c r="B1510" t="s">
        <v>1135</v>
      </c>
    </row>
    <row r="1511" spans="1:2" x14ac:dyDescent="0.25">
      <c r="A1511" s="1" t="s">
        <v>10163</v>
      </c>
      <c r="B1511" t="s">
        <v>1349</v>
      </c>
    </row>
    <row r="1512" spans="1:2" x14ac:dyDescent="0.25">
      <c r="A1512" s="1" t="s">
        <v>16906</v>
      </c>
      <c r="B1512" t="s">
        <v>16907</v>
      </c>
    </row>
    <row r="1513" spans="1:2" x14ac:dyDescent="0.25">
      <c r="A1513" s="1" t="s">
        <v>5284</v>
      </c>
      <c r="B1513" t="s">
        <v>17704</v>
      </c>
    </row>
    <row r="1514" spans="1:2" x14ac:dyDescent="0.25">
      <c r="A1514" s="1" t="s">
        <v>5511</v>
      </c>
      <c r="B1514" t="s">
        <v>18671</v>
      </c>
    </row>
    <row r="1515" spans="1:2" x14ac:dyDescent="0.25">
      <c r="A1515" s="1" t="s">
        <v>12148</v>
      </c>
      <c r="B1515" t="s">
        <v>310</v>
      </c>
    </row>
    <row r="1516" spans="1:2" x14ac:dyDescent="0.25">
      <c r="A1516" s="1" t="s">
        <v>11216</v>
      </c>
      <c r="B1516" t="s">
        <v>19143</v>
      </c>
    </row>
    <row r="1517" spans="1:2" x14ac:dyDescent="0.25">
      <c r="A1517" s="1" t="s">
        <v>8488</v>
      </c>
      <c r="B1517" t="s">
        <v>18847</v>
      </c>
    </row>
    <row r="1518" spans="1:2" x14ac:dyDescent="0.25">
      <c r="A1518" s="1" t="s">
        <v>19144</v>
      </c>
      <c r="B1518" t="s">
        <v>1900</v>
      </c>
    </row>
    <row r="1519" spans="1:2" x14ac:dyDescent="0.25">
      <c r="A1519" s="1" t="s">
        <v>9320</v>
      </c>
      <c r="B1519" t="s">
        <v>2162</v>
      </c>
    </row>
    <row r="1520" spans="1:2" x14ac:dyDescent="0.25">
      <c r="A1520" s="1" t="s">
        <v>11731</v>
      </c>
      <c r="B1520" t="s">
        <v>18545</v>
      </c>
    </row>
    <row r="1521" spans="1:2" x14ac:dyDescent="0.25">
      <c r="A1521" s="1" t="s">
        <v>5741</v>
      </c>
      <c r="B1521" t="s">
        <v>373</v>
      </c>
    </row>
    <row r="1522" spans="1:2" x14ac:dyDescent="0.25">
      <c r="A1522" s="1" t="s">
        <v>17099</v>
      </c>
      <c r="B1522" t="s">
        <v>17100</v>
      </c>
    </row>
    <row r="1523" spans="1:2" x14ac:dyDescent="0.25">
      <c r="A1523" s="1" t="s">
        <v>18425</v>
      </c>
      <c r="B1523" t="s">
        <v>18426</v>
      </c>
    </row>
    <row r="1524" spans="1:2" x14ac:dyDescent="0.25">
      <c r="A1524" s="1" t="s">
        <v>17414</v>
      </c>
      <c r="B1524" t="s">
        <v>17415</v>
      </c>
    </row>
    <row r="1525" spans="1:2" x14ac:dyDescent="0.25">
      <c r="A1525" s="1" t="s">
        <v>16718</v>
      </c>
      <c r="B1525" t="s">
        <v>16719</v>
      </c>
    </row>
    <row r="1526" spans="1:2" x14ac:dyDescent="0.25">
      <c r="A1526" s="1" t="s">
        <v>5519</v>
      </c>
      <c r="B1526" t="s">
        <v>258</v>
      </c>
    </row>
    <row r="1527" spans="1:2" x14ac:dyDescent="0.25">
      <c r="A1527" s="1" t="s">
        <v>16416</v>
      </c>
      <c r="B1527" t="s">
        <v>16417</v>
      </c>
    </row>
    <row r="1528" spans="1:2" x14ac:dyDescent="0.25">
      <c r="A1528" s="1" t="s">
        <v>17297</v>
      </c>
      <c r="B1528" t="s">
        <v>17298</v>
      </c>
    </row>
    <row r="1529" spans="1:2" x14ac:dyDescent="0.25">
      <c r="A1529" s="1" t="s">
        <v>9553</v>
      </c>
      <c r="B1529" t="s">
        <v>2285</v>
      </c>
    </row>
    <row r="1530" spans="1:2" x14ac:dyDescent="0.25">
      <c r="A1530" s="1" t="s">
        <v>9965</v>
      </c>
      <c r="B1530" t="s">
        <v>17944</v>
      </c>
    </row>
    <row r="1531" spans="1:2" x14ac:dyDescent="0.25">
      <c r="A1531" s="1" t="s">
        <v>7533</v>
      </c>
      <c r="B1531" t="s">
        <v>1294</v>
      </c>
    </row>
    <row r="1532" spans="1:2" x14ac:dyDescent="0.25">
      <c r="A1532" s="1" t="s">
        <v>17913</v>
      </c>
      <c r="B1532" t="s">
        <v>17914</v>
      </c>
    </row>
    <row r="1533" spans="1:2" x14ac:dyDescent="0.25">
      <c r="A1533" s="1" t="s">
        <v>18780</v>
      </c>
      <c r="B1533" t="s">
        <v>18781</v>
      </c>
    </row>
    <row r="1534" spans="1:2" x14ac:dyDescent="0.25">
      <c r="A1534" s="1" t="s">
        <v>7978</v>
      </c>
      <c r="B1534" t="s">
        <v>1535</v>
      </c>
    </row>
    <row r="1535" spans="1:2" x14ac:dyDescent="0.25">
      <c r="A1535" s="1" t="s">
        <v>16879</v>
      </c>
      <c r="B1535" t="s">
        <v>16880</v>
      </c>
    </row>
    <row r="1536" spans="1:2" x14ac:dyDescent="0.25">
      <c r="A1536" s="1" t="s">
        <v>7853</v>
      </c>
      <c r="B1536" t="s">
        <v>1465</v>
      </c>
    </row>
    <row r="1537" spans="1:2" x14ac:dyDescent="0.25">
      <c r="A1537" s="1" t="s">
        <v>5409</v>
      </c>
      <c r="B1537" t="s">
        <v>191</v>
      </c>
    </row>
    <row r="1538" spans="1:2" x14ac:dyDescent="0.25">
      <c r="A1538" s="1" t="s">
        <v>16581</v>
      </c>
      <c r="B1538" t="s">
        <v>16582</v>
      </c>
    </row>
    <row r="1539" spans="1:2" x14ac:dyDescent="0.25">
      <c r="A1539" s="1" t="s">
        <v>9912</v>
      </c>
      <c r="B1539" t="s">
        <v>17225</v>
      </c>
    </row>
    <row r="1540" spans="1:2" x14ac:dyDescent="0.25">
      <c r="A1540" s="1" t="s">
        <v>11175</v>
      </c>
      <c r="B1540" t="s">
        <v>18406</v>
      </c>
    </row>
    <row r="1541" spans="1:2" x14ac:dyDescent="0.25">
      <c r="A1541" s="1" t="s">
        <v>8378</v>
      </c>
      <c r="B1541" t="s">
        <v>1724</v>
      </c>
    </row>
    <row r="1542" spans="1:2" x14ac:dyDescent="0.25">
      <c r="A1542" s="1" t="s">
        <v>11382</v>
      </c>
      <c r="B1542" t="s">
        <v>18719</v>
      </c>
    </row>
    <row r="1543" spans="1:2" x14ac:dyDescent="0.25">
      <c r="A1543" s="1" t="s">
        <v>17188</v>
      </c>
      <c r="B1543" t="s">
        <v>17189</v>
      </c>
    </row>
    <row r="1544" spans="1:2" x14ac:dyDescent="0.25">
      <c r="A1544" s="1" t="s">
        <v>10760</v>
      </c>
      <c r="B1544" t="s">
        <v>17490</v>
      </c>
    </row>
    <row r="1545" spans="1:2" x14ac:dyDescent="0.25">
      <c r="A1545" s="1" t="s">
        <v>10933</v>
      </c>
      <c r="B1545" t="s">
        <v>17135</v>
      </c>
    </row>
    <row r="1546" spans="1:2" x14ac:dyDescent="0.25">
      <c r="A1546" s="1" t="s">
        <v>17455</v>
      </c>
      <c r="B1546" t="s">
        <v>17456</v>
      </c>
    </row>
    <row r="1547" spans="1:2" x14ac:dyDescent="0.25">
      <c r="A1547" s="1" t="s">
        <v>9168</v>
      </c>
      <c r="B1547" t="s">
        <v>17604</v>
      </c>
    </row>
    <row r="1548" spans="1:2" x14ac:dyDescent="0.25">
      <c r="A1548" s="1" t="s">
        <v>17078</v>
      </c>
      <c r="B1548" t="s">
        <v>17079</v>
      </c>
    </row>
    <row r="1549" spans="1:2" x14ac:dyDescent="0.25">
      <c r="A1549" s="1" t="s">
        <v>17241</v>
      </c>
      <c r="B1549" t="s">
        <v>17242</v>
      </c>
    </row>
    <row r="1550" spans="1:2" x14ac:dyDescent="0.25">
      <c r="A1550" s="1" t="s">
        <v>9755</v>
      </c>
      <c r="B1550" t="s">
        <v>2400</v>
      </c>
    </row>
    <row r="1551" spans="1:2" x14ac:dyDescent="0.25">
      <c r="A1551" s="1" t="s">
        <v>11535</v>
      </c>
      <c r="B1551" t="s">
        <v>17392</v>
      </c>
    </row>
    <row r="1552" spans="1:2" x14ac:dyDescent="0.25">
      <c r="A1552" s="1" t="s">
        <v>11498</v>
      </c>
      <c r="B1552" t="s">
        <v>17022</v>
      </c>
    </row>
    <row r="1553" spans="1:2" x14ac:dyDescent="0.25">
      <c r="A1553" s="1" t="s">
        <v>19145</v>
      </c>
      <c r="B1553" t="s">
        <v>19146</v>
      </c>
    </row>
    <row r="1554" spans="1:2" x14ac:dyDescent="0.25">
      <c r="A1554" s="1" t="s">
        <v>5276</v>
      </c>
      <c r="B1554" t="s">
        <v>111</v>
      </c>
    </row>
    <row r="1555" spans="1:2" x14ac:dyDescent="0.25">
      <c r="A1555" s="1" t="s">
        <v>16396</v>
      </c>
      <c r="B1555" t="s">
        <v>16397</v>
      </c>
    </row>
    <row r="1556" spans="1:2" x14ac:dyDescent="0.25">
      <c r="A1556" s="1" t="s">
        <v>18321</v>
      </c>
      <c r="B1556" t="s">
        <v>18322</v>
      </c>
    </row>
    <row r="1557" spans="1:2" x14ac:dyDescent="0.25">
      <c r="A1557" s="1" t="s">
        <v>8188</v>
      </c>
      <c r="B1557" t="s">
        <v>1631</v>
      </c>
    </row>
    <row r="1558" spans="1:2" x14ac:dyDescent="0.25">
      <c r="A1558" s="1" t="s">
        <v>5805</v>
      </c>
      <c r="B1558" t="s">
        <v>404</v>
      </c>
    </row>
    <row r="1559" spans="1:2" x14ac:dyDescent="0.25">
      <c r="A1559" s="1" t="s">
        <v>18247</v>
      </c>
      <c r="B1559" t="s">
        <v>18248</v>
      </c>
    </row>
    <row r="1560" spans="1:2" x14ac:dyDescent="0.25">
      <c r="A1560" s="1" t="s">
        <v>8837</v>
      </c>
      <c r="B1560" t="s">
        <v>1941</v>
      </c>
    </row>
    <row r="1561" spans="1:2" x14ac:dyDescent="0.25">
      <c r="A1561" s="1" t="s">
        <v>6997</v>
      </c>
      <c r="B1561" t="s">
        <v>18776</v>
      </c>
    </row>
    <row r="1562" spans="1:2" x14ac:dyDescent="0.25">
      <c r="A1562" s="1" t="s">
        <v>17633</v>
      </c>
      <c r="B1562" t="s">
        <v>17634</v>
      </c>
    </row>
    <row r="1563" spans="1:2" x14ac:dyDescent="0.25">
      <c r="A1563" s="1" t="s">
        <v>18001</v>
      </c>
      <c r="B1563" t="s">
        <v>18002</v>
      </c>
    </row>
    <row r="1564" spans="1:2" x14ac:dyDescent="0.25">
      <c r="A1564" s="1" t="s">
        <v>18209</v>
      </c>
      <c r="B1564" t="s">
        <v>18210</v>
      </c>
    </row>
    <row r="1565" spans="1:2" x14ac:dyDescent="0.25">
      <c r="A1565" s="1" t="s">
        <v>17861</v>
      </c>
      <c r="B1565" t="s">
        <v>19147</v>
      </c>
    </row>
    <row r="1566" spans="1:2" x14ac:dyDescent="0.25">
      <c r="A1566" s="1" t="s">
        <v>16849</v>
      </c>
      <c r="B1566" t="s">
        <v>16850</v>
      </c>
    </row>
    <row r="1567" spans="1:2" x14ac:dyDescent="0.25">
      <c r="A1567" s="1" t="s">
        <v>11686</v>
      </c>
      <c r="B1567" t="s">
        <v>18530</v>
      </c>
    </row>
    <row r="1568" spans="1:2" x14ac:dyDescent="0.25">
      <c r="A1568" s="1" t="s">
        <v>18421</v>
      </c>
      <c r="B1568" t="s">
        <v>18422</v>
      </c>
    </row>
    <row r="1569" spans="1:2" x14ac:dyDescent="0.25">
      <c r="A1569" s="1" t="s">
        <v>18151</v>
      </c>
      <c r="B1569" t="s">
        <v>18152</v>
      </c>
    </row>
    <row r="1570" spans="1:2" x14ac:dyDescent="0.25">
      <c r="A1570" s="1" t="s">
        <v>11709</v>
      </c>
      <c r="B1570" t="s">
        <v>19148</v>
      </c>
    </row>
    <row r="1571" spans="1:2" x14ac:dyDescent="0.25">
      <c r="A1571" s="1" t="s">
        <v>8563</v>
      </c>
      <c r="B1571" t="s">
        <v>18857</v>
      </c>
    </row>
    <row r="1572" spans="1:2" x14ac:dyDescent="0.25">
      <c r="A1572" s="1" t="s">
        <v>5289</v>
      </c>
      <c r="B1572" t="s">
        <v>118</v>
      </c>
    </row>
    <row r="1573" spans="1:2" x14ac:dyDescent="0.25">
      <c r="A1573" s="1" t="s">
        <v>16551</v>
      </c>
      <c r="B1573" t="s">
        <v>16552</v>
      </c>
    </row>
    <row r="1574" spans="1:2" x14ac:dyDescent="0.25">
      <c r="A1574" s="1" t="s">
        <v>8237</v>
      </c>
      <c r="B1574" t="s">
        <v>18839</v>
      </c>
    </row>
    <row r="1575" spans="1:2" x14ac:dyDescent="0.25">
      <c r="A1575" s="1" t="s">
        <v>6135</v>
      </c>
      <c r="B1575" t="s">
        <v>18711</v>
      </c>
    </row>
    <row r="1576" spans="1:2" x14ac:dyDescent="0.25">
      <c r="A1576" s="1" t="s">
        <v>8631</v>
      </c>
      <c r="B1576" t="s">
        <v>1840</v>
      </c>
    </row>
    <row r="1577" spans="1:2" x14ac:dyDescent="0.25">
      <c r="A1577" s="1" t="s">
        <v>17163</v>
      </c>
      <c r="B1577" t="s">
        <v>17164</v>
      </c>
    </row>
    <row r="1578" spans="1:2" x14ac:dyDescent="0.25">
      <c r="A1578" s="1" t="s">
        <v>7560</v>
      </c>
      <c r="B1578" t="s">
        <v>1305</v>
      </c>
    </row>
    <row r="1579" spans="1:2" x14ac:dyDescent="0.25">
      <c r="A1579" s="1" t="s">
        <v>17436</v>
      </c>
      <c r="B1579" t="s">
        <v>17437</v>
      </c>
    </row>
    <row r="1580" spans="1:2" x14ac:dyDescent="0.25">
      <c r="A1580" s="1" t="s">
        <v>17583</v>
      </c>
      <c r="B1580" t="s">
        <v>17584</v>
      </c>
    </row>
    <row r="1581" spans="1:2" x14ac:dyDescent="0.25">
      <c r="A1581" s="1" t="s">
        <v>19149</v>
      </c>
      <c r="B1581" t="s">
        <v>19150</v>
      </c>
    </row>
    <row r="1582" spans="1:2" x14ac:dyDescent="0.25">
      <c r="A1582" s="1" t="s">
        <v>9621</v>
      </c>
      <c r="B1582" t="s">
        <v>2325</v>
      </c>
    </row>
    <row r="1583" spans="1:2" x14ac:dyDescent="0.25">
      <c r="A1583" s="1" t="s">
        <v>5845</v>
      </c>
      <c r="B1583" t="s">
        <v>430</v>
      </c>
    </row>
    <row r="1584" spans="1:2" x14ac:dyDescent="0.25">
      <c r="A1584" s="1" t="s">
        <v>10929</v>
      </c>
      <c r="B1584" t="s">
        <v>16676</v>
      </c>
    </row>
    <row r="1585" spans="1:2" x14ac:dyDescent="0.25">
      <c r="A1585" s="1" t="s">
        <v>5156</v>
      </c>
      <c r="B1585" t="s">
        <v>49</v>
      </c>
    </row>
    <row r="1586" spans="1:2" x14ac:dyDescent="0.25">
      <c r="A1586" s="1" t="s">
        <v>16367</v>
      </c>
      <c r="B1586" t="s">
        <v>16368</v>
      </c>
    </row>
    <row r="1587" spans="1:2" x14ac:dyDescent="0.25">
      <c r="A1587" s="1" t="s">
        <v>11884</v>
      </c>
      <c r="B1587" t="s">
        <v>18305</v>
      </c>
    </row>
    <row r="1588" spans="1:2" x14ac:dyDescent="0.25">
      <c r="A1588" s="1" t="s">
        <v>17957</v>
      </c>
      <c r="B1588" t="s">
        <v>17958</v>
      </c>
    </row>
    <row r="1589" spans="1:2" x14ac:dyDescent="0.25">
      <c r="A1589" s="1" t="s">
        <v>11423</v>
      </c>
      <c r="B1589" t="s">
        <v>18514</v>
      </c>
    </row>
    <row r="1590" spans="1:2" x14ac:dyDescent="0.25">
      <c r="A1590" s="1" t="s">
        <v>18092</v>
      </c>
      <c r="B1590" t="s">
        <v>18093</v>
      </c>
    </row>
    <row r="1591" spans="1:2" x14ac:dyDescent="0.25">
      <c r="A1591" s="1" t="s">
        <v>7611</v>
      </c>
      <c r="B1591" t="s">
        <v>1329</v>
      </c>
    </row>
    <row r="1592" spans="1:2" x14ac:dyDescent="0.25">
      <c r="A1592" s="1" t="s">
        <v>18358</v>
      </c>
      <c r="B1592" t="s">
        <v>18359</v>
      </c>
    </row>
    <row r="1593" spans="1:2" x14ac:dyDescent="0.25">
      <c r="A1593" s="1" t="s">
        <v>11334</v>
      </c>
      <c r="B1593" t="s">
        <v>18042</v>
      </c>
    </row>
    <row r="1594" spans="1:2" x14ac:dyDescent="0.25">
      <c r="A1594" s="1" t="s">
        <v>10697</v>
      </c>
      <c r="B1594" t="s">
        <v>18243</v>
      </c>
    </row>
    <row r="1595" spans="1:2" x14ac:dyDescent="0.25">
      <c r="A1595" s="1" t="s">
        <v>6183</v>
      </c>
      <c r="B1595" t="s">
        <v>611</v>
      </c>
    </row>
    <row r="1596" spans="1:2" x14ac:dyDescent="0.25">
      <c r="A1596" s="1" t="s">
        <v>8634</v>
      </c>
      <c r="B1596" t="s">
        <v>17886</v>
      </c>
    </row>
    <row r="1597" spans="1:2" x14ac:dyDescent="0.25">
      <c r="A1597" s="1" t="s">
        <v>11681</v>
      </c>
      <c r="B1597" t="s">
        <v>18772</v>
      </c>
    </row>
    <row r="1598" spans="1:2" x14ac:dyDescent="0.25">
      <c r="A1598" s="1" t="s">
        <v>11722</v>
      </c>
      <c r="B1598" t="s">
        <v>18824</v>
      </c>
    </row>
    <row r="1599" spans="1:2" x14ac:dyDescent="0.25">
      <c r="A1599" s="1" t="s">
        <v>7714</v>
      </c>
      <c r="B1599" t="s">
        <v>1390</v>
      </c>
    </row>
    <row r="1600" spans="1:2" x14ac:dyDescent="0.25">
      <c r="A1600" s="1" t="s">
        <v>6314</v>
      </c>
      <c r="B1600" t="s">
        <v>18195</v>
      </c>
    </row>
    <row r="1601" spans="1:2" x14ac:dyDescent="0.25">
      <c r="A1601" s="1" t="s">
        <v>17846</v>
      </c>
      <c r="B1601" t="s">
        <v>17847</v>
      </c>
    </row>
    <row r="1602" spans="1:2" x14ac:dyDescent="0.25">
      <c r="A1602" s="1" t="s">
        <v>17979</v>
      </c>
      <c r="B1602" t="s">
        <v>17980</v>
      </c>
    </row>
    <row r="1603" spans="1:2" x14ac:dyDescent="0.25">
      <c r="A1603" s="1" t="s">
        <v>6537</v>
      </c>
      <c r="B1603" t="s">
        <v>788</v>
      </c>
    </row>
    <row r="1604" spans="1:2" x14ac:dyDescent="0.25">
      <c r="A1604" s="1" t="s">
        <v>16822</v>
      </c>
      <c r="B1604" t="s">
        <v>16823</v>
      </c>
    </row>
    <row r="1605" spans="1:2" x14ac:dyDescent="0.25">
      <c r="A1605" s="1" t="s">
        <v>17813</v>
      </c>
      <c r="B1605" t="s">
        <v>17814</v>
      </c>
    </row>
    <row r="1606" spans="1:2" x14ac:dyDescent="0.25">
      <c r="A1606" s="1" t="s">
        <v>11532</v>
      </c>
      <c r="B1606" t="s">
        <v>18728</v>
      </c>
    </row>
    <row r="1607" spans="1:2" x14ac:dyDescent="0.25">
      <c r="A1607" s="1" t="s">
        <v>11289</v>
      </c>
      <c r="B1607" t="s">
        <v>18646</v>
      </c>
    </row>
    <row r="1608" spans="1:2" x14ac:dyDescent="0.25">
      <c r="A1608" s="1" t="s">
        <v>16521</v>
      </c>
      <c r="B1608" t="s">
        <v>16522</v>
      </c>
    </row>
    <row r="1609" spans="1:2" x14ac:dyDescent="0.25">
      <c r="A1609" s="1" t="s">
        <v>8081</v>
      </c>
      <c r="B1609" t="s">
        <v>1580</v>
      </c>
    </row>
    <row r="1610" spans="1:2" x14ac:dyDescent="0.25">
      <c r="A1610" s="1" t="s">
        <v>6046</v>
      </c>
      <c r="B1610" t="s">
        <v>18701</v>
      </c>
    </row>
    <row r="1611" spans="1:2" x14ac:dyDescent="0.25">
      <c r="A1611" s="1" t="s">
        <v>8144</v>
      </c>
      <c r="B1611" t="s">
        <v>1608</v>
      </c>
    </row>
    <row r="1612" spans="1:2" x14ac:dyDescent="0.25">
      <c r="A1612" s="1" t="s">
        <v>7179</v>
      </c>
      <c r="B1612" t="s">
        <v>1107</v>
      </c>
    </row>
    <row r="1613" spans="1:2" x14ac:dyDescent="0.25">
      <c r="A1613" s="1" t="s">
        <v>17617</v>
      </c>
      <c r="B1613" t="s">
        <v>17618</v>
      </c>
    </row>
    <row r="1614" spans="1:2" x14ac:dyDescent="0.25">
      <c r="A1614" s="1" t="s">
        <v>9794</v>
      </c>
      <c r="B1614" t="s">
        <v>18925</v>
      </c>
    </row>
    <row r="1615" spans="1:2" x14ac:dyDescent="0.25">
      <c r="A1615" s="1" t="s">
        <v>8748</v>
      </c>
      <c r="B1615" t="s">
        <v>1894</v>
      </c>
    </row>
    <row r="1616" spans="1:2" x14ac:dyDescent="0.25">
      <c r="A1616" s="1" t="s">
        <v>10465</v>
      </c>
      <c r="B1616" t="s">
        <v>19151</v>
      </c>
    </row>
    <row r="1617" spans="1:2" x14ac:dyDescent="0.25">
      <c r="A1617" s="1" t="s">
        <v>17519</v>
      </c>
      <c r="B1617" t="s">
        <v>17520</v>
      </c>
    </row>
    <row r="1618" spans="1:2" x14ac:dyDescent="0.25">
      <c r="A1618" s="1" t="s">
        <v>5574</v>
      </c>
      <c r="B1618" t="s">
        <v>289</v>
      </c>
    </row>
    <row r="1619" spans="1:2" x14ac:dyDescent="0.25">
      <c r="A1619" s="1" t="s">
        <v>5691</v>
      </c>
      <c r="B1619" t="s">
        <v>18484</v>
      </c>
    </row>
    <row r="1620" spans="1:2" x14ac:dyDescent="0.25">
      <c r="A1620" s="1" t="s">
        <v>18620</v>
      </c>
      <c r="B1620" t="s">
        <v>18621</v>
      </c>
    </row>
    <row r="1621" spans="1:2" x14ac:dyDescent="0.25">
      <c r="A1621" s="1" t="s">
        <v>16657</v>
      </c>
      <c r="B1621" t="s">
        <v>16658</v>
      </c>
    </row>
    <row r="1622" spans="1:2" x14ac:dyDescent="0.25">
      <c r="A1622" s="1" t="s">
        <v>8976</v>
      </c>
      <c r="B1622" t="s">
        <v>18439</v>
      </c>
    </row>
    <row r="1623" spans="1:2" x14ac:dyDescent="0.25">
      <c r="A1623" s="1" t="s">
        <v>16344</v>
      </c>
      <c r="B1623" t="s">
        <v>19152</v>
      </c>
    </row>
    <row r="1624" spans="1:2" x14ac:dyDescent="0.25">
      <c r="A1624" s="1" t="s">
        <v>10985</v>
      </c>
      <c r="B1624" t="s">
        <v>18286</v>
      </c>
    </row>
    <row r="1625" spans="1:2" x14ac:dyDescent="0.25">
      <c r="A1625" s="1" t="s">
        <v>7280</v>
      </c>
      <c r="B1625" t="s">
        <v>1161</v>
      </c>
    </row>
    <row r="1626" spans="1:2" x14ac:dyDescent="0.25">
      <c r="A1626" s="1" t="s">
        <v>18226</v>
      </c>
      <c r="B1626" t="s">
        <v>18227</v>
      </c>
    </row>
    <row r="1627" spans="1:2" x14ac:dyDescent="0.25">
      <c r="A1627" s="1" t="s">
        <v>8419</v>
      </c>
      <c r="B1627" t="s">
        <v>8420</v>
      </c>
    </row>
    <row r="1628" spans="1:2" x14ac:dyDescent="0.25">
      <c r="A1628" s="1" t="s">
        <v>6726</v>
      </c>
      <c r="B1628" t="s">
        <v>18766</v>
      </c>
    </row>
    <row r="1629" spans="1:2" x14ac:dyDescent="0.25">
      <c r="A1629" s="1" t="s">
        <v>11371</v>
      </c>
      <c r="B1629" t="s">
        <v>18173</v>
      </c>
    </row>
    <row r="1630" spans="1:2" x14ac:dyDescent="0.25">
      <c r="A1630" s="1" t="s">
        <v>6431</v>
      </c>
      <c r="B1630" t="s">
        <v>18744</v>
      </c>
    </row>
    <row r="1631" spans="1:2" x14ac:dyDescent="0.25">
      <c r="A1631" s="1" t="s">
        <v>16792</v>
      </c>
      <c r="B1631" t="s">
        <v>16793</v>
      </c>
    </row>
    <row r="1632" spans="1:2" x14ac:dyDescent="0.25">
      <c r="A1632" s="1" t="s">
        <v>17805</v>
      </c>
      <c r="B1632" t="s">
        <v>17806</v>
      </c>
    </row>
    <row r="1633" spans="1:2" x14ac:dyDescent="0.25">
      <c r="A1633" s="1" t="s">
        <v>18565</v>
      </c>
      <c r="B1633" t="s">
        <v>18566</v>
      </c>
    </row>
    <row r="1634" spans="1:2" x14ac:dyDescent="0.25">
      <c r="A1634" s="1" t="s">
        <v>16497</v>
      </c>
      <c r="B1634" t="s">
        <v>16498</v>
      </c>
    </row>
    <row r="1635" spans="1:2" x14ac:dyDescent="0.25">
      <c r="A1635" s="1" t="s">
        <v>17749</v>
      </c>
      <c r="B1635" t="s">
        <v>17750</v>
      </c>
    </row>
    <row r="1636" spans="1:2" x14ac:dyDescent="0.25">
      <c r="A1636" s="1" t="s">
        <v>18893</v>
      </c>
      <c r="B1636" t="s">
        <v>18894</v>
      </c>
    </row>
    <row r="1637" spans="1:2" x14ac:dyDescent="0.25">
      <c r="A1637" s="1" t="s">
        <v>8789</v>
      </c>
      <c r="B1637" t="s">
        <v>1915</v>
      </c>
    </row>
    <row r="1638" spans="1:2" x14ac:dyDescent="0.25">
      <c r="A1638" s="1" t="s">
        <v>11233</v>
      </c>
      <c r="B1638" t="s">
        <v>18937</v>
      </c>
    </row>
    <row r="1639" spans="1:2" x14ac:dyDescent="0.25">
      <c r="A1639" s="1" t="s">
        <v>10197</v>
      </c>
      <c r="B1639" t="s">
        <v>2618</v>
      </c>
    </row>
    <row r="1640" spans="1:2" x14ac:dyDescent="0.25">
      <c r="A1640" s="1" t="s">
        <v>19153</v>
      </c>
      <c r="B1640" t="s">
        <v>19154</v>
      </c>
    </row>
    <row r="1641" spans="1:2" x14ac:dyDescent="0.25">
      <c r="A1641" s="1" t="s">
        <v>5331</v>
      </c>
      <c r="B1641" t="s">
        <v>146</v>
      </c>
    </row>
    <row r="1642" spans="1:2" x14ac:dyDescent="0.25">
      <c r="A1642" s="1" t="s">
        <v>16639</v>
      </c>
      <c r="B1642" t="s">
        <v>17461</v>
      </c>
    </row>
    <row r="1643" spans="1:2" x14ac:dyDescent="0.25">
      <c r="A1643" s="1" t="s">
        <v>18629</v>
      </c>
      <c r="B1643" t="s">
        <v>17966</v>
      </c>
    </row>
    <row r="1644" spans="1:2" x14ac:dyDescent="0.25">
      <c r="A1644" s="1" t="s">
        <v>10494</v>
      </c>
      <c r="B1644" t="s">
        <v>17699</v>
      </c>
    </row>
    <row r="1645" spans="1:2" x14ac:dyDescent="0.25">
      <c r="A1645" s="1" t="s">
        <v>7786</v>
      </c>
      <c r="B1645" t="s">
        <v>1428</v>
      </c>
    </row>
    <row r="1646" spans="1:2" x14ac:dyDescent="0.25">
      <c r="A1646" s="1" t="s">
        <v>16319</v>
      </c>
      <c r="B1646" t="s">
        <v>19155</v>
      </c>
    </row>
    <row r="1647" spans="1:2" x14ac:dyDescent="0.25">
      <c r="A1647" s="1" t="s">
        <v>6563</v>
      </c>
      <c r="B1647" t="s">
        <v>803</v>
      </c>
    </row>
    <row r="1648" spans="1:2" x14ac:dyDescent="0.25">
      <c r="A1648" s="1" t="s">
        <v>18950</v>
      </c>
      <c r="B1648" t="s">
        <v>19286</v>
      </c>
    </row>
    <row r="1649" spans="1:2" x14ac:dyDescent="0.25">
      <c r="A1649" s="1" t="s">
        <v>7827</v>
      </c>
      <c r="B1649" t="s">
        <v>1455</v>
      </c>
    </row>
    <row r="1650" spans="1:2" x14ac:dyDescent="0.25">
      <c r="A1650" s="1" t="s">
        <v>12053</v>
      </c>
      <c r="B1650" t="s">
        <v>18368</v>
      </c>
    </row>
    <row r="1651" spans="1:2" x14ac:dyDescent="0.25">
      <c r="A1651" s="1" t="s">
        <v>11611</v>
      </c>
      <c r="B1651" t="s">
        <v>18755</v>
      </c>
    </row>
    <row r="1652" spans="1:2" x14ac:dyDescent="0.25">
      <c r="A1652" s="1" t="s">
        <v>6349</v>
      </c>
      <c r="B1652" t="s">
        <v>693</v>
      </c>
    </row>
    <row r="1653" spans="1:2" x14ac:dyDescent="0.25">
      <c r="A1653" s="1" t="s">
        <v>16764</v>
      </c>
      <c r="B1653" t="s">
        <v>16765</v>
      </c>
    </row>
    <row r="1654" spans="1:2" x14ac:dyDescent="0.25">
      <c r="A1654" s="1" t="s">
        <v>17781</v>
      </c>
      <c r="B1654" t="s">
        <v>17782</v>
      </c>
    </row>
    <row r="1655" spans="1:2" x14ac:dyDescent="0.25">
      <c r="A1655" s="1" t="s">
        <v>17641</v>
      </c>
      <c r="B1655" t="s">
        <v>17642</v>
      </c>
    </row>
    <row r="1656" spans="1:2" x14ac:dyDescent="0.25">
      <c r="A1656" s="1" t="s">
        <v>16469</v>
      </c>
      <c r="B1656" t="s">
        <v>16470</v>
      </c>
    </row>
    <row r="1657" spans="1:2" x14ac:dyDescent="0.25">
      <c r="A1657" s="1" t="s">
        <v>11901</v>
      </c>
      <c r="B1657" t="s">
        <v>18555</v>
      </c>
    </row>
    <row r="1658" spans="1:2" x14ac:dyDescent="0.25">
      <c r="A1658" s="1" t="s">
        <v>9026</v>
      </c>
      <c r="B1658" t="s">
        <v>2032</v>
      </c>
    </row>
    <row r="1659" spans="1:2" x14ac:dyDescent="0.25">
      <c r="A1659" s="1" t="s">
        <v>17723</v>
      </c>
      <c r="B1659" t="s">
        <v>17724</v>
      </c>
    </row>
    <row r="1660" spans="1:2" x14ac:dyDescent="0.25">
      <c r="A1660" s="1" t="s">
        <v>9852</v>
      </c>
      <c r="B1660" t="s">
        <v>17629</v>
      </c>
    </row>
    <row r="1661" spans="1:2" x14ac:dyDescent="0.25">
      <c r="A1661" s="1" t="s">
        <v>9907</v>
      </c>
      <c r="B1661" t="s">
        <v>2479</v>
      </c>
    </row>
    <row r="1662" spans="1:2" x14ac:dyDescent="0.25">
      <c r="A1662" s="1" t="s">
        <v>17662</v>
      </c>
      <c r="B1662" t="s">
        <v>17663</v>
      </c>
    </row>
    <row r="1663" spans="1:2" x14ac:dyDescent="0.25">
      <c r="A1663" s="1" t="s">
        <v>17532</v>
      </c>
      <c r="B1663" t="s">
        <v>17533</v>
      </c>
    </row>
    <row r="1664" spans="1:2" x14ac:dyDescent="0.25">
      <c r="A1664" s="1" t="s">
        <v>16945</v>
      </c>
      <c r="B1664" t="s">
        <v>16946</v>
      </c>
    </row>
    <row r="1665" spans="1:2" x14ac:dyDescent="0.25">
      <c r="A1665" s="1" t="s">
        <v>8651</v>
      </c>
      <c r="B1665" t="s">
        <v>1850</v>
      </c>
    </row>
    <row r="1666" spans="1:2" x14ac:dyDescent="0.25">
      <c r="A1666" s="1" t="s">
        <v>6574</v>
      </c>
      <c r="B1666" t="s">
        <v>805</v>
      </c>
    </row>
    <row r="1667" spans="1:2" x14ac:dyDescent="0.25">
      <c r="A1667" s="1" t="s">
        <v>5943</v>
      </c>
      <c r="B1667" t="s">
        <v>485</v>
      </c>
    </row>
    <row r="1668" spans="1:2" x14ac:dyDescent="0.25">
      <c r="A1668" s="1" t="s">
        <v>10889</v>
      </c>
      <c r="B1668" t="s">
        <v>17131</v>
      </c>
    </row>
    <row r="1669" spans="1:2" x14ac:dyDescent="0.25">
      <c r="A1669" s="1" t="s">
        <v>9246</v>
      </c>
      <c r="B1669" t="s">
        <v>2124</v>
      </c>
    </row>
    <row r="1670" spans="1:2" x14ac:dyDescent="0.25">
      <c r="A1670" s="1" t="s">
        <v>8716</v>
      </c>
      <c r="B1670" t="s">
        <v>19156</v>
      </c>
    </row>
    <row r="1671" spans="1:2" x14ac:dyDescent="0.25">
      <c r="A1671" s="1" t="s">
        <v>9437</v>
      </c>
      <c r="B1671" t="s">
        <v>2229</v>
      </c>
    </row>
    <row r="1672" spans="1:2" x14ac:dyDescent="0.25">
      <c r="A1672" s="1" t="s">
        <v>11525</v>
      </c>
      <c r="B1672" t="s">
        <v>19157</v>
      </c>
    </row>
    <row r="1673" spans="1:2" x14ac:dyDescent="0.25">
      <c r="A1673" s="1" t="s">
        <v>16457</v>
      </c>
      <c r="B1673" t="s">
        <v>19158</v>
      </c>
    </row>
    <row r="1674" spans="1:2" x14ac:dyDescent="0.25">
      <c r="A1674" s="1" t="s">
        <v>17338</v>
      </c>
      <c r="B1674" t="s">
        <v>17339</v>
      </c>
    </row>
    <row r="1675" spans="1:2" x14ac:dyDescent="0.25">
      <c r="A1675" s="1" t="s">
        <v>17502</v>
      </c>
      <c r="B1675" t="s">
        <v>17503</v>
      </c>
    </row>
    <row r="1676" spans="1:2" x14ac:dyDescent="0.25">
      <c r="A1676" s="1" t="s">
        <v>11974</v>
      </c>
      <c r="B1676" t="s">
        <v>19159</v>
      </c>
    </row>
    <row r="1677" spans="1:2" x14ac:dyDescent="0.25">
      <c r="A1677" s="1" t="s">
        <v>18608</v>
      </c>
      <c r="B1677" t="s">
        <v>18609</v>
      </c>
    </row>
    <row r="1678" spans="1:2" x14ac:dyDescent="0.25">
      <c r="A1678" s="1" t="s">
        <v>18579</v>
      </c>
      <c r="B1678" t="s">
        <v>18580</v>
      </c>
    </row>
    <row r="1679" spans="1:2" x14ac:dyDescent="0.25">
      <c r="A1679" s="1" t="s">
        <v>7314</v>
      </c>
      <c r="B1679" t="s">
        <v>18790</v>
      </c>
    </row>
    <row r="1680" spans="1:2" x14ac:dyDescent="0.25">
      <c r="A1680" s="1" t="s">
        <v>16922</v>
      </c>
      <c r="B1680" t="s">
        <v>16923</v>
      </c>
    </row>
    <row r="1681" spans="1:2" x14ac:dyDescent="0.25">
      <c r="A1681" s="1" t="s">
        <v>7336</v>
      </c>
      <c r="B1681" t="s">
        <v>1189</v>
      </c>
    </row>
    <row r="1682" spans="1:2" x14ac:dyDescent="0.25">
      <c r="A1682" s="1" t="s">
        <v>7873</v>
      </c>
      <c r="B1682" t="s">
        <v>7874</v>
      </c>
    </row>
    <row r="1683" spans="1:2" x14ac:dyDescent="0.25">
      <c r="A1683" s="1" t="s">
        <v>5612</v>
      </c>
      <c r="B1683" t="s">
        <v>307</v>
      </c>
    </row>
    <row r="1684" spans="1:2" x14ac:dyDescent="0.25">
      <c r="A1684" s="1" t="s">
        <v>16598</v>
      </c>
      <c r="B1684" t="s">
        <v>19160</v>
      </c>
    </row>
    <row r="1685" spans="1:2" x14ac:dyDescent="0.25">
      <c r="A1685" s="1" t="s">
        <v>18417</v>
      </c>
      <c r="B1685" t="s">
        <v>18418</v>
      </c>
    </row>
    <row r="1686" spans="1:2" x14ac:dyDescent="0.25">
      <c r="A1686" s="1" t="s">
        <v>8967</v>
      </c>
      <c r="B1686" t="s">
        <v>19161</v>
      </c>
    </row>
    <row r="1687" spans="1:2" x14ac:dyDescent="0.25">
      <c r="A1687" s="1" t="s">
        <v>9457</v>
      </c>
      <c r="B1687" t="s">
        <v>2239</v>
      </c>
    </row>
    <row r="1688" spans="1:2" x14ac:dyDescent="0.25">
      <c r="A1688" s="1" t="s">
        <v>17110</v>
      </c>
      <c r="B1688" t="s">
        <v>17111</v>
      </c>
    </row>
    <row r="1689" spans="1:2" x14ac:dyDescent="0.25">
      <c r="A1689" s="1" t="s">
        <v>17430</v>
      </c>
      <c r="B1689" t="s">
        <v>17431</v>
      </c>
    </row>
    <row r="1690" spans="1:2" x14ac:dyDescent="0.25">
      <c r="A1690" s="1" t="s">
        <v>17371</v>
      </c>
      <c r="B1690" t="s">
        <v>17372</v>
      </c>
    </row>
    <row r="1691" spans="1:2" x14ac:dyDescent="0.25">
      <c r="A1691" s="1" t="s">
        <v>16732</v>
      </c>
      <c r="B1691" t="s">
        <v>16733</v>
      </c>
    </row>
    <row r="1692" spans="1:2" x14ac:dyDescent="0.25">
      <c r="A1692" s="1" t="s">
        <v>16431</v>
      </c>
      <c r="B1692" t="s">
        <v>16432</v>
      </c>
    </row>
    <row r="1693" spans="1:2" x14ac:dyDescent="0.25">
      <c r="A1693" s="1" t="s">
        <v>19162</v>
      </c>
      <c r="B1693" t="s">
        <v>19163</v>
      </c>
    </row>
    <row r="1694" spans="1:2" x14ac:dyDescent="0.25">
      <c r="A1694" s="1" t="s">
        <v>9663</v>
      </c>
      <c r="B1694" t="s">
        <v>2349</v>
      </c>
    </row>
    <row r="1695" spans="1:2" x14ac:dyDescent="0.25">
      <c r="A1695" s="1" t="s">
        <v>7583</v>
      </c>
      <c r="B1695" t="s">
        <v>1315</v>
      </c>
    </row>
    <row r="1696" spans="1:2" x14ac:dyDescent="0.25">
      <c r="A1696" s="1" t="s">
        <v>9139</v>
      </c>
      <c r="B1696" t="s">
        <v>2069</v>
      </c>
    </row>
    <row r="1697" spans="1:2" x14ac:dyDescent="0.25">
      <c r="A1697" s="1" t="s">
        <v>7196</v>
      </c>
      <c r="B1697" t="s">
        <v>19164</v>
      </c>
    </row>
    <row r="1698" spans="1:2" x14ac:dyDescent="0.25">
      <c r="A1698" s="1" t="s">
        <v>11726</v>
      </c>
      <c r="B1698" t="s">
        <v>18821</v>
      </c>
    </row>
    <row r="1699" spans="1:2" x14ac:dyDescent="0.25">
      <c r="A1699" s="1" t="s">
        <v>16893</v>
      </c>
      <c r="B1699" t="s">
        <v>16894</v>
      </c>
    </row>
    <row r="1700" spans="1:2" x14ac:dyDescent="0.25">
      <c r="A1700" s="1" t="s">
        <v>17973</v>
      </c>
      <c r="B1700" t="s">
        <v>17974</v>
      </c>
    </row>
    <row r="1701" spans="1:2" x14ac:dyDescent="0.25">
      <c r="A1701" s="1" t="s">
        <v>5467</v>
      </c>
      <c r="B1701" t="s">
        <v>18669</v>
      </c>
    </row>
    <row r="1702" spans="1:2" x14ac:dyDescent="0.25">
      <c r="A1702" s="1" t="s">
        <v>16592</v>
      </c>
      <c r="B1702" t="s">
        <v>19165</v>
      </c>
    </row>
    <row r="1703" spans="1:2" x14ac:dyDescent="0.25">
      <c r="A1703" s="1" t="s">
        <v>17232</v>
      </c>
      <c r="B1703" t="s">
        <v>17233</v>
      </c>
    </row>
    <row r="1704" spans="1:2" x14ac:dyDescent="0.25">
      <c r="A1704" s="1" t="s">
        <v>9891</v>
      </c>
      <c r="B1704" t="s">
        <v>2468</v>
      </c>
    </row>
    <row r="1705" spans="1:2" x14ac:dyDescent="0.25">
      <c r="A1705" s="1" t="s">
        <v>10425</v>
      </c>
      <c r="B1705" t="s">
        <v>18845</v>
      </c>
    </row>
    <row r="1706" spans="1:2" x14ac:dyDescent="0.25">
      <c r="A1706" s="1" t="s">
        <v>17202</v>
      </c>
      <c r="B1706" t="s">
        <v>17203</v>
      </c>
    </row>
    <row r="1707" spans="1:2" x14ac:dyDescent="0.25">
      <c r="A1707" s="1" t="s">
        <v>17257</v>
      </c>
      <c r="B1707" t="s">
        <v>17258</v>
      </c>
    </row>
    <row r="1708" spans="1:2" x14ac:dyDescent="0.25">
      <c r="A1708" s="1" t="s">
        <v>10373</v>
      </c>
      <c r="B1708" t="s">
        <v>17091</v>
      </c>
    </row>
    <row r="1709" spans="1:2" x14ac:dyDescent="0.25">
      <c r="A1709" s="1" t="s">
        <v>17403</v>
      </c>
      <c r="B1709" t="s">
        <v>19166</v>
      </c>
    </row>
    <row r="1710" spans="1:2" x14ac:dyDescent="0.25">
      <c r="A1710" s="1" t="s">
        <v>17031</v>
      </c>
      <c r="B1710" t="s">
        <v>17032</v>
      </c>
    </row>
    <row r="1711" spans="1:2" x14ac:dyDescent="0.25">
      <c r="A1711" s="1" t="s">
        <v>5458</v>
      </c>
      <c r="B1711" t="s">
        <v>221</v>
      </c>
    </row>
    <row r="1712" spans="1:2" x14ac:dyDescent="0.25">
      <c r="A1712" s="1" t="s">
        <v>16707</v>
      </c>
      <c r="B1712" t="s">
        <v>16708</v>
      </c>
    </row>
    <row r="1713" spans="1:2" x14ac:dyDescent="0.25">
      <c r="A1713" s="1" t="s">
        <v>10214</v>
      </c>
      <c r="B1713" t="s">
        <v>2627</v>
      </c>
    </row>
    <row r="1714" spans="1:2" x14ac:dyDescent="0.25">
      <c r="A1714" s="1" t="s">
        <v>10796</v>
      </c>
      <c r="B1714" t="s">
        <v>16409</v>
      </c>
    </row>
    <row r="1715" spans="1:2" x14ac:dyDescent="0.25">
      <c r="A1715" s="1" t="s">
        <v>17283</v>
      </c>
      <c r="B1715" t="s">
        <v>17284</v>
      </c>
    </row>
    <row r="1716" spans="1:2" x14ac:dyDescent="0.25">
      <c r="A1716" s="1" t="s">
        <v>8444</v>
      </c>
      <c r="B1716" t="s">
        <v>1749</v>
      </c>
    </row>
    <row r="1717" spans="1:2" x14ac:dyDescent="0.25">
      <c r="A1717" s="1" t="s">
        <v>18589</v>
      </c>
      <c r="B1717" t="s">
        <v>18590</v>
      </c>
    </row>
    <row r="1718" spans="1:2" x14ac:dyDescent="0.25">
      <c r="A1718" s="1" t="s">
        <v>11162</v>
      </c>
      <c r="B1718" t="s">
        <v>17938</v>
      </c>
    </row>
    <row r="1719" spans="1:2" x14ac:dyDescent="0.25">
      <c r="A1719" s="1" t="s">
        <v>7436</v>
      </c>
      <c r="B1719" t="s">
        <v>1245</v>
      </c>
    </row>
    <row r="1720" spans="1:2" x14ac:dyDescent="0.25">
      <c r="A1720" s="1" t="s">
        <v>6110</v>
      </c>
      <c r="B1720" t="s">
        <v>18491</v>
      </c>
    </row>
    <row r="1721" spans="1:2" x14ac:dyDescent="0.25">
      <c r="A1721" s="1" t="s">
        <v>17905</v>
      </c>
      <c r="B1721" t="s">
        <v>17906</v>
      </c>
    </row>
    <row r="1722" spans="1:2" x14ac:dyDescent="0.25">
      <c r="A1722" s="1" t="s">
        <v>18071</v>
      </c>
      <c r="B1722" t="s">
        <v>18072</v>
      </c>
    </row>
    <row r="1723" spans="1:2" x14ac:dyDescent="0.25">
      <c r="A1723" s="1" t="s">
        <v>7083</v>
      </c>
      <c r="B1723" t="s">
        <v>1055</v>
      </c>
    </row>
    <row r="1724" spans="1:2" x14ac:dyDescent="0.25">
      <c r="A1724" s="1" t="s">
        <v>11246</v>
      </c>
      <c r="B1724" t="s">
        <v>17640</v>
      </c>
    </row>
    <row r="1725" spans="1:2" x14ac:dyDescent="0.25">
      <c r="A1725" s="1" t="s">
        <v>11794</v>
      </c>
      <c r="B1725" t="s">
        <v>18545</v>
      </c>
    </row>
    <row r="1726" spans="1:2" x14ac:dyDescent="0.25">
      <c r="A1726" s="1" t="s">
        <v>8266</v>
      </c>
      <c r="B1726" t="s">
        <v>1666</v>
      </c>
    </row>
    <row r="1727" spans="1:2" x14ac:dyDescent="0.25">
      <c r="A1727" s="1" t="s">
        <v>18017</v>
      </c>
      <c r="B1727" t="s">
        <v>18018</v>
      </c>
    </row>
    <row r="1728" spans="1:2" x14ac:dyDescent="0.25">
      <c r="A1728" s="1" t="s">
        <v>10835</v>
      </c>
      <c r="B1728" t="s">
        <v>18815</v>
      </c>
    </row>
    <row r="1729" spans="1:2" x14ac:dyDescent="0.25">
      <c r="A1729" s="1" t="s">
        <v>10569</v>
      </c>
      <c r="B1729" t="s">
        <v>18678</v>
      </c>
    </row>
    <row r="1730" spans="1:2" x14ac:dyDescent="0.25">
      <c r="A1730" s="1" t="s">
        <v>16865</v>
      </c>
      <c r="B1730" t="s">
        <v>16866</v>
      </c>
    </row>
    <row r="1731" spans="1:2" x14ac:dyDescent="0.25">
      <c r="A1731" s="1" t="s">
        <v>7277</v>
      </c>
      <c r="B1731" t="s">
        <v>1158</v>
      </c>
    </row>
    <row r="1732" spans="1:2" x14ac:dyDescent="0.25">
      <c r="A1732" s="1" t="s">
        <v>7485</v>
      </c>
      <c r="B1732" t="s">
        <v>1267</v>
      </c>
    </row>
    <row r="1733" spans="1:2" x14ac:dyDescent="0.25">
      <c r="A1733" s="1" t="s">
        <v>5375</v>
      </c>
      <c r="B1733" t="s">
        <v>173</v>
      </c>
    </row>
    <row r="1734" spans="1:2" x14ac:dyDescent="0.25">
      <c r="A1734" s="1" t="s">
        <v>16567</v>
      </c>
      <c r="B1734" t="s">
        <v>16568</v>
      </c>
    </row>
    <row r="1735" spans="1:2" x14ac:dyDescent="0.25">
      <c r="A1735" s="1" t="s">
        <v>9292</v>
      </c>
      <c r="B1735" t="s">
        <v>2147</v>
      </c>
    </row>
    <row r="1736" spans="1:2" x14ac:dyDescent="0.25">
      <c r="A1736" s="1" t="s">
        <v>18399</v>
      </c>
      <c r="B1736" t="s">
        <v>18398</v>
      </c>
    </row>
    <row r="1737" spans="1:2" x14ac:dyDescent="0.25">
      <c r="A1737" s="1" t="s">
        <v>8302</v>
      </c>
      <c r="B1737" t="s">
        <v>1688</v>
      </c>
    </row>
    <row r="1738" spans="1:2" x14ac:dyDescent="0.25">
      <c r="A1738" s="1" t="s">
        <v>6188</v>
      </c>
      <c r="B1738" t="s">
        <v>614</v>
      </c>
    </row>
    <row r="1739" spans="1:2" x14ac:dyDescent="0.25">
      <c r="A1739" s="1" t="s">
        <v>6255</v>
      </c>
      <c r="B1739" t="s">
        <v>18716</v>
      </c>
    </row>
    <row r="1740" spans="1:2" x14ac:dyDescent="0.25">
      <c r="A1740" s="1" t="s">
        <v>17178</v>
      </c>
      <c r="B1740" t="s">
        <v>17179</v>
      </c>
    </row>
    <row r="1741" spans="1:2" x14ac:dyDescent="0.25">
      <c r="A1741" s="1" t="s">
        <v>7746</v>
      </c>
      <c r="B1741" t="s">
        <v>1403</v>
      </c>
    </row>
    <row r="1742" spans="1:2" x14ac:dyDescent="0.25">
      <c r="A1742" s="1" t="s">
        <v>7678</v>
      </c>
      <c r="B1742" t="s">
        <v>1368</v>
      </c>
    </row>
    <row r="1743" spans="1:2" x14ac:dyDescent="0.25">
      <c r="A1743" s="1" t="s">
        <v>9091</v>
      </c>
      <c r="B1743" t="s">
        <v>2054</v>
      </c>
    </row>
    <row r="1744" spans="1:2" x14ac:dyDescent="0.25">
      <c r="A1744" s="1" t="s">
        <v>17445</v>
      </c>
      <c r="B1744" t="s">
        <v>17446</v>
      </c>
    </row>
    <row r="1745" spans="1:2" x14ac:dyDescent="0.25">
      <c r="A1745" s="1" t="s">
        <v>6809</v>
      </c>
      <c r="B1745" t="s">
        <v>17071</v>
      </c>
    </row>
    <row r="1746" spans="1:2" x14ac:dyDescent="0.25">
      <c r="A1746" s="1" t="s">
        <v>9690</v>
      </c>
      <c r="B1746" t="s">
        <v>2361</v>
      </c>
    </row>
    <row r="1747" spans="1:2" x14ac:dyDescent="0.25">
      <c r="A1747" s="1" t="s">
        <v>17385</v>
      </c>
      <c r="B1747" t="s">
        <v>17386</v>
      </c>
    </row>
    <row r="1748" spans="1:2" x14ac:dyDescent="0.25">
      <c r="A1748" s="1" t="s">
        <v>10606</v>
      </c>
      <c r="B1748" t="s">
        <v>17013</v>
      </c>
    </row>
    <row r="1749" spans="1:2" x14ac:dyDescent="0.25">
      <c r="A1749" s="1" t="s">
        <v>10265</v>
      </c>
      <c r="B1749" t="s">
        <v>2647</v>
      </c>
    </row>
    <row r="1750" spans="1:2" x14ac:dyDescent="0.25">
      <c r="A1750" s="1" t="s">
        <v>8152</v>
      </c>
      <c r="B1750" t="s">
        <v>1613</v>
      </c>
    </row>
    <row r="1751" spans="1:2" x14ac:dyDescent="0.25">
      <c r="A1751" s="1" t="s">
        <v>5229</v>
      </c>
      <c r="B1751" t="s">
        <v>90</v>
      </c>
    </row>
    <row r="1752" spans="1:2" x14ac:dyDescent="0.25">
      <c r="A1752" s="1" t="s">
        <v>16382</v>
      </c>
      <c r="B1752" t="s">
        <v>16383</v>
      </c>
    </row>
    <row r="1753" spans="1:2" x14ac:dyDescent="0.25">
      <c r="A1753" s="1" t="s">
        <v>18315</v>
      </c>
      <c r="B1753" t="s">
        <v>18316</v>
      </c>
    </row>
    <row r="1754" spans="1:2" x14ac:dyDescent="0.25">
      <c r="A1754" s="1" t="s">
        <v>19167</v>
      </c>
      <c r="B1754" t="s">
        <v>19168</v>
      </c>
    </row>
    <row r="1755" spans="1:2" x14ac:dyDescent="0.25">
      <c r="A1755" s="1" t="s">
        <v>10133</v>
      </c>
      <c r="B1755" t="s">
        <v>18066</v>
      </c>
    </row>
    <row r="1756" spans="1:2" x14ac:dyDescent="0.25">
      <c r="A1756" s="1" t="s">
        <v>6941</v>
      </c>
      <c r="B1756" t="s">
        <v>984</v>
      </c>
    </row>
    <row r="1757" spans="1:2" x14ac:dyDescent="0.25">
      <c r="A1757" s="1" t="s">
        <v>9067</v>
      </c>
      <c r="B1757" t="s">
        <v>2043</v>
      </c>
    </row>
    <row r="1758" spans="1:2" x14ac:dyDescent="0.25">
      <c r="A1758" s="1" t="s">
        <v>17896</v>
      </c>
      <c r="B1758" t="s">
        <v>17897</v>
      </c>
    </row>
    <row r="1759" spans="1:2" x14ac:dyDescent="0.25">
      <c r="A1759" s="1" t="s">
        <v>18056</v>
      </c>
      <c r="B1759" t="s">
        <v>18057</v>
      </c>
    </row>
    <row r="1760" spans="1:2" x14ac:dyDescent="0.25">
      <c r="A1760" s="1" t="s">
        <v>6934</v>
      </c>
      <c r="B1760" t="s">
        <v>978</v>
      </c>
    </row>
    <row r="1761" spans="1:2" x14ac:dyDescent="0.25">
      <c r="A1761" s="1" t="s">
        <v>11548</v>
      </c>
      <c r="B1761" t="s">
        <v>18202</v>
      </c>
    </row>
    <row r="1762" spans="1:2" x14ac:dyDescent="0.25">
      <c r="A1762" s="1" t="s">
        <v>17852</v>
      </c>
      <c r="B1762" t="s">
        <v>17853</v>
      </c>
    </row>
    <row r="1763" spans="1:2" x14ac:dyDescent="0.25">
      <c r="A1763" s="1" t="s">
        <v>10594</v>
      </c>
      <c r="B1763" t="s">
        <v>17988</v>
      </c>
    </row>
    <row r="1764" spans="1:2" x14ac:dyDescent="0.25">
      <c r="A1764" s="1" t="s">
        <v>6599</v>
      </c>
      <c r="B1764" t="s">
        <v>19169</v>
      </c>
    </row>
    <row r="1765" spans="1:2" x14ac:dyDescent="0.25">
      <c r="A1765" s="1" t="s">
        <v>12150</v>
      </c>
      <c r="B1765" t="s">
        <v>330</v>
      </c>
    </row>
    <row r="1766" spans="1:2" x14ac:dyDescent="0.25">
      <c r="A1766" s="1" t="s">
        <v>18137</v>
      </c>
      <c r="B1766" t="s">
        <v>18138</v>
      </c>
    </row>
    <row r="1767" spans="1:2" x14ac:dyDescent="0.25">
      <c r="A1767" s="1" t="s">
        <v>17820</v>
      </c>
      <c r="B1767" t="s">
        <v>17821</v>
      </c>
    </row>
    <row r="1768" spans="1:2" x14ac:dyDescent="0.25">
      <c r="A1768" s="1" t="s">
        <v>10481</v>
      </c>
      <c r="B1768" t="s">
        <v>18654</v>
      </c>
    </row>
    <row r="1769" spans="1:2" x14ac:dyDescent="0.25">
      <c r="A1769" s="1" t="s">
        <v>11585</v>
      </c>
      <c r="B1769" t="s">
        <v>18736</v>
      </c>
    </row>
    <row r="1770" spans="1:2" x14ac:dyDescent="0.25">
      <c r="A1770" s="1" t="s">
        <v>16537</v>
      </c>
      <c r="B1770" t="s">
        <v>16538</v>
      </c>
    </row>
    <row r="1771" spans="1:2" x14ac:dyDescent="0.25">
      <c r="A1771" s="1" t="s">
        <v>8172</v>
      </c>
      <c r="B1771" t="s">
        <v>19170</v>
      </c>
    </row>
    <row r="1772" spans="1:2" x14ac:dyDescent="0.25">
      <c r="A1772" s="1" t="s">
        <v>10244</v>
      </c>
      <c r="B1772" t="s">
        <v>2637</v>
      </c>
    </row>
    <row r="1773" spans="1:2" x14ac:dyDescent="0.25">
      <c r="A1773" s="1" t="s">
        <v>6084</v>
      </c>
      <c r="B1773" t="s">
        <v>19171</v>
      </c>
    </row>
    <row r="1774" spans="1:2" x14ac:dyDescent="0.25">
      <c r="A1774" s="1" t="s">
        <v>18550</v>
      </c>
      <c r="B1774" t="s">
        <v>18551</v>
      </c>
    </row>
    <row r="1775" spans="1:2" x14ac:dyDescent="0.25">
      <c r="A1775" s="1" t="s">
        <v>5990</v>
      </c>
      <c r="B1775" t="s">
        <v>506</v>
      </c>
    </row>
    <row r="1776" spans="1:2" x14ac:dyDescent="0.25">
      <c r="A1776" s="1" t="s">
        <v>7364</v>
      </c>
      <c r="B1776" t="s">
        <v>1203</v>
      </c>
    </row>
    <row r="1777" spans="1:2" x14ac:dyDescent="0.25">
      <c r="A1777" s="1" t="s">
        <v>9834</v>
      </c>
      <c r="B1777" t="s">
        <v>18930</v>
      </c>
    </row>
    <row r="1778" spans="1:2" x14ac:dyDescent="0.25">
      <c r="A1778" s="1" t="s">
        <v>17574</v>
      </c>
      <c r="B1778" t="s">
        <v>17575</v>
      </c>
    </row>
    <row r="1779" spans="1:2" x14ac:dyDescent="0.25">
      <c r="A1779" s="1" t="s">
        <v>17051</v>
      </c>
      <c r="B1779" t="s">
        <v>17052</v>
      </c>
    </row>
    <row r="1780" spans="1:2" x14ac:dyDescent="0.25">
      <c r="A1780" s="1" t="s">
        <v>9586</v>
      </c>
      <c r="B1780" t="s">
        <v>2305</v>
      </c>
    </row>
    <row r="1781" spans="1:2" x14ac:dyDescent="0.25">
      <c r="A1781" s="1" t="s">
        <v>17653</v>
      </c>
      <c r="B1781" t="s">
        <v>17654</v>
      </c>
    </row>
    <row r="1782" spans="1:2" x14ac:dyDescent="0.25">
      <c r="A1782" s="1" t="s">
        <v>5655</v>
      </c>
      <c r="B1782" t="s">
        <v>16997</v>
      </c>
    </row>
    <row r="1783" spans="1:2" x14ac:dyDescent="0.25">
      <c r="A1783" s="1" t="s">
        <v>17631</v>
      </c>
      <c r="B1783" t="s">
        <v>19018</v>
      </c>
    </row>
    <row r="1784" spans="1:2" x14ac:dyDescent="0.25">
      <c r="A1784" s="1" t="s">
        <v>10146</v>
      </c>
      <c r="B1784" t="s">
        <v>1247</v>
      </c>
    </row>
    <row r="1785" spans="1:2" x14ac:dyDescent="0.25">
      <c r="A1785" s="1" t="s">
        <v>16670</v>
      </c>
      <c r="B1785" t="s">
        <v>1447</v>
      </c>
    </row>
    <row r="1786" spans="1:2" x14ac:dyDescent="0.25">
      <c r="A1786" s="1" t="s">
        <v>18450</v>
      </c>
      <c r="B1786" t="s">
        <v>18451</v>
      </c>
    </row>
    <row r="1787" spans="1:2" x14ac:dyDescent="0.25">
      <c r="A1787" s="1" t="s">
        <v>12157</v>
      </c>
      <c r="B1787" t="s">
        <v>6344</v>
      </c>
    </row>
    <row r="1788" spans="1:2" x14ac:dyDescent="0.25">
      <c r="A1788" s="1" t="s">
        <v>18297</v>
      </c>
      <c r="B1788" t="s">
        <v>18298</v>
      </c>
    </row>
    <row r="1789" spans="1:2" x14ac:dyDescent="0.25">
      <c r="A1789" s="1" t="s">
        <v>18500</v>
      </c>
      <c r="B1789" t="s">
        <v>18501</v>
      </c>
    </row>
    <row r="1790" spans="1:2" x14ac:dyDescent="0.25">
      <c r="A1790" s="1" t="s">
        <v>7467</v>
      </c>
      <c r="B1790" t="s">
        <v>18260</v>
      </c>
    </row>
    <row r="1791" spans="1:2" x14ac:dyDescent="0.25">
      <c r="A1791" s="1" t="s">
        <v>6114</v>
      </c>
      <c r="B1791" t="s">
        <v>18080</v>
      </c>
    </row>
    <row r="1792" spans="1:2" x14ac:dyDescent="0.25">
      <c r="A1792" s="1" t="s">
        <v>18236</v>
      </c>
      <c r="B1792" t="s">
        <v>18237</v>
      </c>
    </row>
    <row r="1793" spans="1:2" x14ac:dyDescent="0.25">
      <c r="A1793" s="1" t="s">
        <v>8451</v>
      </c>
      <c r="B1793" t="s">
        <v>1753</v>
      </c>
    </row>
    <row r="1794" spans="1:2" x14ac:dyDescent="0.25">
      <c r="A1794" s="1" t="s">
        <v>5371</v>
      </c>
      <c r="B1794" t="s">
        <v>18033</v>
      </c>
    </row>
    <row r="1795" spans="1:2" x14ac:dyDescent="0.25">
      <c r="A1795" s="1" t="s">
        <v>5904</v>
      </c>
      <c r="B1795" t="s">
        <v>460</v>
      </c>
    </row>
    <row r="1796" spans="1:2" x14ac:dyDescent="0.25">
      <c r="A1796" s="1" t="s">
        <v>11663</v>
      </c>
      <c r="B1796" t="s">
        <v>18770</v>
      </c>
    </row>
    <row r="1797" spans="1:2" x14ac:dyDescent="0.25">
      <c r="A1797" s="1" t="s">
        <v>7618</v>
      </c>
      <c r="B1797" t="s">
        <v>1334</v>
      </c>
    </row>
    <row r="1798" spans="1:2" x14ac:dyDescent="0.25">
      <c r="A1798" s="1" t="s">
        <v>18185</v>
      </c>
      <c r="B1798" t="s">
        <v>18186</v>
      </c>
    </row>
    <row r="1799" spans="1:2" x14ac:dyDescent="0.25">
      <c r="A1799" s="1" t="s">
        <v>6471</v>
      </c>
      <c r="B1799" t="s">
        <v>750</v>
      </c>
    </row>
    <row r="1800" spans="1:2" x14ac:dyDescent="0.25">
      <c r="A1800" s="1" t="s">
        <v>16808</v>
      </c>
      <c r="B1800" t="s">
        <v>16809</v>
      </c>
    </row>
    <row r="1801" spans="1:2" x14ac:dyDescent="0.25">
      <c r="A1801" s="1" t="s">
        <v>6840</v>
      </c>
      <c r="B1801" t="s">
        <v>925</v>
      </c>
    </row>
    <row r="1802" spans="1:2" x14ac:dyDescent="0.25">
      <c r="A1802" s="1" t="s">
        <v>5210</v>
      </c>
      <c r="B1802" t="s">
        <v>79</v>
      </c>
    </row>
    <row r="1803" spans="1:2" x14ac:dyDescent="0.25">
      <c r="A1803" s="1" t="s">
        <v>11419</v>
      </c>
      <c r="B1803" t="s">
        <v>18723</v>
      </c>
    </row>
    <row r="1804" spans="1:2" x14ac:dyDescent="0.25">
      <c r="A1804" s="1" t="s">
        <v>16511</v>
      </c>
      <c r="B1804" t="s">
        <v>16512</v>
      </c>
    </row>
    <row r="1805" spans="1:2" x14ac:dyDescent="0.25">
      <c r="A1805" s="1" t="s">
        <v>11846</v>
      </c>
      <c r="B1805" t="s">
        <v>18827</v>
      </c>
    </row>
    <row r="1806" spans="1:2" x14ac:dyDescent="0.25">
      <c r="A1806" s="1" t="s">
        <v>5985</v>
      </c>
      <c r="B1806" t="s">
        <v>18694</v>
      </c>
    </row>
    <row r="1807" spans="1:2" x14ac:dyDescent="0.25">
      <c r="A1807" s="1" t="s">
        <v>10844</v>
      </c>
      <c r="B1807" t="s">
        <v>17495</v>
      </c>
    </row>
    <row r="1808" spans="1:2" x14ac:dyDescent="0.25">
      <c r="A1808" s="1" t="s">
        <v>17139</v>
      </c>
      <c r="B1808" t="s">
        <v>17140</v>
      </c>
    </row>
    <row r="1809" spans="1:2" x14ac:dyDescent="0.25">
      <c r="A1809" s="1" t="s">
        <v>10100</v>
      </c>
      <c r="B1809" t="s">
        <v>2565</v>
      </c>
    </row>
    <row r="1810" spans="1:2" x14ac:dyDescent="0.25">
      <c r="A1810" s="1" t="s">
        <v>11966</v>
      </c>
      <c r="B1810" t="s">
        <v>19172</v>
      </c>
    </row>
    <row r="1811" spans="1:2" x14ac:dyDescent="0.25">
      <c r="A1811" s="1" t="s">
        <v>7029</v>
      </c>
      <c r="B1811" t="s">
        <v>1029</v>
      </c>
    </row>
    <row r="1812" spans="1:2" x14ac:dyDescent="0.25">
      <c r="A1812" s="1" t="s">
        <v>17610</v>
      </c>
      <c r="B1812" t="s">
        <v>17611</v>
      </c>
    </row>
    <row r="1813" spans="1:2" x14ac:dyDescent="0.25">
      <c r="A1813" s="1" t="s">
        <v>11199</v>
      </c>
      <c r="B1813" t="s">
        <v>18919</v>
      </c>
    </row>
    <row r="1814" spans="1:2" x14ac:dyDescent="0.25">
      <c r="A1814" s="1" t="s">
        <v>11280</v>
      </c>
      <c r="B1814" t="s">
        <v>19173</v>
      </c>
    </row>
    <row r="1815" spans="1:2" x14ac:dyDescent="0.25">
      <c r="A1815" s="1" t="s">
        <v>17558</v>
      </c>
      <c r="B1815" t="s">
        <v>17559</v>
      </c>
    </row>
    <row r="1816" spans="1:2" x14ac:dyDescent="0.25">
      <c r="A1816" s="1" t="s">
        <v>11812</v>
      </c>
      <c r="B1816" t="s">
        <v>17512</v>
      </c>
    </row>
    <row r="1817" spans="1:2" x14ac:dyDescent="0.25">
      <c r="A1817" s="1" t="s">
        <v>16978</v>
      </c>
      <c r="B1817" t="s">
        <v>16979</v>
      </c>
    </row>
    <row r="1818" spans="1:2" x14ac:dyDescent="0.25">
      <c r="A1818" s="1" t="s">
        <v>5489</v>
      </c>
      <c r="B1818" t="s">
        <v>239</v>
      </c>
    </row>
    <row r="1819" spans="1:2" x14ac:dyDescent="0.25">
      <c r="A1819" s="1" t="s">
        <v>7133</v>
      </c>
      <c r="B1819" t="s">
        <v>1077</v>
      </c>
    </row>
    <row r="1820" spans="1:2" x14ac:dyDescent="0.25">
      <c r="A1820" s="1" t="s">
        <v>7831</v>
      </c>
      <c r="B1820" t="s">
        <v>1458</v>
      </c>
    </row>
    <row r="1821" spans="1:2" x14ac:dyDescent="0.25">
      <c r="A1821" s="1" t="s">
        <v>16332</v>
      </c>
      <c r="B1821" t="s">
        <v>16333</v>
      </c>
    </row>
    <row r="1822" spans="1:2" x14ac:dyDescent="0.25">
      <c r="A1822" s="1" t="s">
        <v>7931</v>
      </c>
      <c r="B1822" t="s">
        <v>1506</v>
      </c>
    </row>
    <row r="1823" spans="1:2" x14ac:dyDescent="0.25">
      <c r="A1823" s="1" t="s">
        <v>18635</v>
      </c>
      <c r="B1823" t="s">
        <v>18636</v>
      </c>
    </row>
    <row r="1824" spans="1:2" x14ac:dyDescent="0.25">
      <c r="A1824" s="1" t="s">
        <v>18216</v>
      </c>
      <c r="B1824" t="s">
        <v>18217</v>
      </c>
    </row>
    <row r="1825" spans="1:2" x14ac:dyDescent="0.25">
      <c r="A1825" s="1" t="s">
        <v>6669</v>
      </c>
      <c r="B1825" t="s">
        <v>850</v>
      </c>
    </row>
    <row r="1826" spans="1:2" x14ac:dyDescent="0.25">
      <c r="A1826" s="1" t="s">
        <v>6388</v>
      </c>
      <c r="B1826" t="s">
        <v>713</v>
      </c>
    </row>
    <row r="1827" spans="1:2" x14ac:dyDescent="0.25">
      <c r="A1827" s="1" t="s">
        <v>16780</v>
      </c>
      <c r="B1827" t="s">
        <v>16781</v>
      </c>
    </row>
    <row r="1828" spans="1:2" x14ac:dyDescent="0.25">
      <c r="A1828" s="1" t="s">
        <v>10677</v>
      </c>
      <c r="B1828" t="s">
        <v>17794</v>
      </c>
    </row>
    <row r="1829" spans="1:2" x14ac:dyDescent="0.25">
      <c r="A1829" s="1" t="s">
        <v>16485</v>
      </c>
      <c r="B1829" t="s">
        <v>16486</v>
      </c>
    </row>
    <row r="1830" spans="1:2" x14ac:dyDescent="0.25">
      <c r="A1830" s="1" t="s">
        <v>8257</v>
      </c>
      <c r="B1830" t="s">
        <v>1661</v>
      </c>
    </row>
    <row r="1831" spans="1:2" x14ac:dyDescent="0.25">
      <c r="A1831" s="1" t="s">
        <v>17739</v>
      </c>
      <c r="B1831" t="s">
        <v>17740</v>
      </c>
    </row>
    <row r="1832" spans="1:2" x14ac:dyDescent="0.25">
      <c r="A1832" s="1" t="s">
        <v>9121</v>
      </c>
      <c r="B1832" t="s">
        <v>2061</v>
      </c>
    </row>
    <row r="1833" spans="1:2" x14ac:dyDescent="0.25">
      <c r="A1833" s="1" t="s">
        <v>9990</v>
      </c>
      <c r="B1833" t="s">
        <v>9991</v>
      </c>
    </row>
    <row r="1834" spans="1:2" x14ac:dyDescent="0.25">
      <c r="A1834" s="1" t="s">
        <v>11122</v>
      </c>
      <c r="B1834" t="s">
        <v>18864</v>
      </c>
    </row>
    <row r="1835" spans="1:2" x14ac:dyDescent="0.25">
      <c r="A1835" s="1" t="s">
        <v>5194</v>
      </c>
      <c r="B1835" t="s">
        <v>71</v>
      </c>
    </row>
    <row r="1836" spans="1:2" x14ac:dyDescent="0.25">
      <c r="A1836" s="1" t="s">
        <v>11070</v>
      </c>
      <c r="B1836" t="s">
        <v>17537</v>
      </c>
    </row>
    <row r="1837" spans="1:2" x14ac:dyDescent="0.25">
      <c r="A1837" s="1" t="s">
        <v>16961</v>
      </c>
      <c r="B1837" t="s">
        <v>16962</v>
      </c>
    </row>
    <row r="1838" spans="1:2" x14ac:dyDescent="0.25">
      <c r="A1838" s="1" t="s">
        <v>8468</v>
      </c>
      <c r="B1838" t="s">
        <v>175</v>
      </c>
    </row>
    <row r="1839" spans="1:2" x14ac:dyDescent="0.25">
      <c r="A1839" s="1" t="s">
        <v>16629</v>
      </c>
      <c r="B1839" t="s">
        <v>16630</v>
      </c>
    </row>
    <row r="1840" spans="1:2" x14ac:dyDescent="0.25">
      <c r="A1840" s="1" t="s">
        <v>8072</v>
      </c>
      <c r="B1840" t="s">
        <v>16634</v>
      </c>
    </row>
    <row r="1841" spans="1:2" x14ac:dyDescent="0.25">
      <c r="A1841" s="1" t="s">
        <v>7693</v>
      </c>
      <c r="B1841" t="s">
        <v>1377</v>
      </c>
    </row>
    <row r="1842" spans="1:2" x14ac:dyDescent="0.25">
      <c r="A1842" s="1" t="s">
        <v>16307</v>
      </c>
      <c r="B1842" t="s">
        <v>19174</v>
      </c>
    </row>
    <row r="1843" spans="1:2" x14ac:dyDescent="0.25">
      <c r="A1843" s="1" t="s">
        <v>10329</v>
      </c>
      <c r="B1843" t="s">
        <v>2679</v>
      </c>
    </row>
    <row r="1844" spans="1:2" x14ac:dyDescent="0.25">
      <c r="A1844" s="1" t="s">
        <v>18103</v>
      </c>
      <c r="B1844" t="s">
        <v>18104</v>
      </c>
    </row>
    <row r="1845" spans="1:2" x14ac:dyDescent="0.25">
      <c r="A1845" s="1" t="s">
        <v>5801</v>
      </c>
      <c r="B1845" t="s">
        <v>373</v>
      </c>
    </row>
    <row r="1846" spans="1:2" x14ac:dyDescent="0.25">
      <c r="A1846" s="1" t="s">
        <v>12180</v>
      </c>
      <c r="B1846" t="s">
        <v>19175</v>
      </c>
    </row>
    <row r="1847" spans="1:2" x14ac:dyDescent="0.25">
      <c r="A1847" s="1" t="s">
        <v>9394</v>
      </c>
      <c r="B1847" t="s">
        <v>2204</v>
      </c>
    </row>
    <row r="1848" spans="1:2" x14ac:dyDescent="0.25">
      <c r="A1848" s="1" t="s">
        <v>17771</v>
      </c>
      <c r="B1848" t="s">
        <v>17772</v>
      </c>
    </row>
    <row r="1849" spans="1:2" x14ac:dyDescent="0.25">
      <c r="A1849" s="1" t="s">
        <v>11014</v>
      </c>
      <c r="B1849" t="s">
        <v>17511</v>
      </c>
    </row>
    <row r="1850" spans="1:2" x14ac:dyDescent="0.25">
      <c r="A1850" s="1" t="s">
        <v>16459</v>
      </c>
      <c r="B1850" t="s">
        <v>16460</v>
      </c>
    </row>
    <row r="1851" spans="1:2" x14ac:dyDescent="0.25">
      <c r="A1851" s="1" t="s">
        <v>5416</v>
      </c>
      <c r="B1851" t="s">
        <v>17348</v>
      </c>
    </row>
    <row r="1852" spans="1:2" x14ac:dyDescent="0.25">
      <c r="A1852" s="1" t="s">
        <v>10438</v>
      </c>
      <c r="B1852" t="s">
        <v>18880</v>
      </c>
    </row>
    <row r="1853" spans="1:2" x14ac:dyDescent="0.25">
      <c r="A1853" s="1" t="s">
        <v>19176</v>
      </c>
      <c r="B1853" t="s">
        <v>19177</v>
      </c>
    </row>
    <row r="1854" spans="1:2" x14ac:dyDescent="0.25">
      <c r="A1854" s="1" t="s">
        <v>10142</v>
      </c>
      <c r="B1854" t="s">
        <v>2590</v>
      </c>
    </row>
    <row r="1855" spans="1:2" x14ac:dyDescent="0.25">
      <c r="A1855" s="1" t="s">
        <v>19178</v>
      </c>
      <c r="B1855" t="s">
        <v>19179</v>
      </c>
    </row>
    <row r="1856" spans="1:2" x14ac:dyDescent="0.25">
      <c r="A1856" s="1" t="s">
        <v>9411</v>
      </c>
      <c r="B1856" t="s">
        <v>9412</v>
      </c>
    </row>
    <row r="1857" spans="1:2" x14ac:dyDescent="0.25">
      <c r="A1857" s="1" t="s">
        <v>17525</v>
      </c>
      <c r="B1857" t="s">
        <v>17526</v>
      </c>
    </row>
    <row r="1858" spans="1:2" x14ac:dyDescent="0.25">
      <c r="A1858" s="1" t="s">
        <v>16931</v>
      </c>
      <c r="B1858" t="s">
        <v>16932</v>
      </c>
    </row>
    <row r="1859" spans="1:2" x14ac:dyDescent="0.25">
      <c r="A1859" s="1" t="s">
        <v>16608</v>
      </c>
      <c r="B1859" t="s">
        <v>16609</v>
      </c>
    </row>
    <row r="1860" spans="1:2" x14ac:dyDescent="0.25">
      <c r="A1860" s="1" t="s">
        <v>10957</v>
      </c>
      <c r="B1860" t="s">
        <v>16410</v>
      </c>
    </row>
    <row r="1861" spans="1:2" x14ac:dyDescent="0.25">
      <c r="A1861" s="1" t="s">
        <v>9234</v>
      </c>
      <c r="B1861" t="s">
        <v>2117</v>
      </c>
    </row>
    <row r="1862" spans="1:2" x14ac:dyDescent="0.25">
      <c r="A1862" s="1" t="s">
        <v>18391</v>
      </c>
      <c r="B1862" t="s">
        <v>18392</v>
      </c>
    </row>
    <row r="1863" spans="1:2" x14ac:dyDescent="0.25">
      <c r="A1863" s="1" t="s">
        <v>18638</v>
      </c>
      <c r="B1863" t="s">
        <v>16779</v>
      </c>
    </row>
    <row r="1864" spans="1:2" x14ac:dyDescent="0.25">
      <c r="A1864" s="1" t="s">
        <v>11183</v>
      </c>
      <c r="B1864" t="s">
        <v>18407</v>
      </c>
    </row>
    <row r="1865" spans="1:2" x14ac:dyDescent="0.25">
      <c r="A1865" s="1" t="s">
        <v>7907</v>
      </c>
      <c r="B1865" t="s">
        <v>1492</v>
      </c>
    </row>
    <row r="1866" spans="1:2" x14ac:dyDescent="0.25">
      <c r="A1866" s="1" t="s">
        <v>8573</v>
      </c>
      <c r="B1866" t="s">
        <v>1814</v>
      </c>
    </row>
    <row r="1867" spans="1:2" x14ac:dyDescent="0.25">
      <c r="A1867" s="1" t="s">
        <v>9397</v>
      </c>
      <c r="B1867" t="s">
        <v>16747</v>
      </c>
    </row>
    <row r="1868" spans="1:2" x14ac:dyDescent="0.25">
      <c r="A1868" s="1" t="s">
        <v>9335</v>
      </c>
      <c r="B1868" t="s">
        <v>2170</v>
      </c>
    </row>
    <row r="1869" spans="1:2" x14ac:dyDescent="0.25">
      <c r="A1869" s="1" t="s">
        <v>16446</v>
      </c>
      <c r="B1869" t="s">
        <v>16447</v>
      </c>
    </row>
    <row r="1870" spans="1:2" x14ac:dyDescent="0.25">
      <c r="A1870" s="1" t="s">
        <v>17324</v>
      </c>
      <c r="B1870" t="s">
        <v>17325</v>
      </c>
    </row>
    <row r="1871" spans="1:2" x14ac:dyDescent="0.25">
      <c r="A1871" s="1" t="s">
        <v>9785</v>
      </c>
      <c r="B1871" t="s">
        <v>2415</v>
      </c>
    </row>
    <row r="1872" spans="1:2" x14ac:dyDescent="0.25">
      <c r="A1872" s="1" t="s">
        <v>9181</v>
      </c>
      <c r="B1872" t="s">
        <v>2089</v>
      </c>
    </row>
    <row r="1873" spans="1:2" x14ac:dyDescent="0.25">
      <c r="A1873" s="1" t="s">
        <v>7225</v>
      </c>
      <c r="B1873" t="s">
        <v>1138</v>
      </c>
    </row>
    <row r="1874" spans="1:2" x14ac:dyDescent="0.25">
      <c r="A1874" s="1" t="s">
        <v>11799</v>
      </c>
      <c r="B1874" t="s">
        <v>18545</v>
      </c>
    </row>
    <row r="1875" spans="1:2" x14ac:dyDescent="0.25">
      <c r="A1875" s="1" t="s">
        <v>10167</v>
      </c>
      <c r="B1875" t="s">
        <v>1351</v>
      </c>
    </row>
    <row r="1876" spans="1:2" x14ac:dyDescent="0.25">
      <c r="A1876" s="1" t="s">
        <v>8946</v>
      </c>
      <c r="B1876" t="s">
        <v>1998</v>
      </c>
    </row>
    <row r="1877" spans="1:2" x14ac:dyDescent="0.25">
      <c r="A1877" s="1" t="s">
        <v>16908</v>
      </c>
      <c r="B1877" t="s">
        <v>16909</v>
      </c>
    </row>
    <row r="1878" spans="1:2" x14ac:dyDescent="0.25">
      <c r="A1878" s="1" t="s">
        <v>5293</v>
      </c>
      <c r="B1878" t="s">
        <v>17705</v>
      </c>
    </row>
    <row r="1879" spans="1:2" x14ac:dyDescent="0.25">
      <c r="A1879" s="1" t="s">
        <v>11342</v>
      </c>
      <c r="B1879" t="s">
        <v>18672</v>
      </c>
    </row>
    <row r="1880" spans="1:2" x14ac:dyDescent="0.25">
      <c r="A1880" s="1" t="s">
        <v>5619</v>
      </c>
      <c r="B1880" t="s">
        <v>312</v>
      </c>
    </row>
    <row r="1881" spans="1:2" x14ac:dyDescent="0.25">
      <c r="A1881" s="1" t="s">
        <v>11225</v>
      </c>
      <c r="B1881" t="s">
        <v>19180</v>
      </c>
    </row>
    <row r="1882" spans="1:2" x14ac:dyDescent="0.25">
      <c r="A1882" s="1" t="s">
        <v>8501</v>
      </c>
      <c r="B1882" t="s">
        <v>1775</v>
      </c>
    </row>
    <row r="1883" spans="1:2" x14ac:dyDescent="0.25">
      <c r="A1883" s="1" t="s">
        <v>8815</v>
      </c>
      <c r="B1883" t="s">
        <v>17212</v>
      </c>
    </row>
    <row r="1884" spans="1:2" x14ac:dyDescent="0.25">
      <c r="A1884" s="1" t="s">
        <v>18373</v>
      </c>
      <c r="B1884" t="s">
        <v>18374</v>
      </c>
    </row>
    <row r="1885" spans="1:2" x14ac:dyDescent="0.25">
      <c r="A1885" s="1" t="s">
        <v>11739</v>
      </c>
      <c r="B1885" t="s">
        <v>18546</v>
      </c>
    </row>
    <row r="1886" spans="1:2" x14ac:dyDescent="0.25">
      <c r="A1886" s="1" t="s">
        <v>17715</v>
      </c>
      <c r="B1886" t="s">
        <v>17716</v>
      </c>
    </row>
    <row r="1887" spans="1:2" x14ac:dyDescent="0.25">
      <c r="A1887" s="1" t="s">
        <v>17101</v>
      </c>
      <c r="B1887" t="s">
        <v>17102</v>
      </c>
    </row>
    <row r="1888" spans="1:2" x14ac:dyDescent="0.25">
      <c r="A1888" s="1" t="s">
        <v>18427</v>
      </c>
      <c r="B1888" t="s">
        <v>18428</v>
      </c>
    </row>
    <row r="1889" spans="1:2" x14ac:dyDescent="0.25">
      <c r="A1889" s="1" t="s">
        <v>17416</v>
      </c>
      <c r="B1889" t="s">
        <v>17417</v>
      </c>
    </row>
    <row r="1890" spans="1:2" x14ac:dyDescent="0.25">
      <c r="A1890" s="1" t="s">
        <v>16720</v>
      </c>
      <c r="B1890" t="s">
        <v>16721</v>
      </c>
    </row>
    <row r="1891" spans="1:2" x14ac:dyDescent="0.25">
      <c r="A1891" s="1" t="s">
        <v>5627</v>
      </c>
      <c r="B1891" t="s">
        <v>317</v>
      </c>
    </row>
    <row r="1892" spans="1:2" x14ac:dyDescent="0.25">
      <c r="A1892" s="1" t="s">
        <v>16418</v>
      </c>
      <c r="B1892" t="s">
        <v>16419</v>
      </c>
    </row>
    <row r="1893" spans="1:2" x14ac:dyDescent="0.25">
      <c r="A1893" s="1" t="s">
        <v>17299</v>
      </c>
      <c r="B1893" t="s">
        <v>17300</v>
      </c>
    </row>
    <row r="1894" spans="1:2" x14ac:dyDescent="0.25">
      <c r="A1894" s="1" t="s">
        <v>18596</v>
      </c>
      <c r="B1894" t="s">
        <v>18597</v>
      </c>
    </row>
    <row r="1895" spans="1:2" x14ac:dyDescent="0.25">
      <c r="A1895" s="1" t="s">
        <v>9996</v>
      </c>
      <c r="B1895" t="s">
        <v>2522</v>
      </c>
    </row>
    <row r="1896" spans="1:2" x14ac:dyDescent="0.25">
      <c r="A1896" s="1" t="s">
        <v>7546</v>
      </c>
      <c r="B1896" t="s">
        <v>1298</v>
      </c>
    </row>
    <row r="1897" spans="1:2" x14ac:dyDescent="0.25">
      <c r="A1897" s="1" t="s">
        <v>17915</v>
      </c>
      <c r="B1897" t="s">
        <v>17916</v>
      </c>
    </row>
    <row r="1898" spans="1:2" x14ac:dyDescent="0.25">
      <c r="A1898" s="1" t="s">
        <v>7183</v>
      </c>
      <c r="B1898" t="s">
        <v>18782</v>
      </c>
    </row>
    <row r="1899" spans="1:2" x14ac:dyDescent="0.25">
      <c r="A1899" s="1" t="s">
        <v>8007</v>
      </c>
      <c r="B1899" t="s">
        <v>8008</v>
      </c>
    </row>
    <row r="1900" spans="1:2" x14ac:dyDescent="0.25">
      <c r="A1900" s="1" t="s">
        <v>16881</v>
      </c>
      <c r="B1900" t="s">
        <v>16882</v>
      </c>
    </row>
    <row r="1901" spans="1:2" x14ac:dyDescent="0.25">
      <c r="A1901" s="1" t="s">
        <v>17835</v>
      </c>
      <c r="B1901" t="s">
        <v>17836</v>
      </c>
    </row>
    <row r="1902" spans="1:2" x14ac:dyDescent="0.25">
      <c r="A1902" s="1" t="s">
        <v>5412</v>
      </c>
      <c r="B1902" t="s">
        <v>5413</v>
      </c>
    </row>
    <row r="1903" spans="1:2" x14ac:dyDescent="0.25">
      <c r="A1903" s="1" t="s">
        <v>16583</v>
      </c>
      <c r="B1903" t="s">
        <v>19142</v>
      </c>
    </row>
    <row r="1904" spans="1:2" x14ac:dyDescent="0.25">
      <c r="A1904" s="1" t="s">
        <v>9930</v>
      </c>
      <c r="B1904" t="s">
        <v>17226</v>
      </c>
    </row>
    <row r="1905" spans="1:2" x14ac:dyDescent="0.25">
      <c r="A1905" s="1" t="s">
        <v>11179</v>
      </c>
      <c r="B1905" t="s">
        <v>18407</v>
      </c>
    </row>
    <row r="1906" spans="1:2" x14ac:dyDescent="0.25">
      <c r="A1906" s="1" t="s">
        <v>8388</v>
      </c>
      <c r="B1906" t="s">
        <v>19181</v>
      </c>
    </row>
    <row r="1907" spans="1:2" x14ac:dyDescent="0.25">
      <c r="A1907" s="1" t="s">
        <v>6305</v>
      </c>
      <c r="B1907" t="s">
        <v>677</v>
      </c>
    </row>
    <row r="1908" spans="1:2" x14ac:dyDescent="0.25">
      <c r="A1908" s="1" t="s">
        <v>17190</v>
      </c>
      <c r="B1908" t="s">
        <v>17191</v>
      </c>
    </row>
    <row r="1909" spans="1:2" x14ac:dyDescent="0.25">
      <c r="A1909" s="1" t="s">
        <v>10865</v>
      </c>
      <c r="B1909" t="s">
        <v>19015</v>
      </c>
    </row>
    <row r="1910" spans="1:2" x14ac:dyDescent="0.25">
      <c r="A1910" s="1" t="s">
        <v>6953</v>
      </c>
      <c r="B1910" t="s">
        <v>19182</v>
      </c>
    </row>
    <row r="1911" spans="1:2" x14ac:dyDescent="0.25">
      <c r="A1911" s="1" t="s">
        <v>9177</v>
      </c>
      <c r="B1911" t="s">
        <v>2087</v>
      </c>
    </row>
    <row r="1912" spans="1:2" x14ac:dyDescent="0.25">
      <c r="A1912" s="1" t="s">
        <v>17080</v>
      </c>
      <c r="B1912" t="s">
        <v>17081</v>
      </c>
    </row>
    <row r="1913" spans="1:2" x14ac:dyDescent="0.25">
      <c r="A1913" s="1" t="s">
        <v>17243</v>
      </c>
      <c r="B1913" t="s">
        <v>17244</v>
      </c>
    </row>
    <row r="1914" spans="1:2" x14ac:dyDescent="0.25">
      <c r="A1914" s="1" t="s">
        <v>11202</v>
      </c>
      <c r="B1914" t="s">
        <v>18915</v>
      </c>
    </row>
    <row r="1915" spans="1:2" x14ac:dyDescent="0.25">
      <c r="A1915" s="1" t="s">
        <v>11557</v>
      </c>
      <c r="B1915" t="s">
        <v>17393</v>
      </c>
    </row>
    <row r="1916" spans="1:2" x14ac:dyDescent="0.25">
      <c r="A1916" s="1" t="s">
        <v>17023</v>
      </c>
      <c r="B1916" t="s">
        <v>17024</v>
      </c>
    </row>
    <row r="1917" spans="1:2" x14ac:dyDescent="0.25">
      <c r="A1917" s="1" t="s">
        <v>16696</v>
      </c>
      <c r="B1917" t="s">
        <v>16697</v>
      </c>
    </row>
    <row r="1918" spans="1:2" x14ac:dyDescent="0.25">
      <c r="A1918" s="1" t="s">
        <v>5301</v>
      </c>
      <c r="B1918" t="s">
        <v>125</v>
      </c>
    </row>
    <row r="1919" spans="1:2" x14ac:dyDescent="0.25">
      <c r="A1919" s="1" t="s">
        <v>16398</v>
      </c>
      <c r="B1919" t="s">
        <v>16399</v>
      </c>
    </row>
    <row r="1920" spans="1:2" x14ac:dyDescent="0.25">
      <c r="A1920" s="1" t="s">
        <v>8269</v>
      </c>
      <c r="B1920" t="s">
        <v>1669</v>
      </c>
    </row>
    <row r="1921" spans="1:2" x14ac:dyDescent="0.25">
      <c r="A1921" s="1" t="s">
        <v>9450</v>
      </c>
      <c r="B1921" t="s">
        <v>2235</v>
      </c>
    </row>
    <row r="1922" spans="1:2" x14ac:dyDescent="0.25">
      <c r="A1922" s="1" t="s">
        <v>10341</v>
      </c>
      <c r="B1922" t="s">
        <v>18485</v>
      </c>
    </row>
    <row r="1923" spans="1:2" x14ac:dyDescent="0.25">
      <c r="A1923" s="1" t="s">
        <v>5763</v>
      </c>
      <c r="B1923" t="s">
        <v>385</v>
      </c>
    </row>
    <row r="1924" spans="1:2" x14ac:dyDescent="0.25">
      <c r="A1924" s="1" t="s">
        <v>18249</v>
      </c>
      <c r="B1924" t="s">
        <v>18250</v>
      </c>
    </row>
    <row r="1925" spans="1:2" x14ac:dyDescent="0.25">
      <c r="A1925" s="1" t="s">
        <v>17901</v>
      </c>
      <c r="B1925" t="s">
        <v>17902</v>
      </c>
    </row>
    <row r="1926" spans="1:2" x14ac:dyDescent="0.25">
      <c r="A1926" s="1" t="s">
        <v>7002</v>
      </c>
      <c r="B1926" t="s">
        <v>19183</v>
      </c>
    </row>
    <row r="1927" spans="1:2" x14ac:dyDescent="0.25">
      <c r="A1927" s="1" t="s">
        <v>9943</v>
      </c>
      <c r="B1927" t="s">
        <v>2496</v>
      </c>
    </row>
    <row r="1928" spans="1:2" x14ac:dyDescent="0.25">
      <c r="A1928" s="1" t="s">
        <v>18003</v>
      </c>
      <c r="B1928" t="s">
        <v>18004</v>
      </c>
    </row>
    <row r="1929" spans="1:2" x14ac:dyDescent="0.25">
      <c r="A1929" s="1" t="s">
        <v>6544</v>
      </c>
      <c r="B1929" t="s">
        <v>792</v>
      </c>
    </row>
    <row r="1930" spans="1:2" x14ac:dyDescent="0.25">
      <c r="A1930" s="1" t="s">
        <v>10159</v>
      </c>
      <c r="B1930" t="s">
        <v>1296</v>
      </c>
    </row>
    <row r="1931" spans="1:2" x14ac:dyDescent="0.25">
      <c r="A1931" s="1" t="s">
        <v>17862</v>
      </c>
      <c r="B1931" t="s">
        <v>17863</v>
      </c>
    </row>
    <row r="1932" spans="1:2" x14ac:dyDescent="0.25">
      <c r="A1932" s="1" t="s">
        <v>16851</v>
      </c>
      <c r="B1932" t="s">
        <v>16852</v>
      </c>
    </row>
    <row r="1933" spans="1:2" x14ac:dyDescent="0.25">
      <c r="A1933" s="1" t="s">
        <v>11695</v>
      </c>
      <c r="B1933" t="s">
        <v>18531</v>
      </c>
    </row>
    <row r="1934" spans="1:2" x14ac:dyDescent="0.25">
      <c r="A1934" s="1" t="s">
        <v>18153</v>
      </c>
      <c r="B1934" t="s">
        <v>18154</v>
      </c>
    </row>
    <row r="1935" spans="1:2" x14ac:dyDescent="0.25">
      <c r="A1935" s="1" t="s">
        <v>10727</v>
      </c>
      <c r="B1935" t="s">
        <v>17824</v>
      </c>
    </row>
    <row r="1936" spans="1:2" x14ac:dyDescent="0.25">
      <c r="A1936" s="1" t="s">
        <v>8568</v>
      </c>
      <c r="B1936" t="s">
        <v>1811</v>
      </c>
    </row>
    <row r="1937" spans="1:2" x14ac:dyDescent="0.25">
      <c r="A1937" s="1" t="s">
        <v>5316</v>
      </c>
      <c r="B1937" t="s">
        <v>135</v>
      </c>
    </row>
    <row r="1938" spans="1:2" x14ac:dyDescent="0.25">
      <c r="A1938" s="1" t="s">
        <v>16553</v>
      </c>
      <c r="B1938" t="s">
        <v>16554</v>
      </c>
    </row>
    <row r="1939" spans="1:2" x14ac:dyDescent="0.25">
      <c r="A1939" s="1" t="s">
        <v>19184</v>
      </c>
      <c r="B1939" t="s">
        <v>19185</v>
      </c>
    </row>
    <row r="1940" spans="1:2" x14ac:dyDescent="0.25">
      <c r="A1940" s="1" t="s">
        <v>6155</v>
      </c>
      <c r="B1940" t="s">
        <v>18712</v>
      </c>
    </row>
    <row r="1941" spans="1:2" x14ac:dyDescent="0.25">
      <c r="A1941" s="1" t="s">
        <v>10672</v>
      </c>
      <c r="B1941" t="s">
        <v>18639</v>
      </c>
    </row>
    <row r="1942" spans="1:2" x14ac:dyDescent="0.25">
      <c r="A1942" s="1" t="s">
        <v>17165</v>
      </c>
      <c r="B1942" t="s">
        <v>17166</v>
      </c>
    </row>
    <row r="1943" spans="1:2" x14ac:dyDescent="0.25">
      <c r="A1943" s="1" t="s">
        <v>17473</v>
      </c>
      <c r="B1943" t="s">
        <v>17474</v>
      </c>
    </row>
    <row r="1944" spans="1:2" x14ac:dyDescent="0.25">
      <c r="A1944" s="1" t="s">
        <v>17585</v>
      </c>
      <c r="B1944" t="s">
        <v>17586</v>
      </c>
    </row>
    <row r="1945" spans="1:2" x14ac:dyDescent="0.25">
      <c r="A1945" s="1" t="s">
        <v>17438</v>
      </c>
      <c r="B1945" t="s">
        <v>17439</v>
      </c>
    </row>
    <row r="1946" spans="1:2" x14ac:dyDescent="0.25">
      <c r="A1946" s="1" t="s">
        <v>17060</v>
      </c>
      <c r="B1946" t="s">
        <v>17061</v>
      </c>
    </row>
    <row r="1947" spans="1:2" x14ac:dyDescent="0.25">
      <c r="A1947" s="1" t="s">
        <v>9638</v>
      </c>
      <c r="B1947" t="s">
        <v>18913</v>
      </c>
    </row>
    <row r="1948" spans="1:2" x14ac:dyDescent="0.25">
      <c r="A1948" s="1" t="s">
        <v>6100</v>
      </c>
      <c r="B1948" t="s">
        <v>17375</v>
      </c>
    </row>
    <row r="1949" spans="1:2" x14ac:dyDescent="0.25">
      <c r="A1949" s="1" t="s">
        <v>17001</v>
      </c>
      <c r="B1949" t="s">
        <v>17002</v>
      </c>
    </row>
    <row r="1950" spans="1:2" x14ac:dyDescent="0.25">
      <c r="A1950" s="1" t="s">
        <v>10967</v>
      </c>
      <c r="B1950" t="s">
        <v>16677</v>
      </c>
    </row>
    <row r="1951" spans="1:2" x14ac:dyDescent="0.25">
      <c r="A1951" s="1" t="s">
        <v>5181</v>
      </c>
      <c r="B1951" t="s">
        <v>64</v>
      </c>
    </row>
    <row r="1952" spans="1:2" x14ac:dyDescent="0.25">
      <c r="A1952" s="1" t="s">
        <v>16369</v>
      </c>
      <c r="B1952" t="s">
        <v>16370</v>
      </c>
    </row>
    <row r="1953" spans="1:2" x14ac:dyDescent="0.25">
      <c r="A1953" s="1" t="s">
        <v>18306</v>
      </c>
      <c r="B1953" t="s">
        <v>19186</v>
      </c>
    </row>
    <row r="1954" spans="1:2" x14ac:dyDescent="0.25">
      <c r="A1954" s="1" t="s">
        <v>17959</v>
      </c>
      <c r="B1954" t="s">
        <v>17960</v>
      </c>
    </row>
    <row r="1955" spans="1:2" x14ac:dyDescent="0.25">
      <c r="A1955" s="1" t="s">
        <v>10125</v>
      </c>
      <c r="B1955" t="s">
        <v>2576</v>
      </c>
    </row>
    <row r="1956" spans="1:2" x14ac:dyDescent="0.25">
      <c r="A1956" s="1" t="s">
        <v>11434</v>
      </c>
      <c r="B1956" t="s">
        <v>18515</v>
      </c>
    </row>
    <row r="1957" spans="1:2" x14ac:dyDescent="0.25">
      <c r="A1957" s="1" t="s">
        <v>18094</v>
      </c>
      <c r="B1957" t="s">
        <v>18095</v>
      </c>
    </row>
    <row r="1958" spans="1:2" x14ac:dyDescent="0.25">
      <c r="A1958" s="1" t="s">
        <v>18268</v>
      </c>
      <c r="B1958" t="s">
        <v>18269</v>
      </c>
    </row>
    <row r="1959" spans="1:2" x14ac:dyDescent="0.25">
      <c r="A1959" s="1" t="s">
        <v>12122</v>
      </c>
      <c r="B1959" t="s">
        <v>16354</v>
      </c>
    </row>
    <row r="1960" spans="1:2" x14ac:dyDescent="0.25">
      <c r="A1960" s="1" t="s">
        <v>18360</v>
      </c>
      <c r="B1960" t="s">
        <v>18361</v>
      </c>
    </row>
    <row r="1961" spans="1:2" x14ac:dyDescent="0.25">
      <c r="A1961" s="1" t="s">
        <v>18043</v>
      </c>
      <c r="B1961" t="s">
        <v>18044</v>
      </c>
    </row>
    <row r="1962" spans="1:2" x14ac:dyDescent="0.25">
      <c r="A1962" s="1" t="s">
        <v>6877</v>
      </c>
      <c r="B1962" t="s">
        <v>946</v>
      </c>
    </row>
    <row r="1963" spans="1:2" x14ac:dyDescent="0.25">
      <c r="A1963" s="1" t="s">
        <v>17887</v>
      </c>
      <c r="B1963" t="s">
        <v>17888</v>
      </c>
    </row>
    <row r="1964" spans="1:2" x14ac:dyDescent="0.25">
      <c r="A1964" s="1" t="s">
        <v>6896</v>
      </c>
      <c r="B1964" t="s">
        <v>19187</v>
      </c>
    </row>
    <row r="1965" spans="1:2" x14ac:dyDescent="0.25">
      <c r="A1965" s="1" t="s">
        <v>11765</v>
      </c>
      <c r="B1965" t="s">
        <v>19188</v>
      </c>
    </row>
    <row r="1966" spans="1:2" x14ac:dyDescent="0.25">
      <c r="A1966" s="1" t="s">
        <v>7766</v>
      </c>
      <c r="B1966" t="s">
        <v>18542</v>
      </c>
    </row>
    <row r="1967" spans="1:2" x14ac:dyDescent="0.25">
      <c r="A1967" s="1" t="s">
        <v>11394</v>
      </c>
      <c r="B1967" t="s">
        <v>18196</v>
      </c>
    </row>
    <row r="1968" spans="1:2" x14ac:dyDescent="0.25">
      <c r="A1968" s="1" t="s">
        <v>7936</v>
      </c>
      <c r="B1968" t="s">
        <v>1509</v>
      </c>
    </row>
    <row r="1969" spans="1:2" x14ac:dyDescent="0.25">
      <c r="A1969" s="1" t="s">
        <v>5169</v>
      </c>
      <c r="B1969" t="s">
        <v>57</v>
      </c>
    </row>
    <row r="1970" spans="1:2" x14ac:dyDescent="0.25">
      <c r="A1970" s="1" t="s">
        <v>6554</v>
      </c>
      <c r="B1970" t="s">
        <v>18749</v>
      </c>
    </row>
    <row r="1971" spans="1:2" x14ac:dyDescent="0.25">
      <c r="A1971" s="1" t="s">
        <v>16825</v>
      </c>
      <c r="B1971" t="s">
        <v>16826</v>
      </c>
    </row>
    <row r="1972" spans="1:2" x14ac:dyDescent="0.25">
      <c r="A1972" s="1" t="s">
        <v>10713</v>
      </c>
      <c r="B1972" t="s">
        <v>17815</v>
      </c>
    </row>
    <row r="1973" spans="1:2" x14ac:dyDescent="0.25">
      <c r="A1973" s="1" t="s">
        <v>11540</v>
      </c>
      <c r="B1973" t="s">
        <v>18729</v>
      </c>
    </row>
    <row r="1974" spans="1:2" x14ac:dyDescent="0.25">
      <c r="A1974" s="1" t="s">
        <v>11293</v>
      </c>
      <c r="B1974" t="s">
        <v>18647</v>
      </c>
    </row>
    <row r="1975" spans="1:2" x14ac:dyDescent="0.25">
      <c r="A1975" s="1" t="s">
        <v>16523</v>
      </c>
      <c r="B1975" t="s">
        <v>16524</v>
      </c>
    </row>
    <row r="1976" spans="1:2" x14ac:dyDescent="0.25">
      <c r="A1976" s="1" t="s">
        <v>8099</v>
      </c>
      <c r="B1976" t="s">
        <v>1589</v>
      </c>
    </row>
    <row r="1977" spans="1:2" x14ac:dyDescent="0.25">
      <c r="A1977" s="1" t="s">
        <v>6051</v>
      </c>
      <c r="B1977" t="s">
        <v>18702</v>
      </c>
    </row>
    <row r="1978" spans="1:2" x14ac:dyDescent="0.25">
      <c r="A1978" s="1" t="s">
        <v>8148</v>
      </c>
      <c r="B1978" t="s">
        <v>1611</v>
      </c>
    </row>
    <row r="1979" spans="1:2" x14ac:dyDescent="0.25">
      <c r="A1979" s="1" t="s">
        <v>17619</v>
      </c>
      <c r="B1979" t="s">
        <v>17620</v>
      </c>
    </row>
    <row r="1980" spans="1:2" x14ac:dyDescent="0.25">
      <c r="A1980" s="1" t="s">
        <v>17466</v>
      </c>
      <c r="B1980" t="s">
        <v>17467</v>
      </c>
    </row>
    <row r="1981" spans="1:2" x14ac:dyDescent="0.25">
      <c r="A1981" s="1" t="s">
        <v>9797</v>
      </c>
      <c r="B1981" t="s">
        <v>18926</v>
      </c>
    </row>
    <row r="1982" spans="1:2" x14ac:dyDescent="0.25">
      <c r="A1982" s="1" t="s">
        <v>17571</v>
      </c>
      <c r="B1982" t="s">
        <v>17572</v>
      </c>
    </row>
    <row r="1983" spans="1:2" x14ac:dyDescent="0.25">
      <c r="A1983" s="1" t="s">
        <v>9549</v>
      </c>
      <c r="B1983" t="s">
        <v>2283</v>
      </c>
    </row>
    <row r="1984" spans="1:2" x14ac:dyDescent="0.25">
      <c r="A1984" s="1" t="s">
        <v>5592</v>
      </c>
      <c r="B1984" t="s">
        <v>16989</v>
      </c>
    </row>
    <row r="1985" spans="1:2" x14ac:dyDescent="0.25">
      <c r="A1985" s="1" t="s">
        <v>18622</v>
      </c>
      <c r="B1985" t="s">
        <v>18623</v>
      </c>
    </row>
    <row r="1986" spans="1:2" x14ac:dyDescent="0.25">
      <c r="A1986" s="1" t="s">
        <v>7505</v>
      </c>
      <c r="B1986" t="s">
        <v>1276</v>
      </c>
    </row>
    <row r="1987" spans="1:2" x14ac:dyDescent="0.25">
      <c r="A1987" s="1" t="s">
        <v>8794</v>
      </c>
      <c r="B1987" t="s">
        <v>346</v>
      </c>
    </row>
    <row r="1988" spans="1:2" x14ac:dyDescent="0.25">
      <c r="A1988" s="1" t="s">
        <v>8484</v>
      </c>
      <c r="B1988" t="s">
        <v>1767</v>
      </c>
    </row>
    <row r="1989" spans="1:2" x14ac:dyDescent="0.25">
      <c r="A1989" s="1" t="s">
        <v>16346</v>
      </c>
      <c r="B1989" t="s">
        <v>16347</v>
      </c>
    </row>
    <row r="1990" spans="1:2" x14ac:dyDescent="0.25">
      <c r="A1990" s="1" t="s">
        <v>18287</v>
      </c>
      <c r="B1990" t="s">
        <v>18288</v>
      </c>
    </row>
    <row r="1991" spans="1:2" x14ac:dyDescent="0.25">
      <c r="A1991" s="1" t="s">
        <v>7297</v>
      </c>
      <c r="B1991" t="s">
        <v>1164</v>
      </c>
    </row>
    <row r="1992" spans="1:2" x14ac:dyDescent="0.25">
      <c r="A1992" s="1" t="s">
        <v>6617</v>
      </c>
      <c r="B1992" t="s">
        <v>18228</v>
      </c>
    </row>
    <row r="1993" spans="1:2" x14ac:dyDescent="0.25">
      <c r="A1993" s="1" t="s">
        <v>10417</v>
      </c>
      <c r="B1993" t="s">
        <v>17874</v>
      </c>
    </row>
    <row r="1994" spans="1:2" x14ac:dyDescent="0.25">
      <c r="A1994" s="1" t="s">
        <v>6730</v>
      </c>
      <c r="B1994" t="s">
        <v>18767</v>
      </c>
    </row>
    <row r="1995" spans="1:2" x14ac:dyDescent="0.25">
      <c r="A1995" s="1" t="s">
        <v>10344</v>
      </c>
      <c r="B1995" t="s">
        <v>18174</v>
      </c>
    </row>
    <row r="1996" spans="1:2" x14ac:dyDescent="0.25">
      <c r="A1996" s="1" t="s">
        <v>6435</v>
      </c>
      <c r="B1996" t="s">
        <v>18745</v>
      </c>
    </row>
    <row r="1997" spans="1:2" x14ac:dyDescent="0.25">
      <c r="A1997" s="1" t="s">
        <v>16794</v>
      </c>
      <c r="B1997" t="s">
        <v>16795</v>
      </c>
    </row>
    <row r="1998" spans="1:2" x14ac:dyDescent="0.25">
      <c r="A1998" s="1" t="s">
        <v>11641</v>
      </c>
      <c r="B1998" t="s">
        <v>17807</v>
      </c>
    </row>
    <row r="1999" spans="1:2" x14ac:dyDescent="0.25">
      <c r="A1999" s="1" t="s">
        <v>8460</v>
      </c>
      <c r="B1999" t="s">
        <v>1758</v>
      </c>
    </row>
    <row r="2000" spans="1:2" x14ac:dyDescent="0.25">
      <c r="A2000" s="1" t="s">
        <v>16499</v>
      </c>
      <c r="B2000" t="s">
        <v>16500</v>
      </c>
    </row>
    <row r="2001" spans="1:2" x14ac:dyDescent="0.25">
      <c r="A2001" s="1" t="s">
        <v>9191</v>
      </c>
      <c r="B2001" t="s">
        <v>2094</v>
      </c>
    </row>
    <row r="2002" spans="1:2" x14ac:dyDescent="0.25">
      <c r="A2002" s="1" t="s">
        <v>17751</v>
      </c>
      <c r="B2002" t="s">
        <v>17752</v>
      </c>
    </row>
    <row r="2003" spans="1:2" x14ac:dyDescent="0.25">
      <c r="A2003" s="1" t="s">
        <v>18637</v>
      </c>
      <c r="B2003" t="s">
        <v>17966</v>
      </c>
    </row>
    <row r="2004" spans="1:2" x14ac:dyDescent="0.25">
      <c r="A2004" s="1" t="s">
        <v>8848</v>
      </c>
      <c r="B2004" t="s">
        <v>18870</v>
      </c>
    </row>
    <row r="2005" spans="1:2" x14ac:dyDescent="0.25">
      <c r="A2005" s="1" t="s">
        <v>10048</v>
      </c>
      <c r="B2005" t="s">
        <v>2546</v>
      </c>
    </row>
    <row r="2006" spans="1:2" x14ac:dyDescent="0.25">
      <c r="A2006" s="1" t="s">
        <v>17685</v>
      </c>
      <c r="B2006" t="s">
        <v>17686</v>
      </c>
    </row>
    <row r="2007" spans="1:2" x14ac:dyDescent="0.25">
      <c r="A2007" s="1" t="s">
        <v>17548</v>
      </c>
      <c r="B2007" t="s">
        <v>17549</v>
      </c>
    </row>
    <row r="2008" spans="1:2" x14ac:dyDescent="0.25">
      <c r="A2008" s="1" t="s">
        <v>16970</v>
      </c>
      <c r="B2008" t="s">
        <v>16971</v>
      </c>
    </row>
    <row r="2009" spans="1:2" x14ac:dyDescent="0.25">
      <c r="A2009" s="1" t="s">
        <v>16640</v>
      </c>
      <c r="B2009" t="s">
        <v>16641</v>
      </c>
    </row>
    <row r="2010" spans="1:2" x14ac:dyDescent="0.25">
      <c r="A2010" s="1" t="s">
        <v>10498</v>
      </c>
      <c r="B2010" t="s">
        <v>17700</v>
      </c>
    </row>
    <row r="2011" spans="1:2" x14ac:dyDescent="0.25">
      <c r="A2011" s="1" t="s">
        <v>7790</v>
      </c>
      <c r="B2011" t="s">
        <v>1431</v>
      </c>
    </row>
    <row r="2012" spans="1:2" x14ac:dyDescent="0.25">
      <c r="A2012" s="1" t="s">
        <v>16320</v>
      </c>
      <c r="B2012" t="s">
        <v>16321</v>
      </c>
    </row>
    <row r="2013" spans="1:2" x14ac:dyDescent="0.25">
      <c r="A2013" s="1" t="s">
        <v>5475</v>
      </c>
      <c r="B2013" t="s">
        <v>18521</v>
      </c>
    </row>
    <row r="2014" spans="1:2" x14ac:dyDescent="0.25">
      <c r="A2014" s="1" t="s">
        <v>7856</v>
      </c>
      <c r="B2014" t="s">
        <v>1467</v>
      </c>
    </row>
    <row r="2015" spans="1:2" x14ac:dyDescent="0.25">
      <c r="A2015" s="1" t="s">
        <v>9250</v>
      </c>
      <c r="B2015" t="s">
        <v>2126</v>
      </c>
    </row>
    <row r="2016" spans="1:2" x14ac:dyDescent="0.25">
      <c r="A2016" s="1" t="s">
        <v>12058</v>
      </c>
      <c r="B2016" t="s">
        <v>18369</v>
      </c>
    </row>
    <row r="2017" spans="1:2" x14ac:dyDescent="0.25">
      <c r="A2017" s="1" t="s">
        <v>11616</v>
      </c>
      <c r="B2017" t="s">
        <v>18756</v>
      </c>
    </row>
    <row r="2018" spans="1:2" x14ac:dyDescent="0.25">
      <c r="A2018" s="1" t="s">
        <v>6356</v>
      </c>
      <c r="B2018" t="s">
        <v>697</v>
      </c>
    </row>
    <row r="2019" spans="1:2" x14ac:dyDescent="0.25">
      <c r="A2019" s="1" t="s">
        <v>16766</v>
      </c>
      <c r="B2019" t="s">
        <v>16767</v>
      </c>
    </row>
    <row r="2020" spans="1:2" x14ac:dyDescent="0.25">
      <c r="A2020" s="1" t="s">
        <v>17783</v>
      </c>
      <c r="B2020" t="s">
        <v>17784</v>
      </c>
    </row>
    <row r="2021" spans="1:2" x14ac:dyDescent="0.25">
      <c r="A2021" s="1" t="s">
        <v>17643</v>
      </c>
      <c r="B2021" t="s">
        <v>17644</v>
      </c>
    </row>
    <row r="2022" spans="1:2" x14ac:dyDescent="0.25">
      <c r="A2022" s="1" t="s">
        <v>16471</v>
      </c>
      <c r="B2022" t="s">
        <v>16472</v>
      </c>
    </row>
    <row r="2023" spans="1:2" x14ac:dyDescent="0.25">
      <c r="A2023" s="1" t="s">
        <v>11905</v>
      </c>
      <c r="B2023" t="s">
        <v>18556</v>
      </c>
    </row>
    <row r="2024" spans="1:2" x14ac:dyDescent="0.25">
      <c r="A2024" s="1" t="s">
        <v>18884</v>
      </c>
      <c r="B2024" t="s">
        <v>18885</v>
      </c>
    </row>
    <row r="2025" spans="1:2" x14ac:dyDescent="0.25">
      <c r="A2025" s="1" t="s">
        <v>17725</v>
      </c>
      <c r="B2025" t="s">
        <v>17726</v>
      </c>
    </row>
    <row r="2026" spans="1:2" x14ac:dyDescent="0.25">
      <c r="A2026" s="1" t="s">
        <v>9917</v>
      </c>
      <c r="B2026" t="s">
        <v>18933</v>
      </c>
    </row>
    <row r="2027" spans="1:2" x14ac:dyDescent="0.25">
      <c r="A2027" s="1" t="s">
        <v>8642</v>
      </c>
      <c r="B2027" t="s">
        <v>1844</v>
      </c>
    </row>
    <row r="2028" spans="1:2" x14ac:dyDescent="0.25">
      <c r="A2028" s="1" t="s">
        <v>17664</v>
      </c>
      <c r="B2028" t="s">
        <v>17665</v>
      </c>
    </row>
    <row r="2029" spans="1:2" x14ac:dyDescent="0.25">
      <c r="A2029" s="1" t="s">
        <v>8246</v>
      </c>
      <c r="B2029" t="s">
        <v>17534</v>
      </c>
    </row>
    <row r="2030" spans="1:2" x14ac:dyDescent="0.25">
      <c r="A2030" s="1" t="s">
        <v>16947</v>
      </c>
      <c r="B2030" t="s">
        <v>16948</v>
      </c>
    </row>
    <row r="2031" spans="1:2" x14ac:dyDescent="0.25">
      <c r="A2031" s="1" t="s">
        <v>18346</v>
      </c>
      <c r="B2031" t="s">
        <v>18347</v>
      </c>
    </row>
    <row r="2032" spans="1:2" x14ac:dyDescent="0.25">
      <c r="A2032" s="1" t="s">
        <v>16619</v>
      </c>
      <c r="B2032" t="s">
        <v>19189</v>
      </c>
    </row>
    <row r="2033" spans="1:2" x14ac:dyDescent="0.25">
      <c r="A2033" s="1" t="s">
        <v>11346</v>
      </c>
      <c r="B2033" t="s">
        <v>18686</v>
      </c>
    </row>
    <row r="2034" spans="1:2" x14ac:dyDescent="0.25">
      <c r="A2034" s="1" t="s">
        <v>10897</v>
      </c>
      <c r="B2034" t="s">
        <v>17132</v>
      </c>
    </row>
    <row r="2035" spans="1:2" x14ac:dyDescent="0.25">
      <c r="A2035" s="1" t="s">
        <v>9267</v>
      </c>
      <c r="B2035" t="s">
        <v>2135</v>
      </c>
    </row>
    <row r="2036" spans="1:2" x14ac:dyDescent="0.25">
      <c r="A2036" s="1" t="s">
        <v>8767</v>
      </c>
      <c r="B2036" t="s">
        <v>18570</v>
      </c>
    </row>
    <row r="2037" spans="1:2" x14ac:dyDescent="0.25">
      <c r="A2037" s="1" t="s">
        <v>9442</v>
      </c>
      <c r="B2037" t="s">
        <v>2232</v>
      </c>
    </row>
    <row r="2038" spans="1:2" x14ac:dyDescent="0.25">
      <c r="A2038" s="1" t="s">
        <v>11553</v>
      </c>
      <c r="B2038" t="s">
        <v>19190</v>
      </c>
    </row>
    <row r="2039" spans="1:2" x14ac:dyDescent="0.25">
      <c r="A2039" s="1" t="s">
        <v>9154</v>
      </c>
      <c r="B2039" t="s">
        <v>18967</v>
      </c>
    </row>
    <row r="2040" spans="1:2" x14ac:dyDescent="0.25">
      <c r="A2040" s="1" t="s">
        <v>17340</v>
      </c>
      <c r="B2040" t="s">
        <v>17341</v>
      </c>
    </row>
    <row r="2041" spans="1:2" x14ac:dyDescent="0.25">
      <c r="A2041" s="1" t="s">
        <v>19191</v>
      </c>
      <c r="B2041" t="s">
        <v>19192</v>
      </c>
    </row>
    <row r="2042" spans="1:2" x14ac:dyDescent="0.25">
      <c r="A2042" s="1" t="s">
        <v>11970</v>
      </c>
      <c r="B2042" t="s">
        <v>18877</v>
      </c>
    </row>
    <row r="2043" spans="1:2" x14ac:dyDescent="0.25">
      <c r="A2043" s="1" t="s">
        <v>5976</v>
      </c>
      <c r="B2043" t="s">
        <v>500</v>
      </c>
    </row>
    <row r="2044" spans="1:2" x14ac:dyDescent="0.25">
      <c r="A2044" s="1" t="s">
        <v>10015</v>
      </c>
      <c r="B2044" t="s">
        <v>18610</v>
      </c>
    </row>
    <row r="2045" spans="1:2" x14ac:dyDescent="0.25">
      <c r="A2045" s="1" t="s">
        <v>17264</v>
      </c>
      <c r="B2045" t="s">
        <v>17262</v>
      </c>
    </row>
    <row r="2046" spans="1:2" x14ac:dyDescent="0.25">
      <c r="A2046" s="1" t="s">
        <v>18581</v>
      </c>
      <c r="B2046" t="s">
        <v>18582</v>
      </c>
    </row>
    <row r="2047" spans="1:2" x14ac:dyDescent="0.25">
      <c r="A2047" s="1" t="s">
        <v>7160</v>
      </c>
      <c r="B2047" t="s">
        <v>1092</v>
      </c>
    </row>
    <row r="2048" spans="1:2" x14ac:dyDescent="0.25">
      <c r="A2048" s="1" t="s">
        <v>7305</v>
      </c>
      <c r="B2048" t="s">
        <v>18791</v>
      </c>
    </row>
    <row r="2049" spans="1:2" x14ac:dyDescent="0.25">
      <c r="A2049" s="1" t="s">
        <v>19193</v>
      </c>
      <c r="B2049" t="s">
        <v>19194</v>
      </c>
    </row>
    <row r="2050" spans="1:2" x14ac:dyDescent="0.25">
      <c r="A2050" s="1" t="s">
        <v>17712</v>
      </c>
      <c r="B2050" t="s">
        <v>17713</v>
      </c>
    </row>
    <row r="2051" spans="1:2" x14ac:dyDescent="0.25">
      <c r="A2051" s="1" t="s">
        <v>7883</v>
      </c>
      <c r="B2051" t="s">
        <v>1480</v>
      </c>
    </row>
    <row r="2052" spans="1:2" x14ac:dyDescent="0.25">
      <c r="A2052" s="1" t="s">
        <v>5644</v>
      </c>
      <c r="B2052" t="s">
        <v>19287</v>
      </c>
    </row>
    <row r="2053" spans="1:2" x14ac:dyDescent="0.25">
      <c r="A2053" s="1" t="s">
        <v>16599</v>
      </c>
      <c r="B2053" t="s">
        <v>19195</v>
      </c>
    </row>
    <row r="2054" spans="1:2" x14ac:dyDescent="0.25">
      <c r="A2054" s="1" t="s">
        <v>12175</v>
      </c>
      <c r="B2054" t="s">
        <v>2557</v>
      </c>
    </row>
    <row r="2055" spans="1:2" x14ac:dyDescent="0.25">
      <c r="A2055" s="1" t="s">
        <v>9030</v>
      </c>
      <c r="B2055" t="s">
        <v>2034</v>
      </c>
    </row>
    <row r="2056" spans="1:2" x14ac:dyDescent="0.25">
      <c r="A2056" s="1" t="s">
        <v>18379</v>
      </c>
      <c r="B2056" t="s">
        <v>18380</v>
      </c>
    </row>
    <row r="2057" spans="1:2" x14ac:dyDescent="0.25">
      <c r="A2057" s="1" t="s">
        <v>18096</v>
      </c>
      <c r="B2057" t="s">
        <v>17734</v>
      </c>
    </row>
    <row r="2058" spans="1:2" x14ac:dyDescent="0.25">
      <c r="A2058" s="1" t="s">
        <v>12161</v>
      </c>
      <c r="B2058" t="s">
        <v>17112</v>
      </c>
    </row>
    <row r="2059" spans="1:2" x14ac:dyDescent="0.25">
      <c r="A2059" s="1" t="s">
        <v>5858</v>
      </c>
      <c r="B2059" t="s">
        <v>437</v>
      </c>
    </row>
    <row r="2060" spans="1:2" x14ac:dyDescent="0.25">
      <c r="A2060" s="1" t="s">
        <v>16734</v>
      </c>
      <c r="B2060" t="s">
        <v>16735</v>
      </c>
    </row>
    <row r="2061" spans="1:2" x14ac:dyDescent="0.25">
      <c r="A2061" s="1" t="s">
        <v>16433</v>
      </c>
      <c r="B2061" t="s">
        <v>16434</v>
      </c>
    </row>
    <row r="2062" spans="1:2" x14ac:dyDescent="0.25">
      <c r="A2062" s="1" t="s">
        <v>17311</v>
      </c>
      <c r="B2062" t="s">
        <v>17312</v>
      </c>
    </row>
    <row r="2063" spans="1:2" x14ac:dyDescent="0.25">
      <c r="A2063" s="1" t="s">
        <v>9698</v>
      </c>
      <c r="B2063" t="s">
        <v>18599</v>
      </c>
    </row>
    <row r="2064" spans="1:2" x14ac:dyDescent="0.25">
      <c r="A2064" s="1" t="s">
        <v>7597</v>
      </c>
      <c r="B2064" t="s">
        <v>18800</v>
      </c>
    </row>
    <row r="2065" spans="1:2" x14ac:dyDescent="0.25">
      <c r="A2065" s="1" t="s">
        <v>11991</v>
      </c>
      <c r="B2065" t="s">
        <v>17919</v>
      </c>
    </row>
    <row r="2066" spans="1:2" x14ac:dyDescent="0.25">
      <c r="A2066" s="1" t="s">
        <v>7200</v>
      </c>
      <c r="B2066" t="s">
        <v>1122</v>
      </c>
    </row>
    <row r="2067" spans="1:2" x14ac:dyDescent="0.25">
      <c r="A2067" s="1" t="s">
        <v>11743</v>
      </c>
      <c r="B2067" t="s">
        <v>19196</v>
      </c>
    </row>
    <row r="2068" spans="1:2" x14ac:dyDescent="0.25">
      <c r="A2068" s="1" t="s">
        <v>16895</v>
      </c>
      <c r="B2068" t="s">
        <v>16896</v>
      </c>
    </row>
    <row r="2069" spans="1:2" x14ac:dyDescent="0.25">
      <c r="A2069" s="1" t="s">
        <v>5471</v>
      </c>
      <c r="B2069" t="s">
        <v>231</v>
      </c>
    </row>
    <row r="2070" spans="1:2" x14ac:dyDescent="0.25">
      <c r="A2070" s="1" t="s">
        <v>16593</v>
      </c>
      <c r="B2070" t="s">
        <v>16594</v>
      </c>
    </row>
    <row r="2071" spans="1:2" x14ac:dyDescent="0.25">
      <c r="A2071" s="1" t="s">
        <v>17234</v>
      </c>
      <c r="B2071" t="s">
        <v>17235</v>
      </c>
    </row>
    <row r="2072" spans="1:2" x14ac:dyDescent="0.25">
      <c r="A2072" s="1" t="s">
        <v>9895</v>
      </c>
      <c r="B2072" t="s">
        <v>2471</v>
      </c>
    </row>
    <row r="2073" spans="1:2" x14ac:dyDescent="0.25">
      <c r="A2073" s="1" t="s">
        <v>8438</v>
      </c>
      <c r="B2073" t="s">
        <v>19197</v>
      </c>
    </row>
    <row r="2074" spans="1:2" x14ac:dyDescent="0.25">
      <c r="A2074" s="1" t="s">
        <v>17204</v>
      </c>
      <c r="B2074" t="s">
        <v>17205</v>
      </c>
    </row>
    <row r="2075" spans="1:2" x14ac:dyDescent="0.25">
      <c r="A2075" s="1" t="s">
        <v>17259</v>
      </c>
      <c r="B2075" t="s">
        <v>17260</v>
      </c>
    </row>
    <row r="2076" spans="1:2" x14ac:dyDescent="0.25">
      <c r="A2076" s="1" t="s">
        <v>17092</v>
      </c>
      <c r="B2076" t="s">
        <v>17093</v>
      </c>
    </row>
    <row r="2077" spans="1:2" x14ac:dyDescent="0.25">
      <c r="A2077" s="1" t="s">
        <v>17404</v>
      </c>
      <c r="B2077" t="s">
        <v>17405</v>
      </c>
    </row>
    <row r="2078" spans="1:2" x14ac:dyDescent="0.25">
      <c r="A2078" s="1" t="s">
        <v>17033</v>
      </c>
      <c r="B2078" t="s">
        <v>17034</v>
      </c>
    </row>
    <row r="2079" spans="1:2" x14ac:dyDescent="0.25">
      <c r="A2079" s="1" t="s">
        <v>18810</v>
      </c>
      <c r="B2079" t="s">
        <v>17131</v>
      </c>
    </row>
    <row r="2080" spans="1:2" x14ac:dyDescent="0.25">
      <c r="A2080" s="1" t="s">
        <v>17354</v>
      </c>
      <c r="B2080" t="s">
        <v>17355</v>
      </c>
    </row>
    <row r="2081" spans="1:2" x14ac:dyDescent="0.25">
      <c r="A2081" s="1" t="s">
        <v>16709</v>
      </c>
      <c r="B2081" t="s">
        <v>16710</v>
      </c>
    </row>
    <row r="2082" spans="1:2" x14ac:dyDescent="0.25">
      <c r="A2082" s="1" t="s">
        <v>10240</v>
      </c>
      <c r="B2082" t="s">
        <v>18614</v>
      </c>
    </row>
    <row r="2083" spans="1:2" x14ac:dyDescent="0.25">
      <c r="A2083" s="1" t="s">
        <v>10925</v>
      </c>
      <c r="B2083" t="s">
        <v>16410</v>
      </c>
    </row>
    <row r="2084" spans="1:2" x14ac:dyDescent="0.25">
      <c r="A2084" s="1" t="s">
        <v>17285</v>
      </c>
      <c r="B2084" t="s">
        <v>17286</v>
      </c>
    </row>
    <row r="2085" spans="1:2" x14ac:dyDescent="0.25">
      <c r="A2085" s="1" t="s">
        <v>8456</v>
      </c>
      <c r="B2085" t="s">
        <v>1756</v>
      </c>
    </row>
    <row r="2086" spans="1:2" x14ac:dyDescent="0.25">
      <c r="A2086" s="1" t="s">
        <v>9495</v>
      </c>
      <c r="B2086" t="s">
        <v>18591</v>
      </c>
    </row>
    <row r="2087" spans="1:2" x14ac:dyDescent="0.25">
      <c r="A2087" s="1" t="s">
        <v>11171</v>
      </c>
      <c r="B2087" t="s">
        <v>17939</v>
      </c>
    </row>
    <row r="2088" spans="1:2" x14ac:dyDescent="0.25">
      <c r="A2088" s="1" t="s">
        <v>7455</v>
      </c>
      <c r="B2088" t="s">
        <v>1252</v>
      </c>
    </row>
    <row r="2089" spans="1:2" x14ac:dyDescent="0.25">
      <c r="A2089" s="1" t="s">
        <v>6152</v>
      </c>
      <c r="B2089" t="s">
        <v>593</v>
      </c>
    </row>
    <row r="2090" spans="1:2" x14ac:dyDescent="0.25">
      <c r="A2090" s="1" t="s">
        <v>8895</v>
      </c>
      <c r="B2090" t="s">
        <v>17907</v>
      </c>
    </row>
    <row r="2091" spans="1:2" x14ac:dyDescent="0.25">
      <c r="A2091" s="1" t="s">
        <v>5878</v>
      </c>
      <c r="B2091" t="s">
        <v>448</v>
      </c>
    </row>
    <row r="2092" spans="1:2" x14ac:dyDescent="0.25">
      <c r="A2092" s="1" t="s">
        <v>6641</v>
      </c>
      <c r="B2092" t="s">
        <v>837</v>
      </c>
    </row>
    <row r="2093" spans="1:2" x14ac:dyDescent="0.25">
      <c r="A2093" s="1" t="s">
        <v>10121</v>
      </c>
      <c r="B2093" t="s">
        <v>2576</v>
      </c>
    </row>
    <row r="2094" spans="1:2" x14ac:dyDescent="0.25">
      <c r="A2094" s="1" t="s">
        <v>18019</v>
      </c>
      <c r="B2094" t="s">
        <v>18020</v>
      </c>
    </row>
    <row r="2095" spans="1:2" x14ac:dyDescent="0.25">
      <c r="A2095" s="1" t="s">
        <v>10839</v>
      </c>
      <c r="B2095" t="s">
        <v>18816</v>
      </c>
    </row>
    <row r="2096" spans="1:2" x14ac:dyDescent="0.25">
      <c r="A2096" s="1" t="s">
        <v>10578</v>
      </c>
      <c r="B2096" t="s">
        <v>19198</v>
      </c>
    </row>
    <row r="2097" spans="1:2" x14ac:dyDescent="0.25">
      <c r="A2097" s="1" t="s">
        <v>16867</v>
      </c>
      <c r="B2097" t="s">
        <v>16868</v>
      </c>
    </row>
    <row r="2098" spans="1:2" x14ac:dyDescent="0.25">
      <c r="A2098" s="1" t="s">
        <v>7310</v>
      </c>
      <c r="B2098" t="s">
        <v>18536</v>
      </c>
    </row>
    <row r="2099" spans="1:2" x14ac:dyDescent="0.25">
      <c r="A2099" s="1" t="s">
        <v>17829</v>
      </c>
      <c r="B2099" t="s">
        <v>17830</v>
      </c>
    </row>
    <row r="2100" spans="1:2" x14ac:dyDescent="0.25">
      <c r="A2100" s="1" t="s">
        <v>10541</v>
      </c>
      <c r="B2100" t="s">
        <v>19199</v>
      </c>
    </row>
    <row r="2101" spans="1:2" x14ac:dyDescent="0.25">
      <c r="A2101" s="1" t="s">
        <v>16569</v>
      </c>
      <c r="B2101" t="s">
        <v>16570</v>
      </c>
    </row>
    <row r="2102" spans="1:2" x14ac:dyDescent="0.25">
      <c r="A2102" s="1" t="s">
        <v>17219</v>
      </c>
      <c r="B2102" t="s">
        <v>17220</v>
      </c>
    </row>
    <row r="2103" spans="1:2" x14ac:dyDescent="0.25">
      <c r="A2103" s="1" t="s">
        <v>9566</v>
      </c>
      <c r="B2103" t="s">
        <v>18400</v>
      </c>
    </row>
    <row r="2104" spans="1:2" x14ac:dyDescent="0.25">
      <c r="A2104" s="1" t="s">
        <v>8307</v>
      </c>
      <c r="B2104" t="s">
        <v>1690</v>
      </c>
    </row>
    <row r="2105" spans="1:2" x14ac:dyDescent="0.25">
      <c r="A2105" s="1" t="s">
        <v>5133</v>
      </c>
      <c r="B2105" t="s">
        <v>28</v>
      </c>
    </row>
    <row r="2106" spans="1:2" x14ac:dyDescent="0.25">
      <c r="A2106" s="1" t="s">
        <v>10348</v>
      </c>
      <c r="B2106" t="s">
        <v>19200</v>
      </c>
    </row>
    <row r="2107" spans="1:2" x14ac:dyDescent="0.25">
      <c r="A2107" s="1" t="s">
        <v>17180</v>
      </c>
      <c r="B2107" t="s">
        <v>17181</v>
      </c>
    </row>
    <row r="2108" spans="1:2" x14ac:dyDescent="0.25">
      <c r="A2108" s="1" t="s">
        <v>7760</v>
      </c>
      <c r="B2108" t="s">
        <v>19201</v>
      </c>
    </row>
    <row r="2109" spans="1:2" x14ac:dyDescent="0.25">
      <c r="A2109" s="1" t="s">
        <v>10302</v>
      </c>
      <c r="B2109" t="s">
        <v>339</v>
      </c>
    </row>
    <row r="2110" spans="1:2" x14ac:dyDescent="0.25">
      <c r="A2110" s="1" t="s">
        <v>17447</v>
      </c>
      <c r="B2110" t="s">
        <v>17448</v>
      </c>
    </row>
    <row r="2111" spans="1:2" x14ac:dyDescent="0.25">
      <c r="A2111" s="1" t="s">
        <v>12066</v>
      </c>
      <c r="B2111" t="s">
        <v>17595</v>
      </c>
    </row>
    <row r="2112" spans="1:2" x14ac:dyDescent="0.25">
      <c r="A2112" s="1" t="s">
        <v>17072</v>
      </c>
      <c r="B2112" t="s">
        <v>17073</v>
      </c>
    </row>
    <row r="2113" spans="1:2" x14ac:dyDescent="0.25">
      <c r="A2113" s="1" t="s">
        <v>9693</v>
      </c>
      <c r="B2113" t="s">
        <v>2365</v>
      </c>
    </row>
    <row r="2114" spans="1:2" x14ac:dyDescent="0.25">
      <c r="A2114" s="1" t="s">
        <v>17387</v>
      </c>
      <c r="B2114" t="s">
        <v>17388</v>
      </c>
    </row>
    <row r="2115" spans="1:2" x14ac:dyDescent="0.25">
      <c r="A2115" s="1" t="s">
        <v>10610</v>
      </c>
      <c r="B2115" t="s">
        <v>19202</v>
      </c>
    </row>
    <row r="2116" spans="1:2" x14ac:dyDescent="0.25">
      <c r="A2116" s="1" t="s">
        <v>6226</v>
      </c>
      <c r="B2116" t="s">
        <v>640</v>
      </c>
    </row>
    <row r="2117" spans="1:2" x14ac:dyDescent="0.25">
      <c r="A2117" s="1" t="s">
        <v>16685</v>
      </c>
      <c r="B2117" t="s">
        <v>16686</v>
      </c>
    </row>
    <row r="2118" spans="1:2" x14ac:dyDescent="0.25">
      <c r="A2118" s="1" t="s">
        <v>5247</v>
      </c>
      <c r="B2118" t="s">
        <v>100</v>
      </c>
    </row>
    <row r="2119" spans="1:2" x14ac:dyDescent="0.25">
      <c r="A2119" s="1" t="s">
        <v>16384</v>
      </c>
      <c r="B2119" t="s">
        <v>16385</v>
      </c>
    </row>
    <row r="2120" spans="1:2" x14ac:dyDescent="0.25">
      <c r="A2120" s="1" t="s">
        <v>8166</v>
      </c>
      <c r="B2120" t="s">
        <v>19203</v>
      </c>
    </row>
    <row r="2121" spans="1:2" x14ac:dyDescent="0.25">
      <c r="A2121" s="1" t="s">
        <v>17693</v>
      </c>
      <c r="B2121" t="s">
        <v>17694</v>
      </c>
    </row>
    <row r="2122" spans="1:2" x14ac:dyDescent="0.25">
      <c r="A2122" s="1" t="s">
        <v>6958</v>
      </c>
      <c r="B2122" t="s">
        <v>18244</v>
      </c>
    </row>
    <row r="2123" spans="1:2" x14ac:dyDescent="0.25">
      <c r="A2123" s="1" t="s">
        <v>9070</v>
      </c>
      <c r="B2123" t="s">
        <v>2045</v>
      </c>
    </row>
    <row r="2124" spans="1:2" x14ac:dyDescent="0.25">
      <c r="A2124" s="1" t="s">
        <v>8753</v>
      </c>
      <c r="B2124" t="s">
        <v>1896</v>
      </c>
    </row>
    <row r="2125" spans="1:2" x14ac:dyDescent="0.25">
      <c r="A2125" s="1" t="s">
        <v>18058</v>
      </c>
      <c r="B2125" t="s">
        <v>18059</v>
      </c>
    </row>
    <row r="2126" spans="1:2" x14ac:dyDescent="0.25">
      <c r="A2126" s="1" t="s">
        <v>6944</v>
      </c>
      <c r="B2126" t="s">
        <v>18774</v>
      </c>
    </row>
    <row r="2127" spans="1:2" x14ac:dyDescent="0.25">
      <c r="A2127" s="1" t="s">
        <v>17989</v>
      </c>
      <c r="B2127" t="s">
        <v>17990</v>
      </c>
    </row>
    <row r="2128" spans="1:2" x14ac:dyDescent="0.25">
      <c r="A2128" s="1" t="s">
        <v>18203</v>
      </c>
      <c r="B2128" t="s">
        <v>18204</v>
      </c>
    </row>
    <row r="2129" spans="1:2" x14ac:dyDescent="0.25">
      <c r="A2129" s="1" t="s">
        <v>11897</v>
      </c>
      <c r="B2129" t="s">
        <v>17854</v>
      </c>
    </row>
    <row r="2130" spans="1:2" x14ac:dyDescent="0.25">
      <c r="A2130" s="1" t="s">
        <v>6605</v>
      </c>
      <c r="B2130" t="s">
        <v>18753</v>
      </c>
    </row>
    <row r="2131" spans="1:2" x14ac:dyDescent="0.25">
      <c r="A2131" s="1" t="s">
        <v>12126</v>
      </c>
      <c r="B2131" t="s">
        <v>18724</v>
      </c>
    </row>
    <row r="2132" spans="1:2" x14ac:dyDescent="0.25">
      <c r="A2132" s="1" t="s">
        <v>10701</v>
      </c>
      <c r="B2132" t="s">
        <v>19204</v>
      </c>
    </row>
    <row r="2133" spans="1:2" x14ac:dyDescent="0.25">
      <c r="A2133" s="1" t="s">
        <v>16837</v>
      </c>
      <c r="B2133" t="s">
        <v>16838</v>
      </c>
    </row>
    <row r="2134" spans="1:2" x14ac:dyDescent="0.25">
      <c r="A2134" s="1" t="s">
        <v>18139</v>
      </c>
      <c r="B2134" t="s">
        <v>18140</v>
      </c>
    </row>
    <row r="2135" spans="1:2" x14ac:dyDescent="0.25">
      <c r="A2135" s="1" t="s">
        <v>19205</v>
      </c>
      <c r="B2135" t="s">
        <v>19206</v>
      </c>
    </row>
    <row r="2136" spans="1:2" x14ac:dyDescent="0.25">
      <c r="A2136" s="1" t="s">
        <v>10514</v>
      </c>
      <c r="B2136" t="s">
        <v>18655</v>
      </c>
    </row>
    <row r="2137" spans="1:2" x14ac:dyDescent="0.25">
      <c r="A2137" s="1" t="s">
        <v>11589</v>
      </c>
      <c r="B2137" t="s">
        <v>18737</v>
      </c>
    </row>
    <row r="2138" spans="1:2" x14ac:dyDescent="0.25">
      <c r="A2138" s="1" t="s">
        <v>16539</v>
      </c>
      <c r="B2138" t="s">
        <v>16540</v>
      </c>
    </row>
    <row r="2139" spans="1:2" x14ac:dyDescent="0.25">
      <c r="A2139" s="1" t="s">
        <v>10295</v>
      </c>
      <c r="B2139" t="s">
        <v>264</v>
      </c>
    </row>
    <row r="2140" spans="1:2" x14ac:dyDescent="0.25">
      <c r="A2140" s="1" t="s">
        <v>11037</v>
      </c>
      <c r="B2140" t="s">
        <v>19207</v>
      </c>
    </row>
    <row r="2141" spans="1:2" x14ac:dyDescent="0.25">
      <c r="A2141" s="1" t="s">
        <v>10248</v>
      </c>
      <c r="B2141" t="s">
        <v>2639</v>
      </c>
    </row>
    <row r="2142" spans="1:2" x14ac:dyDescent="0.25">
      <c r="A2142" s="1" t="s">
        <v>6087</v>
      </c>
      <c r="B2142" t="s">
        <v>18706</v>
      </c>
    </row>
    <row r="2143" spans="1:2" x14ac:dyDescent="0.25">
      <c r="A2143" s="1" t="s">
        <v>17154</v>
      </c>
      <c r="B2143" t="s">
        <v>17155</v>
      </c>
    </row>
    <row r="2144" spans="1:2" x14ac:dyDescent="0.25">
      <c r="A2144" s="1" t="s">
        <v>7399</v>
      </c>
      <c r="B2144" t="s">
        <v>1222</v>
      </c>
    </row>
    <row r="2145" spans="1:2" x14ac:dyDescent="0.25">
      <c r="A2145" s="1" t="s">
        <v>9838</v>
      </c>
      <c r="B2145" t="s">
        <v>18931</v>
      </c>
    </row>
    <row r="2146" spans="1:2" x14ac:dyDescent="0.25">
      <c r="A2146" s="1" t="s">
        <v>17576</v>
      </c>
      <c r="B2146" t="s">
        <v>17577</v>
      </c>
    </row>
    <row r="2147" spans="1:2" x14ac:dyDescent="0.25">
      <c r="A2147" s="1" t="s">
        <v>17053</v>
      </c>
      <c r="B2147" t="s">
        <v>17054</v>
      </c>
    </row>
    <row r="2148" spans="1:2" x14ac:dyDescent="0.25">
      <c r="A2148" s="1" t="s">
        <v>9589</v>
      </c>
      <c r="B2148" t="s">
        <v>2307</v>
      </c>
    </row>
    <row r="2149" spans="1:2" x14ac:dyDescent="0.25">
      <c r="A2149" s="1" t="s">
        <v>17655</v>
      </c>
      <c r="B2149" t="s">
        <v>17656</v>
      </c>
    </row>
    <row r="2150" spans="1:2" x14ac:dyDescent="0.25">
      <c r="A2150" s="1" t="s">
        <v>19208</v>
      </c>
      <c r="B2150" t="s">
        <v>17325</v>
      </c>
    </row>
    <row r="2151" spans="1:2" x14ac:dyDescent="0.25">
      <c r="A2151" s="1" t="s">
        <v>5721</v>
      </c>
      <c r="B2151" t="s">
        <v>16998</v>
      </c>
    </row>
    <row r="2152" spans="1:2" x14ac:dyDescent="0.25">
      <c r="A2152" s="1" t="s">
        <v>7892</v>
      </c>
      <c r="B2152" t="s">
        <v>1485</v>
      </c>
    </row>
    <row r="2153" spans="1:2" x14ac:dyDescent="0.25">
      <c r="A2153" s="1" t="s">
        <v>18452</v>
      </c>
      <c r="B2153" t="s">
        <v>18453</v>
      </c>
    </row>
    <row r="2154" spans="1:2" x14ac:dyDescent="0.25">
      <c r="A2154" s="1" t="s">
        <v>16356</v>
      </c>
      <c r="B2154" t="s">
        <v>16357</v>
      </c>
    </row>
    <row r="2155" spans="1:2" x14ac:dyDescent="0.25">
      <c r="A2155" s="1" t="s">
        <v>11018</v>
      </c>
      <c r="B2155" t="s">
        <v>18299</v>
      </c>
    </row>
    <row r="2156" spans="1:2" x14ac:dyDescent="0.25">
      <c r="A2156" s="1" t="s">
        <v>18502</v>
      </c>
      <c r="B2156" t="s">
        <v>18503</v>
      </c>
    </row>
    <row r="2157" spans="1:2" x14ac:dyDescent="0.25">
      <c r="A2157" s="1" t="s">
        <v>18261</v>
      </c>
      <c r="B2157" t="s">
        <v>18262</v>
      </c>
    </row>
    <row r="2158" spans="1:2" x14ac:dyDescent="0.25">
      <c r="A2158" s="1" t="s">
        <v>6139</v>
      </c>
      <c r="B2158" t="s">
        <v>18081</v>
      </c>
    </row>
    <row r="2159" spans="1:2" x14ac:dyDescent="0.25">
      <c r="A2159" s="1" t="s">
        <v>5379</v>
      </c>
      <c r="B2159" t="s">
        <v>18034</v>
      </c>
    </row>
    <row r="2160" spans="1:2" x14ac:dyDescent="0.25">
      <c r="A2160" s="1" t="s">
        <v>18238</v>
      </c>
      <c r="B2160" t="s">
        <v>18239</v>
      </c>
    </row>
    <row r="2161" spans="1:2" x14ac:dyDescent="0.25">
      <c r="A2161" s="1" t="s">
        <v>17881</v>
      </c>
      <c r="B2161" t="s">
        <v>17882</v>
      </c>
    </row>
    <row r="2162" spans="1:2" x14ac:dyDescent="0.25">
      <c r="A2162" s="1" t="s">
        <v>6805</v>
      </c>
      <c r="B2162" t="s">
        <v>907</v>
      </c>
    </row>
    <row r="2163" spans="1:2" x14ac:dyDescent="0.25">
      <c r="A2163" s="1" t="s">
        <v>7641</v>
      </c>
      <c r="B2163" t="s">
        <v>1347</v>
      </c>
    </row>
    <row r="2164" spans="1:2" x14ac:dyDescent="0.25">
      <c r="A2164" s="1" t="s">
        <v>18187</v>
      </c>
      <c r="B2164" t="s">
        <v>18188</v>
      </c>
    </row>
    <row r="2165" spans="1:2" x14ac:dyDescent="0.25">
      <c r="A2165" s="1" t="s">
        <v>6478</v>
      </c>
      <c r="B2165" t="s">
        <v>18748</v>
      </c>
    </row>
    <row r="2166" spans="1:2" x14ac:dyDescent="0.25">
      <c r="A2166" s="1" t="s">
        <v>16810</v>
      </c>
      <c r="B2166" t="s">
        <v>16811</v>
      </c>
    </row>
    <row r="2167" spans="1:2" x14ac:dyDescent="0.25">
      <c r="A2167" s="1" t="s">
        <v>6848</v>
      </c>
      <c r="B2167" t="s">
        <v>929</v>
      </c>
    </row>
    <row r="2168" spans="1:2" x14ac:dyDescent="0.25">
      <c r="A2168" s="1" t="s">
        <v>5215</v>
      </c>
      <c r="B2168" t="s">
        <v>18644</v>
      </c>
    </row>
    <row r="2169" spans="1:2" x14ac:dyDescent="0.25">
      <c r="A2169" s="1" t="s">
        <v>11451</v>
      </c>
      <c r="B2169" t="s">
        <v>19209</v>
      </c>
    </row>
    <row r="2170" spans="1:2" x14ac:dyDescent="0.25">
      <c r="A2170" s="1" t="s">
        <v>19210</v>
      </c>
      <c r="B2170" t="s">
        <v>19211</v>
      </c>
    </row>
    <row r="2171" spans="1:2" x14ac:dyDescent="0.25">
      <c r="A2171" s="1" t="s">
        <v>11874</v>
      </c>
      <c r="B2171" t="s">
        <v>18828</v>
      </c>
    </row>
    <row r="2172" spans="1:2" x14ac:dyDescent="0.25">
      <c r="A2172" s="1" t="s">
        <v>5999</v>
      </c>
      <c r="B2172" t="s">
        <v>18695</v>
      </c>
    </row>
    <row r="2173" spans="1:2" x14ac:dyDescent="0.25">
      <c r="A2173" s="1" t="s">
        <v>8025</v>
      </c>
      <c r="B2173" t="s">
        <v>17141</v>
      </c>
    </row>
    <row r="2174" spans="1:2" x14ac:dyDescent="0.25">
      <c r="A2174" s="1" t="s">
        <v>10104</v>
      </c>
      <c r="B2174" t="s">
        <v>2567</v>
      </c>
    </row>
    <row r="2175" spans="1:2" x14ac:dyDescent="0.25">
      <c r="A2175" s="1" t="s">
        <v>11957</v>
      </c>
      <c r="B2175" t="s">
        <v>19212</v>
      </c>
    </row>
    <row r="2176" spans="1:2" x14ac:dyDescent="0.25">
      <c r="A2176" s="1" t="s">
        <v>7054</v>
      </c>
      <c r="B2176" t="s">
        <v>19213</v>
      </c>
    </row>
    <row r="2177" spans="1:2" x14ac:dyDescent="0.25">
      <c r="A2177" s="1" t="s">
        <v>9271</v>
      </c>
      <c r="B2177" t="s">
        <v>2137</v>
      </c>
    </row>
    <row r="2178" spans="1:2" x14ac:dyDescent="0.25">
      <c r="A2178" s="1" t="s">
        <v>9758</v>
      </c>
      <c r="B2178" t="s">
        <v>18920</v>
      </c>
    </row>
    <row r="2179" spans="1:2" x14ac:dyDescent="0.25">
      <c r="A2179" s="1" t="s">
        <v>11593</v>
      </c>
      <c r="B2179" t="s">
        <v>18735</v>
      </c>
    </row>
    <row r="2180" spans="1:2" x14ac:dyDescent="0.25">
      <c r="A2180" s="1" t="s">
        <v>17560</v>
      </c>
      <c r="B2180" t="s">
        <v>17561</v>
      </c>
    </row>
    <row r="2181" spans="1:2" x14ac:dyDescent="0.25">
      <c r="A2181" s="1" t="s">
        <v>11258</v>
      </c>
      <c r="B2181" t="s">
        <v>17496</v>
      </c>
    </row>
    <row r="2182" spans="1:2" x14ac:dyDescent="0.25">
      <c r="A2182" s="1" t="s">
        <v>11837</v>
      </c>
      <c r="B2182" t="s">
        <v>17513</v>
      </c>
    </row>
    <row r="2183" spans="1:2" x14ac:dyDescent="0.25">
      <c r="A2183" s="1" t="s">
        <v>16980</v>
      </c>
      <c r="B2183" t="s">
        <v>16981</v>
      </c>
    </row>
    <row r="2184" spans="1:2" x14ac:dyDescent="0.25">
      <c r="A2184" s="1" t="s">
        <v>5497</v>
      </c>
      <c r="B2184" t="s">
        <v>5498</v>
      </c>
    </row>
    <row r="2185" spans="1:2" x14ac:dyDescent="0.25">
      <c r="A2185" s="1" t="s">
        <v>10377</v>
      </c>
      <c r="B2185" t="s">
        <v>16650</v>
      </c>
    </row>
    <row r="2186" spans="1:2" x14ac:dyDescent="0.25">
      <c r="A2186" s="1" t="s">
        <v>7836</v>
      </c>
      <c r="B2186" t="s">
        <v>1460</v>
      </c>
    </row>
    <row r="2187" spans="1:2" x14ac:dyDescent="0.25">
      <c r="A2187" s="1" t="s">
        <v>10305</v>
      </c>
      <c r="B2187" t="s">
        <v>2133</v>
      </c>
    </row>
    <row r="2188" spans="1:2" x14ac:dyDescent="0.25">
      <c r="A2188" s="1" t="s">
        <v>16334</v>
      </c>
      <c r="B2188" t="s">
        <v>16335</v>
      </c>
    </row>
    <row r="2189" spans="1:2" x14ac:dyDescent="0.25">
      <c r="A2189" s="1" t="s">
        <v>18283</v>
      </c>
      <c r="B2189" t="s">
        <v>18284</v>
      </c>
    </row>
    <row r="2190" spans="1:2" x14ac:dyDescent="0.25">
      <c r="A2190" s="1" t="s">
        <v>18218</v>
      </c>
      <c r="B2190" t="s">
        <v>18219</v>
      </c>
    </row>
    <row r="2191" spans="1:2" x14ac:dyDescent="0.25">
      <c r="A2191" s="1" t="s">
        <v>6703</v>
      </c>
      <c r="B2191" t="s">
        <v>6704</v>
      </c>
    </row>
    <row r="2192" spans="1:2" x14ac:dyDescent="0.25">
      <c r="A2192" s="1" t="s">
        <v>6392</v>
      </c>
      <c r="B2192" t="s">
        <v>715</v>
      </c>
    </row>
    <row r="2193" spans="1:2" x14ac:dyDescent="0.25">
      <c r="A2193" s="1" t="s">
        <v>16782</v>
      </c>
      <c r="B2193" t="s">
        <v>19288</v>
      </c>
    </row>
    <row r="2194" spans="1:2" x14ac:dyDescent="0.25">
      <c r="A2194" s="1" t="s">
        <v>17795</v>
      </c>
      <c r="B2194" t="s">
        <v>830</v>
      </c>
    </row>
    <row r="2195" spans="1:2" x14ac:dyDescent="0.25">
      <c r="A2195" s="1" t="s">
        <v>16487</v>
      </c>
      <c r="B2195" t="s">
        <v>16488</v>
      </c>
    </row>
    <row r="2196" spans="1:2" x14ac:dyDescent="0.25">
      <c r="A2196" s="1" t="s">
        <v>10410</v>
      </c>
      <c r="B2196" t="s">
        <v>18561</v>
      </c>
    </row>
    <row r="2197" spans="1:2" x14ac:dyDescent="0.25">
      <c r="A2197" s="1" t="s">
        <v>17741</v>
      </c>
      <c r="B2197" t="s">
        <v>17742</v>
      </c>
    </row>
    <row r="2198" spans="1:2" x14ac:dyDescent="0.25">
      <c r="A2198" s="1" t="s">
        <v>12007</v>
      </c>
      <c r="B2198" t="s">
        <v>19214</v>
      </c>
    </row>
    <row r="2199" spans="1:2" x14ac:dyDescent="0.25">
      <c r="A2199" s="1" t="s">
        <v>10002</v>
      </c>
      <c r="B2199" t="s">
        <v>19215</v>
      </c>
    </row>
    <row r="2200" spans="1:2" x14ac:dyDescent="0.25">
      <c r="A2200" s="1" t="s">
        <v>11103</v>
      </c>
      <c r="B2200" t="s">
        <v>18865</v>
      </c>
    </row>
    <row r="2201" spans="1:2" x14ac:dyDescent="0.25">
      <c r="A2201" s="1" t="s">
        <v>17673</v>
      </c>
      <c r="B2201" t="s">
        <v>17674</v>
      </c>
    </row>
    <row r="2202" spans="1:2" x14ac:dyDescent="0.25">
      <c r="A2202" s="1" t="s">
        <v>17538</v>
      </c>
      <c r="B2202" t="s">
        <v>17539</v>
      </c>
    </row>
    <row r="2203" spans="1:2" x14ac:dyDescent="0.25">
      <c r="A2203" s="1" t="s">
        <v>16963</v>
      </c>
      <c r="B2203" t="s">
        <v>16964</v>
      </c>
    </row>
    <row r="2204" spans="1:2" x14ac:dyDescent="0.25">
      <c r="A2204" s="1" t="s">
        <v>6628</v>
      </c>
      <c r="B2204" t="s">
        <v>19216</v>
      </c>
    </row>
    <row r="2205" spans="1:2" x14ac:dyDescent="0.25">
      <c r="A2205" s="1" t="s">
        <v>7729</v>
      </c>
      <c r="B2205" t="s">
        <v>1395</v>
      </c>
    </row>
    <row r="2206" spans="1:2" x14ac:dyDescent="0.25">
      <c r="A2206" s="1" t="s">
        <v>16308</v>
      </c>
      <c r="B2206" t="s">
        <v>16309</v>
      </c>
    </row>
    <row r="2207" spans="1:2" x14ac:dyDescent="0.25">
      <c r="A2207" s="1" t="s">
        <v>12134</v>
      </c>
      <c r="B2207" t="s">
        <v>19217</v>
      </c>
    </row>
    <row r="2208" spans="1:2" x14ac:dyDescent="0.25">
      <c r="A2208" s="1" t="s">
        <v>7723</v>
      </c>
      <c r="B2208" t="s">
        <v>19218</v>
      </c>
    </row>
    <row r="2209" spans="1:2" x14ac:dyDescent="0.25">
      <c r="A2209" s="1" t="s">
        <v>18105</v>
      </c>
      <c r="B2209" t="s">
        <v>18106</v>
      </c>
    </row>
    <row r="2210" spans="1:2" x14ac:dyDescent="0.25">
      <c r="A2210" s="1" t="s">
        <v>7915</v>
      </c>
      <c r="B2210" t="s">
        <v>1497</v>
      </c>
    </row>
    <row r="2211" spans="1:2" x14ac:dyDescent="0.25">
      <c r="A2211" s="1" t="s">
        <v>16754</v>
      </c>
      <c r="B2211" t="s">
        <v>16755</v>
      </c>
    </row>
    <row r="2212" spans="1:2" x14ac:dyDescent="0.25">
      <c r="A2212" s="1" t="s">
        <v>17773</v>
      </c>
      <c r="B2212" t="s">
        <v>17774</v>
      </c>
    </row>
    <row r="2213" spans="1:2" x14ac:dyDescent="0.25">
      <c r="A2213" s="1" t="s">
        <v>11029</v>
      </c>
      <c r="B2213" t="s">
        <v>16413</v>
      </c>
    </row>
    <row r="2214" spans="1:2" x14ac:dyDescent="0.25">
      <c r="A2214" s="1" t="s">
        <v>16461</v>
      </c>
      <c r="B2214" t="s">
        <v>19219</v>
      </c>
    </row>
    <row r="2215" spans="1:2" x14ac:dyDescent="0.25">
      <c r="A2215" s="1" t="s">
        <v>8986</v>
      </c>
      <c r="B2215" t="s">
        <v>19220</v>
      </c>
    </row>
    <row r="2216" spans="1:2" x14ac:dyDescent="0.25">
      <c r="A2216" s="1" t="s">
        <v>9429</v>
      </c>
      <c r="B2216" t="s">
        <v>2225</v>
      </c>
    </row>
    <row r="2217" spans="1:2" x14ac:dyDescent="0.25">
      <c r="A2217" s="1" t="s">
        <v>9466</v>
      </c>
      <c r="B2217" t="s">
        <v>2244</v>
      </c>
    </row>
    <row r="2218" spans="1:2" x14ac:dyDescent="0.25">
      <c r="A2218" s="1" t="s">
        <v>11055</v>
      </c>
      <c r="B2218" t="s">
        <v>17527</v>
      </c>
    </row>
    <row r="2219" spans="1:2" x14ac:dyDescent="0.25">
      <c r="A2219" s="1" t="s">
        <v>16933</v>
      </c>
      <c r="B2219" t="s">
        <v>16934</v>
      </c>
    </row>
    <row r="2220" spans="1:2" x14ac:dyDescent="0.25">
      <c r="A2220" s="1" t="s">
        <v>18336</v>
      </c>
      <c r="B2220" t="s">
        <v>18337</v>
      </c>
    </row>
    <row r="2221" spans="1:2" x14ac:dyDescent="0.25">
      <c r="A2221" s="1" t="s">
        <v>16610</v>
      </c>
      <c r="B2221" t="s">
        <v>16611</v>
      </c>
    </row>
    <row r="2222" spans="1:2" x14ac:dyDescent="0.25">
      <c r="A2222" s="1" t="s">
        <v>18393</v>
      </c>
      <c r="B2222" t="s">
        <v>18394</v>
      </c>
    </row>
    <row r="2223" spans="1:2" x14ac:dyDescent="0.25">
      <c r="A2223" s="1" t="s">
        <v>17121</v>
      </c>
      <c r="B2223" t="s">
        <v>17122</v>
      </c>
    </row>
    <row r="2224" spans="1:2" x14ac:dyDescent="0.25">
      <c r="A2224" s="1" t="s">
        <v>8582</v>
      </c>
      <c r="B2224" t="s">
        <v>18568</v>
      </c>
    </row>
    <row r="2225" spans="1:2" x14ac:dyDescent="0.25">
      <c r="A2225" s="1" t="s">
        <v>16748</v>
      </c>
      <c r="B2225" t="s">
        <v>16749</v>
      </c>
    </row>
    <row r="2226" spans="1:2" x14ac:dyDescent="0.25">
      <c r="A2226" s="1" t="s">
        <v>18946</v>
      </c>
      <c r="B2226" t="s">
        <v>18945</v>
      </c>
    </row>
    <row r="2227" spans="1:2" x14ac:dyDescent="0.25">
      <c r="A2227" s="1" t="s">
        <v>9401</v>
      </c>
      <c r="B2227" t="s">
        <v>2210</v>
      </c>
    </row>
    <row r="2228" spans="1:2" x14ac:dyDescent="0.25">
      <c r="A2228" s="1" t="s">
        <v>8720</v>
      </c>
      <c r="B2228" t="s">
        <v>1880</v>
      </c>
    </row>
    <row r="2229" spans="1:2" x14ac:dyDescent="0.25">
      <c r="A2229" s="1" t="s">
        <v>17326</v>
      </c>
      <c r="B2229" t="s">
        <v>17327</v>
      </c>
    </row>
    <row r="2230" spans="1:2" x14ac:dyDescent="0.25">
      <c r="A2230" s="1" t="s">
        <v>9790</v>
      </c>
      <c r="B2230" t="s">
        <v>2417</v>
      </c>
    </row>
    <row r="2231" spans="1:2" x14ac:dyDescent="0.25">
      <c r="A2231" s="1" t="s">
        <v>9196</v>
      </c>
      <c r="B2231" t="s">
        <v>2097</v>
      </c>
    </row>
    <row r="2232" spans="1:2" x14ac:dyDescent="0.25">
      <c r="A2232" s="1" t="s">
        <v>5767</v>
      </c>
      <c r="B2232" t="s">
        <v>385</v>
      </c>
    </row>
    <row r="2233" spans="1:2" x14ac:dyDescent="0.25">
      <c r="A2233" s="1" t="s">
        <v>7261</v>
      </c>
      <c r="B2233" t="s">
        <v>1147</v>
      </c>
    </row>
    <row r="2234" spans="1:2" x14ac:dyDescent="0.25">
      <c r="A2234" s="1" t="s">
        <v>16910</v>
      </c>
      <c r="B2234" t="s">
        <v>16911</v>
      </c>
    </row>
    <row r="2235" spans="1:2" x14ac:dyDescent="0.25">
      <c r="A2235" s="1" t="s">
        <v>5309</v>
      </c>
      <c r="B2235" t="s">
        <v>129</v>
      </c>
    </row>
    <row r="2236" spans="1:2" x14ac:dyDescent="0.25">
      <c r="A2236" s="1" t="s">
        <v>5523</v>
      </c>
      <c r="B2236" t="s">
        <v>18673</v>
      </c>
    </row>
    <row r="2237" spans="1:2" x14ac:dyDescent="0.25">
      <c r="A2237" s="1" t="s">
        <v>5717</v>
      </c>
      <c r="B2237" t="s">
        <v>16597</v>
      </c>
    </row>
    <row r="2238" spans="1:2" x14ac:dyDescent="0.25">
      <c r="A2238" s="1" t="s">
        <v>6759</v>
      </c>
      <c r="B2238" t="s">
        <v>889</v>
      </c>
    </row>
    <row r="2239" spans="1:2" x14ac:dyDescent="0.25">
      <c r="A2239" s="1" t="s">
        <v>10035</v>
      </c>
      <c r="B2239" t="s">
        <v>18414</v>
      </c>
    </row>
    <row r="2240" spans="1:2" x14ac:dyDescent="0.25">
      <c r="A2240" s="1" t="s">
        <v>8505</v>
      </c>
      <c r="B2240" t="s">
        <v>18848</v>
      </c>
    </row>
    <row r="2241" spans="1:2" x14ac:dyDescent="0.25">
      <c r="A2241" s="1" t="s">
        <v>8824</v>
      </c>
      <c r="B2241" t="s">
        <v>1933</v>
      </c>
    </row>
    <row r="2242" spans="1:2" x14ac:dyDescent="0.25">
      <c r="A2242" s="1" t="s">
        <v>11141</v>
      </c>
      <c r="B2242" t="s">
        <v>19221</v>
      </c>
    </row>
    <row r="2243" spans="1:2" x14ac:dyDescent="0.25">
      <c r="A2243" s="1" t="s">
        <v>11748</v>
      </c>
      <c r="B2243" t="s">
        <v>18547</v>
      </c>
    </row>
    <row r="2244" spans="1:2" x14ac:dyDescent="0.25">
      <c r="A2244" s="1" t="s">
        <v>17717</v>
      </c>
      <c r="B2244" t="s">
        <v>17718</v>
      </c>
    </row>
    <row r="2245" spans="1:2" x14ac:dyDescent="0.25">
      <c r="A2245" s="1" t="s">
        <v>17103</v>
      </c>
      <c r="B2245" t="s">
        <v>17104</v>
      </c>
    </row>
    <row r="2246" spans="1:2" x14ac:dyDescent="0.25">
      <c r="A2246" s="1" t="s">
        <v>18429</v>
      </c>
      <c r="B2246" t="s">
        <v>18430</v>
      </c>
    </row>
    <row r="2247" spans="1:2" x14ac:dyDescent="0.25">
      <c r="A2247" s="1" t="s">
        <v>17418</v>
      </c>
      <c r="B2247" t="s">
        <v>17419</v>
      </c>
    </row>
    <row r="2248" spans="1:2" x14ac:dyDescent="0.25">
      <c r="A2248" s="1" t="s">
        <v>16722</v>
      </c>
      <c r="B2248" t="s">
        <v>16723</v>
      </c>
    </row>
    <row r="2249" spans="1:2" x14ac:dyDescent="0.25">
      <c r="A2249" s="1" t="s">
        <v>5640</v>
      </c>
      <c r="B2249" t="s">
        <v>322</v>
      </c>
    </row>
    <row r="2250" spans="1:2" x14ac:dyDescent="0.25">
      <c r="A2250" s="1" t="s">
        <v>16420</v>
      </c>
      <c r="B2250" t="s">
        <v>16421</v>
      </c>
    </row>
    <row r="2251" spans="1:2" x14ac:dyDescent="0.25">
      <c r="A2251" s="1" t="s">
        <v>17301</v>
      </c>
      <c r="B2251" t="s">
        <v>17302</v>
      </c>
    </row>
    <row r="2252" spans="1:2" x14ac:dyDescent="0.25">
      <c r="A2252" s="1" t="s">
        <v>7464</v>
      </c>
      <c r="B2252" t="s">
        <v>1258</v>
      </c>
    </row>
    <row r="2253" spans="1:2" x14ac:dyDescent="0.25">
      <c r="A2253" s="1" t="s">
        <v>9574</v>
      </c>
      <c r="B2253" t="s">
        <v>2298</v>
      </c>
    </row>
    <row r="2254" spans="1:2" x14ac:dyDescent="0.25">
      <c r="A2254" s="1" t="s">
        <v>17945</v>
      </c>
      <c r="B2254" t="s">
        <v>17946</v>
      </c>
    </row>
    <row r="2255" spans="1:2" x14ac:dyDescent="0.25">
      <c r="A2255" s="1" t="s">
        <v>7550</v>
      </c>
      <c r="B2255" t="s">
        <v>1300</v>
      </c>
    </row>
    <row r="2256" spans="1:2" x14ac:dyDescent="0.25">
      <c r="A2256" s="1" t="s">
        <v>9058</v>
      </c>
      <c r="B2256" t="s">
        <v>2039</v>
      </c>
    </row>
    <row r="2257" spans="1:2" x14ac:dyDescent="0.25">
      <c r="A2257" s="1" t="s">
        <v>7187</v>
      </c>
      <c r="B2257" t="s">
        <v>1113</v>
      </c>
    </row>
    <row r="2258" spans="1:2" x14ac:dyDescent="0.25">
      <c r="A2258" s="1" t="s">
        <v>8730</v>
      </c>
      <c r="B2258" t="s">
        <v>1885</v>
      </c>
    </row>
    <row r="2259" spans="1:2" x14ac:dyDescent="0.25">
      <c r="A2259" s="1" t="s">
        <v>8016</v>
      </c>
      <c r="B2259" t="s">
        <v>1552</v>
      </c>
    </row>
    <row r="2260" spans="1:2" x14ac:dyDescent="0.25">
      <c r="A2260" s="1" t="s">
        <v>10586</v>
      </c>
      <c r="B2260" t="s">
        <v>19222</v>
      </c>
    </row>
    <row r="2261" spans="1:2" x14ac:dyDescent="0.25">
      <c r="A2261" s="1" t="s">
        <v>7869</v>
      </c>
      <c r="B2261" t="s">
        <v>1474</v>
      </c>
    </row>
    <row r="2262" spans="1:2" x14ac:dyDescent="0.25">
      <c r="A2262" s="1" t="s">
        <v>5421</v>
      </c>
      <c r="B2262" t="s">
        <v>199</v>
      </c>
    </row>
    <row r="2263" spans="1:2" x14ac:dyDescent="0.25">
      <c r="A2263" s="1" t="s">
        <v>16584</v>
      </c>
      <c r="B2263" t="s">
        <v>16585</v>
      </c>
    </row>
    <row r="2264" spans="1:2" x14ac:dyDescent="0.25">
      <c r="A2264" s="1" t="s">
        <v>12174</v>
      </c>
      <c r="B2264" t="s">
        <v>2537</v>
      </c>
    </row>
    <row r="2265" spans="1:2" x14ac:dyDescent="0.25">
      <c r="A2265" s="1" t="s">
        <v>10469</v>
      </c>
      <c r="B2265" t="s">
        <v>18408</v>
      </c>
    </row>
    <row r="2266" spans="1:2" x14ac:dyDescent="0.25">
      <c r="A2266" s="1" t="s">
        <v>8393</v>
      </c>
      <c r="B2266" t="s">
        <v>1730</v>
      </c>
    </row>
    <row r="2267" spans="1:2" x14ac:dyDescent="0.25">
      <c r="A2267" s="1" t="s">
        <v>6309</v>
      </c>
      <c r="B2267" t="s">
        <v>18720</v>
      </c>
    </row>
    <row r="2268" spans="1:2" x14ac:dyDescent="0.25">
      <c r="A2268" s="1" t="s">
        <v>17192</v>
      </c>
      <c r="B2268" t="s">
        <v>17193</v>
      </c>
    </row>
    <row r="2269" spans="1:2" x14ac:dyDescent="0.25">
      <c r="A2269" s="1" t="s">
        <v>18941</v>
      </c>
      <c r="B2269" t="s">
        <v>18942</v>
      </c>
    </row>
    <row r="2270" spans="1:2" x14ac:dyDescent="0.25">
      <c r="A2270" s="1" t="s">
        <v>17457</v>
      </c>
      <c r="B2270" t="s">
        <v>17458</v>
      </c>
    </row>
    <row r="2271" spans="1:2" x14ac:dyDescent="0.25">
      <c r="A2271" s="1" t="s">
        <v>17082</v>
      </c>
      <c r="B2271" t="s">
        <v>17083</v>
      </c>
    </row>
    <row r="2272" spans="1:2" x14ac:dyDescent="0.25">
      <c r="A2272" s="1" t="s">
        <v>17245</v>
      </c>
      <c r="B2272" t="s">
        <v>17246</v>
      </c>
    </row>
    <row r="2273" spans="1:2" x14ac:dyDescent="0.25">
      <c r="A2273" s="1" t="s">
        <v>11166</v>
      </c>
      <c r="B2273" t="s">
        <v>18916</v>
      </c>
    </row>
    <row r="2274" spans="1:2" x14ac:dyDescent="0.25">
      <c r="A2274" s="1" t="s">
        <v>17394</v>
      </c>
      <c r="B2274" t="s">
        <v>17395</v>
      </c>
    </row>
    <row r="2275" spans="1:2" x14ac:dyDescent="0.25">
      <c r="A2275" s="1" t="s">
        <v>17025</v>
      </c>
      <c r="B2275" t="s">
        <v>17026</v>
      </c>
    </row>
    <row r="2276" spans="1:2" x14ac:dyDescent="0.25">
      <c r="A2276" s="1" t="s">
        <v>18898</v>
      </c>
      <c r="B2276" t="s">
        <v>18899</v>
      </c>
    </row>
    <row r="2277" spans="1:2" x14ac:dyDescent="0.25">
      <c r="A2277" s="1" t="s">
        <v>16699</v>
      </c>
      <c r="B2277" t="s">
        <v>16700</v>
      </c>
    </row>
    <row r="2278" spans="1:2" x14ac:dyDescent="0.25">
      <c r="A2278" s="1" t="s">
        <v>12160</v>
      </c>
      <c r="B2278" t="s">
        <v>16400</v>
      </c>
    </row>
    <row r="2279" spans="1:2" x14ac:dyDescent="0.25">
      <c r="A2279" s="1" t="s">
        <v>8281</v>
      </c>
      <c r="B2279" t="s">
        <v>1676</v>
      </c>
    </row>
    <row r="2280" spans="1:2" x14ac:dyDescent="0.25">
      <c r="A2280" s="1" t="s">
        <v>17929</v>
      </c>
      <c r="B2280" t="s">
        <v>17930</v>
      </c>
    </row>
    <row r="2281" spans="1:2" x14ac:dyDescent="0.25">
      <c r="A2281" s="1" t="s">
        <v>7407</v>
      </c>
      <c r="B2281" t="s">
        <v>1226</v>
      </c>
    </row>
    <row r="2282" spans="1:2" x14ac:dyDescent="0.25">
      <c r="A2282" s="1" t="s">
        <v>18486</v>
      </c>
      <c r="B2282" t="s">
        <v>18487</v>
      </c>
    </row>
    <row r="2283" spans="1:2" x14ac:dyDescent="0.25">
      <c r="A2283" s="1" t="s">
        <v>5777</v>
      </c>
      <c r="B2283" t="s">
        <v>391</v>
      </c>
    </row>
    <row r="2284" spans="1:2" x14ac:dyDescent="0.25">
      <c r="A2284" s="1" t="s">
        <v>18251</v>
      </c>
      <c r="B2284" t="s">
        <v>18252</v>
      </c>
    </row>
    <row r="2285" spans="1:2" x14ac:dyDescent="0.25">
      <c r="A2285" s="1" t="s">
        <v>8844</v>
      </c>
      <c r="B2285" t="s">
        <v>1946</v>
      </c>
    </row>
    <row r="2286" spans="1:2" x14ac:dyDescent="0.25">
      <c r="A2286" s="1" t="s">
        <v>7020</v>
      </c>
      <c r="B2286" t="s">
        <v>1024</v>
      </c>
    </row>
    <row r="2287" spans="1:2" x14ac:dyDescent="0.25">
      <c r="A2287" s="1" t="s">
        <v>9959</v>
      </c>
      <c r="B2287" t="s">
        <v>19223</v>
      </c>
    </row>
    <row r="2288" spans="1:2" x14ac:dyDescent="0.25">
      <c r="A2288" s="1" t="s">
        <v>18211</v>
      </c>
      <c r="B2288" t="s">
        <v>18212</v>
      </c>
    </row>
    <row r="2289" spans="1:2" x14ac:dyDescent="0.25">
      <c r="A2289" s="1" t="s">
        <v>17864</v>
      </c>
      <c r="B2289" t="s">
        <v>17865</v>
      </c>
    </row>
    <row r="2290" spans="1:2" x14ac:dyDescent="0.25">
      <c r="A2290" s="1" t="s">
        <v>18005</v>
      </c>
      <c r="B2290" t="s">
        <v>18006</v>
      </c>
    </row>
    <row r="2291" spans="1:2" x14ac:dyDescent="0.25">
      <c r="A2291" s="1" t="s">
        <v>16853</v>
      </c>
      <c r="B2291" t="s">
        <v>16854</v>
      </c>
    </row>
    <row r="2292" spans="1:2" x14ac:dyDescent="0.25">
      <c r="A2292" s="1" t="s">
        <v>7144</v>
      </c>
      <c r="B2292" t="s">
        <v>18532</v>
      </c>
    </row>
    <row r="2293" spans="1:2" x14ac:dyDescent="0.25">
      <c r="A2293" s="1" t="s">
        <v>18155</v>
      </c>
      <c r="B2293" t="s">
        <v>18156</v>
      </c>
    </row>
    <row r="2294" spans="1:2" x14ac:dyDescent="0.25">
      <c r="A2294" s="1" t="s">
        <v>17661</v>
      </c>
      <c r="B2294" t="s">
        <v>1247</v>
      </c>
    </row>
    <row r="2295" spans="1:2" x14ac:dyDescent="0.25">
      <c r="A2295" s="1" t="s">
        <v>10732</v>
      </c>
      <c r="B2295" t="s">
        <v>17825</v>
      </c>
    </row>
    <row r="2296" spans="1:2" x14ac:dyDescent="0.25">
      <c r="A2296" s="1" t="s">
        <v>8577</v>
      </c>
      <c r="B2296" t="s">
        <v>1816</v>
      </c>
    </row>
    <row r="2297" spans="1:2" x14ac:dyDescent="0.25">
      <c r="A2297" s="1" t="s">
        <v>8677</v>
      </c>
      <c r="B2297" t="s">
        <v>18535</v>
      </c>
    </row>
    <row r="2298" spans="1:2" x14ac:dyDescent="0.25">
      <c r="A2298" s="1" t="s">
        <v>5313</v>
      </c>
      <c r="B2298" t="s">
        <v>132</v>
      </c>
    </row>
    <row r="2299" spans="1:2" x14ac:dyDescent="0.25">
      <c r="A2299" s="1" t="s">
        <v>16555</v>
      </c>
      <c r="B2299" t="s">
        <v>16556</v>
      </c>
    </row>
    <row r="2300" spans="1:2" x14ac:dyDescent="0.25">
      <c r="A2300" s="1" t="s">
        <v>8241</v>
      </c>
      <c r="B2300" t="s">
        <v>1656</v>
      </c>
    </row>
    <row r="2301" spans="1:2" x14ac:dyDescent="0.25">
      <c r="A2301" s="1" t="s">
        <v>6159</v>
      </c>
      <c r="B2301" t="s">
        <v>597</v>
      </c>
    </row>
    <row r="2302" spans="1:2" x14ac:dyDescent="0.25">
      <c r="A2302" s="1" t="s">
        <v>6246</v>
      </c>
      <c r="B2302" t="s">
        <v>18640</v>
      </c>
    </row>
    <row r="2303" spans="1:2" x14ac:dyDescent="0.25">
      <c r="A2303" s="1" t="s">
        <v>17167</v>
      </c>
      <c r="B2303" t="s">
        <v>17168</v>
      </c>
    </row>
    <row r="2304" spans="1:2" x14ac:dyDescent="0.25">
      <c r="A2304" s="1" t="s">
        <v>7607</v>
      </c>
      <c r="B2304" t="s">
        <v>17475</v>
      </c>
    </row>
    <row r="2305" spans="1:2" x14ac:dyDescent="0.25">
      <c r="A2305" s="1" t="s">
        <v>17587</v>
      </c>
      <c r="B2305" t="s">
        <v>17588</v>
      </c>
    </row>
    <row r="2306" spans="1:2" x14ac:dyDescent="0.25">
      <c r="A2306" s="1" t="s">
        <v>17440</v>
      </c>
      <c r="B2306" t="s">
        <v>19224</v>
      </c>
    </row>
    <row r="2307" spans="1:2" x14ac:dyDescent="0.25">
      <c r="A2307" s="1" t="s">
        <v>6691</v>
      </c>
      <c r="B2307" t="s">
        <v>858</v>
      </c>
    </row>
    <row r="2308" spans="1:2" x14ac:dyDescent="0.25">
      <c r="A2308" s="1" t="s">
        <v>9642</v>
      </c>
      <c r="B2308" t="s">
        <v>2338</v>
      </c>
    </row>
    <row r="2309" spans="1:2" x14ac:dyDescent="0.25">
      <c r="A2309" s="1" t="s">
        <v>6105</v>
      </c>
      <c r="B2309" t="s">
        <v>17376</v>
      </c>
    </row>
    <row r="2310" spans="1:2" x14ac:dyDescent="0.25">
      <c r="A2310" s="1" t="s">
        <v>17003</v>
      </c>
      <c r="B2310" t="s">
        <v>17004</v>
      </c>
    </row>
    <row r="2311" spans="1:2" x14ac:dyDescent="0.25">
      <c r="A2311" s="1" t="s">
        <v>16678</v>
      </c>
      <c r="B2311" t="s">
        <v>16679</v>
      </c>
    </row>
    <row r="2312" spans="1:2" x14ac:dyDescent="0.25">
      <c r="A2312" s="1" t="s">
        <v>19225</v>
      </c>
      <c r="B2312" t="s">
        <v>17985</v>
      </c>
    </row>
    <row r="2313" spans="1:2" x14ac:dyDescent="0.25">
      <c r="A2313" s="1" t="s">
        <v>16371</v>
      </c>
      <c r="B2313" t="s">
        <v>16372</v>
      </c>
    </row>
    <row r="2314" spans="1:2" x14ac:dyDescent="0.25">
      <c r="A2314" s="1" t="s">
        <v>18307</v>
      </c>
      <c r="B2314" t="s">
        <v>18308</v>
      </c>
    </row>
    <row r="2315" spans="1:2" x14ac:dyDescent="0.25">
      <c r="A2315" s="1" t="s">
        <v>17961</v>
      </c>
      <c r="B2315" t="s">
        <v>17962</v>
      </c>
    </row>
    <row r="2316" spans="1:2" x14ac:dyDescent="0.25">
      <c r="A2316" s="1" t="s">
        <v>11438</v>
      </c>
      <c r="B2316" t="s">
        <v>18516</v>
      </c>
    </row>
    <row r="2317" spans="1:2" x14ac:dyDescent="0.25">
      <c r="A2317" s="1" t="s">
        <v>18943</v>
      </c>
      <c r="B2317" t="s">
        <v>17966</v>
      </c>
    </row>
    <row r="2318" spans="1:2" x14ac:dyDescent="0.25">
      <c r="A2318" s="1" t="s">
        <v>7615</v>
      </c>
      <c r="B2318" t="s">
        <v>1331</v>
      </c>
    </row>
    <row r="2319" spans="1:2" x14ac:dyDescent="0.25">
      <c r="A2319" s="1" t="s">
        <v>18362</v>
      </c>
      <c r="B2319" t="s">
        <v>18363</v>
      </c>
    </row>
    <row r="2320" spans="1:2" x14ac:dyDescent="0.25">
      <c r="A2320" s="1" t="s">
        <v>18045</v>
      </c>
      <c r="B2320" t="s">
        <v>18046</v>
      </c>
    </row>
    <row r="2321" spans="1:2" x14ac:dyDescent="0.25">
      <c r="A2321" s="1" t="s">
        <v>6882</v>
      </c>
      <c r="B2321" t="s">
        <v>948</v>
      </c>
    </row>
    <row r="2322" spans="1:2" x14ac:dyDescent="0.25">
      <c r="A2322" s="1" t="s">
        <v>19226</v>
      </c>
      <c r="B2322" t="s">
        <v>19227</v>
      </c>
    </row>
    <row r="2323" spans="1:2" x14ac:dyDescent="0.25">
      <c r="A2323" s="1" t="s">
        <v>6900</v>
      </c>
      <c r="B2323" t="s">
        <v>19228</v>
      </c>
    </row>
    <row r="2324" spans="1:2" x14ac:dyDescent="0.25">
      <c r="A2324" s="1" t="s">
        <v>11778</v>
      </c>
      <c r="B2324" t="s">
        <v>19229</v>
      </c>
    </row>
    <row r="2325" spans="1:2" x14ac:dyDescent="0.25">
      <c r="A2325" s="1" t="s">
        <v>7810</v>
      </c>
      <c r="B2325" t="s">
        <v>1445</v>
      </c>
    </row>
    <row r="2326" spans="1:2" x14ac:dyDescent="0.25">
      <c r="A2326" s="1" t="s">
        <v>11403</v>
      </c>
      <c r="B2326" t="s">
        <v>19230</v>
      </c>
    </row>
    <row r="2327" spans="1:2" x14ac:dyDescent="0.25">
      <c r="A2327" s="1" t="s">
        <v>7964</v>
      </c>
      <c r="B2327" t="s">
        <v>19231</v>
      </c>
    </row>
    <row r="2328" spans="1:2" x14ac:dyDescent="0.25">
      <c r="A2328" s="1" t="s">
        <v>17981</v>
      </c>
      <c r="B2328" t="s">
        <v>17982</v>
      </c>
    </row>
    <row r="2329" spans="1:2" x14ac:dyDescent="0.25">
      <c r="A2329" s="1" t="s">
        <v>6559</v>
      </c>
      <c r="B2329" t="s">
        <v>18750</v>
      </c>
    </row>
    <row r="2330" spans="1:2" x14ac:dyDescent="0.25">
      <c r="A2330" s="1" t="s">
        <v>19232</v>
      </c>
      <c r="B2330" t="s">
        <v>19233</v>
      </c>
    </row>
    <row r="2331" spans="1:2" x14ac:dyDescent="0.25">
      <c r="A2331" s="1" t="s">
        <v>18125</v>
      </c>
      <c r="B2331" t="s">
        <v>18126</v>
      </c>
    </row>
    <row r="2332" spans="1:2" x14ac:dyDescent="0.25">
      <c r="A2332" s="1" t="s">
        <v>17816</v>
      </c>
      <c r="B2332" t="s">
        <v>17817</v>
      </c>
    </row>
    <row r="2333" spans="1:2" x14ac:dyDescent="0.25">
      <c r="A2333" s="1" t="s">
        <v>11544</v>
      </c>
      <c r="B2333" t="s">
        <v>18730</v>
      </c>
    </row>
    <row r="2334" spans="1:2" x14ac:dyDescent="0.25">
      <c r="A2334" s="1" t="s">
        <v>11297</v>
      </c>
      <c r="B2334" t="s">
        <v>18648</v>
      </c>
    </row>
    <row r="2335" spans="1:2" x14ac:dyDescent="0.25">
      <c r="A2335" s="1" t="s">
        <v>16525</v>
      </c>
      <c r="B2335" t="s">
        <v>16526</v>
      </c>
    </row>
    <row r="2336" spans="1:2" x14ac:dyDescent="0.25">
      <c r="A2336" s="1" t="s">
        <v>8103</v>
      </c>
      <c r="B2336" t="s">
        <v>1591</v>
      </c>
    </row>
    <row r="2337" spans="1:2" x14ac:dyDescent="0.25">
      <c r="A2337" s="1" t="s">
        <v>6056</v>
      </c>
      <c r="B2337" t="s">
        <v>18703</v>
      </c>
    </row>
    <row r="2338" spans="1:2" x14ac:dyDescent="0.25">
      <c r="A2338" s="1" t="s">
        <v>17147</v>
      </c>
      <c r="B2338" t="s">
        <v>17148</v>
      </c>
    </row>
    <row r="2339" spans="1:2" x14ac:dyDescent="0.25">
      <c r="A2339" s="1" t="s">
        <v>9379</v>
      </c>
      <c r="B2339" t="s">
        <v>2197</v>
      </c>
    </row>
    <row r="2340" spans="1:2" x14ac:dyDescent="0.25">
      <c r="A2340" s="1" t="s">
        <v>7292</v>
      </c>
      <c r="B2340" t="s">
        <v>7293</v>
      </c>
    </row>
    <row r="2341" spans="1:2" x14ac:dyDescent="0.25">
      <c r="A2341" s="1" t="s">
        <v>9801</v>
      </c>
      <c r="B2341" t="s">
        <v>18927</v>
      </c>
    </row>
    <row r="2342" spans="1:2" x14ac:dyDescent="0.25">
      <c r="A2342" s="1" t="s">
        <v>11254</v>
      </c>
      <c r="B2342" t="s">
        <v>16409</v>
      </c>
    </row>
    <row r="2343" spans="1:2" x14ac:dyDescent="0.25">
      <c r="A2343" s="1" t="s">
        <v>8781</v>
      </c>
      <c r="B2343" t="s">
        <v>17573</v>
      </c>
    </row>
    <row r="2344" spans="1:2" x14ac:dyDescent="0.25">
      <c r="A2344" s="1" t="s">
        <v>17043</v>
      </c>
      <c r="B2344" t="s">
        <v>17044</v>
      </c>
    </row>
    <row r="2345" spans="1:2" x14ac:dyDescent="0.25">
      <c r="A2345" s="1" t="s">
        <v>9562</v>
      </c>
      <c r="B2345" t="s">
        <v>2291</v>
      </c>
    </row>
    <row r="2346" spans="1:2" x14ac:dyDescent="0.25">
      <c r="A2346" s="1" t="s">
        <v>5579</v>
      </c>
      <c r="B2346" t="s">
        <v>274</v>
      </c>
    </row>
    <row r="2347" spans="1:2" x14ac:dyDescent="0.25">
      <c r="A2347" s="1" t="s">
        <v>16659</v>
      </c>
      <c r="B2347" t="s">
        <v>16660</v>
      </c>
    </row>
    <row r="2348" spans="1:2" x14ac:dyDescent="0.25">
      <c r="A2348" s="1" t="s">
        <v>8798</v>
      </c>
      <c r="B2348" t="s">
        <v>1918</v>
      </c>
    </row>
    <row r="2349" spans="1:2" x14ac:dyDescent="0.25">
      <c r="A2349" s="1" t="s">
        <v>8493</v>
      </c>
      <c r="B2349" t="s">
        <v>19234</v>
      </c>
    </row>
    <row r="2350" spans="1:2" x14ac:dyDescent="0.25">
      <c r="A2350" s="1" t="s">
        <v>16348</v>
      </c>
      <c r="B2350" t="s">
        <v>16349</v>
      </c>
    </row>
    <row r="2351" spans="1:2" x14ac:dyDescent="0.25">
      <c r="A2351" s="1" t="s">
        <v>5441</v>
      </c>
      <c r="B2351" t="s">
        <v>211</v>
      </c>
    </row>
    <row r="2352" spans="1:2" x14ac:dyDescent="0.25">
      <c r="A2352" s="1" t="s">
        <v>10618</v>
      </c>
      <c r="B2352" t="s">
        <v>18074</v>
      </c>
    </row>
    <row r="2353" spans="1:2" x14ac:dyDescent="0.25">
      <c r="A2353" s="1" t="s">
        <v>7301</v>
      </c>
      <c r="B2353" t="s">
        <v>1166</v>
      </c>
    </row>
    <row r="2354" spans="1:2" x14ac:dyDescent="0.25">
      <c r="A2354" s="1" t="s">
        <v>18229</v>
      </c>
      <c r="B2354" t="s">
        <v>18230</v>
      </c>
    </row>
    <row r="2355" spans="1:2" x14ac:dyDescent="0.25">
      <c r="A2355" s="1" t="s">
        <v>17875</v>
      </c>
      <c r="B2355" t="s">
        <v>17876</v>
      </c>
    </row>
    <row r="2356" spans="1:2" x14ac:dyDescent="0.25">
      <c r="A2356" s="1" t="s">
        <v>6743</v>
      </c>
      <c r="B2356" t="s">
        <v>18768</v>
      </c>
    </row>
    <row r="2357" spans="1:2" x14ac:dyDescent="0.25">
      <c r="A2357" s="1" t="s">
        <v>7529</v>
      </c>
      <c r="B2357" t="s">
        <v>18537</v>
      </c>
    </row>
    <row r="2358" spans="1:2" x14ac:dyDescent="0.25">
      <c r="A2358" s="1" t="s">
        <v>18175</v>
      </c>
      <c r="B2358" t="s">
        <v>18176</v>
      </c>
    </row>
    <row r="2359" spans="1:2" x14ac:dyDescent="0.25">
      <c r="A2359" s="1" t="s">
        <v>6447</v>
      </c>
      <c r="B2359" t="s">
        <v>742</v>
      </c>
    </row>
    <row r="2360" spans="1:2" x14ac:dyDescent="0.25">
      <c r="A2360" s="1" t="s">
        <v>16796</v>
      </c>
      <c r="B2360" t="s">
        <v>16797</v>
      </c>
    </row>
    <row r="2361" spans="1:2" x14ac:dyDescent="0.25">
      <c r="A2361" s="1" t="s">
        <v>18335</v>
      </c>
      <c r="B2361" t="s">
        <v>16460</v>
      </c>
    </row>
    <row r="2362" spans="1:2" x14ac:dyDescent="0.25">
      <c r="A2362" s="1" t="s">
        <v>11659</v>
      </c>
      <c r="B2362" t="s">
        <v>19235</v>
      </c>
    </row>
    <row r="2363" spans="1:2" x14ac:dyDescent="0.25">
      <c r="A2363" s="1" t="s">
        <v>5161</v>
      </c>
      <c r="B2363" t="s">
        <v>18642</v>
      </c>
    </row>
    <row r="2364" spans="1:2" x14ac:dyDescent="0.25">
      <c r="A2364" s="1" t="s">
        <v>19236</v>
      </c>
      <c r="B2364" t="s">
        <v>19237</v>
      </c>
    </row>
    <row r="2365" spans="1:2" x14ac:dyDescent="0.25">
      <c r="A2365" s="1" t="s">
        <v>9200</v>
      </c>
      <c r="B2365" t="s">
        <v>2100</v>
      </c>
    </row>
    <row r="2366" spans="1:2" x14ac:dyDescent="0.25">
      <c r="A2366" s="1" t="s">
        <v>17753</v>
      </c>
      <c r="B2366" t="s">
        <v>17754</v>
      </c>
    </row>
    <row r="2367" spans="1:2" x14ac:dyDescent="0.25">
      <c r="A2367" s="1" t="s">
        <v>10632</v>
      </c>
      <c r="B2367" t="s">
        <v>18688</v>
      </c>
    </row>
    <row r="2368" spans="1:2" x14ac:dyDescent="0.25">
      <c r="A2368" s="1" t="s">
        <v>5870</v>
      </c>
      <c r="B2368" t="s">
        <v>442</v>
      </c>
    </row>
    <row r="2369" spans="1:2" x14ac:dyDescent="0.25">
      <c r="A2369" s="1" t="s">
        <v>8856</v>
      </c>
      <c r="B2369" t="s">
        <v>18871</v>
      </c>
    </row>
    <row r="2370" spans="1:2" x14ac:dyDescent="0.25">
      <c r="A2370" s="1" t="s">
        <v>10053</v>
      </c>
      <c r="B2370" t="s">
        <v>18938</v>
      </c>
    </row>
    <row r="2371" spans="1:2" x14ac:dyDescent="0.25">
      <c r="A2371" s="1" t="s">
        <v>17687</v>
      </c>
      <c r="B2371" t="s">
        <v>17688</v>
      </c>
    </row>
    <row r="2372" spans="1:2" x14ac:dyDescent="0.25">
      <c r="A2372" s="1" t="s">
        <v>8624</v>
      </c>
      <c r="B2372" t="s">
        <v>1836</v>
      </c>
    </row>
    <row r="2373" spans="1:2" x14ac:dyDescent="0.25">
      <c r="A2373" s="1" t="s">
        <v>16972</v>
      </c>
      <c r="B2373" t="s">
        <v>16973</v>
      </c>
    </row>
    <row r="2374" spans="1:2" x14ac:dyDescent="0.25">
      <c r="A2374" s="1" t="s">
        <v>16642</v>
      </c>
      <c r="B2374" t="s">
        <v>16643</v>
      </c>
    </row>
    <row r="2375" spans="1:2" x14ac:dyDescent="0.25">
      <c r="A2375" s="1" t="s">
        <v>10509</v>
      </c>
      <c r="B2375" t="s">
        <v>17701</v>
      </c>
    </row>
    <row r="2376" spans="1:2" x14ac:dyDescent="0.25">
      <c r="A2376" s="1" t="s">
        <v>7793</v>
      </c>
      <c r="B2376" t="s">
        <v>1434</v>
      </c>
    </row>
    <row r="2377" spans="1:2" x14ac:dyDescent="0.25">
      <c r="A2377" s="1" t="s">
        <v>8777</v>
      </c>
      <c r="B2377" t="s">
        <v>1908</v>
      </c>
    </row>
    <row r="2378" spans="1:2" x14ac:dyDescent="0.25">
      <c r="A2378" s="1" t="s">
        <v>6625</v>
      </c>
      <c r="B2378" t="s">
        <v>18522</v>
      </c>
    </row>
    <row r="2379" spans="1:2" x14ac:dyDescent="0.25">
      <c r="A2379" s="1" t="s">
        <v>18276</v>
      </c>
      <c r="B2379" t="s">
        <v>18277</v>
      </c>
    </row>
    <row r="2380" spans="1:2" x14ac:dyDescent="0.25">
      <c r="A2380" s="1" t="s">
        <v>18370</v>
      </c>
      <c r="B2380" t="s">
        <v>18371</v>
      </c>
    </row>
    <row r="2381" spans="1:2" x14ac:dyDescent="0.25">
      <c r="A2381" s="1" t="s">
        <v>11620</v>
      </c>
      <c r="B2381" t="s">
        <v>18757</v>
      </c>
    </row>
    <row r="2382" spans="1:2" x14ac:dyDescent="0.25">
      <c r="A2382" s="1" t="s">
        <v>6258</v>
      </c>
      <c r="B2382" t="s">
        <v>17384</v>
      </c>
    </row>
    <row r="2383" spans="1:2" x14ac:dyDescent="0.25">
      <c r="A2383" s="1" t="s">
        <v>6353</v>
      </c>
      <c r="B2383" t="s">
        <v>18739</v>
      </c>
    </row>
    <row r="2384" spans="1:2" x14ac:dyDescent="0.25">
      <c r="A2384" s="1" t="s">
        <v>16768</v>
      </c>
      <c r="B2384" t="s">
        <v>16769</v>
      </c>
    </row>
    <row r="2385" spans="1:2" x14ac:dyDescent="0.25">
      <c r="A2385" s="1" t="s">
        <v>17785</v>
      </c>
      <c r="B2385" t="s">
        <v>17786</v>
      </c>
    </row>
    <row r="2386" spans="1:2" x14ac:dyDescent="0.25">
      <c r="A2386" s="1" t="s">
        <v>12118</v>
      </c>
      <c r="B2386" t="s">
        <v>17645</v>
      </c>
    </row>
    <row r="2387" spans="1:2" x14ac:dyDescent="0.25">
      <c r="A2387" s="1" t="s">
        <v>16473</v>
      </c>
      <c r="B2387" t="s">
        <v>16474</v>
      </c>
    </row>
    <row r="2388" spans="1:2" x14ac:dyDescent="0.25">
      <c r="A2388" s="1" t="s">
        <v>18557</v>
      </c>
      <c r="B2388" t="s">
        <v>18558</v>
      </c>
    </row>
    <row r="2389" spans="1:2" x14ac:dyDescent="0.25">
      <c r="A2389" s="1" t="s">
        <v>9035</v>
      </c>
      <c r="B2389" t="s">
        <v>18886</v>
      </c>
    </row>
    <row r="2390" spans="1:2" x14ac:dyDescent="0.25">
      <c r="A2390" s="1" t="s">
        <v>17727</v>
      </c>
      <c r="B2390" t="s">
        <v>17728</v>
      </c>
    </row>
    <row r="2391" spans="1:2" x14ac:dyDescent="0.25">
      <c r="A2391" s="1" t="s">
        <v>9935</v>
      </c>
      <c r="B2391" t="s">
        <v>18934</v>
      </c>
    </row>
    <row r="2392" spans="1:2" x14ac:dyDescent="0.25">
      <c r="A2392" s="1" t="s">
        <v>17666</v>
      </c>
      <c r="B2392" t="s">
        <v>17667</v>
      </c>
    </row>
    <row r="2393" spans="1:2" x14ac:dyDescent="0.25">
      <c r="A2393" s="1" t="s">
        <v>19238</v>
      </c>
      <c r="B2393" t="s">
        <v>16698</v>
      </c>
    </row>
    <row r="2394" spans="1:2" x14ac:dyDescent="0.25">
      <c r="A2394" s="1" t="s">
        <v>16949</v>
      </c>
      <c r="B2394" t="s">
        <v>16950</v>
      </c>
    </row>
    <row r="2395" spans="1:2" x14ac:dyDescent="0.25">
      <c r="A2395" s="1" t="s">
        <v>8664</v>
      </c>
      <c r="B2395" t="s">
        <v>1859</v>
      </c>
    </row>
    <row r="2396" spans="1:2" x14ac:dyDescent="0.25">
      <c r="A2396" s="1" t="s">
        <v>16620</v>
      </c>
      <c r="B2396" t="s">
        <v>19239</v>
      </c>
    </row>
    <row r="2397" spans="1:2" x14ac:dyDescent="0.25">
      <c r="A2397" s="1" t="s">
        <v>10625</v>
      </c>
      <c r="B2397" t="s">
        <v>18687</v>
      </c>
    </row>
    <row r="2398" spans="1:2" x14ac:dyDescent="0.25">
      <c r="A2398" s="1" t="s">
        <v>18634</v>
      </c>
      <c r="B2398" t="s">
        <v>17966</v>
      </c>
    </row>
    <row r="2399" spans="1:2" x14ac:dyDescent="0.25">
      <c r="A2399" s="1" t="s">
        <v>8833</v>
      </c>
      <c r="B2399" t="s">
        <v>1938</v>
      </c>
    </row>
    <row r="2400" spans="1:2" x14ac:dyDescent="0.25">
      <c r="A2400" s="1" t="s">
        <v>9276</v>
      </c>
      <c r="B2400" t="s">
        <v>2139</v>
      </c>
    </row>
    <row r="2401" spans="1:2" x14ac:dyDescent="0.25">
      <c r="A2401" s="1" t="s">
        <v>12084</v>
      </c>
      <c r="B2401" t="s">
        <v>19240</v>
      </c>
    </row>
    <row r="2402" spans="1:2" x14ac:dyDescent="0.25">
      <c r="A2402" s="1" t="s">
        <v>11577</v>
      </c>
      <c r="B2402" t="s">
        <v>19241</v>
      </c>
    </row>
    <row r="2403" spans="1:2" x14ac:dyDescent="0.25">
      <c r="A2403" s="1" t="s">
        <v>9213</v>
      </c>
      <c r="B2403" t="s">
        <v>2107</v>
      </c>
    </row>
    <row r="2404" spans="1:2" x14ac:dyDescent="0.25">
      <c r="A2404" s="1" t="s">
        <v>10502</v>
      </c>
      <c r="B2404" t="s">
        <v>17342</v>
      </c>
    </row>
    <row r="2405" spans="1:2" x14ac:dyDescent="0.25">
      <c r="A2405" s="1" t="s">
        <v>17504</v>
      </c>
      <c r="B2405" t="s">
        <v>17505</v>
      </c>
    </row>
    <row r="2406" spans="1:2" x14ac:dyDescent="0.25">
      <c r="A2406" s="1" t="s">
        <v>8922</v>
      </c>
      <c r="B2406" t="s">
        <v>1991</v>
      </c>
    </row>
    <row r="2407" spans="1:2" x14ac:dyDescent="0.25">
      <c r="A2407" s="1" t="s">
        <v>5981</v>
      </c>
      <c r="B2407" t="s">
        <v>502</v>
      </c>
    </row>
    <row r="2408" spans="1:2" x14ac:dyDescent="0.25">
      <c r="A2408" s="1" t="s">
        <v>6835</v>
      </c>
      <c r="B2408" t="s">
        <v>923</v>
      </c>
    </row>
    <row r="2409" spans="1:2" x14ac:dyDescent="0.25">
      <c r="A2409" s="1" t="s">
        <v>17265</v>
      </c>
      <c r="B2409" t="s">
        <v>17266</v>
      </c>
    </row>
    <row r="2410" spans="1:2" x14ac:dyDescent="0.25">
      <c r="A2410" s="1" t="s">
        <v>18583</v>
      </c>
      <c r="B2410" t="s">
        <v>18584</v>
      </c>
    </row>
    <row r="2411" spans="1:2" x14ac:dyDescent="0.25">
      <c r="A2411" s="1" t="s">
        <v>7369</v>
      </c>
      <c r="B2411" t="s">
        <v>1206</v>
      </c>
    </row>
    <row r="2412" spans="1:2" x14ac:dyDescent="0.25">
      <c r="A2412" s="1" t="s">
        <v>16924</v>
      </c>
      <c r="B2412" t="s">
        <v>16925</v>
      </c>
    </row>
    <row r="2413" spans="1:2" x14ac:dyDescent="0.25">
      <c r="A2413" s="1" t="s">
        <v>7902</v>
      </c>
      <c r="B2413" t="s">
        <v>19242</v>
      </c>
    </row>
    <row r="2414" spans="1:2" x14ac:dyDescent="0.25">
      <c r="A2414" s="1" t="s">
        <v>5668</v>
      </c>
      <c r="B2414" t="s">
        <v>337</v>
      </c>
    </row>
    <row r="2415" spans="1:2" x14ac:dyDescent="0.25">
      <c r="A2415" s="1" t="s">
        <v>12182</v>
      </c>
      <c r="B2415" t="s">
        <v>16600</v>
      </c>
    </row>
    <row r="2416" spans="1:2" x14ac:dyDescent="0.25">
      <c r="A2416" s="1" t="s">
        <v>12037</v>
      </c>
      <c r="B2416" t="s">
        <v>17216</v>
      </c>
    </row>
    <row r="2417" spans="1:2" x14ac:dyDescent="0.25">
      <c r="A2417" s="1" t="s">
        <v>19243</v>
      </c>
      <c r="B2417" t="s">
        <v>19244</v>
      </c>
    </row>
    <row r="2418" spans="1:2" x14ac:dyDescent="0.25">
      <c r="A2418" s="1" t="s">
        <v>19245</v>
      </c>
      <c r="B2418" t="s">
        <v>19246</v>
      </c>
    </row>
    <row r="2419" spans="1:2" x14ac:dyDescent="0.25">
      <c r="A2419" s="1" t="s">
        <v>5862</v>
      </c>
      <c r="B2419" t="s">
        <v>5863</v>
      </c>
    </row>
    <row r="2420" spans="1:2" x14ac:dyDescent="0.25">
      <c r="A2420" s="1" t="s">
        <v>16736</v>
      </c>
      <c r="B2420" t="s">
        <v>16737</v>
      </c>
    </row>
    <row r="2421" spans="1:2" x14ac:dyDescent="0.25">
      <c r="A2421" s="1" t="s">
        <v>16435</v>
      </c>
      <c r="B2421" t="s">
        <v>16436</v>
      </c>
    </row>
    <row r="2422" spans="1:2" x14ac:dyDescent="0.25">
      <c r="A2422" s="1" t="s">
        <v>17313</v>
      </c>
      <c r="B2422" t="s">
        <v>17314</v>
      </c>
    </row>
    <row r="2423" spans="1:2" x14ac:dyDescent="0.25">
      <c r="A2423" s="1" t="s">
        <v>9702</v>
      </c>
      <c r="B2423" t="s">
        <v>2333</v>
      </c>
    </row>
    <row r="2424" spans="1:2" x14ac:dyDescent="0.25">
      <c r="A2424" s="1" t="s">
        <v>7588</v>
      </c>
      <c r="B2424" t="s">
        <v>1317</v>
      </c>
    </row>
    <row r="2425" spans="1:2" x14ac:dyDescent="0.25">
      <c r="A2425" s="1" t="s">
        <v>12029</v>
      </c>
      <c r="B2425" t="s">
        <v>17920</v>
      </c>
    </row>
    <row r="2426" spans="1:2" x14ac:dyDescent="0.25">
      <c r="A2426" s="1" t="s">
        <v>7204</v>
      </c>
      <c r="B2426" t="s">
        <v>18785</v>
      </c>
    </row>
    <row r="2427" spans="1:2" x14ac:dyDescent="0.25">
      <c r="A2427" s="1" t="s">
        <v>11752</v>
      </c>
      <c r="B2427" t="s">
        <v>18822</v>
      </c>
    </row>
    <row r="2428" spans="1:2" x14ac:dyDescent="0.25">
      <c r="A2428" s="1" t="s">
        <v>16897</v>
      </c>
      <c r="B2428" t="s">
        <v>16898</v>
      </c>
    </row>
    <row r="2429" spans="1:2" x14ac:dyDescent="0.25">
      <c r="A2429" s="1" t="s">
        <v>5485</v>
      </c>
      <c r="B2429" t="s">
        <v>237</v>
      </c>
    </row>
    <row r="2430" spans="1:2" x14ac:dyDescent="0.25">
      <c r="A2430" s="1" t="s">
        <v>16595</v>
      </c>
      <c r="B2430" t="s">
        <v>16596</v>
      </c>
    </row>
    <row r="2431" spans="1:2" x14ac:dyDescent="0.25">
      <c r="A2431" s="1" t="s">
        <v>10473</v>
      </c>
      <c r="B2431" t="s">
        <v>17236</v>
      </c>
    </row>
    <row r="2432" spans="1:2" x14ac:dyDescent="0.25">
      <c r="A2432" s="1" t="s">
        <v>9921</v>
      </c>
      <c r="B2432" t="s">
        <v>2485</v>
      </c>
    </row>
    <row r="2433" spans="1:2" x14ac:dyDescent="0.25">
      <c r="A2433" s="1" t="s">
        <v>18116</v>
      </c>
      <c r="B2433" t="s">
        <v>18117</v>
      </c>
    </row>
    <row r="2434" spans="1:2" x14ac:dyDescent="0.25">
      <c r="A2434" s="1" t="s">
        <v>11913</v>
      </c>
      <c r="B2434" t="s">
        <v>18846</v>
      </c>
    </row>
    <row r="2435" spans="1:2" x14ac:dyDescent="0.25">
      <c r="A2435" s="1" t="s">
        <v>8942</v>
      </c>
      <c r="B2435" t="s">
        <v>1998</v>
      </c>
    </row>
    <row r="2436" spans="1:2" x14ac:dyDescent="0.25">
      <c r="A2436" s="1" t="s">
        <v>17206</v>
      </c>
      <c r="B2436" t="s">
        <v>17207</v>
      </c>
    </row>
    <row r="2437" spans="1:2" x14ac:dyDescent="0.25">
      <c r="A2437" s="1" t="s">
        <v>17261</v>
      </c>
      <c r="B2437" t="s">
        <v>17262</v>
      </c>
    </row>
    <row r="2438" spans="1:2" x14ac:dyDescent="0.25">
      <c r="A2438" s="1" t="s">
        <v>17094</v>
      </c>
      <c r="B2438" t="s">
        <v>19247</v>
      </c>
    </row>
    <row r="2439" spans="1:2" x14ac:dyDescent="0.25">
      <c r="A2439" s="1" t="s">
        <v>17406</v>
      </c>
      <c r="B2439" t="s">
        <v>19248</v>
      </c>
    </row>
    <row r="2440" spans="1:2" x14ac:dyDescent="0.25">
      <c r="A2440" s="1" t="s">
        <v>17035</v>
      </c>
      <c r="B2440" t="s">
        <v>17036</v>
      </c>
    </row>
    <row r="2441" spans="1:2" x14ac:dyDescent="0.25">
      <c r="A2441" s="1" t="s">
        <v>17356</v>
      </c>
      <c r="B2441" t="s">
        <v>17357</v>
      </c>
    </row>
    <row r="2442" spans="1:2" x14ac:dyDescent="0.25">
      <c r="A2442" s="1" t="s">
        <v>16711</v>
      </c>
      <c r="B2442" t="s">
        <v>19249</v>
      </c>
    </row>
    <row r="2443" spans="1:2" x14ac:dyDescent="0.25">
      <c r="A2443" s="1" t="s">
        <v>11006</v>
      </c>
      <c r="B2443" t="s">
        <v>19250</v>
      </c>
    </row>
    <row r="2444" spans="1:2" x14ac:dyDescent="0.25">
      <c r="A2444" s="1" t="s">
        <v>17287</v>
      </c>
      <c r="B2444" t="s">
        <v>17288</v>
      </c>
    </row>
    <row r="2445" spans="1:2" x14ac:dyDescent="0.25">
      <c r="A2445" s="1" t="s">
        <v>11923</v>
      </c>
      <c r="B2445" t="s">
        <v>18325</v>
      </c>
    </row>
    <row r="2446" spans="1:2" x14ac:dyDescent="0.25">
      <c r="A2446" s="1" t="s">
        <v>9503</v>
      </c>
      <c r="B2446" t="s">
        <v>18592</v>
      </c>
    </row>
    <row r="2447" spans="1:2" x14ac:dyDescent="0.25">
      <c r="A2447" s="1" t="s">
        <v>11187</v>
      </c>
      <c r="B2447" t="s">
        <v>17940</v>
      </c>
    </row>
    <row r="2448" spans="1:2" x14ac:dyDescent="0.25">
      <c r="A2448" s="1" t="s">
        <v>7475</v>
      </c>
      <c r="B2448" t="s">
        <v>18794</v>
      </c>
    </row>
    <row r="2449" spans="1:2" x14ac:dyDescent="0.25">
      <c r="A2449" s="1" t="s">
        <v>11375</v>
      </c>
      <c r="B2449" t="s">
        <v>18492</v>
      </c>
    </row>
    <row r="2450" spans="1:2" x14ac:dyDescent="0.25">
      <c r="A2450" s="1" t="s">
        <v>17908</v>
      </c>
      <c r="B2450" t="s">
        <v>17909</v>
      </c>
    </row>
    <row r="2451" spans="1:2" x14ac:dyDescent="0.25">
      <c r="A2451" s="1" t="s">
        <v>5891</v>
      </c>
      <c r="B2451" t="s">
        <v>453</v>
      </c>
    </row>
    <row r="2452" spans="1:2" x14ac:dyDescent="0.25">
      <c r="A2452" s="1" t="s">
        <v>7087</v>
      </c>
      <c r="B2452" t="s">
        <v>1057</v>
      </c>
    </row>
    <row r="2453" spans="1:2" x14ac:dyDescent="0.25">
      <c r="A2453" s="1" t="s">
        <v>18021</v>
      </c>
      <c r="B2453" t="s">
        <v>18022</v>
      </c>
    </row>
    <row r="2454" spans="1:2" x14ac:dyDescent="0.25">
      <c r="A2454" s="1" t="s">
        <v>10921</v>
      </c>
      <c r="B2454" t="s">
        <v>19251</v>
      </c>
    </row>
    <row r="2455" spans="1:2" x14ac:dyDescent="0.25">
      <c r="A2455" s="1" t="s">
        <v>10574</v>
      </c>
      <c r="B2455" t="s">
        <v>19252</v>
      </c>
    </row>
    <row r="2456" spans="1:2" x14ac:dyDescent="0.25">
      <c r="A2456" s="1" t="s">
        <v>16869</v>
      </c>
      <c r="B2456" t="s">
        <v>16870</v>
      </c>
    </row>
    <row r="2457" spans="1:2" x14ac:dyDescent="0.25">
      <c r="A2457" s="1" t="s">
        <v>7340</v>
      </c>
      <c r="B2457" t="s">
        <v>1191</v>
      </c>
    </row>
    <row r="2458" spans="1:2" x14ac:dyDescent="0.25">
      <c r="A2458" s="1" t="s">
        <v>7513</v>
      </c>
      <c r="B2458" t="s">
        <v>1281</v>
      </c>
    </row>
    <row r="2459" spans="1:2" x14ac:dyDescent="0.25">
      <c r="A2459" s="1" t="s">
        <v>10549</v>
      </c>
      <c r="B2459" t="s">
        <v>19253</v>
      </c>
    </row>
    <row r="2460" spans="1:2" x14ac:dyDescent="0.25">
      <c r="A2460" s="1" t="s">
        <v>16571</v>
      </c>
      <c r="B2460" t="s">
        <v>16572</v>
      </c>
    </row>
    <row r="2461" spans="1:2" x14ac:dyDescent="0.25">
      <c r="A2461" s="1" t="s">
        <v>12168</v>
      </c>
      <c r="B2461" t="s">
        <v>2181</v>
      </c>
    </row>
    <row r="2462" spans="1:2" x14ac:dyDescent="0.25">
      <c r="A2462" s="1" t="s">
        <v>18401</v>
      </c>
      <c r="B2462" t="s">
        <v>18402</v>
      </c>
    </row>
    <row r="2463" spans="1:2" x14ac:dyDescent="0.25">
      <c r="A2463" s="1" t="s">
        <v>8329</v>
      </c>
      <c r="B2463" t="s">
        <v>1705</v>
      </c>
    </row>
    <row r="2464" spans="1:2" x14ac:dyDescent="0.25">
      <c r="A2464" s="1" t="s">
        <v>5142</v>
      </c>
      <c r="B2464" t="s">
        <v>40</v>
      </c>
    </row>
    <row r="2465" spans="1:2" x14ac:dyDescent="0.25">
      <c r="A2465" s="1" t="s">
        <v>6262</v>
      </c>
      <c r="B2465" t="s">
        <v>19254</v>
      </c>
    </row>
    <row r="2466" spans="1:2" x14ac:dyDescent="0.25">
      <c r="A2466" s="1" t="s">
        <v>19255</v>
      </c>
      <c r="B2466" t="s">
        <v>19256</v>
      </c>
    </row>
    <row r="2467" spans="1:2" x14ac:dyDescent="0.25">
      <c r="A2467" s="1" t="s">
        <v>11756</v>
      </c>
      <c r="B2467" t="s">
        <v>18821</v>
      </c>
    </row>
    <row r="2468" spans="1:2" x14ac:dyDescent="0.25">
      <c r="A2468" s="1" t="s">
        <v>17480</v>
      </c>
      <c r="B2468" t="s">
        <v>17481</v>
      </c>
    </row>
    <row r="2469" spans="1:2" x14ac:dyDescent="0.25">
      <c r="A2469" s="1" t="s">
        <v>6787</v>
      </c>
      <c r="B2469" t="s">
        <v>19257</v>
      </c>
    </row>
    <row r="2470" spans="1:2" x14ac:dyDescent="0.25">
      <c r="A2470" s="1" t="s">
        <v>17596</v>
      </c>
      <c r="B2470" t="s">
        <v>17597</v>
      </c>
    </row>
    <row r="2471" spans="1:2" x14ac:dyDescent="0.25">
      <c r="A2471" s="1" t="s">
        <v>6844</v>
      </c>
      <c r="B2471" t="s">
        <v>927</v>
      </c>
    </row>
    <row r="2472" spans="1:2" x14ac:dyDescent="0.25">
      <c r="A2472" s="1" t="s">
        <v>9714</v>
      </c>
      <c r="B2472" t="s">
        <v>2376</v>
      </c>
    </row>
    <row r="2473" spans="1:2" x14ac:dyDescent="0.25">
      <c r="A2473" s="1" t="s">
        <v>17389</v>
      </c>
      <c r="B2473" t="s">
        <v>17390</v>
      </c>
    </row>
    <row r="2474" spans="1:2" x14ac:dyDescent="0.25">
      <c r="A2474" s="1" t="s">
        <v>10614</v>
      </c>
      <c r="B2474" t="s">
        <v>17014</v>
      </c>
    </row>
    <row r="2475" spans="1:2" x14ac:dyDescent="0.25">
      <c r="A2475" s="1" t="s">
        <v>6230</v>
      </c>
      <c r="B2475" t="s">
        <v>644</v>
      </c>
    </row>
    <row r="2476" spans="1:2" x14ac:dyDescent="0.25">
      <c r="A2476" s="1" t="s">
        <v>16687</v>
      </c>
      <c r="B2476" t="s">
        <v>16688</v>
      </c>
    </row>
    <row r="2477" spans="1:2" x14ac:dyDescent="0.25">
      <c r="A2477" s="1" t="s">
        <v>18466</v>
      </c>
      <c r="B2477" t="s">
        <v>18467</v>
      </c>
    </row>
    <row r="2478" spans="1:2" x14ac:dyDescent="0.25">
      <c r="A2478" s="1" t="s">
        <v>16386</v>
      </c>
      <c r="B2478" t="s">
        <v>16387</v>
      </c>
    </row>
    <row r="2479" spans="1:2" x14ac:dyDescent="0.25">
      <c r="A2479" s="1" t="s">
        <v>18317</v>
      </c>
      <c r="B2479" t="s">
        <v>18318</v>
      </c>
    </row>
    <row r="2480" spans="1:2" x14ac:dyDescent="0.25">
      <c r="A2480" s="1" t="s">
        <v>17695</v>
      </c>
      <c r="B2480" t="s">
        <v>17696</v>
      </c>
    </row>
    <row r="2481" spans="1:2" x14ac:dyDescent="0.25">
      <c r="A2481" s="1" t="s">
        <v>10709</v>
      </c>
      <c r="B2481" t="s">
        <v>18245</v>
      </c>
    </row>
    <row r="2482" spans="1:2" x14ac:dyDescent="0.25">
      <c r="A2482" s="1" t="s">
        <v>11995</v>
      </c>
      <c r="B2482" t="s">
        <v>18366</v>
      </c>
    </row>
    <row r="2483" spans="1:2" x14ac:dyDescent="0.25">
      <c r="A2483" s="1" t="s">
        <v>8785</v>
      </c>
      <c r="B2483" t="s">
        <v>17898</v>
      </c>
    </row>
    <row r="2484" spans="1:2" x14ac:dyDescent="0.25">
      <c r="A2484" s="1" t="s">
        <v>5527</v>
      </c>
      <c r="B2484" t="s">
        <v>264</v>
      </c>
    </row>
    <row r="2485" spans="1:2" x14ac:dyDescent="0.25">
      <c r="A2485" s="1" t="s">
        <v>6966</v>
      </c>
      <c r="B2485" t="s">
        <v>995</v>
      </c>
    </row>
    <row r="2486" spans="1:2" x14ac:dyDescent="0.25">
      <c r="A2486" s="1" t="s">
        <v>17991</v>
      </c>
      <c r="B2486" t="s">
        <v>17992</v>
      </c>
    </row>
    <row r="2487" spans="1:2" x14ac:dyDescent="0.25">
      <c r="A2487" s="1" t="s">
        <v>6329</v>
      </c>
      <c r="B2487" t="s">
        <v>18205</v>
      </c>
    </row>
    <row r="2488" spans="1:2" x14ac:dyDescent="0.25">
      <c r="A2488" s="1" t="s">
        <v>11879</v>
      </c>
      <c r="B2488" t="s">
        <v>17855</v>
      </c>
    </row>
    <row r="2489" spans="1:2" x14ac:dyDescent="0.25">
      <c r="A2489" s="1" t="s">
        <v>6962</v>
      </c>
      <c r="B2489" t="s">
        <v>993</v>
      </c>
    </row>
    <row r="2490" spans="1:2" x14ac:dyDescent="0.25">
      <c r="A2490" s="1" t="s">
        <v>16839</v>
      </c>
      <c r="B2490" t="s">
        <v>16840</v>
      </c>
    </row>
    <row r="2491" spans="1:2" x14ac:dyDescent="0.25">
      <c r="A2491" s="1" t="s">
        <v>18141</v>
      </c>
      <c r="B2491" t="s">
        <v>18142</v>
      </c>
    </row>
    <row r="2492" spans="1:2" x14ac:dyDescent="0.25">
      <c r="A2492" s="1" t="s">
        <v>7126</v>
      </c>
      <c r="B2492" t="s">
        <v>1072</v>
      </c>
    </row>
    <row r="2493" spans="1:2" x14ac:dyDescent="0.25">
      <c r="A2493" s="1" t="s">
        <v>10518</v>
      </c>
      <c r="B2493" t="s">
        <v>18656</v>
      </c>
    </row>
    <row r="2494" spans="1:2" x14ac:dyDescent="0.25">
      <c r="A2494" s="1" t="s">
        <v>16541</v>
      </c>
      <c r="B2494" t="s">
        <v>16542</v>
      </c>
    </row>
    <row r="2495" spans="1:2" x14ac:dyDescent="0.25">
      <c r="A2495" s="1" t="s">
        <v>17632</v>
      </c>
      <c r="B2495" t="s">
        <v>16767</v>
      </c>
    </row>
    <row r="2496" spans="1:2" x14ac:dyDescent="0.25">
      <c r="A2496" s="1" t="s">
        <v>11041</v>
      </c>
      <c r="B2496" t="s">
        <v>18834</v>
      </c>
    </row>
    <row r="2497" spans="1:2" x14ac:dyDescent="0.25">
      <c r="A2497" s="1" t="s">
        <v>6097</v>
      </c>
      <c r="B2497" t="s">
        <v>18707</v>
      </c>
    </row>
    <row r="2498" spans="1:2" x14ac:dyDescent="0.25">
      <c r="A2498" s="1" t="s">
        <v>9507</v>
      </c>
      <c r="B2498" t="s">
        <v>2261</v>
      </c>
    </row>
    <row r="2499" spans="1:2" x14ac:dyDescent="0.25">
      <c r="A2499" s="1" t="s">
        <v>17156</v>
      </c>
      <c r="B2499" t="s">
        <v>19258</v>
      </c>
    </row>
    <row r="2500" spans="1:2" x14ac:dyDescent="0.25">
      <c r="A2500" s="1" t="s">
        <v>7440</v>
      </c>
      <c r="B2500" t="s">
        <v>1247</v>
      </c>
    </row>
    <row r="2501" spans="1:2" x14ac:dyDescent="0.25">
      <c r="A2501" s="1" t="s">
        <v>17276</v>
      </c>
      <c r="B2501" t="s">
        <v>16315</v>
      </c>
    </row>
    <row r="2502" spans="1:2" x14ac:dyDescent="0.25">
      <c r="A2502" s="1" t="s">
        <v>9842</v>
      </c>
      <c r="B2502" t="s">
        <v>18932</v>
      </c>
    </row>
    <row r="2503" spans="1:2" x14ac:dyDescent="0.25">
      <c r="A2503" s="1" t="s">
        <v>17578</v>
      </c>
      <c r="B2503" t="s">
        <v>17579</v>
      </c>
    </row>
    <row r="2504" spans="1:2" x14ac:dyDescent="0.25">
      <c r="A2504" s="1" t="s">
        <v>10685</v>
      </c>
      <c r="B2504" t="s">
        <v>17055</v>
      </c>
    </row>
    <row r="2505" spans="1:2" x14ac:dyDescent="0.25">
      <c r="A2505" s="1" t="s">
        <v>9593</v>
      </c>
      <c r="B2505" t="s">
        <v>2310</v>
      </c>
    </row>
    <row r="2506" spans="1:2" x14ac:dyDescent="0.25">
      <c r="A2506" s="1" t="s">
        <v>17657</v>
      </c>
      <c r="B2506" t="s">
        <v>17658</v>
      </c>
    </row>
    <row r="2507" spans="1:2" x14ac:dyDescent="0.25">
      <c r="A2507" s="1" t="s">
        <v>5725</v>
      </c>
      <c r="B2507" t="s">
        <v>16999</v>
      </c>
    </row>
    <row r="2508" spans="1:2" x14ac:dyDescent="0.25">
      <c r="A2508" s="1" t="s">
        <v>10860</v>
      </c>
      <c r="B2508" t="s">
        <v>16671</v>
      </c>
    </row>
    <row r="2509" spans="1:2" x14ac:dyDescent="0.25">
      <c r="A2509" s="1" t="s">
        <v>18454</v>
      </c>
      <c r="B2509" t="s">
        <v>18455</v>
      </c>
    </row>
    <row r="2510" spans="1:2" x14ac:dyDescent="0.25">
      <c r="A2510" s="1" t="s">
        <v>16358</v>
      </c>
      <c r="B2510" t="s">
        <v>16359</v>
      </c>
    </row>
    <row r="2511" spans="1:2" x14ac:dyDescent="0.25">
      <c r="A2511" s="1" t="s">
        <v>11825</v>
      </c>
      <c r="B2511" t="s">
        <v>18300</v>
      </c>
    </row>
    <row r="2512" spans="1:2" x14ac:dyDescent="0.25">
      <c r="A2512" s="1" t="s">
        <v>18504</v>
      </c>
      <c r="B2512" t="s">
        <v>18505</v>
      </c>
    </row>
    <row r="2513" spans="1:2" x14ac:dyDescent="0.25">
      <c r="A2513" s="1" t="s">
        <v>7509</v>
      </c>
      <c r="B2513" t="s">
        <v>1278</v>
      </c>
    </row>
    <row r="2514" spans="1:2" x14ac:dyDescent="0.25">
      <c r="A2514" s="1" t="s">
        <v>18082</v>
      </c>
      <c r="B2514" t="s">
        <v>18083</v>
      </c>
    </row>
    <row r="2515" spans="1:2" x14ac:dyDescent="0.25">
      <c r="A2515" s="1" t="s">
        <v>8899</v>
      </c>
      <c r="B2515" t="s">
        <v>18353</v>
      </c>
    </row>
    <row r="2516" spans="1:2" x14ac:dyDescent="0.25">
      <c r="A2516" s="1" t="s">
        <v>10546</v>
      </c>
      <c r="B2516" t="s">
        <v>19259</v>
      </c>
    </row>
    <row r="2517" spans="1:2" x14ac:dyDescent="0.25">
      <c r="A2517" s="1" t="s">
        <v>11636</v>
      </c>
      <c r="B2517" t="s">
        <v>18240</v>
      </c>
    </row>
    <row r="2518" spans="1:2" x14ac:dyDescent="0.25">
      <c r="A2518" s="1" t="s">
        <v>5797</v>
      </c>
      <c r="B2518" t="s">
        <v>401</v>
      </c>
    </row>
    <row r="2519" spans="1:2" x14ac:dyDescent="0.25">
      <c r="A2519" s="1" t="s">
        <v>11676</v>
      </c>
      <c r="B2519" t="s">
        <v>18771</v>
      </c>
    </row>
    <row r="2520" spans="1:2" x14ac:dyDescent="0.25">
      <c r="A2520" s="1" t="s">
        <v>7655</v>
      </c>
      <c r="B2520" t="s">
        <v>18540</v>
      </c>
    </row>
    <row r="2521" spans="1:2" x14ac:dyDescent="0.25">
      <c r="A2521" s="1" t="s">
        <v>18189</v>
      </c>
      <c r="B2521" t="s">
        <v>18190</v>
      </c>
    </row>
    <row r="2522" spans="1:2" x14ac:dyDescent="0.25">
      <c r="A2522" s="1" t="s">
        <v>6490</v>
      </c>
      <c r="B2522" t="s">
        <v>762</v>
      </c>
    </row>
    <row r="2523" spans="1:2" x14ac:dyDescent="0.25">
      <c r="A2523" s="1" t="s">
        <v>16812</v>
      </c>
      <c r="B2523" t="s">
        <v>16813</v>
      </c>
    </row>
    <row r="2524" spans="1:2" x14ac:dyDescent="0.25">
      <c r="A2524" s="1" t="s">
        <v>6852</v>
      </c>
      <c r="B2524" t="s">
        <v>932</v>
      </c>
    </row>
    <row r="2525" spans="1:2" x14ac:dyDescent="0.25">
      <c r="A2525" s="1" t="s">
        <v>11470</v>
      </c>
      <c r="B2525" t="s">
        <v>18724</v>
      </c>
    </row>
    <row r="2526" spans="1:2" x14ac:dyDescent="0.25">
      <c r="A2526" s="1" t="s">
        <v>5220</v>
      </c>
      <c r="B2526" t="s">
        <v>86</v>
      </c>
    </row>
    <row r="2527" spans="1:2" x14ac:dyDescent="0.25">
      <c r="A2527" s="1" t="s">
        <v>12151</v>
      </c>
      <c r="B2527" t="s">
        <v>397</v>
      </c>
    </row>
    <row r="2528" spans="1:2" x14ac:dyDescent="0.25">
      <c r="A2528" s="1" t="s">
        <v>11892</v>
      </c>
      <c r="B2528" t="s">
        <v>18829</v>
      </c>
    </row>
    <row r="2529" spans="1:2" x14ac:dyDescent="0.25">
      <c r="A2529" s="1" t="s">
        <v>6004</v>
      </c>
      <c r="B2529" t="s">
        <v>18696</v>
      </c>
    </row>
    <row r="2530" spans="1:2" x14ac:dyDescent="0.25">
      <c r="A2530" s="1" t="s">
        <v>11829</v>
      </c>
      <c r="B2530" t="s">
        <v>17142</v>
      </c>
    </row>
    <row r="2531" spans="1:2" x14ac:dyDescent="0.25">
      <c r="A2531" s="1" t="s">
        <v>10108</v>
      </c>
      <c r="B2531" t="s">
        <v>2570</v>
      </c>
    </row>
    <row r="2532" spans="1:2" x14ac:dyDescent="0.25">
      <c r="A2532" s="1" t="s">
        <v>6423</v>
      </c>
      <c r="B2532" t="s">
        <v>18876</v>
      </c>
    </row>
    <row r="2533" spans="1:2" x14ac:dyDescent="0.25">
      <c r="A2533" s="1" t="s">
        <v>7067</v>
      </c>
      <c r="B2533" t="s">
        <v>19260</v>
      </c>
    </row>
    <row r="2534" spans="1:2" x14ac:dyDescent="0.25">
      <c r="A2534" s="1" t="s">
        <v>9297</v>
      </c>
      <c r="B2534" t="s">
        <v>17612</v>
      </c>
    </row>
    <row r="2535" spans="1:2" x14ac:dyDescent="0.25">
      <c r="A2535" s="1" t="s">
        <v>9763</v>
      </c>
      <c r="B2535" t="s">
        <v>18921</v>
      </c>
    </row>
    <row r="2536" spans="1:2" x14ac:dyDescent="0.25">
      <c r="A2536" s="1" t="s">
        <v>17562</v>
      </c>
      <c r="B2536" t="s">
        <v>17563</v>
      </c>
    </row>
    <row r="2537" spans="1:2" x14ac:dyDescent="0.25">
      <c r="A2537" s="1" t="s">
        <v>11832</v>
      </c>
      <c r="B2537" t="s">
        <v>17514</v>
      </c>
    </row>
    <row r="2538" spans="1:2" x14ac:dyDescent="0.25">
      <c r="A2538" s="1" t="s">
        <v>16982</v>
      </c>
      <c r="B2538" t="s">
        <v>16983</v>
      </c>
    </row>
    <row r="2539" spans="1:2" x14ac:dyDescent="0.25">
      <c r="A2539" s="1" t="s">
        <v>18477</v>
      </c>
      <c r="B2539" t="s">
        <v>18478</v>
      </c>
    </row>
    <row r="2540" spans="1:2" x14ac:dyDescent="0.25">
      <c r="A2540" s="1" t="s">
        <v>16651</v>
      </c>
      <c r="B2540" t="s">
        <v>16652</v>
      </c>
    </row>
    <row r="2541" spans="1:2" x14ac:dyDescent="0.25">
      <c r="A2541" s="1" t="s">
        <v>12130</v>
      </c>
      <c r="B2541" t="s">
        <v>18435</v>
      </c>
    </row>
    <row r="2542" spans="1:2" x14ac:dyDescent="0.25">
      <c r="A2542" s="1" t="s">
        <v>7845</v>
      </c>
      <c r="B2542" t="s">
        <v>7846</v>
      </c>
    </row>
    <row r="2543" spans="1:2" x14ac:dyDescent="0.25">
      <c r="A2543" s="1" t="s">
        <v>16336</v>
      </c>
      <c r="B2543" t="s">
        <v>16337</v>
      </c>
    </row>
    <row r="2544" spans="1:2" x14ac:dyDescent="0.25">
      <c r="A2544" s="1" t="s">
        <v>10876</v>
      </c>
      <c r="B2544" t="s">
        <v>19261</v>
      </c>
    </row>
    <row r="2545" spans="1:2" x14ac:dyDescent="0.25">
      <c r="A2545" s="1" t="s">
        <v>18220</v>
      </c>
      <c r="B2545" t="s">
        <v>18221</v>
      </c>
    </row>
    <row r="2546" spans="1:2" x14ac:dyDescent="0.25">
      <c r="A2546" s="1" t="s">
        <v>6708</v>
      </c>
      <c r="B2546" t="s">
        <v>18761</v>
      </c>
    </row>
    <row r="2547" spans="1:2" x14ac:dyDescent="0.25">
      <c r="A2547" s="1" t="s">
        <v>18166</v>
      </c>
      <c r="B2547" t="s">
        <v>18165</v>
      </c>
    </row>
    <row r="2548" spans="1:2" x14ac:dyDescent="0.25">
      <c r="A2548" s="1" t="s">
        <v>6396</v>
      </c>
      <c r="B2548" t="s">
        <v>717</v>
      </c>
    </row>
    <row r="2549" spans="1:2" x14ac:dyDescent="0.25">
      <c r="A2549" s="1" t="s">
        <v>16783</v>
      </c>
      <c r="B2549" t="s">
        <v>16784</v>
      </c>
    </row>
    <row r="2550" spans="1:2" x14ac:dyDescent="0.25">
      <c r="A2550" s="1" t="s">
        <v>17796</v>
      </c>
      <c r="B2550" t="s">
        <v>17797</v>
      </c>
    </row>
    <row r="2551" spans="1:2" x14ac:dyDescent="0.25">
      <c r="A2551" s="1" t="s">
        <v>18562</v>
      </c>
      <c r="B2551" t="s">
        <v>18563</v>
      </c>
    </row>
    <row r="2552" spans="1:2" x14ac:dyDescent="0.25">
      <c r="A2552" s="1" t="s">
        <v>16489</v>
      </c>
      <c r="B2552" t="s">
        <v>16490</v>
      </c>
    </row>
    <row r="2553" spans="1:2" x14ac:dyDescent="0.25">
      <c r="A2553" t="s">
        <v>17743</v>
      </c>
      <c r="B2553" t="s">
        <v>17744</v>
      </c>
    </row>
    <row r="2554" spans="1:2" x14ac:dyDescent="0.25">
      <c r="A2554" t="s">
        <v>12016</v>
      </c>
      <c r="B2554" t="s">
        <v>18889</v>
      </c>
    </row>
    <row r="2555" spans="1:2" x14ac:dyDescent="0.25">
      <c r="A2555" t="s">
        <v>10011</v>
      </c>
      <c r="B2555" t="s">
        <v>18935</v>
      </c>
    </row>
    <row r="2556" spans="1:2" x14ac:dyDescent="0.25">
      <c r="A2556" t="s">
        <v>11107</v>
      </c>
      <c r="B2556" t="s">
        <v>18866</v>
      </c>
    </row>
    <row r="2557" spans="1:2" x14ac:dyDescent="0.25">
      <c r="A2557" t="s">
        <v>17675</v>
      </c>
      <c r="B2557" t="s">
        <v>17676</v>
      </c>
    </row>
    <row r="2558" spans="1:2" x14ac:dyDescent="0.25">
      <c r="A2558" t="s">
        <v>17540</v>
      </c>
      <c r="B2558" t="s">
        <v>17541</v>
      </c>
    </row>
    <row r="2559" spans="1:2" x14ac:dyDescent="0.25">
      <c r="A2559" t="s">
        <v>16965</v>
      </c>
      <c r="B2559" t="s">
        <v>16966</v>
      </c>
    </row>
    <row r="2560" spans="1:2" x14ac:dyDescent="0.25">
      <c r="A2560" t="s">
        <v>16631</v>
      </c>
      <c r="B2560" t="s">
        <v>16632</v>
      </c>
    </row>
    <row r="2561" spans="1:2" x14ac:dyDescent="0.25">
      <c r="A2561" t="s">
        <v>10308</v>
      </c>
      <c r="B2561" t="s">
        <v>2669</v>
      </c>
    </row>
    <row r="2562" spans="1:2" x14ac:dyDescent="0.25">
      <c r="A2562" t="s">
        <v>7742</v>
      </c>
      <c r="B2562" t="s">
        <v>1401</v>
      </c>
    </row>
    <row r="2563" spans="1:2" x14ac:dyDescent="0.25">
      <c r="A2563" t="s">
        <v>16310</v>
      </c>
      <c r="B2563" t="s">
        <v>16311</v>
      </c>
    </row>
    <row r="2564" spans="1:2" x14ac:dyDescent="0.25">
      <c r="A2564" t="s">
        <v>6462</v>
      </c>
      <c r="B2564" t="s">
        <v>746</v>
      </c>
    </row>
    <row r="2565" spans="1:2" x14ac:dyDescent="0.25">
      <c r="A2565" t="s">
        <v>6163</v>
      </c>
      <c r="B2565" t="s">
        <v>600</v>
      </c>
    </row>
    <row r="2566" spans="1:2" x14ac:dyDescent="0.25">
      <c r="A2566" t="s">
        <v>18107</v>
      </c>
      <c r="B2566" t="s">
        <v>18108</v>
      </c>
    </row>
    <row r="2567" spans="1:2" x14ac:dyDescent="0.25">
      <c r="A2567" t="s">
        <v>7718</v>
      </c>
      <c r="B2567" t="s">
        <v>1392</v>
      </c>
    </row>
    <row r="2568" spans="1:2" x14ac:dyDescent="0.25">
      <c r="A2568" t="s">
        <v>5453</v>
      </c>
      <c r="B2568" t="s">
        <v>19262</v>
      </c>
    </row>
    <row r="2569" spans="1:2" x14ac:dyDescent="0.25">
      <c r="A2569" t="s">
        <v>10236</v>
      </c>
      <c r="B2569" t="s">
        <v>2201</v>
      </c>
    </row>
    <row r="2570" spans="1:2" x14ac:dyDescent="0.25">
      <c r="A2570" t="s">
        <v>16756</v>
      </c>
      <c r="B2570" t="s">
        <v>16757</v>
      </c>
    </row>
    <row r="2571" spans="1:2" x14ac:dyDescent="0.25">
      <c r="A2571" t="s">
        <v>6569</v>
      </c>
      <c r="B2571" t="s">
        <v>19263</v>
      </c>
    </row>
    <row r="2572" spans="1:2" x14ac:dyDescent="0.25">
      <c r="A2572" t="s">
        <v>19264</v>
      </c>
      <c r="B2572" t="s">
        <v>19265</v>
      </c>
    </row>
    <row r="2573" spans="1:2" x14ac:dyDescent="0.25">
      <c r="A2573" t="s">
        <v>8992</v>
      </c>
      <c r="B2573" t="s">
        <v>19266</v>
      </c>
    </row>
    <row r="2574" spans="1:2" x14ac:dyDescent="0.25">
      <c r="A2574" t="s">
        <v>19267</v>
      </c>
      <c r="B2574" t="s">
        <v>16824</v>
      </c>
    </row>
    <row r="2575" spans="1:2" x14ac:dyDescent="0.25">
      <c r="A2575" t="s">
        <v>9516</v>
      </c>
      <c r="B2575" t="s">
        <v>2265</v>
      </c>
    </row>
    <row r="2576" spans="1:2" x14ac:dyDescent="0.25">
      <c r="A2576" t="s">
        <v>11066</v>
      </c>
      <c r="B2576" t="s">
        <v>17528</v>
      </c>
    </row>
    <row r="2577" spans="1:2" x14ac:dyDescent="0.25">
      <c r="A2577" t="s">
        <v>5636</v>
      </c>
      <c r="B2577" t="s">
        <v>322</v>
      </c>
    </row>
    <row r="2578" spans="1:2" x14ac:dyDescent="0.25">
      <c r="A2578" t="s">
        <v>16935</v>
      </c>
      <c r="B2578" t="s">
        <v>16936</v>
      </c>
    </row>
    <row r="2579" spans="1:2" x14ac:dyDescent="0.25">
      <c r="A2579" t="s">
        <v>11935</v>
      </c>
      <c r="B2579" t="s">
        <v>18338</v>
      </c>
    </row>
    <row r="2580" spans="1:2" x14ac:dyDescent="0.25">
      <c r="A2580" t="s">
        <v>12142</v>
      </c>
      <c r="B2580" t="s">
        <v>16612</v>
      </c>
    </row>
    <row r="2581" spans="1:2" x14ac:dyDescent="0.25">
      <c r="A2581" t="s">
        <v>18395</v>
      </c>
      <c r="B2581" t="s">
        <v>18396</v>
      </c>
    </row>
    <row r="2582" spans="1:2" x14ac:dyDescent="0.25">
      <c r="A2582" t="s">
        <v>17123</v>
      </c>
      <c r="B2582" t="s">
        <v>17124</v>
      </c>
    </row>
    <row r="2583" spans="1:2" x14ac:dyDescent="0.25">
      <c r="A2583" t="s">
        <v>8586</v>
      </c>
      <c r="B2583" t="s">
        <v>19268</v>
      </c>
    </row>
    <row r="2584" spans="1:2" x14ac:dyDescent="0.25">
      <c r="A2584" t="s">
        <v>12062</v>
      </c>
      <c r="B2584" t="s">
        <v>16750</v>
      </c>
    </row>
    <row r="2585" spans="1:2" x14ac:dyDescent="0.25">
      <c r="A2585" t="s">
        <v>10252</v>
      </c>
      <c r="B2585" t="s">
        <v>2641</v>
      </c>
    </row>
    <row r="2586" spans="1:2" x14ac:dyDescent="0.25">
      <c r="A2586" t="s">
        <v>11476</v>
      </c>
      <c r="B2586" t="s">
        <v>19269</v>
      </c>
    </row>
    <row r="2587" spans="1:2" x14ac:dyDescent="0.25">
      <c r="A2587" t="s">
        <v>10442</v>
      </c>
      <c r="B2587" t="s">
        <v>18895</v>
      </c>
    </row>
    <row r="2588" spans="1:2" x14ac:dyDescent="0.25">
      <c r="A2588" t="s">
        <v>16448</v>
      </c>
      <c r="B2588" t="s">
        <v>16449</v>
      </c>
    </row>
    <row r="2589" spans="1:2" x14ac:dyDescent="0.25">
      <c r="A2589" t="s">
        <v>17328</v>
      </c>
      <c r="B2589" t="s">
        <v>17329</v>
      </c>
    </row>
    <row r="2590" spans="1:2" x14ac:dyDescent="0.25">
      <c r="A2590" t="s">
        <v>9806</v>
      </c>
      <c r="B2590" t="s">
        <v>18602</v>
      </c>
    </row>
    <row r="2591" spans="1:2" x14ac:dyDescent="0.25">
      <c r="A2591" t="s">
        <v>12012</v>
      </c>
      <c r="B2591" t="s">
        <v>18574</v>
      </c>
    </row>
    <row r="2592" spans="1:2" x14ac:dyDescent="0.25">
      <c r="A2592" t="s">
        <v>9186</v>
      </c>
      <c r="B2592" t="s">
        <v>2091</v>
      </c>
    </row>
    <row r="2593" spans="1:2" x14ac:dyDescent="0.25">
      <c r="A2593" t="s">
        <v>10532</v>
      </c>
      <c r="B2593" t="s">
        <v>18786</v>
      </c>
    </row>
    <row r="2594" spans="1:2" x14ac:dyDescent="0.25">
      <c r="A2594" t="s">
        <v>10901</v>
      </c>
      <c r="B2594" t="s">
        <v>16672</v>
      </c>
    </row>
    <row r="2595" spans="1:2" x14ac:dyDescent="0.25">
      <c r="A2595" t="s">
        <v>16912</v>
      </c>
      <c r="B2595" t="s">
        <v>16913</v>
      </c>
    </row>
    <row r="2596" spans="1:2" x14ac:dyDescent="0.25">
      <c r="A2596" t="s">
        <v>10681</v>
      </c>
      <c r="B2596" t="s">
        <v>17940</v>
      </c>
    </row>
    <row r="2597" spans="1:2" x14ac:dyDescent="0.25">
      <c r="A2597" t="s">
        <v>5334</v>
      </c>
      <c r="B2597" t="s">
        <v>149</v>
      </c>
    </row>
    <row r="2598" spans="1:2" x14ac:dyDescent="0.25">
      <c r="A2598" t="s">
        <v>5537</v>
      </c>
      <c r="B2598" t="s">
        <v>268</v>
      </c>
    </row>
    <row r="2599" spans="1:2" x14ac:dyDescent="0.25">
      <c r="A2599" t="s">
        <v>5808</v>
      </c>
      <c r="B2599" t="s">
        <v>406</v>
      </c>
    </row>
    <row r="2600" spans="1:2" x14ac:dyDescent="0.25">
      <c r="A2600" t="s">
        <v>6782</v>
      </c>
      <c r="B2600" t="s">
        <v>900</v>
      </c>
    </row>
    <row r="2601" spans="1:2" x14ac:dyDescent="0.25">
      <c r="A2601" t="s">
        <v>10043</v>
      </c>
      <c r="B2601" t="s">
        <v>2543</v>
      </c>
    </row>
    <row r="2602" spans="1:2" x14ac:dyDescent="0.25">
      <c r="A2602" t="s">
        <v>8509</v>
      </c>
      <c r="B2602" t="s">
        <v>18849</v>
      </c>
    </row>
    <row r="2603" spans="1:2" x14ac:dyDescent="0.25">
      <c r="A2603" t="s">
        <v>8772</v>
      </c>
      <c r="B2603" t="s">
        <v>1904</v>
      </c>
    </row>
    <row r="2604" spans="1:2" x14ac:dyDescent="0.25">
      <c r="A2604" t="s">
        <v>8193</v>
      </c>
      <c r="B2604" t="s">
        <v>1633</v>
      </c>
    </row>
    <row r="2605" spans="1:2" x14ac:dyDescent="0.25">
      <c r="A2605" t="s">
        <v>11770</v>
      </c>
      <c r="B2605" t="s">
        <v>18548</v>
      </c>
    </row>
    <row r="2606" spans="1:2" x14ac:dyDescent="0.25">
      <c r="A2606" t="s">
        <v>17719</v>
      </c>
      <c r="B2606" t="s">
        <v>17720</v>
      </c>
    </row>
    <row r="2607" spans="1:2" x14ac:dyDescent="0.25">
      <c r="A2607" t="s">
        <v>7152</v>
      </c>
      <c r="B2607" t="s">
        <v>1092</v>
      </c>
    </row>
    <row r="2608" spans="1:2" x14ac:dyDescent="0.25">
      <c r="A2608" t="s">
        <v>17420</v>
      </c>
      <c r="B2608" t="s">
        <v>17421</v>
      </c>
    </row>
    <row r="2609" spans="1:2" x14ac:dyDescent="0.25">
      <c r="A2609" t="s">
        <v>16724</v>
      </c>
      <c r="B2609" t="s">
        <v>16725</v>
      </c>
    </row>
    <row r="2610" spans="1:2" x14ac:dyDescent="0.25">
      <c r="A2610" t="s">
        <v>12149</v>
      </c>
      <c r="B2610" t="s">
        <v>17366</v>
      </c>
    </row>
    <row r="2611" spans="1:2" x14ac:dyDescent="0.25">
      <c r="A2611" t="s">
        <v>16422</v>
      </c>
      <c r="B2611" t="s">
        <v>16423</v>
      </c>
    </row>
    <row r="2612" spans="1:2" x14ac:dyDescent="0.25">
      <c r="A2612" t="s">
        <v>8229</v>
      </c>
      <c r="B2612" t="s">
        <v>1649</v>
      </c>
    </row>
    <row r="2613" spans="1:2" x14ac:dyDescent="0.25">
      <c r="A2613" t="s">
        <v>18423</v>
      </c>
      <c r="B2613" t="s">
        <v>17966</v>
      </c>
    </row>
    <row r="2614" spans="1:2" x14ac:dyDescent="0.25">
      <c r="A2614" t="s">
        <v>9602</v>
      </c>
      <c r="B2614" t="s">
        <v>2315</v>
      </c>
    </row>
    <row r="2615" spans="1:2" x14ac:dyDescent="0.25">
      <c r="A2615" t="s">
        <v>17947</v>
      </c>
      <c r="B2615" t="s">
        <v>17948</v>
      </c>
    </row>
    <row r="2616" spans="1:2" x14ac:dyDescent="0.25">
      <c r="A2616" t="s">
        <v>7555</v>
      </c>
      <c r="B2616" t="s">
        <v>1302</v>
      </c>
    </row>
    <row r="2617" spans="1:2" x14ac:dyDescent="0.25">
      <c r="A2617" t="s">
        <v>17917</v>
      </c>
      <c r="B2617" t="s">
        <v>17918</v>
      </c>
    </row>
    <row r="2618" spans="1:2" x14ac:dyDescent="0.25">
      <c r="A2618" t="s">
        <v>7192</v>
      </c>
      <c r="B2618" t="s">
        <v>18783</v>
      </c>
    </row>
    <row r="2619" spans="1:2" x14ac:dyDescent="0.25">
      <c r="A2619" t="s">
        <v>8734</v>
      </c>
      <c r="B2619" t="s">
        <v>1887</v>
      </c>
    </row>
    <row r="2620" spans="1:2" x14ac:dyDescent="0.25">
      <c r="A2620" t="s">
        <v>5384</v>
      </c>
      <c r="B2620" t="s">
        <v>17559</v>
      </c>
    </row>
    <row r="2621" spans="1:2" x14ac:dyDescent="0.25">
      <c r="A2621" t="s">
        <v>8012</v>
      </c>
      <c r="B2621" t="s">
        <v>1550</v>
      </c>
    </row>
    <row r="2622" spans="1:2" x14ac:dyDescent="0.25">
      <c r="A2622" t="s">
        <v>16883</v>
      </c>
      <c r="B2622" t="s">
        <v>16884</v>
      </c>
    </row>
    <row r="2623" spans="1:2" x14ac:dyDescent="0.25">
      <c r="A2623" t="s">
        <v>9857</v>
      </c>
      <c r="B2623" t="s">
        <v>2450</v>
      </c>
    </row>
    <row r="2624" spans="1:2" x14ac:dyDescent="0.25">
      <c r="A2624" t="s">
        <v>7887</v>
      </c>
      <c r="B2624" t="s">
        <v>1482</v>
      </c>
    </row>
    <row r="2625" spans="1:2" x14ac:dyDescent="0.25">
      <c r="A2625" t="s">
        <v>5450</v>
      </c>
      <c r="B2625" t="s">
        <v>18665</v>
      </c>
    </row>
    <row r="2626" spans="1:2" x14ac:dyDescent="0.25">
      <c r="A2626" t="s">
        <v>19270</v>
      </c>
      <c r="B2626" t="s">
        <v>5259</v>
      </c>
    </row>
    <row r="2627" spans="1:2" x14ac:dyDescent="0.25">
      <c r="A2627" t="s">
        <v>17227</v>
      </c>
      <c r="B2627" t="s">
        <v>19271</v>
      </c>
    </row>
    <row r="2628" spans="1:2" x14ac:dyDescent="0.25">
      <c r="A2628" t="s">
        <v>9871</v>
      </c>
      <c r="B2628" t="s">
        <v>2455</v>
      </c>
    </row>
    <row r="2629" spans="1:2" x14ac:dyDescent="0.25">
      <c r="A2629" t="s">
        <v>8397</v>
      </c>
      <c r="B2629" t="s">
        <v>18843</v>
      </c>
    </row>
    <row r="2630" spans="1:2" x14ac:dyDescent="0.25">
      <c r="A2630" t="s">
        <v>11398</v>
      </c>
      <c r="B2630" t="s">
        <v>18721</v>
      </c>
    </row>
    <row r="2631" spans="1:2" x14ac:dyDescent="0.25">
      <c r="A2631" t="s">
        <v>6632</v>
      </c>
      <c r="B2631" t="s">
        <v>832</v>
      </c>
    </row>
    <row r="2632" spans="1:2" x14ac:dyDescent="0.25">
      <c r="A2632" t="s">
        <v>17194</v>
      </c>
      <c r="B2632" t="s">
        <v>17195</v>
      </c>
    </row>
    <row r="2633" spans="1:2" x14ac:dyDescent="0.25">
      <c r="A2633" t="s">
        <v>17247</v>
      </c>
      <c r="B2633" t="s">
        <v>17248</v>
      </c>
    </row>
    <row r="2634" spans="1:2" x14ac:dyDescent="0.25">
      <c r="A2634" t="s">
        <v>10717</v>
      </c>
      <c r="B2634" t="s">
        <v>17459</v>
      </c>
    </row>
    <row r="2635" spans="1:2" x14ac:dyDescent="0.25">
      <c r="A2635" t="s">
        <v>17084</v>
      </c>
      <c r="B2635" t="s">
        <v>17085</v>
      </c>
    </row>
    <row r="2636" spans="1:2" x14ac:dyDescent="0.25">
      <c r="A2636" t="s">
        <v>18572</v>
      </c>
      <c r="B2636" t="s">
        <v>18573</v>
      </c>
    </row>
    <row r="2637" spans="1:2" x14ac:dyDescent="0.25">
      <c r="A2637" t="s">
        <v>17396</v>
      </c>
      <c r="B2637" t="s">
        <v>17397</v>
      </c>
    </row>
    <row r="2638" spans="1:2" x14ac:dyDescent="0.25">
      <c r="A2638" t="s">
        <v>17027</v>
      </c>
      <c r="B2638" t="s">
        <v>17028</v>
      </c>
    </row>
    <row r="2639" spans="1:2" x14ac:dyDescent="0.25">
      <c r="A2639" t="s">
        <v>9476</v>
      </c>
      <c r="B2639" t="s">
        <v>18900</v>
      </c>
    </row>
    <row r="2640" spans="1:2" x14ac:dyDescent="0.25">
      <c r="A2640" t="s">
        <v>8314</v>
      </c>
      <c r="B2640" t="s">
        <v>16701</v>
      </c>
    </row>
    <row r="2641" spans="1:2" x14ac:dyDescent="0.25">
      <c r="A2641" t="s">
        <v>16401</v>
      </c>
      <c r="B2641" t="s">
        <v>16402</v>
      </c>
    </row>
    <row r="2642" spans="1:2" x14ac:dyDescent="0.25">
      <c r="A2642" t="s">
        <v>8311</v>
      </c>
      <c r="B2642" t="s">
        <v>1692</v>
      </c>
    </row>
    <row r="2643" spans="1:2" x14ac:dyDescent="0.25">
      <c r="A2643" t="s">
        <v>17931</v>
      </c>
      <c r="B2643" t="s">
        <v>17932</v>
      </c>
    </row>
    <row r="2644" spans="1:2" x14ac:dyDescent="0.25">
      <c r="A2644" t="s">
        <v>7411</v>
      </c>
      <c r="B2644" t="s">
        <v>1229</v>
      </c>
    </row>
    <row r="2645" spans="1:2" x14ac:dyDescent="0.25">
      <c r="A2645" t="s">
        <v>5882</v>
      </c>
      <c r="B2645" t="s">
        <v>19272</v>
      </c>
    </row>
    <row r="2646" spans="1:2" x14ac:dyDescent="0.25">
      <c r="A2646" t="s">
        <v>5834</v>
      </c>
      <c r="B2646" t="s">
        <v>423</v>
      </c>
    </row>
    <row r="2647" spans="1:2" x14ac:dyDescent="0.25">
      <c r="A2647" t="s">
        <v>18253</v>
      </c>
      <c r="B2647" t="s">
        <v>18254</v>
      </c>
    </row>
    <row r="2648" spans="1:2" x14ac:dyDescent="0.25">
      <c r="A2648" t="s">
        <v>17903</v>
      </c>
      <c r="B2648" t="s">
        <v>17904</v>
      </c>
    </row>
    <row r="2649" spans="1:2" x14ac:dyDescent="0.25">
      <c r="A2649" t="s">
        <v>7025</v>
      </c>
      <c r="B2649" t="s">
        <v>1027</v>
      </c>
    </row>
    <row r="2650" spans="1:2" x14ac:dyDescent="0.25">
      <c r="A2650" t="s">
        <v>17635</v>
      </c>
      <c r="B2650" t="s">
        <v>17636</v>
      </c>
    </row>
    <row r="2651" spans="1:2" x14ac:dyDescent="0.25">
      <c r="A2651" t="s">
        <v>18630</v>
      </c>
      <c r="B2651" t="s">
        <v>18631</v>
      </c>
    </row>
    <row r="2652" spans="1:2" x14ac:dyDescent="0.25">
      <c r="A2652" t="s">
        <v>18213</v>
      </c>
      <c r="B2652" t="s">
        <v>18214</v>
      </c>
    </row>
    <row r="2653" spans="1:2" x14ac:dyDescent="0.25">
      <c r="A2653" t="s">
        <v>19273</v>
      </c>
      <c r="B2653" t="s">
        <v>19274</v>
      </c>
    </row>
    <row r="2654" spans="1:2" x14ac:dyDescent="0.25">
      <c r="A2654" t="s">
        <v>18007</v>
      </c>
      <c r="B2654" t="s">
        <v>18008</v>
      </c>
    </row>
    <row r="2655" spans="1:2" x14ac:dyDescent="0.25">
      <c r="A2655" t="s">
        <v>16855</v>
      </c>
      <c r="B2655" t="s">
        <v>16856</v>
      </c>
    </row>
    <row r="2656" spans="1:2" x14ac:dyDescent="0.25">
      <c r="A2656" t="s">
        <v>10386</v>
      </c>
      <c r="B2656" t="s">
        <v>18533</v>
      </c>
    </row>
    <row r="2657" spans="1:2" x14ac:dyDescent="0.25">
      <c r="A2657" t="s">
        <v>18157</v>
      </c>
      <c r="B2657" t="s">
        <v>18158</v>
      </c>
    </row>
    <row r="2658" spans="1:2" x14ac:dyDescent="0.25">
      <c r="A2658" t="s">
        <v>10740</v>
      </c>
      <c r="B2658" t="s">
        <v>17826</v>
      </c>
    </row>
    <row r="2659" spans="1:2" x14ac:dyDescent="0.25">
      <c r="A2659" t="s">
        <v>8591</v>
      </c>
      <c r="B2659" t="s">
        <v>1822</v>
      </c>
    </row>
    <row r="2660" spans="1:2" x14ac:dyDescent="0.25">
      <c r="A2660" t="s">
        <v>5337</v>
      </c>
      <c r="B2660" t="s">
        <v>18659</v>
      </c>
    </row>
    <row r="2661" spans="1:2" x14ac:dyDescent="0.25">
      <c r="A2661" t="s">
        <v>16557</v>
      </c>
      <c r="B2661" t="s">
        <v>16558</v>
      </c>
    </row>
    <row r="2662" spans="1:2" x14ac:dyDescent="0.25">
      <c r="A2662" t="s">
        <v>8262</v>
      </c>
      <c r="B2662" t="s">
        <v>1663</v>
      </c>
    </row>
    <row r="2663" spans="1:2" x14ac:dyDescent="0.25">
      <c r="A2663" t="s">
        <v>10269</v>
      </c>
      <c r="B2663" t="s">
        <v>2649</v>
      </c>
    </row>
    <row r="2664" spans="1:2" x14ac:dyDescent="0.25">
      <c r="A2664" t="s">
        <v>6207</v>
      </c>
      <c r="B2664" t="s">
        <v>626</v>
      </c>
    </row>
    <row r="2665" spans="1:2" x14ac:dyDescent="0.25">
      <c r="A2665" t="s">
        <v>17169</v>
      </c>
      <c r="B2665" t="s">
        <v>175</v>
      </c>
    </row>
    <row r="2666" spans="1:2" x14ac:dyDescent="0.25">
      <c r="A2666" t="s">
        <v>17476</v>
      </c>
      <c r="B2666" t="s">
        <v>17477</v>
      </c>
    </row>
    <row r="2667" spans="1:2" x14ac:dyDescent="0.25">
      <c r="A2667" t="s">
        <v>17589</v>
      </c>
      <c r="B2667" t="s">
        <v>17590</v>
      </c>
    </row>
    <row r="2668" spans="1:2" x14ac:dyDescent="0.25">
      <c r="A2668" t="s">
        <v>6680</v>
      </c>
      <c r="B2668" t="s">
        <v>856</v>
      </c>
    </row>
    <row r="2669" spans="1:2" x14ac:dyDescent="0.25">
      <c r="A2669" t="s">
        <v>17062</v>
      </c>
      <c r="B2669" t="s">
        <v>17063</v>
      </c>
    </row>
    <row r="2670" spans="1:2" x14ac:dyDescent="0.25">
      <c r="A2670" t="s">
        <v>9654</v>
      </c>
      <c r="B2670" t="s">
        <v>2345</v>
      </c>
    </row>
    <row r="2671" spans="1:2" x14ac:dyDescent="0.25">
      <c r="A2671" t="s">
        <v>17377</v>
      </c>
      <c r="B2671" t="s">
        <v>442</v>
      </c>
    </row>
    <row r="2672" spans="1:2" x14ac:dyDescent="0.25">
      <c r="A2672" t="s">
        <v>17005</v>
      </c>
      <c r="B2672" t="s">
        <v>17006</v>
      </c>
    </row>
    <row r="2673" spans="1:2" x14ac:dyDescent="0.25">
      <c r="A2673" t="s">
        <v>16680</v>
      </c>
      <c r="B2673" t="s">
        <v>16681</v>
      </c>
    </row>
    <row r="2674" spans="1:2" x14ac:dyDescent="0.25">
      <c r="A2674" t="s">
        <v>10116</v>
      </c>
      <c r="B2674" t="s">
        <v>2574</v>
      </c>
    </row>
    <row r="2675" spans="1:2" x14ac:dyDescent="0.25">
      <c r="A2675" t="s">
        <v>16373</v>
      </c>
      <c r="B2675" t="s">
        <v>16374</v>
      </c>
    </row>
    <row r="2676" spans="1:2" x14ac:dyDescent="0.25">
      <c r="A2676" t="s">
        <v>18309</v>
      </c>
      <c r="B2676" t="s">
        <v>18310</v>
      </c>
    </row>
    <row r="2677" spans="1:2" x14ac:dyDescent="0.25">
      <c r="A2677" t="s">
        <v>17963</v>
      </c>
      <c r="B2677" t="s">
        <v>17964</v>
      </c>
    </row>
    <row r="2678" spans="1:2" x14ac:dyDescent="0.25">
      <c r="A2678" t="s">
        <v>11446</v>
      </c>
      <c r="B2678" t="s">
        <v>18517</v>
      </c>
    </row>
    <row r="2679" spans="1:2" x14ac:dyDescent="0.25">
      <c r="A2679" t="s">
        <v>7645</v>
      </c>
      <c r="B2679" t="s">
        <v>1349</v>
      </c>
    </row>
    <row r="2680" spans="1:2" x14ac:dyDescent="0.25">
      <c r="A2680" t="s">
        <v>6886</v>
      </c>
      <c r="B2680" t="s">
        <v>951</v>
      </c>
    </row>
    <row r="2681" spans="1:2" x14ac:dyDescent="0.25">
      <c r="A2681" t="s">
        <v>9063</v>
      </c>
      <c r="B2681" t="s">
        <v>2041</v>
      </c>
    </row>
    <row r="2682" spans="1:2" x14ac:dyDescent="0.25">
      <c r="A2682" t="s">
        <v>17889</v>
      </c>
      <c r="B2682" t="s">
        <v>17890</v>
      </c>
    </row>
    <row r="2683" spans="1:2" x14ac:dyDescent="0.25">
      <c r="A2683" t="s">
        <v>18047</v>
      </c>
      <c r="B2683" t="s">
        <v>18048</v>
      </c>
    </row>
    <row r="2684" spans="1:2" x14ac:dyDescent="0.25">
      <c r="A2684" t="s">
        <v>6904</v>
      </c>
      <c r="B2684" t="s">
        <v>1258</v>
      </c>
    </row>
    <row r="2685" spans="1:2" x14ac:dyDescent="0.25">
      <c r="A2685" t="s">
        <v>11411</v>
      </c>
      <c r="B2685" t="s">
        <v>18197</v>
      </c>
    </row>
    <row r="2686" spans="1:2" x14ac:dyDescent="0.25">
      <c r="A2686" t="s">
        <v>17848</v>
      </c>
      <c r="B2686" t="s">
        <v>17849</v>
      </c>
    </row>
    <row r="2687" spans="1:2" x14ac:dyDescent="0.25">
      <c r="A2687" t="s">
        <v>17983</v>
      </c>
      <c r="B2687" t="s">
        <v>17984</v>
      </c>
    </row>
    <row r="2688" spans="1:2" x14ac:dyDescent="0.25">
      <c r="A2688" t="s">
        <v>6579</v>
      </c>
      <c r="B2688" t="s">
        <v>808</v>
      </c>
    </row>
    <row r="2689" spans="1:2" x14ac:dyDescent="0.25">
      <c r="A2689" t="s">
        <v>16827</v>
      </c>
      <c r="B2689" t="s">
        <v>16828</v>
      </c>
    </row>
    <row r="2690" spans="1:2" x14ac:dyDescent="0.25">
      <c r="A2690" t="s">
        <v>18127</v>
      </c>
      <c r="B2690" t="s">
        <v>18128</v>
      </c>
    </row>
    <row r="2691" spans="1:2" x14ac:dyDescent="0.25">
      <c r="A2691" t="s">
        <v>7016</v>
      </c>
      <c r="B2691" t="s">
        <v>1022</v>
      </c>
    </row>
    <row r="2692" spans="1:2" x14ac:dyDescent="0.25">
      <c r="A2692" t="s">
        <v>11561</v>
      </c>
      <c r="B2692" t="s">
        <v>18731</v>
      </c>
    </row>
    <row r="2693" spans="1:2" x14ac:dyDescent="0.25">
      <c r="A2693" t="s">
        <v>11301</v>
      </c>
      <c r="B2693" t="s">
        <v>18649</v>
      </c>
    </row>
    <row r="2694" spans="1:2" x14ac:dyDescent="0.25">
      <c r="A2694" t="s">
        <v>16527</v>
      </c>
      <c r="B2694" t="s">
        <v>16528</v>
      </c>
    </row>
    <row r="2695" spans="1:2" x14ac:dyDescent="0.25">
      <c r="A2695" t="s">
        <v>8108</v>
      </c>
      <c r="B2695" t="s">
        <v>18832</v>
      </c>
    </row>
    <row r="2696" spans="1:2" x14ac:dyDescent="0.25">
      <c r="A2696" t="s">
        <v>6061</v>
      </c>
      <c r="B2696" t="s">
        <v>19275</v>
      </c>
    </row>
    <row r="2697" spans="1:2" x14ac:dyDescent="0.25">
      <c r="A2697" t="s">
        <v>10394</v>
      </c>
      <c r="B2697" t="s">
        <v>17149</v>
      </c>
    </row>
    <row r="2698" spans="1:2" x14ac:dyDescent="0.25">
      <c r="A2698" t="s">
        <v>17621</v>
      </c>
      <c r="B2698" t="s">
        <v>17622</v>
      </c>
    </row>
    <row r="2699" spans="1:2" x14ac:dyDescent="0.25">
      <c r="A2699" t="s">
        <v>17468</v>
      </c>
      <c r="B2699" t="s">
        <v>17469</v>
      </c>
    </row>
    <row r="2700" spans="1:2" x14ac:dyDescent="0.25">
      <c r="A2700" t="s">
        <v>9810</v>
      </c>
      <c r="B2700" t="s">
        <v>18928</v>
      </c>
    </row>
    <row r="2701" spans="1:2" x14ac:dyDescent="0.25">
      <c r="A2701" t="s">
        <v>19276</v>
      </c>
      <c r="B2701" t="s">
        <v>19277</v>
      </c>
    </row>
    <row r="2702" spans="1:2" x14ac:dyDescent="0.25">
      <c r="A2702" t="s">
        <v>11603</v>
      </c>
      <c r="B2702" t="s">
        <v>19278</v>
      </c>
    </row>
    <row r="2703" spans="1:2" x14ac:dyDescent="0.25">
      <c r="A2703" t="s">
        <v>9557</v>
      </c>
      <c r="B2703" t="s">
        <v>2287</v>
      </c>
    </row>
    <row r="2704" spans="1:2" x14ac:dyDescent="0.25">
      <c r="A2704" t="s">
        <v>5608</v>
      </c>
      <c r="B2704" t="s">
        <v>305</v>
      </c>
    </row>
    <row r="2705" spans="1:2" x14ac:dyDescent="0.25">
      <c r="A2705" t="s">
        <v>7850</v>
      </c>
      <c r="B2705" t="s">
        <v>1462</v>
      </c>
    </row>
    <row r="2706" spans="1:2" x14ac:dyDescent="0.25">
      <c r="A2706" t="s">
        <v>16661</v>
      </c>
      <c r="B2706" t="s">
        <v>16662</v>
      </c>
    </row>
    <row r="2707" spans="1:2" x14ac:dyDescent="0.25">
      <c r="A2707" t="s">
        <v>18440</v>
      </c>
      <c r="B2707" t="s">
        <v>18441</v>
      </c>
    </row>
    <row r="2708" spans="1:2" x14ac:dyDescent="0.25">
      <c r="A2708" t="s">
        <v>18330</v>
      </c>
      <c r="B2708" t="s">
        <v>18331</v>
      </c>
    </row>
    <row r="2709" spans="1:2" x14ac:dyDescent="0.25">
      <c r="A2709" t="s">
        <v>16350</v>
      </c>
      <c r="B2709" t="s">
        <v>16351</v>
      </c>
    </row>
    <row r="2710" spans="1:2" x14ac:dyDescent="0.25">
      <c r="A2710" t="s">
        <v>18289</v>
      </c>
      <c r="B2710" t="s">
        <v>18290</v>
      </c>
    </row>
    <row r="2711" spans="1:2" x14ac:dyDescent="0.25">
      <c r="A2711" t="s">
        <v>6267</v>
      </c>
      <c r="B2711" t="s">
        <v>667</v>
      </c>
    </row>
    <row r="2712" spans="1:2" x14ac:dyDescent="0.25">
      <c r="A2712" t="s">
        <v>10756</v>
      </c>
      <c r="B2712" t="s">
        <v>19279</v>
      </c>
    </row>
    <row r="2713" spans="1:2" x14ac:dyDescent="0.25">
      <c r="A2713" t="s">
        <v>6018</v>
      </c>
      <c r="B2713" t="s">
        <v>18075</v>
      </c>
    </row>
    <row r="2714" spans="1:2" x14ac:dyDescent="0.25">
      <c r="A2714" t="s">
        <v>18231</v>
      </c>
      <c r="B2714" t="s">
        <v>18232</v>
      </c>
    </row>
    <row r="2715" spans="1:2" x14ac:dyDescent="0.25">
      <c r="A2715" t="s">
        <v>8431</v>
      </c>
      <c r="B2715" t="s">
        <v>19280</v>
      </c>
    </row>
    <row r="2716" spans="1:2" x14ac:dyDescent="0.25">
      <c r="A2716" t="s">
        <v>18031</v>
      </c>
      <c r="B2716" t="s">
        <v>18032</v>
      </c>
    </row>
    <row r="2717" spans="1:2" x14ac:dyDescent="0.25">
      <c r="A2717" t="s">
        <v>6751</v>
      </c>
      <c r="B2717" t="s">
        <v>19281</v>
      </c>
    </row>
    <row r="2718" spans="1:2" x14ac:dyDescent="0.25">
      <c r="A2718" t="s">
        <v>5874</v>
      </c>
      <c r="B2718" t="s">
        <v>18680</v>
      </c>
    </row>
    <row r="2719" spans="1:2" x14ac:dyDescent="0.25">
      <c r="A2719" t="s">
        <v>7536</v>
      </c>
      <c r="B2719" t="s">
        <v>1296</v>
      </c>
    </row>
    <row r="2720" spans="1:2" x14ac:dyDescent="0.25">
      <c r="A2720" t="s">
        <v>18177</v>
      </c>
      <c r="B2720" t="s">
        <v>18178</v>
      </c>
    </row>
    <row r="2721" spans="1:2" x14ac:dyDescent="0.25">
      <c r="A2721" t="s">
        <v>6452</v>
      </c>
      <c r="B2721" t="s">
        <v>18746</v>
      </c>
    </row>
    <row r="2722" spans="1:2" x14ac:dyDescent="0.25">
      <c r="A2722" t="s">
        <v>16798</v>
      </c>
      <c r="B2722" t="s">
        <v>16799</v>
      </c>
    </row>
    <row r="2723" spans="1:2" x14ac:dyDescent="0.25">
      <c r="A2723" t="s">
        <v>6813</v>
      </c>
      <c r="B2723" t="s">
        <v>912</v>
      </c>
    </row>
    <row r="2724" spans="1:2" x14ac:dyDescent="0.25">
      <c r="A2724" t="s">
        <v>5165</v>
      </c>
      <c r="B2724" t="s">
        <v>55</v>
      </c>
    </row>
    <row r="2725" spans="1:2" x14ac:dyDescent="0.25">
      <c r="A2725" t="s">
        <v>16501</v>
      </c>
      <c r="B2725" t="s">
        <v>16502</v>
      </c>
    </row>
    <row r="2726" spans="1:2" x14ac:dyDescent="0.25">
      <c r="A2726" t="s">
        <v>9217</v>
      </c>
      <c r="B2726" t="s">
        <v>2109</v>
      </c>
    </row>
    <row r="2727" spans="1:2" x14ac:dyDescent="0.25">
      <c r="A2727" t="s">
        <v>17755</v>
      </c>
      <c r="B2727" t="s">
        <v>17756</v>
      </c>
    </row>
    <row r="2728" spans="1:2" x14ac:dyDescent="0.25">
      <c r="A2728" t="s">
        <v>10638</v>
      </c>
      <c r="B2728" t="s">
        <v>18689</v>
      </c>
    </row>
    <row r="2729" spans="1:2" x14ac:dyDescent="0.25">
      <c r="A2729" t="s">
        <v>8865</v>
      </c>
      <c r="B2729" t="s">
        <v>1955</v>
      </c>
    </row>
    <row r="2730" spans="1:2" x14ac:dyDescent="0.25">
      <c r="A2730" t="s">
        <v>10058</v>
      </c>
      <c r="B2730" t="s">
        <v>2551</v>
      </c>
    </row>
    <row r="2731" spans="1:2" x14ac:dyDescent="0.25">
      <c r="A2731" t="s">
        <v>17689</v>
      </c>
      <c r="B2731" t="s">
        <v>17690</v>
      </c>
    </row>
    <row r="2732" spans="1:2" x14ac:dyDescent="0.25">
      <c r="A2732" t="s">
        <v>5319</v>
      </c>
      <c r="B2732" t="s">
        <v>138</v>
      </c>
    </row>
    <row r="2733" spans="1:2" x14ac:dyDescent="0.25">
      <c r="A2733" t="s">
        <v>18940</v>
      </c>
      <c r="B2733" t="s">
        <v>17966</v>
      </c>
    </row>
    <row r="2734" spans="1:2" x14ac:dyDescent="0.25">
      <c r="A2734" t="s">
        <v>16974</v>
      </c>
      <c r="B2734" t="s">
        <v>16975</v>
      </c>
    </row>
    <row r="2735" spans="1:2" x14ac:dyDescent="0.25">
      <c r="A2735" t="s">
        <v>16644</v>
      </c>
      <c r="B2735" t="s">
        <v>16645</v>
      </c>
    </row>
    <row r="2736" spans="1:2" x14ac:dyDescent="0.25">
      <c r="A2736" t="s">
        <v>17702</v>
      </c>
      <c r="B2736" t="s">
        <v>17703</v>
      </c>
    </row>
    <row r="2737" spans="1:2" x14ac:dyDescent="0.25">
      <c r="A2737" t="s">
        <v>7797</v>
      </c>
      <c r="B2737" t="s">
        <v>1437</v>
      </c>
    </row>
    <row r="2738" spans="1:2" x14ac:dyDescent="0.25">
      <c r="A2738" t="s">
        <v>16322</v>
      </c>
      <c r="B2738" t="s">
        <v>16323</v>
      </c>
    </row>
    <row r="2739" spans="1:2" x14ac:dyDescent="0.25">
      <c r="A2739" t="s">
        <v>10362</v>
      </c>
      <c r="B2739" t="s">
        <v>18523</v>
      </c>
    </row>
    <row r="2740" spans="1:2" x14ac:dyDescent="0.25">
      <c r="A2740" t="s">
        <v>18278</v>
      </c>
      <c r="B2740" t="s">
        <v>18279</v>
      </c>
    </row>
    <row r="2741" spans="1:2" x14ac:dyDescent="0.25">
      <c r="A2741" t="s">
        <v>6646</v>
      </c>
      <c r="B2741" t="s">
        <v>18758</v>
      </c>
    </row>
    <row r="2742" spans="1:2" x14ac:dyDescent="0.25">
      <c r="A2742" t="s">
        <v>6361</v>
      </c>
      <c r="B2742" t="s">
        <v>699</v>
      </c>
    </row>
    <row r="2743" spans="1:2" x14ac:dyDescent="0.25">
      <c r="A2743" t="s">
        <v>16770</v>
      </c>
      <c r="B2743" t="s">
        <v>16771</v>
      </c>
    </row>
    <row r="2744" spans="1:2" x14ac:dyDescent="0.25">
      <c r="A2744" t="s">
        <v>17787</v>
      </c>
      <c r="B2744" t="s">
        <v>17788</v>
      </c>
    </row>
    <row r="2745" spans="1:2" x14ac:dyDescent="0.25">
      <c r="A2745" t="s">
        <v>9629</v>
      </c>
      <c r="B2745" t="s">
        <v>2331</v>
      </c>
    </row>
    <row r="2746" spans="1:2" x14ac:dyDescent="0.25">
      <c r="A2746" t="s">
        <v>16475</v>
      </c>
      <c r="B2746" t="s">
        <v>16476</v>
      </c>
    </row>
    <row r="2747" spans="1:2" x14ac:dyDescent="0.25">
      <c r="A2747" t="s">
        <v>18559</v>
      </c>
      <c r="B2747" t="s">
        <v>18560</v>
      </c>
    </row>
    <row r="2748" spans="1:2" x14ac:dyDescent="0.25">
      <c r="A2748" t="s">
        <v>9040</v>
      </c>
      <c r="B2748" t="s">
        <v>19282</v>
      </c>
    </row>
    <row r="2749" spans="1:2" x14ac:dyDescent="0.25">
      <c r="A2749" t="s">
        <v>17729</v>
      </c>
      <c r="B2749" t="s">
        <v>17730</v>
      </c>
    </row>
    <row r="2750" spans="1:2" x14ac:dyDescent="0.25">
      <c r="A2750" t="s">
        <v>9951</v>
      </c>
      <c r="B2750" t="s">
        <v>2500</v>
      </c>
    </row>
    <row r="2751" spans="1:2" x14ac:dyDescent="0.25">
      <c r="A2751" t="s">
        <v>11095</v>
      </c>
      <c r="B2751" t="s">
        <v>18859</v>
      </c>
    </row>
    <row r="2752" spans="1:2" x14ac:dyDescent="0.25">
      <c r="A2752" t="s">
        <v>17668</v>
      </c>
      <c r="B2752" t="s">
        <v>17669</v>
      </c>
    </row>
    <row r="2753" spans="1:2" x14ac:dyDescent="0.25">
      <c r="A2753" t="s">
        <v>19283</v>
      </c>
      <c r="B2753" t="s">
        <v>19284</v>
      </c>
    </row>
    <row r="2754" spans="1:2" x14ac:dyDescent="0.25">
      <c r="A2754" t="s">
        <v>16951</v>
      </c>
      <c r="B2754" t="s">
        <v>16952</v>
      </c>
    </row>
    <row r="2755" spans="1:2" x14ac:dyDescent="0.25">
      <c r="A2755" t="s">
        <v>8673</v>
      </c>
      <c r="B2755" t="s">
        <v>18348</v>
      </c>
    </row>
    <row r="2756" spans="1:2" x14ac:dyDescent="0.25">
      <c r="A2756" t="s">
        <v>16621</v>
      </c>
      <c r="B2756" t="s">
        <v>16622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6"/>
  <sheetViews>
    <sheetView workbookViewId="0">
      <selection activeCell="D5" sqref="D5"/>
    </sheetView>
  </sheetViews>
  <sheetFormatPr baseColWidth="10" defaultRowHeight="15" x14ac:dyDescent="0.25"/>
  <cols>
    <col min="1" max="1" width="12.85546875" bestFit="1" customWidth="1"/>
    <col min="2" max="2" width="5.42578125" bestFit="1" customWidth="1"/>
    <col min="3" max="3" width="10.28515625" bestFit="1" customWidth="1"/>
    <col min="4" max="4" width="30.5703125" bestFit="1" customWidth="1"/>
    <col min="5" max="5" width="22.28515625" customWidth="1"/>
    <col min="7" max="7" width="19.42578125" bestFit="1" customWidth="1"/>
    <col min="8" max="8" width="18.7109375" bestFit="1" customWidth="1"/>
    <col min="9" max="9" width="14.5703125" bestFit="1" customWidth="1"/>
    <col min="10" max="10" width="38.7109375" bestFit="1" customWidth="1"/>
  </cols>
  <sheetData>
    <row r="1" spans="1:10" x14ac:dyDescent="0.25">
      <c r="A1" t="s">
        <v>5117</v>
      </c>
      <c r="B1" t="s">
        <v>5118</v>
      </c>
      <c r="C1" t="s">
        <v>0</v>
      </c>
      <c r="D1" t="s">
        <v>1</v>
      </c>
      <c r="E1" t="s">
        <v>2</v>
      </c>
      <c r="F1" t="s">
        <v>3</v>
      </c>
      <c r="G1" t="s">
        <v>16302</v>
      </c>
      <c r="H1" t="s">
        <v>7</v>
      </c>
      <c r="I1" t="s">
        <v>8</v>
      </c>
      <c r="J1" t="s">
        <v>19289</v>
      </c>
    </row>
    <row r="2" spans="1:10" x14ac:dyDescent="0.25">
      <c r="A2">
        <v>1</v>
      </c>
      <c r="B2">
        <v>81</v>
      </c>
      <c r="C2">
        <v>12867</v>
      </c>
      <c r="D2" t="str">
        <f t="array" ref="D2">INDEX('81+82'!$A$2:$E$3480,MATCH(1,('81+82'!$A$2:$A$3480=$B2)*('81+82'!$B$2:$B$3480=NATO!$C2),0),3)</f>
        <v>Unit_2eme_REP</v>
      </c>
      <c r="E2" t="str">
        <f t="array" ref="E2">INDEX('81+82'!$A$2:$E$3480,MATCH(1,('81+82'!$A$2:$A$3480=$B2)*('81+82'!$B$2:$B$3480=NATO!$C2),0),4)</f>
        <v>GROUPE CMDT</v>
      </c>
      <c r="F2">
        <f t="array" ref="F2">INDEX('81+82'!$A$2:$E$3480,MATCH(1,('81+82'!$A$2:$A$3480=$B2)*('81+82'!$B$2:$B$3480=NATO!$C2),0),5)</f>
        <v>3</v>
      </c>
      <c r="G2" t="str">
        <f t="array" ref="G2">INDEX('81+82'!$A$2:$H$3480,MATCH(1,('81+82'!$A$2:$A$3480=$B2)*('81+82'!$B$2:$B$3480=NATO!$C2),0),6)</f>
        <v>32DDA06A07000000</v>
      </c>
      <c r="H2" t="str">
        <f t="array" ref="H2">INDEX('81+82'!$A$2:$H$3480,MATCH(1,('81+82'!$A$2:$A$3480=$B2)*('81+82'!$B$2:$B$3480=NATO!$C2),0),7)</f>
        <v>FR</v>
      </c>
      <c r="I2">
        <f t="array" ref="I2">INDEX('81+82'!$A$2:$H$3480,MATCH(1,('81+82'!$A$2:$A$3480=$B2)*('81+82'!$B$2:$B$3480=NATO!$C2),0),8)</f>
        <v>1975</v>
      </c>
      <c r="J2" t="str">
        <f>VLOOKUP(G2,Tableau_US_UnitName[],2,FALSE)</f>
        <v>#command GROUPE DE CMDT</v>
      </c>
    </row>
    <row r="3" spans="1:10" x14ac:dyDescent="0.25">
      <c r="A3">
        <v>2</v>
      </c>
      <c r="B3">
        <v>81</v>
      </c>
      <c r="C3">
        <v>12868</v>
      </c>
      <c r="D3" t="str">
        <f t="array" ref="D3">INDEX('81+82'!$A$2:$E$3480,MATCH(1,('81+82'!$A$2:$A$3480=$B3)*('81+82'!$B$2:$B$3480=NATO!$C3),0),3)</f>
        <v>Unit_2eme_REP_FAMAS</v>
      </c>
      <c r="E3" t="str">
        <f t="array" ref="E3">INDEX('81+82'!$A$2:$E$3480,MATCH(1,('81+82'!$A$2:$A$3480=$B3)*('81+82'!$B$2:$B$3480=NATO!$C3),0),4)</f>
        <v>DEPREC</v>
      </c>
      <c r="F3">
        <f t="array" ref="F3">INDEX('81+82'!$A$2:$E$3480,MATCH(1,('81+82'!$A$2:$A$3480=$B3)*('81+82'!$B$2:$B$3480=NATO!$C3),0),5)</f>
        <v>3</v>
      </c>
      <c r="G3" t="str">
        <f t="array" ref="G3">INDEX('81+82'!$A$2:$H$3480,MATCH(1,('81+82'!$A$2:$A$3480=$B3)*('81+82'!$B$2:$B$3480=NATO!$C3),0),6)</f>
        <v>D702690FA7CAEA00</v>
      </c>
      <c r="H3" t="str">
        <f t="array" ref="H3">INDEX('81+82'!$A$2:$H$3480,MATCH(1,('81+82'!$A$2:$A$3480=$B3)*('81+82'!$B$2:$B$3480=NATO!$C3),0),7)</f>
        <v>FR</v>
      </c>
      <c r="I3" t="str">
        <f t="array" ref="I3">INDEX('81+82'!$A$2:$H$3480,MATCH(1,('81+82'!$A$2:$A$3480=$B3)*('81+82'!$B$2:$B$3480=NATO!$C3),0),8)</f>
        <v>null</v>
      </c>
      <c r="J3" t="str">
        <f>VLOOKUP(G3,Tableau_US_UnitName[],2,FALSE)</f>
        <v>Deprec! COMMANDOS PARA '85 #reco2</v>
      </c>
    </row>
    <row r="4" spans="1:10" x14ac:dyDescent="0.25">
      <c r="A4">
        <v>3</v>
      </c>
      <c r="B4">
        <v>81</v>
      </c>
      <c r="C4">
        <v>12878</v>
      </c>
      <c r="D4" t="str">
        <f t="array" ref="D4">INDEX('81+82'!$A$2:$E$3480,MATCH(1,('81+82'!$A$2:$A$3480=$B4)*('81+82'!$B$2:$B$3480=NATO!$C4),0),3)</f>
        <v>Unit_AML_60_20_Serval</v>
      </c>
      <c r="E4" t="str">
        <f t="array" ref="E4">INDEX('81+82'!$A$2:$E$3480,MATCH(1,('81+82'!$A$2:$A$3480=$B4)*('81+82'!$B$2:$B$3480=NATO!$C4),0),4)</f>
        <v>AML 60/20 SERVAL</v>
      </c>
      <c r="F4">
        <f t="array" ref="F4">INDEX('81+82'!$A$2:$E$3480,MATCH(1,('81+82'!$A$2:$A$3480=$B4)*('81+82'!$B$2:$B$3480=NATO!$C4),0),5)</f>
        <v>2</v>
      </c>
      <c r="G4" t="str">
        <f t="array" ref="G4">INDEX('81+82'!$A$2:$H$3480,MATCH(1,('81+82'!$A$2:$A$3480=$B4)*('81+82'!$B$2:$B$3480=NATO!$C4),0),6)</f>
        <v>B1B9DF6A07000000</v>
      </c>
      <c r="H4" t="str">
        <f t="array" ref="H4">INDEX('81+82'!$A$2:$H$3480,MATCH(1,('81+82'!$A$2:$A$3480=$B4)*('81+82'!$B$2:$B$3480=NATO!$C4),0),7)</f>
        <v>FR</v>
      </c>
      <c r="I4">
        <f t="array" ref="I4">INDEX('81+82'!$A$2:$H$3480,MATCH(1,('81+82'!$A$2:$A$3480=$B4)*('81+82'!$B$2:$B$3480=NATO!$C4),0),8)</f>
        <v>1965</v>
      </c>
      <c r="J4" t="str">
        <f>VLOOKUP(G4,Tableau_US_UnitName[],2,FALSE)</f>
        <v>AML 60/20 SERVAL</v>
      </c>
    </row>
    <row r="5" spans="1:10" x14ac:dyDescent="0.25">
      <c r="A5">
        <v>4</v>
      </c>
      <c r="B5">
        <v>81</v>
      </c>
      <c r="C5">
        <v>12881</v>
      </c>
      <c r="D5" t="str">
        <f t="array" ref="D5">INDEX('81+82'!$A$2:$E$3480,MATCH(1,('81+82'!$A$2:$A$3480=$B5)*('81+82'!$B$2:$B$3480=NATO!$C5),0),3)</f>
        <v>Unit_AMX_105_AU_50</v>
      </c>
      <c r="E5" t="str">
        <f t="array" ref="E5">INDEX('81+82'!$A$2:$E$3480,MATCH(1,('81+82'!$A$2:$A$3480=$B5)*('81+82'!$B$2:$B$3480=NATO!$C5),0),4)</f>
        <v>AMX-13 AU 105mm</v>
      </c>
      <c r="F5">
        <f t="array" ref="F5">INDEX('81+82'!$A$2:$E$3480,MATCH(1,('81+82'!$A$2:$A$3480=$B5)*('81+82'!$B$2:$B$3480=NATO!$C5),0),5)</f>
        <v>3</v>
      </c>
      <c r="G5" t="str">
        <f t="array" ref="G5">INDEX('81+82'!$A$2:$H$3480,MATCH(1,('81+82'!$A$2:$A$3480=$B5)*('81+82'!$B$2:$B$3480=NATO!$C5),0),6)</f>
        <v>81F12D462088D702</v>
      </c>
      <c r="H5" t="str">
        <f t="array" ref="H5">INDEX('81+82'!$A$2:$H$3480,MATCH(1,('81+82'!$A$2:$A$3480=$B5)*('81+82'!$B$2:$B$3480=NATO!$C5),0),7)</f>
        <v>FR</v>
      </c>
      <c r="I5">
        <f t="array" ref="I5">INDEX('81+82'!$A$2:$H$3480,MATCH(1,('81+82'!$A$2:$A$3480=$B5)*('81+82'!$B$2:$B$3480=NATO!$C5),0),8)</f>
        <v>1955</v>
      </c>
      <c r="J5" t="str">
        <f>VLOOKUP(G5,Tableau_US_UnitName[],2,FALSE)</f>
        <v>AMX-13 AU 105mm</v>
      </c>
    </row>
    <row r="6" spans="1:10" x14ac:dyDescent="0.25">
      <c r="A6">
        <v>5</v>
      </c>
      <c r="B6">
        <v>81</v>
      </c>
      <c r="C6">
        <v>12882</v>
      </c>
      <c r="D6" t="str">
        <f t="array" ref="D6">INDEX('81+82'!$A$2:$E$3480,MATCH(1,('81+82'!$A$2:$A$3480=$B6)*('81+82'!$B$2:$B$3480=NATO!$C6),0),3)</f>
        <v>Unit_AMX_10_P</v>
      </c>
      <c r="E6" t="str">
        <f t="array" ref="E6">INDEX('81+82'!$A$2:$E$3480,MATCH(1,('81+82'!$A$2:$A$3480=$B6)*('81+82'!$B$2:$B$3480=NATO!$C6),0),4)</f>
        <v>AMX-10P</v>
      </c>
      <c r="F6">
        <f t="array" ref="F6">INDEX('81+82'!$A$2:$E$3480,MATCH(1,('81+82'!$A$2:$A$3480=$B6)*('81+82'!$B$2:$B$3480=NATO!$C6),0),5)</f>
        <v>2</v>
      </c>
      <c r="G6" t="str">
        <f t="array" ref="G6">INDEX('81+82'!$A$2:$H$3480,MATCH(1,('81+82'!$A$2:$A$3480=$B6)*('81+82'!$B$2:$B$3480=NATO!$C6),0),6)</f>
        <v>5A2088D702000000</v>
      </c>
      <c r="H6" t="str">
        <f t="array" ref="H6">INDEX('81+82'!$A$2:$H$3480,MATCH(1,('81+82'!$A$2:$A$3480=$B6)*('81+82'!$B$2:$B$3480=NATO!$C6),0),7)</f>
        <v>FR</v>
      </c>
      <c r="I6">
        <f t="array" ref="I6">INDEX('81+82'!$A$2:$H$3480,MATCH(1,('81+82'!$A$2:$A$3480=$B6)*('81+82'!$B$2:$B$3480=NATO!$C6),0),8)</f>
        <v>1973</v>
      </c>
      <c r="J6" t="str">
        <f>VLOOKUP(G6,Tableau_US_UnitName[],2,FALSE)</f>
        <v>AMX-10P</v>
      </c>
    </row>
    <row r="7" spans="1:10" x14ac:dyDescent="0.25">
      <c r="A7">
        <v>6</v>
      </c>
      <c r="B7">
        <v>81</v>
      </c>
      <c r="C7">
        <v>12883</v>
      </c>
      <c r="D7" t="str">
        <f t="array" ref="D7">INDEX('81+82'!$A$2:$E$3480,MATCH(1,('81+82'!$A$2:$A$3480=$B7)*('81+82'!$B$2:$B$3480=NATO!$C7),0),3)</f>
        <v>Unit_AMX_10_P_HOT</v>
      </c>
      <c r="E7" t="str">
        <f t="array" ref="E7">INDEX('81+82'!$A$2:$E$3480,MATCH(1,('81+82'!$A$2:$A$3480=$B7)*('81+82'!$B$2:$B$3480=NATO!$C7),0),4)</f>
        <v>AMX/HOT</v>
      </c>
      <c r="F7">
        <f t="array" ref="F7">INDEX('81+82'!$A$2:$E$3480,MATCH(1,('81+82'!$A$2:$A$3480=$B7)*('81+82'!$B$2:$B$3480=NATO!$C7),0),5)</f>
        <v>2</v>
      </c>
      <c r="G7" t="str">
        <f t="array" ref="G7">INDEX('81+82'!$A$2:$H$3480,MATCH(1,('81+82'!$A$2:$A$3480=$B7)*('81+82'!$B$2:$B$3480=NATO!$C7),0),6)</f>
        <v>5E266981205E0B00</v>
      </c>
      <c r="H7" t="str">
        <f t="array" ref="H7">INDEX('81+82'!$A$2:$H$3480,MATCH(1,('81+82'!$A$2:$A$3480=$B7)*('81+82'!$B$2:$B$3480=NATO!$C7),0),7)</f>
        <v>FR</v>
      </c>
      <c r="I7">
        <f t="array" ref="I7">INDEX('81+82'!$A$2:$H$3480,MATCH(1,('81+82'!$A$2:$A$3480=$B7)*('81+82'!$B$2:$B$3480=NATO!$C7),0),8)</f>
        <v>1980</v>
      </c>
      <c r="J7" t="str">
        <f>VLOOKUP(G7,Tableau_US_UnitName[],2,FALSE)</f>
        <v>AMX/HOT</v>
      </c>
    </row>
    <row r="8" spans="1:10" x14ac:dyDescent="0.25">
      <c r="A8">
        <v>7</v>
      </c>
      <c r="B8">
        <v>81</v>
      </c>
      <c r="C8">
        <v>12884</v>
      </c>
      <c r="D8" t="str">
        <f t="array" ref="D8">INDEX('81+82'!$A$2:$E$3480,MATCH(1,('81+82'!$A$2:$A$3480=$B8)*('81+82'!$B$2:$B$3480=NATO!$C8),0),3)</f>
        <v>Unit_AMX_10_P_Milan</v>
      </c>
      <c r="E8" t="str">
        <f t="array" ref="E8">INDEX('81+82'!$A$2:$E$3480,MATCH(1,('81+82'!$A$2:$A$3480=$B8)*('81+82'!$B$2:$B$3480=NATO!$C8),0),4)</f>
        <v>AMX-10P/MILAN</v>
      </c>
      <c r="F8">
        <f t="array" ref="F8">INDEX('81+82'!$A$2:$E$3480,MATCH(1,('81+82'!$A$2:$A$3480=$B8)*('81+82'!$B$2:$B$3480=NATO!$C8),0),5)</f>
        <v>2</v>
      </c>
      <c r="G8" t="str">
        <f t="array" ref="G8">INDEX('81+82'!$A$2:$H$3480,MATCH(1,('81+82'!$A$2:$A$3480=$B8)*('81+82'!$B$2:$B$3480=NATO!$C8),0),6)</f>
        <v>66EC5E5A2088D702</v>
      </c>
      <c r="H8" t="str">
        <f t="array" ref="H8">INDEX('81+82'!$A$2:$H$3480,MATCH(1,('81+82'!$A$2:$A$3480=$B8)*('81+82'!$B$2:$B$3480=NATO!$C8),0),7)</f>
        <v>FR</v>
      </c>
      <c r="I8">
        <f t="array" ref="I8">INDEX('81+82'!$A$2:$H$3480,MATCH(1,('81+82'!$A$2:$A$3480=$B8)*('81+82'!$B$2:$B$3480=NATO!$C8),0),8)</f>
        <v>1973</v>
      </c>
      <c r="J8" t="str">
        <f>VLOOKUP(G8,Tableau_US_UnitName[],2,FALSE)</f>
        <v>AMX-10P/MILAN</v>
      </c>
    </row>
    <row r="9" spans="1:10" x14ac:dyDescent="0.25">
      <c r="A9">
        <v>8</v>
      </c>
      <c r="B9">
        <v>81</v>
      </c>
      <c r="C9">
        <v>12885</v>
      </c>
      <c r="D9" t="str">
        <f t="array" ref="D9">INDEX('81+82'!$A$2:$E$3480,MATCH(1,('81+82'!$A$2:$A$3480=$B9)*('81+82'!$B$2:$B$3480=NATO!$C9),0),3)</f>
        <v>Unit_AMX_10_RC</v>
      </c>
      <c r="E9" t="str">
        <f t="array" ref="E9">INDEX('81+82'!$A$2:$E$3480,MATCH(1,('81+82'!$A$2:$A$3480=$B9)*('81+82'!$B$2:$B$3480=NATO!$C9),0),4)</f>
        <v>AMX-10 RC</v>
      </c>
      <c r="F9">
        <f t="array" ref="F9">INDEX('81+82'!$A$2:$E$3480,MATCH(1,('81+82'!$A$2:$A$3480=$B9)*('81+82'!$B$2:$B$3480=NATO!$C9),0),5)</f>
        <v>2</v>
      </c>
      <c r="G9" t="str">
        <f t="array" ref="G9">INDEX('81+82'!$A$2:$H$3480,MATCH(1,('81+82'!$A$2:$A$3480=$B9)*('81+82'!$B$2:$B$3480=NATO!$C9),0),6)</f>
        <v>0D1708E2B5000000</v>
      </c>
      <c r="H9" t="str">
        <f t="array" ref="H9">INDEX('81+82'!$A$2:$H$3480,MATCH(1,('81+82'!$A$2:$A$3480=$B9)*('81+82'!$B$2:$B$3480=NATO!$C9),0),7)</f>
        <v>FR</v>
      </c>
      <c r="I9">
        <f t="array" ref="I9">INDEX('81+82'!$A$2:$H$3480,MATCH(1,('81+82'!$A$2:$A$3480=$B9)*('81+82'!$B$2:$B$3480=NATO!$C9),0),8)</f>
        <v>1980</v>
      </c>
      <c r="J9" t="str">
        <f>VLOOKUP(G9,Tableau_US_UnitName[],2,FALSE)</f>
        <v>AMX-10 RC #reco1</v>
      </c>
    </row>
    <row r="10" spans="1:10" x14ac:dyDescent="0.25">
      <c r="A10">
        <v>9</v>
      </c>
      <c r="B10">
        <v>81</v>
      </c>
      <c r="C10">
        <v>12886</v>
      </c>
      <c r="D10" t="str">
        <f t="array" ref="D10">INDEX('81+82'!$A$2:$E$3480,MATCH(1,('81+82'!$A$2:$A$3480=$B10)*('81+82'!$B$2:$B$3480=NATO!$C10),0),3)</f>
        <v>Unit_AMX_10_RC_Surblindage</v>
      </c>
      <c r="E10" t="str">
        <f t="array" ref="E10">INDEX('81+82'!$A$2:$E$3480,MATCH(1,('81+82'!$A$2:$A$3480=$B10)*('81+82'!$B$2:$B$3480=NATO!$C10),0),4)</f>
        <v>AMX-10 RC SB</v>
      </c>
      <c r="F10">
        <f t="array" ref="F10">INDEX('81+82'!$A$2:$E$3480,MATCH(1,('81+82'!$A$2:$A$3480=$B10)*('81+82'!$B$2:$B$3480=NATO!$C10),0),5)</f>
        <v>2</v>
      </c>
      <c r="G10" t="str">
        <f t="array" ref="G10">INDEX('81+82'!$A$2:$H$3480,MATCH(1,('81+82'!$A$2:$A$3480=$B10)*('81+82'!$B$2:$B$3480=NATO!$C10),0),6)</f>
        <v>B7DE355C2088D702</v>
      </c>
      <c r="H10" t="str">
        <f t="array" ref="H10">INDEX('81+82'!$A$2:$H$3480,MATCH(1,('81+82'!$A$2:$A$3480=$B10)*('81+82'!$B$2:$B$3480=NATO!$C10),0),7)</f>
        <v>FR</v>
      </c>
      <c r="I10">
        <f t="array" ref="I10">INDEX('81+82'!$A$2:$H$3480,MATCH(1,('81+82'!$A$2:$A$3480=$B10)*('81+82'!$B$2:$B$3480=NATO!$C10),0),8)</f>
        <v>1991</v>
      </c>
      <c r="J10" t="str">
        <f>VLOOKUP(G10,Tableau_US_UnitName[],2,FALSE)</f>
        <v>AMX-10 RC SB</v>
      </c>
    </row>
    <row r="11" spans="1:10" x14ac:dyDescent="0.25">
      <c r="A11">
        <v>10</v>
      </c>
      <c r="B11">
        <v>81</v>
      </c>
      <c r="C11">
        <v>12887</v>
      </c>
      <c r="D11" t="str">
        <f t="array" ref="D11">INDEX('81+82'!$A$2:$E$3480,MATCH(1,('81+82'!$A$2:$A$3480=$B11)*('81+82'!$B$2:$B$3480=NATO!$C11),0),3)</f>
        <v>Unit_AMX_13_90</v>
      </c>
      <c r="E11" t="str">
        <f t="array" ref="E11">INDEX('81+82'!$A$2:$E$3480,MATCH(1,('81+82'!$A$2:$A$3480=$B11)*('81+82'!$B$2:$B$3480=NATO!$C11),0),4)</f>
        <v>AMX-13/90</v>
      </c>
      <c r="F11">
        <f t="array" ref="F11">INDEX('81+82'!$A$2:$E$3480,MATCH(1,('81+82'!$A$2:$A$3480=$B11)*('81+82'!$B$2:$B$3480=NATO!$C11),0),5)</f>
        <v>3</v>
      </c>
      <c r="G11" t="str">
        <f t="array" ref="G11">INDEX('81+82'!$A$2:$H$3480,MATCH(1,('81+82'!$A$2:$A$3480=$B11)*('81+82'!$B$2:$B$3480=NATO!$C11),0),6)</f>
        <v>814208E2B5000000</v>
      </c>
      <c r="H11" t="str">
        <f t="array" ref="H11">INDEX('81+82'!$A$2:$H$3480,MATCH(1,('81+82'!$A$2:$A$3480=$B11)*('81+82'!$B$2:$B$3480=NATO!$C11),0),7)</f>
        <v>FR</v>
      </c>
      <c r="I11">
        <f t="array" ref="I11">INDEX('81+82'!$A$2:$H$3480,MATCH(1,('81+82'!$A$2:$A$3480=$B11)*('81+82'!$B$2:$B$3480=NATO!$C11),0),8)</f>
        <v>1966</v>
      </c>
      <c r="J11" t="str">
        <f>VLOOKUP(G11,Tableau_US_UnitName[],2,FALSE)</f>
        <v>AMX-13/90 #reco1</v>
      </c>
    </row>
    <row r="12" spans="1:10" x14ac:dyDescent="0.25">
      <c r="A12">
        <v>11</v>
      </c>
      <c r="B12">
        <v>81</v>
      </c>
      <c r="C12">
        <v>12888</v>
      </c>
      <c r="D12" t="str">
        <f t="array" ref="D12">INDEX('81+82'!$A$2:$E$3480,MATCH(1,('81+82'!$A$2:$A$3480=$B12)*('81+82'!$B$2:$B$3480=NATO!$C12),0),3)</f>
        <v>Unit_AMX_13_DCA</v>
      </c>
      <c r="E12" t="str">
        <f t="array" ref="E12">INDEX('81+82'!$A$2:$E$3480,MATCH(1,('81+82'!$A$2:$A$3480=$B12)*('81+82'!$B$2:$B$3480=NATO!$C12),0),4)</f>
        <v>AMX-13 OEIL NOIR</v>
      </c>
      <c r="F12">
        <f t="array" ref="F12">INDEX('81+82'!$A$2:$E$3480,MATCH(1,('81+82'!$A$2:$A$3480=$B12)*('81+82'!$B$2:$B$3480=NATO!$C12),0),5)</f>
        <v>5</v>
      </c>
      <c r="G12" t="str">
        <f t="array" ref="G12">INDEX('81+82'!$A$2:$H$3480,MATCH(1,('81+82'!$A$2:$A$3480=$B12)*('81+82'!$B$2:$B$3480=NATO!$C12),0),6)</f>
        <v>4BE31082782D0000</v>
      </c>
      <c r="H12" t="str">
        <f t="array" ref="H12">INDEX('81+82'!$A$2:$H$3480,MATCH(1,('81+82'!$A$2:$A$3480=$B12)*('81+82'!$B$2:$B$3480=NATO!$C12),0),7)</f>
        <v>FR</v>
      </c>
      <c r="I12">
        <f t="array" ref="I12">INDEX('81+82'!$A$2:$H$3480,MATCH(1,('81+82'!$A$2:$A$3480=$B12)*('81+82'!$B$2:$B$3480=NATO!$C12),0),8)</f>
        <v>1969</v>
      </c>
      <c r="J12" t="str">
        <f>VLOOKUP(G12,Tableau_US_UnitName[],2,FALSE)</f>
        <v>AMX-13 OEIL NOIR</v>
      </c>
    </row>
    <row r="13" spans="1:10" x14ac:dyDescent="0.25">
      <c r="A13">
        <v>12</v>
      </c>
      <c r="B13">
        <v>81</v>
      </c>
      <c r="C13">
        <v>12889</v>
      </c>
      <c r="D13" t="str">
        <f t="array" ref="D13">INDEX('81+82'!$A$2:$E$3480,MATCH(1,('81+82'!$A$2:$A$3480=$B13)*('81+82'!$B$2:$B$3480=NATO!$C13),0),3)</f>
        <v>Unit_AMX_13_Harpon</v>
      </c>
      <c r="E13" t="str">
        <f t="array" ref="E13">INDEX('81+82'!$A$2:$E$3480,MATCH(1,('81+82'!$A$2:$A$3480=$B13)*('81+82'!$B$2:$B$3480=NATO!$C13),0),4)</f>
        <v>AMX-13 HARPON</v>
      </c>
      <c r="F13">
        <f t="array" ref="F13">INDEX('81+82'!$A$2:$E$3480,MATCH(1,('81+82'!$A$2:$A$3480=$B13)*('81+82'!$B$2:$B$3480=NATO!$C13),0),5)</f>
        <v>3</v>
      </c>
      <c r="G13" t="str">
        <f t="array" ref="G13">INDEX('81+82'!$A$2:$H$3480,MATCH(1,('81+82'!$A$2:$A$3480=$B13)*('81+82'!$B$2:$B$3480=NATO!$C13),0),6)</f>
        <v>F56D4A84205E0B00</v>
      </c>
      <c r="H13" t="str">
        <f t="array" ref="H13">INDEX('81+82'!$A$2:$H$3480,MATCH(1,('81+82'!$A$2:$A$3480=$B13)*('81+82'!$B$2:$B$3480=NATO!$C13),0),7)</f>
        <v>FR</v>
      </c>
      <c r="I13">
        <f t="array" ref="I13">INDEX('81+82'!$A$2:$H$3480,MATCH(1,('81+82'!$A$2:$A$3480=$B13)*('81+82'!$B$2:$B$3480=NATO!$C13),0),8)</f>
        <v>1974</v>
      </c>
      <c r="J13" t="str">
        <f>VLOOKUP(G13,Tableau_US_UnitName[],2,FALSE)</f>
        <v>AMX-13 HARPON</v>
      </c>
    </row>
    <row r="14" spans="1:10" x14ac:dyDescent="0.25">
      <c r="A14">
        <v>13</v>
      </c>
      <c r="B14">
        <v>81</v>
      </c>
      <c r="C14">
        <v>12890</v>
      </c>
      <c r="D14" t="str">
        <f t="array" ref="D14">INDEX('81+82'!$A$2:$E$3480,MATCH(1,('81+82'!$A$2:$A$3480=$B14)*('81+82'!$B$2:$B$3480=NATO!$C14),0),3)</f>
        <v>Unit_AMX_30B</v>
      </c>
      <c r="E14" t="str">
        <f t="array" ref="E14">INDEX('81+82'!$A$2:$E$3480,MATCH(1,('81+82'!$A$2:$A$3480=$B14)*('81+82'!$B$2:$B$3480=NATO!$C14),0),4)</f>
        <v>AMX-30</v>
      </c>
      <c r="F14">
        <f t="array" ref="F14">INDEX('81+82'!$A$2:$E$3480,MATCH(1,('81+82'!$A$2:$A$3480=$B14)*('81+82'!$B$2:$B$3480=NATO!$C14),0),5)</f>
        <v>3</v>
      </c>
      <c r="G14" t="str">
        <f t="array" ref="G14">INDEX('81+82'!$A$2:$H$3480,MATCH(1,('81+82'!$A$2:$A$3480=$B14)*('81+82'!$B$2:$B$3480=NATO!$C14),0),6)</f>
        <v>4C4088D702000000</v>
      </c>
      <c r="H14" t="str">
        <f t="array" ref="H14">INDEX('81+82'!$A$2:$H$3480,MATCH(1,('81+82'!$A$2:$A$3480=$B14)*('81+82'!$B$2:$B$3480=NATO!$C14),0),7)</f>
        <v>FR</v>
      </c>
      <c r="I14">
        <f t="array" ref="I14">INDEX('81+82'!$A$2:$H$3480,MATCH(1,('81+82'!$A$2:$A$3480=$B14)*('81+82'!$B$2:$B$3480=NATO!$C14),0),8)</f>
        <v>1967</v>
      </c>
      <c r="J14" t="str">
        <f>VLOOKUP(G14,Tableau_US_UnitName[],2,FALSE)</f>
        <v>AMX-30</v>
      </c>
    </row>
    <row r="15" spans="1:10" x14ac:dyDescent="0.25">
      <c r="A15">
        <v>14</v>
      </c>
      <c r="B15">
        <v>81</v>
      </c>
      <c r="C15">
        <v>12891</v>
      </c>
      <c r="D15" t="str">
        <f t="array" ref="D15">INDEX('81+82'!$A$2:$E$3480,MATCH(1,('81+82'!$A$2:$A$3480=$B15)*('81+82'!$B$2:$B$3480=NATO!$C15),0),3)</f>
        <v>Unit_AMX_30B2</v>
      </c>
      <c r="E15" t="str">
        <f t="array" ref="E15">INDEX('81+82'!$A$2:$E$3480,MATCH(1,('81+82'!$A$2:$A$3480=$B15)*('81+82'!$B$2:$B$3480=NATO!$C15),0),4)</f>
        <v>AMX-30B2</v>
      </c>
      <c r="F15">
        <f t="array" ref="F15">INDEX('81+82'!$A$2:$E$3480,MATCH(1,('81+82'!$A$2:$A$3480=$B15)*('81+82'!$B$2:$B$3480=NATO!$C15),0),5)</f>
        <v>3</v>
      </c>
      <c r="G15" t="str">
        <f t="array" ref="G15">INDEX('81+82'!$A$2:$H$3480,MATCH(1,('81+82'!$A$2:$A$3480=$B15)*('81+82'!$B$2:$B$3480=NATO!$C15),0),6)</f>
        <v>031310E2B5000000</v>
      </c>
      <c r="H15" t="str">
        <f t="array" ref="H15">INDEX('81+82'!$A$2:$H$3480,MATCH(1,('81+82'!$A$2:$A$3480=$B15)*('81+82'!$B$2:$B$3480=NATO!$C15),0),7)</f>
        <v>FR</v>
      </c>
      <c r="I15">
        <f t="array" ref="I15">INDEX('81+82'!$A$2:$H$3480,MATCH(1,('81+82'!$A$2:$A$3480=$B15)*('81+82'!$B$2:$B$3480=NATO!$C15),0),8)</f>
        <v>1982</v>
      </c>
      <c r="J15" t="str">
        <f>VLOOKUP(G15,Tableau_US_UnitName[],2,FALSE)</f>
        <v>AMX-30B2</v>
      </c>
    </row>
    <row r="16" spans="1:10" x14ac:dyDescent="0.25">
      <c r="A16">
        <v>15</v>
      </c>
      <c r="B16">
        <v>81</v>
      </c>
      <c r="C16">
        <v>12892</v>
      </c>
      <c r="D16" t="str">
        <f t="array" ref="D16">INDEX('81+82'!$A$2:$E$3480,MATCH(1,('81+82'!$A$2:$A$3480=$B16)*('81+82'!$B$2:$B$3480=NATO!$C16),0),3)</f>
        <v>Unit_AMX_30B_valorise</v>
      </c>
      <c r="E16" t="str">
        <f t="array" ref="E16">INDEX('81+82'!$A$2:$E$3480,MATCH(1,('81+82'!$A$2:$A$3480=$B16)*('81+82'!$B$2:$B$3480=NATO!$C16),0),4)</f>
        <v>AMX-30B</v>
      </c>
      <c r="F16">
        <f t="array" ref="F16">INDEX('81+82'!$A$2:$E$3480,MATCH(1,('81+82'!$A$2:$A$3480=$B16)*('81+82'!$B$2:$B$3480=NATO!$C16),0),5)</f>
        <v>3</v>
      </c>
      <c r="G16" t="str">
        <f t="array" ref="G16">INDEX('81+82'!$A$2:$H$3480,MATCH(1,('81+82'!$A$2:$A$3480=$B16)*('81+82'!$B$2:$B$3480=NATO!$C16),0),6)</f>
        <v>746CEE4C4088D702</v>
      </c>
      <c r="H16" t="str">
        <f t="array" ref="H16">INDEX('81+82'!$A$2:$H$3480,MATCH(1,('81+82'!$A$2:$A$3480=$B16)*('81+82'!$B$2:$B$3480=NATO!$C16),0),7)</f>
        <v>FR</v>
      </c>
      <c r="I16">
        <f t="array" ref="I16">INDEX('81+82'!$A$2:$H$3480,MATCH(1,('81+82'!$A$2:$A$3480=$B16)*('81+82'!$B$2:$B$3480=NATO!$C16),0),8)</f>
        <v>1971</v>
      </c>
      <c r="J16" t="str">
        <f>VLOOKUP(G16,Tableau_US_UnitName[],2,FALSE)</f>
        <v>AMX-30B</v>
      </c>
    </row>
    <row r="17" spans="1:10" x14ac:dyDescent="0.25">
      <c r="A17">
        <v>16</v>
      </c>
      <c r="B17">
        <v>81</v>
      </c>
      <c r="C17">
        <v>12893</v>
      </c>
      <c r="D17" t="str">
        <f t="array" ref="D17">INDEX('81+82'!$A$2:$E$3480,MATCH(1,('81+82'!$A$2:$A$3480=$B17)*('81+82'!$B$2:$B$3480=NATO!$C17),0),3)</f>
        <v>Unit_AMX_30Brennus</v>
      </c>
      <c r="E17" t="str">
        <f t="array" ref="E17">INDEX('81+82'!$A$2:$E$3480,MATCH(1,('81+82'!$A$2:$A$3480=$B17)*('81+82'!$B$2:$B$3480=NATO!$C17),0),4)</f>
        <v>AMX-30B2 BRENNUS</v>
      </c>
      <c r="F17">
        <f t="array" ref="F17">INDEX('81+82'!$A$2:$E$3480,MATCH(1,('81+82'!$A$2:$A$3480=$B17)*('81+82'!$B$2:$B$3480=NATO!$C17),0),5)</f>
        <v>3</v>
      </c>
      <c r="G17" t="str">
        <f t="array" ref="G17">INDEX('81+82'!$A$2:$H$3480,MATCH(1,('81+82'!$A$2:$A$3480=$B17)*('81+82'!$B$2:$B$3480=NATO!$C17),0),6)</f>
        <v>F3ACDE4C4088D702</v>
      </c>
      <c r="H17" t="str">
        <f t="array" ref="H17">INDEX('81+82'!$A$2:$H$3480,MATCH(1,('81+82'!$A$2:$A$3480=$B17)*('81+82'!$B$2:$B$3480=NATO!$C17),0),7)</f>
        <v>FR</v>
      </c>
      <c r="I17">
        <f t="array" ref="I17">INDEX('81+82'!$A$2:$H$3480,MATCH(1,('81+82'!$A$2:$A$3480=$B17)*('81+82'!$B$2:$B$3480=NATO!$C17),0),8)</f>
        <v>1991</v>
      </c>
      <c r="J17" t="str">
        <f>VLOOKUP(G17,Tableau_US_UnitName[],2,FALSE)</f>
        <v>AMX-30B2 BRENNUS</v>
      </c>
    </row>
    <row r="18" spans="1:10" x14ac:dyDescent="0.25">
      <c r="A18">
        <v>17</v>
      </c>
      <c r="B18">
        <v>81</v>
      </c>
      <c r="C18">
        <v>12894</v>
      </c>
      <c r="D18" t="str">
        <f t="array" ref="D18">INDEX('81+82'!$A$2:$E$3480,MATCH(1,('81+82'!$A$2:$A$3480=$B18)*('81+82'!$B$2:$B$3480=NATO!$C18),0),3)</f>
        <v>Unit_AMX_30_ROLAND</v>
      </c>
      <c r="E18" t="str">
        <f t="array" ref="E18">INDEX('81+82'!$A$2:$E$3480,MATCH(1,('81+82'!$A$2:$A$3480=$B18)*('81+82'!$B$2:$B$3480=NATO!$C18),0),4)</f>
        <v>AMX-30 ROLAND</v>
      </c>
      <c r="F18">
        <f t="array" ref="F18">INDEX('81+82'!$A$2:$E$3480,MATCH(1,('81+82'!$A$2:$A$3480=$B18)*('81+82'!$B$2:$B$3480=NATO!$C18),0),5)</f>
        <v>5</v>
      </c>
      <c r="G18" t="str">
        <f t="array" ref="G18">INDEX('81+82'!$A$2:$H$3480,MATCH(1,('81+82'!$A$2:$A$3480=$B18)*('81+82'!$B$2:$B$3480=NATO!$C18),0),6)</f>
        <v>0EB6581907000000</v>
      </c>
      <c r="H18" t="str">
        <f t="array" ref="H18">INDEX('81+82'!$A$2:$H$3480,MATCH(1,('81+82'!$A$2:$A$3480=$B18)*('81+82'!$B$2:$B$3480=NATO!$C18),0),7)</f>
        <v>FR</v>
      </c>
      <c r="I18">
        <f t="array" ref="I18">INDEX('81+82'!$A$2:$H$3480,MATCH(1,('81+82'!$A$2:$A$3480=$B18)*('81+82'!$B$2:$B$3480=NATO!$C18),0),8)</f>
        <v>1977</v>
      </c>
      <c r="J18" t="str">
        <f>VLOOKUP(G18,Tableau_US_UnitName[],2,FALSE)</f>
        <v>AMX-30 ROLAND</v>
      </c>
    </row>
    <row r="19" spans="1:10" x14ac:dyDescent="0.25">
      <c r="A19">
        <v>18</v>
      </c>
      <c r="B19">
        <v>81</v>
      </c>
      <c r="C19">
        <v>12895</v>
      </c>
      <c r="D19" t="str">
        <f t="array" ref="D19">INDEX('81+82'!$A$2:$E$3480,MATCH(1,('81+82'!$A$2:$A$3480=$B19)*('81+82'!$B$2:$B$3480=NATO!$C19),0),3)</f>
        <v>Unit_AMX_30_ROLAND_2</v>
      </c>
      <c r="E19" t="str">
        <f t="array" ref="E19">INDEX('81+82'!$A$2:$E$3480,MATCH(1,('81+82'!$A$2:$A$3480=$B19)*('81+82'!$B$2:$B$3480=NATO!$C19),0),4)</f>
        <v>AMX-30 ROLAND 3</v>
      </c>
      <c r="F19">
        <f t="array" ref="F19">INDEX('81+82'!$A$2:$E$3480,MATCH(1,('81+82'!$A$2:$A$3480=$B19)*('81+82'!$B$2:$B$3480=NATO!$C19),0),5)</f>
        <v>5</v>
      </c>
      <c r="G19" t="str">
        <f t="array" ref="G19">INDEX('81+82'!$A$2:$H$3480,MATCH(1,('81+82'!$A$2:$A$3480=$B19)*('81+82'!$B$2:$B$3480=NATO!$C19),0),6)</f>
        <v>83832D56C6010000</v>
      </c>
      <c r="H19" t="str">
        <f t="array" ref="H19">INDEX('81+82'!$A$2:$H$3480,MATCH(1,('81+82'!$A$2:$A$3480=$B19)*('81+82'!$B$2:$B$3480=NATO!$C19),0),7)</f>
        <v>FR</v>
      </c>
      <c r="I19">
        <f t="array" ref="I19">INDEX('81+82'!$A$2:$H$3480,MATCH(1,('81+82'!$A$2:$A$3480=$B19)*('81+82'!$B$2:$B$3480=NATO!$C19),0),8)</f>
        <v>1986</v>
      </c>
      <c r="J19" t="str">
        <f>VLOOKUP(G19,Tableau_US_UnitName[],2,FALSE)</f>
        <v>AMX-30 ROLAND 3</v>
      </c>
    </row>
    <row r="20" spans="1:10" x14ac:dyDescent="0.25">
      <c r="A20">
        <v>19</v>
      </c>
      <c r="B20">
        <v>81</v>
      </c>
      <c r="C20">
        <v>12896</v>
      </c>
      <c r="D20" t="str">
        <f t="array" ref="D20">INDEX('81+82'!$A$2:$E$3480,MATCH(1,('81+82'!$A$2:$A$3480=$B20)*('81+82'!$B$2:$B$3480=NATO!$C20),0),3)</f>
        <v>Unit_AMX_32</v>
      </c>
      <c r="E20" t="str">
        <f t="array" ref="E20">INDEX('81+82'!$A$2:$E$3480,MATCH(1,('81+82'!$A$2:$A$3480=$B20)*('81+82'!$B$2:$B$3480=NATO!$C20),0),4)</f>
        <v>AMX-32</v>
      </c>
      <c r="F20">
        <f t="array" ref="F20">INDEX('81+82'!$A$2:$E$3480,MATCH(1,('81+82'!$A$2:$A$3480=$B20)*('81+82'!$B$2:$B$3480=NATO!$C20),0),5)</f>
        <v>3</v>
      </c>
      <c r="G20" t="str">
        <f t="array" ref="G20">INDEX('81+82'!$A$2:$H$3480,MATCH(1,('81+82'!$A$2:$A$3480=$B20)*('81+82'!$B$2:$B$3480=NATO!$C20),0),6)</f>
        <v>03215E0B00000000</v>
      </c>
      <c r="H20" t="str">
        <f t="array" ref="H20">INDEX('81+82'!$A$2:$H$3480,MATCH(1,('81+82'!$A$2:$A$3480=$B20)*('81+82'!$B$2:$B$3480=NATO!$C20),0),7)</f>
        <v>FR</v>
      </c>
      <c r="I20">
        <f t="array" ref="I20">INDEX('81+82'!$A$2:$H$3480,MATCH(1,('81+82'!$A$2:$A$3480=$B20)*('81+82'!$B$2:$B$3480=NATO!$C20),0),8)</f>
        <v>1979</v>
      </c>
      <c r="J20" t="str">
        <f>VLOOKUP(G20,Tableau_US_UnitName[],2,FALSE)</f>
        <v>AMX-32</v>
      </c>
    </row>
    <row r="21" spans="1:10" x14ac:dyDescent="0.25">
      <c r="A21">
        <v>20</v>
      </c>
      <c r="B21">
        <v>81</v>
      </c>
      <c r="C21">
        <v>12897</v>
      </c>
      <c r="D21" t="str">
        <f t="array" ref="D21">INDEX('81+82'!$A$2:$E$3480,MATCH(1,('81+82'!$A$2:$A$3480=$B21)*('81+82'!$B$2:$B$3480=NATO!$C21),0),3)</f>
        <v>Unit_AMX_40</v>
      </c>
      <c r="E21" t="str">
        <f t="array" ref="E21">INDEX('81+82'!$A$2:$E$3480,MATCH(1,('81+82'!$A$2:$A$3480=$B21)*('81+82'!$B$2:$B$3480=NATO!$C21),0),4)</f>
        <v>AMX-40</v>
      </c>
      <c r="F21">
        <f t="array" ref="F21">INDEX('81+82'!$A$2:$E$3480,MATCH(1,('81+82'!$A$2:$A$3480=$B21)*('81+82'!$B$2:$B$3480=NATO!$C21),0),5)</f>
        <v>3</v>
      </c>
      <c r="G21" t="str">
        <f t="array" ref="G21">INDEX('81+82'!$A$2:$H$3480,MATCH(1,('81+82'!$A$2:$A$3480=$B21)*('81+82'!$B$2:$B$3480=NATO!$C21),0),6)</f>
        <v>41215E0B00000000</v>
      </c>
      <c r="H21" t="str">
        <f t="array" ref="H21">INDEX('81+82'!$A$2:$H$3480,MATCH(1,('81+82'!$A$2:$A$3480=$B21)*('81+82'!$B$2:$B$3480=NATO!$C21),0),7)</f>
        <v>FR</v>
      </c>
      <c r="I21">
        <f t="array" ref="I21">INDEX('81+82'!$A$2:$H$3480,MATCH(1,('81+82'!$A$2:$A$3480=$B21)*('81+82'!$B$2:$B$3480=NATO!$C21),0),8)</f>
        <v>1985</v>
      </c>
      <c r="J21" t="str">
        <f>VLOOKUP(G21,Tableau_US_UnitName[],2,FALSE)</f>
        <v>AMX-40</v>
      </c>
    </row>
    <row r="22" spans="1:10" x14ac:dyDescent="0.25">
      <c r="A22">
        <v>21</v>
      </c>
      <c r="B22">
        <v>81</v>
      </c>
      <c r="C22">
        <v>12898</v>
      </c>
      <c r="D22" t="str">
        <f t="array" ref="D22">INDEX('81+82'!$A$2:$E$3480,MATCH(1,('81+82'!$A$2:$A$3480=$B22)*('81+82'!$B$2:$B$3480=NATO!$C22),0),3)</f>
        <v>Unit_AMX_AuF1</v>
      </c>
      <c r="E22" t="str">
        <f t="array" ref="E22">INDEX('81+82'!$A$2:$E$3480,MATCH(1,('81+82'!$A$2:$A$3480=$B22)*('81+82'!$B$2:$B$3480=NATO!$C22),0),4)</f>
        <v>AMX AuF1</v>
      </c>
      <c r="F22">
        <f t="array" ref="F22">INDEX('81+82'!$A$2:$E$3480,MATCH(1,('81+82'!$A$2:$A$3480=$B22)*('81+82'!$B$2:$B$3480=NATO!$C22),0),5)</f>
        <v>3</v>
      </c>
      <c r="G22" t="str">
        <f t="array" ref="G22">INDEX('81+82'!$A$2:$H$3480,MATCH(1,('81+82'!$A$2:$A$3480=$B22)*('81+82'!$B$2:$B$3480=NATO!$C22),0),6)</f>
        <v>02A42FE2B5000000</v>
      </c>
      <c r="H22" t="str">
        <f t="array" ref="H22">INDEX('81+82'!$A$2:$H$3480,MATCH(1,('81+82'!$A$2:$A$3480=$B22)*('81+82'!$B$2:$B$3480=NATO!$C22),0),7)</f>
        <v>FR</v>
      </c>
      <c r="I22">
        <f t="array" ref="I22">INDEX('81+82'!$A$2:$H$3480,MATCH(1,('81+82'!$A$2:$A$3480=$B22)*('81+82'!$B$2:$B$3480=NATO!$C22),0),8)</f>
        <v>1980</v>
      </c>
      <c r="J22" t="str">
        <f>VLOOKUP(G22,Tableau_US_UnitName[],2,FALSE)</f>
        <v>AMX AuF1</v>
      </c>
    </row>
    <row r="23" spans="1:10" x14ac:dyDescent="0.25">
      <c r="A23">
        <v>22</v>
      </c>
      <c r="B23">
        <v>81</v>
      </c>
      <c r="C23">
        <v>12901</v>
      </c>
      <c r="D23" t="str">
        <f t="array" ref="D23">INDEX('81+82'!$A$2:$E$3480,MATCH(1,('81+82'!$A$2:$A$3480=$B23)*('81+82'!$B$2:$B$3480=NATO!$C23),0),3)</f>
        <v>Unit_ANZ_CMD_Squad</v>
      </c>
      <c r="E23" t="str">
        <f t="array" ref="E23">INDEX('81+82'!$A$2:$E$3480,MATCH(1,('81+82'!$A$2:$A$3480=$B23)*('81+82'!$B$2:$B$3480=NATO!$C23),0),4)</f>
        <v>TAC HQ</v>
      </c>
      <c r="F23">
        <f t="array" ref="F23">INDEX('81+82'!$A$2:$E$3480,MATCH(1,('81+82'!$A$2:$A$3480=$B23)*('81+82'!$B$2:$B$3480=NATO!$C23),0),5)</f>
        <v>3</v>
      </c>
      <c r="G23" t="str">
        <f t="array" ref="G23">INDEX('81+82'!$A$2:$H$3480,MATCH(1,('81+82'!$A$2:$A$3480=$B23)*('81+82'!$B$2:$B$3480=NATO!$C23),0),6)</f>
        <v>A66E77CED590D802</v>
      </c>
      <c r="H23" t="str">
        <f t="array" ref="H23">INDEX('81+82'!$A$2:$H$3480,MATCH(1,('81+82'!$A$2:$A$3480=$B23)*('81+82'!$B$2:$B$3480=NATO!$C23),0),7)</f>
        <v>ANZ</v>
      </c>
      <c r="I23">
        <f t="array" ref="I23">INDEX('81+82'!$A$2:$H$3480,MATCH(1,('81+82'!$A$2:$A$3480=$B23)*('81+82'!$B$2:$B$3480=NATO!$C23),0),8)</f>
        <v>1975</v>
      </c>
      <c r="J23" t="str">
        <f>VLOOKUP(G23,Tableau_US_UnitName[],2,FALSE)</f>
        <v>#command TAC HQ</v>
      </c>
    </row>
    <row r="24" spans="1:10" x14ac:dyDescent="0.25">
      <c r="A24">
        <v>23</v>
      </c>
      <c r="B24">
        <v>81</v>
      </c>
      <c r="C24">
        <v>12902</v>
      </c>
      <c r="D24" t="str">
        <f t="array" ref="D24">INDEX('81+82'!$A$2:$E$3480,MATCH(1,('81+82'!$A$2:$A$3480=$B24)*('81+82'!$B$2:$B$3480=NATO!$C24),0),3)</f>
        <v>Unit_ANZ_Commando</v>
      </c>
      <c r="E24" t="str">
        <f t="array" ref="E24">INDEX('81+82'!$A$2:$E$3480,MATCH(1,('81+82'!$A$2:$A$3480=$B24)*('81+82'!$B$2:$B$3480=NATO!$C24),0),4)</f>
        <v>COMMANDOS</v>
      </c>
      <c r="F24">
        <f t="array" ref="F24">INDEX('81+82'!$A$2:$E$3480,MATCH(1,('81+82'!$A$2:$A$3480=$B24)*('81+82'!$B$2:$B$3480=NATO!$C24),0),5)</f>
        <v>3</v>
      </c>
      <c r="G24" t="str">
        <f t="array" ref="G24">INDEX('81+82'!$A$2:$H$3480,MATCH(1,('81+82'!$A$2:$A$3480=$B24)*('81+82'!$B$2:$B$3480=NATO!$C24),0),6)</f>
        <v>E96CCA32DD90D802</v>
      </c>
      <c r="H24" t="str">
        <f t="array" ref="H24">INDEX('81+82'!$A$2:$H$3480,MATCH(1,('81+82'!$A$2:$A$3480=$B24)*('81+82'!$B$2:$B$3480=NATO!$C24),0),7)</f>
        <v>ANZ</v>
      </c>
      <c r="I24">
        <f t="array" ref="I24">INDEX('81+82'!$A$2:$H$3480,MATCH(1,('81+82'!$A$2:$A$3480=$B24)*('81+82'!$B$2:$B$3480=NATO!$C24),0),8)</f>
        <v>1975</v>
      </c>
      <c r="J24" t="str">
        <f>VLOOKUP(G24,Tableau_US_UnitName[],2,FALSE)</f>
        <v>COMMANDOS</v>
      </c>
    </row>
    <row r="25" spans="1:10" x14ac:dyDescent="0.25">
      <c r="A25">
        <v>24</v>
      </c>
      <c r="B25">
        <v>81</v>
      </c>
      <c r="C25">
        <v>12903</v>
      </c>
      <c r="D25" t="str">
        <f t="array" ref="D25">INDEX('81+82'!$A$2:$E$3480,MATCH(1,('81+82'!$A$2:$A$3480=$B25)*('81+82'!$B$2:$B$3480=NATO!$C25),0),3)</f>
        <v>Unit_ANZ_Diggers</v>
      </c>
      <c r="E25" t="str">
        <f t="array" ref="E25">INDEX('81+82'!$A$2:$E$3480,MATCH(1,('81+82'!$A$2:$A$3480=$B25)*('81+82'!$B$2:$B$3480=NATO!$C25),0),4)</f>
        <v>DIGGERS</v>
      </c>
      <c r="F25">
        <f t="array" ref="F25">INDEX('81+82'!$A$2:$E$3480,MATCH(1,('81+82'!$A$2:$A$3480=$B25)*('81+82'!$B$2:$B$3480=NATO!$C25),0),5)</f>
        <v>3</v>
      </c>
      <c r="G25" t="str">
        <f t="array" ref="G25">INDEX('81+82'!$A$2:$H$3480,MATCH(1,('81+82'!$A$2:$A$3480=$B25)*('81+82'!$B$2:$B$3480=NATO!$C25),0),6)</f>
        <v>F8ADB2ACEB90D802</v>
      </c>
      <c r="H25" t="str">
        <f t="array" ref="H25">INDEX('81+82'!$A$2:$H$3480,MATCH(1,('81+82'!$A$2:$A$3480=$B25)*('81+82'!$B$2:$B$3480=NATO!$C25),0),7)</f>
        <v>ANZ</v>
      </c>
      <c r="I25">
        <f t="array" ref="I25">INDEX('81+82'!$A$2:$H$3480,MATCH(1,('81+82'!$A$2:$A$3480=$B25)*('81+82'!$B$2:$B$3480=NATO!$C25),0),8)</f>
        <v>1975</v>
      </c>
      <c r="J25" t="str">
        <f>VLOOKUP(G25,Tableau_US_UnitName[],2,FALSE)</f>
        <v>DIGGERS</v>
      </c>
    </row>
    <row r="26" spans="1:10" x14ac:dyDescent="0.25">
      <c r="A26">
        <v>25</v>
      </c>
      <c r="B26">
        <v>81</v>
      </c>
      <c r="C26">
        <v>12904</v>
      </c>
      <c r="D26" t="str">
        <f t="array" ref="D26">INDEX('81+82'!$A$2:$E$3480,MATCH(1,('81+82'!$A$2:$A$3480=$B26)*('81+82'!$B$2:$B$3480=NATO!$C26),0),3)</f>
        <v>Unit_ANZ_MILAN</v>
      </c>
      <c r="E26" t="str">
        <f t="array" ref="E26">INDEX('81+82'!$A$2:$E$3480,MATCH(1,('81+82'!$A$2:$A$3480=$B26)*('81+82'!$B$2:$B$3480=NATO!$C26),0),4)</f>
        <v>MILAN</v>
      </c>
      <c r="F26">
        <f t="array" ref="F26">INDEX('81+82'!$A$2:$E$3480,MATCH(1,('81+82'!$A$2:$A$3480=$B26)*('81+82'!$B$2:$B$3480=NATO!$C26),0),5)</f>
        <v>3</v>
      </c>
      <c r="G26" t="str">
        <f t="array" ref="G26">INDEX('81+82'!$A$2:$H$3480,MATCH(1,('81+82'!$A$2:$A$3480=$B26)*('81+82'!$B$2:$B$3480=NATO!$C26),0),6)</f>
        <v>D8624D17892D0000</v>
      </c>
      <c r="H26" t="str">
        <f t="array" ref="H26">INDEX('81+82'!$A$2:$H$3480,MATCH(1,('81+82'!$A$2:$A$3480=$B26)*('81+82'!$B$2:$B$3480=NATO!$C26),0),7)</f>
        <v>ANZ</v>
      </c>
      <c r="I26">
        <f t="array" ref="I26">INDEX('81+82'!$A$2:$H$3480,MATCH(1,('81+82'!$A$2:$A$3480=$B26)*('81+82'!$B$2:$B$3480=NATO!$C26),0),8)</f>
        <v>1985</v>
      </c>
      <c r="J26" t="str">
        <f>VLOOKUP(G26,Tableau_US_UnitName[],2,FALSE)</f>
        <v>MILAN</v>
      </c>
    </row>
    <row r="27" spans="1:10" x14ac:dyDescent="0.25">
      <c r="A27">
        <v>26</v>
      </c>
      <c r="B27">
        <v>81</v>
      </c>
      <c r="C27">
        <v>12905</v>
      </c>
      <c r="D27" t="str">
        <f t="array" ref="D27">INDEX('81+82'!$A$2:$E$3480,MATCH(1,('81+82'!$A$2:$A$3480=$B27)*('81+82'!$B$2:$B$3480=NATO!$C27),0),3)</f>
        <v>Unit_ANZ_MRAAW</v>
      </c>
      <c r="E27" t="str">
        <f t="array" ref="E27">INDEX('81+82'!$A$2:$E$3480,MATCH(1,('81+82'!$A$2:$A$3480=$B27)*('81+82'!$B$2:$B$3480=NATO!$C27),0),4)</f>
        <v>MRAAW</v>
      </c>
      <c r="F27">
        <f t="array" ref="F27">INDEX('81+82'!$A$2:$E$3480,MATCH(1,('81+82'!$A$2:$A$3480=$B27)*('81+82'!$B$2:$B$3480=NATO!$C27),0),5)</f>
        <v>3</v>
      </c>
      <c r="G27" t="str">
        <f t="array" ref="G27">INDEX('81+82'!$A$2:$H$3480,MATCH(1,('81+82'!$A$2:$A$3480=$B27)*('81+82'!$B$2:$B$3480=NATO!$C27),0),6)</f>
        <v>E1B27017892D0000</v>
      </c>
      <c r="H27" t="str">
        <f t="array" ref="H27">INDEX('81+82'!$A$2:$H$3480,MATCH(1,('81+82'!$A$2:$A$3480=$B27)*('81+82'!$B$2:$B$3480=NATO!$C27),0),7)</f>
        <v>ANZ</v>
      </c>
      <c r="I27">
        <f t="array" ref="I27">INDEX('81+82'!$A$2:$H$3480,MATCH(1,('81+82'!$A$2:$A$3480=$B27)*('81+82'!$B$2:$B$3480=NATO!$C27),0),8)</f>
        <v>1975</v>
      </c>
      <c r="J27" t="str">
        <f>VLOOKUP(G27,Tableau_US_UnitName[],2,FALSE)</f>
        <v>MRAAW</v>
      </c>
    </row>
    <row r="28" spans="1:10" x14ac:dyDescent="0.25">
      <c r="A28">
        <v>27</v>
      </c>
      <c r="B28">
        <v>81</v>
      </c>
      <c r="C28">
        <v>12906</v>
      </c>
      <c r="D28" t="str">
        <f t="array" ref="D28">INDEX('81+82'!$A$2:$E$3480,MATCH(1,('81+82'!$A$2:$A$3480=$B28)*('81+82'!$B$2:$B$3480=NATO!$C28),0),3)</f>
        <v>Unit_ANZ_NZSAS</v>
      </c>
      <c r="E28" t="str">
        <f t="array" ref="E28">INDEX('81+82'!$A$2:$E$3480,MATCH(1,('81+82'!$A$2:$A$3480=$B28)*('81+82'!$B$2:$B$3480=NATO!$C28),0),4)</f>
        <v>NZSAS</v>
      </c>
      <c r="F28">
        <f t="array" ref="F28">INDEX('81+82'!$A$2:$E$3480,MATCH(1,('81+82'!$A$2:$A$3480=$B28)*('81+82'!$B$2:$B$3480=NATO!$C28),0),5)</f>
        <v>3</v>
      </c>
      <c r="G28" t="str">
        <f t="array" ref="G28">INDEX('81+82'!$A$2:$H$3480,MATCH(1,('81+82'!$A$2:$A$3480=$B28)*('81+82'!$B$2:$B$3480=NATO!$C28),0),6)</f>
        <v>DDD29118892D0000</v>
      </c>
      <c r="H28" t="str">
        <f t="array" ref="H28">INDEX('81+82'!$A$2:$H$3480,MATCH(1,('81+82'!$A$2:$A$3480=$B28)*('81+82'!$B$2:$B$3480=NATO!$C28),0),7)</f>
        <v>ANZ</v>
      </c>
      <c r="I28">
        <f t="array" ref="I28">INDEX('81+82'!$A$2:$H$3480,MATCH(1,('81+82'!$A$2:$A$3480=$B28)*('81+82'!$B$2:$B$3480=NATO!$C28),0),8)</f>
        <v>1975</v>
      </c>
      <c r="J28" t="str">
        <f>VLOOKUP(G28,Tableau_US_UnitName[],2,FALSE)</f>
        <v>NZSAS #reco2</v>
      </c>
    </row>
    <row r="29" spans="1:10" x14ac:dyDescent="0.25">
      <c r="A29">
        <v>28</v>
      </c>
      <c r="B29">
        <v>81</v>
      </c>
      <c r="C29">
        <v>12907</v>
      </c>
      <c r="D29" t="str">
        <f t="array" ref="D29">INDEX('81+82'!$A$2:$E$3480,MATCH(1,('81+82'!$A$2:$A$3480=$B29)*('81+82'!$B$2:$B$3480=NATO!$C29),0),3)</f>
        <v>Unit_ANZ_Pioniers</v>
      </c>
      <c r="E29" t="str">
        <f t="array" ref="E29">INDEX('81+82'!$A$2:$E$3480,MATCH(1,('81+82'!$A$2:$A$3480=$B29)*('81+82'!$B$2:$B$3480=NATO!$C29),0),4)</f>
        <v>ASSAULT PIONIERS</v>
      </c>
      <c r="F29">
        <f t="array" ref="F29">INDEX('81+82'!$A$2:$E$3480,MATCH(1,('81+82'!$A$2:$A$3480=$B29)*('81+82'!$B$2:$B$3480=NATO!$C29),0),5)</f>
        <v>3</v>
      </c>
      <c r="G29" t="str">
        <f t="array" ref="G29">INDEX('81+82'!$A$2:$H$3480,MATCH(1,('81+82'!$A$2:$A$3480=$B29)*('81+82'!$B$2:$B$3480=NATO!$C29),0),6)</f>
        <v>B7EACEB4AB91D802</v>
      </c>
      <c r="H29" t="str">
        <f t="array" ref="H29">INDEX('81+82'!$A$2:$H$3480,MATCH(1,('81+82'!$A$2:$A$3480=$B29)*('81+82'!$B$2:$B$3480=NATO!$C29),0),7)</f>
        <v>ANZ</v>
      </c>
      <c r="I29">
        <f t="array" ref="I29">INDEX('81+82'!$A$2:$H$3480,MATCH(1,('81+82'!$A$2:$A$3480=$B29)*('81+82'!$B$2:$B$3480=NATO!$C29),0),8)</f>
        <v>1975</v>
      </c>
      <c r="J29" t="str">
        <f>VLOOKUP(G29,Tableau_US_UnitName[],2,FALSE)</f>
        <v>ASSAULT PIONIERS</v>
      </c>
    </row>
    <row r="30" spans="1:10" x14ac:dyDescent="0.25">
      <c r="A30">
        <v>29</v>
      </c>
      <c r="B30">
        <v>81</v>
      </c>
      <c r="C30">
        <v>12908</v>
      </c>
      <c r="D30" t="str">
        <f t="array" ref="D30">INDEX('81+82'!$A$2:$E$3480,MATCH(1,('81+82'!$A$2:$A$3480=$B30)*('81+82'!$B$2:$B$3480=NATO!$C30),0),3)</f>
        <v>Unit_ANZ_RBS70</v>
      </c>
      <c r="E30" t="str">
        <f t="array" ref="E30">INDEX('81+82'!$A$2:$E$3480,MATCH(1,('81+82'!$A$2:$A$3480=$B30)*('81+82'!$B$2:$B$3480=NATO!$C30),0),4)</f>
        <v>RBS 70</v>
      </c>
      <c r="F30">
        <f t="array" ref="F30">INDEX('81+82'!$A$2:$E$3480,MATCH(1,('81+82'!$A$2:$A$3480=$B30)*('81+82'!$B$2:$B$3480=NATO!$C30),0),5)</f>
        <v>3</v>
      </c>
      <c r="G30" t="str">
        <f t="array" ref="G30">INDEX('81+82'!$A$2:$H$3480,MATCH(1,('81+82'!$A$2:$A$3480=$B30)*('81+82'!$B$2:$B$3480=NATO!$C30),0),6)</f>
        <v>01D2311C892D0000</v>
      </c>
      <c r="H30" t="str">
        <f t="array" ref="H30">INDEX('81+82'!$A$2:$H$3480,MATCH(1,('81+82'!$A$2:$A$3480=$B30)*('81+82'!$B$2:$B$3480=NATO!$C30),0),7)</f>
        <v>ANZ</v>
      </c>
      <c r="I30">
        <f t="array" ref="I30">INDEX('81+82'!$A$2:$H$3480,MATCH(1,('81+82'!$A$2:$A$3480=$B30)*('81+82'!$B$2:$B$3480=NATO!$C30),0),8)</f>
        <v>1988</v>
      </c>
      <c r="J30" t="str">
        <f>VLOOKUP(G30,Tableau_US_UnitName[],2,FALSE)</f>
        <v>RBS-70</v>
      </c>
    </row>
    <row r="31" spans="1:10" x14ac:dyDescent="0.25">
      <c r="A31">
        <v>30</v>
      </c>
      <c r="B31">
        <v>81</v>
      </c>
      <c r="C31">
        <v>12909</v>
      </c>
      <c r="D31" t="str">
        <f t="array" ref="D31">INDEX('81+82'!$A$2:$E$3480,MATCH(1,('81+82'!$A$2:$A$3480=$B31)*('81+82'!$B$2:$B$3480=NATO!$C31),0),3)</f>
        <v>Unit_ANZ_Redeye</v>
      </c>
      <c r="E31" t="str">
        <f t="array" ref="E31">INDEX('81+82'!$A$2:$E$3480,MATCH(1,('81+82'!$A$2:$A$3480=$B31)*('81+82'!$B$2:$B$3480=NATO!$C31),0),4)</f>
        <v>REDEYE</v>
      </c>
      <c r="F31">
        <f t="array" ref="F31">INDEX('81+82'!$A$2:$E$3480,MATCH(1,('81+82'!$A$2:$A$3480=$B31)*('81+82'!$B$2:$B$3480=NATO!$C31),0),5)</f>
        <v>3</v>
      </c>
      <c r="G31" t="str">
        <f t="array" ref="G31">INDEX('81+82'!$A$2:$H$3480,MATCH(1,('81+82'!$A$2:$A$3480=$B31)*('81+82'!$B$2:$B$3480=NATO!$C31),0),6)</f>
        <v>AAAFA62A47620B00</v>
      </c>
      <c r="H31" t="str">
        <f t="array" ref="H31">INDEX('81+82'!$A$2:$H$3480,MATCH(1,('81+82'!$A$2:$A$3480=$B31)*('81+82'!$B$2:$B$3480=NATO!$C31),0),7)</f>
        <v>ANZ</v>
      </c>
      <c r="I31">
        <f t="array" ref="I31">INDEX('81+82'!$A$2:$H$3480,MATCH(1,('81+82'!$A$2:$A$3480=$B31)*('81+82'!$B$2:$B$3480=NATO!$C31),0),8)</f>
        <v>1975</v>
      </c>
      <c r="J31" t="str">
        <f>VLOOKUP(G31,Tableau_US_UnitName[],2,FALSE)</f>
        <v>Redeye</v>
      </c>
    </row>
    <row r="32" spans="1:10" x14ac:dyDescent="0.25">
      <c r="A32">
        <v>31</v>
      </c>
      <c r="B32">
        <v>81</v>
      </c>
      <c r="C32">
        <v>12911</v>
      </c>
      <c r="D32" t="str">
        <f t="array" ref="D32">INDEX('81+82'!$A$2:$E$3480,MATCH(1,('81+82'!$A$2:$A$3480=$B32)*('81+82'!$B$2:$B$3480=NATO!$C32),0),3)</f>
        <v>Unit_ANZ_Scouts</v>
      </c>
      <c r="E32" t="str">
        <f t="array" ref="E32">INDEX('81+82'!$A$2:$E$3480,MATCH(1,('81+82'!$A$2:$A$3480=$B32)*('81+82'!$B$2:$B$3480=NATO!$C32),0),4)</f>
        <v>SCOUTS</v>
      </c>
      <c r="F32">
        <f t="array" ref="F32">INDEX('81+82'!$A$2:$E$3480,MATCH(1,('81+82'!$A$2:$A$3480=$B32)*('81+82'!$B$2:$B$3480=NATO!$C32),0),5)</f>
        <v>3</v>
      </c>
      <c r="G32" t="str">
        <f t="array" ref="G32">INDEX('81+82'!$A$2:$H$3480,MATCH(1,('81+82'!$A$2:$A$3480=$B32)*('81+82'!$B$2:$B$3480=NATO!$C32),0),6)</f>
        <v>78AED36847620B00</v>
      </c>
      <c r="H32" t="str">
        <f t="array" ref="H32">INDEX('81+82'!$A$2:$H$3480,MATCH(1,('81+82'!$A$2:$A$3480=$B32)*('81+82'!$B$2:$B$3480=NATO!$C32),0),7)</f>
        <v>ANZ</v>
      </c>
      <c r="I32">
        <f t="array" ref="I32">INDEX('81+82'!$A$2:$H$3480,MATCH(1,('81+82'!$A$2:$A$3480=$B32)*('81+82'!$B$2:$B$3480=NATO!$C32),0),8)</f>
        <v>1975</v>
      </c>
      <c r="J32" t="str">
        <f>VLOOKUP(G32,Tableau_US_UnitName[],2,FALSE)</f>
        <v>NORFORCE #reco2</v>
      </c>
    </row>
    <row r="33" spans="1:10" x14ac:dyDescent="0.25">
      <c r="A33">
        <v>32</v>
      </c>
      <c r="B33">
        <v>81</v>
      </c>
      <c r="C33">
        <v>12912</v>
      </c>
      <c r="D33" t="str">
        <f t="array" ref="D33">INDEX('81+82'!$A$2:$E$3480,MATCH(1,('81+82'!$A$2:$A$3480=$B33)*('81+82'!$B$2:$B$3480=NATO!$C33),0),3)</f>
        <v>Unit_AS90_Braveheart_UK</v>
      </c>
      <c r="E33" t="str">
        <f t="array" ref="E33">INDEX('81+82'!$A$2:$E$3480,MATCH(1,('81+82'!$A$2:$A$3480=$B33)*('81+82'!$B$2:$B$3480=NATO!$C33),0),4)</f>
        <v>AS-90</v>
      </c>
      <c r="F33">
        <f t="array" ref="F33">INDEX('81+82'!$A$2:$E$3480,MATCH(1,('81+82'!$A$2:$A$3480=$B33)*('81+82'!$B$2:$B$3480=NATO!$C33),0),5)</f>
        <v>3</v>
      </c>
      <c r="G33" t="str">
        <f t="array" ref="G33">INDEX('81+82'!$A$2:$H$3480,MATCH(1,('81+82'!$A$2:$A$3480=$B33)*('81+82'!$B$2:$B$3480=NATO!$C33),0),6)</f>
        <v>ADBA9B371328DD02</v>
      </c>
      <c r="H33" t="str">
        <f t="array" ref="H33">INDEX('81+82'!$A$2:$H$3480,MATCH(1,('81+82'!$A$2:$A$3480=$B33)*('81+82'!$B$2:$B$3480=NATO!$C33),0),7)</f>
        <v>UK</v>
      </c>
      <c r="I33">
        <f t="array" ref="I33">INDEX('81+82'!$A$2:$H$3480,MATCH(1,('81+82'!$A$2:$A$3480=$B33)*('81+82'!$B$2:$B$3480=NATO!$C33),0),8)</f>
        <v>1993</v>
      </c>
      <c r="J33" t="str">
        <f>VLOOKUP(G33,Tableau_US_UnitName[],2,FALSE)</f>
        <v>AS-90</v>
      </c>
    </row>
    <row r="34" spans="1:10" x14ac:dyDescent="0.25">
      <c r="A34">
        <v>33</v>
      </c>
      <c r="B34">
        <v>81</v>
      </c>
      <c r="C34">
        <v>12913</v>
      </c>
      <c r="D34" t="str">
        <f t="array" ref="D34">INDEX('81+82'!$A$2:$E$3480,MATCH(1,('81+82'!$A$2:$A$3480=$B34)*('81+82'!$B$2:$B$3480=NATO!$C34),0),3)</f>
        <v>Unit_ASLAV25_ANZ</v>
      </c>
      <c r="E34" t="str">
        <f t="array" ref="E34">INDEX('81+82'!$A$2:$E$3480,MATCH(1,('81+82'!$A$2:$A$3480=$B34)*('81+82'!$B$2:$B$3480=NATO!$C34),0),4)</f>
        <v>ASLAV-25</v>
      </c>
      <c r="F34">
        <f t="array" ref="F34">INDEX('81+82'!$A$2:$E$3480,MATCH(1,('81+82'!$A$2:$A$3480=$B34)*('81+82'!$B$2:$B$3480=NATO!$C34),0),5)</f>
        <v>2</v>
      </c>
      <c r="G34" t="str">
        <f t="array" ref="G34">INDEX('81+82'!$A$2:$H$3480,MATCH(1,('81+82'!$A$2:$A$3480=$B34)*('81+82'!$B$2:$B$3480=NATO!$C34),0),6)</f>
        <v>24B61803B858DD02</v>
      </c>
      <c r="H34" t="str">
        <f t="array" ref="H34">INDEX('81+82'!$A$2:$H$3480,MATCH(1,('81+82'!$A$2:$A$3480=$B34)*('81+82'!$B$2:$B$3480=NATO!$C34),0),7)</f>
        <v>ANZ</v>
      </c>
      <c r="I34">
        <f t="array" ref="I34">INDEX('81+82'!$A$2:$H$3480,MATCH(1,('81+82'!$A$2:$A$3480=$B34)*('81+82'!$B$2:$B$3480=NATO!$C34),0),8)</f>
        <v>1989</v>
      </c>
      <c r="J34" t="str">
        <f>VLOOKUP(G34,Tableau_US_UnitName[],2,FALSE)</f>
        <v>ASLAV-25 #reco1</v>
      </c>
    </row>
    <row r="35" spans="1:10" x14ac:dyDescent="0.25">
      <c r="A35">
        <v>34</v>
      </c>
      <c r="B35">
        <v>81</v>
      </c>
      <c r="C35">
        <v>12914</v>
      </c>
      <c r="D35" t="str">
        <f t="array" ref="D35">INDEX('81+82'!$A$2:$E$3480,MATCH(1,('81+82'!$A$2:$A$3480=$B35)*('81+82'!$B$2:$B$3480=NATO!$C35),0),3)</f>
        <v>Unit_ASLAV25_FSV_ANZ</v>
      </c>
      <c r="E35" t="str">
        <f t="array" ref="E35">INDEX('81+82'!$A$2:$E$3480,MATCH(1,('81+82'!$A$2:$A$3480=$B35)*('81+82'!$B$2:$B$3480=NATO!$C35),0),4)</f>
        <v>ASLAV-25 FSV</v>
      </c>
      <c r="F35">
        <f t="array" ref="F35">INDEX('81+82'!$A$2:$E$3480,MATCH(1,('81+82'!$A$2:$A$3480=$B35)*('81+82'!$B$2:$B$3480=NATO!$C35),0),5)</f>
        <v>2</v>
      </c>
      <c r="G35" t="str">
        <f t="array" ref="G35">INDEX('81+82'!$A$2:$H$3480,MATCH(1,('81+82'!$A$2:$A$3480=$B35)*('81+82'!$B$2:$B$3480=NATO!$C35),0),6)</f>
        <v>60071903B858DD02</v>
      </c>
      <c r="H35" t="str">
        <f t="array" ref="H35">INDEX('81+82'!$A$2:$H$3480,MATCH(1,('81+82'!$A$2:$A$3480=$B35)*('81+82'!$B$2:$B$3480=NATO!$C35),0),7)</f>
        <v>ANZ</v>
      </c>
      <c r="I35">
        <f t="array" ref="I35">INDEX('81+82'!$A$2:$H$3480,MATCH(1,('81+82'!$A$2:$A$3480=$B35)*('81+82'!$B$2:$B$3480=NATO!$C35),0),8)</f>
        <v>1989</v>
      </c>
      <c r="J35" t="str">
        <f>VLOOKUP(G35,Tableau_US_UnitName[],2,FALSE)</f>
        <v>ASLAV-25 FSV</v>
      </c>
    </row>
    <row r="36" spans="1:10" x14ac:dyDescent="0.25">
      <c r="A36">
        <v>35</v>
      </c>
      <c r="B36">
        <v>81</v>
      </c>
      <c r="C36">
        <v>12915</v>
      </c>
      <c r="D36" t="str">
        <f t="array" ref="D36">INDEX('81+82'!$A$2:$E$3480,MATCH(1,('81+82'!$A$2:$A$3480=$B36)*('81+82'!$B$2:$B$3480=NATO!$C36),0),3)</f>
        <v>Unit_ASLAV25_TOW_ANZ</v>
      </c>
      <c r="E36" t="str">
        <f t="array" ref="E36">INDEX('81+82'!$A$2:$E$3480,MATCH(1,('81+82'!$A$2:$A$3480=$B36)*('81+82'!$B$2:$B$3480=NATO!$C36),0),4)</f>
        <v>ASLAV-25 TOW-2</v>
      </c>
      <c r="F36">
        <f t="array" ref="F36">INDEX('81+82'!$A$2:$E$3480,MATCH(1,('81+82'!$A$2:$A$3480=$B36)*('81+82'!$B$2:$B$3480=NATO!$C36),0),5)</f>
        <v>2</v>
      </c>
      <c r="G36" t="str">
        <f t="array" ref="G36">INDEX('81+82'!$A$2:$H$3480,MATCH(1,('81+82'!$A$2:$A$3480=$B36)*('81+82'!$B$2:$B$3480=NATO!$C36),0),6)</f>
        <v>61E61903B858DD02</v>
      </c>
      <c r="H36" t="str">
        <f t="array" ref="H36">INDEX('81+82'!$A$2:$H$3480,MATCH(1,('81+82'!$A$2:$A$3480=$B36)*('81+82'!$B$2:$B$3480=NATO!$C36),0),7)</f>
        <v>ANZ</v>
      </c>
      <c r="I36">
        <f t="array" ref="I36">INDEX('81+82'!$A$2:$H$3480,MATCH(1,('81+82'!$A$2:$A$3480=$B36)*('81+82'!$B$2:$B$3480=NATO!$C36),0),8)</f>
        <v>1995</v>
      </c>
      <c r="J36" t="str">
        <f>VLOOKUP(G36,Tableau_US_UnitName[],2,FALSE)</f>
        <v>ASLAV-25 TOW-2</v>
      </c>
    </row>
    <row r="37" spans="1:10" x14ac:dyDescent="0.25">
      <c r="A37">
        <v>36</v>
      </c>
      <c r="B37">
        <v>81</v>
      </c>
      <c r="C37">
        <v>12916</v>
      </c>
      <c r="D37" t="str">
        <f t="array" ref="D37">INDEX('81+82'!$A$2:$E$3480,MATCH(1,('81+82'!$A$2:$A$3480=$B37)*('81+82'!$B$2:$B$3480=NATO!$C37),0),3)</f>
        <v>Unit_ASLAV_C</v>
      </c>
      <c r="E37" t="str">
        <f t="array" ref="E37">INDEX('81+82'!$A$2:$E$3480,MATCH(1,('81+82'!$A$2:$A$3480=$B37)*('81+82'!$B$2:$B$3480=NATO!$C37),0),4)</f>
        <v>ASLAV-C</v>
      </c>
      <c r="F37">
        <f t="array" ref="F37">INDEX('81+82'!$A$2:$E$3480,MATCH(1,('81+82'!$A$2:$A$3480=$B37)*('81+82'!$B$2:$B$3480=NATO!$C37),0),5)</f>
        <v>2</v>
      </c>
      <c r="G37" t="str">
        <f t="array" ref="G37">INDEX('81+82'!$A$2:$H$3480,MATCH(1,('81+82'!$A$2:$A$3480=$B37)*('81+82'!$B$2:$B$3480=NATO!$C37),0),6)</f>
        <v>0DB858DD02000000</v>
      </c>
      <c r="H37" t="str">
        <f t="array" ref="H37">INDEX('81+82'!$A$2:$H$3480,MATCH(1,('81+82'!$A$2:$A$3480=$B37)*('81+82'!$B$2:$B$3480=NATO!$C37),0),7)</f>
        <v>ANZ</v>
      </c>
      <c r="I37">
        <f t="array" ref="I37">INDEX('81+82'!$A$2:$H$3480,MATCH(1,('81+82'!$A$2:$A$3480=$B37)*('81+82'!$B$2:$B$3480=NATO!$C37),0),8)</f>
        <v>1992</v>
      </c>
      <c r="J37" t="str">
        <f>VLOOKUP(G37,Tableau_US_UnitName[],2,FALSE)</f>
        <v>#command ASLAV-C</v>
      </c>
    </row>
    <row r="38" spans="1:10" x14ac:dyDescent="0.25">
      <c r="A38">
        <v>37</v>
      </c>
      <c r="B38">
        <v>81</v>
      </c>
      <c r="C38">
        <v>12917</v>
      </c>
      <c r="D38" t="str">
        <f t="array" ref="D38">INDEX('81+82'!$A$2:$E$3480,MATCH(1,('81+82'!$A$2:$A$3480=$B38)*('81+82'!$B$2:$B$3480=NATO!$C38),0),3)</f>
        <v>Unit_ASLAV_PC_ANZ</v>
      </c>
      <c r="E38" t="str">
        <f t="array" ref="E38">INDEX('81+82'!$A$2:$E$3480,MATCH(1,('81+82'!$A$2:$A$3480=$B38)*('81+82'!$B$2:$B$3480=NATO!$C38),0),4)</f>
        <v>ASLAV-PC</v>
      </c>
      <c r="F38">
        <f t="array" ref="F38">INDEX('81+82'!$A$2:$E$3480,MATCH(1,('81+82'!$A$2:$A$3480=$B38)*('81+82'!$B$2:$B$3480=NATO!$C38),0),5)</f>
        <v>2</v>
      </c>
      <c r="G38" t="str">
        <f t="array" ref="G38">INDEX('81+82'!$A$2:$H$3480,MATCH(1,('81+82'!$A$2:$A$3480=$B38)*('81+82'!$B$2:$B$3480=NATO!$C38),0),6)</f>
        <v>24B6341AB858DD02</v>
      </c>
      <c r="H38" t="str">
        <f t="array" ref="H38">INDEX('81+82'!$A$2:$H$3480,MATCH(1,('81+82'!$A$2:$A$3480=$B38)*('81+82'!$B$2:$B$3480=NATO!$C38),0),7)</f>
        <v>ANZ</v>
      </c>
      <c r="I38">
        <f t="array" ref="I38">INDEX('81+82'!$A$2:$H$3480,MATCH(1,('81+82'!$A$2:$A$3480=$B38)*('81+82'!$B$2:$B$3480=NATO!$C38),0),8)</f>
        <v>1992</v>
      </c>
      <c r="J38" t="str">
        <f>VLOOKUP(G38,Tableau_US_UnitName[],2,FALSE)</f>
        <v>ASLAV-PC</v>
      </c>
    </row>
    <row r="39" spans="1:10" x14ac:dyDescent="0.25">
      <c r="A39">
        <v>38</v>
      </c>
      <c r="B39">
        <v>81</v>
      </c>
      <c r="C39">
        <v>12918</v>
      </c>
      <c r="D39" t="str">
        <f t="array" ref="D39">INDEX('81+82'!$A$2:$E$3480,MATCH(1,('81+82'!$A$2:$A$3480=$B39)*('81+82'!$B$2:$B$3480=NATO!$C39),0),3)</f>
        <v>Unit_ASLAV_S_ANZ</v>
      </c>
      <c r="E39" t="str">
        <f t="array" ref="E39">INDEX('81+82'!$A$2:$E$3480,MATCH(1,('81+82'!$A$2:$A$3480=$B39)*('81+82'!$B$2:$B$3480=NATO!$C39),0),4)</f>
        <v>ASLAV-S</v>
      </c>
      <c r="F39">
        <f t="array" ref="F39">INDEX('81+82'!$A$2:$E$3480,MATCH(1,('81+82'!$A$2:$A$3480=$B39)*('81+82'!$B$2:$B$3480=NATO!$C39),0),5)</f>
        <v>2</v>
      </c>
      <c r="G39" t="str">
        <f t="array" ref="G39">INDEX('81+82'!$A$2:$H$3480,MATCH(1,('81+82'!$A$2:$A$3480=$B39)*('81+82'!$B$2:$B$3480=NATO!$C39),0),6)</f>
        <v>24B674E062750B00</v>
      </c>
      <c r="H39" t="str">
        <f t="array" ref="H39">INDEX('81+82'!$A$2:$H$3480,MATCH(1,('81+82'!$A$2:$A$3480=$B39)*('81+82'!$B$2:$B$3480=NATO!$C39),0),7)</f>
        <v>ANZ</v>
      </c>
      <c r="I39">
        <f t="array" ref="I39">INDEX('81+82'!$A$2:$H$3480,MATCH(1,('81+82'!$A$2:$A$3480=$B39)*('81+82'!$B$2:$B$3480=NATO!$C39),0),8)</f>
        <v>1992</v>
      </c>
      <c r="J39" t="str">
        <f>VLOOKUP(G39,Tableau_US_UnitName[],2,FALSE)</f>
        <v>ASLAV-S #reco3</v>
      </c>
    </row>
    <row r="40" spans="1:10" x14ac:dyDescent="0.25">
      <c r="A40">
        <v>39</v>
      </c>
      <c r="B40">
        <v>81</v>
      </c>
      <c r="C40">
        <v>12921</v>
      </c>
      <c r="D40" t="str">
        <f t="array" ref="D40">INDEX('81+82'!$A$2:$E$3480,MATCH(1,('81+82'!$A$2:$A$3480=$B40)*('81+82'!$B$2:$B$3480=NATO!$C40),0),3)</f>
        <v>Unit_ATGM_Milan_F1</v>
      </c>
      <c r="E40" t="str">
        <f t="array" ref="E40">INDEX('81+82'!$A$2:$E$3480,MATCH(1,('81+82'!$A$2:$A$3480=$B40)*('81+82'!$B$2:$B$3480=NATO!$C40),0),4)</f>
        <v>ATGM MILAN F1</v>
      </c>
      <c r="F40">
        <f t="array" ref="F40">INDEX('81+82'!$A$2:$E$3480,MATCH(1,('81+82'!$A$2:$A$3480=$B40)*('81+82'!$B$2:$B$3480=NATO!$C40),0),5)</f>
        <v>3</v>
      </c>
      <c r="G40" t="str">
        <f t="array" ref="G40">INDEX('81+82'!$A$2:$H$3480,MATCH(1,('81+82'!$A$2:$A$3480=$B40)*('81+82'!$B$2:$B$3480=NATO!$C40),0),6)</f>
        <v>D06CC6EE7545DE02</v>
      </c>
      <c r="H40" t="str">
        <f t="array" ref="H40">INDEX('81+82'!$A$2:$H$3480,MATCH(1,('81+82'!$A$2:$A$3480=$B40)*('81+82'!$B$2:$B$3480=NATO!$C40),0),7)</f>
        <v>FR</v>
      </c>
      <c r="I40">
        <f t="array" ref="I40">INDEX('81+82'!$A$2:$H$3480,MATCH(1,('81+82'!$A$2:$A$3480=$B40)*('81+82'!$B$2:$B$3480=NATO!$C40),0),8)</f>
        <v>1975</v>
      </c>
      <c r="J40" t="str">
        <f>VLOOKUP(G40,Tableau_US_UnitName[],2,FALSE)</f>
        <v>ATGM MILAN F1</v>
      </c>
    </row>
    <row r="41" spans="1:10" x14ac:dyDescent="0.25">
      <c r="A41">
        <v>40</v>
      </c>
      <c r="B41">
        <v>81</v>
      </c>
      <c r="C41">
        <v>12922</v>
      </c>
      <c r="D41" t="str">
        <f t="array" ref="D41">INDEX('81+82'!$A$2:$E$3480,MATCH(1,('81+82'!$A$2:$A$3480=$B41)*('81+82'!$B$2:$B$3480=NATO!$C41),0),3)</f>
        <v>Unit_ATGM_Milan_F2</v>
      </c>
      <c r="E41" t="str">
        <f t="array" ref="E41">INDEX('81+82'!$A$2:$E$3480,MATCH(1,('81+82'!$A$2:$A$3480=$B41)*('81+82'!$B$2:$B$3480=NATO!$C41),0),4)</f>
        <v>ATGM MILAN F2</v>
      </c>
      <c r="F41">
        <f t="array" ref="F41">INDEX('81+82'!$A$2:$E$3480,MATCH(1,('81+82'!$A$2:$A$3480=$B41)*('81+82'!$B$2:$B$3480=NATO!$C41),0),5)</f>
        <v>3</v>
      </c>
      <c r="G41" t="str">
        <f t="array" ref="G41">INDEX('81+82'!$A$2:$H$3480,MATCH(1,('81+82'!$A$2:$A$3480=$B41)*('81+82'!$B$2:$B$3480=NATO!$C41),0),6)</f>
        <v>03349BB17B5D0000</v>
      </c>
      <c r="H41" t="str">
        <f t="array" ref="H41">INDEX('81+82'!$A$2:$H$3480,MATCH(1,('81+82'!$A$2:$A$3480=$B41)*('81+82'!$B$2:$B$3480=NATO!$C41),0),7)</f>
        <v>FR</v>
      </c>
      <c r="I41">
        <f t="array" ref="I41">INDEX('81+82'!$A$2:$H$3480,MATCH(1,('81+82'!$A$2:$A$3480=$B41)*('81+82'!$B$2:$B$3480=NATO!$C41),0),8)</f>
        <v>1984</v>
      </c>
      <c r="J41" t="str">
        <f>VLOOKUP(G41,Tableau_US_UnitName[],2,FALSE)</f>
        <v>ATGM MILAN F2</v>
      </c>
    </row>
    <row r="42" spans="1:10" x14ac:dyDescent="0.25">
      <c r="A42">
        <v>41</v>
      </c>
      <c r="B42">
        <v>81</v>
      </c>
      <c r="C42">
        <v>12924</v>
      </c>
      <c r="D42" t="str">
        <f t="array" ref="D42">INDEX('81+82'!$A$2:$E$3480,MATCH(1,('81+82'!$A$2:$A$3480=$B42)*('81+82'!$B$2:$B$3480=NATO!$C42),0),3)</f>
        <v>Unit_ATGM_Dragon</v>
      </c>
      <c r="E42" t="str">
        <f t="array" ref="E42">INDEX('81+82'!$A$2:$E$3480,MATCH(1,('81+82'!$A$2:$A$3480=$B42)*('81+82'!$B$2:$B$3480=NATO!$C42),0),4)</f>
        <v>LIGHT RIFLEMEN 90</v>
      </c>
      <c r="F42">
        <f t="array" ref="F42">INDEX('81+82'!$A$2:$E$3480,MATCH(1,('81+82'!$A$2:$A$3480=$B42)*('81+82'!$B$2:$B$3480=NATO!$C42),0),5)</f>
        <v>3</v>
      </c>
      <c r="G42" t="str">
        <f t="array" ref="G42">INDEX('81+82'!$A$2:$H$3480,MATCH(1,('81+82'!$A$2:$A$3480=$B42)*('81+82'!$B$2:$B$3480=NATO!$C42),0),6)</f>
        <v>33CD9AB77345DE02</v>
      </c>
      <c r="H42" t="str">
        <f t="array" ref="H42">INDEX('81+82'!$A$2:$H$3480,MATCH(1,('81+82'!$A$2:$A$3480=$B42)*('81+82'!$B$2:$B$3480=NATO!$C42),0),7)</f>
        <v>US</v>
      </c>
      <c r="I42" t="str">
        <f t="array" ref="I42">INDEX('81+82'!$A$2:$H$3480,MATCH(1,('81+82'!$A$2:$A$3480=$B42)*('81+82'!$B$2:$B$3480=NATO!$C42),0),8)</f>
        <v>null</v>
      </c>
      <c r="J42" t="str">
        <f>VLOOKUP(G42,Tableau_US_UnitName[],2,FALSE)</f>
        <v>Deprec! LIGHT RIFLEMEN '90</v>
      </c>
    </row>
    <row r="43" spans="1:10" x14ac:dyDescent="0.25">
      <c r="A43">
        <v>42</v>
      </c>
      <c r="B43">
        <v>81</v>
      </c>
      <c r="C43">
        <v>12925</v>
      </c>
      <c r="D43" t="str">
        <f t="array" ref="D43">INDEX('81+82'!$A$2:$E$3480,MATCH(1,('81+82'!$A$2:$A$3480=$B43)*('81+82'!$B$2:$B$3480=NATO!$C43),0),3)</f>
        <v>Unit_ATGM_Dragon_II</v>
      </c>
      <c r="E43" t="str">
        <f t="array" ref="E43">INDEX('81+82'!$A$2:$E$3480,MATCH(1,('81+82'!$A$2:$A$3480=$B43)*('81+82'!$B$2:$B$3480=NATO!$C43),0),4)</f>
        <v>CAVALRY SCOUTS</v>
      </c>
      <c r="F43">
        <f t="array" ref="F43">INDEX('81+82'!$A$2:$E$3480,MATCH(1,('81+82'!$A$2:$A$3480=$B43)*('81+82'!$B$2:$B$3480=NATO!$C43),0),5)</f>
        <v>3</v>
      </c>
      <c r="G43" t="str">
        <f t="array" ref="G43">INDEX('81+82'!$A$2:$H$3480,MATCH(1,('81+82'!$A$2:$A$3480=$B43)*('81+82'!$B$2:$B$3480=NATO!$C43),0),6)</f>
        <v>D334D3AC793B1700</v>
      </c>
      <c r="H43" t="str">
        <f t="array" ref="H43">INDEX('81+82'!$A$2:$H$3480,MATCH(1,('81+82'!$A$2:$A$3480=$B43)*('81+82'!$B$2:$B$3480=NATO!$C43),0),7)</f>
        <v>US</v>
      </c>
      <c r="I43">
        <f t="array" ref="I43">INDEX('81+82'!$A$2:$H$3480,MATCH(1,('81+82'!$A$2:$A$3480=$B43)*('81+82'!$B$2:$B$3480=NATO!$C43),0),8)</f>
        <v>1985</v>
      </c>
      <c r="J43" t="str">
        <f>VLOOKUP(G43,Tableau_US_UnitName[],2,FALSE)</f>
        <v>CAVALRY SCOUTS #reco2</v>
      </c>
    </row>
    <row r="44" spans="1:10" x14ac:dyDescent="0.25">
      <c r="A44">
        <v>43</v>
      </c>
      <c r="B44">
        <v>81</v>
      </c>
      <c r="C44">
        <v>12927</v>
      </c>
      <c r="D44" t="str">
        <f t="array" ref="D44">INDEX('81+82'!$A$2:$E$3480,MATCH(1,('81+82'!$A$2:$A$3480=$B44)*('81+82'!$B$2:$B$3480=NATO!$C44),0),3)</f>
        <v>Unit_AVGP_Cougar</v>
      </c>
      <c r="E44" t="str">
        <f t="array" ref="E44">INDEX('81+82'!$A$2:$E$3480,MATCH(1,('81+82'!$A$2:$A$3480=$B44)*('81+82'!$B$2:$B$3480=NATO!$C44),0),4)</f>
        <v>COUGAR</v>
      </c>
      <c r="F44">
        <f t="array" ref="F44">INDEX('81+82'!$A$2:$E$3480,MATCH(1,('81+82'!$A$2:$A$3480=$B44)*('81+82'!$B$2:$B$3480=NATO!$C44),0),5)</f>
        <v>2</v>
      </c>
      <c r="G44" t="str">
        <f t="array" ref="G44">INDEX('81+82'!$A$2:$H$3480,MATCH(1,('81+82'!$A$2:$A$3480=$B44)*('81+82'!$B$2:$B$3480=NATO!$C44),0),6)</f>
        <v>6007DD26ABD30D00</v>
      </c>
      <c r="H44" t="str">
        <f t="array" ref="H44">INDEX('81+82'!$A$2:$H$3480,MATCH(1,('81+82'!$A$2:$A$3480=$B44)*('81+82'!$B$2:$B$3480=NATO!$C44),0),7)</f>
        <v>CAN</v>
      </c>
      <c r="I44">
        <f t="array" ref="I44">INDEX('81+82'!$A$2:$H$3480,MATCH(1,('81+82'!$A$2:$A$3480=$B44)*('81+82'!$B$2:$B$3480=NATO!$C44),0),8)</f>
        <v>1976</v>
      </c>
      <c r="J44" t="str">
        <f>VLOOKUP(G44,Tableau_US_UnitName[],2,FALSE)</f>
        <v>COUGAR</v>
      </c>
    </row>
    <row r="45" spans="1:10" x14ac:dyDescent="0.25">
      <c r="A45">
        <v>44</v>
      </c>
      <c r="B45">
        <v>81</v>
      </c>
      <c r="C45">
        <v>12928</v>
      </c>
      <c r="D45" t="str">
        <f t="array" ref="D45">INDEX('81+82'!$A$2:$E$3480,MATCH(1,('81+82'!$A$2:$A$3480=$B45)*('81+82'!$B$2:$B$3480=NATO!$C45),0),3)</f>
        <v>Unit_AVGP_Cougar_Reco</v>
      </c>
      <c r="E45" t="str">
        <f t="array" ref="E45">INDEX('81+82'!$A$2:$E$3480,MATCH(1,('81+82'!$A$2:$A$3480=$B45)*('81+82'!$B$2:$B$3480=NATO!$C45),0),4)</f>
        <v>COUGAR RECON</v>
      </c>
      <c r="F45">
        <f t="array" ref="F45">INDEX('81+82'!$A$2:$E$3480,MATCH(1,('81+82'!$A$2:$A$3480=$B45)*('81+82'!$B$2:$B$3480=NATO!$C45),0),5)</f>
        <v>2</v>
      </c>
      <c r="G45" t="str">
        <f t="array" ref="G45">INDEX('81+82'!$A$2:$H$3480,MATCH(1,('81+82'!$A$2:$A$3480=$B45)*('81+82'!$B$2:$B$3480=NATO!$C45),0),6)</f>
        <v>B7C9EA74A345E002</v>
      </c>
      <c r="H45" t="str">
        <f t="array" ref="H45">INDEX('81+82'!$A$2:$H$3480,MATCH(1,('81+82'!$A$2:$A$3480=$B45)*('81+82'!$B$2:$B$3480=NATO!$C45),0),7)</f>
        <v>CAN</v>
      </c>
      <c r="I45">
        <f t="array" ref="I45">INDEX('81+82'!$A$2:$H$3480,MATCH(1,('81+82'!$A$2:$A$3480=$B45)*('81+82'!$B$2:$B$3480=NATO!$C45),0),8)</f>
        <v>1976</v>
      </c>
      <c r="J45" t="str">
        <f>VLOOKUP(G45,Tableau_US_UnitName[],2,FALSE)</f>
        <v>COUGAR RECON #reco1</v>
      </c>
    </row>
    <row r="46" spans="1:10" x14ac:dyDescent="0.25">
      <c r="A46">
        <v>45</v>
      </c>
      <c r="B46">
        <v>81</v>
      </c>
      <c r="C46">
        <v>12929</v>
      </c>
      <c r="D46" t="str">
        <f t="array" ref="D46">INDEX('81+82'!$A$2:$E$3480,MATCH(1,('81+82'!$A$2:$A$3480=$B46)*('81+82'!$B$2:$B$3480=NATO!$C46),0),3)</f>
        <v>Unit_AVGP_Grizzly</v>
      </c>
      <c r="E46" t="str">
        <f t="array" ref="E46">INDEX('81+82'!$A$2:$E$3480,MATCH(1,('81+82'!$A$2:$A$3480=$B46)*('81+82'!$B$2:$B$3480=NATO!$C46),0),4)</f>
        <v>GRIZZLY</v>
      </c>
      <c r="F46">
        <f t="array" ref="F46">INDEX('81+82'!$A$2:$E$3480,MATCH(1,('81+82'!$A$2:$A$3480=$B46)*('81+82'!$B$2:$B$3480=NATO!$C46),0),5)</f>
        <v>2</v>
      </c>
      <c r="G46" t="str">
        <f t="array" ref="G46">INDEX('81+82'!$A$2:$H$3480,MATCH(1,('81+82'!$A$2:$A$3480=$B46)*('81+82'!$B$2:$B$3480=NATO!$C46),0),6)</f>
        <v>F1FFBB77A445E002</v>
      </c>
      <c r="H46" t="str">
        <f t="array" ref="H46">INDEX('81+82'!$A$2:$H$3480,MATCH(1,('81+82'!$A$2:$A$3480=$B46)*('81+82'!$B$2:$B$3480=NATO!$C46),0),7)</f>
        <v>CAN</v>
      </c>
      <c r="I46">
        <f t="array" ref="I46">INDEX('81+82'!$A$2:$H$3480,MATCH(1,('81+82'!$A$2:$A$3480=$B46)*('81+82'!$B$2:$B$3480=NATO!$C46),0),8)</f>
        <v>1975</v>
      </c>
      <c r="J46" t="str">
        <f>VLOOKUP(G46,Tableau_US_UnitName[],2,FALSE)</f>
        <v>GRIZZLY</v>
      </c>
    </row>
    <row r="47" spans="1:10" x14ac:dyDescent="0.25">
      <c r="A47">
        <v>46</v>
      </c>
      <c r="B47">
        <v>81</v>
      </c>
      <c r="C47">
        <v>12930</v>
      </c>
      <c r="D47" t="str">
        <f t="array" ref="D47">INDEX('81+82'!$A$2:$E$3480,MATCH(1,('81+82'!$A$2:$A$3480=$B47)*('81+82'!$B$2:$B$3480=NATO!$C47),0),3)</f>
        <v>Unit_AVGP_Grizzly_HQ</v>
      </c>
      <c r="E47" t="str">
        <f t="array" ref="E47">INDEX('81+82'!$A$2:$E$3480,MATCH(1,('81+82'!$A$2:$A$3480=$B47)*('81+82'!$B$2:$B$3480=NATO!$C47),0),4)</f>
        <v>GRIZZLY CP</v>
      </c>
      <c r="F47">
        <f t="array" ref="F47">INDEX('81+82'!$A$2:$E$3480,MATCH(1,('81+82'!$A$2:$A$3480=$B47)*('81+82'!$B$2:$B$3480=NATO!$C47),0),5)</f>
        <v>2</v>
      </c>
      <c r="G47" t="str">
        <f t="array" ref="G47">INDEX('81+82'!$A$2:$H$3480,MATCH(1,('81+82'!$A$2:$A$3480=$B47)*('81+82'!$B$2:$B$3480=NATO!$C47),0),6)</f>
        <v>9BE4C7FFEFDE1100</v>
      </c>
      <c r="H47" t="str">
        <f t="array" ref="H47">INDEX('81+82'!$A$2:$H$3480,MATCH(1,('81+82'!$A$2:$A$3480=$B47)*('81+82'!$B$2:$B$3480=NATO!$C47),0),7)</f>
        <v>CAN</v>
      </c>
      <c r="I47">
        <f t="array" ref="I47">INDEX('81+82'!$A$2:$H$3480,MATCH(1,('81+82'!$A$2:$A$3480=$B47)*('81+82'!$B$2:$B$3480=NATO!$C47),0),8)</f>
        <v>1976</v>
      </c>
      <c r="J47" t="str">
        <f>VLOOKUP(G47,Tableau_US_UnitName[],2,FALSE)</f>
        <v>#command GRIZZLY CP</v>
      </c>
    </row>
    <row r="48" spans="1:10" x14ac:dyDescent="0.25">
      <c r="A48">
        <v>47</v>
      </c>
      <c r="B48">
        <v>81</v>
      </c>
      <c r="C48">
        <v>12931</v>
      </c>
      <c r="D48" t="str">
        <f t="array" ref="D48">INDEX('81+82'!$A$2:$E$3480,MATCH(1,('81+82'!$A$2:$A$3480=$B48)*('81+82'!$B$2:$B$3480=NATO!$C48),0),3)</f>
        <v>Unit_Alvis_Stalwart</v>
      </c>
      <c r="E48" t="str">
        <f t="array" ref="E48">INDEX('81+82'!$A$2:$E$3480,MATCH(1,('81+82'!$A$2:$A$3480=$B48)*('81+82'!$B$2:$B$3480=NATO!$C48),0),4)</f>
        <v>ALVIS STALWART</v>
      </c>
      <c r="F48">
        <f t="array" ref="F48">INDEX('81+82'!$A$2:$E$3480,MATCH(1,('81+82'!$A$2:$A$3480=$B48)*('81+82'!$B$2:$B$3480=NATO!$C48),0),5)</f>
        <v>6</v>
      </c>
      <c r="G48" t="str">
        <f t="array" ref="G48">INDEX('81+82'!$A$2:$H$3480,MATCH(1,('81+82'!$A$2:$A$3480=$B48)*('81+82'!$B$2:$B$3480=NATO!$C48),0),6)</f>
        <v>7C6CE61DEEEEF102</v>
      </c>
      <c r="H48" t="str">
        <f t="array" ref="H48">INDEX('81+82'!$A$2:$H$3480,MATCH(1,('81+82'!$A$2:$A$3480=$B48)*('81+82'!$B$2:$B$3480=NATO!$C48),0),7)</f>
        <v>UK</v>
      </c>
      <c r="I48">
        <f t="array" ref="I48">INDEX('81+82'!$A$2:$H$3480,MATCH(1,('81+82'!$A$2:$A$3480=$B48)*('81+82'!$B$2:$B$3480=NATO!$C48),0),8)</f>
        <v>1966</v>
      </c>
      <c r="J48" t="str">
        <f>VLOOKUP(G48,Tableau_US_UnitName[],2,FALSE)</f>
        <v>ALVIS STALWART</v>
      </c>
    </row>
    <row r="49" spans="1:10" x14ac:dyDescent="0.25">
      <c r="A49">
        <v>48</v>
      </c>
      <c r="B49">
        <v>81</v>
      </c>
      <c r="C49">
        <v>12932</v>
      </c>
      <c r="D49" t="str">
        <f t="array" ref="D49">INDEX('81+82'!$A$2:$E$3480,MATCH(1,('81+82'!$A$2:$A$3480=$B49)*('81+82'!$B$2:$B$3480=NATO!$C49),0),3)</f>
        <v>Unit_Alvis_Stalwart_ANZ</v>
      </c>
      <c r="E49" t="str">
        <f t="array" ref="E49">INDEX('81+82'!$A$2:$E$3480,MATCH(1,('81+82'!$A$2:$A$3480=$B49)*('81+82'!$B$2:$B$3480=NATO!$C49),0),4)</f>
        <v>STOLLY</v>
      </c>
      <c r="F49">
        <f t="array" ref="F49">INDEX('81+82'!$A$2:$E$3480,MATCH(1,('81+82'!$A$2:$A$3480=$B49)*('81+82'!$B$2:$B$3480=NATO!$C49),0),5)</f>
        <v>6</v>
      </c>
      <c r="G49" t="str">
        <f t="array" ref="G49">INDEX('81+82'!$A$2:$H$3480,MATCH(1,('81+82'!$A$2:$A$3480=$B49)*('81+82'!$B$2:$B$3480=NATO!$C49),0),6)</f>
        <v>24B6E41DEEEEF102</v>
      </c>
      <c r="H49" t="str">
        <f t="array" ref="H49">INDEX('81+82'!$A$2:$H$3480,MATCH(1,('81+82'!$A$2:$A$3480=$B49)*('81+82'!$B$2:$B$3480=NATO!$C49),0),7)</f>
        <v>ANZ</v>
      </c>
      <c r="I49">
        <f t="array" ref="I49">INDEX('81+82'!$A$2:$H$3480,MATCH(1,('81+82'!$A$2:$A$3480=$B49)*('81+82'!$B$2:$B$3480=NATO!$C49),0),8)</f>
        <v>1966</v>
      </c>
      <c r="J49" t="str">
        <f>VLOOKUP(G49,Tableau_US_UnitName[],2,FALSE)</f>
        <v>STOLLY</v>
      </c>
    </row>
    <row r="50" spans="1:10" x14ac:dyDescent="0.25">
      <c r="A50">
        <v>49</v>
      </c>
      <c r="B50">
        <v>81</v>
      </c>
      <c r="C50">
        <v>12934</v>
      </c>
      <c r="D50" t="str">
        <f t="array" ref="D50">INDEX('81+82'!$A$2:$E$3480,MATCH(1,('81+82'!$A$2:$A$3480=$B50)*('81+82'!$B$2:$B$3480=NATO!$C50),0),3)</f>
        <v>Unit_Amfibiebil_101</v>
      </c>
      <c r="E50" t="str">
        <f t="array" ref="E50">INDEX('81+82'!$A$2:$E$3480,MATCH(1,('81+82'!$A$2:$A$3480=$B50)*('81+82'!$B$2:$B$3480=NATO!$C50),0),4)</f>
        <v>AMFIBIEBIL 101</v>
      </c>
      <c r="F50">
        <f t="array" ref="F50">INDEX('81+82'!$A$2:$E$3480,MATCH(1,('81+82'!$A$2:$A$3480=$B50)*('81+82'!$B$2:$B$3480=NATO!$C50),0),5)</f>
        <v>6</v>
      </c>
      <c r="G50" t="str">
        <f t="array" ref="G50">INDEX('81+82'!$A$2:$H$3480,MATCH(1,('81+82'!$A$2:$A$3480=$B50)*('81+82'!$B$2:$B$3480=NATO!$C50),0),6)</f>
        <v>B17BAAEEE9AEF202</v>
      </c>
      <c r="H50" t="str">
        <f t="array" ref="H50">INDEX('81+82'!$A$2:$H$3480,MATCH(1,('81+82'!$A$2:$A$3480=$B50)*('81+82'!$B$2:$B$3480=NATO!$C50),0),7)</f>
        <v>SWE</v>
      </c>
      <c r="I50">
        <f t="array" ref="I50">INDEX('81+82'!$A$2:$H$3480,MATCH(1,('81+82'!$A$2:$A$3480=$B50)*('81+82'!$B$2:$B$3480=NATO!$C50),0),8)</f>
        <v>1967</v>
      </c>
      <c r="J50" t="str">
        <f>VLOOKUP(G50,Tableau_US_UnitName[],2,FALSE)</f>
        <v>AMFIBIEBIL 101</v>
      </c>
    </row>
    <row r="51" spans="1:10" x14ac:dyDescent="0.25">
      <c r="A51">
        <v>50</v>
      </c>
      <c r="B51">
        <v>81</v>
      </c>
      <c r="C51">
        <v>12936</v>
      </c>
      <c r="D51" t="str">
        <f t="array" ref="D51">INDEX('81+82'!$A$2:$E$3480,MATCH(1,('81+82'!$A$2:$A$3480=$B51)*('81+82'!$B$2:$B$3480=NATO!$C51),0),3)</f>
        <v>Unit_Assault_Engineers</v>
      </c>
      <c r="E51" t="str">
        <f t="array" ref="E51">INDEX('81+82'!$A$2:$E$3480,MATCH(1,('81+82'!$A$2:$A$3480=$B51)*('81+82'!$B$2:$B$3480=NATO!$C51),0),4)</f>
        <v>ASSAULT ENGINEERS</v>
      </c>
      <c r="F51">
        <f t="array" ref="F51">INDEX('81+82'!$A$2:$E$3480,MATCH(1,('81+82'!$A$2:$A$3480=$B51)*('81+82'!$B$2:$B$3480=NATO!$C51),0),5)</f>
        <v>3</v>
      </c>
      <c r="G51" t="str">
        <f t="array" ref="G51">INDEX('81+82'!$A$2:$H$3480,MATCH(1,('81+82'!$A$2:$A$3480=$B51)*('81+82'!$B$2:$B$3480=NATO!$C51),0),6)</f>
        <v>ECFCE4B16EE2F802</v>
      </c>
      <c r="H51" t="str">
        <f t="array" ref="H51">INDEX('81+82'!$A$2:$H$3480,MATCH(1,('81+82'!$A$2:$A$3480=$B51)*('81+82'!$B$2:$B$3480=NATO!$C51),0),7)</f>
        <v>US</v>
      </c>
      <c r="I51">
        <f t="array" ref="I51">INDEX('81+82'!$A$2:$H$3480,MATCH(1,('81+82'!$A$2:$A$3480=$B51)*('81+82'!$B$2:$B$3480=NATO!$C51),0),8)</f>
        <v>1975</v>
      </c>
      <c r="J51" t="str">
        <f>VLOOKUP(G51,Tableau_US_UnitName[],2,FALSE)</f>
        <v>ASSAULT ENGINEERS</v>
      </c>
    </row>
    <row r="52" spans="1:10" x14ac:dyDescent="0.25">
      <c r="A52">
        <v>51</v>
      </c>
      <c r="B52">
        <v>81</v>
      </c>
      <c r="C52">
        <v>13023</v>
      </c>
      <c r="D52" t="str">
        <f t="array" ref="D52">INDEX('81+82'!$A$2:$E$3480,MATCH(1,('81+82'!$A$2:$A$3480=$B52)*('81+82'!$B$2:$B$3480=NATO!$C52),0),3)</f>
        <v>Unit_Bkan_1A</v>
      </c>
      <c r="E52" t="str">
        <f t="array" ref="E52">INDEX('81+82'!$A$2:$E$3480,MATCH(1,('81+82'!$A$2:$A$3480=$B52)*('81+82'!$B$2:$B$3480=NATO!$C52),0),4)</f>
        <v>BKAN 1A</v>
      </c>
      <c r="F52">
        <f t="array" ref="F52">INDEX('81+82'!$A$2:$E$3480,MATCH(1,('81+82'!$A$2:$A$3480=$B52)*('81+82'!$B$2:$B$3480=NATO!$C52),0),5)</f>
        <v>3</v>
      </c>
      <c r="G52" t="str">
        <f t="array" ref="G52">INDEX('81+82'!$A$2:$H$3480,MATCH(1,('81+82'!$A$2:$A$3480=$B52)*('81+82'!$B$2:$B$3480=NATO!$C52),0),6)</f>
        <v>8B309B3003000000</v>
      </c>
      <c r="H52" t="str">
        <f t="array" ref="H52">INDEX('81+82'!$A$2:$H$3480,MATCH(1,('81+82'!$A$2:$A$3480=$B52)*('81+82'!$B$2:$B$3480=NATO!$C52),0),7)</f>
        <v>SWE</v>
      </c>
      <c r="I52">
        <f t="array" ref="I52">INDEX('81+82'!$A$2:$H$3480,MATCH(1,('81+82'!$A$2:$A$3480=$B52)*('81+82'!$B$2:$B$3480=NATO!$C52),0),8)</f>
        <v>1966</v>
      </c>
      <c r="J52" t="str">
        <f>VLOOKUP(G52,Tableau_US_UnitName[],2,FALSE)</f>
        <v>BKAN 1A</v>
      </c>
    </row>
    <row r="53" spans="1:10" x14ac:dyDescent="0.25">
      <c r="A53">
        <v>52</v>
      </c>
      <c r="B53">
        <v>81</v>
      </c>
      <c r="C53">
        <v>13026</v>
      </c>
      <c r="D53" t="str">
        <f t="array" ref="D53">INDEX('81+82'!$A$2:$E$3480,MATCH(1,('81+82'!$A$2:$A$3480=$B53)*('81+82'!$B$2:$B$3480=NATO!$C53),0),3)</f>
        <v>Unit_Bradley_COMVAT_US</v>
      </c>
      <c r="E53" t="str">
        <f t="array" ref="E53">INDEX('81+82'!$A$2:$E$3480,MATCH(1,('81+82'!$A$2:$A$3480=$B53)*('81+82'!$B$2:$B$3480=NATO!$C53),0),4)</f>
        <v>COMVAT</v>
      </c>
      <c r="F53">
        <f t="array" ref="F53">INDEX('81+82'!$A$2:$E$3480,MATCH(1,('81+82'!$A$2:$A$3480=$B53)*('81+82'!$B$2:$B$3480=NATO!$C53),0),5)</f>
        <v>1</v>
      </c>
      <c r="G53" t="str">
        <f t="array" ref="G53">INDEX('81+82'!$A$2:$H$3480,MATCH(1,('81+82'!$A$2:$A$3480=$B53)*('81+82'!$B$2:$B$3480=NATO!$C53),0),6)</f>
        <v>57D6F86A9C9A3703</v>
      </c>
      <c r="H53" t="str">
        <f t="array" ref="H53">INDEX('81+82'!$A$2:$H$3480,MATCH(1,('81+82'!$A$2:$A$3480=$B53)*('81+82'!$B$2:$B$3480=NATO!$C53),0),7)</f>
        <v>US</v>
      </c>
      <c r="I53">
        <f t="array" ref="I53">INDEX('81+82'!$A$2:$H$3480,MATCH(1,('81+82'!$A$2:$A$3480=$B53)*('81+82'!$B$2:$B$3480=NATO!$C53),0),8)</f>
        <v>1985</v>
      </c>
      <c r="J53" t="str">
        <f>VLOOKUP(G53,Tableau_US_UnitName[],2,FALSE)</f>
        <v>COMVAT</v>
      </c>
    </row>
    <row r="54" spans="1:10" x14ac:dyDescent="0.25">
      <c r="A54">
        <v>53</v>
      </c>
      <c r="B54">
        <v>81</v>
      </c>
      <c r="C54">
        <v>13027</v>
      </c>
      <c r="D54" t="str">
        <f t="array" ref="D54">INDEX('81+82'!$A$2:$E$3480,MATCH(1,('81+82'!$A$2:$A$3480=$B54)*('81+82'!$B$2:$B$3480=NATO!$C54),0),3)</f>
        <v>Unit_Bundesgrenzschutzen</v>
      </c>
      <c r="E54" t="str">
        <f t="array" ref="E54">INDEX('81+82'!$A$2:$E$3480,MATCH(1,('81+82'!$A$2:$A$3480=$B54)*('81+82'!$B$2:$B$3480=NATO!$C54),0),4)</f>
        <v>BGS</v>
      </c>
      <c r="F54">
        <f t="array" ref="F54">INDEX('81+82'!$A$2:$E$3480,MATCH(1,('81+82'!$A$2:$A$3480=$B54)*('81+82'!$B$2:$B$3480=NATO!$C54),0),5)</f>
        <v>3</v>
      </c>
      <c r="G54" t="str">
        <f t="array" ref="G54">INDEX('81+82'!$A$2:$H$3480,MATCH(1,('81+82'!$A$2:$A$3480=$B54)*('81+82'!$B$2:$B$3480=NATO!$C54),0),6)</f>
        <v>B37AB3B89ACE3A03</v>
      </c>
      <c r="H54" t="str">
        <f t="array" ref="H54">INDEX('81+82'!$A$2:$H$3480,MATCH(1,('81+82'!$A$2:$A$3480=$B54)*('81+82'!$B$2:$B$3480=NATO!$C54),0),7)</f>
        <v>RFA</v>
      </c>
      <c r="I54">
        <f t="array" ref="I54">INDEX('81+82'!$A$2:$H$3480,MATCH(1,('81+82'!$A$2:$A$3480=$B54)*('81+82'!$B$2:$B$3480=NATO!$C54),0),8)</f>
        <v>1975</v>
      </c>
      <c r="J54" t="str">
        <f>VLOOKUP(G54,Tableau_US_UnitName[],2,FALSE)</f>
        <v>BGS #reco2</v>
      </c>
    </row>
    <row r="55" spans="1:10" x14ac:dyDescent="0.25">
      <c r="A55">
        <v>54</v>
      </c>
      <c r="B55">
        <v>81</v>
      </c>
      <c r="C55">
        <v>13028</v>
      </c>
      <c r="D55" t="str">
        <f t="array" ref="D55">INDEX('81+82'!$A$2:$E$3480,MATCH(1,('81+82'!$A$2:$A$3480=$B55)*('81+82'!$B$2:$B$3480=NATO!$C55),0),3)</f>
        <v>Unit_CAESAR_FR</v>
      </c>
      <c r="E55" t="str">
        <f t="array" ref="E55">INDEX('81+82'!$A$2:$E$3480,MATCH(1,('81+82'!$A$2:$A$3480=$B55)*('81+82'!$B$2:$B$3480=NATO!$C55),0),4)</f>
        <v>CAESAR</v>
      </c>
      <c r="F55">
        <f t="array" ref="F55">INDEX('81+82'!$A$2:$E$3480,MATCH(1,('81+82'!$A$2:$A$3480=$B55)*('81+82'!$B$2:$B$3480=NATO!$C55),0),5)</f>
        <v>3</v>
      </c>
      <c r="G55" t="str">
        <f t="array" ref="G55">INDEX('81+82'!$A$2:$H$3480,MATCH(1,('81+82'!$A$2:$A$3480=$B55)*('81+82'!$B$2:$B$3480=NATO!$C55),0),6)</f>
        <v>1CC42DDDB3340000</v>
      </c>
      <c r="H55" t="str">
        <f t="array" ref="H55">INDEX('81+82'!$A$2:$H$3480,MATCH(1,('81+82'!$A$2:$A$3480=$B55)*('81+82'!$B$2:$B$3480=NATO!$C55),0),7)</f>
        <v>FR</v>
      </c>
      <c r="I55">
        <f t="array" ref="I55">INDEX('81+82'!$A$2:$H$3480,MATCH(1,('81+82'!$A$2:$A$3480=$B55)*('81+82'!$B$2:$B$3480=NATO!$C55),0),8)</f>
        <v>1995</v>
      </c>
      <c r="J55" t="str">
        <f>VLOOKUP(G55,Tableau_US_UnitName[],2,FALSE)</f>
        <v>CAESAR</v>
      </c>
    </row>
    <row r="56" spans="1:10" x14ac:dyDescent="0.25">
      <c r="A56">
        <v>55</v>
      </c>
      <c r="B56">
        <v>81</v>
      </c>
      <c r="C56">
        <v>13031</v>
      </c>
      <c r="D56" t="str">
        <f t="array" ref="D56">INDEX('81+82'!$A$2:$E$3480,MATCH(1,('81+82'!$A$2:$A$3480=$B56)*('81+82'!$B$2:$B$3480=NATO!$C56),0),3)</f>
        <v>Unit_CAN_Bison</v>
      </c>
      <c r="E56" t="str">
        <f t="array" ref="E56">INDEX('81+82'!$A$2:$E$3480,MATCH(1,('81+82'!$A$2:$A$3480=$B56)*('81+82'!$B$2:$B$3480=NATO!$C56),0),4)</f>
        <v>BISON</v>
      </c>
      <c r="F56">
        <f t="array" ref="F56">INDEX('81+82'!$A$2:$E$3480,MATCH(1,('81+82'!$A$2:$A$3480=$B56)*('81+82'!$B$2:$B$3480=NATO!$C56),0),5)</f>
        <v>1</v>
      </c>
      <c r="G56" t="str">
        <f t="array" ref="G56">INDEX('81+82'!$A$2:$H$3480,MATCH(1,('81+82'!$A$2:$A$3480=$B56)*('81+82'!$B$2:$B$3480=NATO!$C56),0),6)</f>
        <v>338DBB0CB6340000</v>
      </c>
      <c r="H56" t="str">
        <f t="array" ref="H56">INDEX('81+82'!$A$2:$H$3480,MATCH(1,('81+82'!$A$2:$A$3480=$B56)*('81+82'!$B$2:$B$3480=NATO!$C56),0),7)</f>
        <v>CAN</v>
      </c>
      <c r="I56">
        <f t="array" ref="I56">INDEX('81+82'!$A$2:$H$3480,MATCH(1,('81+82'!$A$2:$A$3480=$B56)*('81+82'!$B$2:$B$3480=NATO!$C56),0),8)</f>
        <v>1990</v>
      </c>
      <c r="J56" t="str">
        <f>VLOOKUP(G56,Tableau_US_UnitName[],2,FALSE)</f>
        <v>BISON</v>
      </c>
    </row>
    <row r="57" spans="1:10" x14ac:dyDescent="0.25">
      <c r="A57">
        <v>56</v>
      </c>
      <c r="B57">
        <v>81</v>
      </c>
      <c r="C57">
        <v>13032</v>
      </c>
      <c r="D57" t="str">
        <f t="array" ref="D57">INDEX('81+82'!$A$2:$E$3480,MATCH(1,('81+82'!$A$2:$A$3480=$B57)*('81+82'!$B$2:$B$3480=NATO!$C57),0),3)</f>
        <v>Unit_CAN_Bison_81mm</v>
      </c>
      <c r="E57" t="str">
        <f t="array" ref="E57">INDEX('81+82'!$A$2:$E$3480,MATCH(1,('81+82'!$A$2:$A$3480=$B57)*('81+82'!$B$2:$B$3480=NATO!$C57),0),4)</f>
        <v>BISON 81MM</v>
      </c>
      <c r="F57">
        <f t="array" ref="F57">INDEX('81+82'!$A$2:$E$3480,MATCH(1,('81+82'!$A$2:$A$3480=$B57)*('81+82'!$B$2:$B$3480=NATO!$C57),0),5)</f>
        <v>1</v>
      </c>
      <c r="G57" t="str">
        <f t="array" ref="G57">INDEX('81+82'!$A$2:$H$3480,MATCH(1,('81+82'!$A$2:$A$3480=$B57)*('81+82'!$B$2:$B$3480=NATO!$C57),0),6)</f>
        <v>4232D3B8CB604B03</v>
      </c>
      <c r="H57" t="str">
        <f t="array" ref="H57">INDEX('81+82'!$A$2:$H$3480,MATCH(1,('81+82'!$A$2:$A$3480=$B57)*('81+82'!$B$2:$B$3480=NATO!$C57),0),7)</f>
        <v>CAN</v>
      </c>
      <c r="I57">
        <f t="array" ref="I57">INDEX('81+82'!$A$2:$H$3480,MATCH(1,('81+82'!$A$2:$A$3480=$B57)*('81+82'!$B$2:$B$3480=NATO!$C57),0),8)</f>
        <v>1990</v>
      </c>
      <c r="J57" t="str">
        <f>VLOOKUP(G57,Tableau_US_UnitName[],2,FALSE)</f>
        <v>BISON 81MM</v>
      </c>
    </row>
    <row r="58" spans="1:10" x14ac:dyDescent="0.25">
      <c r="A58">
        <v>57</v>
      </c>
      <c r="B58">
        <v>81</v>
      </c>
      <c r="C58">
        <v>13033</v>
      </c>
      <c r="D58" t="str">
        <f t="array" ref="D58">INDEX('81+82'!$A$2:$E$3480,MATCH(1,('81+82'!$A$2:$A$3480=$B58)*('81+82'!$B$2:$B$3480=NATO!$C58),0),3)</f>
        <v>Unit_CAN_CMD_squad</v>
      </c>
      <c r="E58" t="str">
        <f t="array" ref="E58">INDEX('81+82'!$A$2:$E$3480,MATCH(1,('81+82'!$A$2:$A$3480=$B58)*('81+82'!$B$2:$B$3480=NATO!$C58),0),4)</f>
        <v>COMMAND SQUAD</v>
      </c>
      <c r="F58">
        <f t="array" ref="F58">INDEX('81+82'!$A$2:$E$3480,MATCH(1,('81+82'!$A$2:$A$3480=$B58)*('81+82'!$B$2:$B$3480=NATO!$C58),0),5)</f>
        <v>3</v>
      </c>
      <c r="G58" t="str">
        <f t="array" ref="G58">INDEX('81+82'!$A$2:$H$3480,MATCH(1,('81+82'!$A$2:$A$3480=$B58)*('81+82'!$B$2:$B$3480=NATO!$C58),0),6)</f>
        <v>A66EE3CED5604B03</v>
      </c>
      <c r="H58" t="str">
        <f t="array" ref="H58">INDEX('81+82'!$A$2:$H$3480,MATCH(1,('81+82'!$A$2:$A$3480=$B58)*('81+82'!$B$2:$B$3480=NATO!$C58),0),7)</f>
        <v>CAN</v>
      </c>
      <c r="I58">
        <f t="array" ref="I58">INDEX('81+82'!$A$2:$H$3480,MATCH(1,('81+82'!$A$2:$A$3480=$B58)*('81+82'!$B$2:$B$3480=NATO!$C58),0),8)</f>
        <v>1975</v>
      </c>
      <c r="J58" t="str">
        <f>VLOOKUP(G58,Tableau_US_UnitName[],2,FALSE)</f>
        <v>#command COMMAND SQUAD</v>
      </c>
    </row>
    <row r="59" spans="1:10" x14ac:dyDescent="0.25">
      <c r="A59">
        <v>58</v>
      </c>
      <c r="B59">
        <v>81</v>
      </c>
      <c r="C59">
        <v>13034</v>
      </c>
      <c r="D59" t="str">
        <f t="array" ref="D59">INDEX('81+82'!$A$2:$E$3480,MATCH(1,('81+82'!$A$2:$A$3480=$B59)*('81+82'!$B$2:$B$3480=NATO!$C59),0),3)</f>
        <v>Unit_CAN_Centurion_Mk5AT</v>
      </c>
      <c r="E59" t="str">
        <f t="array" ref="E59">INDEX('81+82'!$A$2:$E$3480,MATCH(1,('81+82'!$A$2:$A$3480=$B59)*('81+82'!$B$2:$B$3480=NATO!$C59),0),4)</f>
        <v>CENTURION Mk.5AT</v>
      </c>
      <c r="F59">
        <f t="array" ref="F59">INDEX('81+82'!$A$2:$E$3480,MATCH(1,('81+82'!$A$2:$A$3480=$B59)*('81+82'!$B$2:$B$3480=NATO!$C59),0),5)</f>
        <v>3</v>
      </c>
      <c r="G59" t="str">
        <f t="array" ref="G59">INDEX('81+82'!$A$2:$H$3480,MATCH(1,('81+82'!$A$2:$A$3480=$B59)*('81+82'!$B$2:$B$3480=NATO!$C59),0),6)</f>
        <v>EEADE7B3DA604B03</v>
      </c>
      <c r="H59" t="str">
        <f t="array" ref="H59">INDEX('81+82'!$A$2:$H$3480,MATCH(1,('81+82'!$A$2:$A$3480=$B59)*('81+82'!$B$2:$B$3480=NATO!$C59),0),7)</f>
        <v>CAN</v>
      </c>
      <c r="I59">
        <f t="array" ref="I59">INDEX('81+82'!$A$2:$H$3480,MATCH(1,('81+82'!$A$2:$A$3480=$B59)*('81+82'!$B$2:$B$3480=NATO!$C59),0),8)</f>
        <v>1965</v>
      </c>
      <c r="J59" t="str">
        <f>VLOOKUP(G59,Tableau_US_UnitName[],2,FALSE)</f>
        <v>CENTURION Mk.5AT</v>
      </c>
    </row>
    <row r="60" spans="1:10" x14ac:dyDescent="0.25">
      <c r="A60">
        <v>59</v>
      </c>
      <c r="B60">
        <v>81</v>
      </c>
      <c r="C60">
        <v>13035</v>
      </c>
      <c r="D60" t="str">
        <f t="array" ref="D60">INDEX('81+82'!$A$2:$E$3480,MATCH(1,('81+82'!$A$2:$A$3480=$B60)*('81+82'!$B$2:$B$3480=NATO!$C60),0),3)</f>
        <v>Unit_CAN_Coyote</v>
      </c>
      <c r="E60" t="str">
        <f t="array" ref="E60">INDEX('81+82'!$A$2:$E$3480,MATCH(1,('81+82'!$A$2:$A$3480=$B60)*('81+82'!$B$2:$B$3480=NATO!$C60),0),4)</f>
        <v>COYOTE</v>
      </c>
      <c r="F60">
        <f t="array" ref="F60">INDEX('81+82'!$A$2:$E$3480,MATCH(1,('81+82'!$A$2:$A$3480=$B60)*('81+82'!$B$2:$B$3480=NATO!$C60),0),5)</f>
        <v>2</v>
      </c>
      <c r="G60" t="str">
        <f t="array" ref="G60">INDEX('81+82'!$A$2:$H$3480,MATCH(1,('81+82'!$A$2:$A$3480=$B60)*('81+82'!$B$2:$B$3480=NATO!$C60),0),6)</f>
        <v>6A4EFB74832D0D00</v>
      </c>
      <c r="H60" t="str">
        <f t="array" ref="H60">INDEX('81+82'!$A$2:$H$3480,MATCH(1,('81+82'!$A$2:$A$3480=$B60)*('81+82'!$B$2:$B$3480=NATO!$C60),0),7)</f>
        <v>CAN</v>
      </c>
      <c r="I60">
        <f t="array" ref="I60">INDEX('81+82'!$A$2:$H$3480,MATCH(1,('81+82'!$A$2:$A$3480=$B60)*('81+82'!$B$2:$B$3480=NATO!$C60),0),8)</f>
        <v>1995</v>
      </c>
      <c r="J60" t="str">
        <f>VLOOKUP(G60,Tableau_US_UnitName[],2,FALSE)</f>
        <v>COYOTE #reco2</v>
      </c>
    </row>
    <row r="61" spans="1:10" x14ac:dyDescent="0.25">
      <c r="A61">
        <v>60</v>
      </c>
      <c r="B61">
        <v>81</v>
      </c>
      <c r="C61">
        <v>13036</v>
      </c>
      <c r="D61" t="str">
        <f t="array" ref="D61">INDEX('81+82'!$A$2:$E$3480,MATCH(1,('81+82'!$A$2:$A$3480=$B61)*('81+82'!$B$2:$B$3480=NATO!$C61),0),3)</f>
        <v>Unit_CAN_FireSupport</v>
      </c>
      <c r="E61" t="str">
        <f t="array" ref="E61">INDEX('81+82'!$A$2:$E$3480,MATCH(1,('81+82'!$A$2:$A$3480=$B61)*('81+82'!$B$2:$B$3480=NATO!$C61),0),4)</f>
        <v>ERYX</v>
      </c>
      <c r="F61">
        <f t="array" ref="F61">INDEX('81+82'!$A$2:$E$3480,MATCH(1,('81+82'!$A$2:$A$3480=$B61)*('81+82'!$B$2:$B$3480=NATO!$C61),0),5)</f>
        <v>3</v>
      </c>
      <c r="G61" t="str">
        <f t="array" ref="G61">INDEX('81+82'!$A$2:$H$3480,MATCH(1,('81+82'!$A$2:$A$3480=$B61)*('81+82'!$B$2:$B$3480=NATO!$C61),0),6)</f>
        <v>B5DEA9B70B614B03</v>
      </c>
      <c r="H61" t="str">
        <f t="array" ref="H61">INDEX('81+82'!$A$2:$H$3480,MATCH(1,('81+82'!$A$2:$A$3480=$B61)*('81+82'!$B$2:$B$3480=NATO!$C61),0),7)</f>
        <v>CAN</v>
      </c>
      <c r="I61">
        <f t="array" ref="I61">INDEX('81+82'!$A$2:$H$3480,MATCH(1,('81+82'!$A$2:$A$3480=$B61)*('81+82'!$B$2:$B$3480=NATO!$C61),0),8)</f>
        <v>1990</v>
      </c>
      <c r="J61" t="str">
        <f>VLOOKUP(G61,Tableau_US_UnitName[],2,FALSE)</f>
        <v>Eryx</v>
      </c>
    </row>
    <row r="62" spans="1:10" x14ac:dyDescent="0.25">
      <c r="A62">
        <v>61</v>
      </c>
      <c r="B62">
        <v>81</v>
      </c>
      <c r="C62">
        <v>13037</v>
      </c>
      <c r="D62" t="str">
        <f t="array" ref="D62">INDEX('81+82'!$A$2:$E$3480,MATCH(1,('81+82'!$A$2:$A$3480=$B62)*('81+82'!$B$2:$B$3480=NATO!$C62),0),3)</f>
        <v>Unit_CAN_HLVW</v>
      </c>
      <c r="E62" t="str">
        <f t="array" ref="E62">INDEX('81+82'!$A$2:$E$3480,MATCH(1,('81+82'!$A$2:$A$3480=$B62)*('81+82'!$B$2:$B$3480=NATO!$C62),0),4)</f>
        <v>HLVW</v>
      </c>
      <c r="F62">
        <f t="array" ref="F62">INDEX('81+82'!$A$2:$E$3480,MATCH(1,('81+82'!$A$2:$A$3480=$B62)*('81+82'!$B$2:$B$3480=NATO!$C62),0),5)</f>
        <v>6</v>
      </c>
      <c r="G62" t="str">
        <f t="array" ref="G62">INDEX('81+82'!$A$2:$H$3480,MATCH(1,('81+82'!$A$2:$A$3480=$B62)*('81+82'!$B$2:$B$3480=NATO!$C62),0),6)</f>
        <v>216849D8D2000000</v>
      </c>
      <c r="H62" t="str">
        <f t="array" ref="H62">INDEX('81+82'!$A$2:$H$3480,MATCH(1,('81+82'!$A$2:$A$3480=$B62)*('81+82'!$B$2:$B$3480=NATO!$C62),0),7)</f>
        <v>CAN</v>
      </c>
      <c r="I62">
        <f t="array" ref="I62">INDEX('81+82'!$A$2:$H$3480,MATCH(1,('81+82'!$A$2:$A$3480=$B62)*('81+82'!$B$2:$B$3480=NATO!$C62),0),8)</f>
        <v>1992</v>
      </c>
      <c r="J62" t="str">
        <f>VLOOKUP(G62,Tableau_US_UnitName[],2,FALSE)</f>
        <v>HLVW</v>
      </c>
    </row>
    <row r="63" spans="1:10" x14ac:dyDescent="0.25">
      <c r="A63">
        <v>62</v>
      </c>
      <c r="B63">
        <v>81</v>
      </c>
      <c r="C63">
        <v>13038</v>
      </c>
      <c r="D63" t="str">
        <f t="array" ref="D63">INDEX('81+82'!$A$2:$E$3480,MATCH(1,('81+82'!$A$2:$A$3480=$B63)*('81+82'!$B$2:$B$3480=NATO!$C63),0),3)</f>
        <v>Unit_CAN_Iltis_CP</v>
      </c>
      <c r="E63" t="str">
        <f t="array" ref="E63">INDEX('81+82'!$A$2:$E$3480,MATCH(1,('81+82'!$A$2:$A$3480=$B63)*('81+82'!$B$2:$B$3480=NATO!$C63),0),4)</f>
        <v>ILTIS CP</v>
      </c>
      <c r="F63">
        <f t="array" ref="F63">INDEX('81+82'!$A$2:$E$3480,MATCH(1,('81+82'!$A$2:$A$3480=$B63)*('81+82'!$B$2:$B$3480=NATO!$C63),0),5)</f>
        <v>1</v>
      </c>
      <c r="G63" t="str">
        <f t="array" ref="G63">INDEX('81+82'!$A$2:$H$3480,MATCH(1,('81+82'!$A$2:$A$3480=$B63)*('81+82'!$B$2:$B$3480=NATO!$C63),0),6)</f>
        <v>5A83BB793C614B03</v>
      </c>
      <c r="H63" t="str">
        <f t="array" ref="H63">INDEX('81+82'!$A$2:$H$3480,MATCH(1,('81+82'!$A$2:$A$3480=$B63)*('81+82'!$B$2:$B$3480=NATO!$C63),0),7)</f>
        <v>CAN</v>
      </c>
      <c r="I63">
        <f t="array" ref="I63">INDEX('81+82'!$A$2:$H$3480,MATCH(1,('81+82'!$A$2:$A$3480=$B63)*('81+82'!$B$2:$B$3480=NATO!$C63),0),8)</f>
        <v>1985</v>
      </c>
      <c r="J63" t="str">
        <f>VLOOKUP(G63,Tableau_US_UnitName[],2,FALSE)</f>
        <v>#command ILTIS CP</v>
      </c>
    </row>
    <row r="64" spans="1:10" x14ac:dyDescent="0.25">
      <c r="A64">
        <v>63</v>
      </c>
      <c r="B64">
        <v>81</v>
      </c>
      <c r="C64">
        <v>13039</v>
      </c>
      <c r="D64" t="str">
        <f t="array" ref="D64">INDEX('81+82'!$A$2:$E$3480,MATCH(1,('81+82'!$A$2:$A$3480=$B64)*('81+82'!$B$2:$B$3480=NATO!$C64),0),3)</f>
        <v>Unit_CAN_Iltis_Scout</v>
      </c>
      <c r="E64" t="str">
        <f t="array" ref="E64">INDEX('81+82'!$A$2:$E$3480,MATCH(1,('81+82'!$A$2:$A$3480=$B64)*('81+82'!$B$2:$B$3480=NATO!$C64),0),4)</f>
        <v>ILTIS SCOUT</v>
      </c>
      <c r="F64">
        <f t="array" ref="F64">INDEX('81+82'!$A$2:$E$3480,MATCH(1,('81+82'!$A$2:$A$3480=$B64)*('81+82'!$B$2:$B$3480=NATO!$C64),0),5)</f>
        <v>1</v>
      </c>
      <c r="G64" t="str">
        <f t="array" ref="G64">INDEX('81+82'!$A$2:$H$3480,MATCH(1,('81+82'!$A$2:$A$3480=$B64)*('81+82'!$B$2:$B$3480=NATO!$C64),0),6)</f>
        <v>6887BB793C614B03</v>
      </c>
      <c r="H64" t="str">
        <f t="array" ref="H64">INDEX('81+82'!$A$2:$H$3480,MATCH(1,('81+82'!$A$2:$A$3480=$B64)*('81+82'!$B$2:$B$3480=NATO!$C64),0),7)</f>
        <v>CAN</v>
      </c>
      <c r="I64">
        <f t="array" ref="I64">INDEX('81+82'!$A$2:$H$3480,MATCH(1,('81+82'!$A$2:$A$3480=$B64)*('81+82'!$B$2:$B$3480=NATO!$C64),0),8)</f>
        <v>1985</v>
      </c>
      <c r="J64" t="str">
        <f>VLOOKUP(G64,Tableau_US_UnitName[],2,FALSE)</f>
        <v>ILTIS SCOUT #reco3</v>
      </c>
    </row>
    <row r="65" spans="1:10" x14ac:dyDescent="0.25">
      <c r="A65">
        <v>64</v>
      </c>
      <c r="B65">
        <v>81</v>
      </c>
      <c r="C65">
        <v>13040</v>
      </c>
      <c r="D65" t="str">
        <f t="array" ref="D65">INDEX('81+82'!$A$2:$E$3480,MATCH(1,('81+82'!$A$2:$A$3480=$B65)*('81+82'!$B$2:$B$3480=NATO!$C65),0),3)</f>
        <v>Unit_CAN_LAV_TUA</v>
      </c>
      <c r="E65" t="str">
        <f t="array" ref="E65">INDEX('81+82'!$A$2:$E$3480,MATCH(1,('81+82'!$A$2:$A$3480=$B65)*('81+82'!$B$2:$B$3480=NATO!$C65),0),4)</f>
        <v>LAV-III TUA</v>
      </c>
      <c r="F65">
        <f t="array" ref="F65">INDEX('81+82'!$A$2:$E$3480,MATCH(1,('81+82'!$A$2:$A$3480=$B65)*('81+82'!$B$2:$B$3480=NATO!$C65),0),5)</f>
        <v>2</v>
      </c>
      <c r="G65" t="str">
        <f t="array" ref="G65">INDEX('81+82'!$A$2:$H$3480,MATCH(1,('81+82'!$A$2:$A$3480=$B65)*('81+82'!$B$2:$B$3480=NATO!$C65),0),6)</f>
        <v>CBE7818B852D0D00</v>
      </c>
      <c r="H65" t="str">
        <f t="array" ref="H65">INDEX('81+82'!$A$2:$H$3480,MATCH(1,('81+82'!$A$2:$A$3480=$B65)*('81+82'!$B$2:$B$3480=NATO!$C65),0),7)</f>
        <v>CAN</v>
      </c>
      <c r="I65">
        <f t="array" ref="I65">INDEX('81+82'!$A$2:$H$3480,MATCH(1,('81+82'!$A$2:$A$3480=$B65)*('81+82'!$B$2:$B$3480=NATO!$C65),0),8)</f>
        <v>1995</v>
      </c>
      <c r="J65" t="str">
        <f>VLOOKUP(G65,Tableau_US_UnitName[],2,FALSE)</f>
        <v>LAV-III TUA</v>
      </c>
    </row>
    <row r="66" spans="1:10" x14ac:dyDescent="0.25">
      <c r="A66">
        <v>65</v>
      </c>
      <c r="B66">
        <v>81</v>
      </c>
      <c r="C66">
        <v>13041</v>
      </c>
      <c r="D66" t="str">
        <f t="array" ref="D66">INDEX('81+82'!$A$2:$E$3480,MATCH(1,('81+82'!$A$2:$A$3480=$B66)*('81+82'!$B$2:$B$3480=NATO!$C66),0),3)</f>
        <v>Unit_CAN_LeoC2_MEXAS</v>
      </c>
      <c r="E66" t="str">
        <f t="array" ref="E66">INDEX('81+82'!$A$2:$E$3480,MATCH(1,('81+82'!$A$2:$A$3480=$B66)*('81+82'!$B$2:$B$3480=NATO!$C66),0),4)</f>
        <v>LEOPARD C2 MEXAS</v>
      </c>
      <c r="F66">
        <f t="array" ref="F66">INDEX('81+82'!$A$2:$E$3480,MATCH(1,('81+82'!$A$2:$A$3480=$B66)*('81+82'!$B$2:$B$3480=NATO!$C66),0),5)</f>
        <v>3</v>
      </c>
      <c r="G66" t="str">
        <f t="array" ref="G66">INDEX('81+82'!$A$2:$H$3480,MATCH(1,('81+82'!$A$2:$A$3480=$B66)*('81+82'!$B$2:$B$3480=NATO!$C66),0),6)</f>
        <v>CF3534B46A614B03</v>
      </c>
      <c r="H66" t="str">
        <f t="array" ref="H66">INDEX('81+82'!$A$2:$H$3480,MATCH(1,('81+82'!$A$2:$A$3480=$B66)*('81+82'!$B$2:$B$3480=NATO!$C66),0),7)</f>
        <v>CAN</v>
      </c>
      <c r="I66">
        <f t="array" ref="I66">INDEX('81+82'!$A$2:$H$3480,MATCH(1,('81+82'!$A$2:$A$3480=$B66)*('81+82'!$B$2:$B$3480=NATO!$C66),0),8)</f>
        <v>1994</v>
      </c>
      <c r="J66" t="str">
        <f>VLOOKUP(G66,Tableau_US_UnitName[],2,FALSE)</f>
        <v>LEOPARD C2 MEXAS</v>
      </c>
    </row>
    <row r="67" spans="1:10" x14ac:dyDescent="0.25">
      <c r="A67">
        <v>66</v>
      </c>
      <c r="B67">
        <v>81</v>
      </c>
      <c r="C67">
        <v>13042</v>
      </c>
      <c r="D67" t="str">
        <f t="array" ref="D67">INDEX('81+82'!$A$2:$E$3480,MATCH(1,('81+82'!$A$2:$A$3480=$B67)*('81+82'!$B$2:$B$3480=NATO!$C67),0),3)</f>
        <v>Unit_CAN_Leopard_C2</v>
      </c>
      <c r="E67" t="str">
        <f t="array" ref="E67">INDEX('81+82'!$A$2:$E$3480,MATCH(1,('81+82'!$A$2:$A$3480=$B67)*('81+82'!$B$2:$B$3480=NATO!$C67),0),4)</f>
        <v>LEOPARD C2</v>
      </c>
      <c r="F67">
        <f t="array" ref="F67">INDEX('81+82'!$A$2:$E$3480,MATCH(1,('81+82'!$A$2:$A$3480=$B67)*('81+82'!$B$2:$B$3480=NATO!$C67),0),5)</f>
        <v>3</v>
      </c>
      <c r="G67" t="str">
        <f t="array" ref="G67">INDEX('81+82'!$A$2:$H$3480,MATCH(1,('81+82'!$A$2:$A$3480=$B67)*('81+82'!$B$2:$B$3480=NATO!$C67),0),6)</f>
        <v>4343AB16B6340000</v>
      </c>
      <c r="H67" t="str">
        <f t="array" ref="H67">INDEX('81+82'!$A$2:$H$3480,MATCH(1,('81+82'!$A$2:$A$3480=$B67)*('81+82'!$B$2:$B$3480=NATO!$C67),0),7)</f>
        <v>CAN</v>
      </c>
      <c r="I67">
        <f t="array" ref="I67">INDEX('81+82'!$A$2:$H$3480,MATCH(1,('81+82'!$A$2:$A$3480=$B67)*('81+82'!$B$2:$B$3480=NATO!$C67),0),8)</f>
        <v>1994</v>
      </c>
      <c r="J67" t="str">
        <f>VLOOKUP(G67,Tableau_US_UnitName[],2,FALSE)</f>
        <v>LEOPARD C2</v>
      </c>
    </row>
    <row r="68" spans="1:10" x14ac:dyDescent="0.25">
      <c r="A68">
        <v>67</v>
      </c>
      <c r="B68">
        <v>81</v>
      </c>
      <c r="C68">
        <v>13043</v>
      </c>
      <c r="D68" t="str">
        <f t="array" ref="D68">INDEX('81+82'!$A$2:$E$3480,MATCH(1,('81+82'!$A$2:$A$3480=$B68)*('81+82'!$B$2:$B$3480=NATO!$C68),0),3)</f>
        <v>Unit_CAN_Marksman</v>
      </c>
      <c r="E68" t="str">
        <f t="array" ref="E68">INDEX('81+82'!$A$2:$E$3480,MATCH(1,('81+82'!$A$2:$A$3480=$B68)*('81+82'!$B$2:$B$3480=NATO!$C68),0),4)</f>
        <v>CENTURION MARKSMAN</v>
      </c>
      <c r="F68">
        <f t="array" ref="F68">INDEX('81+82'!$A$2:$E$3480,MATCH(1,('81+82'!$A$2:$A$3480=$B68)*('81+82'!$B$2:$B$3480=NATO!$C68),0),5)</f>
        <v>5</v>
      </c>
      <c r="G68" t="str">
        <f t="array" ref="G68">INDEX('81+82'!$A$2:$H$3480,MATCH(1,('81+82'!$A$2:$A$3480=$B68)*('81+82'!$B$2:$B$3480=NATO!$C68),0),6)</f>
        <v>A68CC3B779614B03</v>
      </c>
      <c r="H68" t="str">
        <f t="array" ref="H68">INDEX('81+82'!$A$2:$H$3480,MATCH(1,('81+82'!$A$2:$A$3480=$B68)*('81+82'!$B$2:$B$3480=NATO!$C68),0),7)</f>
        <v>CAN</v>
      </c>
      <c r="I68">
        <f t="array" ref="I68">INDEX('81+82'!$A$2:$H$3480,MATCH(1,('81+82'!$A$2:$A$3480=$B68)*('81+82'!$B$2:$B$3480=NATO!$C68),0),8)</f>
        <v>1990</v>
      </c>
      <c r="J68" t="str">
        <f>VLOOKUP(G68,Tableau_US_UnitName[],2,FALSE)</f>
        <v>CENTURION MARKSMAN</v>
      </c>
    </row>
    <row r="69" spans="1:10" x14ac:dyDescent="0.25">
      <c r="A69">
        <v>68</v>
      </c>
      <c r="B69">
        <v>81</v>
      </c>
      <c r="C69">
        <v>13044</v>
      </c>
      <c r="D69" t="str">
        <f t="array" ref="D69">INDEX('81+82'!$A$2:$E$3480,MATCH(1,('81+82'!$A$2:$A$3480=$B69)*('81+82'!$B$2:$B$3480=NATO!$C69),0),3)</f>
        <v>Unit_CAN_Scouts</v>
      </c>
      <c r="E69" t="str">
        <f t="array" ref="E69">INDEX('81+82'!$A$2:$E$3480,MATCH(1,('81+82'!$A$2:$A$3480=$B69)*('81+82'!$B$2:$B$3480=NATO!$C69),0),4)</f>
        <v>RECCE</v>
      </c>
      <c r="F69">
        <f t="array" ref="F69">INDEX('81+82'!$A$2:$E$3480,MATCH(1,('81+82'!$A$2:$A$3480=$B69)*('81+82'!$B$2:$B$3480=NATO!$C69),0),5)</f>
        <v>3</v>
      </c>
      <c r="G69" t="str">
        <f t="array" ref="G69">INDEX('81+82'!$A$2:$H$3480,MATCH(1,('81+82'!$A$2:$A$3480=$B69)*('81+82'!$B$2:$B$3480=NATO!$C69),0),6)</f>
        <v>78AED368872D0D00</v>
      </c>
      <c r="H69" t="str">
        <f t="array" ref="H69">INDEX('81+82'!$A$2:$H$3480,MATCH(1,('81+82'!$A$2:$A$3480=$B69)*('81+82'!$B$2:$B$3480=NATO!$C69),0),7)</f>
        <v>CAN</v>
      </c>
      <c r="I69">
        <f t="array" ref="I69">INDEX('81+82'!$A$2:$H$3480,MATCH(1,('81+82'!$A$2:$A$3480=$B69)*('81+82'!$B$2:$B$3480=NATO!$C69),0),8)</f>
        <v>1980</v>
      </c>
      <c r="J69" t="str">
        <f>VLOOKUP(G69,Tableau_US_UnitName[],2,FALSE)</f>
        <v>RECCE #reco2</v>
      </c>
    </row>
    <row r="70" spans="1:10" x14ac:dyDescent="0.25">
      <c r="A70">
        <v>69</v>
      </c>
      <c r="B70">
        <v>81</v>
      </c>
      <c r="C70">
        <v>13045</v>
      </c>
      <c r="D70" t="str">
        <f t="array" ref="D70">INDEX('81+82'!$A$2:$E$3480,MATCH(1,('81+82'!$A$2:$A$3480=$B70)*('81+82'!$B$2:$B$3480=NATO!$C70),0),3)</f>
        <v>Unit_CAN_TH495</v>
      </c>
      <c r="E70" t="str">
        <f t="array" ref="E70">INDEX('81+82'!$A$2:$E$3480,MATCH(1,('81+82'!$A$2:$A$3480=$B70)*('81+82'!$B$2:$B$3480=NATO!$C70),0),4)</f>
        <v>TH-495</v>
      </c>
      <c r="F70">
        <f t="array" ref="F70">INDEX('81+82'!$A$2:$E$3480,MATCH(1,('81+82'!$A$2:$A$3480=$B70)*('81+82'!$B$2:$B$3480=NATO!$C70),0),5)</f>
        <v>1</v>
      </c>
      <c r="G70" t="str">
        <f t="array" ref="G70">INDEX('81+82'!$A$2:$H$3480,MATCH(1,('81+82'!$A$2:$A$3480=$B70)*('81+82'!$B$2:$B$3480=NATO!$C70),0),6)</f>
        <v>8652481EB6340000</v>
      </c>
      <c r="H70" t="str">
        <f t="array" ref="H70">INDEX('81+82'!$A$2:$H$3480,MATCH(1,('81+82'!$A$2:$A$3480=$B70)*('81+82'!$B$2:$B$3480=NATO!$C70),0),7)</f>
        <v>CAN</v>
      </c>
      <c r="I70">
        <f t="array" ref="I70">INDEX('81+82'!$A$2:$H$3480,MATCH(1,('81+82'!$A$2:$A$3480=$B70)*('81+82'!$B$2:$B$3480=NATO!$C70),0),8)</f>
        <v>1993</v>
      </c>
      <c r="J70" t="str">
        <f>VLOOKUP(G70,Tableau_US_UnitName[],2,FALSE)</f>
        <v>TH-495</v>
      </c>
    </row>
    <row r="71" spans="1:10" x14ac:dyDescent="0.25">
      <c r="A71">
        <v>70</v>
      </c>
      <c r="B71">
        <v>81</v>
      </c>
      <c r="C71">
        <v>13062</v>
      </c>
      <c r="D71" t="str">
        <f t="array" ref="D71">INDEX('81+82'!$A$2:$E$3480,MATCH(1,('81+82'!$A$2:$A$3480=$B71)*('81+82'!$B$2:$B$3480=NATO!$C71),0),3)</f>
        <v>Unit_CMD_AMX30B</v>
      </c>
      <c r="E71" t="str">
        <f t="array" ref="E71">INDEX('81+82'!$A$2:$E$3480,MATCH(1,('81+82'!$A$2:$A$3480=$B71)*('81+82'!$B$2:$B$3480=NATO!$C71),0),4)</f>
        <v>AMX-30B CNE</v>
      </c>
      <c r="F71">
        <f t="array" ref="F71">INDEX('81+82'!$A$2:$E$3480,MATCH(1,('81+82'!$A$2:$A$3480=$B71)*('81+82'!$B$2:$B$3480=NATO!$C71),0),5)</f>
        <v>3</v>
      </c>
      <c r="G71" t="str">
        <f t="array" ref="G71">INDEX('81+82'!$A$2:$H$3480,MATCH(1,('81+82'!$A$2:$A$3480=$B71)*('81+82'!$B$2:$B$3480=NATO!$C71),0),6)</f>
        <v>4C4088D7E25C0D00</v>
      </c>
      <c r="H71" t="str">
        <f t="array" ref="H71">INDEX('81+82'!$A$2:$H$3480,MATCH(1,('81+82'!$A$2:$A$3480=$B71)*('81+82'!$B$2:$B$3480=NATO!$C71),0),7)</f>
        <v>FR</v>
      </c>
      <c r="I71">
        <f t="array" ref="I71">INDEX('81+82'!$A$2:$H$3480,MATCH(1,('81+82'!$A$2:$A$3480=$B71)*('81+82'!$B$2:$B$3480=NATO!$C71),0),8)</f>
        <v>1970</v>
      </c>
      <c r="J71" t="str">
        <f>VLOOKUP(G71,Tableau_US_UnitName[],2,FALSE)</f>
        <v>#command AMX-30B CNE</v>
      </c>
    </row>
    <row r="72" spans="1:10" x14ac:dyDescent="0.25">
      <c r="A72">
        <v>71</v>
      </c>
      <c r="B72">
        <v>81</v>
      </c>
      <c r="C72">
        <v>13065</v>
      </c>
      <c r="D72" t="str">
        <f t="array" ref="D72">INDEX('81+82'!$A$2:$E$3480,MATCH(1,('81+82'!$A$2:$A$3480=$B72)*('81+82'!$B$2:$B$3480=NATO!$C72),0),3)</f>
        <v>Unit_CMD_Centurion_5_2</v>
      </c>
      <c r="E72" t="str">
        <f t="array" ref="E72">INDEX('81+82'!$A$2:$E$3480,MATCH(1,('81+82'!$A$2:$A$3480=$B72)*('81+82'!$B$2:$B$3480=NATO!$C72),0),4)</f>
        <v>FFC CENTURION</v>
      </c>
      <c r="F72">
        <f t="array" ref="F72">INDEX('81+82'!$A$2:$E$3480,MATCH(1,('81+82'!$A$2:$A$3480=$B72)*('81+82'!$B$2:$B$3480=NATO!$C72),0),5)</f>
        <v>3</v>
      </c>
      <c r="G72" t="str">
        <f t="array" ref="G72">INDEX('81+82'!$A$2:$H$3480,MATCH(1,('81+82'!$A$2:$A$3480=$B72)*('81+82'!$B$2:$B$3480=NATO!$C72),0),6)</f>
        <v>EEADE7B3DA385703</v>
      </c>
      <c r="H72" t="str">
        <f t="array" ref="H72">INDEX('81+82'!$A$2:$H$3480,MATCH(1,('81+82'!$A$2:$A$3480=$B72)*('81+82'!$B$2:$B$3480=NATO!$C72),0),7)</f>
        <v>DAN</v>
      </c>
      <c r="I72">
        <f t="array" ref="I72">INDEX('81+82'!$A$2:$H$3480,MATCH(1,('81+82'!$A$2:$A$3480=$B72)*('81+82'!$B$2:$B$3480=NATO!$C72),0),8)</f>
        <v>1965</v>
      </c>
      <c r="J72" t="str">
        <f>VLOOKUP(G72,Tableau_US_UnitName[],2,FALSE)</f>
        <v>#command FFC CENTURION</v>
      </c>
    </row>
    <row r="73" spans="1:10" x14ac:dyDescent="0.25">
      <c r="A73">
        <v>72</v>
      </c>
      <c r="B73">
        <v>81</v>
      </c>
      <c r="C73">
        <v>13066</v>
      </c>
      <c r="D73" t="str">
        <f t="array" ref="D73">INDEX('81+82'!$A$2:$E$3480,MATCH(1,('81+82'!$A$2:$A$3480=$B73)*('81+82'!$B$2:$B$3480=NATO!$C73),0),3)</f>
        <v>Unit_CMD_Chieftain</v>
      </c>
      <c r="E73" t="str">
        <f t="array" ref="E73">INDEX('81+82'!$A$2:$E$3480,MATCH(1,('81+82'!$A$2:$A$3480=$B73)*('81+82'!$B$2:$B$3480=NATO!$C73),0),4)</f>
        <v>CMD CHIEFTAIN Mk.10</v>
      </c>
      <c r="F73">
        <f t="array" ref="F73">INDEX('81+82'!$A$2:$E$3480,MATCH(1,('81+82'!$A$2:$A$3480=$B73)*('81+82'!$B$2:$B$3480=NATO!$C73),0),5)</f>
        <v>3</v>
      </c>
      <c r="G73" t="str">
        <f t="array" ref="G73">INDEX('81+82'!$A$2:$H$3480,MATCH(1,('81+82'!$A$2:$A$3480=$B73)*('81+82'!$B$2:$B$3480=NATO!$C73),0),6)</f>
        <v>66BEAA6EDB385703</v>
      </c>
      <c r="H73" t="str">
        <f t="array" ref="H73">INDEX('81+82'!$A$2:$H$3480,MATCH(1,('81+82'!$A$2:$A$3480=$B73)*('81+82'!$B$2:$B$3480=NATO!$C73),0),7)</f>
        <v>UK</v>
      </c>
      <c r="I73">
        <f t="array" ref="I73">INDEX('81+82'!$A$2:$H$3480,MATCH(1,('81+82'!$A$2:$A$3480=$B73)*('81+82'!$B$2:$B$3480=NATO!$C73),0),8)</f>
        <v>1980</v>
      </c>
      <c r="J73" t="str">
        <f>VLOOKUP(G73,Tableau_US_UnitName[],2,FALSE)</f>
        <v>#command CMD CHIEFTAIN Mk.10</v>
      </c>
    </row>
    <row r="74" spans="1:10" x14ac:dyDescent="0.25">
      <c r="A74">
        <v>73</v>
      </c>
      <c r="B74">
        <v>81</v>
      </c>
      <c r="C74">
        <v>13068</v>
      </c>
      <c r="D74" t="str">
        <f t="array" ref="D74">INDEX('81+82'!$A$2:$E$3480,MATCH(1,('81+82'!$A$2:$A$3480=$B74)*('81+82'!$B$2:$B$3480=NATO!$C74),0),3)</f>
        <v>Unit_CMD_K277_ROK</v>
      </c>
      <c r="E74" t="str">
        <f t="array" ref="E74">INDEX('81+82'!$A$2:$E$3480,MATCH(1,('81+82'!$A$2:$A$3480=$B74)*('81+82'!$B$2:$B$3480=NATO!$C74),0),4)</f>
        <v>K277</v>
      </c>
      <c r="F74">
        <f t="array" ref="F74">INDEX('81+82'!$A$2:$E$3480,MATCH(1,('81+82'!$A$2:$A$3480=$B74)*('81+82'!$B$2:$B$3480=NATO!$C74),0),5)</f>
        <v>1</v>
      </c>
      <c r="G74" t="str">
        <f t="array" ref="G74">INDEX('81+82'!$A$2:$H$3480,MATCH(1,('81+82'!$A$2:$A$3480=$B74)*('81+82'!$B$2:$B$3480=NATO!$C74),0),6)</f>
        <v>55C621C850395703</v>
      </c>
      <c r="H74" t="str">
        <f t="array" ref="H74">INDEX('81+82'!$A$2:$H$3480,MATCH(1,('81+82'!$A$2:$A$3480=$B74)*('81+82'!$B$2:$B$3480=NATO!$C74),0),7)</f>
        <v>ROK</v>
      </c>
      <c r="I74">
        <f t="array" ref="I74">INDEX('81+82'!$A$2:$H$3480,MATCH(1,('81+82'!$A$2:$A$3480=$B74)*('81+82'!$B$2:$B$3480=NATO!$C74),0),8)</f>
        <v>1994</v>
      </c>
      <c r="J74" t="str">
        <f>VLOOKUP(G74,Tableau_US_UnitName[],2,FALSE)</f>
        <v>#command K277 JIHWI-CHA</v>
      </c>
    </row>
    <row r="75" spans="1:10" x14ac:dyDescent="0.25">
      <c r="A75">
        <v>74</v>
      </c>
      <c r="B75">
        <v>81</v>
      </c>
      <c r="C75">
        <v>13069</v>
      </c>
      <c r="D75" t="str">
        <f t="array" ref="D75">INDEX('81+82'!$A$2:$E$3480,MATCH(1,('81+82'!$A$2:$A$3480=$B75)*('81+82'!$B$2:$B$3480=NATO!$C75),0),3)</f>
        <v>Unit_CMD_KM113A1_CP_ROK</v>
      </c>
      <c r="E75" t="str">
        <f t="array" ref="E75">INDEX('81+82'!$A$2:$E$3480,MATCH(1,('81+82'!$A$2:$A$3480=$B75)*('81+82'!$B$2:$B$3480=NATO!$C75),0),4)</f>
        <v>KM113A1 CV</v>
      </c>
      <c r="F75">
        <f t="array" ref="F75">INDEX('81+82'!$A$2:$E$3480,MATCH(1,('81+82'!$A$2:$A$3480=$B75)*('81+82'!$B$2:$B$3480=NATO!$C75),0),5)</f>
        <v>1</v>
      </c>
      <c r="G75" t="str">
        <f t="array" ref="G75">INDEX('81+82'!$A$2:$H$3480,MATCH(1,('81+82'!$A$2:$A$3480=$B75)*('81+82'!$B$2:$B$3480=NATO!$C75),0),6)</f>
        <v>C24208C255395703</v>
      </c>
      <c r="H75" t="str">
        <f t="array" ref="H75">INDEX('81+82'!$A$2:$H$3480,MATCH(1,('81+82'!$A$2:$A$3480=$B75)*('81+82'!$B$2:$B$3480=NATO!$C75),0),7)</f>
        <v>ROK</v>
      </c>
      <c r="I75">
        <f t="array" ref="I75">INDEX('81+82'!$A$2:$H$3480,MATCH(1,('81+82'!$A$2:$A$3480=$B75)*('81+82'!$B$2:$B$3480=NATO!$C75),0),8)</f>
        <v>1973</v>
      </c>
      <c r="J75" t="str">
        <f>VLOOKUP(G75,Tableau_US_UnitName[],2,FALSE)</f>
        <v>#command M113A1 JIHWI-CHA</v>
      </c>
    </row>
    <row r="76" spans="1:10" x14ac:dyDescent="0.25">
      <c r="A76">
        <v>75</v>
      </c>
      <c r="B76">
        <v>81</v>
      </c>
      <c r="C76">
        <v>13070</v>
      </c>
      <c r="D76" t="str">
        <f t="array" ref="D76">INDEX('81+82'!$A$2:$E$3480,MATCH(1,('81+82'!$A$2:$A$3480=$B76)*('81+82'!$B$2:$B$3480=NATO!$C76),0),3)</f>
        <v>Unit_CMD_KM_111_ROK</v>
      </c>
      <c r="E76" t="str">
        <f t="array" ref="E76">INDEX('81+82'!$A$2:$E$3480,MATCH(1,('81+82'!$A$2:$A$3480=$B76)*('81+82'!$B$2:$B$3480=NATO!$C76),0),4)</f>
        <v>KM111 CV</v>
      </c>
      <c r="F76">
        <f t="array" ref="F76">INDEX('81+82'!$A$2:$E$3480,MATCH(1,('81+82'!$A$2:$A$3480=$B76)*('81+82'!$B$2:$B$3480=NATO!$C76),0),5)</f>
        <v>1</v>
      </c>
      <c r="G76" t="str">
        <f t="array" ref="G76">INDEX('81+82'!$A$2:$H$3480,MATCH(1,('81+82'!$A$2:$A$3480=$B76)*('81+82'!$B$2:$B$3480=NATO!$C76),0),6)</f>
        <v>192708C255395703</v>
      </c>
      <c r="H76" t="str">
        <f t="array" ref="H76">INDEX('81+82'!$A$2:$H$3480,MATCH(1,('81+82'!$A$2:$A$3480=$B76)*('81+82'!$B$2:$B$3480=NATO!$C76),0),7)</f>
        <v>ROK</v>
      </c>
      <c r="I76">
        <f t="array" ref="I76">INDEX('81+82'!$A$2:$H$3480,MATCH(1,('81+82'!$A$2:$A$3480=$B76)*('81+82'!$B$2:$B$3480=NATO!$C76),0),8)</f>
        <v>1975</v>
      </c>
      <c r="J76" t="str">
        <f>VLOOKUP(G76,Tableau_US_UnitName[],2,FALSE)</f>
        <v>#command K111 JIHWI-CHA</v>
      </c>
    </row>
    <row r="77" spans="1:10" x14ac:dyDescent="0.25">
      <c r="A77">
        <v>76</v>
      </c>
      <c r="B77">
        <v>81</v>
      </c>
      <c r="C77">
        <v>13071</v>
      </c>
      <c r="D77" t="str">
        <f t="array" ref="D77">INDEX('81+82'!$A$2:$E$3480,MATCH(1,('81+82'!$A$2:$A$3480=$B77)*('81+82'!$B$2:$B$3480=NATO!$C77),0),3)</f>
        <v>Unit_CMD_Leo_C1</v>
      </c>
      <c r="E77" t="str">
        <f t="array" ref="E77">INDEX('81+82'!$A$2:$E$3480,MATCH(1,('81+82'!$A$2:$A$3480=$B77)*('81+82'!$B$2:$B$3480=NATO!$C77),0),4)</f>
        <v>CMD LEOPARD C1</v>
      </c>
      <c r="F77">
        <f t="array" ref="F77">INDEX('81+82'!$A$2:$E$3480,MATCH(1,('81+82'!$A$2:$A$3480=$B77)*('81+82'!$B$2:$B$3480=NATO!$C77),0),5)</f>
        <v>3</v>
      </c>
      <c r="G77" t="str">
        <f t="array" ref="G77">INDEX('81+82'!$A$2:$H$3480,MATCH(1,('81+82'!$A$2:$A$3480=$B77)*('81+82'!$B$2:$B$3480=NATO!$C77),0),6)</f>
        <v>4243AB9673350000</v>
      </c>
      <c r="H77" t="str">
        <f t="array" ref="H77">INDEX('81+82'!$A$2:$H$3480,MATCH(1,('81+82'!$A$2:$A$3480=$B77)*('81+82'!$B$2:$B$3480=NATO!$C77),0),7)</f>
        <v>CAN</v>
      </c>
      <c r="I77">
        <f t="array" ref="I77">INDEX('81+82'!$A$2:$H$3480,MATCH(1,('81+82'!$A$2:$A$3480=$B77)*('81+82'!$B$2:$B$3480=NATO!$C77),0),8)</f>
        <v>1978</v>
      </c>
      <c r="J77" t="str">
        <f>VLOOKUP(G77,Tableau_US_UnitName[],2,FALSE)</f>
        <v>#command CMD LEOPARD C1</v>
      </c>
    </row>
    <row r="78" spans="1:10" x14ac:dyDescent="0.25">
      <c r="A78">
        <v>77</v>
      </c>
      <c r="B78">
        <v>81</v>
      </c>
      <c r="C78">
        <v>13072</v>
      </c>
      <c r="D78" t="str">
        <f t="array" ref="D78">INDEX('81+82'!$A$2:$E$3480,MATCH(1,('81+82'!$A$2:$A$3480=$B78)*('81+82'!$B$2:$B$3480=NATO!$C78),0),3)</f>
        <v>Unit_CMD_Leopard_2</v>
      </c>
      <c r="E78" t="str">
        <f t="array" ref="E78">INDEX('81+82'!$A$2:$E$3480,MATCH(1,('81+82'!$A$2:$A$3480=$B78)*('81+82'!$B$2:$B$3480=NATO!$C78),0),4)</f>
        <v>PzBefWg LEOPARD 2</v>
      </c>
      <c r="F78">
        <f t="array" ref="F78">INDEX('81+82'!$A$2:$E$3480,MATCH(1,('81+82'!$A$2:$A$3480=$B78)*('81+82'!$B$2:$B$3480=NATO!$C78),0),5)</f>
        <v>3</v>
      </c>
      <c r="G78" t="str">
        <f t="array" ref="G78">INDEX('81+82'!$A$2:$H$3480,MATCH(1,('81+82'!$A$2:$A$3480=$B78)*('81+82'!$B$2:$B$3480=NATO!$C78),0),6)</f>
        <v>E96DD6B46A395703</v>
      </c>
      <c r="H78" t="str">
        <f t="array" ref="H78">INDEX('81+82'!$A$2:$H$3480,MATCH(1,('81+82'!$A$2:$A$3480=$B78)*('81+82'!$B$2:$B$3480=NATO!$C78),0),7)</f>
        <v>RFA</v>
      </c>
      <c r="I78">
        <f t="array" ref="I78">INDEX('81+82'!$A$2:$H$3480,MATCH(1,('81+82'!$A$2:$A$3480=$B78)*('81+82'!$B$2:$B$3480=NATO!$C78),0),8)</f>
        <v>1979</v>
      </c>
      <c r="J78" t="str">
        <f>VLOOKUP(G78,Tableau_US_UnitName[],2,FALSE)</f>
        <v>#command PzBefWg LEOPARD 2</v>
      </c>
    </row>
    <row r="79" spans="1:10" x14ac:dyDescent="0.25">
      <c r="A79">
        <v>78</v>
      </c>
      <c r="B79">
        <v>81</v>
      </c>
      <c r="C79">
        <v>13073</v>
      </c>
      <c r="D79" t="str">
        <f t="array" ref="D79">INDEX('81+82'!$A$2:$E$3480,MATCH(1,('81+82'!$A$2:$A$3480=$B79)*('81+82'!$B$2:$B$3480=NATO!$C79),0),3)</f>
        <v>Unit_CMD_M48A3_ROK</v>
      </c>
      <c r="E79" t="str">
        <f t="array" ref="E79">INDEX('81+82'!$A$2:$E$3480,MATCH(1,('81+82'!$A$2:$A$3480=$B79)*('81+82'!$B$2:$B$3480=NATO!$C79),0),4)</f>
        <v>M48A3 CV</v>
      </c>
      <c r="F79">
        <f t="array" ref="F79">INDEX('81+82'!$A$2:$E$3480,MATCH(1,('81+82'!$A$2:$A$3480=$B79)*('81+82'!$B$2:$B$3480=NATO!$C79),0),5)</f>
        <v>3</v>
      </c>
      <c r="G79" t="str">
        <f t="array" ref="G79">INDEX('81+82'!$A$2:$H$3480,MATCH(1,('81+82'!$A$2:$A$3480=$B79)*('81+82'!$B$2:$B$3480=NATO!$C79),0),6)</f>
        <v>19472C4971395703</v>
      </c>
      <c r="H79" t="str">
        <f t="array" ref="H79">INDEX('81+82'!$A$2:$H$3480,MATCH(1,('81+82'!$A$2:$A$3480=$B79)*('81+82'!$B$2:$B$3480=NATO!$C79),0),7)</f>
        <v>ROK</v>
      </c>
      <c r="I79">
        <f t="array" ref="I79">INDEX('81+82'!$A$2:$H$3480,MATCH(1,('81+82'!$A$2:$A$3480=$B79)*('81+82'!$B$2:$B$3480=NATO!$C79),0),8)</f>
        <v>1965</v>
      </c>
      <c r="J79" t="str">
        <f>VLOOKUP(G79,Tableau_US_UnitName[],2,FALSE)</f>
        <v>#command M48A3 JIHWI-CHA</v>
      </c>
    </row>
    <row r="80" spans="1:10" x14ac:dyDescent="0.25">
      <c r="A80">
        <v>79</v>
      </c>
      <c r="B80">
        <v>81</v>
      </c>
      <c r="C80">
        <v>13074</v>
      </c>
      <c r="D80" t="str">
        <f t="array" ref="D80">INDEX('81+82'!$A$2:$E$3480,MATCH(1,('81+82'!$A$2:$A$3480=$B80)*('81+82'!$B$2:$B$3480=NATO!$C80),0),3)</f>
        <v>Unit_CMD_M48A5_NOR</v>
      </c>
      <c r="E80" t="str">
        <f t="array" ref="E80">INDEX('81+82'!$A$2:$E$3480,MATCH(1,('81+82'!$A$2:$A$3480=$B80)*('81+82'!$B$2:$B$3480=NATO!$C80),0),4)</f>
        <v>KoVogn M48A5</v>
      </c>
      <c r="F80">
        <f t="array" ref="F80">INDEX('81+82'!$A$2:$E$3480,MATCH(1,('81+82'!$A$2:$A$3480=$B80)*('81+82'!$B$2:$B$3480=NATO!$C80),0),5)</f>
        <v>3</v>
      </c>
      <c r="G80" t="str">
        <f t="array" ref="G80">INDEX('81+82'!$A$2:$H$3480,MATCH(1,('81+82'!$A$2:$A$3480=$B80)*('81+82'!$B$2:$B$3480=NATO!$C80),0),6)</f>
        <v>19662C4971395703</v>
      </c>
      <c r="H80" t="str">
        <f t="array" ref="H80">INDEX('81+82'!$A$2:$H$3480,MATCH(1,('81+82'!$A$2:$A$3480=$B80)*('81+82'!$B$2:$B$3480=NATO!$C80),0),7)</f>
        <v>NOR</v>
      </c>
      <c r="I80">
        <f t="array" ref="I80">INDEX('81+82'!$A$2:$H$3480,MATCH(1,('81+82'!$A$2:$A$3480=$B80)*('81+82'!$B$2:$B$3480=NATO!$C80),0),8)</f>
        <v>1979</v>
      </c>
      <c r="J80" t="str">
        <f>VLOOKUP(G80,Tableau_US_UnitName[],2,FALSE)</f>
        <v>#command KoVogn M48A5</v>
      </c>
    </row>
    <row r="81" spans="1:10" x14ac:dyDescent="0.25">
      <c r="A81">
        <v>80</v>
      </c>
      <c r="B81">
        <v>81</v>
      </c>
      <c r="C81">
        <v>13075</v>
      </c>
      <c r="D81" t="str">
        <f t="array" ref="D81">INDEX('81+82'!$A$2:$E$3480,MATCH(1,('81+82'!$A$2:$A$3480=$B81)*('81+82'!$B$2:$B$3480=NATO!$C81),0),3)</f>
        <v>Unit_CMD_M60A1</v>
      </c>
      <c r="E81" t="str">
        <f t="array" ref="E81">INDEX('81+82'!$A$2:$E$3480,MATCH(1,('81+82'!$A$2:$A$3480=$B81)*('81+82'!$B$2:$B$3480=NATO!$C81),0),4)</f>
        <v>CMD M60A1</v>
      </c>
      <c r="F81">
        <f t="array" ref="F81">INDEX('81+82'!$A$2:$E$3480,MATCH(1,('81+82'!$A$2:$A$3480=$B81)*('81+82'!$B$2:$B$3480=NATO!$C81),0),5)</f>
        <v>3</v>
      </c>
      <c r="G81" t="str">
        <f t="array" ref="G81">INDEX('81+82'!$A$2:$H$3480,MATCH(1,('81+82'!$A$2:$A$3480=$B81)*('81+82'!$B$2:$B$3480=NATO!$C81),0),6)</f>
        <v>C2121C9773350000</v>
      </c>
      <c r="H81" t="str">
        <f t="array" ref="H81">INDEX('81+82'!$A$2:$H$3480,MATCH(1,('81+82'!$A$2:$A$3480=$B81)*('81+82'!$B$2:$B$3480=NATO!$C81),0),7)</f>
        <v>US</v>
      </c>
      <c r="I81">
        <f t="array" ref="I81">INDEX('81+82'!$A$2:$H$3480,MATCH(1,('81+82'!$A$2:$A$3480=$B81)*('81+82'!$B$2:$B$3480=NATO!$C81),0),8)</f>
        <v>1962</v>
      </c>
      <c r="J81" t="str">
        <f>VLOOKUP(G81,Tableau_US_UnitName[],2,FALSE)</f>
        <v>#command CMD M60A1</v>
      </c>
    </row>
    <row r="82" spans="1:10" x14ac:dyDescent="0.25">
      <c r="A82">
        <v>81</v>
      </c>
      <c r="B82">
        <v>81</v>
      </c>
      <c r="C82">
        <v>13076</v>
      </c>
      <c r="D82" t="str">
        <f t="array" ref="D82">INDEX('81+82'!$A$2:$E$3480,MATCH(1,('81+82'!$A$2:$A$3480=$B82)*('81+82'!$B$2:$B$3480=NATO!$C82),0),3)</f>
        <v>Unit_CMD_Strv_103B</v>
      </c>
      <c r="E82" t="str">
        <f t="array" ref="E82">INDEX('81+82'!$A$2:$E$3480,MATCH(1,('81+82'!$A$2:$A$3480=$B82)*('81+82'!$B$2:$B$3480=NATO!$C82),0),4)</f>
        <v>STRISTRV 103B</v>
      </c>
      <c r="F82">
        <f t="array" ref="F82">INDEX('81+82'!$A$2:$E$3480,MATCH(1,('81+82'!$A$2:$A$3480=$B82)*('81+82'!$B$2:$B$3480=NATO!$C82),0),5)</f>
        <v>1</v>
      </c>
      <c r="G82" t="str">
        <f t="array" ref="G82">INDEX('81+82'!$A$2:$H$3480,MATCH(1,('81+82'!$A$2:$A$3480=$B82)*('81+82'!$B$2:$B$3480=NATO!$C82),0),6)</f>
        <v>4420EC77DE395703</v>
      </c>
      <c r="H82" t="str">
        <f t="array" ref="H82">INDEX('81+82'!$A$2:$H$3480,MATCH(1,('81+82'!$A$2:$A$3480=$B82)*('81+82'!$B$2:$B$3480=NATO!$C82),0),7)</f>
        <v>SWE</v>
      </c>
      <c r="I82">
        <f t="array" ref="I82">INDEX('81+82'!$A$2:$H$3480,MATCH(1,('81+82'!$A$2:$A$3480=$B82)*('81+82'!$B$2:$B$3480=NATO!$C82),0),8)</f>
        <v>1972</v>
      </c>
      <c r="J82" t="str">
        <f>VLOOKUP(G82,Tableau_US_UnitName[],2,FALSE)</f>
        <v>#command STRISTRV 103B</v>
      </c>
    </row>
    <row r="83" spans="1:10" x14ac:dyDescent="0.25">
      <c r="A83">
        <v>82</v>
      </c>
      <c r="B83">
        <v>81</v>
      </c>
      <c r="C83">
        <v>13082</v>
      </c>
      <c r="D83" t="str">
        <f t="array" ref="D83">INDEX('81+82'!$A$2:$E$3480,MATCH(1,('81+82'!$A$2:$A$3480=$B83)*('81+82'!$B$2:$B$3480=NATO!$C83),0),3)</f>
        <v>Unit_CMD_Type_73_JAP</v>
      </c>
      <c r="E83" t="str">
        <f t="array" ref="E83">INDEX('81+82'!$A$2:$E$3480,MATCH(1,('81+82'!$A$2:$A$3480=$B83)*('81+82'!$B$2:$B$3480=NATO!$C83),0),4)</f>
        <v>NANA-SAN SHIKI CV</v>
      </c>
      <c r="F83">
        <f t="array" ref="F83">INDEX('81+82'!$A$2:$E$3480,MATCH(1,('81+82'!$A$2:$A$3480=$B83)*('81+82'!$B$2:$B$3480=NATO!$C83),0),5)</f>
        <v>1</v>
      </c>
      <c r="G83" t="str">
        <f t="array" ref="G83">INDEX('81+82'!$A$2:$H$3480,MATCH(1,('81+82'!$A$2:$A$3480=$B83)*('81+82'!$B$2:$B$3480=NATO!$C83),0),6)</f>
        <v>1481A8B5EF395703</v>
      </c>
      <c r="H83" t="str">
        <f t="array" ref="H83">INDEX('81+82'!$A$2:$H$3480,MATCH(1,('81+82'!$A$2:$A$3480=$B83)*('81+82'!$B$2:$B$3480=NATO!$C83),0),7)</f>
        <v>JAP</v>
      </c>
      <c r="I83">
        <f t="array" ref="I83">INDEX('81+82'!$A$2:$H$3480,MATCH(1,('81+82'!$A$2:$A$3480=$B83)*('81+82'!$B$2:$B$3480=NATO!$C83),0),8)</f>
        <v>1973</v>
      </c>
      <c r="J83" t="str">
        <f>VLOOKUP(G83,Tableau_US_UnitName[],2,FALSE)</f>
        <v>#command NANA-SAN SHIKI CV</v>
      </c>
    </row>
    <row r="84" spans="1:10" x14ac:dyDescent="0.25">
      <c r="A84">
        <v>83</v>
      </c>
      <c r="B84">
        <v>81</v>
      </c>
      <c r="C84">
        <v>13083</v>
      </c>
      <c r="D84" t="str">
        <f t="array" ref="D84">INDEX('81+82'!$A$2:$E$3480,MATCH(1,('81+82'!$A$2:$A$3480=$B84)*('81+82'!$B$2:$B$3480=NATO!$C84),0),3)</f>
        <v>Unit_CMD_Type_74_JAP</v>
      </c>
      <c r="E84" t="str">
        <f t="array" ref="E84">INDEX('81+82'!$A$2:$E$3480,MATCH(1,('81+82'!$A$2:$A$3480=$B84)*('81+82'!$B$2:$B$3480=NATO!$C84),0),4)</f>
        <v>DEPREC</v>
      </c>
      <c r="F84">
        <f t="array" ref="F84">INDEX('81+82'!$A$2:$E$3480,MATCH(1,('81+82'!$A$2:$A$3480=$B84)*('81+82'!$B$2:$B$3480=NATO!$C84),0),5)</f>
        <v>3</v>
      </c>
      <c r="G84" t="str">
        <f t="array" ref="G84">INDEX('81+82'!$A$2:$H$3480,MATCH(1,('81+82'!$A$2:$A$3480=$B84)*('81+82'!$B$2:$B$3480=NATO!$C84),0),6)</f>
        <v>5481A8B5EF395703</v>
      </c>
      <c r="H84" t="str">
        <f t="array" ref="H84">INDEX('81+82'!$A$2:$H$3480,MATCH(1,('81+82'!$A$2:$A$3480=$B84)*('81+82'!$B$2:$B$3480=NATO!$C84),0),7)</f>
        <v>JAP</v>
      </c>
      <c r="I84" t="str">
        <f t="array" ref="I84">INDEX('81+82'!$A$2:$H$3480,MATCH(1,('81+82'!$A$2:$A$3480=$B84)*('81+82'!$B$2:$B$3480=NATO!$C84),0),8)</f>
        <v>null</v>
      </c>
      <c r="J84" t="str">
        <f>VLOOKUP(G84,Tableau_US_UnitName[],2,FALSE)</f>
        <v>Deprec! #command NANA-YON C SHIKI CV</v>
      </c>
    </row>
    <row r="85" spans="1:10" x14ac:dyDescent="0.25">
      <c r="A85">
        <v>84</v>
      </c>
      <c r="B85">
        <v>81</v>
      </c>
      <c r="C85">
        <v>13084</v>
      </c>
      <c r="D85" t="str">
        <f t="array" ref="D85">INDEX('81+82'!$A$2:$E$3480,MATCH(1,('81+82'!$A$2:$A$3480=$B85)*('81+82'!$B$2:$B$3480=NATO!$C85),0),3)</f>
        <v>Unit_CMD_Type_82_CCV_JAP</v>
      </c>
      <c r="E85" t="str">
        <f t="array" ref="E85">INDEX('81+82'!$A$2:$E$3480,MATCH(1,('81+82'!$A$2:$A$3480=$B85)*('81+82'!$B$2:$B$3480=NATO!$C85),0),4)</f>
        <v>HACHI-NEE SHIKI CV</v>
      </c>
      <c r="F85">
        <f t="array" ref="F85">INDEX('81+82'!$A$2:$E$3480,MATCH(1,('81+82'!$A$2:$A$3480=$B85)*('81+82'!$B$2:$B$3480=NATO!$C85),0),5)</f>
        <v>2</v>
      </c>
      <c r="G85" t="str">
        <f t="array" ref="G85">INDEX('81+82'!$A$2:$H$3480,MATCH(1,('81+82'!$A$2:$A$3480=$B85)*('81+82'!$B$2:$B$3480=NATO!$C85),0),6)</f>
        <v>CD90A8B5EF395703</v>
      </c>
      <c r="H85" t="str">
        <f t="array" ref="H85">INDEX('81+82'!$A$2:$H$3480,MATCH(1,('81+82'!$A$2:$A$3480=$B85)*('81+82'!$B$2:$B$3480=NATO!$C85),0),7)</f>
        <v>JAP</v>
      </c>
      <c r="I85">
        <f t="array" ref="I85">INDEX('81+82'!$A$2:$H$3480,MATCH(1,('81+82'!$A$2:$A$3480=$B85)*('81+82'!$B$2:$B$3480=NATO!$C85),0),8)</f>
        <v>1982</v>
      </c>
      <c r="J85" t="str">
        <f>VLOOKUP(G85,Tableau_US_UnitName[],2,FALSE)</f>
        <v>#command HACHI-NI SHIKI CV</v>
      </c>
    </row>
    <row r="86" spans="1:10" x14ac:dyDescent="0.25">
      <c r="A86">
        <v>85</v>
      </c>
      <c r="B86">
        <v>81</v>
      </c>
      <c r="C86">
        <v>13091</v>
      </c>
      <c r="D86" t="str">
        <f t="array" ref="D86">INDEX('81+82'!$A$2:$E$3480,MATCH(1,('81+82'!$A$2:$A$3480=$B86)*('81+82'!$B$2:$B$3480=NATO!$C86),0),3)</f>
        <v>Unit_Canadian_Rifles</v>
      </c>
      <c r="E86" t="str">
        <f t="array" ref="E86">INDEX('81+82'!$A$2:$E$3480,MATCH(1,('81+82'!$A$2:$A$3480=$B86)*('81+82'!$B$2:$B$3480=NATO!$C86),0),4)</f>
        <v>CANADIAN RIFLES</v>
      </c>
      <c r="F86">
        <f t="array" ref="F86">INDEX('81+82'!$A$2:$E$3480,MATCH(1,('81+82'!$A$2:$A$3480=$B86)*('81+82'!$B$2:$B$3480=NATO!$C86),0),5)</f>
        <v>3</v>
      </c>
      <c r="G86" t="str">
        <f t="array" ref="G86">INDEX('81+82'!$A$2:$H$3480,MATCH(1,('81+82'!$A$2:$A$3480=$B86)*('81+82'!$B$2:$B$3480=NATO!$C86),0),6)</f>
        <v>2E379B6E6ACE6603</v>
      </c>
      <c r="H86" t="str">
        <f t="array" ref="H86">INDEX('81+82'!$A$2:$H$3480,MATCH(1,('81+82'!$A$2:$A$3480=$B86)*('81+82'!$B$2:$B$3480=NATO!$C86),0),7)</f>
        <v>CAN</v>
      </c>
      <c r="I86">
        <f t="array" ref="I86">INDEX('81+82'!$A$2:$H$3480,MATCH(1,('81+82'!$A$2:$A$3480=$B86)*('81+82'!$B$2:$B$3480=NATO!$C86),0),8)</f>
        <v>1975</v>
      </c>
      <c r="J86" t="str">
        <f>VLOOKUP(G86,Tableau_US_UnitName[],2,FALSE)</f>
        <v>CANADIAN RIFLES</v>
      </c>
    </row>
    <row r="87" spans="1:10" x14ac:dyDescent="0.25">
      <c r="A87">
        <v>86</v>
      </c>
      <c r="B87">
        <v>81</v>
      </c>
      <c r="C87">
        <v>13092</v>
      </c>
      <c r="D87" t="str">
        <f t="array" ref="D87">INDEX('81+82'!$A$2:$E$3480,MATCH(1,('81+82'!$A$2:$A$3480=$B87)*('81+82'!$B$2:$B$3480=NATO!$C87),0),3)</f>
        <v>Unit_Centurion_AVRE</v>
      </c>
      <c r="E87" t="str">
        <f t="array" ref="E87">INDEX('81+82'!$A$2:$E$3480,MATCH(1,('81+82'!$A$2:$A$3480=$B87)*('81+82'!$B$2:$B$3480=NATO!$C87),0),4)</f>
        <v>CENTURION AVRE</v>
      </c>
      <c r="F87">
        <f t="array" ref="F87">INDEX('81+82'!$A$2:$E$3480,MATCH(1,('81+82'!$A$2:$A$3480=$B87)*('81+82'!$B$2:$B$3480=NATO!$C87),0),5)</f>
        <v>3</v>
      </c>
      <c r="G87" t="str">
        <f t="array" ref="G87">INDEX('81+82'!$A$2:$H$3480,MATCH(1,('81+82'!$A$2:$A$3480=$B87)*('81+82'!$B$2:$B$3480=NATO!$C87),0),6)</f>
        <v>0F072E33EDDE7A0E</v>
      </c>
      <c r="H87" t="str">
        <f t="array" ref="H87">INDEX('81+82'!$A$2:$H$3480,MATCH(1,('81+82'!$A$2:$A$3480=$B87)*('81+82'!$B$2:$B$3480=NATO!$C87),0),7)</f>
        <v>UK</v>
      </c>
      <c r="I87">
        <f t="array" ref="I87">INDEX('81+82'!$A$2:$H$3480,MATCH(1,('81+82'!$A$2:$A$3480=$B87)*('81+82'!$B$2:$B$3480=NATO!$C87),0),8)</f>
        <v>1965</v>
      </c>
      <c r="J87" t="str">
        <f>VLOOKUP(G87,Tableau_US_UnitName[],2,FALSE)</f>
        <v>CENTURION AVRE</v>
      </c>
    </row>
    <row r="88" spans="1:10" x14ac:dyDescent="0.25">
      <c r="A88">
        <v>87</v>
      </c>
      <c r="B88">
        <v>81</v>
      </c>
      <c r="C88">
        <v>13093</v>
      </c>
      <c r="D88" t="str">
        <f t="array" ref="D88">INDEX('81+82'!$A$2:$E$3480,MATCH(1,('81+82'!$A$2:$A$3480=$B88)*('81+82'!$B$2:$B$3480=NATO!$C88),0),3)</f>
        <v>Unit_Centurion_Mk_11</v>
      </c>
      <c r="E88" t="str">
        <f t="array" ref="E88">INDEX('81+82'!$A$2:$E$3480,MATCH(1,('81+82'!$A$2:$A$3480=$B88)*('81+82'!$B$2:$B$3480=NATO!$C88),0),4)</f>
        <v>CENTURION Mk.11</v>
      </c>
      <c r="F88">
        <f t="array" ref="F88">INDEX('81+82'!$A$2:$E$3480,MATCH(1,('81+82'!$A$2:$A$3480=$B88)*('81+82'!$B$2:$B$3480=NATO!$C88),0),5)</f>
        <v>3</v>
      </c>
      <c r="G88" t="str">
        <f t="array" ref="G88">INDEX('81+82'!$A$2:$H$3480,MATCH(1,('81+82'!$A$2:$A$3480=$B88)*('81+82'!$B$2:$B$3480=NATO!$C88),0),6)</f>
        <v>82005F33EDDE7A0E</v>
      </c>
      <c r="H88" t="str">
        <f t="array" ref="H88">INDEX('81+82'!$A$2:$H$3480,MATCH(1,('81+82'!$A$2:$A$3480=$B88)*('81+82'!$B$2:$B$3480=NATO!$C88),0),7)</f>
        <v>CAN</v>
      </c>
      <c r="I88">
        <f t="array" ref="I88">INDEX('81+82'!$A$2:$H$3480,MATCH(1,('81+82'!$A$2:$A$3480=$B88)*('81+82'!$B$2:$B$3480=NATO!$C88),0),8)</f>
        <v>1973</v>
      </c>
      <c r="J88" t="str">
        <f>VLOOKUP(G88,Tableau_US_UnitName[],2,FALSE)</f>
        <v>CENTURION Mk.11</v>
      </c>
    </row>
    <row r="89" spans="1:10" x14ac:dyDescent="0.25">
      <c r="A89">
        <v>88</v>
      </c>
      <c r="B89">
        <v>81</v>
      </c>
      <c r="C89">
        <v>13094</v>
      </c>
      <c r="D89" t="str">
        <f t="array" ref="D89">INDEX('81+82'!$A$2:$E$3480,MATCH(1,('81+82'!$A$2:$A$3480=$B89)*('81+82'!$B$2:$B$3480=NATO!$C89),0),3)</f>
        <v>Unit_Centurion_Mk_5</v>
      </c>
      <c r="E89" t="str">
        <f t="array" ref="E89">INDEX('81+82'!$A$2:$E$3480,MATCH(1,('81+82'!$A$2:$A$3480=$B89)*('81+82'!$B$2:$B$3480=NATO!$C89),0),4)</f>
        <v>CENTURION Mk.5</v>
      </c>
      <c r="F89">
        <f t="array" ref="F89">INDEX('81+82'!$A$2:$E$3480,MATCH(1,('81+82'!$A$2:$A$3480=$B89)*('81+82'!$B$2:$B$3480=NATO!$C89),0),5)</f>
        <v>3</v>
      </c>
      <c r="G89" t="str">
        <f t="array" ref="G89">INDEX('81+82'!$A$2:$H$3480,MATCH(1,('81+82'!$A$2:$A$3480=$B89)*('81+82'!$B$2:$B$3480=NATO!$C89),0),6)</f>
        <v>067CCDB47BEB3900</v>
      </c>
      <c r="H89" t="str">
        <f t="array" ref="H89">INDEX('81+82'!$A$2:$H$3480,MATCH(1,('81+82'!$A$2:$A$3480=$B89)*('81+82'!$B$2:$B$3480=NATO!$C89),0),7)</f>
        <v>CAN</v>
      </c>
      <c r="I89">
        <f t="array" ref="I89">INDEX('81+82'!$A$2:$H$3480,MATCH(1,('81+82'!$A$2:$A$3480=$B89)*('81+82'!$B$2:$B$3480=NATO!$C89),0),8)</f>
        <v>1955</v>
      </c>
      <c r="J89" t="str">
        <f>VLOOKUP(G89,Tableau_US_UnitName[],2,FALSE)</f>
        <v>CENTURION Mk.5</v>
      </c>
    </row>
    <row r="90" spans="1:10" x14ac:dyDescent="0.25">
      <c r="A90">
        <v>89</v>
      </c>
      <c r="B90">
        <v>81</v>
      </c>
      <c r="C90">
        <v>13095</v>
      </c>
      <c r="D90" t="str">
        <f t="array" ref="D90">INDEX('81+82'!$A$2:$E$3480,MATCH(1,('81+82'!$A$2:$A$3480=$B90)*('81+82'!$B$2:$B$3480=NATO!$C90),0),3)</f>
        <v>Unit_Centurion_Mk_51_ANZ</v>
      </c>
      <c r="E90" t="str">
        <f t="array" ref="E90">INDEX('81+82'!$A$2:$E$3480,MATCH(1,('81+82'!$A$2:$A$3480=$B90)*('81+82'!$B$2:$B$3480=NATO!$C90),0),4)</f>
        <v>CENTURION MK5/1</v>
      </c>
      <c r="F90">
        <f t="array" ref="F90">INDEX('81+82'!$A$2:$E$3480,MATCH(1,('81+82'!$A$2:$A$3480=$B90)*('81+82'!$B$2:$B$3480=NATO!$C90),0),5)</f>
        <v>3</v>
      </c>
      <c r="G90" t="str">
        <f t="array" ref="G90">INDEX('81+82'!$A$2:$H$3480,MATCH(1,('81+82'!$A$2:$A$3480=$B90)*('81+82'!$B$2:$B$3480=NATO!$C90),0),6)</f>
        <v>82015F33EDDE7A0E</v>
      </c>
      <c r="H90" t="str">
        <f t="array" ref="H90">INDEX('81+82'!$A$2:$H$3480,MATCH(1,('81+82'!$A$2:$A$3480=$B90)*('81+82'!$B$2:$B$3480=NATO!$C90),0),7)</f>
        <v>ANZ</v>
      </c>
      <c r="I90">
        <f t="array" ref="I90">INDEX('81+82'!$A$2:$H$3480,MATCH(1,('81+82'!$A$2:$A$3480=$B90)*('81+82'!$B$2:$B$3480=NATO!$C90),0),8)</f>
        <v>1951</v>
      </c>
      <c r="J90" t="str">
        <f>VLOOKUP(G90,Tableau_US_UnitName[],2,FALSE)</f>
        <v>CENTURION MK5/1</v>
      </c>
    </row>
    <row r="91" spans="1:10" x14ac:dyDescent="0.25">
      <c r="A91">
        <v>90</v>
      </c>
      <c r="B91">
        <v>81</v>
      </c>
      <c r="C91">
        <v>13096</v>
      </c>
      <c r="D91" t="str">
        <f t="array" ref="D91">INDEX('81+82'!$A$2:$E$3480,MATCH(1,('81+82'!$A$2:$A$3480=$B91)*('81+82'!$B$2:$B$3480=NATO!$C91),0),3)</f>
        <v>Unit_Centurion_Mk_5_2</v>
      </c>
      <c r="E91" t="str">
        <f t="array" ref="E91">INDEX('81+82'!$A$2:$E$3480,MATCH(1,('81+82'!$A$2:$A$3480=$B91)*('81+82'!$B$2:$B$3480=NATO!$C91),0),4)</f>
        <v>CENTURION 84mm</v>
      </c>
      <c r="F91">
        <f t="array" ref="F91">INDEX('81+82'!$A$2:$E$3480,MATCH(1,('81+82'!$A$2:$A$3480=$B91)*('81+82'!$B$2:$B$3480=NATO!$C91),0),5)</f>
        <v>3</v>
      </c>
      <c r="G91" t="str">
        <f t="array" ref="G91">INDEX('81+82'!$A$2:$H$3480,MATCH(1,('81+82'!$A$2:$A$3480=$B91)*('81+82'!$B$2:$B$3480=NATO!$C91),0),6)</f>
        <v>83015F33EDDE7A0E</v>
      </c>
      <c r="H91" t="str">
        <f t="array" ref="H91">INDEX('81+82'!$A$2:$H$3480,MATCH(1,('81+82'!$A$2:$A$3480=$B91)*('81+82'!$B$2:$B$3480=NATO!$C91),0),7)</f>
        <v>DAN</v>
      </c>
      <c r="I91">
        <f t="array" ref="I91">INDEX('81+82'!$A$2:$H$3480,MATCH(1,('81+82'!$A$2:$A$3480=$B91)*('81+82'!$B$2:$B$3480=NATO!$C91),0),8)</f>
        <v>1954</v>
      </c>
      <c r="J91" t="str">
        <f>VLOOKUP(G91,Tableau_US_UnitName[],2,FALSE)</f>
        <v>CENTURION 84mm</v>
      </c>
    </row>
    <row r="92" spans="1:10" x14ac:dyDescent="0.25">
      <c r="A92">
        <v>91</v>
      </c>
      <c r="B92">
        <v>81</v>
      </c>
      <c r="C92">
        <v>13097</v>
      </c>
      <c r="D92" t="str">
        <f t="array" ref="D92">INDEX('81+82'!$A$2:$E$3480,MATCH(1,('81+82'!$A$2:$A$3480=$B92)*('81+82'!$B$2:$B$3480=NATO!$C92),0),3)</f>
        <v>Unit_Centurion_Mk_5_2_DK</v>
      </c>
      <c r="E92" t="str">
        <f t="array" ref="E92">INDEX('81+82'!$A$2:$E$3480,MATCH(1,('81+82'!$A$2:$A$3480=$B92)*('81+82'!$B$2:$B$3480=NATO!$C92),0),4)</f>
        <v>CENTURION Mk5/2-DK</v>
      </c>
      <c r="F92">
        <f t="array" ref="F92">INDEX('81+82'!$A$2:$E$3480,MATCH(1,('81+82'!$A$2:$A$3480=$B92)*('81+82'!$B$2:$B$3480=NATO!$C92),0),5)</f>
        <v>3</v>
      </c>
      <c r="G92" t="str">
        <f t="array" ref="G92">INDEX('81+82'!$A$2:$H$3480,MATCH(1,('81+82'!$A$2:$A$3480=$B92)*('81+82'!$B$2:$B$3480=NATO!$C92),0),6)</f>
        <v>953318F095CF2A0A</v>
      </c>
      <c r="H92" t="str">
        <f t="array" ref="H92">INDEX('81+82'!$A$2:$H$3480,MATCH(1,('81+82'!$A$2:$A$3480=$B92)*('81+82'!$B$2:$B$3480=NATO!$C92),0),7)</f>
        <v>DAN</v>
      </c>
      <c r="I92">
        <f t="array" ref="I92">INDEX('81+82'!$A$2:$H$3480,MATCH(1,('81+82'!$A$2:$A$3480=$B92)*('81+82'!$B$2:$B$3480=NATO!$C92),0),8)</f>
        <v>1985</v>
      </c>
      <c r="J92" t="str">
        <f>VLOOKUP(G92,Tableau_US_UnitName[],2,FALSE)</f>
        <v>CENTURION Mk5/2-DK</v>
      </c>
    </row>
    <row r="93" spans="1:10" x14ac:dyDescent="0.25">
      <c r="A93">
        <v>92</v>
      </c>
      <c r="B93">
        <v>81</v>
      </c>
      <c r="C93">
        <v>13098</v>
      </c>
      <c r="D93" t="str">
        <f t="array" ref="D93">INDEX('81+82'!$A$2:$E$3480,MATCH(1,('81+82'!$A$2:$A$3480=$B93)*('81+82'!$B$2:$B$3480=NATO!$C93),0),3)</f>
        <v>Unit_Centurion_Mk_6</v>
      </c>
      <c r="E93" t="str">
        <f t="array" ref="E93">INDEX('81+82'!$A$2:$E$3480,MATCH(1,('81+82'!$A$2:$A$3480=$B93)*('81+82'!$B$2:$B$3480=NATO!$C93),0),4)</f>
        <v>CENTURION Mk.6</v>
      </c>
      <c r="F93">
        <f t="array" ref="F93">INDEX('81+82'!$A$2:$E$3480,MATCH(1,('81+82'!$A$2:$A$3480=$B93)*('81+82'!$B$2:$B$3480=NATO!$C93),0),5)</f>
        <v>3</v>
      </c>
      <c r="G93" t="str">
        <f t="array" ref="G93">INDEX('81+82'!$A$2:$H$3480,MATCH(1,('81+82'!$A$2:$A$3480=$B93)*('81+82'!$B$2:$B$3480=NATO!$C93),0),6)</f>
        <v>077CCDB47BEB3900</v>
      </c>
      <c r="H93" t="str">
        <f t="array" ref="H93">INDEX('81+82'!$A$2:$H$3480,MATCH(1,('81+82'!$A$2:$A$3480=$B93)*('81+82'!$B$2:$B$3480=NATO!$C93),0),7)</f>
        <v>CAN</v>
      </c>
      <c r="I93">
        <f t="array" ref="I93">INDEX('81+82'!$A$2:$H$3480,MATCH(1,('81+82'!$A$2:$A$3480=$B93)*('81+82'!$B$2:$B$3480=NATO!$C93),0),8)</f>
        <v>1959</v>
      </c>
      <c r="J93" t="str">
        <f>VLOOKUP(G93,Tableau_US_UnitName[],2,FALSE)</f>
        <v>CENTURION Mk.6</v>
      </c>
    </row>
    <row r="94" spans="1:10" x14ac:dyDescent="0.25">
      <c r="A94">
        <v>93</v>
      </c>
      <c r="B94">
        <v>81</v>
      </c>
      <c r="C94">
        <v>13099</v>
      </c>
      <c r="D94" t="str">
        <f t="array" ref="D94">INDEX('81+82'!$A$2:$E$3480,MATCH(1,('81+82'!$A$2:$A$3480=$B94)*('81+82'!$B$2:$B$3480=NATO!$C94),0),3)</f>
        <v>Unit_Challenger_1</v>
      </c>
      <c r="E94" t="str">
        <f t="array" ref="E94">INDEX('81+82'!$A$2:$E$3480,MATCH(1,('81+82'!$A$2:$A$3480=$B94)*('81+82'!$B$2:$B$3480=NATO!$C94),0),4)</f>
        <v>CHALLENGER 1 Mk.1</v>
      </c>
      <c r="F94">
        <f t="array" ref="F94">INDEX('81+82'!$A$2:$E$3480,MATCH(1,('81+82'!$A$2:$A$3480=$B94)*('81+82'!$B$2:$B$3480=NATO!$C94),0),5)</f>
        <v>3</v>
      </c>
      <c r="G94" t="str">
        <f t="array" ref="G94">INDEX('81+82'!$A$2:$H$3480,MATCH(1,('81+82'!$A$2:$A$3480=$B94)*('81+82'!$B$2:$B$3480=NATO!$C94),0),6)</f>
        <v>B7CACE6A1C9B6D03</v>
      </c>
      <c r="H94" t="str">
        <f t="array" ref="H94">INDEX('81+82'!$A$2:$H$3480,MATCH(1,('81+82'!$A$2:$A$3480=$B94)*('81+82'!$B$2:$B$3480=NATO!$C94),0),7)</f>
        <v>UK</v>
      </c>
      <c r="I94">
        <f t="array" ref="I94">INDEX('81+82'!$A$2:$H$3480,MATCH(1,('81+82'!$A$2:$A$3480=$B94)*('81+82'!$B$2:$B$3480=NATO!$C94),0),8)</f>
        <v>1983</v>
      </c>
      <c r="J94" t="str">
        <f>VLOOKUP(G94,Tableau_US_UnitName[],2,FALSE)</f>
        <v>CHALLENGER 1 Mk.1</v>
      </c>
    </row>
    <row r="95" spans="1:10" x14ac:dyDescent="0.25">
      <c r="A95">
        <v>94</v>
      </c>
      <c r="B95">
        <v>81</v>
      </c>
      <c r="C95">
        <v>13100</v>
      </c>
      <c r="D95" t="str">
        <f t="array" ref="D95">INDEX('81+82'!$A$2:$E$3480,MATCH(1,('81+82'!$A$2:$A$3480=$B95)*('81+82'!$B$2:$B$3480=NATO!$C95),0),3)</f>
        <v>Unit_Challenger2</v>
      </c>
      <c r="E95" t="str">
        <f t="array" ref="E95">INDEX('81+82'!$A$2:$E$3480,MATCH(1,('81+82'!$A$2:$A$3480=$B95)*('81+82'!$B$2:$B$3480=NATO!$C95),0),4)</f>
        <v>CHALLENGER 2</v>
      </c>
      <c r="F95">
        <f t="array" ref="F95">INDEX('81+82'!$A$2:$E$3480,MATCH(1,('81+82'!$A$2:$A$3480=$B95)*('81+82'!$B$2:$B$3480=NATO!$C95),0),5)</f>
        <v>3</v>
      </c>
      <c r="G95" t="str">
        <f t="array" ref="G95">INDEX('81+82'!$A$2:$H$3480,MATCH(1,('81+82'!$A$2:$A$3480=$B95)*('81+82'!$B$2:$B$3480=NATO!$C95),0),6)</f>
        <v>831FC766DB000000</v>
      </c>
      <c r="H95" t="str">
        <f t="array" ref="H95">INDEX('81+82'!$A$2:$H$3480,MATCH(1,('81+82'!$A$2:$A$3480=$B95)*('81+82'!$B$2:$B$3480=NATO!$C95),0),7)</f>
        <v>UK</v>
      </c>
      <c r="I95">
        <f t="array" ref="I95">INDEX('81+82'!$A$2:$H$3480,MATCH(1,('81+82'!$A$2:$A$3480=$B95)*('81+82'!$B$2:$B$3480=NATO!$C95),0),8)</f>
        <v>1995</v>
      </c>
      <c r="J95" t="str">
        <f>VLOOKUP(G95,Tableau_US_UnitName[],2,FALSE)</f>
        <v>CHALLENGER 2</v>
      </c>
    </row>
    <row r="96" spans="1:10" x14ac:dyDescent="0.25">
      <c r="A96">
        <v>95</v>
      </c>
      <c r="B96">
        <v>81</v>
      </c>
      <c r="C96">
        <v>13101</v>
      </c>
      <c r="D96" t="str">
        <f t="array" ref="D96">INDEX('81+82'!$A$2:$E$3480,MATCH(1,('81+82'!$A$2:$A$3480=$B96)*('81+82'!$B$2:$B$3480=NATO!$C96),0),3)</f>
        <v>Unit_Challenger_Marksman_UK</v>
      </c>
      <c r="E96" t="str">
        <f t="array" ref="E96">INDEX('81+82'!$A$2:$E$3480,MATCH(1,('81+82'!$A$2:$A$3480=$B96)*('81+82'!$B$2:$B$3480=NATO!$C96),0),4)</f>
        <v>CHALLENGER MARKSMAN</v>
      </c>
      <c r="F96">
        <f t="array" ref="F96">INDEX('81+82'!$A$2:$E$3480,MATCH(1,('81+82'!$A$2:$A$3480=$B96)*('81+82'!$B$2:$B$3480=NATO!$C96),0),5)</f>
        <v>5</v>
      </c>
      <c r="G96" t="str">
        <f t="array" ref="G96">INDEX('81+82'!$A$2:$H$3480,MATCH(1,('81+82'!$A$2:$A$3480=$B96)*('81+82'!$B$2:$B$3480=NATO!$C96),0),6)</f>
        <v>D5379B320EDFE605</v>
      </c>
      <c r="H96" t="str">
        <f t="array" ref="H96">INDEX('81+82'!$A$2:$H$3480,MATCH(1,('81+82'!$A$2:$A$3480=$B96)*('81+82'!$B$2:$B$3480=NATO!$C96),0),7)</f>
        <v>UK</v>
      </c>
      <c r="I96">
        <f t="array" ref="I96">INDEX('81+82'!$A$2:$H$3480,MATCH(1,('81+82'!$A$2:$A$3480=$B96)*('81+82'!$B$2:$B$3480=NATO!$C96),0),8)</f>
        <v>1990</v>
      </c>
      <c r="J96" t="str">
        <f>VLOOKUP(G96,Tableau_US_UnitName[],2,FALSE)</f>
        <v>CHALLENGER MARKSMAN</v>
      </c>
    </row>
    <row r="97" spans="1:10" x14ac:dyDescent="0.25">
      <c r="A97">
        <v>96</v>
      </c>
      <c r="B97">
        <v>81</v>
      </c>
      <c r="C97">
        <v>13102</v>
      </c>
      <c r="D97" t="str">
        <f t="array" ref="D97">INDEX('81+82'!$A$2:$E$3480,MATCH(1,('81+82'!$A$2:$A$3480=$B97)*('81+82'!$B$2:$B$3480=NATO!$C97),0),3)</f>
        <v>Unit_Challenger_Mk_2_UK</v>
      </c>
      <c r="E97" t="str">
        <f t="array" ref="E97">INDEX('81+82'!$A$2:$E$3480,MATCH(1,('81+82'!$A$2:$A$3480=$B97)*('81+82'!$B$2:$B$3480=NATO!$C97),0),4)</f>
        <v>CHALLENGER 1 Mk.2</v>
      </c>
      <c r="F97">
        <f t="array" ref="F97">INDEX('81+82'!$A$2:$E$3480,MATCH(1,('81+82'!$A$2:$A$3480=$B97)*('81+82'!$B$2:$B$3480=NATO!$C97),0),5)</f>
        <v>3</v>
      </c>
      <c r="G97" t="str">
        <f t="array" ref="G97">INDEX('81+82'!$A$2:$H$3480,MATCH(1,('81+82'!$A$2:$A$3480=$B97)*('81+82'!$B$2:$B$3480=NATO!$C97),0),6)</f>
        <v>037C09716CB60D00</v>
      </c>
      <c r="H97" t="str">
        <f t="array" ref="H97">INDEX('81+82'!$A$2:$H$3480,MATCH(1,('81+82'!$A$2:$A$3480=$B97)*('81+82'!$B$2:$B$3480=NATO!$C97),0),7)</f>
        <v>UK</v>
      </c>
      <c r="I97">
        <f t="array" ref="I97">INDEX('81+82'!$A$2:$H$3480,MATCH(1,('81+82'!$A$2:$A$3480=$B97)*('81+82'!$B$2:$B$3480=NATO!$C97),0),8)</f>
        <v>1987</v>
      </c>
      <c r="J97" t="str">
        <f>VLOOKUP(G97,Tableau_US_UnitName[],2,FALSE)</f>
        <v>CHALLENGER 1 Mk.2</v>
      </c>
    </row>
    <row r="98" spans="1:10" x14ac:dyDescent="0.25">
      <c r="A98">
        <v>97</v>
      </c>
      <c r="B98">
        <v>81</v>
      </c>
      <c r="C98">
        <v>13103</v>
      </c>
      <c r="D98" t="str">
        <f t="array" ref="D98">INDEX('81+82'!$A$2:$E$3480,MATCH(1,('81+82'!$A$2:$A$3480=$B98)*('81+82'!$B$2:$B$3480=NATO!$C98),0),3)</f>
        <v>Unit_Challenger_Mk_3_UK</v>
      </c>
      <c r="E98" t="str">
        <f t="array" ref="E98">INDEX('81+82'!$A$2:$E$3480,MATCH(1,('81+82'!$A$2:$A$3480=$B98)*('81+82'!$B$2:$B$3480=NATO!$C98),0),4)</f>
        <v>CHALLENGER 1 Mk.3</v>
      </c>
      <c r="F98">
        <f t="array" ref="F98">INDEX('81+82'!$A$2:$E$3480,MATCH(1,('81+82'!$A$2:$A$3480=$B98)*('81+82'!$B$2:$B$3480=NATO!$C98),0),5)</f>
        <v>3</v>
      </c>
      <c r="G98" t="str">
        <f t="array" ref="G98">INDEX('81+82'!$A$2:$H$3480,MATCH(1,('81+82'!$A$2:$A$3480=$B98)*('81+82'!$B$2:$B$3480=NATO!$C98),0),6)</f>
        <v>047CCD6A1C9B6D03</v>
      </c>
      <c r="H98" t="str">
        <f t="array" ref="H98">INDEX('81+82'!$A$2:$H$3480,MATCH(1,('81+82'!$A$2:$A$3480=$B98)*('81+82'!$B$2:$B$3480=NATO!$C98),0),7)</f>
        <v>UK</v>
      </c>
      <c r="I98">
        <f t="array" ref="I98">INDEX('81+82'!$A$2:$H$3480,MATCH(1,('81+82'!$A$2:$A$3480=$B98)*('81+82'!$B$2:$B$3480=NATO!$C98),0),8)</f>
        <v>1991</v>
      </c>
      <c r="J98" t="str">
        <f>VLOOKUP(G98,Tableau_US_UnitName[],2,FALSE)</f>
        <v>CHALLENGER 1 Mk.3</v>
      </c>
    </row>
    <row r="99" spans="1:10" x14ac:dyDescent="0.25">
      <c r="A99">
        <v>98</v>
      </c>
      <c r="B99">
        <v>81</v>
      </c>
      <c r="C99">
        <v>13104</v>
      </c>
      <c r="D99" t="str">
        <f t="array" ref="D99">INDEX('81+82'!$A$2:$E$3480,MATCH(1,('81+82'!$A$2:$A$3480=$B99)*('81+82'!$B$2:$B$3480=NATO!$C99),0),3)</f>
        <v>Unit_Chasseurs</v>
      </c>
      <c r="E99" t="str">
        <f t="array" ref="E99">INDEX('81+82'!$A$2:$E$3480,MATCH(1,('81+82'!$A$2:$A$3480=$B99)*('81+82'!$B$2:$B$3480=NATO!$C99),0),4)</f>
        <v>CHASSEURS</v>
      </c>
      <c r="F99">
        <f t="array" ref="F99">INDEX('81+82'!$A$2:$E$3480,MATCH(1,('81+82'!$A$2:$A$3480=$B99)*('81+82'!$B$2:$B$3480=NATO!$C99),0),5)</f>
        <v>3</v>
      </c>
      <c r="G99" t="str">
        <f t="array" ref="G99">INDEX('81+82'!$A$2:$H$3480,MATCH(1,('81+82'!$A$2:$A$3480=$B99)*('81+82'!$B$2:$B$3480=NATO!$C99),0),6)</f>
        <v>F8ADAB386EB60D00</v>
      </c>
      <c r="H99" t="str">
        <f t="array" ref="H99">INDEX('81+82'!$A$2:$H$3480,MATCH(1,('81+82'!$A$2:$A$3480=$B99)*('81+82'!$B$2:$B$3480=NATO!$C99),0),7)</f>
        <v>FR</v>
      </c>
      <c r="I99">
        <f t="array" ref="I99">INDEX('81+82'!$A$2:$H$3480,MATCH(1,('81+82'!$A$2:$A$3480=$B99)*('81+82'!$B$2:$B$3480=NATO!$C99),0),8)</f>
        <v>1975</v>
      </c>
      <c r="J99" t="str">
        <f>VLOOKUP(G99,Tableau_US_UnitName[],2,FALSE)</f>
        <v>CHASSEURS</v>
      </c>
    </row>
    <row r="100" spans="1:10" x14ac:dyDescent="0.25">
      <c r="A100">
        <v>99</v>
      </c>
      <c r="B100">
        <v>81</v>
      </c>
      <c r="C100">
        <v>13105</v>
      </c>
      <c r="D100" t="str">
        <f t="array" ref="D100">INDEX('81+82'!$A$2:$E$3480,MATCH(1,('81+82'!$A$2:$A$3480=$B100)*('81+82'!$B$2:$B$3480=NATO!$C100),0),3)</f>
        <v>Unit_Chasseurs_FAMAS</v>
      </c>
      <c r="E100" t="str">
        <f t="array" ref="E100">INDEX('81+82'!$A$2:$E$3480,MATCH(1,('81+82'!$A$2:$A$3480=$B100)*('81+82'!$B$2:$B$3480=NATO!$C100),0),4)</f>
        <v>CHASSEURS 85</v>
      </c>
      <c r="F100">
        <f t="array" ref="F100">INDEX('81+82'!$A$2:$E$3480,MATCH(1,('81+82'!$A$2:$A$3480=$B100)*('81+82'!$B$2:$B$3480=NATO!$C100),0),5)</f>
        <v>3</v>
      </c>
      <c r="G100" t="str">
        <f t="array" ref="G100">INDEX('81+82'!$A$2:$H$3480,MATCH(1,('81+82'!$A$2:$A$3480=$B100)*('81+82'!$B$2:$B$3480=NATO!$C100),0),6)</f>
        <v>107EEB2A8E9B6D03</v>
      </c>
      <c r="H100" t="str">
        <f t="array" ref="H100">INDEX('81+82'!$A$2:$H$3480,MATCH(1,('81+82'!$A$2:$A$3480=$B100)*('81+82'!$B$2:$B$3480=NATO!$C100),0),7)</f>
        <v>FR</v>
      </c>
      <c r="I100">
        <f t="array" ref="I100">INDEX('81+82'!$A$2:$H$3480,MATCH(1,('81+82'!$A$2:$A$3480=$B100)*('81+82'!$B$2:$B$3480=NATO!$C100),0),8)</f>
        <v>1985</v>
      </c>
      <c r="J100" t="str">
        <f>VLOOKUP(G100,Tableau_US_UnitName[],2,FALSE)</f>
        <v>CHASSEURS '85</v>
      </c>
    </row>
    <row r="101" spans="1:10" x14ac:dyDescent="0.25">
      <c r="A101">
        <v>100</v>
      </c>
      <c r="B101">
        <v>81</v>
      </c>
      <c r="C101">
        <v>13106</v>
      </c>
      <c r="D101" t="str">
        <f t="array" ref="D101">INDEX('81+82'!$A$2:$E$3480,MATCH(1,('81+82'!$A$2:$A$3480=$B101)*('81+82'!$B$2:$B$3480=NATO!$C101),0),3)</f>
        <v>Unit_Chieftain_Marksman_UK</v>
      </c>
      <c r="E101" t="str">
        <f t="array" ref="E101">INDEX('81+82'!$A$2:$E$3480,MATCH(1,('81+82'!$A$2:$A$3480=$B101)*('81+82'!$B$2:$B$3480=NATO!$C101),0),4)</f>
        <v>CHIEFTAIN MARKSMAN</v>
      </c>
      <c r="F101">
        <f t="array" ref="F101">INDEX('81+82'!$A$2:$E$3480,MATCH(1,('81+82'!$A$2:$A$3480=$B101)*('81+82'!$B$2:$B$3480=NATO!$C101),0),5)</f>
        <v>5</v>
      </c>
      <c r="G101" t="str">
        <f t="array" ref="G101">INDEX('81+82'!$A$2:$H$3480,MATCH(1,('81+82'!$A$2:$A$3480=$B101)*('81+82'!$B$2:$B$3480=NATO!$C101),0),6)</f>
        <v>D5379B320EDF2600</v>
      </c>
      <c r="H101" t="str">
        <f t="array" ref="H101">INDEX('81+82'!$A$2:$H$3480,MATCH(1,('81+82'!$A$2:$A$3480=$B101)*('81+82'!$B$2:$B$3480=NATO!$C101),0),7)</f>
        <v>UK</v>
      </c>
      <c r="I101">
        <f t="array" ref="I101">INDEX('81+82'!$A$2:$H$3480,MATCH(1,('81+82'!$A$2:$A$3480=$B101)*('81+82'!$B$2:$B$3480=NATO!$C101),0),8)</f>
        <v>1990</v>
      </c>
      <c r="J101" t="str">
        <f>VLOOKUP(G101,Tableau_US_UnitName[],2,FALSE)</f>
        <v>CHIEFTAIN MARKSMAN</v>
      </c>
    </row>
    <row r="102" spans="1:10" x14ac:dyDescent="0.25">
      <c r="A102">
        <v>101</v>
      </c>
      <c r="B102">
        <v>81</v>
      </c>
      <c r="C102">
        <v>13107</v>
      </c>
      <c r="D102" t="str">
        <f t="array" ref="D102">INDEX('81+82'!$A$2:$E$3480,MATCH(1,('81+82'!$A$2:$A$3480=$B102)*('81+82'!$B$2:$B$3480=NATO!$C102),0),3)</f>
        <v>Unit_Chieftain_Mk_10</v>
      </c>
      <c r="E102" t="str">
        <f t="array" ref="E102">INDEX('81+82'!$A$2:$E$3480,MATCH(1,('81+82'!$A$2:$A$3480=$B102)*('81+82'!$B$2:$B$3480=NATO!$C102),0),4)</f>
        <v>CHIEFTAIN Mk.10</v>
      </c>
      <c r="F102">
        <f t="array" ref="F102">INDEX('81+82'!$A$2:$E$3480,MATCH(1,('81+82'!$A$2:$A$3480=$B102)*('81+82'!$B$2:$B$3480=NATO!$C102),0),5)</f>
        <v>3</v>
      </c>
      <c r="G102" t="str">
        <f t="array" ref="G102">INDEX('81+82'!$A$2:$H$3480,MATCH(1,('81+82'!$A$2:$A$3480=$B102)*('81+82'!$B$2:$B$3480=NATO!$C102),0),6)</f>
        <v>81005FB36BE6AB0A</v>
      </c>
      <c r="H102" t="str">
        <f t="array" ref="H102">INDEX('81+82'!$A$2:$H$3480,MATCH(1,('81+82'!$A$2:$A$3480=$B102)*('81+82'!$B$2:$B$3480=NATO!$C102),0),7)</f>
        <v>UK</v>
      </c>
      <c r="I102">
        <f t="array" ref="I102">INDEX('81+82'!$A$2:$H$3480,MATCH(1,('81+82'!$A$2:$A$3480=$B102)*('81+82'!$B$2:$B$3480=NATO!$C102),0),8)</f>
        <v>1980</v>
      </c>
      <c r="J102" t="str">
        <f>VLOOKUP(G102,Tableau_US_UnitName[],2,FALSE)</f>
        <v>CHIEFTAIN Mk.10</v>
      </c>
    </row>
    <row r="103" spans="1:10" x14ac:dyDescent="0.25">
      <c r="A103">
        <v>102</v>
      </c>
      <c r="B103">
        <v>81</v>
      </c>
      <c r="C103">
        <v>13108</v>
      </c>
      <c r="D103" t="str">
        <f t="array" ref="D103">INDEX('81+82'!$A$2:$E$3480,MATCH(1,('81+82'!$A$2:$A$3480=$B103)*('81+82'!$B$2:$B$3480=NATO!$C103),0),3)</f>
        <v>Unit_Chieftain_Mk_11_UK</v>
      </c>
      <c r="E103" t="str">
        <f t="array" ref="E103">INDEX('81+82'!$A$2:$E$3480,MATCH(1,('81+82'!$A$2:$A$3480=$B103)*('81+82'!$B$2:$B$3480=NATO!$C103),0),4)</f>
        <v>CHIEFTAIN Mk.11</v>
      </c>
      <c r="F103">
        <f t="array" ref="F103">INDEX('81+82'!$A$2:$E$3480,MATCH(1,('81+82'!$A$2:$A$3480=$B103)*('81+82'!$B$2:$B$3480=NATO!$C103),0),5)</f>
        <v>3</v>
      </c>
      <c r="G103" t="str">
        <f t="array" ref="G103">INDEX('81+82'!$A$2:$H$3480,MATCH(1,('81+82'!$A$2:$A$3480=$B103)*('81+82'!$B$2:$B$3480=NATO!$C103),0),6)</f>
        <v>82005FB36BE6AB0A</v>
      </c>
      <c r="H103" t="str">
        <f t="array" ref="H103">INDEX('81+82'!$A$2:$H$3480,MATCH(1,('81+82'!$A$2:$A$3480=$B103)*('81+82'!$B$2:$B$3480=NATO!$C103),0),7)</f>
        <v>UK</v>
      </c>
      <c r="I103">
        <f t="array" ref="I103">INDEX('81+82'!$A$2:$H$3480,MATCH(1,('81+82'!$A$2:$A$3480=$B103)*('81+82'!$B$2:$B$3480=NATO!$C103),0),8)</f>
        <v>1986</v>
      </c>
      <c r="J103" t="str">
        <f>VLOOKUP(G103,Tableau_US_UnitName[],2,FALSE)</f>
        <v>CHIEFTAIN Mk.11</v>
      </c>
    </row>
    <row r="104" spans="1:10" x14ac:dyDescent="0.25">
      <c r="A104">
        <v>103</v>
      </c>
      <c r="B104">
        <v>81</v>
      </c>
      <c r="C104">
        <v>13109</v>
      </c>
      <c r="D104" t="str">
        <f t="array" ref="D104">INDEX('81+82'!$A$2:$E$3480,MATCH(1,('81+82'!$A$2:$A$3480=$B104)*('81+82'!$B$2:$B$3480=NATO!$C104),0),3)</f>
        <v>Unit_Chieftain_Mk_2</v>
      </c>
      <c r="E104" t="str">
        <f t="array" ref="E104">INDEX('81+82'!$A$2:$E$3480,MATCH(1,('81+82'!$A$2:$A$3480=$B104)*('81+82'!$B$2:$B$3480=NATO!$C104),0),4)</f>
        <v>CHIEFTAIN Mk.2</v>
      </c>
      <c r="F104">
        <f t="array" ref="F104">INDEX('81+82'!$A$2:$E$3480,MATCH(1,('81+82'!$A$2:$A$3480=$B104)*('81+82'!$B$2:$B$3480=NATO!$C104),0),5)</f>
        <v>3</v>
      </c>
      <c r="G104" t="str">
        <f t="array" ref="G104">INDEX('81+82'!$A$2:$H$3480,MATCH(1,('81+82'!$A$2:$A$3480=$B104)*('81+82'!$B$2:$B$3480=NATO!$C104),0),6)</f>
        <v>037CCDAE99AF2A00</v>
      </c>
      <c r="H104" t="str">
        <f t="array" ref="H104">INDEX('81+82'!$A$2:$H$3480,MATCH(1,('81+82'!$A$2:$A$3480=$B104)*('81+82'!$B$2:$B$3480=NATO!$C104),0),7)</f>
        <v>UK</v>
      </c>
      <c r="I104">
        <f t="array" ref="I104">INDEX('81+82'!$A$2:$H$3480,MATCH(1,('81+82'!$A$2:$A$3480=$B104)*('81+82'!$B$2:$B$3480=NATO!$C104),0),8)</f>
        <v>1967</v>
      </c>
      <c r="J104" t="str">
        <f>VLOOKUP(G104,Tableau_US_UnitName[],2,FALSE)</f>
        <v>CHIEFTAIN Mk.2</v>
      </c>
    </row>
    <row r="105" spans="1:10" x14ac:dyDescent="0.25">
      <c r="A105">
        <v>104</v>
      </c>
      <c r="B105">
        <v>81</v>
      </c>
      <c r="C105">
        <v>13110</v>
      </c>
      <c r="D105" t="str">
        <f t="array" ref="D105">INDEX('81+82'!$A$2:$E$3480,MATCH(1,('81+82'!$A$2:$A$3480=$B105)*('81+82'!$B$2:$B$3480=NATO!$C105),0),3)</f>
        <v>Unit_Chieftain_Mk_5</v>
      </c>
      <c r="E105" t="str">
        <f t="array" ref="E105">INDEX('81+82'!$A$2:$E$3480,MATCH(1,('81+82'!$A$2:$A$3480=$B105)*('81+82'!$B$2:$B$3480=NATO!$C105),0),4)</f>
        <v>CHIEFTAIN Mk.5</v>
      </c>
      <c r="F105">
        <f t="array" ref="F105">INDEX('81+82'!$A$2:$E$3480,MATCH(1,('81+82'!$A$2:$A$3480=$B105)*('81+82'!$B$2:$B$3480=NATO!$C105),0),5)</f>
        <v>3</v>
      </c>
      <c r="G105" t="str">
        <f t="array" ref="G105">INDEX('81+82'!$A$2:$H$3480,MATCH(1,('81+82'!$A$2:$A$3480=$B105)*('81+82'!$B$2:$B$3480=NATO!$C105),0),6)</f>
        <v>067CCDAE99AF2A00</v>
      </c>
      <c r="H105" t="str">
        <f t="array" ref="H105">INDEX('81+82'!$A$2:$H$3480,MATCH(1,('81+82'!$A$2:$A$3480=$B105)*('81+82'!$B$2:$B$3480=NATO!$C105),0),7)</f>
        <v>UK</v>
      </c>
      <c r="I105">
        <f t="array" ref="I105">INDEX('81+82'!$A$2:$H$3480,MATCH(1,('81+82'!$A$2:$A$3480=$B105)*('81+82'!$B$2:$B$3480=NATO!$C105),0),8)</f>
        <v>1974</v>
      </c>
      <c r="J105" t="str">
        <f>VLOOKUP(G105,Tableau_US_UnitName[],2,FALSE)</f>
        <v>CHIEFTAIN Mk.5</v>
      </c>
    </row>
    <row r="106" spans="1:10" x14ac:dyDescent="0.25">
      <c r="A106">
        <v>105</v>
      </c>
      <c r="B106">
        <v>81</v>
      </c>
      <c r="C106">
        <v>13115</v>
      </c>
      <c r="D106" t="str">
        <f t="array" ref="D106">INDEX('81+82'!$A$2:$E$3480,MATCH(1,('81+82'!$A$2:$A$3480=$B106)*('81+82'!$B$2:$B$3480=NATO!$C106),0),3)</f>
        <v>Unit_Crotale_FR</v>
      </c>
      <c r="E106" t="str">
        <f t="array" ref="E106">INDEX('81+82'!$A$2:$E$3480,MATCH(1,('81+82'!$A$2:$A$3480=$B106)*('81+82'!$B$2:$B$3480=NATO!$C106),0),4)</f>
        <v>CROTALE</v>
      </c>
      <c r="F106">
        <f t="array" ref="F106">INDEX('81+82'!$A$2:$E$3480,MATCH(1,('81+82'!$A$2:$A$3480=$B106)*('81+82'!$B$2:$B$3480=NATO!$C106),0),5)</f>
        <v>5</v>
      </c>
      <c r="G106" t="str">
        <f t="array" ref="G106">INDEX('81+82'!$A$2:$H$3480,MATCH(1,('81+82'!$A$2:$A$3480=$B106)*('81+82'!$B$2:$B$3480=NATO!$C106),0),6)</f>
        <v>1CA4C6664EDF0D00</v>
      </c>
      <c r="H106" t="str">
        <f t="array" ref="H106">INDEX('81+82'!$A$2:$H$3480,MATCH(1,('81+82'!$A$2:$A$3480=$B106)*('81+82'!$B$2:$B$3480=NATO!$C106),0),7)</f>
        <v>FR</v>
      </c>
      <c r="I106">
        <f t="array" ref="I106">INDEX('81+82'!$A$2:$H$3480,MATCH(1,('81+82'!$A$2:$A$3480=$B106)*('81+82'!$B$2:$B$3480=NATO!$C106),0),8)</f>
        <v>1980</v>
      </c>
      <c r="J106" t="str">
        <f>VLOOKUP(G106,Tableau_US_UnitName[],2,FALSE)</f>
        <v>Crotale</v>
      </c>
    </row>
    <row r="107" spans="1:10" x14ac:dyDescent="0.25">
      <c r="A107">
        <v>106</v>
      </c>
      <c r="B107">
        <v>81</v>
      </c>
      <c r="C107">
        <v>13118</v>
      </c>
      <c r="D107" t="str">
        <f t="array" ref="D107">INDEX('81+82'!$A$2:$E$3480,MATCH(1,('81+82'!$A$2:$A$3480=$B107)*('81+82'!$B$2:$B$3480=NATO!$C107),0),3)</f>
        <v>Unit_Delta_Force</v>
      </c>
      <c r="E107" t="str">
        <f t="array" ref="E107">INDEX('81+82'!$A$2:$E$3480,MATCH(1,('81+82'!$A$2:$A$3480=$B107)*('81+82'!$B$2:$B$3480=NATO!$C107),0),4)</f>
        <v>DELTA FORCE</v>
      </c>
      <c r="F107">
        <f t="array" ref="F107">INDEX('81+82'!$A$2:$E$3480,MATCH(1,('81+82'!$A$2:$A$3480=$B107)*('81+82'!$B$2:$B$3480=NATO!$C107),0),5)</f>
        <v>3</v>
      </c>
      <c r="G107" t="str">
        <f t="array" ref="G107">INDEX('81+82'!$A$2:$H$3480,MATCH(1,('81+82'!$A$2:$A$3480=$B107)*('81+82'!$B$2:$B$3480=NATO!$C107),0),6)</f>
        <v>2A7AD39099C7AA03</v>
      </c>
      <c r="H107" t="str">
        <f t="array" ref="H107">INDEX('81+82'!$A$2:$H$3480,MATCH(1,('81+82'!$A$2:$A$3480=$B107)*('81+82'!$B$2:$B$3480=NATO!$C107),0),7)</f>
        <v>US</v>
      </c>
      <c r="I107">
        <f t="array" ref="I107">INDEX('81+82'!$A$2:$H$3480,MATCH(1,('81+82'!$A$2:$A$3480=$B107)*('81+82'!$B$2:$B$3480=NATO!$C107),0),8)</f>
        <v>1979</v>
      </c>
      <c r="J107" t="str">
        <f>VLOOKUP(G107,Tableau_US_UnitName[],2,FALSE)</f>
        <v>DELTA FORCE</v>
      </c>
    </row>
    <row r="108" spans="1:10" x14ac:dyDescent="0.25">
      <c r="A108">
        <v>107</v>
      </c>
      <c r="B108">
        <v>81</v>
      </c>
      <c r="C108">
        <v>13121</v>
      </c>
      <c r="D108" t="str">
        <f t="array" ref="D108">INDEX('81+82'!$A$2:$E$3480,MATCH(1,('81+82'!$A$2:$A$3480=$B108)*('81+82'!$B$2:$B$3480=NATO!$C108),0),3)</f>
        <v>Unit_Dragon</v>
      </c>
      <c r="E108" t="str">
        <f t="array" ref="E108">INDEX('81+82'!$A$2:$E$3480,MATCH(1,('81+82'!$A$2:$A$3480=$B108)*('81+82'!$B$2:$B$3480=NATO!$C108),0),4)</f>
        <v>DRAGONER</v>
      </c>
      <c r="F108">
        <f t="array" ref="F108">INDEX('81+82'!$A$2:$E$3480,MATCH(1,('81+82'!$A$2:$A$3480=$B108)*('81+82'!$B$2:$B$3480=NATO!$C108),0),5)</f>
        <v>3</v>
      </c>
      <c r="G108" t="str">
        <f t="array" ref="G108">INDEX('81+82'!$A$2:$H$3480,MATCH(1,('81+82'!$A$2:$A$3480=$B108)*('81+82'!$B$2:$B$3480=NATO!$C108),0),6)</f>
        <v>33CD9AB703000000</v>
      </c>
      <c r="H108" t="str">
        <f t="array" ref="H108">INDEX('81+82'!$A$2:$H$3480,MATCH(1,('81+82'!$A$2:$A$3480=$B108)*('81+82'!$B$2:$B$3480=NATO!$C108),0),7)</f>
        <v>DAN</v>
      </c>
      <c r="I108">
        <f t="array" ref="I108">INDEX('81+82'!$A$2:$H$3480,MATCH(1,('81+82'!$A$2:$A$3480=$B108)*('81+82'!$B$2:$B$3480=NATO!$C108),0),8)</f>
        <v>1975</v>
      </c>
      <c r="J108" t="str">
        <f>VLOOKUP(G108,Tableau_US_UnitName[],2,FALSE)</f>
        <v>DRAGONER</v>
      </c>
    </row>
    <row r="109" spans="1:10" x14ac:dyDescent="0.25">
      <c r="A109">
        <v>108</v>
      </c>
      <c r="B109">
        <v>81</v>
      </c>
      <c r="C109">
        <v>13124</v>
      </c>
      <c r="D109" t="str">
        <f t="array" ref="D109">INDEX('81+82'!$A$2:$E$3480,MATCH(1,('81+82'!$A$2:$A$3480=$B109)*('81+82'!$B$2:$B$3480=NATO!$C109),0),3)</f>
        <v>Unit_ERC90_F4_Sagaie</v>
      </c>
      <c r="E109" t="str">
        <f t="array" ref="E109">INDEX('81+82'!$A$2:$E$3480,MATCH(1,('81+82'!$A$2:$A$3480=$B109)*('81+82'!$B$2:$B$3480=NATO!$C109),0),4)</f>
        <v>ERC-90 SAGAIE</v>
      </c>
      <c r="F109">
        <f t="array" ref="F109">INDEX('81+82'!$A$2:$E$3480,MATCH(1,('81+82'!$A$2:$A$3480=$B109)*('81+82'!$B$2:$B$3480=NATO!$C109),0),5)</f>
        <v>2</v>
      </c>
      <c r="G109" t="str">
        <f t="array" ref="G109">INDEX('81+82'!$A$2:$H$3480,MATCH(1,('81+82'!$A$2:$A$3480=$B109)*('81+82'!$B$2:$B$3480=NATO!$C109),0),6)</f>
        <v>ACD91550A034DC03</v>
      </c>
      <c r="H109" t="str">
        <f t="array" ref="H109">INDEX('81+82'!$A$2:$H$3480,MATCH(1,('81+82'!$A$2:$A$3480=$B109)*('81+82'!$B$2:$B$3480=NATO!$C109),0),7)</f>
        <v>FR</v>
      </c>
      <c r="I109">
        <f t="array" ref="I109">INDEX('81+82'!$A$2:$H$3480,MATCH(1,('81+82'!$A$2:$A$3480=$B109)*('81+82'!$B$2:$B$3480=NATO!$C109),0),8)</f>
        <v>1977</v>
      </c>
      <c r="J109" t="str">
        <f>VLOOKUP(G109,Tableau_US_UnitName[],2,FALSE)</f>
        <v>ERC-90 SAGAIE</v>
      </c>
    </row>
    <row r="110" spans="1:10" x14ac:dyDescent="0.25">
      <c r="A110">
        <v>109</v>
      </c>
      <c r="B110">
        <v>81</v>
      </c>
      <c r="C110">
        <v>13126</v>
      </c>
      <c r="D110" t="str">
        <f t="array" ref="D110">INDEX('81+82'!$A$2:$E$3480,MATCH(1,('81+82'!$A$2:$A$3480=$B110)*('81+82'!$B$2:$B$3480=NATO!$C110),0),3)</f>
        <v>Unit_Epbv_3022</v>
      </c>
      <c r="E110" t="str">
        <f t="array" ref="E110">INDEX('81+82'!$A$2:$E$3480,MATCH(1,('81+82'!$A$2:$A$3480=$B110)*('81+82'!$B$2:$B$3480=NATO!$C110),0),4)</f>
        <v>EPBV 3022</v>
      </c>
      <c r="F110">
        <f t="array" ref="F110">INDEX('81+82'!$A$2:$E$3480,MATCH(1,('81+82'!$A$2:$A$3480=$B110)*('81+82'!$B$2:$B$3480=NATO!$C110),0),5)</f>
        <v>2</v>
      </c>
      <c r="G110" t="str">
        <f t="array" ref="G110">INDEX('81+82'!$A$2:$H$3480,MATCH(1,('81+82'!$A$2:$A$3480=$B110)*('81+82'!$B$2:$B$3480=NATO!$C110),0),6)</f>
        <v>C31010FB593F0000</v>
      </c>
      <c r="H110" t="str">
        <f t="array" ref="H110">INDEX('81+82'!$A$2:$H$3480,MATCH(1,('81+82'!$A$2:$A$3480=$B110)*('81+82'!$B$2:$B$3480=NATO!$C110),0),7)</f>
        <v>SWE</v>
      </c>
      <c r="I110">
        <f t="array" ref="I110">INDEX('81+82'!$A$2:$H$3480,MATCH(1,('81+82'!$A$2:$A$3480=$B110)*('81+82'!$B$2:$B$3480=NATO!$C110),0),8)</f>
        <v>1968</v>
      </c>
      <c r="J110" t="str">
        <f>VLOOKUP(G110,Tableau_US_UnitName[],2,FALSE)</f>
        <v>EPBV 3022 #reco1</v>
      </c>
    </row>
    <row r="111" spans="1:10" x14ac:dyDescent="0.25">
      <c r="A111">
        <v>110</v>
      </c>
      <c r="B111">
        <v>81</v>
      </c>
      <c r="C111">
        <v>13130</v>
      </c>
      <c r="D111" t="str">
        <f t="array" ref="D111">INDEX('81+82'!$A$2:$E$3480,MATCH(1,('81+82'!$A$2:$A$3480=$B111)*('81+82'!$B$2:$B$3480=NATO!$C111),0),3)</f>
        <v>Unit_FR_CdoMarine</v>
      </c>
      <c r="E111" t="str">
        <f t="array" ref="E111">INDEX('81+82'!$A$2:$E$3480,MATCH(1,('81+82'!$A$2:$A$3480=$B111)*('81+82'!$B$2:$B$3480=NATO!$C111),0),4)</f>
        <v>COMMANDO-MARINE</v>
      </c>
      <c r="F111">
        <f t="array" ref="F111">INDEX('81+82'!$A$2:$E$3480,MATCH(1,('81+82'!$A$2:$A$3480=$B111)*('81+82'!$B$2:$B$3480=NATO!$C111),0),5)</f>
        <v>3</v>
      </c>
      <c r="G111" t="str">
        <f t="array" ref="G111">INDEX('81+82'!$A$2:$H$3480,MATCH(1,('81+82'!$A$2:$A$3480=$B111)*('81+82'!$B$2:$B$3480=NATO!$C111),0),6)</f>
        <v>B37B9B179D361C04</v>
      </c>
      <c r="H111" t="str">
        <f t="array" ref="H111">INDEX('81+82'!$A$2:$H$3480,MATCH(1,('81+82'!$A$2:$A$3480=$B111)*('81+82'!$B$2:$B$3480=NATO!$C111),0),7)</f>
        <v>FR</v>
      </c>
      <c r="I111">
        <f t="array" ref="I111">INDEX('81+82'!$A$2:$H$3480,MATCH(1,('81+82'!$A$2:$A$3480=$B111)*('81+82'!$B$2:$B$3480=NATO!$C111),0),8)</f>
        <v>1975</v>
      </c>
      <c r="J111" t="str">
        <f>VLOOKUP(G111,Tableau_US_UnitName[],2,FALSE)</f>
        <v>COMMANDO-MARINE</v>
      </c>
    </row>
    <row r="112" spans="1:10" x14ac:dyDescent="0.25">
      <c r="A112">
        <v>111</v>
      </c>
      <c r="B112">
        <v>81</v>
      </c>
      <c r="C112">
        <v>13133</v>
      </c>
      <c r="D112" t="str">
        <f t="array" ref="D112">INDEX('81+82'!$A$2:$E$3480,MATCH(1,('81+82'!$A$2:$A$3480=$B112)*('81+82'!$B$2:$B$3480=NATO!$C112),0),3)</f>
        <v>Unit_FSV101_Scorpion</v>
      </c>
      <c r="E112" t="str">
        <f t="array" ref="E112">INDEX('81+82'!$A$2:$E$3480,MATCH(1,('81+82'!$A$2:$A$3480=$B112)*('81+82'!$B$2:$B$3480=NATO!$C112),0),4)</f>
        <v>SCORPION LIGHT TANK</v>
      </c>
      <c r="F112">
        <f t="array" ref="F112">INDEX('81+82'!$A$2:$E$3480,MATCH(1,('81+82'!$A$2:$A$3480=$B112)*('81+82'!$B$2:$B$3480=NATO!$C112),0),5)</f>
        <v>2</v>
      </c>
      <c r="G112" t="str">
        <f t="array" ref="G112">INDEX('81+82'!$A$2:$H$3480,MATCH(1,('81+82'!$A$2:$A$3480=$B112)*('81+82'!$B$2:$B$3480=NATO!$C112),0),6)</f>
        <v>378D764220801D04</v>
      </c>
      <c r="H112" t="str">
        <f t="array" ref="H112">INDEX('81+82'!$A$2:$H$3480,MATCH(1,('81+82'!$A$2:$A$3480=$B112)*('81+82'!$B$2:$B$3480=NATO!$C112),0),7)</f>
        <v>UK</v>
      </c>
      <c r="I112">
        <f t="array" ref="I112">INDEX('81+82'!$A$2:$H$3480,MATCH(1,('81+82'!$A$2:$A$3480=$B112)*('81+82'!$B$2:$B$3480=NATO!$C112),0),8)</f>
        <v>1972</v>
      </c>
      <c r="J112" t="str">
        <f>VLOOKUP(G112,Tableau_US_UnitName[],2,FALSE)</f>
        <v>SCORPION LIGHT TANK</v>
      </c>
    </row>
    <row r="113" spans="1:10" x14ac:dyDescent="0.25">
      <c r="A113">
        <v>112</v>
      </c>
      <c r="B113">
        <v>81</v>
      </c>
      <c r="C113">
        <v>13134</v>
      </c>
      <c r="D113" t="str">
        <f t="array" ref="D113">INDEX('81+82'!$A$2:$E$3480,MATCH(1,('81+82'!$A$2:$A$3480=$B113)*('81+82'!$B$2:$B$3480=NATO!$C113),0),3)</f>
        <v>Unit_FV101_Scorpion</v>
      </c>
      <c r="E113" t="str">
        <f t="array" ref="E113">INDEX('81+82'!$A$2:$E$3480,MATCH(1,('81+82'!$A$2:$A$3480=$B113)*('81+82'!$B$2:$B$3480=NATO!$C113),0),4)</f>
        <v>FV101 SCORPION</v>
      </c>
      <c r="F113">
        <f t="array" ref="F113">INDEX('81+82'!$A$2:$E$3480,MATCH(1,('81+82'!$A$2:$A$3480=$B113)*('81+82'!$B$2:$B$3480=NATO!$C113),0),5)</f>
        <v>2</v>
      </c>
      <c r="G113" t="str">
        <f t="array" ref="G113">INDEX('81+82'!$A$2:$H$3480,MATCH(1,('81+82'!$A$2:$A$3480=$B113)*('81+82'!$B$2:$B$3480=NATO!$C113),0),6)</f>
        <v>F54DA39D10082004</v>
      </c>
      <c r="H113" t="str">
        <f t="array" ref="H113">INDEX('81+82'!$A$2:$H$3480,MATCH(1,('81+82'!$A$2:$A$3480=$B113)*('81+82'!$B$2:$B$3480=NATO!$C113),0),7)</f>
        <v>UK</v>
      </c>
      <c r="I113">
        <f t="array" ref="I113">INDEX('81+82'!$A$2:$H$3480,MATCH(1,('81+82'!$A$2:$A$3480=$B113)*('81+82'!$B$2:$B$3480=NATO!$C113),0),8)</f>
        <v>1972</v>
      </c>
      <c r="J113" t="str">
        <f>VLOOKUP(G113,Tableau_US_UnitName[],2,FALSE)</f>
        <v>FV101 SCORPION #reco1</v>
      </c>
    </row>
    <row r="114" spans="1:10" x14ac:dyDescent="0.25">
      <c r="A114">
        <v>113</v>
      </c>
      <c r="B114">
        <v>81</v>
      </c>
      <c r="C114">
        <v>13135</v>
      </c>
      <c r="D114" t="str">
        <f t="array" ref="D114">INDEX('81+82'!$A$2:$E$3480,MATCH(1,('81+82'!$A$2:$A$3480=$B114)*('81+82'!$B$2:$B$3480=NATO!$C114),0),3)</f>
        <v>Unit_FV101_Scorpion_ANZ</v>
      </c>
      <c r="E114" t="str">
        <f t="array" ref="E114">INDEX('81+82'!$A$2:$E$3480,MATCH(1,('81+82'!$A$2:$A$3480=$B114)*('81+82'!$B$2:$B$3480=NATO!$C114),0),4)</f>
        <v>SCORPION 90</v>
      </c>
      <c r="F114">
        <f t="array" ref="F114">INDEX('81+82'!$A$2:$E$3480,MATCH(1,('81+82'!$A$2:$A$3480=$B114)*('81+82'!$B$2:$B$3480=NATO!$C114),0),5)</f>
        <v>2</v>
      </c>
      <c r="G114" t="str">
        <f t="array" ref="G114">INDEX('81+82'!$A$2:$H$3480,MATCH(1,('81+82'!$A$2:$A$3480=$B114)*('81+82'!$B$2:$B$3480=NATO!$C114),0),6)</f>
        <v>24B6A09D10082004</v>
      </c>
      <c r="H114" t="str">
        <f t="array" ref="H114">INDEX('81+82'!$A$2:$H$3480,MATCH(1,('81+82'!$A$2:$A$3480=$B114)*('81+82'!$B$2:$B$3480=NATO!$C114),0),7)</f>
        <v>ANZ</v>
      </c>
      <c r="I114">
        <f t="array" ref="I114">INDEX('81+82'!$A$2:$H$3480,MATCH(1,('81+82'!$A$2:$A$3480=$B114)*('81+82'!$B$2:$B$3480=NATO!$C114),0),8)</f>
        <v>1992</v>
      </c>
      <c r="J114" t="str">
        <f>VLOOKUP(G114,Tableau_US_UnitName[],2,FALSE)</f>
        <v>SCORPION 90</v>
      </c>
    </row>
    <row r="115" spans="1:10" x14ac:dyDescent="0.25">
      <c r="A115">
        <v>114</v>
      </c>
      <c r="B115">
        <v>81</v>
      </c>
      <c r="C115">
        <v>13136</v>
      </c>
      <c r="D115" t="str">
        <f t="array" ref="D115">INDEX('81+82'!$A$2:$E$3480,MATCH(1,('81+82'!$A$2:$A$3480=$B115)*('81+82'!$B$2:$B$3480=NATO!$C115),0),3)</f>
        <v>Unit_FV102_Striker</v>
      </c>
      <c r="E115" t="str">
        <f t="array" ref="E115">INDEX('81+82'!$A$2:$E$3480,MATCH(1,('81+82'!$A$2:$A$3480=$B115)*('81+82'!$B$2:$B$3480=NATO!$C115),0),4)</f>
        <v>FV102 STRIKER</v>
      </c>
      <c r="F115">
        <f t="array" ref="F115">INDEX('81+82'!$A$2:$E$3480,MATCH(1,('81+82'!$A$2:$A$3480=$B115)*('81+82'!$B$2:$B$3480=NATO!$C115),0),5)</f>
        <v>2</v>
      </c>
      <c r="G115" t="str">
        <f t="array" ref="G115">INDEX('81+82'!$A$2:$H$3480,MATCH(1,('81+82'!$A$2:$A$3480=$B115)*('81+82'!$B$2:$B$3480=NATO!$C115),0),6)</f>
        <v>B07BE7DD10082004</v>
      </c>
      <c r="H115" t="str">
        <f t="array" ref="H115">INDEX('81+82'!$A$2:$H$3480,MATCH(1,('81+82'!$A$2:$A$3480=$B115)*('81+82'!$B$2:$B$3480=NATO!$C115),0),7)</f>
        <v>UK</v>
      </c>
      <c r="I115">
        <f t="array" ref="I115">INDEX('81+82'!$A$2:$H$3480,MATCH(1,('81+82'!$A$2:$A$3480=$B115)*('81+82'!$B$2:$B$3480=NATO!$C115),0),8)</f>
        <v>1975</v>
      </c>
      <c r="J115" t="str">
        <f>VLOOKUP(G115,Tableau_US_UnitName[],2,FALSE)</f>
        <v>FV102 STRIKER</v>
      </c>
    </row>
    <row r="116" spans="1:10" x14ac:dyDescent="0.25">
      <c r="A116">
        <v>115</v>
      </c>
      <c r="B116">
        <v>81</v>
      </c>
      <c r="C116">
        <v>13137</v>
      </c>
      <c r="D116" t="str">
        <f t="array" ref="D116">INDEX('81+82'!$A$2:$E$3480,MATCH(1,('81+82'!$A$2:$A$3480=$B116)*('81+82'!$B$2:$B$3480=NATO!$C116),0),3)</f>
        <v>Unit_FV103_Spartan</v>
      </c>
      <c r="E116" t="str">
        <f t="array" ref="E116">INDEX('81+82'!$A$2:$E$3480,MATCH(1,('81+82'!$A$2:$A$3480=$B116)*('81+82'!$B$2:$B$3480=NATO!$C116),0),4)</f>
        <v>FV103 SPARTAN</v>
      </c>
      <c r="F116">
        <f t="array" ref="F116">INDEX('81+82'!$A$2:$E$3480,MATCH(1,('81+82'!$A$2:$A$3480=$B116)*('81+82'!$B$2:$B$3480=NATO!$C116),0),5)</f>
        <v>1</v>
      </c>
      <c r="G116" t="str">
        <f t="array" ref="G116">INDEX('81+82'!$A$2:$H$3480,MATCH(1,('81+82'!$A$2:$A$3480=$B116)*('81+82'!$B$2:$B$3480=NATO!$C116),0),6)</f>
        <v>F96DD61D11082004</v>
      </c>
      <c r="H116" t="str">
        <f t="array" ref="H116">INDEX('81+82'!$A$2:$H$3480,MATCH(1,('81+82'!$A$2:$A$3480=$B116)*('81+82'!$B$2:$B$3480=NATO!$C116),0),7)</f>
        <v>UK</v>
      </c>
      <c r="I116">
        <f t="array" ref="I116">INDEX('81+82'!$A$2:$H$3480,MATCH(1,('81+82'!$A$2:$A$3480=$B116)*('81+82'!$B$2:$B$3480=NATO!$C116),0),8)</f>
        <v>1978</v>
      </c>
      <c r="J116" t="str">
        <f>VLOOKUP(G116,Tableau_US_UnitName[],2,FALSE)</f>
        <v>FV103 SPARTAN #reco2</v>
      </c>
    </row>
    <row r="117" spans="1:10" x14ac:dyDescent="0.25">
      <c r="A117">
        <v>116</v>
      </c>
      <c r="B117">
        <v>81</v>
      </c>
      <c r="C117">
        <v>13138</v>
      </c>
      <c r="D117" t="str">
        <f t="array" ref="D117">INDEX('81+82'!$A$2:$E$3480,MATCH(1,('81+82'!$A$2:$A$3480=$B117)*('81+82'!$B$2:$B$3480=NATO!$C117),0),3)</f>
        <v>Unit_FV105_Sultan</v>
      </c>
      <c r="E117" t="str">
        <f t="array" ref="E117">INDEX('81+82'!$A$2:$E$3480,MATCH(1,('81+82'!$A$2:$A$3480=$B117)*('81+82'!$B$2:$B$3480=NATO!$C117),0),4)</f>
        <v>FV105 SULTAN</v>
      </c>
      <c r="F117">
        <f t="array" ref="F117">INDEX('81+82'!$A$2:$E$3480,MATCH(1,('81+82'!$A$2:$A$3480=$B117)*('81+82'!$B$2:$B$3480=NATO!$C117),0),5)</f>
        <v>1</v>
      </c>
      <c r="G117" t="str">
        <f t="array" ref="G117">INDEX('81+82'!$A$2:$H$3480,MATCH(1,('81+82'!$A$2:$A$3480=$B117)*('81+82'!$B$2:$B$3480=NATO!$C117),0),6)</f>
        <v>661EEB9D11082004</v>
      </c>
      <c r="H117" t="str">
        <f t="array" ref="H117">INDEX('81+82'!$A$2:$H$3480,MATCH(1,('81+82'!$A$2:$A$3480=$B117)*('81+82'!$B$2:$B$3480=NATO!$C117),0),7)</f>
        <v>UK</v>
      </c>
      <c r="I117">
        <f t="array" ref="I117">INDEX('81+82'!$A$2:$H$3480,MATCH(1,('81+82'!$A$2:$A$3480=$B117)*('81+82'!$B$2:$B$3480=NATO!$C117),0),8)</f>
        <v>1979</v>
      </c>
      <c r="J117" t="str">
        <f>VLOOKUP(G117,Tableau_US_UnitName[],2,FALSE)</f>
        <v>#command FV105 SULTAN</v>
      </c>
    </row>
    <row r="118" spans="1:10" x14ac:dyDescent="0.25">
      <c r="A118">
        <v>117</v>
      </c>
      <c r="B118">
        <v>81</v>
      </c>
      <c r="C118">
        <v>13139</v>
      </c>
      <c r="D118" t="str">
        <f t="array" ref="D118">INDEX('81+82'!$A$2:$E$3480,MATCH(1,('81+82'!$A$2:$A$3480=$B118)*('81+82'!$B$2:$B$3480=NATO!$C118),0),3)</f>
        <v>Unit_FV107_Scimitar</v>
      </c>
      <c r="E118" t="str">
        <f t="array" ref="E118">INDEX('81+82'!$A$2:$E$3480,MATCH(1,('81+82'!$A$2:$A$3480=$B118)*('81+82'!$B$2:$B$3480=NATO!$C118),0),4)</f>
        <v>FV107 SCIMITAR</v>
      </c>
      <c r="F118">
        <f t="array" ref="F118">INDEX('81+82'!$A$2:$E$3480,MATCH(1,('81+82'!$A$2:$A$3480=$B118)*('81+82'!$B$2:$B$3480=NATO!$C118),0),5)</f>
        <v>2</v>
      </c>
      <c r="G118" t="str">
        <f t="array" ref="G118">INDEX('81+82'!$A$2:$H$3480,MATCH(1,('81+82'!$A$2:$A$3480=$B118)*('81+82'!$B$2:$B$3480=NATO!$C118),0),6)</f>
        <v>AEECA21D12082004</v>
      </c>
      <c r="H118" t="str">
        <f t="array" ref="H118">INDEX('81+82'!$A$2:$H$3480,MATCH(1,('81+82'!$A$2:$A$3480=$B118)*('81+82'!$B$2:$B$3480=NATO!$C118),0),7)</f>
        <v>UK</v>
      </c>
      <c r="I118">
        <f t="array" ref="I118">INDEX('81+82'!$A$2:$H$3480,MATCH(1,('81+82'!$A$2:$A$3480=$B118)*('81+82'!$B$2:$B$3480=NATO!$C118),0),8)</f>
        <v>1972</v>
      </c>
      <c r="J118" t="str">
        <f>VLOOKUP(G118,Tableau_US_UnitName[],2,FALSE)</f>
        <v>FV107 SCIMITAR #reco1</v>
      </c>
    </row>
    <row r="119" spans="1:10" x14ac:dyDescent="0.25">
      <c r="A119">
        <v>118</v>
      </c>
      <c r="B119">
        <v>81</v>
      </c>
      <c r="C119">
        <v>13140</v>
      </c>
      <c r="D119" t="str">
        <f t="array" ref="D119">INDEX('81+82'!$A$2:$E$3480,MATCH(1,('81+82'!$A$2:$A$3480=$B119)*('81+82'!$B$2:$B$3480=NATO!$C119),0),3)</f>
        <v>Unit_FV432</v>
      </c>
      <c r="E119" t="str">
        <f t="array" ref="E119">INDEX('81+82'!$A$2:$E$3480,MATCH(1,('81+82'!$A$2:$A$3480=$B119)*('81+82'!$B$2:$B$3480=NATO!$C119),0),4)</f>
        <v>FV432</v>
      </c>
      <c r="F119">
        <f t="array" ref="F119">INDEX('81+82'!$A$2:$E$3480,MATCH(1,('81+82'!$A$2:$A$3480=$B119)*('81+82'!$B$2:$B$3480=NATO!$C119),0),5)</f>
        <v>3</v>
      </c>
      <c r="G119" t="str">
        <f t="array" ref="G119">INDEX('81+82'!$A$2:$H$3480,MATCH(1,('81+82'!$A$2:$A$3480=$B119)*('81+82'!$B$2:$B$3480=NATO!$C119),0),6)</f>
        <v>0351801000000000</v>
      </c>
      <c r="H119" t="str">
        <f t="array" ref="H119">INDEX('81+82'!$A$2:$H$3480,MATCH(1,('81+82'!$A$2:$A$3480=$B119)*('81+82'!$B$2:$B$3480=NATO!$C119),0),7)</f>
        <v>UK</v>
      </c>
      <c r="I119">
        <f t="array" ref="I119">INDEX('81+82'!$A$2:$H$3480,MATCH(1,('81+82'!$A$2:$A$3480=$B119)*('81+82'!$B$2:$B$3480=NATO!$C119),0),8)</f>
        <v>1963</v>
      </c>
      <c r="J119" t="str">
        <f>VLOOKUP(G119,Tableau_US_UnitName[],2,FALSE)</f>
        <v>FV432</v>
      </c>
    </row>
    <row r="120" spans="1:10" x14ac:dyDescent="0.25">
      <c r="A120">
        <v>119</v>
      </c>
      <c r="B120">
        <v>81</v>
      </c>
      <c r="C120">
        <v>13141</v>
      </c>
      <c r="D120" t="str">
        <f t="array" ref="D120">INDEX('81+82'!$A$2:$E$3480,MATCH(1,('81+82'!$A$2:$A$3480=$B120)*('81+82'!$B$2:$B$3480=NATO!$C120),0),3)</f>
        <v>Unit_FV432_M</v>
      </c>
      <c r="E120" t="str">
        <f t="array" ref="E120">INDEX('81+82'!$A$2:$E$3480,MATCH(1,('81+82'!$A$2:$A$3480=$B120)*('81+82'!$B$2:$B$3480=NATO!$C120),0),4)</f>
        <v>FV432(M)</v>
      </c>
      <c r="F120">
        <f t="array" ref="F120">INDEX('81+82'!$A$2:$E$3480,MATCH(1,('81+82'!$A$2:$A$3480=$B120)*('81+82'!$B$2:$B$3480=NATO!$C120),0),5)</f>
        <v>3</v>
      </c>
      <c r="G120" t="str">
        <f t="array" ref="G120">INDEX('81+82'!$A$2:$H$3480,MATCH(1,('81+82'!$A$2:$A$3480=$B120)*('81+82'!$B$2:$B$3480=NATO!$C120),0),6)</f>
        <v>D740142004000000</v>
      </c>
      <c r="H120" t="str">
        <f t="array" ref="H120">INDEX('81+82'!$A$2:$H$3480,MATCH(1,('81+82'!$A$2:$A$3480=$B120)*('81+82'!$B$2:$B$3480=NATO!$C120),0),7)</f>
        <v>UK</v>
      </c>
      <c r="I120">
        <f t="array" ref="I120">INDEX('81+82'!$A$2:$H$3480,MATCH(1,('81+82'!$A$2:$A$3480=$B120)*('81+82'!$B$2:$B$3480=NATO!$C120),0),8)</f>
        <v>1971</v>
      </c>
      <c r="J120" t="str">
        <f>VLOOKUP(G120,Tableau_US_UnitName[],2,FALSE)</f>
        <v>FV432(M)</v>
      </c>
    </row>
    <row r="121" spans="1:10" x14ac:dyDescent="0.25">
      <c r="A121">
        <v>120</v>
      </c>
      <c r="B121">
        <v>81</v>
      </c>
      <c r="C121">
        <v>13142</v>
      </c>
      <c r="D121" t="str">
        <f t="array" ref="D121">INDEX('81+82'!$A$2:$E$3480,MATCH(1,('81+82'!$A$2:$A$3480=$B121)*('81+82'!$B$2:$B$3480=NATO!$C121),0),3)</f>
        <v>Unit_FV432_Rarden</v>
      </c>
      <c r="E121" t="str">
        <f t="array" ref="E121">INDEX('81+82'!$A$2:$E$3480,MATCH(1,('81+82'!$A$2:$A$3480=$B121)*('81+82'!$B$2:$B$3480=NATO!$C121),0),4)</f>
        <v>FV432 RARDEN</v>
      </c>
      <c r="F121">
        <f t="array" ref="F121">INDEX('81+82'!$A$2:$E$3480,MATCH(1,('81+82'!$A$2:$A$3480=$B121)*('81+82'!$B$2:$B$3480=NATO!$C121),0),5)</f>
        <v>3</v>
      </c>
      <c r="G121" t="str">
        <f t="array" ref="G121">INDEX('81+82'!$A$2:$H$3480,MATCH(1,('81+82'!$A$2:$A$3480=$B121)*('81+82'!$B$2:$B$3480=NATO!$C121),0),6)</f>
        <v>6A7A9BDC40142004</v>
      </c>
      <c r="H121" t="str">
        <f t="array" ref="H121">INDEX('81+82'!$A$2:$H$3480,MATCH(1,('81+82'!$A$2:$A$3480=$B121)*('81+82'!$B$2:$B$3480=NATO!$C121),0),7)</f>
        <v>UK</v>
      </c>
      <c r="I121">
        <f t="array" ref="I121">INDEX('81+82'!$A$2:$H$3480,MATCH(1,('81+82'!$A$2:$A$3480=$B121)*('81+82'!$B$2:$B$3480=NATO!$C121),0),8)</f>
        <v>1976</v>
      </c>
      <c r="J121" t="str">
        <f>VLOOKUP(G121,Tableau_US_UnitName[],2,FALSE)</f>
        <v>FV432 RARDEN</v>
      </c>
    </row>
    <row r="122" spans="1:10" x14ac:dyDescent="0.25">
      <c r="A122">
        <v>121</v>
      </c>
      <c r="B122">
        <v>81</v>
      </c>
      <c r="C122">
        <v>13143</v>
      </c>
      <c r="D122" t="str">
        <f t="array" ref="D122">INDEX('81+82'!$A$2:$E$3480,MATCH(1,('81+82'!$A$2:$A$3480=$B122)*('81+82'!$B$2:$B$3480=NATO!$C122),0),3)</f>
        <v>Unit_FV4333_Stormer_UK</v>
      </c>
      <c r="E122" t="str">
        <f t="array" ref="E122">INDEX('81+82'!$A$2:$E$3480,MATCH(1,('81+82'!$A$2:$A$3480=$B122)*('81+82'!$B$2:$B$3480=NATO!$C122),0),4)</f>
        <v>FV4333 STORMER</v>
      </c>
      <c r="F122">
        <f t="array" ref="F122">INDEX('81+82'!$A$2:$E$3480,MATCH(1,('81+82'!$A$2:$A$3480=$B122)*('81+82'!$B$2:$B$3480=NATO!$C122),0),5)</f>
        <v>1</v>
      </c>
      <c r="G122" t="str">
        <f t="array" ref="G122">INDEX('81+82'!$A$2:$H$3480,MATCH(1,('81+82'!$A$2:$A$3480=$B122)*('81+82'!$B$2:$B$3480=NATO!$C122),0),6)</f>
        <v>379D770441142004</v>
      </c>
      <c r="H122" t="str">
        <f t="array" ref="H122">INDEX('81+82'!$A$2:$H$3480,MATCH(1,('81+82'!$A$2:$A$3480=$B122)*('81+82'!$B$2:$B$3480=NATO!$C122),0),7)</f>
        <v>UK</v>
      </c>
      <c r="I122">
        <f t="array" ref="I122">INDEX('81+82'!$A$2:$H$3480,MATCH(1,('81+82'!$A$2:$A$3480=$B122)*('81+82'!$B$2:$B$3480=NATO!$C122),0),8)</f>
        <v>1983</v>
      </c>
      <c r="J122" t="str">
        <f>VLOOKUP(G122,Tableau_US_UnitName[],2,FALSE)</f>
        <v>FV4333 STORMER</v>
      </c>
    </row>
    <row r="123" spans="1:10" x14ac:dyDescent="0.25">
      <c r="A123">
        <v>122</v>
      </c>
      <c r="B123">
        <v>81</v>
      </c>
      <c r="C123">
        <v>13144</v>
      </c>
      <c r="D123" t="str">
        <f t="array" ref="D123">INDEX('81+82'!$A$2:$E$3480,MATCH(1,('81+82'!$A$2:$A$3480=$B123)*('81+82'!$B$2:$B$3480=NATO!$C123),0),3)</f>
        <v>Unit_FV433_Abbot</v>
      </c>
      <c r="E123" t="str">
        <f t="array" ref="E123">INDEX('81+82'!$A$2:$E$3480,MATCH(1,('81+82'!$A$2:$A$3480=$B123)*('81+82'!$B$2:$B$3480=NATO!$C123),0),4)</f>
        <v>FV433 ABBOT</v>
      </c>
      <c r="F123">
        <f t="array" ref="F123">INDEX('81+82'!$A$2:$E$3480,MATCH(1,('81+82'!$A$2:$A$3480=$B123)*('81+82'!$B$2:$B$3480=NATO!$C123),0),5)</f>
        <v>3</v>
      </c>
      <c r="G123" t="str">
        <f t="array" ref="G123">INDEX('81+82'!$A$2:$H$3480,MATCH(1,('81+82'!$A$2:$A$3480=$B123)*('81+82'!$B$2:$B$3480=NATO!$C123),0),6)</f>
        <v>397D9E0B41142004</v>
      </c>
      <c r="H123" t="str">
        <f t="array" ref="H123">INDEX('81+82'!$A$2:$H$3480,MATCH(1,('81+82'!$A$2:$A$3480=$B123)*('81+82'!$B$2:$B$3480=NATO!$C123),0),7)</f>
        <v>UK</v>
      </c>
      <c r="I123">
        <f t="array" ref="I123">INDEX('81+82'!$A$2:$H$3480,MATCH(1,('81+82'!$A$2:$A$3480=$B123)*('81+82'!$B$2:$B$3480=NATO!$C123),0),8)</f>
        <v>1965</v>
      </c>
      <c r="J123" t="str">
        <f>VLOOKUP(G123,Tableau_US_UnitName[],2,FALSE)</f>
        <v>FV433 ABBOT</v>
      </c>
    </row>
    <row r="124" spans="1:10" x14ac:dyDescent="0.25">
      <c r="A124">
        <v>123</v>
      </c>
      <c r="B124">
        <v>81</v>
      </c>
      <c r="C124">
        <v>13145</v>
      </c>
      <c r="D124" t="str">
        <f t="array" ref="D124">INDEX('81+82'!$A$2:$E$3480,MATCH(1,('81+82'!$A$2:$A$3480=$B124)*('81+82'!$B$2:$B$3480=NATO!$C124),0),3)</f>
        <v>Unit_FV434_Falcon</v>
      </c>
      <c r="E124" t="str">
        <f t="array" ref="E124">INDEX('81+82'!$A$2:$E$3480,MATCH(1,('81+82'!$A$2:$A$3480=$B124)*('81+82'!$B$2:$B$3480=NATO!$C124),0),4)</f>
        <v>FV434 FALCON</v>
      </c>
      <c r="F124">
        <f t="array" ref="F124">INDEX('81+82'!$A$2:$E$3480,MATCH(1,('81+82'!$A$2:$A$3480=$B124)*('81+82'!$B$2:$B$3480=NATO!$C124),0),5)</f>
        <v>5</v>
      </c>
      <c r="G124" t="str">
        <f t="array" ref="G124">INDEX('81+82'!$A$2:$H$3480,MATCH(1,('81+82'!$A$2:$A$3480=$B124)*('81+82'!$B$2:$B$3480=NATO!$C124),0),6)</f>
        <v>341A9B5041142004</v>
      </c>
      <c r="H124" t="str">
        <f t="array" ref="H124">INDEX('81+82'!$A$2:$H$3480,MATCH(1,('81+82'!$A$2:$A$3480=$B124)*('81+82'!$B$2:$B$3480=NATO!$C124),0),7)</f>
        <v>UK</v>
      </c>
      <c r="I124">
        <f t="array" ref="I124">INDEX('81+82'!$A$2:$H$3480,MATCH(1,('81+82'!$A$2:$A$3480=$B124)*('81+82'!$B$2:$B$3480=NATO!$C124),0),8)</f>
        <v>1968</v>
      </c>
      <c r="J124" t="str">
        <f>VLOOKUP(G124,Tableau_US_UnitName[],2,FALSE)</f>
        <v>FV434 FALCON</v>
      </c>
    </row>
    <row r="125" spans="1:10" x14ac:dyDescent="0.25">
      <c r="A125">
        <v>124</v>
      </c>
      <c r="B125">
        <v>81</v>
      </c>
      <c r="C125">
        <v>13146</v>
      </c>
      <c r="D125" t="str">
        <f t="array" ref="D125">INDEX('81+82'!$A$2:$E$3480,MATCH(1,('81+82'!$A$2:$A$3480=$B125)*('81+82'!$B$2:$B$3480=NATO!$C125),0),3)</f>
        <v>Unit_FV510_Warrior</v>
      </c>
      <c r="E125" t="str">
        <f t="array" ref="E125">INDEX('81+82'!$A$2:$E$3480,MATCH(1,('81+82'!$A$2:$A$3480=$B125)*('81+82'!$B$2:$B$3480=NATO!$C125),0),4)</f>
        <v>FV510 WARRIOR</v>
      </c>
      <c r="F125">
        <f t="array" ref="F125">INDEX('81+82'!$A$2:$E$3480,MATCH(1,('81+82'!$A$2:$A$3480=$B125)*('81+82'!$B$2:$B$3480=NATO!$C125),0),5)</f>
        <v>2</v>
      </c>
      <c r="G125" t="str">
        <f t="array" ref="G125">INDEX('81+82'!$A$2:$H$3480,MATCH(1,('81+82'!$A$2:$A$3480=$B125)*('81+82'!$B$2:$B$3480=NATO!$C125),0),6)</f>
        <v>EE7D9B6120182004</v>
      </c>
      <c r="H125" t="str">
        <f t="array" ref="H125">INDEX('81+82'!$A$2:$H$3480,MATCH(1,('81+82'!$A$2:$A$3480=$B125)*('81+82'!$B$2:$B$3480=NATO!$C125),0),7)</f>
        <v>UK</v>
      </c>
      <c r="I125">
        <f t="array" ref="I125">INDEX('81+82'!$A$2:$H$3480,MATCH(1,('81+82'!$A$2:$A$3480=$B125)*('81+82'!$B$2:$B$3480=NATO!$C125),0),8)</f>
        <v>1985</v>
      </c>
      <c r="J125" t="str">
        <f>VLOOKUP(G125,Tableau_US_UnitName[],2,FALSE)</f>
        <v>FV510 WARRIOR</v>
      </c>
    </row>
    <row r="126" spans="1:10" x14ac:dyDescent="0.25">
      <c r="A126">
        <v>125</v>
      </c>
      <c r="B126">
        <v>81</v>
      </c>
      <c r="C126">
        <v>13147</v>
      </c>
      <c r="D126" t="str">
        <f t="array" ref="D126">INDEX('81+82'!$A$2:$E$3480,MATCH(1,('81+82'!$A$2:$A$3480=$B126)*('81+82'!$B$2:$B$3480=NATO!$C126),0),3)</f>
        <v>Unit_FV510_Warrior_ERA_UK</v>
      </c>
      <c r="E126" t="str">
        <f t="array" ref="E126">INDEX('81+82'!$A$2:$E$3480,MATCH(1,('81+82'!$A$2:$A$3480=$B126)*('81+82'!$B$2:$B$3480=NATO!$C126),0),4)</f>
        <v>FV510 WARRIOR 90</v>
      </c>
      <c r="F126">
        <f t="array" ref="F126">INDEX('81+82'!$A$2:$E$3480,MATCH(1,('81+82'!$A$2:$A$3480=$B126)*('81+82'!$B$2:$B$3480=NATO!$C126),0),5)</f>
        <v>2</v>
      </c>
      <c r="G126" t="str">
        <f t="array" ref="G126">INDEX('81+82'!$A$2:$H$3480,MATCH(1,('81+82'!$A$2:$A$3480=$B126)*('81+82'!$B$2:$B$3480=NATO!$C126),0),6)</f>
        <v>0BF7048201420000</v>
      </c>
      <c r="H126" t="str">
        <f t="array" ref="H126">INDEX('81+82'!$A$2:$H$3480,MATCH(1,('81+82'!$A$2:$A$3480=$B126)*('81+82'!$B$2:$B$3480=NATO!$C126),0),7)</f>
        <v>UK</v>
      </c>
      <c r="I126">
        <f t="array" ref="I126">INDEX('81+82'!$A$2:$H$3480,MATCH(1,('81+82'!$A$2:$A$3480=$B126)*('81+82'!$B$2:$B$3480=NATO!$C126),0),8)</f>
        <v>1989</v>
      </c>
      <c r="J126" t="str">
        <f>VLOOKUP(G126,Tableau_US_UnitName[],2,FALSE)</f>
        <v>FV510 WARRIOR 90</v>
      </c>
    </row>
    <row r="127" spans="1:10" x14ac:dyDescent="0.25">
      <c r="A127">
        <v>126</v>
      </c>
      <c r="B127">
        <v>81</v>
      </c>
      <c r="C127">
        <v>13149</v>
      </c>
      <c r="D127" t="str">
        <f t="array" ref="D127">INDEX('81+82'!$A$2:$E$3480,MATCH(1,('81+82'!$A$2:$A$3480=$B127)*('81+82'!$B$2:$B$3480=NATO!$C127),0),3)</f>
        <v>Unit_FV511_Warrior_CP_UK</v>
      </c>
      <c r="E127" t="str">
        <f t="array" ref="E127">INDEX('81+82'!$A$2:$E$3480,MATCH(1,('81+82'!$A$2:$A$3480=$B127)*('81+82'!$B$2:$B$3480=NATO!$C127),0),4)</f>
        <v>FV511 WARRIOR</v>
      </c>
      <c r="F127">
        <f t="array" ref="F127">INDEX('81+82'!$A$2:$E$3480,MATCH(1,('81+82'!$A$2:$A$3480=$B127)*('81+82'!$B$2:$B$3480=NATO!$C127),0),5)</f>
        <v>2</v>
      </c>
      <c r="G127" t="str">
        <f t="array" ref="G127">INDEX('81+82'!$A$2:$H$3480,MATCH(1,('81+82'!$A$2:$A$3480=$B127)*('81+82'!$B$2:$B$3480=NATO!$C127),0),6)</f>
        <v>EE7D9BA120182004</v>
      </c>
      <c r="H127" t="str">
        <f t="array" ref="H127">INDEX('81+82'!$A$2:$H$3480,MATCH(1,('81+82'!$A$2:$A$3480=$B127)*('81+82'!$B$2:$B$3480=NATO!$C127),0),7)</f>
        <v>UK</v>
      </c>
      <c r="I127">
        <f t="array" ref="I127">INDEX('81+82'!$A$2:$H$3480,MATCH(1,('81+82'!$A$2:$A$3480=$B127)*('81+82'!$B$2:$B$3480=NATO!$C127),0),8)</f>
        <v>1986</v>
      </c>
      <c r="J127" t="str">
        <f>VLOOKUP(G127,Tableau_US_UnitName[],2,FALSE)</f>
        <v>#command FV511 WARRIOR</v>
      </c>
    </row>
    <row r="128" spans="1:10" x14ac:dyDescent="0.25">
      <c r="A128">
        <v>127</v>
      </c>
      <c r="B128">
        <v>81</v>
      </c>
      <c r="C128">
        <v>13150</v>
      </c>
      <c r="D128" t="str">
        <f t="array" ref="D128">INDEX('81+82'!$A$2:$E$3480,MATCH(1,('81+82'!$A$2:$A$3480=$B128)*('81+82'!$B$2:$B$3480=NATO!$C128),0),3)</f>
        <v>Unit_FV601_Saladin</v>
      </c>
      <c r="E128" t="str">
        <f t="array" ref="E128">INDEX('81+82'!$A$2:$E$3480,MATCH(1,('81+82'!$A$2:$A$3480=$B128)*('81+82'!$B$2:$B$3480=NATO!$C128),0),4)</f>
        <v>FV601 SALADIN</v>
      </c>
      <c r="F128">
        <f t="array" ref="F128">INDEX('81+82'!$A$2:$E$3480,MATCH(1,('81+82'!$A$2:$A$3480=$B128)*('81+82'!$B$2:$B$3480=NATO!$C128),0),5)</f>
        <v>1</v>
      </c>
      <c r="G128" t="str">
        <f t="array" ref="G128">INDEX('81+82'!$A$2:$H$3480,MATCH(1,('81+82'!$A$2:$A$3480=$B128)*('81+82'!$B$2:$B$3480=NATO!$C128),0),6)</f>
        <v>A9199B9D101C2004</v>
      </c>
      <c r="H128" t="str">
        <f t="array" ref="H128">INDEX('81+82'!$A$2:$H$3480,MATCH(1,('81+82'!$A$2:$A$3480=$B128)*('81+82'!$B$2:$B$3480=NATO!$C128),0),7)</f>
        <v>UK</v>
      </c>
      <c r="I128">
        <f t="array" ref="I128">INDEX('81+82'!$A$2:$H$3480,MATCH(1,('81+82'!$A$2:$A$3480=$B128)*('81+82'!$B$2:$B$3480=NATO!$C128),0),8)</f>
        <v>1958</v>
      </c>
      <c r="J128" t="str">
        <f>VLOOKUP(G128,Tableau_US_UnitName[],2,FALSE)</f>
        <v>FV601 SALADIN</v>
      </c>
    </row>
    <row r="129" spans="1:10" x14ac:dyDescent="0.25">
      <c r="A129">
        <v>128</v>
      </c>
      <c r="B129">
        <v>81</v>
      </c>
      <c r="C129">
        <v>13151</v>
      </c>
      <c r="D129" t="str">
        <f t="array" ref="D129">INDEX('81+82'!$A$2:$E$3480,MATCH(1,('81+82'!$A$2:$A$3480=$B129)*('81+82'!$B$2:$B$3480=NATO!$C129),0),3)</f>
        <v>Unit_FV601_Saladin_ANZ</v>
      </c>
      <c r="E129" t="str">
        <f t="array" ref="E129">INDEX('81+82'!$A$2:$E$3480,MATCH(1,('81+82'!$A$2:$A$3480=$B129)*('81+82'!$B$2:$B$3480=NATO!$C129),0),4)</f>
        <v>SONDERWAGEN III</v>
      </c>
      <c r="F129">
        <f t="array" ref="F129">INDEX('81+82'!$A$2:$E$3480,MATCH(1,('81+82'!$A$2:$A$3480=$B129)*('81+82'!$B$2:$B$3480=NATO!$C129),0),5)</f>
        <v>1</v>
      </c>
      <c r="G129" t="str">
        <f t="array" ref="G129">INDEX('81+82'!$A$2:$H$3480,MATCH(1,('81+82'!$A$2:$A$3480=$B129)*('81+82'!$B$2:$B$3480=NATO!$C129),0),6)</f>
        <v>24B6CC6E6AC66607</v>
      </c>
      <c r="H129" t="str">
        <f t="array" ref="H129">INDEX('81+82'!$A$2:$H$3480,MATCH(1,('81+82'!$A$2:$A$3480=$B129)*('81+82'!$B$2:$B$3480=NATO!$C129),0),7)</f>
        <v>RFA</v>
      </c>
      <c r="I129">
        <f t="array" ref="I129">INDEX('81+82'!$A$2:$H$3480,MATCH(1,('81+82'!$A$2:$A$3480=$B129)*('81+82'!$B$2:$B$3480=NATO!$C129),0),8)</f>
        <v>1966</v>
      </c>
      <c r="J129" t="str">
        <f>VLOOKUP(G129,Tableau_US_UnitName[],2,FALSE)</f>
        <v>SONDERWAGEN III #reco1</v>
      </c>
    </row>
    <row r="130" spans="1:10" x14ac:dyDescent="0.25">
      <c r="A130">
        <v>129</v>
      </c>
      <c r="B130">
        <v>81</v>
      </c>
      <c r="C130">
        <v>13152</v>
      </c>
      <c r="D130" t="str">
        <f t="array" ref="D130">INDEX('81+82'!$A$2:$E$3480,MATCH(1,('81+82'!$A$2:$A$3480=$B130)*('81+82'!$B$2:$B$3480=NATO!$C130),0),3)</f>
        <v>Unit_FV603_Saracen</v>
      </c>
      <c r="E130" t="str">
        <f t="array" ref="E130">INDEX('81+82'!$A$2:$E$3480,MATCH(1,('81+82'!$A$2:$A$3480=$B130)*('81+82'!$B$2:$B$3480=NATO!$C130),0),4)</f>
        <v>FV603 SARACEN</v>
      </c>
      <c r="F130">
        <f t="array" ref="F130">INDEX('81+82'!$A$2:$E$3480,MATCH(1,('81+82'!$A$2:$A$3480=$B130)*('81+82'!$B$2:$B$3480=NATO!$C130),0),5)</f>
        <v>1</v>
      </c>
      <c r="G130" t="str">
        <f t="array" ref="G130">INDEX('81+82'!$A$2:$H$3480,MATCH(1,('81+82'!$A$2:$A$3480=$B130)*('81+82'!$B$2:$B$3480=NATO!$C130),0),6)</f>
        <v>A8799B1D111C2004</v>
      </c>
      <c r="H130" t="str">
        <f t="array" ref="H130">INDEX('81+82'!$A$2:$H$3480,MATCH(1,('81+82'!$A$2:$A$3480=$B130)*('81+82'!$B$2:$B$3480=NATO!$C130),0),7)</f>
        <v>UK</v>
      </c>
      <c r="I130">
        <f t="array" ref="I130">INDEX('81+82'!$A$2:$H$3480,MATCH(1,('81+82'!$A$2:$A$3480=$B130)*('81+82'!$B$2:$B$3480=NATO!$C130),0),8)</f>
        <v>1952</v>
      </c>
      <c r="J130" t="str">
        <f>VLOOKUP(G130,Tableau_US_UnitName[],2,FALSE)</f>
        <v>FV603 SARACEN</v>
      </c>
    </row>
    <row r="131" spans="1:10" x14ac:dyDescent="0.25">
      <c r="A131">
        <v>130</v>
      </c>
      <c r="B131">
        <v>81</v>
      </c>
      <c r="C131">
        <v>13153</v>
      </c>
      <c r="D131" t="str">
        <f t="array" ref="D131">INDEX('81+82'!$A$2:$E$3480,MATCH(1,('81+82'!$A$2:$A$3480=$B131)*('81+82'!$B$2:$B$3480=NATO!$C131),0),3)</f>
        <v>Unit_FV701_Ferret_Mk2</v>
      </c>
      <c r="E131" t="str">
        <f t="array" ref="E131">INDEX('81+82'!$A$2:$E$3480,MATCH(1,('81+82'!$A$2:$A$3480=$B131)*('81+82'!$B$2:$B$3480=NATO!$C131),0),4)</f>
        <v>FV701 FERRET Mk.2</v>
      </c>
      <c r="F131">
        <f t="array" ref="F131">INDEX('81+82'!$A$2:$E$3480,MATCH(1,('81+82'!$A$2:$A$3480=$B131)*('81+82'!$B$2:$B$3480=NATO!$C131),0),5)</f>
        <v>1</v>
      </c>
      <c r="G131" t="str">
        <f t="array" ref="G131">INDEX('81+82'!$A$2:$H$3480,MATCH(1,('81+82'!$A$2:$A$3480=$B131)*('81+82'!$B$2:$B$3480=NATO!$C131),0),6)</f>
        <v>EA7DAB9010202004</v>
      </c>
      <c r="H131" t="str">
        <f t="array" ref="H131">INDEX('81+82'!$A$2:$H$3480,MATCH(1,('81+82'!$A$2:$A$3480=$B131)*('81+82'!$B$2:$B$3480=NATO!$C131),0),7)</f>
        <v>UK</v>
      </c>
      <c r="I131">
        <f t="array" ref="I131">INDEX('81+82'!$A$2:$H$3480,MATCH(1,('81+82'!$A$2:$A$3480=$B131)*('81+82'!$B$2:$B$3480=NATO!$C131),0),8)</f>
        <v>1965</v>
      </c>
      <c r="J131" t="str">
        <f>VLOOKUP(G131,Tableau_US_UnitName[],2,FALSE)</f>
        <v>FV701 FERRET #reco1</v>
      </c>
    </row>
    <row r="132" spans="1:10" x14ac:dyDescent="0.25">
      <c r="A132">
        <v>131</v>
      </c>
      <c r="B132">
        <v>81</v>
      </c>
      <c r="C132">
        <v>13154</v>
      </c>
      <c r="D132" t="str">
        <f t="array" ref="D132">INDEX('81+82'!$A$2:$E$3480,MATCH(1,('81+82'!$A$2:$A$3480=$B132)*('81+82'!$B$2:$B$3480=NATO!$C132),0),3)</f>
        <v>Unit_FV712_Ferret_UK</v>
      </c>
      <c r="E132" t="str">
        <f t="array" ref="E132">INDEX('81+82'!$A$2:$E$3480,MATCH(1,('81+82'!$A$2:$A$3480=$B132)*('81+82'!$B$2:$B$3480=NATO!$C132),0),4)</f>
        <v>FV712 FERRET</v>
      </c>
      <c r="F132">
        <f t="array" ref="F132">INDEX('81+82'!$A$2:$E$3480,MATCH(1,('81+82'!$A$2:$A$3480=$B132)*('81+82'!$B$2:$B$3480=NATO!$C132),0),5)</f>
        <v>2</v>
      </c>
      <c r="G132" t="str">
        <f t="array" ref="G132">INDEX('81+82'!$A$2:$H$3480,MATCH(1,('81+82'!$A$2:$A$3480=$B132)*('81+82'!$B$2:$B$3480=NATO!$C132),0),6)</f>
        <v>EA7DABD020202004</v>
      </c>
      <c r="H132" t="str">
        <f t="array" ref="H132">INDEX('81+82'!$A$2:$H$3480,MATCH(1,('81+82'!$A$2:$A$3480=$B132)*('81+82'!$B$2:$B$3480=NATO!$C132),0),7)</f>
        <v>UK</v>
      </c>
      <c r="I132">
        <f t="array" ref="I132">INDEX('81+82'!$A$2:$H$3480,MATCH(1,('81+82'!$A$2:$A$3480=$B132)*('81+82'!$B$2:$B$3480=NATO!$C132),0),8)</f>
        <v>1970</v>
      </c>
      <c r="J132" t="str">
        <f>VLOOKUP(G132,Tableau_US_UnitName[],2,FALSE)</f>
        <v>FV712 FERRET #reco2</v>
      </c>
    </row>
    <row r="133" spans="1:10" x14ac:dyDescent="0.25">
      <c r="A133">
        <v>132</v>
      </c>
      <c r="B133">
        <v>81</v>
      </c>
      <c r="C133">
        <v>13155</v>
      </c>
      <c r="D133" t="str">
        <f t="array" ref="D133">INDEX('81+82'!$A$2:$E$3480,MATCH(1,('81+82'!$A$2:$A$3480=$B133)*('81+82'!$B$2:$B$3480=NATO!$C133),0),3)</f>
        <v>Unit_FV721_Fox</v>
      </c>
      <c r="E133" t="str">
        <f t="array" ref="E133">INDEX('81+82'!$A$2:$E$3480,MATCH(1,('81+82'!$A$2:$A$3480=$B133)*('81+82'!$B$2:$B$3480=NATO!$C133),0),4)</f>
        <v>FV721 FOX</v>
      </c>
      <c r="F133">
        <f t="array" ref="F133">INDEX('81+82'!$A$2:$E$3480,MATCH(1,('81+82'!$A$2:$A$3480=$B133)*('81+82'!$B$2:$B$3480=NATO!$C133),0),5)</f>
        <v>1</v>
      </c>
      <c r="G133" t="str">
        <f t="array" ref="G133">INDEX('81+82'!$A$2:$H$3480,MATCH(1,('81+82'!$A$2:$A$3480=$B133)*('81+82'!$B$2:$B$3480=NATO!$C133),0),6)</f>
        <v>3D0D090302420000</v>
      </c>
      <c r="H133" t="str">
        <f t="array" ref="H133">INDEX('81+82'!$A$2:$H$3480,MATCH(1,('81+82'!$A$2:$A$3480=$B133)*('81+82'!$B$2:$B$3480=NATO!$C133),0),7)</f>
        <v>UK</v>
      </c>
      <c r="I133">
        <f t="array" ref="I133">INDEX('81+82'!$A$2:$H$3480,MATCH(1,('81+82'!$A$2:$A$3480=$B133)*('81+82'!$B$2:$B$3480=NATO!$C133),0),8)</f>
        <v>1973</v>
      </c>
      <c r="J133" t="str">
        <f>VLOOKUP(G133,Tableau_US_UnitName[],2,FALSE)</f>
        <v>FV721 FOX #reco1</v>
      </c>
    </row>
    <row r="134" spans="1:10" x14ac:dyDescent="0.25">
      <c r="A134">
        <v>133</v>
      </c>
      <c r="B134">
        <v>81</v>
      </c>
      <c r="C134">
        <v>13158</v>
      </c>
      <c r="D134" t="str">
        <f t="array" ref="D134">INDEX('81+82'!$A$2:$E$3480,MATCH(1,('81+82'!$A$2:$A$3480=$B134)*('81+82'!$B$2:$B$3480=NATO!$C134),0),3)</f>
        <v>Unit_Fallskarmsjagarna</v>
      </c>
      <c r="E134" t="str">
        <f t="array" ref="E134">INDEX('81+82'!$A$2:$E$3480,MATCH(1,('81+82'!$A$2:$A$3480=$B134)*('81+82'!$B$2:$B$3480=NATO!$C134),0),4)</f>
        <v>FALLSKARMSJAGARE</v>
      </c>
      <c r="F134">
        <f t="array" ref="F134">INDEX('81+82'!$A$2:$E$3480,MATCH(1,('81+82'!$A$2:$A$3480=$B134)*('81+82'!$B$2:$B$3480=NATO!$C134),0),5)</f>
        <v>3</v>
      </c>
      <c r="G134" t="str">
        <f t="array" ref="G134">INDEX('81+82'!$A$2:$H$3480,MATCH(1,('81+82'!$A$2:$A$3480=$B134)*('81+82'!$B$2:$B$3480=NATO!$C134),0),6)</f>
        <v>B87C9B301EC72604</v>
      </c>
      <c r="H134" t="str">
        <f t="array" ref="H134">INDEX('81+82'!$A$2:$H$3480,MATCH(1,('81+82'!$A$2:$A$3480=$B134)*('81+82'!$B$2:$B$3480=NATO!$C134),0),7)</f>
        <v>SWE</v>
      </c>
      <c r="I134">
        <f t="array" ref="I134">INDEX('81+82'!$A$2:$H$3480,MATCH(1,('81+82'!$A$2:$A$3480=$B134)*('81+82'!$B$2:$B$3480=NATO!$C134),0),8)</f>
        <v>1975</v>
      </c>
      <c r="J134" t="str">
        <f>VLOOKUP(G134,Tableau_US_UnitName[],2,FALSE)</f>
        <v>FALLSKÄRMSJÄGARE #reco2</v>
      </c>
    </row>
    <row r="135" spans="1:10" x14ac:dyDescent="0.25">
      <c r="A135">
        <v>134</v>
      </c>
      <c r="B135">
        <v>81</v>
      </c>
      <c r="C135">
        <v>13161</v>
      </c>
      <c r="D135" t="str">
        <f t="array" ref="D135">INDEX('81+82'!$A$2:$E$3480,MATCH(1,('81+82'!$A$2:$A$3480=$B135)*('81+82'!$B$2:$B$3480=NATO!$C135),0),3)</f>
        <v>Unit_Fernspaher</v>
      </c>
      <c r="E135" t="str">
        <f t="array" ref="E135">INDEX('81+82'!$A$2:$E$3480,MATCH(1,('81+82'!$A$2:$A$3480=$B135)*('81+82'!$B$2:$B$3480=NATO!$C135),0),4)</f>
        <v>FERNSPAHER</v>
      </c>
      <c r="F135">
        <f t="array" ref="F135">INDEX('81+82'!$A$2:$E$3480,MATCH(1,('81+82'!$A$2:$A$3480=$B135)*('81+82'!$B$2:$B$3480=NATO!$C135),0),5)</f>
        <v>3</v>
      </c>
      <c r="G135" t="str">
        <f t="array" ref="G135">INDEX('81+82'!$A$2:$H$3480,MATCH(1,('81+82'!$A$2:$A$3480=$B135)*('81+82'!$B$2:$B$3480=NATO!$C135),0),6)</f>
        <v>B7DA9A353EDF2A04</v>
      </c>
      <c r="H135" t="str">
        <f t="array" ref="H135">INDEX('81+82'!$A$2:$H$3480,MATCH(1,('81+82'!$A$2:$A$3480=$B135)*('81+82'!$B$2:$B$3480=NATO!$C135),0),7)</f>
        <v>RFA</v>
      </c>
      <c r="I135">
        <f t="array" ref="I135">INDEX('81+82'!$A$2:$H$3480,MATCH(1,('81+82'!$A$2:$A$3480=$B135)*('81+82'!$B$2:$B$3480=NATO!$C135),0),8)</f>
        <v>1975</v>
      </c>
      <c r="J135" t="str">
        <f>VLOOKUP(G135,Tableau_US_UnitName[],2,FALSE)</f>
        <v>FERNSPÄHER #reco2</v>
      </c>
    </row>
    <row r="136" spans="1:10" x14ac:dyDescent="0.25">
      <c r="A136">
        <v>135</v>
      </c>
      <c r="B136">
        <v>81</v>
      </c>
      <c r="C136">
        <v>13162</v>
      </c>
      <c r="D136" t="str">
        <f t="array" ref="D136">INDEX('81+82'!$A$2:$E$3480,MATCH(1,('81+82'!$A$2:$A$3480=$B136)*('81+82'!$B$2:$B$3480=NATO!$C136),0),3)</f>
        <v>Unit_Ferret_Entac_ANZ</v>
      </c>
      <c r="E136" t="str">
        <f t="array" ref="E136">INDEX('81+82'!$A$2:$E$3480,MATCH(1,('81+82'!$A$2:$A$3480=$B136)*('81+82'!$B$2:$B$3480=NATO!$C136),0),4)</f>
        <v>FERRET ENTAC</v>
      </c>
      <c r="F136">
        <f t="array" ref="F136">INDEX('81+82'!$A$2:$E$3480,MATCH(1,('81+82'!$A$2:$A$3480=$B136)*('81+82'!$B$2:$B$3480=NATO!$C136),0),5)</f>
        <v>2</v>
      </c>
      <c r="G136" t="str">
        <f t="array" ref="G136">INDEX('81+82'!$A$2:$H$3480,MATCH(1,('81+82'!$A$2:$A$3480=$B136)*('81+82'!$B$2:$B$3480=NATO!$C136),0),6)</f>
        <v>663E3FB97ADF2A04</v>
      </c>
      <c r="H136" t="str">
        <f t="array" ref="H136">INDEX('81+82'!$A$2:$H$3480,MATCH(1,('81+82'!$A$2:$A$3480=$B136)*('81+82'!$B$2:$B$3480=NATO!$C136),0),7)</f>
        <v>ANZ</v>
      </c>
      <c r="I136">
        <f t="array" ref="I136">INDEX('81+82'!$A$2:$H$3480,MATCH(1,('81+82'!$A$2:$A$3480=$B136)*('81+82'!$B$2:$B$3480=NATO!$C136),0),8)</f>
        <v>1960</v>
      </c>
      <c r="J136" t="str">
        <f>VLOOKUP(G136,Tableau_US_UnitName[],2,FALSE)</f>
        <v>FERRET ENTAC</v>
      </c>
    </row>
    <row r="137" spans="1:10" x14ac:dyDescent="0.25">
      <c r="A137">
        <v>136</v>
      </c>
      <c r="B137">
        <v>81</v>
      </c>
      <c r="C137">
        <v>13163</v>
      </c>
      <c r="D137" t="str">
        <f t="array" ref="D137">INDEX('81+82'!$A$2:$E$3480,MATCH(1,('81+82'!$A$2:$A$3480=$B137)*('81+82'!$B$2:$B$3480=NATO!$C137),0),3)</f>
        <v>Unit_Ferret_Mk1</v>
      </c>
      <c r="E137" t="str">
        <f t="array" ref="E137">INDEX('81+82'!$A$2:$E$3480,MATCH(1,('81+82'!$A$2:$A$3480=$B137)*('81+82'!$B$2:$B$3480=NATO!$C137),0),4)</f>
        <v>FERRET Mk.1</v>
      </c>
      <c r="F137">
        <f t="array" ref="F137">INDEX('81+82'!$A$2:$E$3480,MATCH(1,('81+82'!$A$2:$A$3480=$B137)*('81+82'!$B$2:$B$3480=NATO!$C137),0),5)</f>
        <v>1</v>
      </c>
      <c r="G137" t="str">
        <f t="array" ref="G137">INDEX('81+82'!$A$2:$H$3480,MATCH(1,('81+82'!$A$2:$A$3480=$B137)*('81+82'!$B$2:$B$3480=NATO!$C137),0),6)</f>
        <v>027CE5EA7DAB1000</v>
      </c>
      <c r="H137" t="str">
        <f t="array" ref="H137">INDEX('81+82'!$A$2:$H$3480,MATCH(1,('81+82'!$A$2:$A$3480=$B137)*('81+82'!$B$2:$B$3480=NATO!$C137),0),7)</f>
        <v>CAN</v>
      </c>
      <c r="I137">
        <f t="array" ref="I137">INDEX('81+82'!$A$2:$H$3480,MATCH(1,('81+82'!$A$2:$A$3480=$B137)*('81+82'!$B$2:$B$3480=NATO!$C137),0),8)</f>
        <v>1954</v>
      </c>
      <c r="J137" t="str">
        <f>VLOOKUP(G137,Tableau_US_UnitName[],2,FALSE)</f>
        <v>FERRET Mk.1 #reco1</v>
      </c>
    </row>
    <row r="138" spans="1:10" x14ac:dyDescent="0.25">
      <c r="A138">
        <v>137</v>
      </c>
      <c r="B138">
        <v>81</v>
      </c>
      <c r="C138">
        <v>13164</v>
      </c>
      <c r="D138" t="str">
        <f t="array" ref="D138">INDEX('81+82'!$A$2:$E$3480,MATCH(1,('81+82'!$A$2:$A$3480=$B138)*('81+82'!$B$2:$B$3480=NATO!$C138),0),3)</f>
        <v>Unit_Ferret_Mk2_ANZ</v>
      </c>
      <c r="E138" t="str">
        <f t="array" ref="E138">INDEX('81+82'!$A$2:$E$3480,MATCH(1,('81+82'!$A$2:$A$3480=$B138)*('81+82'!$B$2:$B$3480=NATO!$C138),0),4)</f>
        <v>FERRET Mk.2</v>
      </c>
      <c r="F138">
        <f t="array" ref="F138">INDEX('81+82'!$A$2:$E$3480,MATCH(1,('81+82'!$A$2:$A$3480=$B138)*('81+82'!$B$2:$B$3480=NATO!$C138),0),5)</f>
        <v>1</v>
      </c>
      <c r="G138" t="str">
        <f t="array" ref="G138">INDEX('81+82'!$A$2:$H$3480,MATCH(1,('81+82'!$A$2:$A$3480=$B138)*('81+82'!$B$2:$B$3480=NATO!$C138),0),6)</f>
        <v>CB005FB97ADF2A04</v>
      </c>
      <c r="H138" t="str">
        <f t="array" ref="H138">INDEX('81+82'!$A$2:$H$3480,MATCH(1,('81+82'!$A$2:$A$3480=$B138)*('81+82'!$B$2:$B$3480=NATO!$C138),0),7)</f>
        <v>ANZ</v>
      </c>
      <c r="I138">
        <f t="array" ref="I138">INDEX('81+82'!$A$2:$H$3480,MATCH(1,('81+82'!$A$2:$A$3480=$B138)*('81+82'!$B$2:$B$3480=NATO!$C138),0),8)</f>
        <v>1956</v>
      </c>
      <c r="J138" t="str">
        <f>VLOOKUP(G138,Tableau_US_UnitName[],2,FALSE)</f>
        <v>FERRET Mk.2 #reco1</v>
      </c>
    </row>
    <row r="139" spans="1:10" x14ac:dyDescent="0.25">
      <c r="A139">
        <v>138</v>
      </c>
      <c r="B139">
        <v>81</v>
      </c>
      <c r="C139">
        <v>13165</v>
      </c>
      <c r="D139" t="str">
        <f t="array" ref="D139">INDEX('81+82'!$A$2:$E$3480,MATCH(1,('81+82'!$A$2:$A$3480=$B139)*('81+82'!$B$2:$B$3480=NATO!$C139),0),3)</f>
        <v>Unit_Fiat_6616_ROK</v>
      </c>
      <c r="E139" t="str">
        <f t="array" ref="E139">INDEX('81+82'!$A$2:$E$3480,MATCH(1,('81+82'!$A$2:$A$3480=$B139)*('81+82'!$B$2:$B$3480=NATO!$C139),0),4)</f>
        <v>FIAT 6616</v>
      </c>
      <c r="F139">
        <f t="array" ref="F139">INDEX('81+82'!$A$2:$E$3480,MATCH(1,('81+82'!$A$2:$A$3480=$B139)*('81+82'!$B$2:$B$3480=NATO!$C139),0),5)</f>
        <v>1</v>
      </c>
      <c r="G139" t="str">
        <f t="array" ref="G139">INDEX('81+82'!$A$2:$H$3480,MATCH(1,('81+82'!$A$2:$A$3480=$B139)*('81+82'!$B$2:$B$3480=NATO!$C139),0),6)</f>
        <v>55C61DC271E40000</v>
      </c>
      <c r="H139" t="str">
        <f t="array" ref="H139">INDEX('81+82'!$A$2:$H$3480,MATCH(1,('81+82'!$A$2:$A$3480=$B139)*('81+82'!$B$2:$B$3480=NATO!$C139),0),7)</f>
        <v>ROK</v>
      </c>
      <c r="I139">
        <f t="array" ref="I139">INDEX('81+82'!$A$2:$H$3480,MATCH(1,('81+82'!$A$2:$A$3480=$B139)*('81+82'!$B$2:$B$3480=NATO!$C139),0),8)</f>
        <v>1988</v>
      </c>
      <c r="J139" t="str">
        <f>VLOOKUP(G139,Tableau_US_UnitName[],2,FALSE)</f>
        <v>FIAT 6616 #reco2</v>
      </c>
    </row>
    <row r="140" spans="1:10" x14ac:dyDescent="0.25">
      <c r="A140">
        <v>139</v>
      </c>
      <c r="B140">
        <v>81</v>
      </c>
      <c r="C140">
        <v>13166</v>
      </c>
      <c r="D140" t="str">
        <f t="array" ref="D140">INDEX('81+82'!$A$2:$E$3480,MATCH(1,('81+82'!$A$2:$A$3480=$B140)*('81+82'!$B$2:$B$3480=NATO!$C140),0),3)</f>
        <v>Unit_FlaRakRad_ROLAND_2</v>
      </c>
      <c r="E140" t="str">
        <f t="array" ref="E140">INDEX('81+82'!$A$2:$E$3480,MATCH(1,('81+82'!$A$2:$A$3480=$B140)*('81+82'!$B$2:$B$3480=NATO!$C140),0),4)</f>
        <v>FRR ROLAND 2</v>
      </c>
      <c r="F140">
        <f t="array" ref="F140">INDEX('81+82'!$A$2:$E$3480,MATCH(1,('81+82'!$A$2:$A$3480=$B140)*('81+82'!$B$2:$B$3480=NATO!$C140),0),5)</f>
        <v>5</v>
      </c>
      <c r="G140" t="str">
        <f t="array" ref="G140">INDEX('81+82'!$A$2:$H$3480,MATCH(1,('81+82'!$A$2:$A$3480=$B140)*('81+82'!$B$2:$B$3480=NATO!$C140),0),6)</f>
        <v>5C6A72B0C9993104</v>
      </c>
      <c r="H140" t="str">
        <f t="array" ref="H140">INDEX('81+82'!$A$2:$H$3480,MATCH(1,('81+82'!$A$2:$A$3480=$B140)*('81+82'!$B$2:$B$3480=NATO!$C140),0),7)</f>
        <v>RFA</v>
      </c>
      <c r="I140">
        <f t="array" ref="I140">INDEX('81+82'!$A$2:$H$3480,MATCH(1,('81+82'!$A$2:$A$3480=$B140)*('81+82'!$B$2:$B$3480=NATO!$C140),0),8)</f>
        <v>1987</v>
      </c>
      <c r="J140" t="str">
        <f>VLOOKUP(G140,Tableau_US_UnitName[],2,FALSE)</f>
        <v>FRR ROLAND 2</v>
      </c>
    </row>
    <row r="141" spans="1:10" x14ac:dyDescent="0.25">
      <c r="A141">
        <v>140</v>
      </c>
      <c r="B141">
        <v>81</v>
      </c>
      <c r="C141">
        <v>13175</v>
      </c>
      <c r="D141" t="str">
        <f t="array" ref="D141">INDEX('81+82'!$A$2:$E$3480,MATCH(1,('81+82'!$A$2:$A$3480=$B141)*('81+82'!$B$2:$B$3480=NATO!$C141),0),3)</f>
        <v>Unit_Flakpanzer_Gepard</v>
      </c>
      <c r="E141" t="str">
        <f t="array" ref="E141">INDEX('81+82'!$A$2:$E$3480,MATCH(1,('81+82'!$A$2:$A$3480=$B141)*('81+82'!$B$2:$B$3480=NATO!$C141),0),4)</f>
        <v>FLAKPANZER GEPARD</v>
      </c>
      <c r="F141">
        <f t="array" ref="F141">INDEX('81+82'!$A$2:$E$3480,MATCH(1,('81+82'!$A$2:$A$3480=$B141)*('81+82'!$B$2:$B$3480=NATO!$C141),0),5)</f>
        <v>5</v>
      </c>
      <c r="G141" t="str">
        <f t="array" ref="G141">INDEX('81+82'!$A$2:$H$3480,MATCH(1,('81+82'!$A$2:$A$3480=$B141)*('81+82'!$B$2:$B$3480=NATO!$C141),0),6)</f>
        <v>E96DD66A04000000</v>
      </c>
      <c r="H141" t="str">
        <f t="array" ref="H141">INDEX('81+82'!$A$2:$H$3480,MATCH(1,('81+82'!$A$2:$A$3480=$B141)*('81+82'!$B$2:$B$3480=NATO!$C141),0),7)</f>
        <v>RFA</v>
      </c>
      <c r="I141">
        <f t="array" ref="I141">INDEX('81+82'!$A$2:$H$3480,MATCH(1,('81+82'!$A$2:$A$3480=$B141)*('81+82'!$B$2:$B$3480=NATO!$C141),0),8)</f>
        <v>1976</v>
      </c>
      <c r="J141" t="str">
        <f>VLOOKUP(G141,Tableau_US_UnitName[],2,FALSE)</f>
        <v>FLAKPZ. GEPARD</v>
      </c>
    </row>
    <row r="142" spans="1:10" x14ac:dyDescent="0.25">
      <c r="A142">
        <v>141</v>
      </c>
      <c r="B142">
        <v>81</v>
      </c>
      <c r="C142">
        <v>13176</v>
      </c>
      <c r="D142" t="str">
        <f t="array" ref="D142">INDEX('81+82'!$A$2:$E$3480,MATCH(1,('81+82'!$A$2:$A$3480=$B142)*('81+82'!$B$2:$B$3480=NATO!$C142),0),3)</f>
        <v>Unit_Flakpanzer_Gepard_A1</v>
      </c>
      <c r="E142" t="str">
        <f t="array" ref="E142">INDEX('81+82'!$A$2:$E$3480,MATCH(1,('81+82'!$A$2:$A$3480=$B142)*('81+82'!$B$2:$B$3480=NATO!$C142),0),4)</f>
        <v>FLAKPANZER GEPARD A1</v>
      </c>
      <c r="F142">
        <f t="array" ref="F142">INDEX('81+82'!$A$2:$E$3480,MATCH(1,('81+82'!$A$2:$A$3480=$B142)*('81+82'!$B$2:$B$3480=NATO!$C142),0),5)</f>
        <v>5</v>
      </c>
      <c r="G142" t="str">
        <f t="array" ref="G142">INDEX('81+82'!$A$2:$H$3480,MATCH(1,('81+82'!$A$2:$A$3480=$B142)*('81+82'!$B$2:$B$3480=NATO!$C142),0),6)</f>
        <v>C292DE66AD460000</v>
      </c>
      <c r="H142" t="str">
        <f t="array" ref="H142">INDEX('81+82'!$A$2:$H$3480,MATCH(1,('81+82'!$A$2:$A$3480=$B142)*('81+82'!$B$2:$B$3480=NATO!$C142),0),7)</f>
        <v>RFA</v>
      </c>
      <c r="I142">
        <f t="array" ref="I142">INDEX('81+82'!$A$2:$H$3480,MATCH(1,('81+82'!$A$2:$A$3480=$B142)*('81+82'!$B$2:$B$3480=NATO!$C142),0),8)</f>
        <v>1988</v>
      </c>
      <c r="J142" t="str">
        <f>VLOOKUP(G142,Tableau_US_UnitName[],2,FALSE)</f>
        <v>FLAKPZ. GEPARD A1</v>
      </c>
    </row>
    <row r="143" spans="1:10" x14ac:dyDescent="0.25">
      <c r="A143">
        <v>142</v>
      </c>
      <c r="B143">
        <v>81</v>
      </c>
      <c r="C143">
        <v>13177</v>
      </c>
      <c r="D143" t="str">
        <f t="array" ref="D143">INDEX('81+82'!$A$2:$E$3480,MATCH(1,('81+82'!$A$2:$A$3480=$B143)*('81+82'!$B$2:$B$3480=NATO!$C143),0),3)</f>
        <v>Unit_Flakpanzer_Gepard_A2</v>
      </c>
      <c r="E143" t="str">
        <f t="array" ref="E143">INDEX('81+82'!$A$2:$E$3480,MATCH(1,('81+82'!$A$2:$A$3480=$B143)*('81+82'!$B$2:$B$3480=NATO!$C143),0),4)</f>
        <v>FLAKPANZER GEPARD A2</v>
      </c>
      <c r="F143">
        <f t="array" ref="F143">INDEX('81+82'!$A$2:$E$3480,MATCH(1,('81+82'!$A$2:$A$3480=$B143)*('81+82'!$B$2:$B$3480=NATO!$C143),0),5)</f>
        <v>5</v>
      </c>
      <c r="G143" t="str">
        <f t="array" ref="G143">INDEX('81+82'!$A$2:$H$3480,MATCH(1,('81+82'!$A$2:$A$3480=$B143)*('81+82'!$B$2:$B$3480=NATO!$C143),0),6)</f>
        <v>C392DE66AD460000</v>
      </c>
      <c r="H143" t="str">
        <f t="array" ref="H143">INDEX('81+82'!$A$2:$H$3480,MATCH(1,('81+82'!$A$2:$A$3480=$B143)*('81+82'!$B$2:$B$3480=NATO!$C143),0),7)</f>
        <v>RFA</v>
      </c>
      <c r="I143">
        <f t="array" ref="I143">INDEX('81+82'!$A$2:$H$3480,MATCH(1,('81+82'!$A$2:$A$3480=$B143)*('81+82'!$B$2:$B$3480=NATO!$C143),0),8)</f>
        <v>1995</v>
      </c>
      <c r="J143" t="str">
        <f>VLOOKUP(G143,Tableau_US_UnitName[],2,FALSE)</f>
        <v>FLAKPZ. GEPARD A2</v>
      </c>
    </row>
    <row r="144" spans="1:10" x14ac:dyDescent="0.25">
      <c r="A144">
        <v>143</v>
      </c>
      <c r="B144">
        <v>81</v>
      </c>
      <c r="C144">
        <v>13180</v>
      </c>
      <c r="D144" t="str">
        <f t="array" ref="D144">INDEX('81+82'!$A$2:$E$3480,MATCH(1,('81+82'!$A$2:$A$3480=$B144)*('81+82'!$B$2:$B$3480=NATO!$C144),0),3)</f>
        <v>Unit_Fliegerfaust_2</v>
      </c>
      <c r="E144" t="str">
        <f t="array" ref="E144">INDEX('81+82'!$A$2:$E$3480,MATCH(1,('81+82'!$A$2:$A$3480=$B144)*('81+82'!$B$2:$B$3480=NATO!$C144),0),4)</f>
        <v>FLIEGERFAUST 2</v>
      </c>
      <c r="F144">
        <f t="array" ref="F144">INDEX('81+82'!$A$2:$E$3480,MATCH(1,('81+82'!$A$2:$A$3480=$B144)*('81+82'!$B$2:$B$3480=NATO!$C144),0),5)</f>
        <v>3</v>
      </c>
      <c r="G144" t="str">
        <f t="array" ref="G144">INDEX('81+82'!$A$2:$H$3480,MATCH(1,('81+82'!$A$2:$A$3480=$B144)*('81+82'!$B$2:$B$3480=NATO!$C144),0),6)</f>
        <v>C3ADB2AA1B430000</v>
      </c>
      <c r="H144" t="str">
        <f t="array" ref="H144">INDEX('81+82'!$A$2:$H$3480,MATCH(1,('81+82'!$A$2:$A$3480=$B144)*('81+82'!$B$2:$B$3480=NATO!$C144),0),7)</f>
        <v>RFA</v>
      </c>
      <c r="I144">
        <f t="array" ref="I144">INDEX('81+82'!$A$2:$H$3480,MATCH(1,('81+82'!$A$2:$A$3480=$B144)*('81+82'!$B$2:$B$3480=NATO!$C144),0),8)</f>
        <v>1992</v>
      </c>
      <c r="J144" t="str">
        <f>VLOOKUP(G144,Tableau_US_UnitName[],2,FALSE)</f>
        <v>FLIEGERFAUST 2</v>
      </c>
    </row>
    <row r="145" spans="1:10" x14ac:dyDescent="0.25">
      <c r="A145">
        <v>144</v>
      </c>
      <c r="B145">
        <v>81</v>
      </c>
      <c r="C145">
        <v>13182</v>
      </c>
      <c r="D145" t="str">
        <f t="array" ref="D145">INDEX('81+82'!$A$2:$E$3480,MATCH(1,('81+82'!$A$2:$A$3480=$B145)*('81+82'!$B$2:$B$3480=NATO!$C145),0),3)</f>
        <v>Unit_Fuchs_Fufu_RFA</v>
      </c>
      <c r="E145" t="str">
        <f t="array" ref="E145">INDEX('81+82'!$A$2:$E$3480,MATCH(1,('81+82'!$A$2:$A$3480=$B145)*('81+82'!$B$2:$B$3480=NATO!$C145),0),4)</f>
        <v>FUCHS Fufu</v>
      </c>
      <c r="F145">
        <f t="array" ref="F145">INDEX('81+82'!$A$2:$E$3480,MATCH(1,('81+82'!$A$2:$A$3480=$B145)*('81+82'!$B$2:$B$3480=NATO!$C145),0),5)</f>
        <v>2</v>
      </c>
      <c r="G145" t="str">
        <f t="array" ref="G145">INDEX('81+82'!$A$2:$H$3480,MATCH(1,('81+82'!$A$2:$A$3480=$B145)*('81+82'!$B$2:$B$3480=NATO!$C145),0),6)</f>
        <v>9CBEEA10DEA23A04</v>
      </c>
      <c r="H145" t="str">
        <f t="array" ref="H145">INDEX('81+82'!$A$2:$H$3480,MATCH(1,('81+82'!$A$2:$A$3480=$B145)*('81+82'!$B$2:$B$3480=NATO!$C145),0),7)</f>
        <v>RFA</v>
      </c>
      <c r="I145">
        <f t="array" ref="I145">INDEX('81+82'!$A$2:$H$3480,MATCH(1,('81+82'!$A$2:$A$3480=$B145)*('81+82'!$B$2:$B$3480=NATO!$C145),0),8)</f>
        <v>1979</v>
      </c>
      <c r="J145" t="str">
        <f>VLOOKUP(G145,Tableau_US_UnitName[],2,FALSE)</f>
        <v>#command FUCHS Füfu</v>
      </c>
    </row>
    <row r="146" spans="1:10" x14ac:dyDescent="0.25">
      <c r="A146">
        <v>145</v>
      </c>
      <c r="B146">
        <v>81</v>
      </c>
      <c r="C146">
        <v>13184</v>
      </c>
      <c r="D146" t="str">
        <f t="array" ref="D146">INDEX('81+82'!$A$2:$E$3480,MATCH(1,('81+82'!$A$2:$A$3480=$B146)*('81+82'!$B$2:$B$3480=NATO!$C146),0),3)</f>
        <v>Unit_Fusiliers</v>
      </c>
      <c r="E146" t="str">
        <f t="array" ref="E146">INDEX('81+82'!$A$2:$E$3480,MATCH(1,('81+82'!$A$2:$A$3480=$B146)*('81+82'!$B$2:$B$3480=NATO!$C146),0),4)</f>
        <v>FUSILIERS</v>
      </c>
      <c r="F146">
        <f t="array" ref="F146">INDEX('81+82'!$A$2:$E$3480,MATCH(1,('81+82'!$A$2:$A$3480=$B146)*('81+82'!$B$2:$B$3480=NATO!$C146),0),5)</f>
        <v>3</v>
      </c>
      <c r="G146" t="str">
        <f t="array" ref="G146">INDEX('81+82'!$A$2:$H$3480,MATCH(1,('81+82'!$A$2:$A$3480=$B146)*('81+82'!$B$2:$B$3480=NATO!$C146),0),6)</f>
        <v>F8ADBAB18BEB1000</v>
      </c>
      <c r="H146" t="str">
        <f t="array" ref="H146">INDEX('81+82'!$A$2:$H$3480,MATCH(1,('81+82'!$A$2:$A$3480=$B146)*('81+82'!$B$2:$B$3480=NATO!$C146),0),7)</f>
        <v>UK</v>
      </c>
      <c r="I146">
        <f t="array" ref="I146">INDEX('81+82'!$A$2:$H$3480,MATCH(1,('81+82'!$A$2:$A$3480=$B146)*('81+82'!$B$2:$B$3480=NATO!$C146),0),8)</f>
        <v>1975</v>
      </c>
      <c r="J146" t="str">
        <f>VLOOKUP(G146,Tableau_US_UnitName[],2,FALSE)</f>
        <v>FUSILIERS</v>
      </c>
    </row>
    <row r="147" spans="1:10" x14ac:dyDescent="0.25">
      <c r="A147">
        <v>146</v>
      </c>
      <c r="B147">
        <v>81</v>
      </c>
      <c r="C147">
        <v>13188</v>
      </c>
      <c r="D147" t="str">
        <f t="array" ref="D147">INDEX('81+82'!$A$2:$E$3480,MATCH(1,('81+82'!$A$2:$A$3480=$B147)*('81+82'!$B$2:$B$3480=NATO!$C147),0),3)</f>
        <v>Unit_Gardehussar</v>
      </c>
      <c r="E147" t="str">
        <f t="array" ref="E147">INDEX('81+82'!$A$2:$E$3480,MATCH(1,('81+82'!$A$2:$A$3480=$B147)*('81+82'!$B$2:$B$3480=NATO!$C147),0),4)</f>
        <v>SPEJDERNE</v>
      </c>
      <c r="F147">
        <f t="array" ref="F147">INDEX('81+82'!$A$2:$E$3480,MATCH(1,('81+82'!$A$2:$A$3480=$B147)*('81+82'!$B$2:$B$3480=NATO!$C147),0),5)</f>
        <v>3</v>
      </c>
      <c r="G147" t="str">
        <f t="array" ref="G147">INDEX('81+82'!$A$2:$H$3480,MATCH(1,('81+82'!$A$2:$A$3480=$B147)*('81+82'!$B$2:$B$3480=NATO!$C147),0),6)</f>
        <v>268EEBAD9ADE6604</v>
      </c>
      <c r="H147" t="str">
        <f t="array" ref="H147">INDEX('81+82'!$A$2:$H$3480,MATCH(1,('81+82'!$A$2:$A$3480=$B147)*('81+82'!$B$2:$B$3480=NATO!$C147),0),7)</f>
        <v>DAN</v>
      </c>
      <c r="I147">
        <f t="array" ref="I147">INDEX('81+82'!$A$2:$H$3480,MATCH(1,('81+82'!$A$2:$A$3480=$B147)*('81+82'!$B$2:$B$3480=NATO!$C147),0),8)</f>
        <v>1975</v>
      </c>
      <c r="J147" t="str">
        <f>VLOOKUP(G147,Tableau_US_UnitName[],2,FALSE)</f>
        <v>SPEJDERNE #reco2</v>
      </c>
    </row>
    <row r="148" spans="1:10" x14ac:dyDescent="0.25">
      <c r="A148">
        <v>147</v>
      </c>
      <c r="B148">
        <v>81</v>
      </c>
      <c r="C148">
        <v>13189</v>
      </c>
      <c r="D148" t="str">
        <f t="array" ref="D148">INDEX('81+82'!$A$2:$E$3480,MATCH(1,('81+82'!$A$2:$A$3480=$B148)*('81+82'!$B$2:$B$3480=NATO!$C148),0),3)</f>
        <v>Unit_Genie_de_combat</v>
      </c>
      <c r="E148" t="str">
        <f t="array" ref="E148">INDEX('81+82'!$A$2:$E$3480,MATCH(1,('81+82'!$A$2:$A$3480=$B148)*('81+82'!$B$2:$B$3480=NATO!$C148),0),4)</f>
        <v>PIONEERS</v>
      </c>
      <c r="F148">
        <f t="array" ref="F148">INDEX('81+82'!$A$2:$E$3480,MATCH(1,('81+82'!$A$2:$A$3480=$B148)*('81+82'!$B$2:$B$3480=NATO!$C148),0),5)</f>
        <v>3</v>
      </c>
      <c r="G148" t="str">
        <f t="array" ref="G148">INDEX('81+82'!$A$2:$H$3480,MATCH(1,('81+82'!$A$2:$A$3480=$B148)*('81+82'!$B$2:$B$3480=NATO!$C148),0),6)</f>
        <v>328DAAA9EACE6A04</v>
      </c>
      <c r="H148" t="str">
        <f t="array" ref="H148">INDEX('81+82'!$A$2:$H$3480,MATCH(1,('81+82'!$A$2:$A$3480=$B148)*('81+82'!$B$2:$B$3480=NATO!$C148),0),7)</f>
        <v>CAN</v>
      </c>
      <c r="I148">
        <f t="array" ref="I148">INDEX('81+82'!$A$2:$H$3480,MATCH(1,('81+82'!$A$2:$A$3480=$B148)*('81+82'!$B$2:$B$3480=NATO!$C148),0),8)</f>
        <v>1975</v>
      </c>
      <c r="J148" t="str">
        <f>VLOOKUP(G148,Tableau_US_UnitName[],2,FALSE)</f>
        <v>PIONEERS</v>
      </c>
    </row>
    <row r="149" spans="1:10" x14ac:dyDescent="0.25">
      <c r="A149">
        <v>148</v>
      </c>
      <c r="B149">
        <v>81</v>
      </c>
      <c r="C149">
        <v>13192</v>
      </c>
      <c r="D149" t="str">
        <f t="array" ref="D149">INDEX('81+82'!$A$2:$E$3480,MATCH(1,('81+82'!$A$2:$A$3480=$B149)*('81+82'!$B$2:$B$3480=NATO!$C149),0),3)</f>
        <v>Unit_Green_Jacket</v>
      </c>
      <c r="E149" t="str">
        <f t="array" ref="E149">INDEX('81+82'!$A$2:$E$3480,MATCH(1,('81+82'!$A$2:$A$3480=$B149)*('81+82'!$B$2:$B$3480=NATO!$C149),0),4)</f>
        <v>GREEN JACKET</v>
      </c>
      <c r="F149">
        <f t="array" ref="F149">INDEX('81+82'!$A$2:$E$3480,MATCH(1,('81+82'!$A$2:$A$3480=$B149)*('81+82'!$B$2:$B$3480=NATO!$C149),0),5)</f>
        <v>3</v>
      </c>
      <c r="G149" t="str">
        <f t="array" ref="G149">INDEX('81+82'!$A$2:$H$3480,MATCH(1,('81+82'!$A$2:$A$3480=$B149)*('81+82'!$B$2:$B$3480=NATO!$C149),0),6)</f>
        <v>2A8C9AD4ACAA7704</v>
      </c>
      <c r="H149" t="str">
        <f t="array" ref="H149">INDEX('81+82'!$A$2:$H$3480,MATCH(1,('81+82'!$A$2:$A$3480=$B149)*('81+82'!$B$2:$B$3480=NATO!$C149),0),7)</f>
        <v>UK</v>
      </c>
      <c r="I149">
        <f t="array" ref="I149">INDEX('81+82'!$A$2:$H$3480,MATCH(1,('81+82'!$A$2:$A$3480=$B149)*('81+82'!$B$2:$B$3480=NATO!$C149),0),8)</f>
        <v>1975</v>
      </c>
      <c r="J149" t="str">
        <f>VLOOKUP(G149,Tableau_US_UnitName[],2,FALSE)</f>
        <v>GREEN JACKET #reco2</v>
      </c>
    </row>
    <row r="150" spans="1:10" x14ac:dyDescent="0.25">
      <c r="A150">
        <v>149</v>
      </c>
      <c r="B150">
        <v>81</v>
      </c>
      <c r="C150">
        <v>13193</v>
      </c>
      <c r="D150" t="str">
        <f t="array" ref="D150">INDEX('81+82'!$A$2:$E$3480,MATCH(1,('81+82'!$A$2:$A$3480=$B150)*('81+82'!$B$2:$B$3480=NATO!$C150),0),3)</f>
        <v>Unit_Grenader</v>
      </c>
      <c r="E150" t="str">
        <f t="array" ref="E150">INDEX('81+82'!$A$2:$E$3480,MATCH(1,('81+82'!$A$2:$A$3480=$B150)*('81+82'!$B$2:$B$3480=NATO!$C150),0),4)</f>
        <v>GEVAERMENN</v>
      </c>
      <c r="F150">
        <f t="array" ref="F150">INDEX('81+82'!$A$2:$E$3480,MATCH(1,('81+82'!$A$2:$A$3480=$B150)*('81+82'!$B$2:$B$3480=NATO!$C150),0),5)</f>
        <v>3</v>
      </c>
      <c r="G150" t="str">
        <f t="array" ref="G150">INDEX('81+82'!$A$2:$H$3480,MATCH(1,('81+82'!$A$2:$A$3480=$B150)*('81+82'!$B$2:$B$3480=NATO!$C150),0),6)</f>
        <v>B79A9AB37A470000</v>
      </c>
      <c r="H150" t="str">
        <f t="array" ref="H150">INDEX('81+82'!$A$2:$H$3480,MATCH(1,('81+82'!$A$2:$A$3480=$B150)*('81+82'!$B$2:$B$3480=NATO!$C150),0),7)</f>
        <v>NOR</v>
      </c>
      <c r="I150">
        <f t="array" ref="I150">INDEX('81+82'!$A$2:$H$3480,MATCH(1,('81+82'!$A$2:$A$3480=$B150)*('81+82'!$B$2:$B$3480=NATO!$C150),0),8)</f>
        <v>1975</v>
      </c>
      <c r="J150" t="str">
        <f>VLOOKUP(G150,Tableau_US_UnitName[],2,FALSE)</f>
        <v>GEVÆRMENN</v>
      </c>
    </row>
    <row r="151" spans="1:10" x14ac:dyDescent="0.25">
      <c r="A151">
        <v>150</v>
      </c>
      <c r="B151">
        <v>81</v>
      </c>
      <c r="C151">
        <v>13196</v>
      </c>
      <c r="D151" t="str">
        <f t="array" ref="D151">INDEX('81+82'!$A$2:$E$3480,MATCH(1,('81+82'!$A$2:$A$3480=$B151)*('81+82'!$B$2:$B$3480=NATO!$C151),0),3)</f>
        <v>Unit_HEMTT</v>
      </c>
      <c r="E151" t="str">
        <f t="array" ref="E151">INDEX('81+82'!$A$2:$E$3480,MATCH(1,('81+82'!$A$2:$A$3480=$B151)*('81+82'!$B$2:$B$3480=NATO!$C151),0),4)</f>
        <v>HEMTT</v>
      </c>
      <c r="F151">
        <f t="array" ref="F151">INDEX('81+82'!$A$2:$E$3480,MATCH(1,('81+82'!$A$2:$A$3480=$B151)*('81+82'!$B$2:$B$3480=NATO!$C151),0),5)</f>
        <v>6</v>
      </c>
      <c r="G151" t="str">
        <f t="array" ref="G151">INDEX('81+82'!$A$2:$H$3480,MATCH(1,('81+82'!$A$2:$A$3480=$B151)*('81+82'!$B$2:$B$3480=NATO!$C151),0),6)</f>
        <v>9E773D1200000000</v>
      </c>
      <c r="H151" t="str">
        <f t="array" ref="H151">INDEX('81+82'!$A$2:$H$3480,MATCH(1,('81+82'!$A$2:$A$3480=$B151)*('81+82'!$B$2:$B$3480=NATO!$C151),0),7)</f>
        <v>US</v>
      </c>
      <c r="I151">
        <f t="array" ref="I151">INDEX('81+82'!$A$2:$H$3480,MATCH(1,('81+82'!$A$2:$A$3480=$B151)*('81+82'!$B$2:$B$3480=NATO!$C151),0),8)</f>
        <v>1982</v>
      </c>
      <c r="J151" t="str">
        <f>VLOOKUP(G151,Tableau_US_UnitName[],2,FALSE)</f>
        <v>HEMTT</v>
      </c>
    </row>
    <row r="152" spans="1:10" x14ac:dyDescent="0.25">
      <c r="A152">
        <v>151</v>
      </c>
      <c r="B152">
        <v>81</v>
      </c>
      <c r="C152">
        <v>13200</v>
      </c>
      <c r="D152" t="str">
        <f t="array" ref="D152">INDEX('81+82'!$A$2:$E$3480,MATCH(1,('81+82'!$A$2:$A$3480=$B152)*('81+82'!$B$2:$B$3480=NATO!$C152),0),3)</f>
        <v>Unit_Haerhjemmevaernet</v>
      </c>
      <c r="E152" t="str">
        <f t="array" ref="E152">INDEX('81+82'!$A$2:$E$3480,MATCH(1,('81+82'!$A$2:$A$3480=$B152)*('81+82'!$B$2:$B$3480=NATO!$C152),0),4)</f>
        <v>HAER HJEMMEVAERNET</v>
      </c>
      <c r="F152">
        <f t="array" ref="F152">INDEX('81+82'!$A$2:$E$3480,MATCH(1,('81+82'!$A$2:$A$3480=$B152)*('81+82'!$B$2:$B$3480=NATO!$C152),0),5)</f>
        <v>3</v>
      </c>
      <c r="G152" t="str">
        <f t="array" ref="G152">INDEX('81+82'!$A$2:$H$3480,MATCH(1,('81+82'!$A$2:$A$3480=$B152)*('81+82'!$B$2:$B$3480=NATO!$C152),0),6)</f>
        <v>AA2CAB6F7BABA604</v>
      </c>
      <c r="H152" t="str">
        <f t="array" ref="H152">INDEX('81+82'!$A$2:$H$3480,MATCH(1,('81+82'!$A$2:$A$3480=$B152)*('81+82'!$B$2:$B$3480=NATO!$C152),0),7)</f>
        <v>DAN</v>
      </c>
      <c r="I152">
        <f t="array" ref="I152">INDEX('81+82'!$A$2:$H$3480,MATCH(1,('81+82'!$A$2:$A$3480=$B152)*('81+82'!$B$2:$B$3480=NATO!$C152),0),8)</f>
        <v>1975</v>
      </c>
      <c r="J152" t="str">
        <f>VLOOKUP(G152,Tableau_US_UnitName[],2,FALSE)</f>
        <v>HÆR HJEMMEVÆRNET</v>
      </c>
    </row>
    <row r="153" spans="1:10" x14ac:dyDescent="0.25">
      <c r="A153">
        <v>152</v>
      </c>
      <c r="B153">
        <v>81</v>
      </c>
      <c r="C153">
        <v>13201</v>
      </c>
      <c r="D153" t="str">
        <f t="array" ref="D153">INDEX('81+82'!$A$2:$E$3480,MATCH(1,('81+82'!$A$2:$A$3480=$B153)*('81+82'!$B$2:$B$3480=NATO!$C153),0),3)</f>
        <v>Unit_Hamlet</v>
      </c>
      <c r="E153" t="str">
        <f t="array" ref="E153">INDEX('81+82'!$A$2:$E$3480,MATCH(1,('81+82'!$A$2:$A$3480=$B153)*('81+82'!$B$2:$B$3480=NATO!$C153),0),4)</f>
        <v>LLRkt HAMLET</v>
      </c>
      <c r="F153">
        <f t="array" ref="F153">INDEX('81+82'!$A$2:$E$3480,MATCH(1,('81+82'!$A$2:$A$3480=$B153)*('81+82'!$B$2:$B$3480=NATO!$C153),0),5)</f>
        <v>3</v>
      </c>
      <c r="G153" t="str">
        <f t="array" ref="G153">INDEX('81+82'!$A$2:$H$3480,MATCH(1,('81+82'!$A$2:$A$3480=$B153)*('81+82'!$B$2:$B$3480=NATO!$C153),0),6)</f>
        <v>B91ACBA6E42C8B05</v>
      </c>
      <c r="H153" t="str">
        <f t="array" ref="H153">INDEX('81+82'!$A$2:$H$3480,MATCH(1,('81+82'!$A$2:$A$3480=$B153)*('81+82'!$B$2:$B$3480=NATO!$C153),0),7)</f>
        <v>DAN</v>
      </c>
      <c r="I153">
        <f t="array" ref="I153">INDEX('81+82'!$A$2:$H$3480,MATCH(1,('81+82'!$A$2:$A$3480=$B153)*('81+82'!$B$2:$B$3480=NATO!$C153),0),8)</f>
        <v>1975</v>
      </c>
      <c r="J153" t="str">
        <f>VLOOKUP(G153,Tableau_US_UnitName[],2,FALSE)</f>
        <v>LLRkt HAMLET</v>
      </c>
    </row>
    <row r="154" spans="1:10" x14ac:dyDescent="0.25">
      <c r="A154">
        <v>153</v>
      </c>
      <c r="B154">
        <v>81</v>
      </c>
      <c r="C154">
        <v>13202</v>
      </c>
      <c r="D154" t="str">
        <f t="array" ref="D154">INDEX('81+82'!$A$2:$E$3480,MATCH(1,('81+82'!$A$2:$A$3480=$B154)*('81+82'!$B$2:$B$3480=NATO!$C154),0),3)</f>
        <v>Unit_Heimatschutzen</v>
      </c>
      <c r="E154" t="str">
        <f t="array" ref="E154">INDEX('81+82'!$A$2:$E$3480,MATCH(1,('81+82'!$A$2:$A$3480=$B154)*('81+82'!$B$2:$B$3480=NATO!$C154),0),4)</f>
        <v>HEIMATSCHUTZEN</v>
      </c>
      <c r="F154">
        <f t="array" ref="F154">INDEX('81+82'!$A$2:$E$3480,MATCH(1,('81+82'!$A$2:$A$3480=$B154)*('81+82'!$B$2:$B$3480=NATO!$C154),0),5)</f>
        <v>3</v>
      </c>
      <c r="G154" t="str">
        <f t="array" ref="G154">INDEX('81+82'!$A$2:$H$3480,MATCH(1,('81+82'!$A$2:$A$3480=$B154)*('81+82'!$B$2:$B$3480=NATO!$C154),0),6)</f>
        <v>7A8BE2B929BBAA04</v>
      </c>
      <c r="H154" t="str">
        <f t="array" ref="H154">INDEX('81+82'!$A$2:$H$3480,MATCH(1,('81+82'!$A$2:$A$3480=$B154)*('81+82'!$B$2:$B$3480=NATO!$C154),0),7)</f>
        <v>RFA</v>
      </c>
      <c r="I154">
        <f t="array" ref="I154">INDEX('81+82'!$A$2:$H$3480,MATCH(1,('81+82'!$A$2:$A$3480=$B154)*('81+82'!$B$2:$B$3480=NATO!$C154),0),8)</f>
        <v>1975</v>
      </c>
      <c r="J154" t="str">
        <f>VLOOKUP(G154,Tableau_US_UnitName[],2,FALSE)</f>
        <v>HEIMATSCHÜTZEN</v>
      </c>
    </row>
    <row r="155" spans="1:10" x14ac:dyDescent="0.25">
      <c r="A155">
        <v>154</v>
      </c>
      <c r="B155">
        <v>81</v>
      </c>
      <c r="C155">
        <v>13203</v>
      </c>
      <c r="D155" t="str">
        <f t="array" ref="D155">INDEX('81+82'!$A$2:$E$3480,MATCH(1,('81+82'!$A$2:$A$3480=$B155)*('81+82'!$B$2:$B$3480=NATO!$C155),0),3)</f>
        <v>Unit_Heimevernet</v>
      </c>
      <c r="E155" t="str">
        <f t="array" ref="E155">INDEX('81+82'!$A$2:$E$3480,MATCH(1,('81+82'!$A$2:$A$3480=$B155)*('81+82'!$B$2:$B$3480=NATO!$C155),0),4)</f>
        <v>LHV</v>
      </c>
      <c r="F155">
        <f t="array" ref="F155">INDEX('81+82'!$A$2:$E$3480,MATCH(1,('81+82'!$A$2:$A$3480=$B155)*('81+82'!$B$2:$B$3480=NATO!$C155),0),5)</f>
        <v>3</v>
      </c>
      <c r="G155" t="str">
        <f t="array" ref="G155">INDEX('81+82'!$A$2:$H$3480,MATCH(1,('81+82'!$A$2:$A$3480=$B155)*('81+82'!$B$2:$B$3480=NATO!$C155),0),6)</f>
        <v>EA7CABBB2ABBAA04</v>
      </c>
      <c r="H155" t="str">
        <f t="array" ref="H155">INDEX('81+82'!$A$2:$H$3480,MATCH(1,('81+82'!$A$2:$A$3480=$B155)*('81+82'!$B$2:$B$3480=NATO!$C155),0),7)</f>
        <v>NOR</v>
      </c>
      <c r="I155">
        <f t="array" ref="I155">INDEX('81+82'!$A$2:$H$3480,MATCH(1,('81+82'!$A$2:$A$3480=$B155)*('81+82'!$B$2:$B$3480=NATO!$C155),0),8)</f>
        <v>1975</v>
      </c>
      <c r="J155" t="str">
        <f>VLOOKUP(G155,Tableau_US_UnitName[],2,FALSE)</f>
        <v>LHV</v>
      </c>
    </row>
    <row r="156" spans="1:10" x14ac:dyDescent="0.25">
      <c r="A156">
        <v>155</v>
      </c>
      <c r="B156">
        <v>81</v>
      </c>
      <c r="C156">
        <v>13204</v>
      </c>
      <c r="D156" t="str">
        <f t="array" ref="D156">INDEX('81+82'!$A$2:$E$3480,MATCH(1,('81+82'!$A$2:$A$3480=$B156)*('81+82'!$B$2:$B$3480=NATO!$C156),0),3)</f>
        <v>Unit_Hemvaernet</v>
      </c>
      <c r="E156" t="str">
        <f t="array" ref="E156">INDEX('81+82'!$A$2:$E$3480,MATCH(1,('81+82'!$A$2:$A$3480=$B156)*('81+82'!$B$2:$B$3480=NATO!$C156),0),4)</f>
        <v>HEMVARNSMAN</v>
      </c>
      <c r="F156">
        <f t="array" ref="F156">INDEX('81+82'!$A$2:$E$3480,MATCH(1,('81+82'!$A$2:$A$3480=$B156)*('81+82'!$B$2:$B$3480=NATO!$C156),0),5)</f>
        <v>3</v>
      </c>
      <c r="G156" t="str">
        <f t="array" ref="G156">INDEX('81+82'!$A$2:$H$3480,MATCH(1,('81+82'!$A$2:$A$3480=$B156)*('81+82'!$B$2:$B$3480=NATO!$C156),0),6)</f>
        <v>B93ADFAAB9CBAA04</v>
      </c>
      <c r="H156" t="str">
        <f t="array" ref="H156">INDEX('81+82'!$A$2:$H$3480,MATCH(1,('81+82'!$A$2:$A$3480=$B156)*('81+82'!$B$2:$B$3480=NATO!$C156),0),7)</f>
        <v>SWE</v>
      </c>
      <c r="I156">
        <f t="array" ref="I156">INDEX('81+82'!$A$2:$H$3480,MATCH(1,('81+82'!$A$2:$A$3480=$B156)*('81+82'!$B$2:$B$3480=NATO!$C156),0),8)</f>
        <v>1975</v>
      </c>
      <c r="J156" t="str">
        <f>VLOOKUP(G156,Tableau_US_UnitName[],2,FALSE)</f>
        <v>HEMVÄRNSMÄN</v>
      </c>
    </row>
    <row r="157" spans="1:10" x14ac:dyDescent="0.25">
      <c r="A157">
        <v>156</v>
      </c>
      <c r="B157">
        <v>81</v>
      </c>
      <c r="C157">
        <v>13206</v>
      </c>
      <c r="D157" t="str">
        <f t="array" ref="D157">INDEX('81+82'!$A$2:$E$3480,MATCH(1,('81+82'!$A$2:$A$3480=$B157)*('81+82'!$B$2:$B$3480=NATO!$C157),0),3)</f>
        <v>Unit_Hussards</v>
      </c>
      <c r="E157" t="str">
        <f t="array" ref="E157">INDEX('81+82'!$A$2:$E$3480,MATCH(1,('81+82'!$A$2:$A$3480=$B157)*('81+82'!$B$2:$B$3480=NATO!$C157),0),4)</f>
        <v>HUSSARDS</v>
      </c>
      <c r="F157">
        <f t="array" ref="F157">INDEX('81+82'!$A$2:$E$3480,MATCH(1,('81+82'!$A$2:$A$3480=$B157)*('81+82'!$B$2:$B$3480=NATO!$C157),0),5)</f>
        <v>3</v>
      </c>
      <c r="G157" t="str">
        <f t="array" ref="G157">INDEX('81+82'!$A$2:$H$3480,MATCH(1,('81+82'!$A$2:$A$3480=$B157)*('81+82'!$B$2:$B$3480=NATO!$C157),0),6)</f>
        <v>787A9B38AE4B0000</v>
      </c>
      <c r="H157" t="str">
        <f t="array" ref="H157">INDEX('81+82'!$A$2:$H$3480,MATCH(1,('81+82'!$A$2:$A$3480=$B157)*('81+82'!$B$2:$B$3480=NATO!$C157),0),7)</f>
        <v>FR</v>
      </c>
      <c r="I157">
        <f t="array" ref="I157">INDEX('81+82'!$A$2:$H$3480,MATCH(1,('81+82'!$A$2:$A$3480=$B157)*('81+82'!$B$2:$B$3480=NATO!$C157),0),8)</f>
        <v>1975</v>
      </c>
      <c r="J157" t="str">
        <f>VLOOKUP(G157,Tableau_US_UnitName[],2,FALSE)</f>
        <v>HUSSARDS #reco2</v>
      </c>
    </row>
    <row r="158" spans="1:10" x14ac:dyDescent="0.25">
      <c r="A158">
        <v>157</v>
      </c>
      <c r="B158">
        <v>81</v>
      </c>
      <c r="C158">
        <v>13209</v>
      </c>
      <c r="D158" t="str">
        <f t="array" ref="D158">INDEX('81+82'!$A$2:$E$3480,MATCH(1,('81+82'!$A$2:$A$3480=$B158)*('81+82'!$B$2:$B$3480=NATO!$C158),0),3)</f>
        <v>Unit_I_Hawk_JAP</v>
      </c>
      <c r="E158" t="str">
        <f t="array" ref="E158">INDEX('81+82'!$A$2:$E$3480,MATCH(1,('81+82'!$A$2:$A$3480=$B158)*('81+82'!$B$2:$B$3480=NATO!$C158),0),4)</f>
        <v>KAIRYOU HAWK</v>
      </c>
      <c r="F158">
        <f t="array" ref="F158">INDEX('81+82'!$A$2:$E$3480,MATCH(1,('81+82'!$A$2:$A$3480=$B158)*('81+82'!$B$2:$B$3480=NATO!$C158),0),5)</f>
        <v>5</v>
      </c>
      <c r="G158" t="str">
        <f t="array" ref="G158">INDEX('81+82'!$A$2:$H$3480,MATCH(1,('81+82'!$A$2:$A$3480=$B158)*('81+82'!$B$2:$B$3480=NATO!$C158),0),6)</f>
        <v>DA42C1BC294D0000</v>
      </c>
      <c r="H158" t="str">
        <f t="array" ref="H158">INDEX('81+82'!$A$2:$H$3480,MATCH(1,('81+82'!$A$2:$A$3480=$B158)*('81+82'!$B$2:$B$3480=NATO!$C158),0),7)</f>
        <v>JAP</v>
      </c>
      <c r="I158">
        <f t="array" ref="I158">INDEX('81+82'!$A$2:$H$3480,MATCH(1,('81+82'!$A$2:$A$3480=$B158)*('81+82'!$B$2:$B$3480=NATO!$C158),0),8)</f>
        <v>1975</v>
      </c>
      <c r="J158" t="str">
        <f>VLOOKUP(G158,Tableau_US_UnitName[],2,FALSE)</f>
        <v>KAIRYOU HAWK</v>
      </c>
    </row>
    <row r="159" spans="1:10" x14ac:dyDescent="0.25">
      <c r="A159">
        <v>158</v>
      </c>
      <c r="B159">
        <v>81</v>
      </c>
      <c r="C159">
        <v>13210</v>
      </c>
      <c r="D159" t="str">
        <f t="array" ref="D159">INDEX('81+82'!$A$2:$E$3480,MATCH(1,('81+82'!$A$2:$A$3480=$B159)*('81+82'!$B$2:$B$3480=NATO!$C159),0),3)</f>
        <v>Unit_Ikv_103</v>
      </c>
      <c r="E159" t="str">
        <f t="array" ref="E159">INDEX('81+82'!$A$2:$E$3480,MATCH(1,('81+82'!$A$2:$A$3480=$B159)*('81+82'!$B$2:$B$3480=NATO!$C159),0),4)</f>
        <v>IKV 103</v>
      </c>
      <c r="F159">
        <f t="array" ref="F159">INDEX('81+82'!$A$2:$E$3480,MATCH(1,('81+82'!$A$2:$A$3480=$B159)*('81+82'!$B$2:$B$3480=NATO!$C159),0),5)</f>
        <v>3</v>
      </c>
      <c r="G159" t="str">
        <f t="array" ref="G159">INDEX('81+82'!$A$2:$H$3480,MATCH(1,('81+82'!$A$2:$A$3480=$B159)*('81+82'!$B$2:$B$3480=NATO!$C159),0),6)</f>
        <v>4420ECF004000000</v>
      </c>
      <c r="H159" t="str">
        <f t="array" ref="H159">INDEX('81+82'!$A$2:$H$3480,MATCH(1,('81+82'!$A$2:$A$3480=$B159)*('81+82'!$B$2:$B$3480=NATO!$C159),0),7)</f>
        <v>SWE</v>
      </c>
      <c r="I159">
        <f t="array" ref="I159">INDEX('81+82'!$A$2:$H$3480,MATCH(1,('81+82'!$A$2:$A$3480=$B159)*('81+82'!$B$2:$B$3480=NATO!$C159),0),8)</f>
        <v>1953</v>
      </c>
      <c r="J159" t="str">
        <f>VLOOKUP(G159,Tableau_US_UnitName[],2,FALSE)</f>
        <v>IKV 103</v>
      </c>
    </row>
    <row r="160" spans="1:10" x14ac:dyDescent="0.25">
      <c r="A160">
        <v>159</v>
      </c>
      <c r="B160">
        <v>81</v>
      </c>
      <c r="C160">
        <v>13212</v>
      </c>
      <c r="D160" t="str">
        <f t="array" ref="D160">INDEX('81+82'!$A$2:$E$3480,MATCH(1,('81+82'!$A$2:$A$3480=$B160)*('81+82'!$B$2:$B$3480=NATO!$C160),0),3)</f>
        <v>Unit_Ikv_91</v>
      </c>
      <c r="E160" t="str">
        <f t="array" ref="E160">INDEX('81+82'!$A$2:$E$3480,MATCH(1,('81+82'!$A$2:$A$3480=$B160)*('81+82'!$B$2:$B$3480=NATO!$C160),0),4)</f>
        <v>IKV 91</v>
      </c>
      <c r="F160">
        <f t="array" ref="F160">INDEX('81+82'!$A$2:$E$3480,MATCH(1,('81+82'!$A$2:$A$3480=$B160)*('81+82'!$B$2:$B$3480=NATO!$C160),0),5)</f>
        <v>3</v>
      </c>
      <c r="G160" t="str">
        <f t="array" ref="G160">INDEX('81+82'!$A$2:$H$3480,MATCH(1,('81+82'!$A$2:$A$3480=$B160)*('81+82'!$B$2:$B$3480=NATO!$C160),0),6)</f>
        <v>82B2C31300000000</v>
      </c>
      <c r="H160" t="str">
        <f t="array" ref="H160">INDEX('81+82'!$A$2:$H$3480,MATCH(1,('81+82'!$A$2:$A$3480=$B160)*('81+82'!$B$2:$B$3480=NATO!$C160),0),7)</f>
        <v>SWE</v>
      </c>
      <c r="I160">
        <f t="array" ref="I160">INDEX('81+82'!$A$2:$H$3480,MATCH(1,('81+82'!$A$2:$A$3480=$B160)*('81+82'!$B$2:$B$3480=NATO!$C160),0),8)</f>
        <v>1975</v>
      </c>
      <c r="J160" t="str">
        <f>VLOOKUP(G160,Tableau_US_UnitName[],2,FALSE)</f>
        <v>IKV 91</v>
      </c>
    </row>
    <row r="161" spans="1:10" x14ac:dyDescent="0.25">
      <c r="A161">
        <v>160</v>
      </c>
      <c r="B161">
        <v>81</v>
      </c>
      <c r="C161">
        <v>13215</v>
      </c>
      <c r="D161" t="str">
        <f t="array" ref="D161">INDEX('81+82'!$A$2:$E$3480,MATCH(1,('81+82'!$A$2:$A$3480=$B161)*('81+82'!$B$2:$B$3480=NATO!$C161),0),3)</f>
        <v>Unit_Iltis_Fukow</v>
      </c>
      <c r="E161" t="str">
        <f t="array" ref="E161">INDEX('81+82'!$A$2:$E$3480,MATCH(1,('81+82'!$A$2:$A$3480=$B161)*('81+82'!$B$2:$B$3480=NATO!$C161),0),4)</f>
        <v>ILTIS KdoW</v>
      </c>
      <c r="F161">
        <f t="array" ref="F161">INDEX('81+82'!$A$2:$E$3480,MATCH(1,('81+82'!$A$2:$A$3480=$B161)*('81+82'!$B$2:$B$3480=NATO!$C161),0),5)</f>
        <v>1</v>
      </c>
      <c r="G161" t="str">
        <f t="array" ref="G161">INDEX('81+82'!$A$2:$H$3480,MATCH(1,('81+82'!$A$2:$A$3480=$B161)*('81+82'!$B$2:$B$3480=NATO!$C161),0),6)</f>
        <v>3C0DEB10EEE6F104</v>
      </c>
      <c r="H161" t="str">
        <f t="array" ref="H161">INDEX('81+82'!$A$2:$H$3480,MATCH(1,('81+82'!$A$2:$A$3480=$B161)*('81+82'!$B$2:$B$3480=NATO!$C161),0),7)</f>
        <v>RFA</v>
      </c>
      <c r="I161">
        <f t="array" ref="I161">INDEX('81+82'!$A$2:$H$3480,MATCH(1,('81+82'!$A$2:$A$3480=$B161)*('81+82'!$B$2:$B$3480=NATO!$C161),0),8)</f>
        <v>1975</v>
      </c>
      <c r="J161" t="str">
        <f>VLOOKUP(G161,Tableau_US_UnitName[],2,FALSE)</f>
        <v>#command ILTIS KdoW</v>
      </c>
    </row>
    <row r="162" spans="1:10" x14ac:dyDescent="0.25">
      <c r="A162">
        <v>161</v>
      </c>
      <c r="B162">
        <v>81</v>
      </c>
      <c r="C162">
        <v>13216</v>
      </c>
      <c r="D162" t="str">
        <f t="array" ref="D162">INDEX('81+82'!$A$2:$E$3480,MATCH(1,('81+82'!$A$2:$A$3480=$B162)*('81+82'!$B$2:$B$3480=NATO!$C162),0),3)</f>
        <v>Unit_Iltis_Milan_1_RFA</v>
      </c>
      <c r="E162" t="str">
        <f t="array" ref="E162">INDEX('81+82'!$A$2:$E$3480,MATCH(1,('81+82'!$A$2:$A$3480=$B162)*('81+82'!$B$2:$B$3480=NATO!$C162),0),4)</f>
        <v>ILTIS MILAN 1</v>
      </c>
      <c r="F162">
        <f t="array" ref="F162">INDEX('81+82'!$A$2:$E$3480,MATCH(1,('81+82'!$A$2:$A$3480=$B162)*('81+82'!$B$2:$B$3480=NATO!$C162),0),5)</f>
        <v>1</v>
      </c>
      <c r="G162" t="str">
        <f t="array" ref="G162">INDEX('81+82'!$A$2:$H$3480,MATCH(1,('81+82'!$A$2:$A$3480=$B162)*('81+82'!$B$2:$B$3480=NATO!$C162),0),6)</f>
        <v>8235B917EEE6F104</v>
      </c>
      <c r="H162" t="str">
        <f t="array" ref="H162">INDEX('81+82'!$A$2:$H$3480,MATCH(1,('81+82'!$A$2:$A$3480=$B162)*('81+82'!$B$2:$B$3480=NATO!$C162),0),7)</f>
        <v>RFA</v>
      </c>
      <c r="I162">
        <f t="array" ref="I162">INDEX('81+82'!$A$2:$H$3480,MATCH(1,('81+82'!$A$2:$A$3480=$B162)*('81+82'!$B$2:$B$3480=NATO!$C162),0),8)</f>
        <v>1979</v>
      </c>
      <c r="J162" t="str">
        <f>VLOOKUP(G162,Tableau_US_UnitName[],2,FALSE)</f>
        <v>ILTIS MILAN 1</v>
      </c>
    </row>
    <row r="163" spans="1:10" x14ac:dyDescent="0.25">
      <c r="A163">
        <v>162</v>
      </c>
      <c r="B163">
        <v>81</v>
      </c>
      <c r="C163">
        <v>13217</v>
      </c>
      <c r="D163" t="str">
        <f t="array" ref="D163">INDEX('81+82'!$A$2:$E$3480,MATCH(1,('81+82'!$A$2:$A$3480=$B163)*('81+82'!$B$2:$B$3480=NATO!$C163),0),3)</f>
        <v>Unit_Iltis_Milan_2_RFA</v>
      </c>
      <c r="E163" t="str">
        <f t="array" ref="E163">INDEX('81+82'!$A$2:$E$3480,MATCH(1,('81+82'!$A$2:$A$3480=$B163)*('81+82'!$B$2:$B$3480=NATO!$C163),0),4)</f>
        <v>ILTIS MILAN 2</v>
      </c>
      <c r="F163">
        <f t="array" ref="F163">INDEX('81+82'!$A$2:$E$3480,MATCH(1,('81+82'!$A$2:$A$3480=$B163)*('81+82'!$B$2:$B$3480=NATO!$C163),0),5)</f>
        <v>1</v>
      </c>
      <c r="G163" t="str">
        <f t="array" ref="G163">INDEX('81+82'!$A$2:$H$3480,MATCH(1,('81+82'!$A$2:$A$3480=$B163)*('81+82'!$B$2:$B$3480=NATO!$C163),0),6)</f>
        <v>8335B917EEE6F104</v>
      </c>
      <c r="H163" t="str">
        <f t="array" ref="H163">INDEX('81+82'!$A$2:$H$3480,MATCH(1,('81+82'!$A$2:$A$3480=$B163)*('81+82'!$B$2:$B$3480=NATO!$C163),0),7)</f>
        <v>RFA</v>
      </c>
      <c r="I163">
        <f t="array" ref="I163">INDEX('81+82'!$A$2:$H$3480,MATCH(1,('81+82'!$A$2:$A$3480=$B163)*('81+82'!$B$2:$B$3480=NATO!$C163),0),8)</f>
        <v>1985</v>
      </c>
      <c r="J163" t="str">
        <f>VLOOKUP(G163,Tableau_US_UnitName[],2,FALSE)</f>
        <v>ILTIS MILAN 2</v>
      </c>
    </row>
    <row r="164" spans="1:10" x14ac:dyDescent="0.25">
      <c r="A164">
        <v>163</v>
      </c>
      <c r="B164">
        <v>81</v>
      </c>
      <c r="C164">
        <v>13221</v>
      </c>
      <c r="D164" t="str">
        <f t="array" ref="D164">INDEX('81+82'!$A$2:$E$3480,MATCH(1,('81+82'!$A$2:$A$3480=$B164)*('81+82'!$B$2:$B$3480=NATO!$C164),0),3)</f>
        <v>Unit_JAP_BDX10</v>
      </c>
      <c r="E164" t="str">
        <f t="array" ref="E164">INDEX('81+82'!$A$2:$E$3480,MATCH(1,('81+82'!$A$2:$A$3480=$B164)*('81+82'!$B$2:$B$3480=NATO!$C164),0),4)</f>
        <v>HMV</v>
      </c>
      <c r="F164">
        <f t="array" ref="F164">INDEX('81+82'!$A$2:$E$3480,MATCH(1,('81+82'!$A$2:$A$3480=$B164)*('81+82'!$B$2:$B$3480=NATO!$C164),0),5)</f>
        <v>1</v>
      </c>
      <c r="G164" t="str">
        <f t="array" ref="G164">INDEX('81+82'!$A$2:$H$3480,MATCH(1,('81+82'!$A$2:$A$3480=$B164)*('81+82'!$B$2:$B$3480=NATO!$C164),0),6)</f>
        <v>81203A8CB6500000</v>
      </c>
      <c r="H164" t="str">
        <f t="array" ref="H164">INDEX('81+82'!$A$2:$H$3480,MATCH(1,('81+82'!$A$2:$A$3480=$B164)*('81+82'!$B$2:$B$3480=NATO!$C164),0),7)</f>
        <v>JAP</v>
      </c>
      <c r="I164">
        <f t="array" ref="I164">INDEX('81+82'!$A$2:$H$3480,MATCH(1,('81+82'!$A$2:$A$3480=$B164)*('81+82'!$B$2:$B$3480=NATO!$C164),0),8)</f>
        <v>1995</v>
      </c>
      <c r="J164" t="str">
        <f>VLOOKUP(G164,Tableau_US_UnitName[],2,FALSE)</f>
        <v>HMV</v>
      </c>
    </row>
    <row r="165" spans="1:10" x14ac:dyDescent="0.25">
      <c r="A165">
        <v>164</v>
      </c>
      <c r="B165">
        <v>81</v>
      </c>
      <c r="C165">
        <v>13223</v>
      </c>
      <c r="D165" t="str">
        <f t="array" ref="D165">INDEX('81+82'!$A$2:$E$3480,MATCH(1,('81+82'!$A$2:$A$3480=$B165)*('81+82'!$B$2:$B$3480=NATO!$C165),0),3)</f>
        <v>Unit_JAP_CMD_squad</v>
      </c>
      <c r="E165" t="str">
        <f t="array" ref="E165">INDEX('81+82'!$A$2:$E$3480,MATCH(1,('81+82'!$A$2:$A$3480=$B165)*('81+82'!$B$2:$B$3480=NATO!$C165),0),4)</f>
        <v>HONBU-HAN</v>
      </c>
      <c r="F165">
        <f t="array" ref="F165">INDEX('81+82'!$A$2:$E$3480,MATCH(1,('81+82'!$A$2:$A$3480=$B165)*('81+82'!$B$2:$B$3480=NATO!$C165),0),5)</f>
        <v>3</v>
      </c>
      <c r="G165" t="str">
        <f t="array" ref="G165">INDEX('81+82'!$A$2:$H$3480,MATCH(1,('81+82'!$A$2:$A$3480=$B165)*('81+82'!$B$2:$B$3480=NATO!$C165),0),6)</f>
        <v>A66EE3CED5680B05</v>
      </c>
      <c r="H165" t="str">
        <f t="array" ref="H165">INDEX('81+82'!$A$2:$H$3480,MATCH(1,('81+82'!$A$2:$A$3480=$B165)*('81+82'!$B$2:$B$3480=NATO!$C165),0),7)</f>
        <v>JAP</v>
      </c>
      <c r="I165">
        <f t="array" ref="I165">INDEX('81+82'!$A$2:$H$3480,MATCH(1,('81+82'!$A$2:$A$3480=$B165)*('81+82'!$B$2:$B$3480=NATO!$C165),0),8)</f>
        <v>1975</v>
      </c>
      <c r="J165" t="str">
        <f>VLOOKUP(G165,Tableau_US_UnitName[],2,FALSE)</f>
        <v>#command HONBU-HAN</v>
      </c>
    </row>
    <row r="166" spans="1:10" x14ac:dyDescent="0.25">
      <c r="A166">
        <v>165</v>
      </c>
      <c r="B166">
        <v>81</v>
      </c>
      <c r="C166">
        <v>13224</v>
      </c>
      <c r="D166" t="str">
        <f t="array" ref="D166">INDEX('81+82'!$A$2:$E$3480,MATCH(1,('81+82'!$A$2:$A$3480=$B166)*('81+82'!$B$2:$B$3480=NATO!$C166),0),3)</f>
        <v>Unit_JAP_ChuMAT</v>
      </c>
      <c r="E166" t="str">
        <f t="array" ref="E166">INDEX('81+82'!$A$2:$E$3480,MATCH(1,('81+82'!$A$2:$A$3480=$B166)*('81+82'!$B$2:$B$3480=NATO!$C166),0),4)</f>
        <v>CHU-MAT</v>
      </c>
      <c r="F166">
        <f t="array" ref="F166">INDEX('81+82'!$A$2:$E$3480,MATCH(1,('81+82'!$A$2:$A$3480=$B166)*('81+82'!$B$2:$B$3480=NATO!$C166),0),5)</f>
        <v>3</v>
      </c>
      <c r="G166" t="str">
        <f t="array" ref="G166">INDEX('81+82'!$A$2:$H$3480,MATCH(1,('81+82'!$A$2:$A$3480=$B166)*('81+82'!$B$2:$B$3480=NATO!$C166),0),6)</f>
        <v>DE72E96DA32D1400</v>
      </c>
      <c r="H166" t="str">
        <f t="array" ref="H166">INDEX('81+82'!$A$2:$H$3480,MATCH(1,('81+82'!$A$2:$A$3480=$B166)*('81+82'!$B$2:$B$3480=NATO!$C166),0),7)</f>
        <v>JAP</v>
      </c>
      <c r="I166">
        <f t="array" ref="I166">INDEX('81+82'!$A$2:$H$3480,MATCH(1,('81+82'!$A$2:$A$3480=$B166)*('81+82'!$B$2:$B$3480=NATO!$C166),0),8)</f>
        <v>1989</v>
      </c>
      <c r="J166" t="str">
        <f>VLOOKUP(G166,Tableau_US_UnitName[],2,FALSE)</f>
        <v>Chu-MAT</v>
      </c>
    </row>
    <row r="167" spans="1:10" x14ac:dyDescent="0.25">
      <c r="A167">
        <v>166</v>
      </c>
      <c r="B167">
        <v>81</v>
      </c>
      <c r="C167">
        <v>13225</v>
      </c>
      <c r="D167" t="str">
        <f t="array" ref="D167">INDEX('81+82'!$A$2:$E$3480,MATCH(1,('81+82'!$A$2:$A$3480=$B167)*('81+82'!$B$2:$B$3480=NATO!$C167),0),3)</f>
        <v>Unit_JAP_CloseArrow</v>
      </c>
      <c r="E167" t="str">
        <f t="array" ref="E167">INDEX('81+82'!$A$2:$E$3480,MATCH(1,('81+82'!$A$2:$A$3480=$B167)*('81+82'!$B$2:$B$3480=NATO!$C167),0),4)</f>
        <v>Type 93 CLOSE ARROW</v>
      </c>
      <c r="F167">
        <f t="array" ref="F167">INDEX('81+82'!$A$2:$E$3480,MATCH(1,('81+82'!$A$2:$A$3480=$B167)*('81+82'!$B$2:$B$3480=NATO!$C167),0),5)</f>
        <v>5</v>
      </c>
      <c r="G167" t="str">
        <f t="array" ref="G167">INDEX('81+82'!$A$2:$H$3480,MATCH(1,('81+82'!$A$2:$A$3480=$B167)*('81+82'!$B$2:$B$3480=NATO!$C167),0),6)</f>
        <v>F7A2E274DC680B05</v>
      </c>
      <c r="H167" t="str">
        <f t="array" ref="H167">INDEX('81+82'!$A$2:$H$3480,MATCH(1,('81+82'!$A$2:$A$3480=$B167)*('81+82'!$B$2:$B$3480=NATO!$C167),0),7)</f>
        <v>JAP</v>
      </c>
      <c r="I167">
        <f t="array" ref="I167">INDEX('81+82'!$A$2:$H$3480,MATCH(1,('81+82'!$A$2:$A$3480=$B167)*('81+82'!$B$2:$B$3480=NATO!$C167),0),8)</f>
        <v>1993</v>
      </c>
      <c r="J167" t="str">
        <f>VLOOKUP(G167,Tableau_US_UnitName[],2,FALSE)</f>
        <v>KIN-SAM CLOSED ARROW</v>
      </c>
    </row>
    <row r="168" spans="1:10" x14ac:dyDescent="0.25">
      <c r="A168">
        <v>167</v>
      </c>
      <c r="B168">
        <v>81</v>
      </c>
      <c r="C168">
        <v>13226</v>
      </c>
      <c r="D168" t="str">
        <f t="array" ref="D168">INDEX('81+82'!$A$2:$E$3480,MATCH(1,('81+82'!$A$2:$A$3480=$B168)*('81+82'!$B$2:$B$3480=NATO!$C168),0),3)</f>
        <v>Unit_JAP_Engineers</v>
      </c>
      <c r="E168" t="str">
        <f t="array" ref="E168">INDEX('81+82'!$A$2:$E$3480,MATCH(1,('81+82'!$A$2:$A$3480=$B168)*('81+82'!$B$2:$B$3480=NATO!$C168),0),4)</f>
        <v>HUDOU-REN</v>
      </c>
      <c r="F168">
        <f t="array" ref="F168">INDEX('81+82'!$A$2:$E$3480,MATCH(1,('81+82'!$A$2:$A$3480=$B168)*('81+82'!$B$2:$B$3480=NATO!$C168),0),5)</f>
        <v>3</v>
      </c>
      <c r="G168" t="str">
        <f t="array" ref="G168">INDEX('81+82'!$A$2:$H$3480,MATCH(1,('81+82'!$A$2:$A$3480=$B168)*('81+82'!$B$2:$B$3480=NATO!$C168),0),6)</f>
        <v>AA3ABBECFC680B05</v>
      </c>
      <c r="H168" t="str">
        <f t="array" ref="H168">INDEX('81+82'!$A$2:$H$3480,MATCH(1,('81+82'!$A$2:$A$3480=$B168)*('81+82'!$B$2:$B$3480=NATO!$C168),0),7)</f>
        <v>JAP</v>
      </c>
      <c r="I168">
        <f t="array" ref="I168">INDEX('81+82'!$A$2:$H$3480,MATCH(1,('81+82'!$A$2:$A$3480=$B168)*('81+82'!$B$2:$B$3480=NATO!$C168),0),8)</f>
        <v>1975</v>
      </c>
      <c r="J168" t="str">
        <f>VLOOKUP(G168,Tableau_US_UnitName[],2,FALSE)</f>
        <v>HUDOU-REN</v>
      </c>
    </row>
    <row r="169" spans="1:10" x14ac:dyDescent="0.25">
      <c r="A169">
        <v>168</v>
      </c>
      <c r="B169">
        <v>81</v>
      </c>
      <c r="C169">
        <v>13227</v>
      </c>
      <c r="D169" t="str">
        <f t="array" ref="D169">INDEX('81+82'!$A$2:$E$3480,MATCH(1,('81+82'!$A$2:$A$3480=$B169)*('81+82'!$B$2:$B$3480=NATO!$C169),0),3)</f>
        <v>Unit_JAP_Hunter</v>
      </c>
      <c r="E169" t="str">
        <f t="array" ref="E169">INDEX('81+82'!$A$2:$E$3480,MATCH(1,('81+82'!$A$2:$A$3480=$B169)*('81+82'!$B$2:$B$3480=NATO!$C169),0),4)</f>
        <v>M67-HAN</v>
      </c>
      <c r="F169">
        <f t="array" ref="F169">INDEX('81+82'!$A$2:$E$3480,MATCH(1,('81+82'!$A$2:$A$3480=$B169)*('81+82'!$B$2:$B$3480=NATO!$C169),0),5)</f>
        <v>3</v>
      </c>
      <c r="G169" t="str">
        <f t="array" ref="G169">INDEX('81+82'!$A$2:$H$3480,MATCH(1,('81+82'!$A$2:$A$3480=$B169)*('81+82'!$B$2:$B$3480=NATO!$C169),0),6)</f>
        <v>B79ACFBAA42D1400</v>
      </c>
      <c r="H169" t="str">
        <f t="array" ref="H169">INDEX('81+82'!$A$2:$H$3480,MATCH(1,('81+82'!$A$2:$A$3480=$B169)*('81+82'!$B$2:$B$3480=NATO!$C169),0),7)</f>
        <v>JAP</v>
      </c>
      <c r="I169">
        <f t="array" ref="I169">INDEX('81+82'!$A$2:$H$3480,MATCH(1,('81+82'!$A$2:$A$3480=$B169)*('81+82'!$B$2:$B$3480=NATO!$C169),0),8)</f>
        <v>1975</v>
      </c>
      <c r="J169" t="str">
        <f>VLOOKUP(G169,Tableau_US_UnitName[],2,FALSE)</f>
        <v>M67-HAN</v>
      </c>
    </row>
    <row r="170" spans="1:10" x14ac:dyDescent="0.25">
      <c r="A170">
        <v>169</v>
      </c>
      <c r="B170">
        <v>81</v>
      </c>
      <c r="C170">
        <v>13228</v>
      </c>
      <c r="D170" t="str">
        <f t="array" ref="D170">INDEX('81+82'!$A$2:$E$3480,MATCH(1,('81+82'!$A$2:$A$3480=$B170)*('81+82'!$B$2:$B$3480=NATO!$C170),0),3)</f>
        <v>Unit_JAP_Paras</v>
      </c>
      <c r="E170" t="str">
        <f t="array" ref="E170">INDEX('81+82'!$A$2:$E$3480,MATCH(1,('81+82'!$A$2:$A$3480=$B170)*('81+82'!$B$2:$B$3480=NATO!$C170),0),4)</f>
        <v>KUTEI</v>
      </c>
      <c r="F170">
        <f t="array" ref="F170">INDEX('81+82'!$A$2:$E$3480,MATCH(1,('81+82'!$A$2:$A$3480=$B170)*('81+82'!$B$2:$B$3480=NATO!$C170),0),5)</f>
        <v>3</v>
      </c>
      <c r="G170" t="str">
        <f t="array" ref="G170">INDEX('81+82'!$A$2:$H$3480,MATCH(1,('81+82'!$A$2:$A$3480=$B170)*('81+82'!$B$2:$B$3480=NATO!$C170),0),6)</f>
        <v>B8799B9AB6500000</v>
      </c>
      <c r="H170" t="str">
        <f t="array" ref="H170">INDEX('81+82'!$A$2:$H$3480,MATCH(1,('81+82'!$A$2:$A$3480=$B170)*('81+82'!$B$2:$B$3480=NATO!$C170),0),7)</f>
        <v>JAP</v>
      </c>
      <c r="I170">
        <f t="array" ref="I170">INDEX('81+82'!$A$2:$H$3480,MATCH(1,('81+82'!$A$2:$A$3480=$B170)*('81+82'!$B$2:$B$3480=NATO!$C170),0),8)</f>
        <v>1975</v>
      </c>
      <c r="J170" t="str">
        <f>VLOOKUP(G170,Tableau_US_UnitName[],2,FALSE)</f>
        <v>KŪTEI</v>
      </c>
    </row>
    <row r="171" spans="1:10" x14ac:dyDescent="0.25">
      <c r="A171">
        <v>170</v>
      </c>
      <c r="B171">
        <v>81</v>
      </c>
      <c r="C171">
        <v>13229</v>
      </c>
      <c r="D171" t="str">
        <f t="array" ref="D171">INDEX('81+82'!$A$2:$E$3480,MATCH(1,('81+82'!$A$2:$A$3480=$B171)*('81+82'!$B$2:$B$3480=NATO!$C171),0),3)</f>
        <v>Unit_JAP_Rangers</v>
      </c>
      <c r="E171" t="str">
        <f t="array" ref="E171">INDEX('81+82'!$A$2:$E$3480,MATCH(1,('81+82'!$A$2:$A$3480=$B171)*('81+82'!$B$2:$B$3480=NATO!$C171),0),4)</f>
        <v>JSDF RANGERS</v>
      </c>
      <c r="F171">
        <f t="array" ref="F171">INDEX('81+82'!$A$2:$E$3480,MATCH(1,('81+82'!$A$2:$A$3480=$B171)*('81+82'!$B$2:$B$3480=NATO!$C171),0),5)</f>
        <v>3</v>
      </c>
      <c r="G171" t="str">
        <f t="array" ref="G171">INDEX('81+82'!$A$2:$H$3480,MATCH(1,('81+82'!$A$2:$A$3480=$B171)*('81+82'!$B$2:$B$3480=NATO!$C171),0),6)</f>
        <v>F8ADB2B3C9690B05</v>
      </c>
      <c r="H171" t="str">
        <f t="array" ref="H171">INDEX('81+82'!$A$2:$H$3480,MATCH(1,('81+82'!$A$2:$A$3480=$B171)*('81+82'!$B$2:$B$3480=NATO!$C171),0),7)</f>
        <v>JAP</v>
      </c>
      <c r="I171">
        <f t="array" ref="I171">INDEX('81+82'!$A$2:$H$3480,MATCH(1,('81+82'!$A$2:$A$3480=$B171)*('81+82'!$B$2:$B$3480=NATO!$C171),0),8)</f>
        <v>1975</v>
      </c>
      <c r="J171" t="str">
        <f>VLOOKUP(G171,Tableau_US_UnitName[],2,FALSE)</f>
        <v>JSDF RANGERS #reco2</v>
      </c>
    </row>
    <row r="172" spans="1:10" x14ac:dyDescent="0.25">
      <c r="A172">
        <v>171</v>
      </c>
      <c r="B172">
        <v>81</v>
      </c>
      <c r="C172">
        <v>13230</v>
      </c>
      <c r="D172" t="str">
        <f t="array" ref="D172">INDEX('81+82'!$A$2:$E$3480,MATCH(1,('81+82'!$A$2:$A$3480=$B172)*('81+82'!$B$2:$B$3480=NATO!$C172),0),3)</f>
        <v>Unit_JAP_Riflemen</v>
      </c>
      <c r="E172" t="str">
        <f t="array" ref="E172">INDEX('81+82'!$A$2:$E$3480,MATCH(1,('81+82'!$A$2:$A$3480=$B172)*('81+82'!$B$2:$B$3480=NATO!$C172),0),4)</f>
        <v>SYOUJYU-BUNTAI</v>
      </c>
      <c r="F172">
        <f t="array" ref="F172">INDEX('81+82'!$A$2:$E$3480,MATCH(1,('81+82'!$A$2:$A$3480=$B172)*('81+82'!$B$2:$B$3480=NATO!$C172),0),5)</f>
        <v>3</v>
      </c>
      <c r="G172" t="str">
        <f t="array" ref="G172">INDEX('81+82'!$A$2:$H$3480,MATCH(1,('81+82'!$A$2:$A$3480=$B172)*('81+82'!$B$2:$B$3480=NATO!$C172),0),6)</f>
        <v>AAACC6ABCB690B05</v>
      </c>
      <c r="H172" t="str">
        <f t="array" ref="H172">INDEX('81+82'!$A$2:$H$3480,MATCH(1,('81+82'!$A$2:$A$3480=$B172)*('81+82'!$B$2:$B$3480=NATO!$C172),0),7)</f>
        <v>JAP</v>
      </c>
      <c r="I172">
        <f t="array" ref="I172">INDEX('81+82'!$A$2:$H$3480,MATCH(1,('81+82'!$A$2:$A$3480=$B172)*('81+82'!$B$2:$B$3480=NATO!$C172),0),8)</f>
        <v>1975</v>
      </c>
      <c r="J172" t="str">
        <f>VLOOKUP(G172,Tableau_US_UnitName[],2,FALSE)</f>
        <v>SYOUJYŪ-BUNTAI</v>
      </c>
    </row>
    <row r="173" spans="1:10" x14ac:dyDescent="0.25">
      <c r="A173">
        <v>172</v>
      </c>
      <c r="B173">
        <v>81</v>
      </c>
      <c r="C173">
        <v>13231</v>
      </c>
      <c r="D173" t="str">
        <f t="array" ref="D173">INDEX('81+82'!$A$2:$E$3480,MATCH(1,('81+82'!$A$2:$A$3480=$B173)*('81+82'!$B$2:$B$3480=NATO!$C173),0),3)</f>
        <v>Unit_JAP_Stinger</v>
      </c>
      <c r="E173" t="str">
        <f t="array" ref="E173">INDEX('81+82'!$A$2:$E$3480,MATCH(1,('81+82'!$A$2:$A$3480=$B173)*('81+82'!$B$2:$B$3480=NATO!$C173),0),4)</f>
        <v>STINGER</v>
      </c>
      <c r="F173">
        <f t="array" ref="F173">INDEX('81+82'!$A$2:$E$3480,MATCH(1,('81+82'!$A$2:$A$3480=$B173)*('81+82'!$B$2:$B$3480=NATO!$C173),0),5)</f>
        <v>3</v>
      </c>
      <c r="G173" t="str">
        <f t="array" ref="G173">INDEX('81+82'!$A$2:$H$3480,MATCH(1,('81+82'!$A$2:$A$3480=$B173)*('81+82'!$B$2:$B$3480=NATO!$C173),0),6)</f>
        <v>B7CACE6EDE690B05</v>
      </c>
      <c r="H173" t="str">
        <f t="array" ref="H173">INDEX('81+82'!$A$2:$H$3480,MATCH(1,('81+82'!$A$2:$A$3480=$B173)*('81+82'!$B$2:$B$3480=NATO!$C173),0),7)</f>
        <v>JAP</v>
      </c>
      <c r="I173">
        <f t="array" ref="I173">INDEX('81+82'!$A$2:$H$3480,MATCH(1,('81+82'!$A$2:$A$3480=$B173)*('81+82'!$B$2:$B$3480=NATO!$C173),0),8)</f>
        <v>1982</v>
      </c>
      <c r="J173" t="str">
        <f>VLOOKUP(G173,Tableau_US_UnitName[],2,FALSE)</f>
        <v>STINGER</v>
      </c>
    </row>
    <row r="174" spans="1:10" x14ac:dyDescent="0.25">
      <c r="A174">
        <v>173</v>
      </c>
      <c r="B174">
        <v>81</v>
      </c>
      <c r="C174">
        <v>13232</v>
      </c>
      <c r="D174" t="str">
        <f t="array" ref="D174">INDEX('81+82'!$A$2:$E$3480,MATCH(1,('81+82'!$A$2:$A$3480=$B174)*('81+82'!$B$2:$B$3480=NATO!$C174),0),3)</f>
        <v>Unit_JAP_Type91</v>
      </c>
      <c r="E174" t="str">
        <f t="array" ref="E174">INDEX('81+82'!$A$2:$E$3480,MATCH(1,('81+82'!$A$2:$A$3480=$B174)*('81+82'!$B$2:$B$3480=NATO!$C174),0),4)</f>
        <v>PSAM</v>
      </c>
      <c r="F174">
        <f t="array" ref="F174">INDEX('81+82'!$A$2:$E$3480,MATCH(1,('81+82'!$A$2:$A$3480=$B174)*('81+82'!$B$2:$B$3480=NATO!$C174),0),5)</f>
        <v>3</v>
      </c>
      <c r="G174" t="str">
        <f t="array" ref="G174">INDEX('81+82'!$A$2:$H$3480,MATCH(1,('81+82'!$A$2:$A$3480=$B174)*('81+82'!$B$2:$B$3480=NATO!$C174),0),6)</f>
        <v>82A2D6BEA72D1400</v>
      </c>
      <c r="H174" t="str">
        <f t="array" ref="H174">INDEX('81+82'!$A$2:$H$3480,MATCH(1,('81+82'!$A$2:$A$3480=$B174)*('81+82'!$B$2:$B$3480=NATO!$C174),0),7)</f>
        <v>JAP</v>
      </c>
      <c r="I174">
        <f t="array" ref="I174">INDEX('81+82'!$A$2:$H$3480,MATCH(1,('81+82'!$A$2:$A$3480=$B174)*('81+82'!$B$2:$B$3480=NATO!$C174),0),8)</f>
        <v>1991</v>
      </c>
      <c r="J174" t="str">
        <f>VLOOKUP(G174,Tableau_US_UnitName[],2,FALSE)</f>
        <v>PSAM</v>
      </c>
    </row>
    <row r="175" spans="1:10" x14ac:dyDescent="0.25">
      <c r="A175">
        <v>174</v>
      </c>
      <c r="B175">
        <v>81</v>
      </c>
      <c r="C175">
        <v>13233</v>
      </c>
      <c r="D175" t="str">
        <f t="array" ref="D175">INDEX('81+82'!$A$2:$E$3480,MATCH(1,('81+82'!$A$2:$A$3480=$B175)*('81+82'!$B$2:$B$3480=NATO!$C175),0),3)</f>
        <v>Unit_Jaeger</v>
      </c>
      <c r="E175" t="str">
        <f t="array" ref="E175">INDEX('81+82'!$A$2:$E$3480,MATCH(1,('81+82'!$A$2:$A$3480=$B175)*('81+82'!$B$2:$B$3480=NATO!$C175),0),4)</f>
        <v>JAEGERE</v>
      </c>
      <c r="F175">
        <f t="array" ref="F175">INDEX('81+82'!$A$2:$E$3480,MATCH(1,('81+82'!$A$2:$A$3480=$B175)*('81+82'!$B$2:$B$3480=NATO!$C175),0),5)</f>
        <v>3</v>
      </c>
      <c r="G175" t="str">
        <f t="array" ref="G175">INDEX('81+82'!$A$2:$H$3480,MATCH(1,('81+82'!$A$2:$A$3480=$B175)*('81+82'!$B$2:$B$3480=NATO!$C175),0),6)</f>
        <v>B7CAAA2605000000</v>
      </c>
      <c r="H175" t="str">
        <f t="array" ref="H175">INDEX('81+82'!$A$2:$H$3480,MATCH(1,('81+82'!$A$2:$A$3480=$B175)*('81+82'!$B$2:$B$3480=NATO!$C175),0),7)</f>
        <v>DAN</v>
      </c>
      <c r="I175">
        <f t="array" ref="I175">INDEX('81+82'!$A$2:$H$3480,MATCH(1,('81+82'!$A$2:$A$3480=$B175)*('81+82'!$B$2:$B$3480=NATO!$C175),0),8)</f>
        <v>1975</v>
      </c>
      <c r="J175" t="str">
        <f>VLOOKUP(G175,Tableau_US_UnitName[],2,FALSE)</f>
        <v>JÆGERE #reco2</v>
      </c>
    </row>
    <row r="176" spans="1:10" x14ac:dyDescent="0.25">
      <c r="A176">
        <v>175</v>
      </c>
      <c r="B176">
        <v>81</v>
      </c>
      <c r="C176">
        <v>13235</v>
      </c>
      <c r="D176" t="str">
        <f t="array" ref="D176">INDEX('81+82'!$A$2:$E$3480,MATCH(1,('81+82'!$A$2:$A$3480=$B176)*('81+82'!$B$2:$B$3480=NATO!$C176),0),3)</f>
        <v>Unit_JagdKdo85</v>
      </c>
      <c r="E176" t="str">
        <f t="array" ref="E176">INDEX('81+82'!$A$2:$E$3480,MATCH(1,('81+82'!$A$2:$A$3480=$B176)*('81+82'!$B$2:$B$3480=NATO!$C176),0),4)</f>
        <v>PALR MILAN 2</v>
      </c>
      <c r="F176">
        <f t="array" ref="F176">INDEX('81+82'!$A$2:$E$3480,MATCH(1,('81+82'!$A$2:$A$3480=$B176)*('81+82'!$B$2:$B$3480=NATO!$C176),0),5)</f>
        <v>3</v>
      </c>
      <c r="G176" t="str">
        <f t="array" ref="G176">INDEX('81+82'!$A$2:$H$3480,MATCH(1,('81+82'!$A$2:$A$3480=$B176)*('81+82'!$B$2:$B$3480=NATO!$C176),0),6)</f>
        <v>4642A755CA9A1400</v>
      </c>
      <c r="H176" t="str">
        <f t="array" ref="H176">INDEX('81+82'!$A$2:$H$3480,MATCH(1,('81+82'!$A$2:$A$3480=$B176)*('81+82'!$B$2:$B$3480=NATO!$C176),0),7)</f>
        <v>RFA</v>
      </c>
      <c r="I176">
        <f t="array" ref="I176">INDEX('81+82'!$A$2:$H$3480,MATCH(1,('81+82'!$A$2:$A$3480=$B176)*('81+82'!$B$2:$B$3480=NATO!$C176),0),8)</f>
        <v>1985</v>
      </c>
      <c r="J176" t="str">
        <f>VLOOKUP(G176,Tableau_US_UnitName[],2,FALSE)</f>
        <v>PALR MILAN 2</v>
      </c>
    </row>
    <row r="177" spans="1:10" x14ac:dyDescent="0.25">
      <c r="A177">
        <v>176</v>
      </c>
      <c r="B177">
        <v>81</v>
      </c>
      <c r="C177">
        <v>13236</v>
      </c>
      <c r="D177" t="str">
        <f t="array" ref="D177">INDEX('81+82'!$A$2:$E$3480,MATCH(1,('81+82'!$A$2:$A$3480=$B177)*('81+82'!$B$2:$B$3480=NATO!$C177),0),3)</f>
        <v>Unit_Jagd_Kommando</v>
      </c>
      <c r="E177" t="str">
        <f t="array" ref="E177">INDEX('81+82'!$A$2:$E$3480,MATCH(1,('81+82'!$A$2:$A$3480=$B177)*('81+82'!$B$2:$B$3480=NATO!$C177),0),4)</f>
        <v>PALR MILAN</v>
      </c>
      <c r="F177">
        <f t="array" ref="F177">INDEX('81+82'!$A$2:$E$3480,MATCH(1,('81+82'!$A$2:$A$3480=$B177)*('81+82'!$B$2:$B$3480=NATO!$C177),0),5)</f>
        <v>3</v>
      </c>
      <c r="G177" t="str">
        <f t="array" ref="G177">INDEX('81+82'!$A$2:$H$3480,MATCH(1,('81+82'!$A$2:$A$3480=$B177)*('81+82'!$B$2:$B$3480=NATO!$C177),0),6)</f>
        <v>B329CB7495B22605</v>
      </c>
      <c r="H177" t="str">
        <f t="array" ref="H177">INDEX('81+82'!$A$2:$H$3480,MATCH(1,('81+82'!$A$2:$A$3480=$B177)*('81+82'!$B$2:$B$3480=NATO!$C177),0),7)</f>
        <v>RFA</v>
      </c>
      <c r="I177">
        <f t="array" ref="I177">INDEX('81+82'!$A$2:$H$3480,MATCH(1,('81+82'!$A$2:$A$3480=$B177)*('81+82'!$B$2:$B$3480=NATO!$C177),0),8)</f>
        <v>1975</v>
      </c>
      <c r="J177" t="str">
        <f>VLOOKUP(G177,Tableau_US_UnitName[],2,FALSE)</f>
        <v>PALR MILAN</v>
      </c>
    </row>
    <row r="178" spans="1:10" x14ac:dyDescent="0.25">
      <c r="A178">
        <v>177</v>
      </c>
      <c r="B178">
        <v>81</v>
      </c>
      <c r="C178">
        <v>13237</v>
      </c>
      <c r="D178" t="str">
        <f t="array" ref="D178">INDEX('81+82'!$A$2:$E$3480,MATCH(1,('81+82'!$A$2:$A$3480=$B178)*('81+82'!$B$2:$B$3480=NATO!$C178),0),3)</f>
        <v>Unit_Jager</v>
      </c>
      <c r="E178" t="str">
        <f t="array" ref="E178">INDEX('81+82'!$A$2:$E$3480,MATCH(1,('81+82'!$A$2:$A$3480=$B178)*('81+82'!$B$2:$B$3480=NATO!$C178),0),4)</f>
        <v>JAGER</v>
      </c>
      <c r="F178">
        <f t="array" ref="F178">INDEX('81+82'!$A$2:$E$3480,MATCH(1,('81+82'!$A$2:$A$3480=$B178)*('81+82'!$B$2:$B$3480=NATO!$C178),0),5)</f>
        <v>3</v>
      </c>
      <c r="G178" t="str">
        <f t="array" ref="G178">INDEX('81+82'!$A$2:$H$3480,MATCH(1,('81+82'!$A$2:$A$3480=$B178)*('81+82'!$B$2:$B$3480=NATO!$C178),0),6)</f>
        <v>B7CA9A1400000000</v>
      </c>
      <c r="H178" t="str">
        <f t="array" ref="H178">INDEX('81+82'!$A$2:$H$3480,MATCH(1,('81+82'!$A$2:$A$3480=$B178)*('81+82'!$B$2:$B$3480=NATO!$C178),0),7)</f>
        <v>RFA</v>
      </c>
      <c r="I178">
        <f t="array" ref="I178">INDEX('81+82'!$A$2:$H$3480,MATCH(1,('81+82'!$A$2:$A$3480=$B178)*('81+82'!$B$2:$B$3480=NATO!$C178),0),8)</f>
        <v>1975</v>
      </c>
      <c r="J178" t="str">
        <f>VLOOKUP(G178,Tableau_US_UnitName[],2,FALSE)</f>
        <v>JÄGER</v>
      </c>
    </row>
    <row r="179" spans="1:10" x14ac:dyDescent="0.25">
      <c r="A179">
        <v>178</v>
      </c>
      <c r="B179">
        <v>81</v>
      </c>
      <c r="C179">
        <v>13238</v>
      </c>
      <c r="D179" t="str">
        <f t="array" ref="D179">INDEX('81+82'!$A$2:$E$3480,MATCH(1,('81+82'!$A$2:$A$3480=$B179)*('81+82'!$B$2:$B$3480=NATO!$C179),0),3)</f>
        <v>Unit_Jaguar_1</v>
      </c>
      <c r="E179" t="str">
        <f t="array" ref="E179">INDEX('81+82'!$A$2:$E$3480,MATCH(1,('81+82'!$A$2:$A$3480=$B179)*('81+82'!$B$2:$B$3480=NATO!$C179),0),4)</f>
        <v>JAGUAR 1</v>
      </c>
      <c r="F179">
        <f t="array" ref="F179">INDEX('81+82'!$A$2:$E$3480,MATCH(1,('81+82'!$A$2:$A$3480=$B179)*('81+82'!$B$2:$B$3480=NATO!$C179),0),5)</f>
        <v>1</v>
      </c>
      <c r="G179" t="str">
        <f t="array" ref="G179">INDEX('81+82'!$A$2:$H$3480,MATCH(1,('81+82'!$A$2:$A$3480=$B179)*('81+82'!$B$2:$B$3480=NATO!$C179),0),6)</f>
        <v>C26DEAAC49010000</v>
      </c>
      <c r="H179" t="str">
        <f t="array" ref="H179">INDEX('81+82'!$A$2:$H$3480,MATCH(1,('81+82'!$A$2:$A$3480=$B179)*('81+82'!$B$2:$B$3480=NATO!$C179),0),7)</f>
        <v>RFA</v>
      </c>
      <c r="I179">
        <f t="array" ref="I179">INDEX('81+82'!$A$2:$H$3480,MATCH(1,('81+82'!$A$2:$A$3480=$B179)*('81+82'!$B$2:$B$3480=NATO!$C179),0),8)</f>
        <v>1978</v>
      </c>
      <c r="J179" t="str">
        <f>VLOOKUP(G179,Tableau_US_UnitName[],2,FALSE)</f>
        <v>JAGUAR 1</v>
      </c>
    </row>
    <row r="180" spans="1:10" x14ac:dyDescent="0.25">
      <c r="A180">
        <v>179</v>
      </c>
      <c r="B180">
        <v>81</v>
      </c>
      <c r="C180">
        <v>13239</v>
      </c>
      <c r="D180" t="str">
        <f t="array" ref="D180">INDEX('81+82'!$A$2:$E$3480,MATCH(1,('81+82'!$A$2:$A$3480=$B180)*('81+82'!$B$2:$B$3480=NATO!$C180),0),3)</f>
        <v>Unit_Jaguar_2</v>
      </c>
      <c r="E180" t="str">
        <f t="array" ref="E180">INDEX('81+82'!$A$2:$E$3480,MATCH(1,('81+82'!$A$2:$A$3480=$B180)*('81+82'!$B$2:$B$3480=NATO!$C180),0),4)</f>
        <v>JAGUAR 2</v>
      </c>
      <c r="F180">
        <f t="array" ref="F180">INDEX('81+82'!$A$2:$E$3480,MATCH(1,('81+82'!$A$2:$A$3480=$B180)*('81+82'!$B$2:$B$3480=NATO!$C180),0),5)</f>
        <v>1</v>
      </c>
      <c r="G180" t="str">
        <f t="array" ref="G180">INDEX('81+82'!$A$2:$H$3480,MATCH(1,('81+82'!$A$2:$A$3480=$B180)*('81+82'!$B$2:$B$3480=NATO!$C180),0),6)</f>
        <v>C36DEAAC49010000</v>
      </c>
      <c r="H180" t="str">
        <f t="array" ref="H180">INDEX('81+82'!$A$2:$H$3480,MATCH(1,('81+82'!$A$2:$A$3480=$B180)*('81+82'!$B$2:$B$3480=NATO!$C180),0),7)</f>
        <v>RFA</v>
      </c>
      <c r="I180">
        <f t="array" ref="I180">INDEX('81+82'!$A$2:$H$3480,MATCH(1,('81+82'!$A$2:$A$3480=$B180)*('81+82'!$B$2:$B$3480=NATO!$C180),0),8)</f>
        <v>1983</v>
      </c>
      <c r="J180" t="str">
        <f>VLOOKUP(G180,Tableau_US_UnitName[],2,FALSE)</f>
        <v>JAGUAR 2</v>
      </c>
    </row>
    <row r="181" spans="1:10" x14ac:dyDescent="0.25">
      <c r="A181">
        <v>180</v>
      </c>
      <c r="B181">
        <v>81</v>
      </c>
      <c r="C181">
        <v>13240</v>
      </c>
      <c r="D181" t="str">
        <f t="array" ref="D181">INDEX('81+82'!$A$2:$E$3480,MATCH(1,('81+82'!$A$2:$A$3480=$B181)*('81+82'!$B$2:$B$3480=NATO!$C181),0),3)</f>
        <v>Unit_Javelin</v>
      </c>
      <c r="E181" t="str">
        <f t="array" ref="E181">INDEX('81+82'!$A$2:$E$3480,MATCH(1,('81+82'!$A$2:$A$3480=$B181)*('81+82'!$B$2:$B$3480=NATO!$C181),0),4)</f>
        <v>LAAD JAVELIN</v>
      </c>
      <c r="F181">
        <f t="array" ref="F181">INDEX('81+82'!$A$2:$E$3480,MATCH(1,('81+82'!$A$2:$A$3480=$B181)*('81+82'!$B$2:$B$3480=NATO!$C181),0),5)</f>
        <v>3</v>
      </c>
      <c r="G181" t="str">
        <f t="array" ref="G181">INDEX('81+82'!$A$2:$H$3480,MATCH(1,('81+82'!$A$2:$A$3480=$B181)*('81+82'!$B$2:$B$3480=NATO!$C181),0),6)</f>
        <v>B31BABBB49010000</v>
      </c>
      <c r="H181" t="str">
        <f t="array" ref="H181">INDEX('81+82'!$A$2:$H$3480,MATCH(1,('81+82'!$A$2:$A$3480=$B181)*('81+82'!$B$2:$B$3480=NATO!$C181),0),7)</f>
        <v>UK</v>
      </c>
      <c r="I181">
        <f t="array" ref="I181">INDEX('81+82'!$A$2:$H$3480,MATCH(1,('81+82'!$A$2:$A$3480=$B181)*('81+82'!$B$2:$B$3480=NATO!$C181),0),8)</f>
        <v>1985</v>
      </c>
      <c r="J181" t="str">
        <f>VLOOKUP(G181,Tableau_US_UnitName[],2,FALSE)</f>
        <v>LAAD JAVELIN</v>
      </c>
    </row>
    <row r="182" spans="1:10" x14ac:dyDescent="0.25">
      <c r="A182">
        <v>181</v>
      </c>
      <c r="B182">
        <v>81</v>
      </c>
      <c r="C182">
        <v>13241</v>
      </c>
      <c r="D182" t="str">
        <f t="array" ref="D182">INDEX('81+82'!$A$2:$E$3480,MATCH(1,('81+82'!$A$2:$A$3480=$B182)*('81+82'!$B$2:$B$3480=NATO!$C182),0),3)</f>
        <v>Unit_Jeep_M40A1_ANZ</v>
      </c>
      <c r="E182" t="str">
        <f t="array" ref="E182">INDEX('81+82'!$A$2:$E$3480,MATCH(1,('81+82'!$A$2:$A$3480=$B182)*('81+82'!$B$2:$B$3480=NATO!$C182),0),4)</f>
        <v>ROVER MILAN</v>
      </c>
      <c r="F182">
        <f t="array" ref="F182">INDEX('81+82'!$A$2:$E$3480,MATCH(1,('81+82'!$A$2:$A$3480=$B182)*('81+82'!$B$2:$B$3480=NATO!$C182),0),5)</f>
        <v>1</v>
      </c>
      <c r="G182" t="str">
        <f t="array" ref="G182">INDEX('81+82'!$A$2:$H$3480,MATCH(1,('81+82'!$A$2:$A$3480=$B182)*('81+82'!$B$2:$B$3480=NATO!$C182),0),6)</f>
        <v>8BB004C555AB2A05</v>
      </c>
      <c r="H182" t="str">
        <f t="array" ref="H182">INDEX('81+82'!$A$2:$H$3480,MATCH(1,('81+82'!$A$2:$A$3480=$B182)*('81+82'!$B$2:$B$3480=NATO!$C182),0),7)</f>
        <v>ANZ</v>
      </c>
      <c r="I182">
        <f t="array" ref="I182">INDEX('81+82'!$A$2:$H$3480,MATCH(1,('81+82'!$A$2:$A$3480=$B182)*('81+82'!$B$2:$B$3480=NATO!$C182),0),8)</f>
        <v>1985</v>
      </c>
      <c r="J182" t="str">
        <f>VLOOKUP(G182,Tableau_US_UnitName[],2,FALSE)</f>
        <v>ROVER MILAN</v>
      </c>
    </row>
    <row r="183" spans="1:10" x14ac:dyDescent="0.25">
      <c r="A183">
        <v>182</v>
      </c>
      <c r="B183">
        <v>81</v>
      </c>
      <c r="C183">
        <v>13242</v>
      </c>
      <c r="D183" t="str">
        <f t="array" ref="D183">INDEX('81+82'!$A$2:$E$3480,MATCH(1,('81+82'!$A$2:$A$3480=$B183)*('81+82'!$B$2:$B$3480=NATO!$C183),0),3)</f>
        <v>Unit_Jeep_M40_ANZ</v>
      </c>
      <c r="E183" t="str">
        <f t="array" ref="E183">INDEX('81+82'!$A$2:$E$3480,MATCH(1,('81+82'!$A$2:$A$3480=$B183)*('81+82'!$B$2:$B$3480=NATO!$C183),0),4)</f>
        <v>JEEP M40</v>
      </c>
      <c r="F183">
        <f t="array" ref="F183">INDEX('81+82'!$A$2:$E$3480,MATCH(1,('81+82'!$A$2:$A$3480=$B183)*('81+82'!$B$2:$B$3480=NATO!$C183),0),5)</f>
        <v>1</v>
      </c>
      <c r="G183" t="str">
        <f t="array" ref="G183">INDEX('81+82'!$A$2:$H$3480,MATCH(1,('81+82'!$A$2:$A$3480=$B183)*('81+82'!$B$2:$B$3480=NATO!$C183),0),6)</f>
        <v>24B604C555AB2A05</v>
      </c>
      <c r="H183" t="str">
        <f t="array" ref="H183">INDEX('81+82'!$A$2:$H$3480,MATCH(1,('81+82'!$A$2:$A$3480=$B183)*('81+82'!$B$2:$B$3480=NATO!$C183),0),7)</f>
        <v>ANZ</v>
      </c>
      <c r="I183">
        <f t="array" ref="I183">INDEX('81+82'!$A$2:$H$3480,MATCH(1,('81+82'!$A$2:$A$3480=$B183)*('81+82'!$B$2:$B$3480=NATO!$C183),0),8)</f>
        <v>1958</v>
      </c>
      <c r="J183" t="str">
        <f>VLOOKUP(G183,Tableau_US_UnitName[],2,FALSE)</f>
        <v>JEEP M40</v>
      </c>
    </row>
    <row r="184" spans="1:10" x14ac:dyDescent="0.25">
      <c r="A184">
        <v>183</v>
      </c>
      <c r="B184">
        <v>81</v>
      </c>
      <c r="C184">
        <v>13243</v>
      </c>
      <c r="D184" t="str">
        <f t="array" ref="D184">INDEX('81+82'!$A$2:$E$3480,MATCH(1,('81+82'!$A$2:$A$3480=$B184)*('81+82'!$B$2:$B$3480=NATO!$C184),0),3)</f>
        <v>Unit_Jeep_WOMBAT_ANZ</v>
      </c>
      <c r="E184" t="str">
        <f t="array" ref="E184">INDEX('81+82'!$A$2:$E$3480,MATCH(1,('81+82'!$A$2:$A$3480=$B184)*('81+82'!$B$2:$B$3480=NATO!$C184),0),4)</f>
        <v>ROVER WOMBAT</v>
      </c>
      <c r="F184">
        <f t="array" ref="F184">INDEX('81+82'!$A$2:$E$3480,MATCH(1,('81+82'!$A$2:$A$3480=$B184)*('81+82'!$B$2:$B$3480=NATO!$C184),0),5)</f>
        <v>1</v>
      </c>
      <c r="G184" t="str">
        <f t="array" ref="G184">INDEX('81+82'!$A$2:$H$3480,MATCH(1,('81+82'!$A$2:$A$3480=$B184)*('81+82'!$B$2:$B$3480=NATO!$C184),0),6)</f>
        <v>24B6780B73652100</v>
      </c>
      <c r="H184" t="str">
        <f t="array" ref="H184">INDEX('81+82'!$A$2:$H$3480,MATCH(1,('81+82'!$A$2:$A$3480=$B184)*('81+82'!$B$2:$B$3480=NATO!$C184),0),7)</f>
        <v>ANZ</v>
      </c>
      <c r="I184">
        <f t="array" ref="I184">INDEX('81+82'!$A$2:$H$3480,MATCH(1,('81+82'!$A$2:$A$3480=$B184)*('81+82'!$B$2:$B$3480=NATO!$C184),0),8)</f>
        <v>1980</v>
      </c>
      <c r="J184" t="str">
        <f>VLOOKUP(G184,Tableau_US_UnitName[],2,FALSE)</f>
        <v>ROVER WOMBAT</v>
      </c>
    </row>
    <row r="185" spans="1:10" x14ac:dyDescent="0.25">
      <c r="A185">
        <v>184</v>
      </c>
      <c r="B185">
        <v>81</v>
      </c>
      <c r="C185">
        <v>13245</v>
      </c>
      <c r="D185" t="str">
        <f t="array" ref="D185">INDEX('81+82'!$A$2:$E$3480,MATCH(1,('81+82'!$A$2:$A$3480=$B185)*('81+82'!$B$2:$B$3480=NATO!$C185),0),3)</f>
        <v>Unit_K1_ROK</v>
      </c>
      <c r="E185" t="str">
        <f t="array" ref="E185">INDEX('81+82'!$A$2:$E$3480,MATCH(1,('81+82'!$A$2:$A$3480=$B185)*('81+82'!$B$2:$B$3480=NATO!$C185),0),4)</f>
        <v>K1</v>
      </c>
      <c r="F185">
        <f t="array" ref="F185">INDEX('81+82'!$A$2:$E$3480,MATCH(1,('81+82'!$A$2:$A$3480=$B185)*('81+82'!$B$2:$B$3480=NATO!$C185),0),5)</f>
        <v>3</v>
      </c>
      <c r="G185" t="str">
        <f t="array" ref="G185">INDEX('81+82'!$A$2:$H$3480,MATCH(1,('81+82'!$A$2:$A$3480=$B185)*('81+82'!$B$2:$B$3480=NATO!$C185),0),6)</f>
        <v>55C6091500000000</v>
      </c>
      <c r="H185" t="str">
        <f t="array" ref="H185">INDEX('81+82'!$A$2:$H$3480,MATCH(1,('81+82'!$A$2:$A$3480=$B185)*('81+82'!$B$2:$B$3480=NATO!$C185),0),7)</f>
        <v>ROK</v>
      </c>
      <c r="I185">
        <f t="array" ref="I185">INDEX('81+82'!$A$2:$H$3480,MATCH(1,('81+82'!$A$2:$A$3480=$B185)*('81+82'!$B$2:$B$3480=NATO!$C185),0),8)</f>
        <v>1986</v>
      </c>
      <c r="J185" t="str">
        <f>VLOOKUP(G185,Tableau_US_UnitName[],2,FALSE)</f>
        <v>K1</v>
      </c>
    </row>
    <row r="186" spans="1:10" x14ac:dyDescent="0.25">
      <c r="A186">
        <v>185</v>
      </c>
      <c r="B186">
        <v>81</v>
      </c>
      <c r="C186">
        <v>13246</v>
      </c>
      <c r="D186" t="str">
        <f t="array" ref="D186">INDEX('81+82'!$A$2:$E$3480,MATCH(1,('81+82'!$A$2:$A$3480=$B186)*('81+82'!$B$2:$B$3480=NATO!$C186),0),3)</f>
        <v>Unit_K200_ROK</v>
      </c>
      <c r="E186" t="str">
        <f t="array" ref="E186">INDEX('81+82'!$A$2:$E$3480,MATCH(1,('81+82'!$A$2:$A$3480=$B186)*('81+82'!$B$2:$B$3480=NATO!$C186),0),4)</f>
        <v>K200</v>
      </c>
      <c r="F186">
        <f t="array" ref="F186">INDEX('81+82'!$A$2:$E$3480,MATCH(1,('81+82'!$A$2:$A$3480=$B186)*('81+82'!$B$2:$B$3480=NATO!$C186),0),5)</f>
        <v>1</v>
      </c>
      <c r="G186" t="str">
        <f t="array" ref="G186">INDEX('81+82'!$A$2:$H$3480,MATCH(1,('81+82'!$A$2:$A$3480=$B186)*('81+82'!$B$2:$B$3480=NATO!$C186),0),6)</f>
        <v>55C605C150010000</v>
      </c>
      <c r="H186" t="str">
        <f t="array" ref="H186">INDEX('81+82'!$A$2:$H$3480,MATCH(1,('81+82'!$A$2:$A$3480=$B186)*('81+82'!$B$2:$B$3480=NATO!$C186),0),7)</f>
        <v>ROK</v>
      </c>
      <c r="I186">
        <f t="array" ref="I186">INDEX('81+82'!$A$2:$H$3480,MATCH(1,('81+82'!$A$2:$A$3480=$B186)*('81+82'!$B$2:$B$3480=NATO!$C186),0),8)</f>
        <v>1984</v>
      </c>
      <c r="J186" t="str">
        <f>VLOOKUP(G186,Tableau_US_UnitName[],2,FALSE)</f>
        <v>K200</v>
      </c>
    </row>
    <row r="187" spans="1:10" x14ac:dyDescent="0.25">
      <c r="A187">
        <v>186</v>
      </c>
      <c r="B187">
        <v>81</v>
      </c>
      <c r="C187">
        <v>13247</v>
      </c>
      <c r="D187" t="str">
        <f t="array" ref="D187">INDEX('81+82'!$A$2:$E$3480,MATCH(1,('81+82'!$A$2:$A$3480=$B187)*('81+82'!$B$2:$B$3480=NATO!$C187),0),3)</f>
        <v>Unit_K242_ROK</v>
      </c>
      <c r="E187" t="str">
        <f t="array" ref="E187">INDEX('81+82'!$A$2:$E$3480,MATCH(1,('81+82'!$A$2:$A$3480=$B187)*('81+82'!$B$2:$B$3480=NATO!$C187),0),4)</f>
        <v>K242</v>
      </c>
      <c r="F187">
        <f t="array" ref="F187">INDEX('81+82'!$A$2:$E$3480,MATCH(1,('81+82'!$A$2:$A$3480=$B187)*('81+82'!$B$2:$B$3480=NATO!$C187),0),5)</f>
        <v>1</v>
      </c>
      <c r="G187" t="str">
        <f t="array" ref="G187">INDEX('81+82'!$A$2:$H$3480,MATCH(1,('81+82'!$A$2:$A$3480=$B187)*('81+82'!$B$2:$B$3480=NATO!$C187),0),6)</f>
        <v>55C60DC550010000</v>
      </c>
      <c r="H187" t="str">
        <f t="array" ref="H187">INDEX('81+82'!$A$2:$H$3480,MATCH(1,('81+82'!$A$2:$A$3480=$B187)*('81+82'!$B$2:$B$3480=NATO!$C187),0),7)</f>
        <v>ROK</v>
      </c>
      <c r="I187">
        <f t="array" ref="I187">INDEX('81+82'!$A$2:$H$3480,MATCH(1,('81+82'!$A$2:$A$3480=$B187)*('81+82'!$B$2:$B$3480=NATO!$C187),0),8)</f>
        <v>1989</v>
      </c>
      <c r="J187" t="str">
        <f>VLOOKUP(G187,Tableau_US_UnitName[],2,FALSE)</f>
        <v>K242</v>
      </c>
    </row>
    <row r="188" spans="1:10" x14ac:dyDescent="0.25">
      <c r="A188">
        <v>187</v>
      </c>
      <c r="B188">
        <v>81</v>
      </c>
      <c r="C188">
        <v>13248</v>
      </c>
      <c r="D188" t="str">
        <f t="array" ref="D188">INDEX('81+82'!$A$2:$E$3480,MATCH(1,('81+82'!$A$2:$A$3480=$B188)*('81+82'!$B$2:$B$3480=NATO!$C188),0),3)</f>
        <v>Unit_K263_ROK</v>
      </c>
      <c r="E188" t="str">
        <f t="array" ref="E188">INDEX('81+82'!$A$2:$E$3480,MATCH(1,('81+82'!$A$2:$A$3480=$B188)*('81+82'!$B$2:$B$3480=NATO!$C188),0),4)</f>
        <v>K263</v>
      </c>
      <c r="F188">
        <f t="array" ref="F188">INDEX('81+82'!$A$2:$E$3480,MATCH(1,('81+82'!$A$2:$A$3480=$B188)*('81+82'!$B$2:$B$3480=NATO!$C188),0),5)</f>
        <v>5</v>
      </c>
      <c r="G188" t="str">
        <f t="array" ref="G188">INDEX('81+82'!$A$2:$H$3480,MATCH(1,('81+82'!$A$2:$A$3480=$B188)*('81+82'!$B$2:$B$3480=NATO!$C188),0),6)</f>
        <v>55C611C750010000</v>
      </c>
      <c r="H188" t="str">
        <f t="array" ref="H188">INDEX('81+82'!$A$2:$H$3480,MATCH(1,('81+82'!$A$2:$A$3480=$B188)*('81+82'!$B$2:$B$3480=NATO!$C188),0),7)</f>
        <v>ROK</v>
      </c>
      <c r="I188">
        <f t="array" ref="I188">INDEX('81+82'!$A$2:$H$3480,MATCH(1,('81+82'!$A$2:$A$3480=$B188)*('81+82'!$B$2:$B$3480=NATO!$C188),0),8)</f>
        <v>1985</v>
      </c>
      <c r="J188" t="str">
        <f>VLOOKUP(G188,Tableau_US_UnitName[],2,FALSE)</f>
        <v>K263</v>
      </c>
    </row>
    <row r="189" spans="1:10" x14ac:dyDescent="0.25">
      <c r="A189">
        <v>188</v>
      </c>
      <c r="B189">
        <v>81</v>
      </c>
      <c r="C189">
        <v>13249</v>
      </c>
      <c r="D189" t="str">
        <f t="array" ref="D189">INDEX('81+82'!$A$2:$E$3480,MATCH(1,('81+82'!$A$2:$A$3480=$B189)*('81+82'!$B$2:$B$3480=NATO!$C189),0),3)</f>
        <v>Unit_K281_ROK</v>
      </c>
      <c r="E189" t="str">
        <f t="array" ref="E189">INDEX('81+82'!$A$2:$E$3480,MATCH(1,('81+82'!$A$2:$A$3480=$B189)*('81+82'!$B$2:$B$3480=NATO!$C189),0),4)</f>
        <v>K281</v>
      </c>
      <c r="F189">
        <f t="array" ref="F189">INDEX('81+82'!$A$2:$E$3480,MATCH(1,('81+82'!$A$2:$A$3480=$B189)*('81+82'!$B$2:$B$3480=NATO!$C189),0),5)</f>
        <v>1</v>
      </c>
      <c r="G189" t="str">
        <f t="array" ref="G189">INDEX('81+82'!$A$2:$H$3480,MATCH(1,('81+82'!$A$2:$A$3480=$B189)*('81+82'!$B$2:$B$3480=NATO!$C189),0),6)</f>
        <v>55C609C950010000</v>
      </c>
      <c r="H189" t="str">
        <f t="array" ref="H189">INDEX('81+82'!$A$2:$H$3480,MATCH(1,('81+82'!$A$2:$A$3480=$B189)*('81+82'!$B$2:$B$3480=NATO!$C189),0),7)</f>
        <v>ROK</v>
      </c>
      <c r="I189">
        <f t="array" ref="I189">INDEX('81+82'!$A$2:$H$3480,MATCH(1,('81+82'!$A$2:$A$3480=$B189)*('81+82'!$B$2:$B$3480=NATO!$C189),0),8)</f>
        <v>1989</v>
      </c>
      <c r="J189" t="str">
        <f>VLOOKUP(G189,Tableau_US_UnitName[],2,FALSE)</f>
        <v>K281</v>
      </c>
    </row>
    <row r="190" spans="1:10" x14ac:dyDescent="0.25">
      <c r="A190">
        <v>189</v>
      </c>
      <c r="B190">
        <v>81</v>
      </c>
      <c r="C190">
        <v>13250</v>
      </c>
      <c r="D190" t="str">
        <f t="array" ref="D190">INDEX('81+82'!$A$2:$E$3480,MATCH(1,('81+82'!$A$2:$A$3480=$B190)*('81+82'!$B$2:$B$3480=NATO!$C190),0),3)</f>
        <v>Unit_K30_Biho_ROK</v>
      </c>
      <c r="E190" t="str">
        <f t="array" ref="E190">INDEX('81+82'!$A$2:$E$3480,MATCH(1,('81+82'!$A$2:$A$3480=$B190)*('81+82'!$B$2:$B$3480=NATO!$C190),0),4)</f>
        <v>K30 BIHO</v>
      </c>
      <c r="F190">
        <f t="array" ref="F190">INDEX('81+82'!$A$2:$E$3480,MATCH(1,('81+82'!$A$2:$A$3480=$B190)*('81+82'!$B$2:$B$3480=NATO!$C190),0),5)</f>
        <v>5</v>
      </c>
      <c r="G190" t="str">
        <f t="array" ref="G190">INDEX('81+82'!$A$2:$H$3480,MATCH(1,('81+82'!$A$2:$A$3480=$B190)*('81+82'!$B$2:$B$3480=NATO!$C190),0),6)</f>
        <v>55C6D1ADCB044405</v>
      </c>
      <c r="H190" t="str">
        <f t="array" ref="H190">INDEX('81+82'!$A$2:$H$3480,MATCH(1,('81+82'!$A$2:$A$3480=$B190)*('81+82'!$B$2:$B$3480=NATO!$C190),0),7)</f>
        <v>ROK</v>
      </c>
      <c r="I190">
        <f t="array" ref="I190">INDEX('81+82'!$A$2:$H$3480,MATCH(1,('81+82'!$A$2:$A$3480=$B190)*('81+82'!$B$2:$B$3480=NATO!$C190),0),8)</f>
        <v>1995</v>
      </c>
      <c r="J190" t="str">
        <f>VLOOKUP(G190,Tableau_US_UnitName[],2,FALSE)</f>
        <v>K30 BIHO</v>
      </c>
    </row>
    <row r="191" spans="1:10" x14ac:dyDescent="0.25">
      <c r="A191">
        <v>190</v>
      </c>
      <c r="B191">
        <v>81</v>
      </c>
      <c r="C191">
        <v>13253</v>
      </c>
      <c r="D191" t="str">
        <f t="array" ref="D191">INDEX('81+82'!$A$2:$E$3480,MATCH(1,('81+82'!$A$2:$A$3480=$B191)*('81+82'!$B$2:$B$3480=NATO!$C191),0),3)</f>
        <v>Unit_KM106_ROK</v>
      </c>
      <c r="E191" t="str">
        <f t="array" ref="E191">INDEX('81+82'!$A$2:$E$3480,MATCH(1,('81+82'!$A$2:$A$3480=$B191)*('81+82'!$B$2:$B$3480=NATO!$C191),0),4)</f>
        <v>KM106</v>
      </c>
      <c r="F191">
        <f t="array" ref="F191">INDEX('81+82'!$A$2:$E$3480,MATCH(1,('81+82'!$A$2:$A$3480=$B191)*('81+82'!$B$2:$B$3480=NATO!$C191),0),5)</f>
        <v>1</v>
      </c>
      <c r="G191" t="str">
        <f t="array" ref="G191">INDEX('81+82'!$A$2:$H$3480,MATCH(1,('81+82'!$A$2:$A$3480=$B191)*('81+82'!$B$2:$B$3480=NATO!$C191),0),6)</f>
        <v>55C61D8170550000</v>
      </c>
      <c r="H191" t="str">
        <f t="array" ref="H191">INDEX('81+82'!$A$2:$H$3480,MATCH(1,('81+82'!$A$2:$A$3480=$B191)*('81+82'!$B$2:$B$3480=NATO!$C191),0),7)</f>
        <v>ROK</v>
      </c>
      <c r="I191">
        <f t="array" ref="I191">INDEX('81+82'!$A$2:$H$3480,MATCH(1,('81+82'!$A$2:$A$3480=$B191)*('81+82'!$B$2:$B$3480=NATO!$C191),0),8)</f>
        <v>1971</v>
      </c>
      <c r="J191" t="str">
        <f>VLOOKUP(G191,Tableau_US_UnitName[],2,FALSE)</f>
        <v>KM106</v>
      </c>
    </row>
    <row r="192" spans="1:10" x14ac:dyDescent="0.25">
      <c r="A192">
        <v>191</v>
      </c>
      <c r="B192">
        <v>81</v>
      </c>
      <c r="C192">
        <v>13254</v>
      </c>
      <c r="D192" t="str">
        <f t="array" ref="D192">INDEX('81+82'!$A$2:$E$3480,MATCH(1,('81+82'!$A$2:$A$3480=$B192)*('81+82'!$B$2:$B$3480=NATO!$C192),0),3)</f>
        <v>Unit_KM107_ROK</v>
      </c>
      <c r="E192" t="str">
        <f t="array" ref="E192">INDEX('81+82'!$A$2:$E$3480,MATCH(1,('81+82'!$A$2:$A$3480=$B192)*('81+82'!$B$2:$B$3480=NATO!$C192),0),4)</f>
        <v>KM107</v>
      </c>
      <c r="F192">
        <f t="array" ref="F192">INDEX('81+82'!$A$2:$E$3480,MATCH(1,('81+82'!$A$2:$A$3480=$B192)*('81+82'!$B$2:$B$3480=NATO!$C192),0),5)</f>
        <v>3</v>
      </c>
      <c r="G192" t="str">
        <f t="array" ref="G192">INDEX('81+82'!$A$2:$H$3480,MATCH(1,('81+82'!$A$2:$A$3480=$B192)*('81+82'!$B$2:$B$3480=NATO!$C192),0),6)</f>
        <v>55C6218170550000</v>
      </c>
      <c r="H192" t="str">
        <f t="array" ref="H192">INDEX('81+82'!$A$2:$H$3480,MATCH(1,('81+82'!$A$2:$A$3480=$B192)*('81+82'!$B$2:$B$3480=NATO!$C192),0),7)</f>
        <v>ROK</v>
      </c>
      <c r="I192">
        <f t="array" ref="I192">INDEX('81+82'!$A$2:$H$3480,MATCH(1,('81+82'!$A$2:$A$3480=$B192)*('81+82'!$B$2:$B$3480=NATO!$C192),0),8)</f>
        <v>1964</v>
      </c>
      <c r="J192" t="str">
        <f>VLOOKUP(G192,Tableau_US_UnitName[],2,FALSE)</f>
        <v>KM107</v>
      </c>
    </row>
    <row r="193" spans="1:10" x14ac:dyDescent="0.25">
      <c r="A193">
        <v>192</v>
      </c>
      <c r="B193">
        <v>81</v>
      </c>
      <c r="C193">
        <v>13255</v>
      </c>
      <c r="D193" t="str">
        <f t="array" ref="D193">INDEX('81+82'!$A$2:$E$3480,MATCH(1,('81+82'!$A$2:$A$3480=$B193)*('81+82'!$B$2:$B$3480=NATO!$C193),0),3)</f>
        <v>Unit_KM109_ROK</v>
      </c>
      <c r="E193" t="str">
        <f t="array" ref="E193">INDEX('81+82'!$A$2:$E$3480,MATCH(1,('81+82'!$A$2:$A$3480=$B193)*('81+82'!$B$2:$B$3480=NATO!$C193),0),4)</f>
        <v>M109A2 R.A.</v>
      </c>
      <c r="F193">
        <f t="array" ref="F193">INDEX('81+82'!$A$2:$E$3480,MATCH(1,('81+82'!$A$2:$A$3480=$B193)*('81+82'!$B$2:$B$3480=NATO!$C193),0),5)</f>
        <v>3</v>
      </c>
      <c r="G193" t="str">
        <f t="array" ref="G193">INDEX('81+82'!$A$2:$H$3480,MATCH(1,('81+82'!$A$2:$A$3480=$B193)*('81+82'!$B$2:$B$3480=NATO!$C193),0),6)</f>
        <v>55C6298170550000</v>
      </c>
      <c r="H193" t="str">
        <f t="array" ref="H193">INDEX('81+82'!$A$2:$H$3480,MATCH(1,('81+82'!$A$2:$A$3480=$B193)*('81+82'!$B$2:$B$3480=NATO!$C193),0),7)</f>
        <v>UK</v>
      </c>
      <c r="I193">
        <f t="array" ref="I193">INDEX('81+82'!$A$2:$H$3480,MATCH(1,('81+82'!$A$2:$A$3480=$B193)*('81+82'!$B$2:$B$3480=NATO!$C193),0),8)</f>
        <v>1965</v>
      </c>
      <c r="J193" t="str">
        <f>VLOOKUP(G193,Tableau_US_UnitName[],2,FALSE)</f>
        <v>M109A2 R.A.</v>
      </c>
    </row>
    <row r="194" spans="1:10" x14ac:dyDescent="0.25">
      <c r="A194">
        <v>193</v>
      </c>
      <c r="B194">
        <v>81</v>
      </c>
      <c r="C194">
        <v>13256</v>
      </c>
      <c r="D194" t="str">
        <f t="array" ref="D194">INDEX('81+82'!$A$2:$E$3480,MATCH(1,('81+82'!$A$2:$A$3480=$B194)*('81+82'!$B$2:$B$3480=NATO!$C194),0),3)</f>
        <v>Unit_KM110_ROK</v>
      </c>
      <c r="E194" t="str">
        <f t="array" ref="E194">INDEX('81+82'!$A$2:$E$3480,MATCH(1,('81+82'!$A$2:$A$3480=$B194)*('81+82'!$B$2:$B$3480=NATO!$C194),0),4)</f>
        <v>KM110</v>
      </c>
      <c r="F194">
        <f t="array" ref="F194">INDEX('81+82'!$A$2:$E$3480,MATCH(1,('81+82'!$A$2:$A$3480=$B194)*('81+82'!$B$2:$B$3480=NATO!$C194),0),5)</f>
        <v>3</v>
      </c>
      <c r="G194" t="str">
        <f t="array" ref="G194">INDEX('81+82'!$A$2:$H$3480,MATCH(1,('81+82'!$A$2:$A$3480=$B194)*('81+82'!$B$2:$B$3480=NATO!$C194),0),6)</f>
        <v>55C6058270550000</v>
      </c>
      <c r="H194" t="str">
        <f t="array" ref="H194">INDEX('81+82'!$A$2:$H$3480,MATCH(1,('81+82'!$A$2:$A$3480=$B194)*('81+82'!$B$2:$B$3480=NATO!$C194),0),7)</f>
        <v>ROK</v>
      </c>
      <c r="I194">
        <f t="array" ref="I194">INDEX('81+82'!$A$2:$H$3480,MATCH(1,('81+82'!$A$2:$A$3480=$B194)*('81+82'!$B$2:$B$3480=NATO!$C194),0),8)</f>
        <v>1970</v>
      </c>
      <c r="J194" t="str">
        <f>VLOOKUP(G194,Tableau_US_UnitName[],2,FALSE)</f>
        <v>KM110</v>
      </c>
    </row>
    <row r="195" spans="1:10" x14ac:dyDescent="0.25">
      <c r="A195">
        <v>194</v>
      </c>
      <c r="B195">
        <v>81</v>
      </c>
      <c r="C195">
        <v>13257</v>
      </c>
      <c r="D195" t="str">
        <f t="array" ref="D195">INDEX('81+82'!$A$2:$E$3480,MATCH(1,('81+82'!$A$2:$A$3480=$B195)*('81+82'!$B$2:$B$3480=NATO!$C195),0),3)</f>
        <v>Unit_KM111_ITOW_ROK</v>
      </c>
      <c r="E195" t="str">
        <f t="array" ref="E195">INDEX('81+82'!$A$2:$E$3480,MATCH(1,('81+82'!$A$2:$A$3480=$B195)*('81+82'!$B$2:$B$3480=NATO!$C195),0),4)</f>
        <v>K111 I-TOW</v>
      </c>
      <c r="F195">
        <f t="array" ref="F195">INDEX('81+82'!$A$2:$E$3480,MATCH(1,('81+82'!$A$2:$A$3480=$B195)*('81+82'!$B$2:$B$3480=NATO!$C195),0),5)</f>
        <v>1</v>
      </c>
      <c r="G195" t="str">
        <f t="array" ref="G195">INDEX('81+82'!$A$2:$H$3480,MATCH(1,('81+82'!$A$2:$A$3480=$B195)*('81+82'!$B$2:$B$3480=NATO!$C195),0),6)</f>
        <v>5C98799320085705</v>
      </c>
      <c r="H195" t="str">
        <f t="array" ref="H195">INDEX('81+82'!$A$2:$H$3480,MATCH(1,('81+82'!$A$2:$A$3480=$B195)*('81+82'!$B$2:$B$3480=NATO!$C195),0),7)</f>
        <v>ROK</v>
      </c>
      <c r="I195">
        <f t="array" ref="I195">INDEX('81+82'!$A$2:$H$3480,MATCH(1,('81+82'!$A$2:$A$3480=$B195)*('81+82'!$B$2:$B$3480=NATO!$C195),0),8)</f>
        <v>1980</v>
      </c>
      <c r="J195" t="str">
        <f>VLOOKUP(G195,Tableau_US_UnitName[],2,FALSE)</f>
        <v>K113 I-TOW</v>
      </c>
    </row>
    <row r="196" spans="1:10" x14ac:dyDescent="0.25">
      <c r="A196">
        <v>195</v>
      </c>
      <c r="B196">
        <v>81</v>
      </c>
      <c r="C196">
        <v>13258</v>
      </c>
      <c r="D196" t="str">
        <f t="array" ref="D196">INDEX('81+82'!$A$2:$E$3480,MATCH(1,('81+82'!$A$2:$A$3480=$B196)*('81+82'!$B$2:$B$3480=NATO!$C196),0),3)</f>
        <v>Unit_KM111_TOW_ROK</v>
      </c>
      <c r="E196" t="str">
        <f t="array" ref="E196">INDEX('81+82'!$A$2:$E$3480,MATCH(1,('81+82'!$A$2:$A$3480=$B196)*('81+82'!$B$2:$B$3480=NATO!$C196),0),4)</f>
        <v>K111 TOW-2</v>
      </c>
      <c r="F196">
        <f t="array" ref="F196">INDEX('81+82'!$A$2:$E$3480,MATCH(1,('81+82'!$A$2:$A$3480=$B196)*('81+82'!$B$2:$B$3480=NATO!$C196),0),5)</f>
        <v>1</v>
      </c>
      <c r="G196" t="str">
        <f t="array" ref="G196">INDEX('81+82'!$A$2:$H$3480,MATCH(1,('81+82'!$A$2:$A$3480=$B196)*('81+82'!$B$2:$B$3480=NATO!$C196),0),6)</f>
        <v>1917669E20085705</v>
      </c>
      <c r="H196" t="str">
        <f t="array" ref="H196">INDEX('81+82'!$A$2:$H$3480,MATCH(1,('81+82'!$A$2:$A$3480=$B196)*('81+82'!$B$2:$B$3480=NATO!$C196),0),7)</f>
        <v>ROK</v>
      </c>
      <c r="I196">
        <f t="array" ref="I196">INDEX('81+82'!$A$2:$H$3480,MATCH(1,('81+82'!$A$2:$A$3480=$B196)*('81+82'!$B$2:$B$3480=NATO!$C196),0),8)</f>
        <v>1985</v>
      </c>
      <c r="J196" t="str">
        <f>VLOOKUP(G196,Tableau_US_UnitName[],2,FALSE)</f>
        <v>K113 TOW-2</v>
      </c>
    </row>
    <row r="197" spans="1:10" x14ac:dyDescent="0.25">
      <c r="A197">
        <v>196</v>
      </c>
      <c r="B197">
        <v>81</v>
      </c>
      <c r="C197">
        <v>13259</v>
      </c>
      <c r="D197" t="str">
        <f t="array" ref="D197">INDEX('81+82'!$A$2:$E$3480,MATCH(1,('81+82'!$A$2:$A$3480=$B197)*('81+82'!$B$2:$B$3480=NATO!$C197),0),3)</f>
        <v>Unit_KM113A1_106mm_ROK</v>
      </c>
      <c r="E197" t="str">
        <f t="array" ref="E197">INDEX('81+82'!$A$2:$E$3480,MATCH(1,('81+82'!$A$2:$A$3480=$B197)*('81+82'!$B$2:$B$3480=NATO!$C197),0),4)</f>
        <v>KM113 106mm M40</v>
      </c>
      <c r="F197">
        <f t="array" ref="F197">INDEX('81+82'!$A$2:$E$3480,MATCH(1,('81+82'!$A$2:$A$3480=$B197)*('81+82'!$B$2:$B$3480=NATO!$C197),0),5)</f>
        <v>1</v>
      </c>
      <c r="G197" t="str">
        <f t="array" ref="G197">INDEX('81+82'!$A$2:$H$3480,MATCH(1,('81+82'!$A$2:$A$3480=$B197)*('81+82'!$B$2:$B$3480=NATO!$C197),0),6)</f>
        <v>4720080B21085705</v>
      </c>
      <c r="H197" t="str">
        <f t="array" ref="H197">INDEX('81+82'!$A$2:$H$3480,MATCH(1,('81+82'!$A$2:$A$3480=$B197)*('81+82'!$B$2:$B$3480=NATO!$C197),0),7)</f>
        <v>ROK</v>
      </c>
      <c r="I197">
        <f t="array" ref="I197">INDEX('81+82'!$A$2:$H$3480,MATCH(1,('81+82'!$A$2:$A$3480=$B197)*('81+82'!$B$2:$B$3480=NATO!$C197),0),8)</f>
        <v>1970</v>
      </c>
      <c r="J197" t="str">
        <f>VLOOKUP(G197,Tableau_US_UnitName[],2,FALSE)</f>
        <v>M113 106mm M40</v>
      </c>
    </row>
    <row r="198" spans="1:10" x14ac:dyDescent="0.25">
      <c r="A198">
        <v>197</v>
      </c>
      <c r="B198">
        <v>81</v>
      </c>
      <c r="C198">
        <v>13260</v>
      </c>
      <c r="D198" t="str">
        <f t="array" ref="D198">INDEX('81+82'!$A$2:$E$3480,MATCH(1,('81+82'!$A$2:$A$3480=$B198)*('81+82'!$B$2:$B$3480=NATO!$C198),0),3)</f>
        <v>Unit_KM113A1_ITOW_ROK</v>
      </c>
      <c r="E198" t="str">
        <f t="array" ref="E198">INDEX('81+82'!$A$2:$E$3480,MATCH(1,('81+82'!$A$2:$A$3480=$B198)*('81+82'!$B$2:$B$3480=NATO!$C198),0),4)</f>
        <v>KM113A1 I-TOW</v>
      </c>
      <c r="F198">
        <f t="array" ref="F198">INDEX('81+82'!$A$2:$E$3480,MATCH(1,('81+82'!$A$2:$A$3480=$B198)*('81+82'!$B$2:$B$3480=NATO!$C198),0),5)</f>
        <v>1</v>
      </c>
      <c r="G198" t="str">
        <f t="array" ref="G198">INDEX('81+82'!$A$2:$H$3480,MATCH(1,('81+82'!$A$2:$A$3480=$B198)*('81+82'!$B$2:$B$3480=NATO!$C198),0),6)</f>
        <v>9937090B21085705</v>
      </c>
      <c r="H198" t="str">
        <f t="array" ref="H198">INDEX('81+82'!$A$2:$H$3480,MATCH(1,('81+82'!$A$2:$A$3480=$B198)*('81+82'!$B$2:$B$3480=NATO!$C198),0),7)</f>
        <v>ROK</v>
      </c>
      <c r="I198">
        <f t="array" ref="I198">INDEX('81+82'!$A$2:$H$3480,MATCH(1,('81+82'!$A$2:$A$3480=$B198)*('81+82'!$B$2:$B$3480=NATO!$C198),0),8)</f>
        <v>1990</v>
      </c>
      <c r="J198" t="str">
        <f>VLOOKUP(G198,Tableau_US_UnitName[],2,FALSE)</f>
        <v>KM113A1 I-TOW</v>
      </c>
    </row>
    <row r="199" spans="1:10" x14ac:dyDescent="0.25">
      <c r="A199">
        <v>198</v>
      </c>
      <c r="B199">
        <v>81</v>
      </c>
      <c r="C199">
        <v>13261</v>
      </c>
      <c r="D199" t="str">
        <f t="array" ref="D199">INDEX('81+82'!$A$2:$E$3480,MATCH(1,('81+82'!$A$2:$A$3480=$B199)*('81+82'!$B$2:$B$3480=NATO!$C199),0),3)</f>
        <v>Unit_KM113A1_ROK</v>
      </c>
      <c r="E199" t="str">
        <f t="array" ref="E199">INDEX('81+82'!$A$2:$E$3480,MATCH(1,('81+82'!$A$2:$A$3480=$B199)*('81+82'!$B$2:$B$3480=NATO!$C199),0),4)</f>
        <v>KM113A1</v>
      </c>
      <c r="F199">
        <f t="array" ref="F199">INDEX('81+82'!$A$2:$E$3480,MATCH(1,('81+82'!$A$2:$A$3480=$B199)*('81+82'!$B$2:$B$3480=NATO!$C199),0),5)</f>
        <v>1</v>
      </c>
      <c r="G199" t="str">
        <f t="array" ref="G199">INDEX('81+82'!$A$2:$H$3480,MATCH(1,('81+82'!$A$2:$A$3480=$B199)*('81+82'!$B$2:$B$3480=NATO!$C199),0),6)</f>
        <v>55C6090B21085705</v>
      </c>
      <c r="H199" t="str">
        <f t="array" ref="H199">INDEX('81+82'!$A$2:$H$3480,MATCH(1,('81+82'!$A$2:$A$3480=$B199)*('81+82'!$B$2:$B$3480=NATO!$C199),0),7)</f>
        <v>ROK</v>
      </c>
      <c r="I199">
        <f t="array" ref="I199">INDEX('81+82'!$A$2:$H$3480,MATCH(1,('81+82'!$A$2:$A$3480=$B199)*('81+82'!$B$2:$B$3480=NATO!$C199),0),8)</f>
        <v>1961</v>
      </c>
      <c r="J199" t="str">
        <f>VLOOKUP(G199,Tableau_US_UnitName[],2,FALSE)</f>
        <v>KM113A1</v>
      </c>
    </row>
    <row r="200" spans="1:10" x14ac:dyDescent="0.25">
      <c r="A200">
        <v>199</v>
      </c>
      <c r="B200">
        <v>81</v>
      </c>
      <c r="C200">
        <v>13262</v>
      </c>
      <c r="D200" t="str">
        <f t="array" ref="D200">INDEX('81+82'!$A$2:$E$3480,MATCH(1,('81+82'!$A$2:$A$3480=$B200)*('81+82'!$B$2:$B$3480=NATO!$C200),0),3)</f>
        <v>Unit_KM113A1_TOW_ROK</v>
      </c>
      <c r="E200" t="str">
        <f t="array" ref="E200">INDEX('81+82'!$A$2:$E$3480,MATCH(1,('81+82'!$A$2:$A$3480=$B200)*('81+82'!$B$2:$B$3480=NATO!$C200),0),4)</f>
        <v>KM113A1 TOW</v>
      </c>
      <c r="F200">
        <f t="array" ref="F200">INDEX('81+82'!$A$2:$E$3480,MATCH(1,('81+82'!$A$2:$A$3480=$B200)*('81+82'!$B$2:$B$3480=NATO!$C200),0),5)</f>
        <v>1</v>
      </c>
      <c r="G200" t="str">
        <f t="array" ref="G200">INDEX('81+82'!$A$2:$H$3480,MATCH(1,('81+82'!$A$2:$A$3480=$B200)*('81+82'!$B$2:$B$3480=NATO!$C200),0),6)</f>
        <v>61E6090B21085705</v>
      </c>
      <c r="H200" t="str">
        <f t="array" ref="H200">INDEX('81+82'!$A$2:$H$3480,MATCH(1,('81+82'!$A$2:$A$3480=$B200)*('81+82'!$B$2:$B$3480=NATO!$C200),0),7)</f>
        <v>ROK</v>
      </c>
      <c r="I200">
        <f t="array" ref="I200">INDEX('81+82'!$A$2:$H$3480,MATCH(1,('81+82'!$A$2:$A$3480=$B200)*('81+82'!$B$2:$B$3480=NATO!$C200),0),8)</f>
        <v>1975</v>
      </c>
      <c r="J200" t="str">
        <f>VLOOKUP(G200,Tableau_US_UnitName[],2,FALSE)</f>
        <v>KM113A1 TOW</v>
      </c>
    </row>
    <row r="201" spans="1:10" x14ac:dyDescent="0.25">
      <c r="A201">
        <v>200</v>
      </c>
      <c r="B201">
        <v>81</v>
      </c>
      <c r="C201">
        <v>13263</v>
      </c>
      <c r="D201" t="str">
        <f t="array" ref="D201">INDEX('81+82'!$A$2:$E$3480,MATCH(1,('81+82'!$A$2:$A$3480=$B201)*('81+82'!$B$2:$B$3480=NATO!$C201),0),3)</f>
        <v>Unit_KM132_ROK</v>
      </c>
      <c r="E201" t="str">
        <f t="array" ref="E201">INDEX('81+82'!$A$2:$E$3480,MATCH(1,('81+82'!$A$2:$A$3480=$B201)*('81+82'!$B$2:$B$3480=NATO!$C201),0),4)</f>
        <v>KM132</v>
      </c>
      <c r="F201">
        <f t="array" ref="F201">INDEX('81+82'!$A$2:$E$3480,MATCH(1,('81+82'!$A$2:$A$3480=$B201)*('81+82'!$B$2:$B$3480=NATO!$C201),0),5)</f>
        <v>1</v>
      </c>
      <c r="G201" t="str">
        <f t="array" ref="G201">INDEX('81+82'!$A$2:$H$3480,MATCH(1,('81+82'!$A$2:$A$3480=$B201)*('81+82'!$B$2:$B$3480=NATO!$C201),0),6)</f>
        <v>55C60D8470550000</v>
      </c>
      <c r="H201" t="str">
        <f t="array" ref="H201">INDEX('81+82'!$A$2:$H$3480,MATCH(1,('81+82'!$A$2:$A$3480=$B201)*('81+82'!$B$2:$B$3480=NATO!$C201),0),7)</f>
        <v>ROK</v>
      </c>
      <c r="I201">
        <f t="array" ref="I201">INDEX('81+82'!$A$2:$H$3480,MATCH(1,('81+82'!$A$2:$A$3480=$B201)*('81+82'!$B$2:$B$3480=NATO!$C201),0),8)</f>
        <v>1966</v>
      </c>
      <c r="J201" t="str">
        <f>VLOOKUP(G201,Tableau_US_UnitName[],2,FALSE)</f>
        <v>KM132</v>
      </c>
    </row>
    <row r="202" spans="1:10" x14ac:dyDescent="0.25">
      <c r="A202">
        <v>201</v>
      </c>
      <c r="B202">
        <v>81</v>
      </c>
      <c r="C202">
        <v>13264</v>
      </c>
      <c r="D202" t="str">
        <f t="array" ref="D202">INDEX('81+82'!$A$2:$E$3480,MATCH(1,('81+82'!$A$2:$A$3480=$B202)*('81+82'!$B$2:$B$3480=NATO!$C202),0),3)</f>
        <v>Unit_KM163_ROK</v>
      </c>
      <c r="E202" t="str">
        <f t="array" ref="E202">INDEX('81+82'!$A$2:$E$3480,MATCH(1,('81+82'!$A$2:$A$3480=$B202)*('81+82'!$B$2:$B$3480=NATO!$C202),0),4)</f>
        <v>KM163</v>
      </c>
      <c r="F202">
        <f t="array" ref="F202">INDEX('81+82'!$A$2:$E$3480,MATCH(1,('81+82'!$A$2:$A$3480=$B202)*('81+82'!$B$2:$B$3480=NATO!$C202),0),5)</f>
        <v>5</v>
      </c>
      <c r="G202" t="str">
        <f t="array" ref="G202">INDEX('81+82'!$A$2:$H$3480,MATCH(1,('81+82'!$A$2:$A$3480=$B202)*('81+82'!$B$2:$B$3480=NATO!$C202),0),6)</f>
        <v>55C6118770550000</v>
      </c>
      <c r="H202" t="str">
        <f t="array" ref="H202">INDEX('81+82'!$A$2:$H$3480,MATCH(1,('81+82'!$A$2:$A$3480=$B202)*('81+82'!$B$2:$B$3480=NATO!$C202),0),7)</f>
        <v>ROK</v>
      </c>
      <c r="I202">
        <f t="array" ref="I202">INDEX('81+82'!$A$2:$H$3480,MATCH(1,('81+82'!$A$2:$A$3480=$B202)*('81+82'!$B$2:$B$3480=NATO!$C202),0),8)</f>
        <v>1979</v>
      </c>
      <c r="J202" t="str">
        <f>VLOOKUP(G202,Tableau_US_UnitName[],2,FALSE)</f>
        <v>KM163</v>
      </c>
    </row>
    <row r="203" spans="1:10" x14ac:dyDescent="0.25">
      <c r="A203">
        <v>202</v>
      </c>
      <c r="B203">
        <v>81</v>
      </c>
      <c r="C203">
        <v>13265</v>
      </c>
      <c r="D203" t="str">
        <f t="array" ref="D203">INDEX('81+82'!$A$2:$E$3480,MATCH(1,('81+82'!$A$2:$A$3480=$B203)*('81+82'!$B$2:$B$3480=NATO!$C203),0),3)</f>
        <v>Unit_KM250_cargo_ROK</v>
      </c>
      <c r="E203" t="str">
        <f t="array" ref="E203">INDEX('81+82'!$A$2:$E$3480,MATCH(1,('81+82'!$A$2:$A$3480=$B203)*('81+82'!$B$2:$B$3480=NATO!$C203),0),4)</f>
        <v>K-511 Cargo</v>
      </c>
      <c r="F203">
        <f t="array" ref="F203">INDEX('81+82'!$A$2:$E$3480,MATCH(1,('81+82'!$A$2:$A$3480=$B203)*('81+82'!$B$2:$B$3480=NATO!$C203),0),5)</f>
        <v>6</v>
      </c>
      <c r="G203" t="str">
        <f t="array" ref="G203">INDEX('81+82'!$A$2:$H$3480,MATCH(1,('81+82'!$A$2:$A$3480=$B203)*('81+82'!$B$2:$B$3480=NATO!$C203),0),6)</f>
        <v>347B9B68600C5705</v>
      </c>
      <c r="H203" t="str">
        <f t="array" ref="H203">INDEX('81+82'!$A$2:$H$3480,MATCH(1,('81+82'!$A$2:$A$3480=$B203)*('81+82'!$B$2:$B$3480=NATO!$C203),0),7)</f>
        <v>ROK</v>
      </c>
      <c r="I203">
        <f t="array" ref="I203">INDEX('81+82'!$A$2:$H$3480,MATCH(1,('81+82'!$A$2:$A$3480=$B203)*('81+82'!$B$2:$B$3480=NATO!$C203),0),8)</f>
        <v>1970</v>
      </c>
      <c r="J203" t="str">
        <f>VLOOKUP(G203,Tableau_US_UnitName[],2,FALSE)</f>
        <v>K-511 CARGO</v>
      </c>
    </row>
    <row r="204" spans="1:10" x14ac:dyDescent="0.25">
      <c r="A204">
        <v>203</v>
      </c>
      <c r="B204">
        <v>81</v>
      </c>
      <c r="C204">
        <v>13266</v>
      </c>
      <c r="D204" t="str">
        <f t="array" ref="D204">INDEX('81+82'!$A$2:$E$3480,MATCH(1,('81+82'!$A$2:$A$3480=$B204)*('81+82'!$B$2:$B$3480=NATO!$C204),0),3)</f>
        <v>Unit_KM250_truck_ROK</v>
      </c>
      <c r="E204" t="str">
        <f t="array" ref="E204">INDEX('81+82'!$A$2:$E$3480,MATCH(1,('81+82'!$A$2:$A$3480=$B204)*('81+82'!$B$2:$B$3480=NATO!$C204),0),4)</f>
        <v>K-511</v>
      </c>
      <c r="F204">
        <f t="array" ref="F204">INDEX('81+82'!$A$2:$E$3480,MATCH(1,('81+82'!$A$2:$A$3480=$B204)*('81+82'!$B$2:$B$3480=NATO!$C204),0),5)</f>
        <v>6</v>
      </c>
      <c r="G204" t="str">
        <f t="array" ref="G204">INDEX('81+82'!$A$2:$H$3480,MATCH(1,('81+82'!$A$2:$A$3480=$B204)*('81+82'!$B$2:$B$3480=NATO!$C204),0),6)</f>
        <v>30AADF79600C5705</v>
      </c>
      <c r="H204" t="str">
        <f t="array" ref="H204">INDEX('81+82'!$A$2:$H$3480,MATCH(1,('81+82'!$A$2:$A$3480=$B204)*('81+82'!$B$2:$B$3480=NATO!$C204),0),7)</f>
        <v>ROK</v>
      </c>
      <c r="I204">
        <f t="array" ref="I204">INDEX('81+82'!$A$2:$H$3480,MATCH(1,('81+82'!$A$2:$A$3480=$B204)*('81+82'!$B$2:$B$3480=NATO!$C204),0),8)</f>
        <v>1970</v>
      </c>
      <c r="J204" t="str">
        <f>VLOOKUP(G204,Tableau_US_UnitName[],2,FALSE)</f>
        <v>K-511</v>
      </c>
    </row>
    <row r="205" spans="1:10" x14ac:dyDescent="0.25">
      <c r="A205">
        <v>204</v>
      </c>
      <c r="B205">
        <v>81</v>
      </c>
      <c r="C205">
        <v>13267</v>
      </c>
      <c r="D205" t="str">
        <f t="array" ref="D205">INDEX('81+82'!$A$2:$E$3480,MATCH(1,('81+82'!$A$2:$A$3480=$B205)*('81+82'!$B$2:$B$3480=NATO!$C205),0),3)</f>
        <v>Unit_KM809_ROK</v>
      </c>
      <c r="E205" t="str">
        <f t="array" ref="E205">INDEX('81+82'!$A$2:$E$3480,MATCH(1,('81+82'!$A$2:$A$3480=$B205)*('81+82'!$B$2:$B$3480=NATO!$C205),0),4)</f>
        <v>K136</v>
      </c>
      <c r="F205">
        <f t="array" ref="F205">INDEX('81+82'!$A$2:$E$3480,MATCH(1,('81+82'!$A$2:$A$3480=$B205)*('81+82'!$B$2:$B$3480=NATO!$C205),0),5)</f>
        <v>3</v>
      </c>
      <c r="G205" t="str">
        <f t="array" ref="G205">INDEX('81+82'!$A$2:$H$3480,MATCH(1,('81+82'!$A$2:$A$3480=$B205)*('81+82'!$B$2:$B$3480=NATO!$C205),0),6)</f>
        <v>55C6294172550000</v>
      </c>
      <c r="H205" t="str">
        <f t="array" ref="H205">INDEX('81+82'!$A$2:$H$3480,MATCH(1,('81+82'!$A$2:$A$3480=$B205)*('81+82'!$B$2:$B$3480=NATO!$C205),0),7)</f>
        <v>ROK</v>
      </c>
      <c r="I205">
        <f t="array" ref="I205">INDEX('81+82'!$A$2:$H$3480,MATCH(1,('81+82'!$A$2:$A$3480=$B205)*('81+82'!$B$2:$B$3480=NATO!$C205),0),8)</f>
        <v>1978</v>
      </c>
      <c r="J205" t="str">
        <f>VLOOKUP(G205,Tableau_US_UnitName[],2,FALSE)</f>
        <v>K136 KOORYONG</v>
      </c>
    </row>
    <row r="206" spans="1:10" x14ac:dyDescent="0.25">
      <c r="A206">
        <v>205</v>
      </c>
      <c r="B206">
        <v>81</v>
      </c>
      <c r="C206">
        <v>13268</v>
      </c>
      <c r="D206" t="str">
        <f t="array" ref="D206">INDEX('81+82'!$A$2:$E$3480,MATCH(1,('81+82'!$A$2:$A$3480=$B206)*('81+82'!$B$2:$B$3480=NATO!$C206),0),3)</f>
        <v>Unit_KM900_ROK</v>
      </c>
      <c r="E206" t="str">
        <f t="array" ref="E206">INDEX('81+82'!$A$2:$E$3480,MATCH(1,('81+82'!$A$2:$A$3480=$B206)*('81+82'!$B$2:$B$3480=NATO!$C206),0),4)</f>
        <v>KM900</v>
      </c>
      <c r="F206">
        <f t="array" ref="F206">INDEX('81+82'!$A$2:$E$3480,MATCH(1,('81+82'!$A$2:$A$3480=$B206)*('81+82'!$B$2:$B$3480=NATO!$C206),0),5)</f>
        <v>2</v>
      </c>
      <c r="G206" t="str">
        <f t="array" ref="G206">INDEX('81+82'!$A$2:$H$3480,MATCH(1,('81+82'!$A$2:$A$3480=$B206)*('81+82'!$B$2:$B$3480=NATO!$C206),0),6)</f>
        <v>55C6058172550000</v>
      </c>
      <c r="H206" t="str">
        <f t="array" ref="H206">INDEX('81+82'!$A$2:$H$3480,MATCH(1,('81+82'!$A$2:$A$3480=$B206)*('81+82'!$B$2:$B$3480=NATO!$C206),0),7)</f>
        <v>ROK</v>
      </c>
      <c r="I206">
        <f t="array" ref="I206">INDEX('81+82'!$A$2:$H$3480,MATCH(1,('81+82'!$A$2:$A$3480=$B206)*('81+82'!$B$2:$B$3480=NATO!$C206),0),8)</f>
        <v>1977</v>
      </c>
      <c r="J206" t="str">
        <f>VLOOKUP(G206,Tableau_US_UnitName[],2,FALSE)</f>
        <v>KM900</v>
      </c>
    </row>
    <row r="207" spans="1:10" x14ac:dyDescent="0.25">
      <c r="A207">
        <v>206</v>
      </c>
      <c r="B207">
        <v>81</v>
      </c>
      <c r="C207">
        <v>13270</v>
      </c>
      <c r="D207" t="str">
        <f t="array" ref="D207">INDEX('81+82'!$A$2:$E$3480,MATCH(1,('81+82'!$A$2:$A$3480=$B207)*('81+82'!$B$2:$B$3480=NATO!$C207),0),3)</f>
        <v>Unit_KPZ70</v>
      </c>
      <c r="E207" t="str">
        <f t="array" ref="E207">INDEX('81+82'!$A$2:$E$3480,MATCH(1,('81+82'!$A$2:$A$3480=$B207)*('81+82'!$B$2:$B$3480=NATO!$C207),0),4)</f>
        <v>KPz 70 KEILER</v>
      </c>
      <c r="F207">
        <f t="array" ref="F207">INDEX('81+82'!$A$2:$E$3480,MATCH(1,('81+82'!$A$2:$A$3480=$B207)*('81+82'!$B$2:$B$3480=NATO!$C207),0),5)</f>
        <v>3</v>
      </c>
      <c r="G207" t="str">
        <f t="array" ref="G207">INDEX('81+82'!$A$2:$H$3480,MATCH(1,('81+82'!$A$2:$A$3480=$B207)*('81+82'!$B$2:$B$3480=NATO!$C207),0),6)</f>
        <v>01426A1500000000</v>
      </c>
      <c r="H207" t="str">
        <f t="array" ref="H207">INDEX('81+82'!$A$2:$H$3480,MATCH(1,('81+82'!$A$2:$A$3480=$B207)*('81+82'!$B$2:$B$3480=NATO!$C207),0),7)</f>
        <v>RFA</v>
      </c>
      <c r="I207">
        <f t="array" ref="I207">INDEX('81+82'!$A$2:$H$3480,MATCH(1,('81+82'!$A$2:$A$3480=$B207)*('81+82'!$B$2:$B$3480=NATO!$C207),0),8)</f>
        <v>1969</v>
      </c>
      <c r="J207" t="str">
        <f>VLOOKUP(G207,Tableau_US_UnitName[],2,FALSE)</f>
        <v>KPz 70 KEILER</v>
      </c>
    </row>
    <row r="208" spans="1:10" x14ac:dyDescent="0.25">
      <c r="A208">
        <v>207</v>
      </c>
      <c r="B208">
        <v>81</v>
      </c>
      <c r="C208">
        <v>13273</v>
      </c>
      <c r="D208" t="str">
        <f t="array" ref="D208">INDEX('81+82'!$A$2:$E$3480,MATCH(1,('81+82'!$A$2:$A$3480=$B208)*('81+82'!$B$2:$B$3480=NATO!$C208),0),3)</f>
        <v>Unit_KPz_M48A2G</v>
      </c>
      <c r="E208" t="str">
        <f t="array" ref="E208">INDEX('81+82'!$A$2:$E$3480,MATCH(1,('81+82'!$A$2:$A$3480=$B208)*('81+82'!$B$2:$B$3480=NATO!$C208),0),4)</f>
        <v>KPz M48A2G</v>
      </c>
      <c r="F208">
        <f t="array" ref="F208">INDEX('81+82'!$A$2:$E$3480,MATCH(1,('81+82'!$A$2:$A$3480=$B208)*('81+82'!$B$2:$B$3480=NATO!$C208),0),5)</f>
        <v>3</v>
      </c>
      <c r="G208" t="str">
        <f t="array" ref="G208">INDEX('81+82'!$A$2:$H$3480,MATCH(1,('81+82'!$A$2:$A$3480=$B208)*('81+82'!$B$2:$B$3480=NATO!$C208),0),6)</f>
        <v>D1B024C5F56B1500</v>
      </c>
      <c r="H208" t="str">
        <f t="array" ref="H208">INDEX('81+82'!$A$2:$H$3480,MATCH(1,('81+82'!$A$2:$A$3480=$B208)*('81+82'!$B$2:$B$3480=NATO!$C208),0),7)</f>
        <v>RFA</v>
      </c>
      <c r="I208">
        <f t="array" ref="I208">INDEX('81+82'!$A$2:$H$3480,MATCH(1,('81+82'!$A$2:$A$3480=$B208)*('81+82'!$B$2:$B$3480=NATO!$C208),0),8)</f>
        <v>1966</v>
      </c>
      <c r="J208" t="str">
        <f>VLOOKUP(G208,Tableau_US_UnitName[],2,FALSE)</f>
        <v>KPz M48A2G</v>
      </c>
    </row>
    <row r="209" spans="1:10" x14ac:dyDescent="0.25">
      <c r="A209">
        <v>208</v>
      </c>
      <c r="B209">
        <v>81</v>
      </c>
      <c r="C209">
        <v>13274</v>
      </c>
      <c r="D209" t="str">
        <f t="array" ref="D209">INDEX('81+82'!$A$2:$E$3480,MATCH(1,('81+82'!$A$2:$A$3480=$B209)*('81+82'!$B$2:$B$3480=NATO!$C209),0),3)</f>
        <v>Unit_KPz_M48A2G2</v>
      </c>
      <c r="E209" t="str">
        <f t="array" ref="E209">INDEX('81+82'!$A$2:$E$3480,MATCH(1,('81+82'!$A$2:$A$3480=$B209)*('81+82'!$B$2:$B$3480=NATO!$C209),0),4)</f>
        <v>KPz M48A2G2</v>
      </c>
      <c r="F209">
        <f t="array" ref="F209">INDEX('81+82'!$A$2:$E$3480,MATCH(1,('81+82'!$A$2:$A$3480=$B209)*('81+82'!$B$2:$B$3480=NATO!$C209),0),5)</f>
        <v>3</v>
      </c>
      <c r="G209" t="str">
        <f t="array" ref="G209">INDEX('81+82'!$A$2:$H$3480,MATCH(1,('81+82'!$A$2:$A$3480=$B209)*('81+82'!$B$2:$B$3480=NATO!$C209),0),6)</f>
        <v>43342C4971FD5A05</v>
      </c>
      <c r="H209" t="str">
        <f t="array" ref="H209">INDEX('81+82'!$A$2:$H$3480,MATCH(1,('81+82'!$A$2:$A$3480=$B209)*('81+82'!$B$2:$B$3480=NATO!$C209),0),7)</f>
        <v>RFA</v>
      </c>
      <c r="I209">
        <f t="array" ref="I209">INDEX('81+82'!$A$2:$H$3480,MATCH(1,('81+82'!$A$2:$A$3480=$B209)*('81+82'!$B$2:$B$3480=NATO!$C209),0),8)</f>
        <v>1979</v>
      </c>
      <c r="J209" t="str">
        <f>VLOOKUP(G209,Tableau_US_UnitName[],2,FALSE)</f>
        <v>KPz M48A2G2</v>
      </c>
    </row>
    <row r="210" spans="1:10" x14ac:dyDescent="0.25">
      <c r="A210">
        <v>209</v>
      </c>
      <c r="B210">
        <v>81</v>
      </c>
      <c r="C210">
        <v>13277</v>
      </c>
      <c r="D210" t="str">
        <f t="array" ref="D210">INDEX('81+82'!$A$2:$E$3480,MATCH(1,('81+82'!$A$2:$A$3480=$B210)*('81+82'!$B$2:$B$3480=NATO!$C210),0),3)</f>
        <v>Unit_Kanonjagdpanzer</v>
      </c>
      <c r="E210" t="str">
        <f t="array" ref="E210">INDEX('81+82'!$A$2:$E$3480,MATCH(1,('81+82'!$A$2:$A$3480=$B210)*('81+82'!$B$2:$B$3480=NATO!$C210),0),4)</f>
        <v>KANONENJAGDPANZER</v>
      </c>
      <c r="F210">
        <f t="array" ref="F210">INDEX('81+82'!$A$2:$E$3480,MATCH(1,('81+82'!$A$2:$A$3480=$B210)*('81+82'!$B$2:$B$3480=NATO!$C210),0),5)</f>
        <v>1</v>
      </c>
      <c r="G210" t="str">
        <f t="array" ref="G210">INDEX('81+82'!$A$2:$H$3480,MATCH(1,('81+82'!$A$2:$A$3480=$B210)*('81+82'!$B$2:$B$3480=NATO!$C210),0),6)</f>
        <v>75CA9AEF4CCF6605</v>
      </c>
      <c r="H210" t="str">
        <f t="array" ref="H210">INDEX('81+82'!$A$2:$H$3480,MATCH(1,('81+82'!$A$2:$A$3480=$B210)*('81+82'!$B$2:$B$3480=NATO!$C210),0),7)</f>
        <v>RFA</v>
      </c>
      <c r="I210">
        <f t="array" ref="I210">INDEX('81+82'!$A$2:$H$3480,MATCH(1,('81+82'!$A$2:$A$3480=$B210)*('81+82'!$B$2:$B$3480=NATO!$C210),0),8)</f>
        <v>1965</v>
      </c>
      <c r="J210" t="str">
        <f>VLOOKUP(G210,Tableau_US_UnitName[],2,FALSE)</f>
        <v>KANONENJAGDPANZER</v>
      </c>
    </row>
    <row r="211" spans="1:10" x14ac:dyDescent="0.25">
      <c r="A211">
        <v>210</v>
      </c>
      <c r="B211">
        <v>81</v>
      </c>
      <c r="C211">
        <v>13293</v>
      </c>
      <c r="D211" t="str">
        <f t="array" ref="D211">INDEX('81+82'!$A$2:$E$3480,MATCH(1,('81+82'!$A$2:$A$3480=$B211)*('81+82'!$B$2:$B$3480=NATO!$C211),0),3)</f>
        <v>Unit_Kustjaegarna</v>
      </c>
      <c r="E211" t="str">
        <f t="array" ref="E211">INDEX('81+82'!$A$2:$E$3480,MATCH(1,('81+82'!$A$2:$A$3480=$B211)*('81+82'!$B$2:$B$3480=NATO!$C211),0),4)</f>
        <v>KUSTJAGARE</v>
      </c>
      <c r="F211">
        <f t="array" ref="F211">INDEX('81+82'!$A$2:$E$3480,MATCH(1,('81+82'!$A$2:$A$3480=$B211)*('81+82'!$B$2:$B$3480=NATO!$C211),0),5)</f>
        <v>3</v>
      </c>
      <c r="G211" t="str">
        <f t="array" ref="G211">INDEX('81+82'!$A$2:$H$3480,MATCH(1,('81+82'!$A$2:$A$3480=$B211)*('81+82'!$B$2:$B$3480=NATO!$C211),0),6)</f>
        <v>B7C9AAE69BE37A05</v>
      </c>
      <c r="H211" t="str">
        <f t="array" ref="H211">INDEX('81+82'!$A$2:$H$3480,MATCH(1,('81+82'!$A$2:$A$3480=$B211)*('81+82'!$B$2:$B$3480=NATO!$C211),0),7)</f>
        <v>SWE</v>
      </c>
      <c r="I211">
        <f t="array" ref="I211">INDEX('81+82'!$A$2:$H$3480,MATCH(1,('81+82'!$A$2:$A$3480=$B211)*('81+82'!$B$2:$B$3480=NATO!$C211),0),8)</f>
        <v>1975</v>
      </c>
      <c r="J211" t="str">
        <f>VLOOKUP(G211,Tableau_US_UnitName[],2,FALSE)</f>
        <v>KUSTJÄGARE</v>
      </c>
    </row>
    <row r="212" spans="1:10" x14ac:dyDescent="0.25">
      <c r="A212">
        <v>211</v>
      </c>
      <c r="B212">
        <v>81</v>
      </c>
      <c r="C212">
        <v>13295</v>
      </c>
      <c r="D212" t="str">
        <f t="array" ref="D212">INDEX('81+82'!$A$2:$E$3480,MATCH(1,('81+82'!$A$2:$A$3480=$B212)*('81+82'!$B$2:$B$3480=NATO!$C212),0),3)</f>
        <v>Unit_Kyu_106mm_JAP</v>
      </c>
      <c r="E212" t="str">
        <f t="array" ref="E212">INDEX('81+82'!$A$2:$E$3480,MATCH(1,('81+82'!$A$2:$A$3480=$B212)*('81+82'!$B$2:$B$3480=NATO!$C212),0),4)</f>
        <v>MITHUBISHI 106mm</v>
      </c>
      <c r="F212">
        <f t="array" ref="F212">INDEX('81+82'!$A$2:$E$3480,MATCH(1,('81+82'!$A$2:$A$3480=$B212)*('81+82'!$B$2:$B$3480=NATO!$C212),0),5)</f>
        <v>1</v>
      </c>
      <c r="G212" t="str">
        <f t="array" ref="G212">INDEX('81+82'!$A$2:$H$3480,MATCH(1,('81+82'!$A$2:$A$3480=$B212)*('81+82'!$B$2:$B$3480=NATO!$C212),0),6)</f>
        <v>0B25CB4720E87E05</v>
      </c>
      <c r="H212" t="str">
        <f t="array" ref="H212">INDEX('81+82'!$A$2:$H$3480,MATCH(1,('81+82'!$A$2:$A$3480=$B212)*('81+82'!$B$2:$B$3480=NATO!$C212),0),7)</f>
        <v>JAP</v>
      </c>
      <c r="I212">
        <f t="array" ref="I212">INDEX('81+82'!$A$2:$H$3480,MATCH(1,('81+82'!$A$2:$A$3480=$B212)*('81+82'!$B$2:$B$3480=NATO!$C212),0),8)</f>
        <v>1955</v>
      </c>
      <c r="J212" t="str">
        <f>VLOOKUP(G212,Tableau_US_UnitName[],2,FALSE)</f>
        <v>MITSUBISHI 106mm</v>
      </c>
    </row>
    <row r="213" spans="1:10" x14ac:dyDescent="0.25">
      <c r="A213">
        <v>212</v>
      </c>
      <c r="B213">
        <v>81</v>
      </c>
      <c r="C213">
        <v>13296</v>
      </c>
      <c r="D213" t="str">
        <f t="array" ref="D213">INDEX('81+82'!$A$2:$E$3480,MATCH(1,('81+82'!$A$2:$A$3480=$B213)*('81+82'!$B$2:$B$3480=NATO!$C213),0),3)</f>
        <v>Unit_Kyu_Chu_MAT_JAP</v>
      </c>
      <c r="E213" t="str">
        <f t="array" ref="E213">INDEX('81+82'!$A$2:$E$3480,MATCH(1,('81+82'!$A$2:$A$3480=$B213)*('81+82'!$B$2:$B$3480=NATO!$C213),0),4)</f>
        <v>MITHUBISHI CHU-MAT</v>
      </c>
      <c r="F213">
        <f t="array" ref="F213">INDEX('81+82'!$A$2:$E$3480,MATCH(1,('81+82'!$A$2:$A$3480=$B213)*('81+82'!$B$2:$B$3480=NATO!$C213),0),5)</f>
        <v>1</v>
      </c>
      <c r="G213" t="str">
        <f t="array" ref="G213">INDEX('81+82'!$A$2:$H$3480,MATCH(1,('81+82'!$A$2:$A$3480=$B213)*('81+82'!$B$2:$B$3480=NATO!$C213),0),6)</f>
        <v>94B75C7ADBE87E05</v>
      </c>
      <c r="H213" t="str">
        <f t="array" ref="H213">INDEX('81+82'!$A$2:$H$3480,MATCH(1,('81+82'!$A$2:$A$3480=$B213)*('81+82'!$B$2:$B$3480=NATO!$C213),0),7)</f>
        <v>JAP</v>
      </c>
      <c r="I213">
        <f t="array" ref="I213">INDEX('81+82'!$A$2:$H$3480,MATCH(1,('81+82'!$A$2:$A$3480=$B213)*('81+82'!$B$2:$B$3480=NATO!$C213),0),8)</f>
        <v>1989</v>
      </c>
      <c r="J213" t="str">
        <f>VLOOKUP(G213,Tableau_US_UnitName[],2,FALSE)</f>
        <v>MITSUBISHI CHU-MAT</v>
      </c>
    </row>
    <row r="214" spans="1:10" x14ac:dyDescent="0.25">
      <c r="A214">
        <v>213</v>
      </c>
      <c r="B214">
        <v>81</v>
      </c>
      <c r="C214">
        <v>13297</v>
      </c>
      <c r="D214" t="str">
        <f t="array" ref="D214">INDEX('81+82'!$A$2:$E$3480,MATCH(1,('81+82'!$A$2:$A$3480=$B214)*('81+82'!$B$2:$B$3480=NATO!$C214),0),3)</f>
        <v>Unit_Kyu_JAP</v>
      </c>
      <c r="E214" t="str">
        <f t="array" ref="E214">INDEX('81+82'!$A$2:$E$3480,MATCH(1,('81+82'!$A$2:$A$3480=$B214)*('81+82'!$B$2:$B$3480=NATO!$C214),0),4)</f>
        <v>MITHUBISHI CV</v>
      </c>
      <c r="F214">
        <f t="array" ref="F214">INDEX('81+82'!$A$2:$E$3480,MATCH(1,('81+82'!$A$2:$A$3480=$B214)*('81+82'!$B$2:$B$3480=NATO!$C214),0),5)</f>
        <v>1</v>
      </c>
      <c r="G214" t="str">
        <f t="array" ref="G214">INDEX('81+82'!$A$2:$H$3480,MATCH(1,('81+82'!$A$2:$A$3480=$B214)*('81+82'!$B$2:$B$3480=NATO!$C214),0),6)</f>
        <v>DA42E97E05000000</v>
      </c>
      <c r="H214" t="str">
        <f t="array" ref="H214">INDEX('81+82'!$A$2:$H$3480,MATCH(1,('81+82'!$A$2:$A$3480=$B214)*('81+82'!$B$2:$B$3480=NATO!$C214),0),7)</f>
        <v>JAP</v>
      </c>
      <c r="I214">
        <f t="array" ref="I214">INDEX('81+82'!$A$2:$H$3480,MATCH(1,('81+82'!$A$2:$A$3480=$B214)*('81+82'!$B$2:$B$3480=NATO!$C214),0),8)</f>
        <v>1954</v>
      </c>
      <c r="J214" t="str">
        <f>VLOOKUP(G214,Tableau_US_UnitName[],2,FALSE)</f>
        <v>#command MITSUBISHI CV</v>
      </c>
    </row>
    <row r="215" spans="1:10" x14ac:dyDescent="0.25">
      <c r="A215">
        <v>214</v>
      </c>
      <c r="B215">
        <v>81</v>
      </c>
      <c r="C215">
        <v>13298</v>
      </c>
      <c r="D215" t="str">
        <f t="array" ref="D215">INDEX('81+82'!$A$2:$E$3480,MATCH(1,('81+82'!$A$2:$A$3480=$B215)*('81+82'!$B$2:$B$3480=NATO!$C215),0),3)</f>
        <v>Unit_Kyu_Jyu_MAT_JAP</v>
      </c>
      <c r="E215" t="str">
        <f t="array" ref="E215">INDEX('81+82'!$A$2:$E$3480,MATCH(1,('81+82'!$A$2:$A$3480=$B215)*('81+82'!$B$2:$B$3480=NATO!$C215),0),4)</f>
        <v>MITHUBISHI JYU-MAT</v>
      </c>
      <c r="F215">
        <f t="array" ref="F215">INDEX('81+82'!$A$2:$E$3480,MATCH(1,('81+82'!$A$2:$A$3480=$B215)*('81+82'!$B$2:$B$3480=NATO!$C215),0),5)</f>
        <v>1</v>
      </c>
      <c r="G215" t="str">
        <f t="array" ref="G215">INDEX('81+82'!$A$2:$H$3480,MATCH(1,('81+82'!$A$2:$A$3480=$B215)*('81+82'!$B$2:$B$3480=NATO!$C215),0),6)</f>
        <v>94B75CBA4FE97E05</v>
      </c>
      <c r="H215" t="str">
        <f t="array" ref="H215">INDEX('81+82'!$A$2:$H$3480,MATCH(1,('81+82'!$A$2:$A$3480=$B215)*('81+82'!$B$2:$B$3480=NATO!$C215),0),7)</f>
        <v>JAP</v>
      </c>
      <c r="I215">
        <f t="array" ref="I215">INDEX('81+82'!$A$2:$H$3480,MATCH(1,('81+82'!$A$2:$A$3480=$B215)*('81+82'!$B$2:$B$3480=NATO!$C215),0),8)</f>
        <v>1984</v>
      </c>
      <c r="J215" t="str">
        <f>VLOOKUP(G215,Tableau_US_UnitName[],2,FALSE)</f>
        <v>MITSUBISHI JYU-MAT</v>
      </c>
    </row>
    <row r="216" spans="1:10" x14ac:dyDescent="0.25">
      <c r="A216">
        <v>215</v>
      </c>
      <c r="B216">
        <v>81</v>
      </c>
      <c r="C216">
        <v>13299</v>
      </c>
      <c r="D216" t="str">
        <f t="array" ref="D216">INDEX('81+82'!$A$2:$E$3480,MATCH(1,('81+82'!$A$2:$A$3480=$B216)*('81+82'!$B$2:$B$3480=NATO!$C216),0),3)</f>
        <v>Unit_Kyu_M2_JAP</v>
      </c>
      <c r="E216" t="str">
        <f t="array" ref="E216">INDEX('81+82'!$A$2:$E$3480,MATCH(1,('81+82'!$A$2:$A$3480=$B216)*('81+82'!$B$2:$B$3480=NATO!$C216),0),4)</f>
        <v>MITHUBISHI M2</v>
      </c>
      <c r="F216">
        <f t="array" ref="F216">INDEX('81+82'!$A$2:$E$3480,MATCH(1,('81+82'!$A$2:$A$3480=$B216)*('81+82'!$B$2:$B$3480=NATO!$C216),0),5)</f>
        <v>1</v>
      </c>
      <c r="G216" t="str">
        <f t="array" ref="G216">INDEX('81+82'!$A$2:$H$3480,MATCH(1,('81+82'!$A$2:$A$3480=$B216)*('81+82'!$B$2:$B$3480=NATO!$C216),0),6)</f>
        <v>DA420D97EE570000</v>
      </c>
      <c r="H216" t="str">
        <f t="array" ref="H216">INDEX('81+82'!$A$2:$H$3480,MATCH(1,('81+82'!$A$2:$A$3480=$B216)*('81+82'!$B$2:$B$3480=NATO!$C216),0),7)</f>
        <v>JAP</v>
      </c>
      <c r="I216">
        <f t="array" ref="I216">INDEX('81+82'!$A$2:$H$3480,MATCH(1,('81+82'!$A$2:$A$3480=$B216)*('81+82'!$B$2:$B$3480=NATO!$C216),0),8)</f>
        <v>1954</v>
      </c>
      <c r="J216" t="str">
        <f>VLOOKUP(G216,Tableau_US_UnitName[],2,FALSE)</f>
        <v>MITSUBISHI M2 #reco2</v>
      </c>
    </row>
    <row r="217" spans="1:10" x14ac:dyDescent="0.25">
      <c r="A217">
        <v>216</v>
      </c>
      <c r="B217">
        <v>81</v>
      </c>
      <c r="C217">
        <v>13300</v>
      </c>
      <c r="D217" t="str">
        <f t="array" ref="D217">INDEX('81+82'!$A$2:$E$3480,MATCH(1,('81+82'!$A$2:$A$3480=$B217)*('81+82'!$B$2:$B$3480=NATO!$C217),0),3)</f>
        <v>Unit_Kyu_MAT_JAP</v>
      </c>
      <c r="E217" t="str">
        <f t="array" ref="E217">INDEX('81+82'!$A$2:$E$3480,MATCH(1,('81+82'!$A$2:$A$3480=$B217)*('81+82'!$B$2:$B$3480=NATO!$C217),0),4)</f>
        <v>MITHUBISHI MAT</v>
      </c>
      <c r="F217">
        <f t="array" ref="F217">INDEX('81+82'!$A$2:$E$3480,MATCH(1,('81+82'!$A$2:$A$3480=$B217)*('81+82'!$B$2:$B$3480=NATO!$C217),0),5)</f>
        <v>1</v>
      </c>
      <c r="G217" t="str">
        <f t="array" ref="G217">INDEX('81+82'!$A$2:$H$3480,MATCH(1,('81+82'!$A$2:$A$3480=$B217)*('81+82'!$B$2:$B$3480=NATO!$C217),0),6)</f>
        <v>DA4279CBA5FB1500</v>
      </c>
      <c r="H217" t="str">
        <f t="array" ref="H217">INDEX('81+82'!$A$2:$H$3480,MATCH(1,('81+82'!$A$2:$A$3480=$B217)*('81+82'!$B$2:$B$3480=NATO!$C217),0),7)</f>
        <v>JAP</v>
      </c>
      <c r="I217">
        <f t="array" ref="I217">INDEX('81+82'!$A$2:$H$3480,MATCH(1,('81+82'!$A$2:$A$3480=$B217)*('81+82'!$B$2:$B$3480=NATO!$C217),0),8)</f>
        <v>1964</v>
      </c>
      <c r="J217" t="str">
        <f>VLOOKUP(G217,Tableau_US_UnitName[],2,FALSE)</f>
        <v>MITSUBISHI MAT</v>
      </c>
    </row>
    <row r="218" spans="1:10" x14ac:dyDescent="0.25">
      <c r="A218">
        <v>217</v>
      </c>
      <c r="B218">
        <v>81</v>
      </c>
      <c r="C218">
        <v>13301</v>
      </c>
      <c r="D218" t="str">
        <f t="array" ref="D218">INDEX('81+82'!$A$2:$E$3480,MATCH(1,('81+82'!$A$2:$A$3480=$B218)*('81+82'!$B$2:$B$3480=NATO!$C218),0),3)</f>
        <v>Unit_LAAD_Blowpipe</v>
      </c>
      <c r="E218" t="str">
        <f t="array" ref="E218">INDEX('81+82'!$A$2:$E$3480,MATCH(1,('81+82'!$A$2:$A$3480=$B218)*('81+82'!$B$2:$B$3480=NATO!$C218),0),4)</f>
        <v>LAAD BLOWPIPE</v>
      </c>
      <c r="F218">
        <f t="array" ref="F218">INDEX('81+82'!$A$2:$E$3480,MATCH(1,('81+82'!$A$2:$A$3480=$B218)*('81+82'!$B$2:$B$3480=NATO!$C218),0),5)</f>
        <v>3</v>
      </c>
      <c r="G218" t="str">
        <f t="array" ref="G218">INDEX('81+82'!$A$2:$H$3480,MATCH(1,('81+82'!$A$2:$A$3480=$B218)*('81+82'!$B$2:$B$3480=NATO!$C218),0),6)</f>
        <v>6ECDD331E32C8B05</v>
      </c>
      <c r="H218" t="str">
        <f t="array" ref="H218">INDEX('81+82'!$A$2:$H$3480,MATCH(1,('81+82'!$A$2:$A$3480=$B218)*('81+82'!$B$2:$B$3480=NATO!$C218),0),7)</f>
        <v>UK</v>
      </c>
      <c r="I218">
        <f t="array" ref="I218">INDEX('81+82'!$A$2:$H$3480,MATCH(1,('81+82'!$A$2:$A$3480=$B218)*('81+82'!$B$2:$B$3480=NATO!$C218),0),8)</f>
        <v>1975</v>
      </c>
      <c r="J218" t="str">
        <f>VLOOKUP(G218,Tableau_US_UnitName[],2,FALSE)</f>
        <v>LAAD BLOWPIPE</v>
      </c>
    </row>
    <row r="219" spans="1:10" x14ac:dyDescent="0.25">
      <c r="A219">
        <v>218</v>
      </c>
      <c r="B219">
        <v>81</v>
      </c>
      <c r="C219">
        <v>13302</v>
      </c>
      <c r="D219" t="str">
        <f t="array" ref="D219">INDEX('81+82'!$A$2:$E$3480,MATCH(1,('81+82'!$A$2:$A$3480=$B219)*('81+82'!$B$2:$B$3480=NATO!$C219),0),3)</f>
        <v>Unit_LAAD_Redeye</v>
      </c>
      <c r="E219" t="str">
        <f t="array" ref="E219">INDEX('81+82'!$A$2:$E$3480,MATCH(1,('81+82'!$A$2:$A$3480=$B219)*('81+82'!$B$2:$B$3480=NATO!$C219),0),4)</f>
        <v>LAAD REDEYE</v>
      </c>
      <c r="F219">
        <f t="array" ref="F219">INDEX('81+82'!$A$2:$E$3480,MATCH(1,('81+82'!$A$2:$A$3480=$B219)*('81+82'!$B$2:$B$3480=NATO!$C219),0),5)</f>
        <v>3</v>
      </c>
      <c r="G219" t="str">
        <f t="array" ref="G219">INDEX('81+82'!$A$2:$H$3480,MATCH(1,('81+82'!$A$2:$A$3480=$B219)*('81+82'!$B$2:$B$3480=NATO!$C219),0),6)</f>
        <v>AAAFA62AE72C8B05</v>
      </c>
      <c r="H219" t="str">
        <f t="array" ref="H219">INDEX('81+82'!$A$2:$H$3480,MATCH(1,('81+82'!$A$2:$A$3480=$B219)*('81+82'!$B$2:$B$3480=NATO!$C219),0),7)</f>
        <v>US</v>
      </c>
      <c r="I219">
        <f t="array" ref="I219">INDEX('81+82'!$A$2:$H$3480,MATCH(1,('81+82'!$A$2:$A$3480=$B219)*('81+82'!$B$2:$B$3480=NATO!$C219),0),8)</f>
        <v>1975</v>
      </c>
      <c r="J219" t="str">
        <f>VLOOKUP(G219,Tableau_US_UnitName[],2,FALSE)</f>
        <v>LAAD REDEYE</v>
      </c>
    </row>
    <row r="220" spans="1:10" x14ac:dyDescent="0.25">
      <c r="A220">
        <v>219</v>
      </c>
      <c r="B220">
        <v>81</v>
      </c>
      <c r="C220">
        <v>13303</v>
      </c>
      <c r="D220" t="str">
        <f t="array" ref="D220">INDEX('81+82'!$A$2:$E$3480,MATCH(1,('81+82'!$A$2:$A$3480=$B220)*('81+82'!$B$2:$B$3480=NATO!$C220),0),3)</f>
        <v>Unit_LAAD_Stinger</v>
      </c>
      <c r="E220" t="str">
        <f t="array" ref="E220">INDEX('81+82'!$A$2:$E$3480,MATCH(1,('81+82'!$A$2:$A$3480=$B220)*('81+82'!$B$2:$B$3480=NATO!$C220),0),4)</f>
        <v>LAAD STINGER A</v>
      </c>
      <c r="F220">
        <f t="array" ref="F220">INDEX('81+82'!$A$2:$E$3480,MATCH(1,('81+82'!$A$2:$A$3480=$B220)*('81+82'!$B$2:$B$3480=NATO!$C220),0),5)</f>
        <v>3</v>
      </c>
      <c r="G220" t="str">
        <f t="array" ref="G220">INDEX('81+82'!$A$2:$H$3480,MATCH(1,('81+82'!$A$2:$A$3480=$B220)*('81+82'!$B$2:$B$3480=NATO!$C220),0),6)</f>
        <v>2A3BBB79E72C8B05</v>
      </c>
      <c r="H220" t="str">
        <f t="array" ref="H220">INDEX('81+82'!$A$2:$H$3480,MATCH(1,('81+82'!$A$2:$A$3480=$B220)*('81+82'!$B$2:$B$3480=NATO!$C220),0),7)</f>
        <v>US</v>
      </c>
      <c r="I220">
        <f t="array" ref="I220">INDEX('81+82'!$A$2:$H$3480,MATCH(1,('81+82'!$A$2:$A$3480=$B220)*('81+82'!$B$2:$B$3480=NATO!$C220),0),8)</f>
        <v>1982</v>
      </c>
      <c r="J220" t="str">
        <f>VLOOKUP(G220,Tableau_US_UnitName[],2,FALSE)</f>
        <v>LAAD STINGER A</v>
      </c>
    </row>
    <row r="221" spans="1:10" x14ac:dyDescent="0.25">
      <c r="A221">
        <v>220</v>
      </c>
      <c r="B221">
        <v>81</v>
      </c>
      <c r="C221">
        <v>13306</v>
      </c>
      <c r="D221" t="str">
        <f t="array" ref="D221">INDEX('81+82'!$A$2:$E$3480,MATCH(1,('81+82'!$A$2:$A$3480=$B221)*('81+82'!$B$2:$B$3480=NATO!$C221),0),3)</f>
        <v>Unit_LARS</v>
      </c>
      <c r="E221" t="str">
        <f t="array" ref="E221">INDEX('81+82'!$A$2:$E$3480,MATCH(1,('81+82'!$A$2:$A$3480=$B221)*('81+82'!$B$2:$B$3480=NATO!$C221),0),4)</f>
        <v>LARS</v>
      </c>
      <c r="F221">
        <f t="array" ref="F221">INDEX('81+82'!$A$2:$E$3480,MATCH(1,('81+82'!$A$2:$A$3480=$B221)*('81+82'!$B$2:$B$3480=NATO!$C221),0),5)</f>
        <v>6</v>
      </c>
      <c r="G221" t="str">
        <f t="array" ref="G221">INDEX('81+82'!$A$2:$H$3480,MATCH(1,('81+82'!$A$2:$A$3480=$B221)*('81+82'!$B$2:$B$3480=NATO!$C221),0),6)</f>
        <v>1DB7580000000000</v>
      </c>
      <c r="H221" t="str">
        <f t="array" ref="H221">INDEX('81+82'!$A$2:$H$3480,MATCH(1,('81+82'!$A$2:$A$3480=$B221)*('81+82'!$B$2:$B$3480=NATO!$C221),0),7)</f>
        <v>RFA</v>
      </c>
      <c r="I221">
        <f t="array" ref="I221">INDEX('81+82'!$A$2:$H$3480,MATCH(1,('81+82'!$A$2:$A$3480=$B221)*('81+82'!$B$2:$B$3480=NATO!$C221),0),8)</f>
        <v>1971</v>
      </c>
      <c r="J221" t="str">
        <f>VLOOKUP(G221,Tableau_US_UnitName[],2,FALSE)</f>
        <v>LARS</v>
      </c>
    </row>
    <row r="222" spans="1:10" x14ac:dyDescent="0.25">
      <c r="A222">
        <v>221</v>
      </c>
      <c r="B222">
        <v>81</v>
      </c>
      <c r="C222">
        <v>13307</v>
      </c>
      <c r="D222" t="str">
        <f t="array" ref="D222">INDEX('81+82'!$A$2:$E$3480,MATCH(1,('81+82'!$A$2:$A$3480=$B222)*('81+82'!$B$2:$B$3480=NATO!$C222),0),3)</f>
        <v>Unit_LARS_2</v>
      </c>
      <c r="E222" t="str">
        <f t="array" ref="E222">INDEX('81+82'!$A$2:$E$3480,MATCH(1,('81+82'!$A$2:$A$3480=$B222)*('81+82'!$B$2:$B$3480=NATO!$C222),0),4)</f>
        <v>LARS-2</v>
      </c>
      <c r="F222">
        <f t="array" ref="F222">INDEX('81+82'!$A$2:$E$3480,MATCH(1,('81+82'!$A$2:$A$3480=$B222)*('81+82'!$B$2:$B$3480=NATO!$C222),0),5)</f>
        <v>6</v>
      </c>
      <c r="G222" t="str">
        <f t="array" ref="G222">INDEX('81+82'!$A$2:$H$3480,MATCH(1,('81+82'!$A$2:$A$3480=$B222)*('81+82'!$B$2:$B$3480=NATO!$C222),0),6)</f>
        <v>43C72D1600000000</v>
      </c>
      <c r="H222" t="str">
        <f t="array" ref="H222">INDEX('81+82'!$A$2:$H$3480,MATCH(1,('81+82'!$A$2:$A$3480=$B222)*('81+82'!$B$2:$B$3480=NATO!$C222),0),7)</f>
        <v>RFA</v>
      </c>
      <c r="I222">
        <f t="array" ref="I222">INDEX('81+82'!$A$2:$H$3480,MATCH(1,('81+82'!$A$2:$A$3480=$B222)*('81+82'!$B$2:$B$3480=NATO!$C222),0),8)</f>
        <v>1980</v>
      </c>
      <c r="J222" t="str">
        <f>VLOOKUP(G222,Tableau_US_UnitName[],2,FALSE)</f>
        <v>LARS-2</v>
      </c>
    </row>
    <row r="223" spans="1:10" x14ac:dyDescent="0.25">
      <c r="A223">
        <v>222</v>
      </c>
      <c r="B223">
        <v>81</v>
      </c>
      <c r="C223">
        <v>13308</v>
      </c>
      <c r="D223" t="str">
        <f t="array" ref="D223">INDEX('81+82'!$A$2:$E$3480,MATCH(1,('81+82'!$A$2:$A$3480=$B223)*('81+82'!$B$2:$B$3480=NATO!$C223),0),3)</f>
        <v>Unit_LAV_25</v>
      </c>
      <c r="E223" t="str">
        <f t="array" ref="E223">INDEX('81+82'!$A$2:$E$3480,MATCH(1,('81+82'!$A$2:$A$3480=$B223)*('81+82'!$B$2:$B$3480=NATO!$C223),0),4)</f>
        <v>LAV-25 FSV</v>
      </c>
      <c r="F223">
        <f t="array" ref="F223">INDEX('81+82'!$A$2:$E$3480,MATCH(1,('81+82'!$A$2:$A$3480=$B223)*('81+82'!$B$2:$B$3480=NATO!$C223),0),5)</f>
        <v>2</v>
      </c>
      <c r="G223" t="str">
        <f t="array" ref="G223">INDEX('81+82'!$A$2:$H$3480,MATCH(1,('81+82'!$A$2:$A$3480=$B223)*('81+82'!$B$2:$B$3480=NATO!$C223),0),6)</f>
        <v>C6002E1600000000</v>
      </c>
      <c r="H223" t="str">
        <f t="array" ref="H223">INDEX('81+82'!$A$2:$H$3480,MATCH(1,('81+82'!$A$2:$A$3480=$B223)*('81+82'!$B$2:$B$3480=NATO!$C223),0),7)</f>
        <v>US</v>
      </c>
      <c r="I223">
        <f t="array" ref="I223">INDEX('81+82'!$A$2:$H$3480,MATCH(1,('81+82'!$A$2:$A$3480=$B223)*('81+82'!$B$2:$B$3480=NATO!$C223),0),8)</f>
        <v>1984</v>
      </c>
      <c r="J223" t="str">
        <f>VLOOKUP(G223,Tableau_US_UnitName[],2,FALSE)</f>
        <v>LAV-25 FSV</v>
      </c>
    </row>
    <row r="224" spans="1:10" x14ac:dyDescent="0.25">
      <c r="A224">
        <v>223</v>
      </c>
      <c r="B224">
        <v>81</v>
      </c>
      <c r="C224">
        <v>13309</v>
      </c>
      <c r="D224" t="str">
        <f t="array" ref="D224">INDEX('81+82'!$A$2:$E$3480,MATCH(1,('81+82'!$A$2:$A$3480=$B224)*('81+82'!$B$2:$B$3480=NATO!$C224),0),3)</f>
        <v>Unit_LAV_25_Scout</v>
      </c>
      <c r="E224" t="str">
        <f t="array" ref="E224">INDEX('81+82'!$A$2:$E$3480,MATCH(1,('81+82'!$A$2:$A$3480=$B224)*('81+82'!$B$2:$B$3480=NATO!$C224),0),4)</f>
        <v>LAV-25 SCOUT</v>
      </c>
      <c r="F224">
        <f t="array" ref="F224">INDEX('81+82'!$A$2:$E$3480,MATCH(1,('81+82'!$A$2:$A$3480=$B224)*('81+82'!$B$2:$B$3480=NATO!$C224),0),5)</f>
        <v>2</v>
      </c>
      <c r="G224" t="str">
        <f t="array" ref="G224">INDEX('81+82'!$A$2:$H$3480,MATCH(1,('81+82'!$A$2:$A$3480=$B224)*('81+82'!$B$2:$B$3480=NATO!$C224),0),6)</f>
        <v>B94EA39D31808B05</v>
      </c>
      <c r="H224" t="str">
        <f t="array" ref="H224">INDEX('81+82'!$A$2:$H$3480,MATCH(1,('81+82'!$A$2:$A$3480=$B224)*('81+82'!$B$2:$B$3480=NATO!$C224),0),7)</f>
        <v>US</v>
      </c>
      <c r="I224">
        <f t="array" ref="I224">INDEX('81+82'!$A$2:$H$3480,MATCH(1,('81+82'!$A$2:$A$3480=$B224)*('81+82'!$B$2:$B$3480=NATO!$C224),0),8)</f>
        <v>1984</v>
      </c>
      <c r="J224" t="str">
        <f>VLOOKUP(G224,Tableau_US_UnitName[],2,FALSE)</f>
        <v>LAV-25 SCOUT #reco1</v>
      </c>
    </row>
    <row r="225" spans="1:10" x14ac:dyDescent="0.25">
      <c r="A225">
        <v>224</v>
      </c>
      <c r="B225">
        <v>81</v>
      </c>
      <c r="C225">
        <v>13310</v>
      </c>
      <c r="D225" t="str">
        <f t="array" ref="D225">INDEX('81+82'!$A$2:$E$3480,MATCH(1,('81+82'!$A$2:$A$3480=$B225)*('81+82'!$B$2:$B$3480=NATO!$C225),0),3)</f>
        <v>Unit_LAV_AT_US</v>
      </c>
      <c r="E225" t="str">
        <f t="array" ref="E225">INDEX('81+82'!$A$2:$E$3480,MATCH(1,('81+82'!$A$2:$A$3480=$B225)*('81+82'!$B$2:$B$3480=NATO!$C225),0),4)</f>
        <v>LAV-AT</v>
      </c>
      <c r="F225">
        <f t="array" ref="F225">INDEX('81+82'!$A$2:$E$3480,MATCH(1,('81+82'!$A$2:$A$3480=$B225)*('81+82'!$B$2:$B$3480=NATO!$C225),0),5)</f>
        <v>2</v>
      </c>
      <c r="G225" t="str">
        <f t="array" ref="G225">INDEX('81+82'!$A$2:$H$3480,MATCH(1,('81+82'!$A$2:$A$3480=$B225)*('81+82'!$B$2:$B$3480=NATO!$C225),0),6)</f>
        <v>DDE72DE062010000</v>
      </c>
      <c r="H225" t="str">
        <f t="array" ref="H225">INDEX('81+82'!$A$2:$H$3480,MATCH(1,('81+82'!$A$2:$A$3480=$B225)*('81+82'!$B$2:$B$3480=NATO!$C225),0),7)</f>
        <v>US</v>
      </c>
      <c r="I225">
        <f t="array" ref="I225">INDEX('81+82'!$A$2:$H$3480,MATCH(1,('81+82'!$A$2:$A$3480=$B225)*('81+82'!$B$2:$B$3480=NATO!$C225),0),8)</f>
        <v>1985</v>
      </c>
      <c r="J225" t="str">
        <f>VLOOKUP(G225,Tableau_US_UnitName[],2,FALSE)</f>
        <v>LAV-AT</v>
      </c>
    </row>
    <row r="226" spans="1:10" x14ac:dyDescent="0.25">
      <c r="A226">
        <v>225</v>
      </c>
      <c r="B226">
        <v>81</v>
      </c>
      <c r="C226">
        <v>13311</v>
      </c>
      <c r="D226" t="str">
        <f t="array" ref="D226">INDEX('81+82'!$A$2:$E$3480,MATCH(1,('81+82'!$A$2:$A$3480=$B226)*('81+82'!$B$2:$B$3480=NATO!$C226),0),3)</f>
        <v>Unit_LAV_C2_US</v>
      </c>
      <c r="E226" t="str">
        <f t="array" ref="E226">INDEX('81+82'!$A$2:$E$3480,MATCH(1,('81+82'!$A$2:$A$3480=$B226)*('81+82'!$B$2:$B$3480=NATO!$C226),0),4)</f>
        <v>LAV-C2</v>
      </c>
      <c r="F226">
        <f t="array" ref="F226">INDEX('81+82'!$A$2:$E$3480,MATCH(1,('81+82'!$A$2:$A$3480=$B226)*('81+82'!$B$2:$B$3480=NATO!$C226),0),5)</f>
        <v>2</v>
      </c>
      <c r="G226" t="str">
        <f t="array" ref="G226">INDEX('81+82'!$A$2:$H$3480,MATCH(1,('81+82'!$A$2:$A$3480=$B226)*('81+82'!$B$2:$B$3480=NATO!$C226),0),6)</f>
        <v>DD3734E062010000</v>
      </c>
      <c r="H226" t="str">
        <f t="array" ref="H226">INDEX('81+82'!$A$2:$H$3480,MATCH(1,('81+82'!$A$2:$A$3480=$B226)*('81+82'!$B$2:$B$3480=NATO!$C226),0),7)</f>
        <v>US</v>
      </c>
      <c r="I226">
        <f t="array" ref="I226">INDEX('81+82'!$A$2:$H$3480,MATCH(1,('81+82'!$A$2:$A$3480=$B226)*('81+82'!$B$2:$B$3480=NATO!$C226),0),8)</f>
        <v>1985</v>
      </c>
      <c r="J226" t="str">
        <f>VLOOKUP(G226,Tableau_US_UnitName[],2,FALSE)</f>
        <v>#command LAV-C2</v>
      </c>
    </row>
    <row r="227" spans="1:10" x14ac:dyDescent="0.25">
      <c r="A227">
        <v>226</v>
      </c>
      <c r="B227">
        <v>81</v>
      </c>
      <c r="C227">
        <v>13312</v>
      </c>
      <c r="D227" t="str">
        <f t="array" ref="D227">INDEX('81+82'!$A$2:$E$3480,MATCH(1,('81+82'!$A$2:$A$3480=$B227)*('81+82'!$B$2:$B$3480=NATO!$C227),0),3)</f>
        <v>Unit_LAV_M</v>
      </c>
      <c r="E227" t="str">
        <f t="array" ref="E227">INDEX('81+82'!$A$2:$E$3480,MATCH(1,('81+82'!$A$2:$A$3480=$B227)*('81+82'!$B$2:$B$3480=NATO!$C227),0),4)</f>
        <v>LAV-M</v>
      </c>
      <c r="F227">
        <f t="array" ref="F227">INDEX('81+82'!$A$2:$E$3480,MATCH(1,('81+82'!$A$2:$A$3480=$B227)*('81+82'!$B$2:$B$3480=NATO!$C227),0),5)</f>
        <v>1</v>
      </c>
      <c r="G227" t="str">
        <f t="array" ref="G227">INDEX('81+82'!$A$2:$H$3480,MATCH(1,('81+82'!$A$2:$A$3480=$B227)*('81+82'!$B$2:$B$3480=NATO!$C227),0),6)</f>
        <v>17B8580000000000</v>
      </c>
      <c r="H227" t="str">
        <f t="array" ref="H227">INDEX('81+82'!$A$2:$H$3480,MATCH(1,('81+82'!$A$2:$A$3480=$B227)*('81+82'!$B$2:$B$3480=NATO!$C227),0),7)</f>
        <v>US</v>
      </c>
      <c r="I227">
        <f t="array" ref="I227">INDEX('81+82'!$A$2:$H$3480,MATCH(1,('81+82'!$A$2:$A$3480=$B227)*('81+82'!$B$2:$B$3480=NATO!$C227),0),8)</f>
        <v>1984</v>
      </c>
      <c r="J227" t="str">
        <f>VLOOKUP(G227,Tableau_US_UnitName[],2,FALSE)</f>
        <v>LAV-M</v>
      </c>
    </row>
    <row r="228" spans="1:10" x14ac:dyDescent="0.25">
      <c r="A228">
        <v>227</v>
      </c>
      <c r="B228">
        <v>81</v>
      </c>
      <c r="C228">
        <v>13314</v>
      </c>
      <c r="D228" t="str">
        <f t="array" ref="D228">INDEX('81+82'!$A$2:$E$3480,MATCH(1,('81+82'!$A$2:$A$3480=$B228)*('81+82'!$B$2:$B$3480=NATO!$C228),0),3)</f>
        <v>Unit_LRPV_Perentie_ANZ</v>
      </c>
      <c r="E228" t="str">
        <f t="array" ref="E228">INDEX('81+82'!$A$2:$E$3480,MATCH(1,('81+82'!$A$2:$A$3480=$B228)*('81+82'!$B$2:$B$3480=NATO!$C228),0),4)</f>
        <v>LRPV PERENTIE</v>
      </c>
      <c r="F228">
        <f t="array" ref="F228">INDEX('81+82'!$A$2:$E$3480,MATCH(1,('81+82'!$A$2:$A$3480=$B228)*('81+82'!$B$2:$B$3480=NATO!$C228),0),5)</f>
        <v>1</v>
      </c>
      <c r="G228" t="str">
        <f t="array" ref="G228">INDEX('81+82'!$A$2:$H$3480,MATCH(1,('81+82'!$A$2:$A$3480=$B228)*('81+82'!$B$2:$B$3480=NATO!$C228),0),6)</f>
        <v>F9ACDEAA066A9C05</v>
      </c>
      <c r="H228" t="str">
        <f t="array" ref="H228">INDEX('81+82'!$A$2:$H$3480,MATCH(1,('81+82'!$A$2:$A$3480=$B228)*('81+82'!$B$2:$B$3480=NATO!$C228),0),7)</f>
        <v>ANZ</v>
      </c>
      <c r="I228">
        <f t="array" ref="I228">INDEX('81+82'!$A$2:$H$3480,MATCH(1,('81+82'!$A$2:$A$3480=$B228)*('81+82'!$B$2:$B$3480=NATO!$C228),0),8)</f>
        <v>1989</v>
      </c>
      <c r="J228" t="str">
        <f>VLOOKUP(G228,Tableau_US_UnitName[],2,FALSE)</f>
        <v>LRPV PERENTIE #reco3</v>
      </c>
    </row>
    <row r="229" spans="1:10" x14ac:dyDescent="0.25">
      <c r="A229">
        <v>228</v>
      </c>
      <c r="B229">
        <v>81</v>
      </c>
      <c r="C229">
        <v>13315</v>
      </c>
      <c r="D229" t="str">
        <f t="array" ref="D229">INDEX('81+82'!$A$2:$E$3480,MATCH(1,('81+82'!$A$2:$A$3480=$B229)*('81+82'!$B$2:$B$3480=NATO!$C229),0),3)</f>
        <v>Unit_LRPV_Rover_ANZ</v>
      </c>
      <c r="E229" t="str">
        <f t="array" ref="E229">INDEX('81+82'!$A$2:$E$3480,MATCH(1,('81+82'!$A$2:$A$3480=$B229)*('81+82'!$B$2:$B$3480=NATO!$C229),0),4)</f>
        <v>LRPV ROVER</v>
      </c>
      <c r="F229">
        <f t="array" ref="F229">INDEX('81+82'!$A$2:$E$3480,MATCH(1,('81+82'!$A$2:$A$3480=$B229)*('81+82'!$B$2:$B$3480=NATO!$C229),0),5)</f>
        <v>1</v>
      </c>
      <c r="G229" t="str">
        <f t="array" ref="G229">INDEX('81+82'!$A$2:$H$3480,MATCH(1,('81+82'!$A$2:$A$3480=$B229)*('81+82'!$B$2:$B$3480=NATO!$C229),0),6)</f>
        <v>B7BAD31CA8711600</v>
      </c>
      <c r="H229" t="str">
        <f t="array" ref="H229">INDEX('81+82'!$A$2:$H$3480,MATCH(1,('81+82'!$A$2:$A$3480=$B229)*('81+82'!$B$2:$B$3480=NATO!$C229),0),7)</f>
        <v>ANZ</v>
      </c>
      <c r="I229">
        <f t="array" ref="I229">INDEX('81+82'!$A$2:$H$3480,MATCH(1,('81+82'!$A$2:$A$3480=$B229)*('81+82'!$B$2:$B$3480=NATO!$C229),0),8)</f>
        <v>1965</v>
      </c>
      <c r="J229" t="str">
        <f>VLOOKUP(G229,Tableau_US_UnitName[],2,FALSE)</f>
        <v>LRPV ROVER #reco3</v>
      </c>
    </row>
    <row r="230" spans="1:10" x14ac:dyDescent="0.25">
      <c r="A230">
        <v>229</v>
      </c>
      <c r="B230">
        <v>81</v>
      </c>
      <c r="C230">
        <v>13317</v>
      </c>
      <c r="D230" t="str">
        <f t="array" ref="D230">INDEX('81+82'!$A$2:$E$3480,MATCH(1,('81+82'!$A$2:$A$3480=$B230)*('81+82'!$B$2:$B$3480=NATO!$C230),0),3)</f>
        <v>Unit_LVTP_7</v>
      </c>
      <c r="E230" t="str">
        <f t="array" ref="E230">INDEX('81+82'!$A$2:$E$3480,MATCH(1,('81+82'!$A$2:$A$3480=$B230)*('81+82'!$B$2:$B$3480=NATO!$C230),0),4)</f>
        <v>LVTP-7</v>
      </c>
      <c r="F230">
        <f t="array" ref="F230">INDEX('81+82'!$A$2:$E$3480,MATCH(1,('81+82'!$A$2:$A$3480=$B230)*('81+82'!$B$2:$B$3480=NATO!$C230),0),5)</f>
        <v>2</v>
      </c>
      <c r="G230" t="str">
        <f t="array" ref="G230">INDEX('81+82'!$A$2:$H$3480,MATCH(1,('81+82'!$A$2:$A$3480=$B230)*('81+82'!$B$2:$B$3480=NATO!$C230),0),6)</f>
        <v>88E6811600000000</v>
      </c>
      <c r="H230" t="str">
        <f t="array" ref="H230">INDEX('81+82'!$A$2:$H$3480,MATCH(1,('81+82'!$A$2:$A$3480=$B230)*('81+82'!$B$2:$B$3480=NATO!$C230),0),7)</f>
        <v>US</v>
      </c>
      <c r="I230">
        <f t="array" ref="I230">INDEX('81+82'!$A$2:$H$3480,MATCH(1,('81+82'!$A$2:$A$3480=$B230)*('81+82'!$B$2:$B$3480=NATO!$C230),0),8)</f>
        <v>1971</v>
      </c>
      <c r="J230" t="str">
        <f>VLOOKUP(G230,Tableau_US_UnitName[],2,FALSE)</f>
        <v>LVTP-7</v>
      </c>
    </row>
    <row r="231" spans="1:10" x14ac:dyDescent="0.25">
      <c r="A231">
        <v>230</v>
      </c>
      <c r="B231">
        <v>81</v>
      </c>
      <c r="C231">
        <v>13318</v>
      </c>
      <c r="D231" t="str">
        <f t="array" ref="D231">INDEX('81+82'!$A$2:$E$3480,MATCH(1,('81+82'!$A$2:$A$3480=$B231)*('81+82'!$B$2:$B$3480=NATO!$C231),0),3)</f>
        <v>Unit_LVTP_7A1</v>
      </c>
      <c r="E231" t="str">
        <f t="array" ref="E231">INDEX('81+82'!$A$2:$E$3480,MATCH(1,('81+82'!$A$2:$A$3480=$B231)*('81+82'!$B$2:$B$3480=NATO!$C231),0),4)</f>
        <v>LVTP-7A1</v>
      </c>
      <c r="F231">
        <f t="array" ref="F231">INDEX('81+82'!$A$2:$E$3480,MATCH(1,('81+82'!$A$2:$A$3480=$B231)*('81+82'!$B$2:$B$3480=NATO!$C231),0),5)</f>
        <v>2</v>
      </c>
      <c r="G231" t="str">
        <f t="array" ref="G231">INDEX('81+82'!$A$2:$H$3480,MATCH(1,('81+82'!$A$2:$A$3480=$B231)*('81+82'!$B$2:$B$3480=NATO!$C231),0),6)</f>
        <v>C282681E68010000</v>
      </c>
      <c r="H231" t="str">
        <f t="array" ref="H231">INDEX('81+82'!$A$2:$H$3480,MATCH(1,('81+82'!$A$2:$A$3480=$B231)*('81+82'!$B$2:$B$3480=NATO!$C231),0),7)</f>
        <v>US</v>
      </c>
      <c r="I231">
        <f t="array" ref="I231">INDEX('81+82'!$A$2:$H$3480,MATCH(1,('81+82'!$A$2:$A$3480=$B231)*('81+82'!$B$2:$B$3480=NATO!$C231),0),8)</f>
        <v>1984</v>
      </c>
      <c r="J231" t="str">
        <f>VLOOKUP(G231,Tableau_US_UnitName[],2,FALSE)</f>
        <v>LVTP-7A1</v>
      </c>
    </row>
    <row r="232" spans="1:10" x14ac:dyDescent="0.25">
      <c r="A232">
        <v>231</v>
      </c>
      <c r="B232">
        <v>81</v>
      </c>
      <c r="C232">
        <v>13319</v>
      </c>
      <c r="D232" t="str">
        <f t="array" ref="D232">INDEX('81+82'!$A$2:$E$3480,MATCH(1,('81+82'!$A$2:$A$3480=$B232)*('81+82'!$B$2:$B$3480=NATO!$C232),0),3)</f>
        <v>Unit_LVTP_7_ROK</v>
      </c>
      <c r="E232" t="str">
        <f t="array" ref="E232">INDEX('81+82'!$A$2:$E$3480,MATCH(1,('81+82'!$A$2:$A$3480=$B232)*('81+82'!$B$2:$B$3480=NATO!$C232),0),4)</f>
        <v>LVTP-7</v>
      </c>
      <c r="F232">
        <f t="array" ref="F232">INDEX('81+82'!$A$2:$E$3480,MATCH(1,('81+82'!$A$2:$A$3480=$B232)*('81+82'!$B$2:$B$3480=NATO!$C232),0),5)</f>
        <v>2</v>
      </c>
      <c r="G232" t="str">
        <f t="array" ref="G232">INDEX('81+82'!$A$2:$H$3480,MATCH(1,('81+82'!$A$2:$A$3480=$B232)*('81+82'!$B$2:$B$3480=NATO!$C232),0),6)</f>
        <v>55C6219A075A0000</v>
      </c>
      <c r="H232" t="str">
        <f t="array" ref="H232">INDEX('81+82'!$A$2:$H$3480,MATCH(1,('81+82'!$A$2:$A$3480=$B232)*('81+82'!$B$2:$B$3480=NATO!$C232),0),7)</f>
        <v>ROK</v>
      </c>
      <c r="I232">
        <f t="array" ref="I232">INDEX('81+82'!$A$2:$H$3480,MATCH(1,('81+82'!$A$2:$A$3480=$B232)*('81+82'!$B$2:$B$3480=NATO!$C232),0),8)</f>
        <v>1974</v>
      </c>
      <c r="J232" t="str">
        <f>VLOOKUP(G232,Tableau_US_UnitName[],2,FALSE)</f>
        <v>LVTP-7</v>
      </c>
    </row>
    <row r="233" spans="1:10" x14ac:dyDescent="0.25">
      <c r="A233">
        <v>232</v>
      </c>
      <c r="B233">
        <v>81</v>
      </c>
      <c r="C233">
        <v>13320</v>
      </c>
      <c r="D233" t="str">
        <f t="array" ref="D233">INDEX('81+82'!$A$2:$E$3480,MATCH(1,('81+82'!$A$2:$A$3480=$B233)*('81+82'!$B$2:$B$3480=NATO!$C233),0),3)</f>
        <v>Unit_LVT_4_ROK</v>
      </c>
      <c r="E233" t="str">
        <f t="array" ref="E233">INDEX('81+82'!$A$2:$E$3480,MATCH(1,('81+82'!$A$2:$A$3480=$B233)*('81+82'!$B$2:$B$3480=NATO!$C233),0),4)</f>
        <v>BUFFALO IV</v>
      </c>
      <c r="F233">
        <f t="array" ref="F233">INDEX('81+82'!$A$2:$E$3480,MATCH(1,('81+82'!$A$2:$A$3480=$B233)*('81+82'!$B$2:$B$3480=NATO!$C233),0),5)</f>
        <v>1</v>
      </c>
      <c r="G233" t="str">
        <f t="array" ref="G233">INDEX('81+82'!$A$2:$H$3480,MATCH(1,('81+82'!$A$2:$A$3480=$B233)*('81+82'!$B$2:$B$3480=NATO!$C233),0),6)</f>
        <v>55C6151E68010000</v>
      </c>
      <c r="H233" t="str">
        <f t="array" ref="H233">INDEX('81+82'!$A$2:$H$3480,MATCH(1,('81+82'!$A$2:$A$3480=$B233)*('81+82'!$B$2:$B$3480=NATO!$C233),0),7)</f>
        <v>UK</v>
      </c>
      <c r="I233">
        <f t="array" ref="I233">INDEX('81+82'!$A$2:$H$3480,MATCH(1,('81+82'!$A$2:$A$3480=$B233)*('81+82'!$B$2:$B$3480=NATO!$C233),0),8)</f>
        <v>1951</v>
      </c>
      <c r="J233" t="str">
        <f>VLOOKUP(G233,Tableau_US_UnitName[],2,FALSE)</f>
        <v>BUFFALO IV</v>
      </c>
    </row>
    <row r="234" spans="1:10" x14ac:dyDescent="0.25">
      <c r="A234">
        <v>233</v>
      </c>
      <c r="B234">
        <v>81</v>
      </c>
      <c r="C234">
        <v>13321</v>
      </c>
      <c r="D234" t="str">
        <f t="array" ref="D234">INDEX('81+82'!$A$2:$E$3480,MATCH(1,('81+82'!$A$2:$A$3480=$B234)*('81+82'!$B$2:$B$3480=NATO!$C234),0),3)</f>
        <v>Unit_Land_Rover_S3</v>
      </c>
      <c r="E234" t="str">
        <f t="array" ref="E234">INDEX('81+82'!$A$2:$E$3480,MATCH(1,('81+82'!$A$2:$A$3480=$B234)*('81+82'!$B$2:$B$3480=NATO!$C234),0),4)</f>
        <v>ROVER KPV</v>
      </c>
      <c r="F234">
        <f t="array" ref="F234">INDEX('81+82'!$A$2:$E$3480,MATCH(1,('81+82'!$A$2:$A$3480=$B234)*('81+82'!$B$2:$B$3480=NATO!$C234),0),5)</f>
        <v>1</v>
      </c>
      <c r="G234" t="str">
        <f t="array" ref="G234">INDEX('81+82'!$A$2:$H$3480,MATCH(1,('81+82'!$A$2:$A$3480=$B234)*('81+82'!$B$2:$B$3480=NATO!$C234),0),6)</f>
        <v>44B7D35C3A9B1600</v>
      </c>
      <c r="H234" t="str">
        <f t="array" ref="H234">INDEX('81+82'!$A$2:$H$3480,MATCH(1,('81+82'!$A$2:$A$3480=$B234)*('81+82'!$B$2:$B$3480=NATO!$C234),0),7)</f>
        <v>NOR</v>
      </c>
      <c r="I234">
        <f t="array" ref="I234">INDEX('81+82'!$A$2:$H$3480,MATCH(1,('81+82'!$A$2:$A$3480=$B234)*('81+82'!$B$2:$B$3480=NATO!$C234),0),8)</f>
        <v>1971</v>
      </c>
      <c r="J234" t="str">
        <f>VLOOKUP(G234,Tableau_US_UnitName[],2,FALSE)</f>
        <v>#command ROVER KPV</v>
      </c>
    </row>
    <row r="235" spans="1:10" x14ac:dyDescent="0.25">
      <c r="A235">
        <v>234</v>
      </c>
      <c r="B235">
        <v>81</v>
      </c>
      <c r="C235">
        <v>13322</v>
      </c>
      <c r="D235" t="str">
        <f t="array" ref="D235">INDEX('81+82'!$A$2:$E$3480,MATCH(1,('81+82'!$A$2:$A$3480=$B235)*('81+82'!$B$2:$B$3480=NATO!$C235),0),3)</f>
        <v>Unit_Land_Rover_S3_UK</v>
      </c>
      <c r="E235" t="str">
        <f t="array" ref="E235">INDEX('81+82'!$A$2:$E$3480,MATCH(1,('81+82'!$A$2:$A$3480=$B235)*('81+82'!$B$2:$B$3480=NATO!$C235),0),4)</f>
        <v>ROVER CP</v>
      </c>
      <c r="F235">
        <f t="array" ref="F235">INDEX('81+82'!$A$2:$E$3480,MATCH(1,('81+82'!$A$2:$A$3480=$B235)*('81+82'!$B$2:$B$3480=NATO!$C235),0),5)</f>
        <v>1</v>
      </c>
      <c r="G235" t="str">
        <f t="array" ref="G235">INDEX('81+82'!$A$2:$H$3480,MATCH(1,('81+82'!$A$2:$A$3480=$B235)*('81+82'!$B$2:$B$3480=NATO!$C235),0),6)</f>
        <v>D5B7D35C3A9B1600</v>
      </c>
      <c r="H235" t="str">
        <f t="array" ref="H235">INDEX('81+82'!$A$2:$H$3480,MATCH(1,('81+82'!$A$2:$A$3480=$B235)*('81+82'!$B$2:$B$3480=NATO!$C235),0),7)</f>
        <v>UK</v>
      </c>
      <c r="I235">
        <f t="array" ref="I235">INDEX('81+82'!$A$2:$H$3480,MATCH(1,('81+82'!$A$2:$A$3480=$B235)*('81+82'!$B$2:$B$3480=NATO!$C235),0),8)</f>
        <v>1971</v>
      </c>
      <c r="J235" t="str">
        <f>VLOOKUP(G235,Tableau_US_UnitName[],2,FALSE)</f>
        <v>#command ROVER CP</v>
      </c>
    </row>
    <row r="236" spans="1:10" x14ac:dyDescent="0.25">
      <c r="A236">
        <v>235</v>
      </c>
      <c r="B236">
        <v>81</v>
      </c>
      <c r="C236">
        <v>13323</v>
      </c>
      <c r="D236" t="str">
        <f t="array" ref="D236">INDEX('81+82'!$A$2:$E$3480,MATCH(1,('81+82'!$A$2:$A$3480=$B236)*('81+82'!$B$2:$B$3480=NATO!$C236),0),3)</f>
        <v>Unit_Leclerc_FR</v>
      </c>
      <c r="E236" t="str">
        <f t="array" ref="E236">INDEX('81+82'!$A$2:$E$3480,MATCH(1,('81+82'!$A$2:$A$3480=$B236)*('81+82'!$B$2:$B$3480=NATO!$C236),0),4)</f>
        <v>LECLERC</v>
      </c>
      <c r="F236">
        <f t="array" ref="F236">INDEX('81+82'!$A$2:$E$3480,MATCH(1,('81+82'!$A$2:$A$3480=$B236)*('81+82'!$B$2:$B$3480=NATO!$C236),0),5)</f>
        <v>3</v>
      </c>
      <c r="G236" t="str">
        <f t="array" ref="G236">INDEX('81+82'!$A$2:$H$3480,MATCH(1,('81+82'!$A$2:$A$3480=$B236)*('81+82'!$B$2:$B$3480=NATO!$C236),0),6)</f>
        <v>1C84DE6A8CAA1600</v>
      </c>
      <c r="H236" t="str">
        <f t="array" ref="H236">INDEX('81+82'!$A$2:$H$3480,MATCH(1,('81+82'!$A$2:$A$3480=$B236)*('81+82'!$B$2:$B$3480=NATO!$C236),0),7)</f>
        <v>FR</v>
      </c>
      <c r="I236">
        <f t="array" ref="I236">INDEX('81+82'!$A$2:$H$3480,MATCH(1,('81+82'!$A$2:$A$3480=$B236)*('81+82'!$B$2:$B$3480=NATO!$C236),0),8)</f>
        <v>1993</v>
      </c>
      <c r="J236" t="str">
        <f>VLOOKUP(G236,Tableau_US_UnitName[],2,FALSE)</f>
        <v>LECLERC</v>
      </c>
    </row>
    <row r="237" spans="1:10" x14ac:dyDescent="0.25">
      <c r="A237">
        <v>236</v>
      </c>
      <c r="B237">
        <v>81</v>
      </c>
      <c r="C237">
        <v>13324</v>
      </c>
      <c r="D237" t="str">
        <f t="array" ref="D237">INDEX('81+82'!$A$2:$E$3480,MATCH(1,('81+82'!$A$2:$A$3480=$B237)*('81+82'!$B$2:$B$3480=NATO!$C237),0),3)</f>
        <v>Unit_Legion</v>
      </c>
      <c r="E237" t="str">
        <f t="array" ref="E237">INDEX('81+82'!$A$2:$E$3480,MATCH(1,('81+82'!$A$2:$A$3480=$B237)*('81+82'!$B$2:$B$3480=NATO!$C237),0),4)</f>
        <v>LEGION</v>
      </c>
      <c r="F237">
        <f t="array" ref="F237">INDEX('81+82'!$A$2:$E$3480,MATCH(1,('81+82'!$A$2:$A$3480=$B237)*('81+82'!$B$2:$B$3480=NATO!$C237),0),5)</f>
        <v>3</v>
      </c>
      <c r="G237" t="str">
        <f t="array" ref="G237">INDEX('81+82'!$A$2:$H$3480,MATCH(1,('81+82'!$A$2:$A$3480=$B237)*('81+82'!$B$2:$B$3480=NATO!$C237),0),6)</f>
        <v>33EDB2AA05000000</v>
      </c>
      <c r="H237" t="str">
        <f t="array" ref="H237">INDEX('81+82'!$A$2:$H$3480,MATCH(1,('81+82'!$A$2:$A$3480=$B237)*('81+82'!$B$2:$B$3480=NATO!$C237),0),7)</f>
        <v>FR</v>
      </c>
      <c r="I237">
        <f t="array" ref="I237">INDEX('81+82'!$A$2:$H$3480,MATCH(1,('81+82'!$A$2:$A$3480=$B237)*('81+82'!$B$2:$B$3480=NATO!$C237),0),8)</f>
        <v>1978</v>
      </c>
      <c r="J237" t="str">
        <f>VLOOKUP(G237,Tableau_US_UnitName[],2,FALSE)</f>
        <v>LEGION</v>
      </c>
    </row>
    <row r="238" spans="1:10" x14ac:dyDescent="0.25">
      <c r="A238">
        <v>237</v>
      </c>
      <c r="B238">
        <v>81</v>
      </c>
      <c r="C238">
        <v>13325</v>
      </c>
      <c r="D238" t="str">
        <f t="array" ref="D238">INDEX('81+82'!$A$2:$E$3480,MATCH(1,('81+82'!$A$2:$A$3480=$B238)*('81+82'!$B$2:$B$3480=NATO!$C238),0),3)</f>
        <v>Unit_Legion_FAMAS</v>
      </c>
      <c r="E238" t="str">
        <f t="array" ref="E238">INDEX('81+82'!$A$2:$E$3480,MATCH(1,('81+82'!$A$2:$A$3480=$B238)*('81+82'!$B$2:$B$3480=NATO!$C238),0),4)</f>
        <v>LEGION 90</v>
      </c>
      <c r="F238">
        <f t="array" ref="F238">INDEX('81+82'!$A$2:$E$3480,MATCH(1,('81+82'!$A$2:$A$3480=$B238)*('81+82'!$B$2:$B$3480=NATO!$C238),0),5)</f>
        <v>3</v>
      </c>
      <c r="G238" t="str">
        <f t="array" ref="G238">INDEX('81+82'!$A$2:$H$3480,MATCH(1,('81+82'!$A$2:$A$3480=$B238)*('81+82'!$B$2:$B$3480=NATO!$C238),0),6)</f>
        <v>CBB54033EDB2AA05</v>
      </c>
      <c r="H238" t="str">
        <f t="array" ref="H238">INDEX('81+82'!$A$2:$H$3480,MATCH(1,('81+82'!$A$2:$A$3480=$B238)*('81+82'!$B$2:$B$3480=NATO!$C238),0),7)</f>
        <v>FR</v>
      </c>
      <c r="I238">
        <f t="array" ref="I238">INDEX('81+82'!$A$2:$H$3480,MATCH(1,('81+82'!$A$2:$A$3480=$B238)*('81+82'!$B$2:$B$3480=NATO!$C238),0),8)</f>
        <v>1990</v>
      </c>
      <c r="J238" t="str">
        <f>VLOOKUP(G238,Tableau_US_UnitName[],2,FALSE)</f>
        <v>LEGION '90</v>
      </c>
    </row>
    <row r="239" spans="1:10" x14ac:dyDescent="0.25">
      <c r="A239">
        <v>238</v>
      </c>
      <c r="B239">
        <v>81</v>
      </c>
      <c r="C239">
        <v>13328</v>
      </c>
      <c r="D239" t="str">
        <f t="array" ref="D239">INDEX('81+82'!$A$2:$E$3480,MATCH(1,('81+82'!$A$2:$A$3480=$B239)*('81+82'!$B$2:$B$3480=NATO!$C239),0),3)</f>
        <v>Unit_Leopard_1_A1</v>
      </c>
      <c r="E239" t="str">
        <f t="array" ref="E239">INDEX('81+82'!$A$2:$E$3480,MATCH(1,('81+82'!$A$2:$A$3480=$B239)*('81+82'!$B$2:$B$3480=NATO!$C239),0),4)</f>
        <v>SpPZ LEOPARD 1A1</v>
      </c>
      <c r="F239">
        <f t="array" ref="F239">INDEX('81+82'!$A$2:$E$3480,MATCH(1,('81+82'!$A$2:$A$3480=$B239)*('81+82'!$B$2:$B$3480=NATO!$C239),0),5)</f>
        <v>3</v>
      </c>
      <c r="G239" t="str">
        <f t="array" ref="G239">INDEX('81+82'!$A$2:$H$3480,MATCH(1,('81+82'!$A$2:$A$3480=$B239)*('81+82'!$B$2:$B$3480=NATO!$C239),0),6)</f>
        <v>C222A4B759D3AA05</v>
      </c>
      <c r="H239" t="str">
        <f t="array" ref="H239">INDEX('81+82'!$A$2:$H$3480,MATCH(1,('81+82'!$A$2:$A$3480=$B239)*('81+82'!$B$2:$B$3480=NATO!$C239),0),7)</f>
        <v>RFA</v>
      </c>
      <c r="I239">
        <f t="array" ref="I239">INDEX('81+82'!$A$2:$H$3480,MATCH(1,('81+82'!$A$2:$A$3480=$B239)*('81+82'!$B$2:$B$3480=NATO!$C239),0),8)</f>
        <v>1980</v>
      </c>
      <c r="J239" t="str">
        <f>VLOOKUP(G239,Tableau_US_UnitName[],2,FALSE)</f>
        <v>PzAufk LEOPARD 1A1 #reco1</v>
      </c>
    </row>
    <row r="240" spans="1:10" x14ac:dyDescent="0.25">
      <c r="A240">
        <v>239</v>
      </c>
      <c r="B240">
        <v>81</v>
      </c>
      <c r="C240">
        <v>13329</v>
      </c>
      <c r="D240" t="str">
        <f t="array" ref="D240">INDEX('81+82'!$A$2:$E$3480,MATCH(1,('81+82'!$A$2:$A$3480=$B240)*('81+82'!$B$2:$B$3480=NATO!$C240),0),3)</f>
        <v>Unit_Leopard_1_A2</v>
      </c>
      <c r="E240" t="str">
        <f t="array" ref="E240">INDEX('81+82'!$A$2:$E$3480,MATCH(1,('81+82'!$A$2:$A$3480=$B240)*('81+82'!$B$2:$B$3480=NATO!$C240),0),4)</f>
        <v>LEOPARD 1A2</v>
      </c>
      <c r="F240">
        <f t="array" ref="F240">INDEX('81+82'!$A$2:$E$3480,MATCH(1,('81+82'!$A$2:$A$3480=$B240)*('81+82'!$B$2:$B$3480=NATO!$C240),0),5)</f>
        <v>3</v>
      </c>
      <c r="G240" t="str">
        <f t="array" ref="G240">INDEX('81+82'!$A$2:$H$3480,MATCH(1,('81+82'!$A$2:$A$3480=$B240)*('81+82'!$B$2:$B$3480=NATO!$C240),0),6)</f>
        <v>C322A4B759D3AA05</v>
      </c>
      <c r="H240" t="str">
        <f t="array" ref="H240">INDEX('81+82'!$A$2:$H$3480,MATCH(1,('81+82'!$A$2:$A$3480=$B240)*('81+82'!$B$2:$B$3480=NATO!$C240),0),7)</f>
        <v>RFA</v>
      </c>
      <c r="I240">
        <f t="array" ref="I240">INDEX('81+82'!$A$2:$H$3480,MATCH(1,('81+82'!$A$2:$A$3480=$B240)*('81+82'!$B$2:$B$3480=NATO!$C240),0),8)</f>
        <v>1972</v>
      </c>
      <c r="J240" t="str">
        <f>VLOOKUP(G240,Tableau_US_UnitName[],2,FALSE)</f>
        <v>LEOPARD 1A2</v>
      </c>
    </row>
    <row r="241" spans="1:10" x14ac:dyDescent="0.25">
      <c r="A241">
        <v>240</v>
      </c>
      <c r="B241">
        <v>81</v>
      </c>
      <c r="C241">
        <v>13330</v>
      </c>
      <c r="D241" t="str">
        <f t="array" ref="D241">INDEX('81+82'!$A$2:$E$3480,MATCH(1,('81+82'!$A$2:$A$3480=$B241)*('81+82'!$B$2:$B$3480=NATO!$C241),0),3)</f>
        <v>Unit_Leopard_1_A3</v>
      </c>
      <c r="E241" t="str">
        <f t="array" ref="E241">INDEX('81+82'!$A$2:$E$3480,MATCH(1,('81+82'!$A$2:$A$3480=$B241)*('81+82'!$B$2:$B$3480=NATO!$C241),0),4)</f>
        <v>LEOPARD 1A3</v>
      </c>
      <c r="F241">
        <f t="array" ref="F241">INDEX('81+82'!$A$2:$E$3480,MATCH(1,('81+82'!$A$2:$A$3480=$B241)*('81+82'!$B$2:$B$3480=NATO!$C241),0),5)</f>
        <v>3</v>
      </c>
      <c r="G241" t="str">
        <f t="array" ref="G241">INDEX('81+82'!$A$2:$H$3480,MATCH(1,('81+82'!$A$2:$A$3480=$B241)*('81+82'!$B$2:$B$3480=NATO!$C241),0),6)</f>
        <v>C422A4B759D3AA05</v>
      </c>
      <c r="H241" t="str">
        <f t="array" ref="H241">INDEX('81+82'!$A$2:$H$3480,MATCH(1,('81+82'!$A$2:$A$3480=$B241)*('81+82'!$B$2:$B$3480=NATO!$C241),0),7)</f>
        <v>RFA</v>
      </c>
      <c r="I241">
        <f t="array" ref="I241">INDEX('81+82'!$A$2:$H$3480,MATCH(1,('81+82'!$A$2:$A$3480=$B241)*('81+82'!$B$2:$B$3480=NATO!$C241),0),8)</f>
        <v>1973</v>
      </c>
      <c r="J241" t="str">
        <f>VLOOKUP(G241,Tableau_US_UnitName[],2,FALSE)</f>
        <v>#command PzBefWg LEOPARD 1</v>
      </c>
    </row>
    <row r="242" spans="1:10" x14ac:dyDescent="0.25">
      <c r="A242">
        <v>241</v>
      </c>
      <c r="B242">
        <v>81</v>
      </c>
      <c r="C242">
        <v>13331</v>
      </c>
      <c r="D242" t="str">
        <f t="array" ref="D242">INDEX('81+82'!$A$2:$E$3480,MATCH(1,('81+82'!$A$2:$A$3480=$B242)*('81+82'!$B$2:$B$3480=NATO!$C242),0),3)</f>
        <v>Unit_Leopard_1_A4</v>
      </c>
      <c r="E242" t="str">
        <f t="array" ref="E242">INDEX('81+82'!$A$2:$E$3480,MATCH(1,('81+82'!$A$2:$A$3480=$B242)*('81+82'!$B$2:$B$3480=NATO!$C242),0),4)</f>
        <v>LEOPARD 1A4</v>
      </c>
      <c r="F242">
        <f t="array" ref="F242">INDEX('81+82'!$A$2:$E$3480,MATCH(1,('81+82'!$A$2:$A$3480=$B242)*('81+82'!$B$2:$B$3480=NATO!$C242),0),5)</f>
        <v>3</v>
      </c>
      <c r="G242" t="str">
        <f t="array" ref="G242">INDEX('81+82'!$A$2:$H$3480,MATCH(1,('81+82'!$A$2:$A$3480=$B242)*('81+82'!$B$2:$B$3480=NATO!$C242),0),6)</f>
        <v>C522A4B759D3AA05</v>
      </c>
      <c r="H242" t="str">
        <f t="array" ref="H242">INDEX('81+82'!$A$2:$H$3480,MATCH(1,('81+82'!$A$2:$A$3480=$B242)*('81+82'!$B$2:$B$3480=NATO!$C242),0),7)</f>
        <v>RFA</v>
      </c>
      <c r="I242">
        <f t="array" ref="I242">INDEX('81+82'!$A$2:$H$3480,MATCH(1,('81+82'!$A$2:$A$3480=$B242)*('81+82'!$B$2:$B$3480=NATO!$C242),0),8)</f>
        <v>1974</v>
      </c>
      <c r="J242" t="str">
        <f>VLOOKUP(G242,Tableau_US_UnitName[],2,FALSE)</f>
        <v>LEOPARD 1A4</v>
      </c>
    </row>
    <row r="243" spans="1:10" x14ac:dyDescent="0.25">
      <c r="A243">
        <v>242</v>
      </c>
      <c r="B243">
        <v>81</v>
      </c>
      <c r="C243">
        <v>13332</v>
      </c>
      <c r="D243" t="str">
        <f t="array" ref="D243">INDEX('81+82'!$A$2:$E$3480,MATCH(1,('81+82'!$A$2:$A$3480=$B243)*('81+82'!$B$2:$B$3480=NATO!$C243),0),3)</f>
        <v>Unit_Leopard_1_A5</v>
      </c>
      <c r="E243" t="str">
        <f t="array" ref="E243">INDEX('81+82'!$A$2:$E$3480,MATCH(1,('81+82'!$A$2:$A$3480=$B243)*('81+82'!$B$2:$B$3480=NATO!$C243),0),4)</f>
        <v>LEOPARD 1A5</v>
      </c>
      <c r="F243">
        <f t="array" ref="F243">INDEX('81+82'!$A$2:$E$3480,MATCH(1,('81+82'!$A$2:$A$3480=$B243)*('81+82'!$B$2:$B$3480=NATO!$C243),0),5)</f>
        <v>3</v>
      </c>
      <c r="G243" t="str">
        <f t="array" ref="G243">INDEX('81+82'!$A$2:$H$3480,MATCH(1,('81+82'!$A$2:$A$3480=$B243)*('81+82'!$B$2:$B$3480=NATO!$C243),0),6)</f>
        <v>C622A4B759D3AA05</v>
      </c>
      <c r="H243" t="str">
        <f t="array" ref="H243">INDEX('81+82'!$A$2:$H$3480,MATCH(1,('81+82'!$A$2:$A$3480=$B243)*('81+82'!$B$2:$B$3480=NATO!$C243),0),7)</f>
        <v>RFA</v>
      </c>
      <c r="I243">
        <f t="array" ref="I243">INDEX('81+82'!$A$2:$H$3480,MATCH(1,('81+82'!$A$2:$A$3480=$B243)*('81+82'!$B$2:$B$3480=NATO!$C243),0),8)</f>
        <v>1987</v>
      </c>
      <c r="J243" t="str">
        <f>VLOOKUP(G243,Tableau_US_UnitName[],2,FALSE)</f>
        <v>LEOPARD 1A5</v>
      </c>
    </row>
    <row r="244" spans="1:10" x14ac:dyDescent="0.25">
      <c r="A244">
        <v>243</v>
      </c>
      <c r="B244">
        <v>81</v>
      </c>
      <c r="C244">
        <v>13333</v>
      </c>
      <c r="D244" t="str">
        <f t="array" ref="D244">INDEX('81+82'!$A$2:$E$3480,MATCH(1,('81+82'!$A$2:$A$3480=$B244)*('81+82'!$B$2:$B$3480=NATO!$C244),0),3)</f>
        <v>Unit_Leopard_2</v>
      </c>
      <c r="E244" t="str">
        <f t="array" ref="E244">INDEX('81+82'!$A$2:$E$3480,MATCH(1,('81+82'!$A$2:$A$3480=$B244)*('81+82'!$B$2:$B$3480=NATO!$C244),0),4)</f>
        <v>LEOPARD 2</v>
      </c>
      <c r="F244">
        <f t="array" ref="F244">INDEX('81+82'!$A$2:$E$3480,MATCH(1,('81+82'!$A$2:$A$3480=$B244)*('81+82'!$B$2:$B$3480=NATO!$C244),0),5)</f>
        <v>3</v>
      </c>
      <c r="G244" t="str">
        <f t="array" ref="G244">INDEX('81+82'!$A$2:$H$3480,MATCH(1,('81+82'!$A$2:$A$3480=$B244)*('81+82'!$B$2:$B$3480=NATO!$C244),0),6)</f>
        <v>437A9B35AD5A0000</v>
      </c>
      <c r="H244" t="str">
        <f t="array" ref="H244">INDEX('81+82'!$A$2:$H$3480,MATCH(1,('81+82'!$A$2:$A$3480=$B244)*('81+82'!$B$2:$B$3480=NATO!$C244),0),7)</f>
        <v>RFA</v>
      </c>
      <c r="I244">
        <f t="array" ref="I244">INDEX('81+82'!$A$2:$H$3480,MATCH(1,('81+82'!$A$2:$A$3480=$B244)*('81+82'!$B$2:$B$3480=NATO!$C244),0),8)</f>
        <v>1979</v>
      </c>
      <c r="J244" t="str">
        <f>VLOOKUP(G244,Tableau_US_UnitName[],2,FALSE)</f>
        <v>LEOPARD 2</v>
      </c>
    </row>
    <row r="245" spans="1:10" x14ac:dyDescent="0.25">
      <c r="A245">
        <v>244</v>
      </c>
      <c r="B245">
        <v>81</v>
      </c>
      <c r="C245">
        <v>13334</v>
      </c>
      <c r="D245" t="str">
        <f t="array" ref="D245">INDEX('81+82'!$A$2:$E$3480,MATCH(1,('81+82'!$A$2:$A$3480=$B245)*('81+82'!$B$2:$B$3480=NATO!$C245),0),3)</f>
        <v>Unit_Leopard_2_A1</v>
      </c>
      <c r="E245" t="str">
        <f t="array" ref="E245">INDEX('81+82'!$A$2:$E$3480,MATCH(1,('81+82'!$A$2:$A$3480=$B245)*('81+82'!$B$2:$B$3480=NATO!$C245),0),4)</f>
        <v>LEOPARD 2A1</v>
      </c>
      <c r="F245">
        <f t="array" ref="F245">INDEX('81+82'!$A$2:$E$3480,MATCH(1,('81+82'!$A$2:$A$3480=$B245)*('81+82'!$B$2:$B$3480=NATO!$C245),0),5)</f>
        <v>3</v>
      </c>
      <c r="G245" t="str">
        <f t="array" ref="G245">INDEX('81+82'!$A$2:$H$3480,MATCH(1,('81+82'!$A$2:$A$3480=$B245)*('81+82'!$B$2:$B$3480=NATO!$C245),0),6)</f>
        <v>C232A4B759D3AA05</v>
      </c>
      <c r="H245" t="str">
        <f t="array" ref="H245">INDEX('81+82'!$A$2:$H$3480,MATCH(1,('81+82'!$A$2:$A$3480=$B245)*('81+82'!$B$2:$B$3480=NATO!$C245),0),7)</f>
        <v>RFA</v>
      </c>
      <c r="I245">
        <f t="array" ref="I245">INDEX('81+82'!$A$2:$H$3480,MATCH(1,('81+82'!$A$2:$A$3480=$B245)*('81+82'!$B$2:$B$3480=NATO!$C245),0),8)</f>
        <v>1983</v>
      </c>
      <c r="J245" t="str">
        <f>VLOOKUP(G245,Tableau_US_UnitName[],2,FALSE)</f>
        <v>LEOPARD 2A1</v>
      </c>
    </row>
    <row r="246" spans="1:10" x14ac:dyDescent="0.25">
      <c r="A246">
        <v>245</v>
      </c>
      <c r="B246">
        <v>81</v>
      </c>
      <c r="C246">
        <v>13335</v>
      </c>
      <c r="D246" t="str">
        <f t="array" ref="D246">INDEX('81+82'!$A$2:$E$3480,MATCH(1,('81+82'!$A$2:$A$3480=$B246)*('81+82'!$B$2:$B$3480=NATO!$C246),0),3)</f>
        <v>Unit_Leopard_2_A4</v>
      </c>
      <c r="E246" t="str">
        <f t="array" ref="E246">INDEX('81+82'!$A$2:$E$3480,MATCH(1,('81+82'!$A$2:$A$3480=$B246)*('81+82'!$B$2:$B$3480=NATO!$C246),0),4)</f>
        <v>LEOPARD 2A4</v>
      </c>
      <c r="F246">
        <f t="array" ref="F246">INDEX('81+82'!$A$2:$E$3480,MATCH(1,('81+82'!$A$2:$A$3480=$B246)*('81+82'!$B$2:$B$3480=NATO!$C246),0),5)</f>
        <v>3</v>
      </c>
      <c r="G246" t="str">
        <f t="array" ref="G246">INDEX('81+82'!$A$2:$H$3480,MATCH(1,('81+82'!$A$2:$A$3480=$B246)*('81+82'!$B$2:$B$3480=NATO!$C246),0),6)</f>
        <v>C532A4B759D3AA05</v>
      </c>
      <c r="H246" t="str">
        <f t="array" ref="H246">INDEX('81+82'!$A$2:$H$3480,MATCH(1,('81+82'!$A$2:$A$3480=$B246)*('81+82'!$B$2:$B$3480=NATO!$C246),0),7)</f>
        <v>RFA</v>
      </c>
      <c r="I246">
        <f t="array" ref="I246">INDEX('81+82'!$A$2:$H$3480,MATCH(1,('81+82'!$A$2:$A$3480=$B246)*('81+82'!$B$2:$B$3480=NATO!$C246),0),8)</f>
        <v>1985</v>
      </c>
      <c r="J246" t="str">
        <f>VLOOKUP(G246,Tableau_US_UnitName[],2,FALSE)</f>
        <v>LEOPARD 2A4</v>
      </c>
    </row>
    <row r="247" spans="1:10" x14ac:dyDescent="0.25">
      <c r="A247">
        <v>246</v>
      </c>
      <c r="B247">
        <v>81</v>
      </c>
      <c r="C247">
        <v>13339</v>
      </c>
      <c r="D247" t="str">
        <f t="array" ref="D247">INDEX('81+82'!$A$2:$E$3480,MATCH(1,('81+82'!$A$2:$A$3480=$B247)*('81+82'!$B$2:$B$3480=NATO!$C247),0),3)</f>
        <v>Unit_Leopard_1_A1_NO</v>
      </c>
      <c r="E247" t="str">
        <f t="array" ref="E247">INDEX('81+82'!$A$2:$E$3480,MATCH(1,('81+82'!$A$2:$A$3480=$B247)*('81+82'!$B$2:$B$3480=NATO!$C247),0),4)</f>
        <v>LEOPARD 1A1NO</v>
      </c>
      <c r="F247">
        <f t="array" ref="F247">INDEX('81+82'!$A$2:$E$3480,MATCH(1,('81+82'!$A$2:$A$3480=$B247)*('81+82'!$B$2:$B$3480=NATO!$C247),0),5)</f>
        <v>3</v>
      </c>
      <c r="G247" t="str">
        <f t="array" ref="G247">INDEX('81+82'!$A$2:$H$3480,MATCH(1,('81+82'!$A$2:$A$3480=$B247)*('81+82'!$B$2:$B$3480=NATO!$C247),0),6)</f>
        <v>19262C8259D3AA05</v>
      </c>
      <c r="H247" t="str">
        <f t="array" ref="H247">INDEX('81+82'!$A$2:$H$3480,MATCH(1,('81+82'!$A$2:$A$3480=$B247)*('81+82'!$B$2:$B$3480=NATO!$C247),0),7)</f>
        <v>NOR</v>
      </c>
      <c r="I247">
        <f t="array" ref="I247">INDEX('81+82'!$A$2:$H$3480,MATCH(1,('81+82'!$A$2:$A$3480=$B247)*('81+82'!$B$2:$B$3480=NATO!$C247),0),8)</f>
        <v>1982</v>
      </c>
      <c r="J247" t="str">
        <f>VLOOKUP(G247,Tableau_US_UnitName[],2,FALSE)</f>
        <v>LEOPARD 1A1NO</v>
      </c>
    </row>
    <row r="248" spans="1:10" x14ac:dyDescent="0.25">
      <c r="A248">
        <v>247</v>
      </c>
      <c r="B248">
        <v>81</v>
      </c>
      <c r="C248">
        <v>13340</v>
      </c>
      <c r="D248" t="str">
        <f t="array" ref="D248">INDEX('81+82'!$A$2:$E$3480,MATCH(1,('81+82'!$A$2:$A$3480=$B248)*('81+82'!$B$2:$B$3480=NATO!$C248),0),3)</f>
        <v>Unit_Leopard_1_DK</v>
      </c>
      <c r="E248" t="str">
        <f t="array" ref="E248">INDEX('81+82'!$A$2:$E$3480,MATCH(1,('81+82'!$A$2:$A$3480=$B248)*('81+82'!$B$2:$B$3480=NATO!$C248),0),4)</f>
        <v>LEOPARD 1A3-DK</v>
      </c>
      <c r="F248">
        <f t="array" ref="F248">INDEX('81+82'!$A$2:$E$3480,MATCH(1,('81+82'!$A$2:$A$3480=$B248)*('81+82'!$B$2:$B$3480=NATO!$C248),0),5)</f>
        <v>3</v>
      </c>
      <c r="G248" t="str">
        <f t="array" ref="G248">INDEX('81+82'!$A$2:$H$3480,MATCH(1,('81+82'!$A$2:$A$3480=$B248)*('81+82'!$B$2:$B$3480=NATO!$C248),0),6)</f>
        <v>9523A4B759D3AA05</v>
      </c>
      <c r="H248" t="str">
        <f t="array" ref="H248">INDEX('81+82'!$A$2:$H$3480,MATCH(1,('81+82'!$A$2:$A$3480=$B248)*('81+82'!$B$2:$B$3480=NATO!$C248),0),7)</f>
        <v>DAN</v>
      </c>
      <c r="I248">
        <f t="array" ref="I248">INDEX('81+82'!$A$2:$H$3480,MATCH(1,('81+82'!$A$2:$A$3480=$B248)*('81+82'!$B$2:$B$3480=NATO!$C248),0),8)</f>
        <v>1976</v>
      </c>
      <c r="J248" t="str">
        <f>VLOOKUP(G248,Tableau_US_UnitName[],2,FALSE)</f>
        <v>LEOPARD 1A3-DK</v>
      </c>
    </row>
    <row r="249" spans="1:10" x14ac:dyDescent="0.25">
      <c r="A249">
        <v>248</v>
      </c>
      <c r="B249">
        <v>81</v>
      </c>
      <c r="C249">
        <v>13341</v>
      </c>
      <c r="D249" t="str">
        <f t="array" ref="D249">INDEX('81+82'!$A$2:$E$3480,MATCH(1,('81+82'!$A$2:$A$3480=$B249)*('81+82'!$B$2:$B$3480=NATO!$C249),0),3)</f>
        <v>Unit_Leopard_1_NO</v>
      </c>
      <c r="E249" t="str">
        <f t="array" ref="E249">INDEX('81+82'!$A$2:$E$3480,MATCH(1,('81+82'!$A$2:$A$3480=$B249)*('81+82'!$B$2:$B$3480=NATO!$C249),0),4)</f>
        <v>LEOPARD 1NO</v>
      </c>
      <c r="F249">
        <f t="array" ref="F249">INDEX('81+82'!$A$2:$E$3480,MATCH(1,('81+82'!$A$2:$A$3480=$B249)*('81+82'!$B$2:$B$3480=NATO!$C249),0),5)</f>
        <v>3</v>
      </c>
      <c r="G249" t="str">
        <f t="array" ref="G249">INDEX('81+82'!$A$2:$H$3480,MATCH(1,('81+82'!$A$2:$A$3480=$B249)*('81+82'!$B$2:$B$3480=NATO!$C249),0),6)</f>
        <v>1926A4B759D3AA05</v>
      </c>
      <c r="H249" t="str">
        <f t="array" ref="H249">INDEX('81+82'!$A$2:$H$3480,MATCH(1,('81+82'!$A$2:$A$3480=$B249)*('81+82'!$B$2:$B$3480=NATO!$C249),0),7)</f>
        <v>NOR</v>
      </c>
      <c r="I249">
        <f t="array" ref="I249">INDEX('81+82'!$A$2:$H$3480,MATCH(1,('81+82'!$A$2:$A$3480=$B249)*('81+82'!$B$2:$B$3480=NATO!$C249),0),8)</f>
        <v>1978</v>
      </c>
      <c r="J249" t="str">
        <f>VLOOKUP(G249,Tableau_US_UnitName[],2,FALSE)</f>
        <v>LEOPARD 1NO</v>
      </c>
    </row>
    <row r="250" spans="1:10" x14ac:dyDescent="0.25">
      <c r="A250">
        <v>249</v>
      </c>
      <c r="B250">
        <v>81</v>
      </c>
      <c r="C250">
        <v>13342</v>
      </c>
      <c r="D250" t="str">
        <f t="array" ref="D250">INDEX('81+82'!$A$2:$E$3480,MATCH(1,('81+82'!$A$2:$A$3480=$B250)*('81+82'!$B$2:$B$3480=NATO!$C250),0),3)</f>
        <v>Unit_Leopard_2A5</v>
      </c>
      <c r="E250" t="str">
        <f t="array" ref="E250">INDEX('81+82'!$A$2:$E$3480,MATCH(1,('81+82'!$A$2:$A$3480=$B250)*('81+82'!$B$2:$B$3480=NATO!$C250),0),4)</f>
        <v>LEOPARD 2A5</v>
      </c>
      <c r="F250">
        <f t="array" ref="F250">INDEX('81+82'!$A$2:$E$3480,MATCH(1,('81+82'!$A$2:$A$3480=$B250)*('81+82'!$B$2:$B$3480=NATO!$C250),0),5)</f>
        <v>3</v>
      </c>
      <c r="G250" t="str">
        <f t="array" ref="G250">INDEX('81+82'!$A$2:$H$3480,MATCH(1,('81+82'!$A$2:$A$3480=$B250)*('81+82'!$B$2:$B$3480=NATO!$C250),0),6)</f>
        <v>C632A4B759D3AA05</v>
      </c>
      <c r="H250" t="str">
        <f t="array" ref="H250">INDEX('81+82'!$A$2:$H$3480,MATCH(1,('81+82'!$A$2:$A$3480=$B250)*('81+82'!$B$2:$B$3480=NATO!$C250),0),7)</f>
        <v>RFA</v>
      </c>
      <c r="I250">
        <f t="array" ref="I250">INDEX('81+82'!$A$2:$H$3480,MATCH(1,('81+82'!$A$2:$A$3480=$B250)*('81+82'!$B$2:$B$3480=NATO!$C250),0),8)</f>
        <v>1992</v>
      </c>
      <c r="J250" t="str">
        <f>VLOOKUP(G250,Tableau_US_UnitName[],2,FALSE)</f>
        <v>LEOPARD 2A5</v>
      </c>
    </row>
    <row r="251" spans="1:10" x14ac:dyDescent="0.25">
      <c r="A251">
        <v>250</v>
      </c>
      <c r="B251">
        <v>81</v>
      </c>
      <c r="C251">
        <v>13343</v>
      </c>
      <c r="D251" t="str">
        <f t="array" ref="D251">INDEX('81+82'!$A$2:$E$3480,MATCH(1,('81+82'!$A$2:$A$3480=$B251)*('81+82'!$B$2:$B$3480=NATO!$C251),0),3)</f>
        <v>Unit_Leopard_AS1_1976_ANZ</v>
      </c>
      <c r="E251" t="str">
        <f t="array" ref="E251">INDEX('81+82'!$A$2:$E$3480,MATCH(1,('81+82'!$A$2:$A$3480=$B251)*('81+82'!$B$2:$B$3480=NATO!$C251),0),4)</f>
        <v>LEOPARD AS1</v>
      </c>
      <c r="F251">
        <f t="array" ref="F251">INDEX('81+82'!$A$2:$E$3480,MATCH(1,('81+82'!$A$2:$A$3480=$B251)*('81+82'!$B$2:$B$3480=NATO!$C251),0),5)</f>
        <v>3</v>
      </c>
      <c r="G251" t="str">
        <f t="array" ref="G251">INDEX('81+82'!$A$2:$H$3480,MATCH(1,('81+82'!$A$2:$A$3480=$B251)*('81+82'!$B$2:$B$3480=NATO!$C251),0),6)</f>
        <v>07A20842B7D0AA05</v>
      </c>
      <c r="H251" t="str">
        <f t="array" ref="H251">INDEX('81+82'!$A$2:$H$3480,MATCH(1,('81+82'!$A$2:$A$3480=$B251)*('81+82'!$B$2:$B$3480=NATO!$C251),0),7)</f>
        <v>ANZ</v>
      </c>
      <c r="I251">
        <f t="array" ref="I251">INDEX('81+82'!$A$2:$H$3480,MATCH(1,('81+82'!$A$2:$A$3480=$B251)*('81+82'!$B$2:$B$3480=NATO!$C251),0),8)</f>
        <v>1976</v>
      </c>
      <c r="J251" t="str">
        <f>VLOOKUP(G251,Tableau_US_UnitName[],2,FALSE)</f>
        <v>LEOPARD AS1</v>
      </c>
    </row>
    <row r="252" spans="1:10" x14ac:dyDescent="0.25">
      <c r="A252">
        <v>251</v>
      </c>
      <c r="B252">
        <v>81</v>
      </c>
      <c r="C252">
        <v>13344</v>
      </c>
      <c r="D252" t="str">
        <f t="array" ref="D252">INDEX('81+82'!$A$2:$E$3480,MATCH(1,('81+82'!$A$2:$A$3480=$B252)*('81+82'!$B$2:$B$3480=NATO!$C252),0),3)</f>
        <v>Unit_Leopard_AS1_1982_ANZ</v>
      </c>
      <c r="E252" t="str">
        <f t="array" ref="E252">INDEX('81+82'!$A$2:$E$3480,MATCH(1,('81+82'!$A$2:$A$3480=$B252)*('81+82'!$B$2:$B$3480=NATO!$C252),0),4)</f>
        <v>CMD LEOPARD AS1</v>
      </c>
      <c r="F252">
        <f t="array" ref="F252">INDEX('81+82'!$A$2:$E$3480,MATCH(1,('81+82'!$A$2:$A$3480=$B252)*('81+82'!$B$2:$B$3480=NATO!$C252),0),5)</f>
        <v>3</v>
      </c>
      <c r="G252" t="str">
        <f t="array" ref="G252">INDEX('81+82'!$A$2:$H$3480,MATCH(1,('81+82'!$A$2:$A$3480=$B252)*('81+82'!$B$2:$B$3480=NATO!$C252),0),6)</f>
        <v>43A20842B7D0AA05</v>
      </c>
      <c r="H252" t="str">
        <f t="array" ref="H252">INDEX('81+82'!$A$2:$H$3480,MATCH(1,('81+82'!$A$2:$A$3480=$B252)*('81+82'!$B$2:$B$3480=NATO!$C252),0),7)</f>
        <v>ANZ</v>
      </c>
      <c r="I252">
        <f t="array" ref="I252">INDEX('81+82'!$A$2:$H$3480,MATCH(1,('81+82'!$A$2:$A$3480=$B252)*('81+82'!$B$2:$B$3480=NATO!$C252),0),8)</f>
        <v>1976</v>
      </c>
      <c r="J252" t="str">
        <f>VLOOKUP(G252,Tableau_US_UnitName[],2,FALSE)</f>
        <v>#command CMD LEOPARD AS1</v>
      </c>
    </row>
    <row r="253" spans="1:10" x14ac:dyDescent="0.25">
      <c r="A253">
        <v>252</v>
      </c>
      <c r="B253">
        <v>81</v>
      </c>
      <c r="C253">
        <v>13345</v>
      </c>
      <c r="D253" t="str">
        <f t="array" ref="D253">INDEX('81+82'!$A$2:$E$3480,MATCH(1,('81+82'!$A$2:$A$3480=$B253)*('81+82'!$B$2:$B$3480=NATO!$C253),0),3)</f>
        <v>Unit_Leopard_AS1_1985_ANZ</v>
      </c>
      <c r="E253" t="str">
        <f t="array" ref="E253">INDEX('81+82'!$A$2:$E$3480,MATCH(1,('81+82'!$A$2:$A$3480=$B253)*('81+82'!$B$2:$B$3480=NATO!$C253),0),4)</f>
        <v>LEOPARD AS1+</v>
      </c>
      <c r="F253">
        <f t="array" ref="F253">INDEX('81+82'!$A$2:$E$3480,MATCH(1,('81+82'!$A$2:$A$3480=$B253)*('81+82'!$B$2:$B$3480=NATO!$C253),0),5)</f>
        <v>3</v>
      </c>
      <c r="G253" t="str">
        <f t="array" ref="G253">INDEX('81+82'!$A$2:$H$3480,MATCH(1,('81+82'!$A$2:$A$3480=$B253)*('81+82'!$B$2:$B$3480=NATO!$C253),0),6)</f>
        <v>46A20842B7D0AA05</v>
      </c>
      <c r="H253" t="str">
        <f t="array" ref="H253">INDEX('81+82'!$A$2:$H$3480,MATCH(1,('81+82'!$A$2:$A$3480=$B253)*('81+82'!$B$2:$B$3480=NATO!$C253),0),7)</f>
        <v>ANZ</v>
      </c>
      <c r="I253">
        <f t="array" ref="I253">INDEX('81+82'!$A$2:$H$3480,MATCH(1,('81+82'!$A$2:$A$3480=$B253)*('81+82'!$B$2:$B$3480=NATO!$C253),0),8)</f>
        <v>1987</v>
      </c>
      <c r="J253" t="str">
        <f>VLOOKUP(G253,Tableau_US_UnitName[],2,FALSE)</f>
        <v>LEOPARD AS1+</v>
      </c>
    </row>
    <row r="254" spans="1:10" x14ac:dyDescent="0.25">
      <c r="A254">
        <v>253</v>
      </c>
      <c r="B254">
        <v>81</v>
      </c>
      <c r="C254">
        <v>13346</v>
      </c>
      <c r="D254" t="str">
        <f t="array" ref="D254">INDEX('81+82'!$A$2:$E$3480,MATCH(1,('81+82'!$A$2:$A$3480=$B254)*('81+82'!$B$2:$B$3480=NATO!$C254),0),3)</f>
        <v>Unit_Leopard_C1</v>
      </c>
      <c r="E254" t="str">
        <f t="array" ref="E254">INDEX('81+82'!$A$2:$E$3480,MATCH(1,('81+82'!$A$2:$A$3480=$B254)*('81+82'!$B$2:$B$3480=NATO!$C254),0),4)</f>
        <v>LEOPARD C1</v>
      </c>
      <c r="F254">
        <f t="array" ref="F254">INDEX('81+82'!$A$2:$E$3480,MATCH(1,('81+82'!$A$2:$A$3480=$B254)*('81+82'!$B$2:$B$3480=NATO!$C254),0),5)</f>
        <v>3</v>
      </c>
      <c r="G254" t="str">
        <f t="array" ref="G254">INDEX('81+82'!$A$2:$H$3480,MATCH(1,('81+82'!$A$2:$A$3480=$B254)*('81+82'!$B$2:$B$3480=NATO!$C254),0),6)</f>
        <v>4293DE664DAB1600</v>
      </c>
      <c r="H254" t="str">
        <f t="array" ref="H254">INDEX('81+82'!$A$2:$H$3480,MATCH(1,('81+82'!$A$2:$A$3480=$B254)*('81+82'!$B$2:$B$3480=NATO!$C254),0),7)</f>
        <v>CAN</v>
      </c>
      <c r="I254">
        <f t="array" ref="I254">INDEX('81+82'!$A$2:$H$3480,MATCH(1,('81+82'!$A$2:$A$3480=$B254)*('81+82'!$B$2:$B$3480=NATO!$C254),0),8)</f>
        <v>1978</v>
      </c>
      <c r="J254" t="str">
        <f>VLOOKUP(G254,Tableau_US_UnitName[],2,FALSE)</f>
        <v>LEOPARD C1</v>
      </c>
    </row>
    <row r="255" spans="1:10" x14ac:dyDescent="0.25">
      <c r="A255">
        <v>254</v>
      </c>
      <c r="B255">
        <v>81</v>
      </c>
      <c r="C255">
        <v>13347</v>
      </c>
      <c r="D255" t="str">
        <f t="array" ref="D255">INDEX('81+82'!$A$2:$E$3480,MATCH(1,('81+82'!$A$2:$A$3480=$B255)*('81+82'!$B$2:$B$3480=NATO!$C255),0),3)</f>
        <v>Unit_Livgarde</v>
      </c>
      <c r="E255" t="str">
        <f t="array" ref="E255">INDEX('81+82'!$A$2:$E$3480,MATCH(1,('81+82'!$A$2:$A$3480=$B255)*('81+82'!$B$2:$B$3480=NATO!$C255),0),4)</f>
        <v>LIVGARDEN</v>
      </c>
      <c r="F255">
        <f t="array" ref="F255">INDEX('81+82'!$A$2:$E$3480,MATCH(1,('81+82'!$A$2:$A$3480=$B255)*('81+82'!$B$2:$B$3480=NATO!$C255),0),5)</f>
        <v>3</v>
      </c>
      <c r="G255" t="str">
        <f t="array" ref="G255">INDEX('81+82'!$A$2:$H$3480,MATCH(1,('81+82'!$A$2:$A$3480=$B255)*('81+82'!$B$2:$B$3480=NATO!$C255),0),6)</f>
        <v>6A7A9BECEE5A0000</v>
      </c>
      <c r="H255" t="str">
        <f t="array" ref="H255">INDEX('81+82'!$A$2:$H$3480,MATCH(1,('81+82'!$A$2:$A$3480=$B255)*('81+82'!$B$2:$B$3480=NATO!$C255),0),7)</f>
        <v>DAN</v>
      </c>
      <c r="I255">
        <f t="array" ref="I255">INDEX('81+82'!$A$2:$H$3480,MATCH(1,('81+82'!$A$2:$A$3480=$B255)*('81+82'!$B$2:$B$3480=NATO!$C255),0),8)</f>
        <v>1975</v>
      </c>
      <c r="J255" t="str">
        <f>VLOOKUP(G255,Tableau_US_UnitName[],2,FALSE)</f>
        <v>LIVGARDEN</v>
      </c>
    </row>
    <row r="256" spans="1:10" x14ac:dyDescent="0.25">
      <c r="A256">
        <v>255</v>
      </c>
      <c r="B256">
        <v>81</v>
      </c>
      <c r="C256">
        <v>13350</v>
      </c>
      <c r="D256" t="str">
        <f t="array" ref="D256">INDEX('81+82'!$A$2:$E$3480,MATCH(1,('81+82'!$A$2:$A$3480=$B256)*('81+82'!$B$2:$B$3480=NATO!$C256),0),3)</f>
        <v>Unit_Lvkv_fm43</v>
      </c>
      <c r="E256" t="str">
        <f t="array" ref="E256">INDEX('81+82'!$A$2:$E$3480,MATCH(1,('81+82'!$A$2:$A$3480=$B256)*('81+82'!$B$2:$B$3480=NATO!$C256),0),4)</f>
        <v>LVKV fm/43</v>
      </c>
      <c r="F256">
        <f t="array" ref="F256">INDEX('81+82'!$A$2:$E$3480,MATCH(1,('81+82'!$A$2:$A$3480=$B256)*('81+82'!$B$2:$B$3480=NATO!$C256),0),5)</f>
        <v>5</v>
      </c>
      <c r="G256" t="str">
        <f t="array" ref="G256">INDEX('81+82'!$A$2:$H$3480,MATCH(1,('81+82'!$A$2:$A$3480=$B256)*('81+82'!$B$2:$B$3480=NATO!$C256),0),6)</f>
        <v>4421AF3BBC5B0000</v>
      </c>
      <c r="H256" t="str">
        <f t="array" ref="H256">INDEX('81+82'!$A$2:$H$3480,MATCH(1,('81+82'!$A$2:$A$3480=$B256)*('81+82'!$B$2:$B$3480=NATO!$C256),0),7)</f>
        <v>SWE</v>
      </c>
      <c r="I256">
        <f t="array" ref="I256">INDEX('81+82'!$A$2:$H$3480,MATCH(1,('81+82'!$A$2:$A$3480=$B256)*('81+82'!$B$2:$B$3480=NATO!$C256),0),8)</f>
        <v>1957</v>
      </c>
      <c r="J256" t="str">
        <f>VLOOKUP(G256,Tableau_US_UnitName[],2,FALSE)</f>
        <v>LVKV fm/43</v>
      </c>
    </row>
    <row r="257" spans="1:10" x14ac:dyDescent="0.25">
      <c r="A257">
        <v>256</v>
      </c>
      <c r="B257">
        <v>81</v>
      </c>
      <c r="C257">
        <v>13351</v>
      </c>
      <c r="D257" t="str">
        <f t="array" ref="D257">INDEX('81+82'!$A$2:$E$3480,MATCH(1,('81+82'!$A$2:$A$3480=$B257)*('81+82'!$B$2:$B$3480=NATO!$C257),0),3)</f>
        <v>Unit_Lvrbv_701</v>
      </c>
      <c r="E257" t="str">
        <f t="array" ref="E257">INDEX('81+82'!$A$2:$E$3480,MATCH(1,('81+82'!$A$2:$A$3480=$B257)*('81+82'!$B$2:$B$3480=NATO!$C257),0),4)</f>
        <v>LVRBV 701</v>
      </c>
      <c r="F257">
        <f t="array" ref="F257">INDEX('81+82'!$A$2:$E$3480,MATCH(1,('81+82'!$A$2:$A$3480=$B257)*('81+82'!$B$2:$B$3480=NATO!$C257),0),5)</f>
        <v>3</v>
      </c>
      <c r="G257" t="str">
        <f t="array" ref="G257">INDEX('81+82'!$A$2:$H$3480,MATCH(1,('81+82'!$A$2:$A$3480=$B257)*('81+82'!$B$2:$B$3480=NATO!$C257),0),6)</f>
        <v>4280ECE7BD5B0000</v>
      </c>
      <c r="H257" t="str">
        <f t="array" ref="H257">INDEX('81+82'!$A$2:$H$3480,MATCH(1,('81+82'!$A$2:$A$3480=$B257)*('81+82'!$B$2:$B$3480=NATO!$C257),0),7)</f>
        <v>SWE</v>
      </c>
      <c r="I257">
        <f t="array" ref="I257">INDEX('81+82'!$A$2:$H$3480,MATCH(1,('81+82'!$A$2:$A$3480=$B257)*('81+82'!$B$2:$B$3480=NATO!$C257),0),8)</f>
        <v>1982</v>
      </c>
      <c r="J257" t="str">
        <f>VLOOKUP(G257,Tableau_US_UnitName[],2,FALSE)</f>
        <v>LVRBV 701</v>
      </c>
    </row>
    <row r="258" spans="1:10" x14ac:dyDescent="0.25">
      <c r="A258">
        <v>257</v>
      </c>
      <c r="B258">
        <v>81</v>
      </c>
      <c r="C258">
        <v>13352</v>
      </c>
      <c r="D258" t="str">
        <f t="array" ref="D258">INDEX('81+82'!$A$2:$E$3480,MATCH(1,('81+82'!$A$2:$A$3480=$B258)*('81+82'!$B$2:$B$3480=NATO!$C258),0),3)</f>
        <v>Unit_M1025_Humvee</v>
      </c>
      <c r="E258" t="str">
        <f t="array" ref="E258">INDEX('81+82'!$A$2:$E$3480,MATCH(1,('81+82'!$A$2:$A$3480=$B258)*('81+82'!$B$2:$B$3480=NATO!$C258),0),4)</f>
        <v>M1025 HUMVEE CP</v>
      </c>
      <c r="F258">
        <f t="array" ref="F258">INDEX('81+82'!$A$2:$E$3480,MATCH(1,('81+82'!$A$2:$A$3480=$B258)*('81+82'!$B$2:$B$3480=NATO!$C258),0),5)</f>
        <v>1</v>
      </c>
      <c r="G258" t="str">
        <f t="array" ref="G258">INDEX('81+82'!$A$2:$H$3480,MATCH(1,('81+82'!$A$2:$A$3480=$B258)*('81+82'!$B$2:$B$3480=NATO!$C258),0),6)</f>
        <v>EA2EEB923104C205</v>
      </c>
      <c r="H258" t="str">
        <f t="array" ref="H258">INDEX('81+82'!$A$2:$H$3480,MATCH(1,('81+82'!$A$2:$A$3480=$B258)*('81+82'!$B$2:$B$3480=NATO!$C258),0),7)</f>
        <v>US</v>
      </c>
      <c r="I258">
        <f t="array" ref="I258">INDEX('81+82'!$A$2:$H$3480,MATCH(1,('81+82'!$A$2:$A$3480=$B258)*('81+82'!$B$2:$B$3480=NATO!$C258),0),8)</f>
        <v>1984</v>
      </c>
      <c r="J258" t="str">
        <f>VLOOKUP(G258,Tableau_US_UnitName[],2,FALSE)</f>
        <v>#command M1025 HUMVEE CP</v>
      </c>
    </row>
    <row r="259" spans="1:10" x14ac:dyDescent="0.25">
      <c r="A259">
        <v>258</v>
      </c>
      <c r="B259">
        <v>81</v>
      </c>
      <c r="C259">
        <v>13353</v>
      </c>
      <c r="D259" t="str">
        <f t="array" ref="D259">INDEX('81+82'!$A$2:$E$3480,MATCH(1,('81+82'!$A$2:$A$3480=$B259)*('81+82'!$B$2:$B$3480=NATO!$C259),0),3)</f>
        <v>Unit_M1025_Humvee_GAU</v>
      </c>
      <c r="E259" t="str">
        <f t="array" ref="E259">INDEX('81+82'!$A$2:$E$3480,MATCH(1,('81+82'!$A$2:$A$3480=$B259)*('81+82'!$B$2:$B$3480=NATO!$C259),0),4)</f>
        <v>M1025 HUMVEE M134</v>
      </c>
      <c r="F259">
        <f t="array" ref="F259">INDEX('81+82'!$A$2:$E$3480,MATCH(1,('81+82'!$A$2:$A$3480=$B259)*('81+82'!$B$2:$B$3480=NATO!$C259),0),5)</f>
        <v>1</v>
      </c>
      <c r="G259" t="str">
        <f t="array" ref="G259">INDEX('81+82'!$A$2:$H$3480,MATCH(1,('81+82'!$A$2:$A$3480=$B259)*('81+82'!$B$2:$B$3480=NATO!$C259),0),6)</f>
        <v>DF1249C610081700</v>
      </c>
      <c r="H259" t="str">
        <f t="array" ref="H259">INDEX('81+82'!$A$2:$H$3480,MATCH(1,('81+82'!$A$2:$A$3480=$B259)*('81+82'!$B$2:$B$3480=NATO!$C259),0),7)</f>
        <v>US</v>
      </c>
      <c r="I259">
        <f t="array" ref="I259">INDEX('81+82'!$A$2:$H$3480,MATCH(1,('81+82'!$A$2:$A$3480=$B259)*('81+82'!$B$2:$B$3480=NATO!$C259),0),8)</f>
        <v>1984</v>
      </c>
      <c r="J259" t="str">
        <f>VLOOKUP(G259,Tableau_US_UnitName[],2,FALSE)</f>
        <v>M1025 HUMVEE M134 #reco1</v>
      </c>
    </row>
    <row r="260" spans="1:10" x14ac:dyDescent="0.25">
      <c r="A260">
        <v>259</v>
      </c>
      <c r="B260">
        <v>81</v>
      </c>
      <c r="C260">
        <v>13354</v>
      </c>
      <c r="D260" t="str">
        <f t="array" ref="D260">INDEX('81+82'!$A$2:$E$3480,MATCH(1,('81+82'!$A$2:$A$3480=$B260)*('81+82'!$B$2:$B$3480=NATO!$C260),0),3)</f>
        <v>Unit_M1025_Humvee_Mk19</v>
      </c>
      <c r="E260" t="str">
        <f t="array" ref="E260">INDEX('81+82'!$A$2:$E$3480,MATCH(1,('81+82'!$A$2:$A$3480=$B260)*('81+82'!$B$2:$B$3480=NATO!$C260),0),4)</f>
        <v>M1025 HUMVEE Mk.19</v>
      </c>
      <c r="F260">
        <f t="array" ref="F260">INDEX('81+82'!$A$2:$E$3480,MATCH(1,('81+82'!$A$2:$A$3480=$B260)*('81+82'!$B$2:$B$3480=NATO!$C260),0),5)</f>
        <v>1</v>
      </c>
      <c r="G260" t="str">
        <f t="array" ref="G260">INDEX('81+82'!$A$2:$H$3480,MATCH(1,('81+82'!$A$2:$A$3480=$B260)*('81+82'!$B$2:$B$3480=NATO!$C260),0),6)</f>
        <v>8A005F923104C205</v>
      </c>
      <c r="H260" t="str">
        <f t="array" ref="H260">INDEX('81+82'!$A$2:$H$3480,MATCH(1,('81+82'!$A$2:$A$3480=$B260)*('81+82'!$B$2:$B$3480=NATO!$C260),0),7)</f>
        <v>US</v>
      </c>
      <c r="I260">
        <f t="array" ref="I260">INDEX('81+82'!$A$2:$H$3480,MATCH(1,('81+82'!$A$2:$A$3480=$B260)*('81+82'!$B$2:$B$3480=NATO!$C260),0),8)</f>
        <v>1984</v>
      </c>
      <c r="J260" t="str">
        <f>VLOOKUP(G260,Tableau_US_UnitName[],2,FALSE)</f>
        <v>M1025 HUMVEE Mk.19 #reco1</v>
      </c>
    </row>
    <row r="261" spans="1:10" x14ac:dyDescent="0.25">
      <c r="A261">
        <v>260</v>
      </c>
      <c r="B261">
        <v>81</v>
      </c>
      <c r="C261">
        <v>13355</v>
      </c>
      <c r="D261" t="str">
        <f t="array" ref="D261">INDEX('81+82'!$A$2:$E$3480,MATCH(1,('81+82'!$A$2:$A$3480=$B261)*('81+82'!$B$2:$B$3480=NATO!$C261),0),3)</f>
        <v>Unit_M106_A1</v>
      </c>
      <c r="E261" t="str">
        <f t="array" ref="E261">INDEX('81+82'!$A$2:$E$3480,MATCH(1,('81+82'!$A$2:$A$3480=$B261)*('81+82'!$B$2:$B$3480=NATO!$C261),0),4)</f>
        <v>PzMrs M113</v>
      </c>
      <c r="F261">
        <f t="array" ref="F261">INDEX('81+82'!$A$2:$E$3480,MATCH(1,('81+82'!$A$2:$A$3480=$B261)*('81+82'!$B$2:$B$3480=NATO!$C261),0),5)</f>
        <v>1</v>
      </c>
      <c r="G261" t="str">
        <f t="array" ref="G261">INDEX('81+82'!$A$2:$H$3480,MATCH(1,('81+82'!$A$2:$A$3480=$B261)*('81+82'!$B$2:$B$3480=NATO!$C261),0),6)</f>
        <v>C27204C205000000</v>
      </c>
      <c r="H261" t="str">
        <f t="array" ref="H261">INDEX('81+82'!$A$2:$H$3480,MATCH(1,('81+82'!$A$2:$A$3480=$B261)*('81+82'!$B$2:$B$3480=NATO!$C261),0),7)</f>
        <v>RFA</v>
      </c>
      <c r="I261">
        <f t="array" ref="I261">INDEX('81+82'!$A$2:$H$3480,MATCH(1,('81+82'!$A$2:$A$3480=$B261)*('81+82'!$B$2:$B$3480=NATO!$C261),0),8)</f>
        <v>1966</v>
      </c>
      <c r="J261" t="str">
        <f>VLOOKUP(G261,Tableau_US_UnitName[],2,FALSE)</f>
        <v>PzMrs M113</v>
      </c>
    </row>
    <row r="262" spans="1:10" x14ac:dyDescent="0.25">
      <c r="A262">
        <v>261</v>
      </c>
      <c r="B262">
        <v>81</v>
      </c>
      <c r="C262">
        <v>13356</v>
      </c>
      <c r="D262" t="str">
        <f t="array" ref="D262">INDEX('81+82'!$A$2:$E$3480,MATCH(1,('81+82'!$A$2:$A$3480=$B262)*('81+82'!$B$2:$B$3480=NATO!$C262),0),3)</f>
        <v>Unit_M106_A2</v>
      </c>
      <c r="E262" t="str">
        <f t="array" ref="E262">INDEX('81+82'!$A$2:$E$3480,MATCH(1,('81+82'!$A$2:$A$3480=$B262)*('81+82'!$B$2:$B$3480=NATO!$C262),0),4)</f>
        <v>M106A2</v>
      </c>
      <c r="F262">
        <f t="array" ref="F262">INDEX('81+82'!$A$2:$E$3480,MATCH(1,('81+82'!$A$2:$A$3480=$B262)*('81+82'!$B$2:$B$3480=NATO!$C262),0),5)</f>
        <v>1</v>
      </c>
      <c r="G262" t="str">
        <f t="array" ref="G262">INDEX('81+82'!$A$2:$H$3480,MATCH(1,('81+82'!$A$2:$A$3480=$B262)*('81+82'!$B$2:$B$3480=NATO!$C262),0),6)</f>
        <v>C37204C205000000</v>
      </c>
      <c r="H262" t="str">
        <f t="array" ref="H262">INDEX('81+82'!$A$2:$H$3480,MATCH(1,('81+82'!$A$2:$A$3480=$B262)*('81+82'!$B$2:$B$3480=NATO!$C262),0),7)</f>
        <v>US</v>
      </c>
      <c r="I262">
        <f t="array" ref="I262">INDEX('81+82'!$A$2:$H$3480,MATCH(1,('81+82'!$A$2:$A$3480=$B262)*('81+82'!$B$2:$B$3480=NATO!$C262),0),8)</f>
        <v>1964</v>
      </c>
      <c r="J262" t="str">
        <f>VLOOKUP(G262,Tableau_US_UnitName[],2,FALSE)</f>
        <v>M106A2</v>
      </c>
    </row>
    <row r="263" spans="1:10" x14ac:dyDescent="0.25">
      <c r="A263">
        <v>262</v>
      </c>
      <c r="B263">
        <v>81</v>
      </c>
      <c r="C263">
        <v>13357</v>
      </c>
      <c r="D263" t="str">
        <f t="array" ref="D263">INDEX('81+82'!$A$2:$E$3480,MATCH(1,('81+82'!$A$2:$A$3480=$B263)*('81+82'!$B$2:$B$3480=NATO!$C263),0),3)</f>
        <v>Unit_M108_ANZ</v>
      </c>
      <c r="E263" t="str">
        <f t="array" ref="E263">INDEX('81+82'!$A$2:$E$3480,MATCH(1,('81+82'!$A$2:$A$3480=$B263)*('81+82'!$B$2:$B$3480=NATO!$C263),0),4)</f>
        <v>M108</v>
      </c>
      <c r="F263">
        <f t="array" ref="F263">INDEX('81+82'!$A$2:$E$3480,MATCH(1,('81+82'!$A$2:$A$3480=$B263)*('81+82'!$B$2:$B$3480=NATO!$C263),0),5)</f>
        <v>3</v>
      </c>
      <c r="G263" t="str">
        <f t="array" ref="G263">INDEX('81+82'!$A$2:$H$3480,MATCH(1,('81+82'!$A$2:$A$3480=$B263)*('81+82'!$B$2:$B$3480=NATO!$C263),0),6)</f>
        <v>24B6248170010000</v>
      </c>
      <c r="H263" t="str">
        <f t="array" ref="H263">INDEX('81+82'!$A$2:$H$3480,MATCH(1,('81+82'!$A$2:$A$3480=$B263)*('81+82'!$B$2:$B$3480=NATO!$C263),0),7)</f>
        <v>ANZ</v>
      </c>
      <c r="I263">
        <f t="array" ref="I263">INDEX('81+82'!$A$2:$H$3480,MATCH(1,('81+82'!$A$2:$A$3480=$B263)*('81+82'!$B$2:$B$3480=NATO!$C263),0),8)</f>
        <v>1964</v>
      </c>
      <c r="J263" t="str">
        <f>VLOOKUP(G263,Tableau_US_UnitName[],2,FALSE)</f>
        <v>M108</v>
      </c>
    </row>
    <row r="264" spans="1:10" x14ac:dyDescent="0.25">
      <c r="A264">
        <v>263</v>
      </c>
      <c r="B264">
        <v>81</v>
      </c>
      <c r="C264">
        <v>13358</v>
      </c>
      <c r="D264" t="str">
        <f t="array" ref="D264">INDEX('81+82'!$A$2:$E$3480,MATCH(1,('81+82'!$A$2:$A$3480=$B264)*('81+82'!$B$2:$B$3480=NATO!$C264),0),3)</f>
        <v>Unit_M109</v>
      </c>
      <c r="E264" t="str">
        <f t="array" ref="E264">INDEX('81+82'!$A$2:$E$3480,MATCH(1,('81+82'!$A$2:$A$3480=$B264)*('81+82'!$B$2:$B$3480=NATO!$C264),0),4)</f>
        <v>M109 R.C.H.A.</v>
      </c>
      <c r="F264">
        <f t="array" ref="F264">INDEX('81+82'!$A$2:$E$3480,MATCH(1,('81+82'!$A$2:$A$3480=$B264)*('81+82'!$B$2:$B$3480=NATO!$C264),0),5)</f>
        <v>3</v>
      </c>
      <c r="G264" t="str">
        <f t="array" ref="G264">INDEX('81+82'!$A$2:$H$3480,MATCH(1,('81+82'!$A$2:$A$3480=$B264)*('81+82'!$B$2:$B$3480=NATO!$C264),0),6)</f>
        <v>4A205C0000000000</v>
      </c>
      <c r="H264" t="str">
        <f t="array" ref="H264">INDEX('81+82'!$A$2:$H$3480,MATCH(1,('81+82'!$A$2:$A$3480=$B264)*('81+82'!$B$2:$B$3480=NATO!$C264),0),7)</f>
        <v>CAN</v>
      </c>
      <c r="I264">
        <f t="array" ref="I264">INDEX('81+82'!$A$2:$H$3480,MATCH(1,('81+82'!$A$2:$A$3480=$B264)*('81+82'!$B$2:$B$3480=NATO!$C264),0),8)</f>
        <v>1966</v>
      </c>
      <c r="J264" t="str">
        <f>VLOOKUP(G264,Tableau_US_UnitName[],2,FALSE)</f>
        <v>M109 R.C.H.A.</v>
      </c>
    </row>
    <row r="265" spans="1:10" x14ac:dyDescent="0.25">
      <c r="A265">
        <v>264</v>
      </c>
      <c r="B265">
        <v>81</v>
      </c>
      <c r="C265">
        <v>13359</v>
      </c>
      <c r="D265" t="str">
        <f t="array" ref="D265">INDEX('81+82'!$A$2:$E$3480,MATCH(1,('81+82'!$A$2:$A$3480=$B265)*('81+82'!$B$2:$B$3480=NATO!$C265),0),3)</f>
        <v>Unit_M1097_Avenger</v>
      </c>
      <c r="E265" t="str">
        <f t="array" ref="E265">INDEX('81+82'!$A$2:$E$3480,MATCH(1,('81+82'!$A$2:$A$3480=$B265)*('81+82'!$B$2:$B$3480=NATO!$C265),0),4)</f>
        <v>M1097 AVENGER</v>
      </c>
      <c r="F265">
        <f t="array" ref="F265">INDEX('81+82'!$A$2:$E$3480,MATCH(1,('81+82'!$A$2:$A$3480=$B265)*('81+82'!$B$2:$B$3480=NATO!$C265),0),5)</f>
        <v>5</v>
      </c>
      <c r="G265" t="str">
        <f t="array" ref="G265">INDEX('81+82'!$A$2:$H$3480,MATCH(1,('81+82'!$A$2:$A$3480=$B265)*('81+82'!$B$2:$B$3480=NATO!$C265),0),6)</f>
        <v>B7CACEEABE000000</v>
      </c>
      <c r="H265" t="str">
        <f t="array" ref="H265">INDEX('81+82'!$A$2:$H$3480,MATCH(1,('81+82'!$A$2:$A$3480=$B265)*('81+82'!$B$2:$B$3480=NATO!$C265),0),7)</f>
        <v>US</v>
      </c>
      <c r="I265">
        <f t="array" ref="I265">INDEX('81+82'!$A$2:$H$3480,MATCH(1,('81+82'!$A$2:$A$3480=$B265)*('81+82'!$B$2:$B$3480=NATO!$C265),0),8)</f>
        <v>1987</v>
      </c>
      <c r="J265" t="str">
        <f>VLOOKUP(G265,Tableau_US_UnitName[],2,FALSE)</f>
        <v>M1097 AVENGER</v>
      </c>
    </row>
    <row r="266" spans="1:10" x14ac:dyDescent="0.25">
      <c r="A266">
        <v>265</v>
      </c>
      <c r="B266">
        <v>81</v>
      </c>
      <c r="C266">
        <v>13360</v>
      </c>
      <c r="D266" t="str">
        <f t="array" ref="D266">INDEX('81+82'!$A$2:$E$3480,MATCH(1,('81+82'!$A$2:$A$3480=$B266)*('81+82'!$B$2:$B$3480=NATO!$C266),0),3)</f>
        <v>Unit_M109A2_ROK</v>
      </c>
      <c r="E266" t="str">
        <f t="array" ref="E266">INDEX('81+82'!$A$2:$E$3480,MATCH(1,('81+82'!$A$2:$A$3480=$B266)*('81+82'!$B$2:$B$3480=NATO!$C266),0),4)</f>
        <v>K55</v>
      </c>
      <c r="F266">
        <f t="array" ref="F266">INDEX('81+82'!$A$2:$E$3480,MATCH(1,('81+82'!$A$2:$A$3480=$B266)*('81+82'!$B$2:$B$3480=NATO!$C266),0),5)</f>
        <v>3</v>
      </c>
      <c r="G266" t="str">
        <f t="array" ref="G266">INDEX('81+82'!$A$2:$H$3480,MATCH(1,('81+82'!$A$2:$A$3480=$B266)*('81+82'!$B$2:$B$3480=NATO!$C266),0),6)</f>
        <v>55C60D8B12081700</v>
      </c>
      <c r="H266" t="str">
        <f t="array" ref="H266">INDEX('81+82'!$A$2:$H$3480,MATCH(1,('81+82'!$A$2:$A$3480=$B266)*('81+82'!$B$2:$B$3480=NATO!$C266),0),7)</f>
        <v>ROK</v>
      </c>
      <c r="I266">
        <f t="array" ref="I266">INDEX('81+82'!$A$2:$H$3480,MATCH(1,('81+82'!$A$2:$A$3480=$B266)*('81+82'!$B$2:$B$3480=NATO!$C266),0),8)</f>
        <v>1984</v>
      </c>
      <c r="J266" t="str">
        <f>VLOOKUP(G266,Tableau_US_UnitName[],2,FALSE)</f>
        <v>K55</v>
      </c>
    </row>
    <row r="267" spans="1:10" x14ac:dyDescent="0.25">
      <c r="A267">
        <v>266</v>
      </c>
      <c r="B267">
        <v>81</v>
      </c>
      <c r="C267">
        <v>13361</v>
      </c>
      <c r="D267" t="str">
        <f t="array" ref="D267">INDEX('81+82'!$A$2:$E$3480,MATCH(1,('81+82'!$A$2:$A$3480=$B267)*('81+82'!$B$2:$B$3480=NATO!$C267),0),3)</f>
        <v>Unit_M109A3GA1</v>
      </c>
      <c r="E267" t="str">
        <f t="array" ref="E267">INDEX('81+82'!$A$2:$E$3480,MATCH(1,('81+82'!$A$2:$A$3480=$B267)*('81+82'!$B$2:$B$3480=NATO!$C267),0),4)</f>
        <v>PzH M109A3GA1</v>
      </c>
      <c r="F267">
        <f t="array" ref="F267">INDEX('81+82'!$A$2:$E$3480,MATCH(1,('81+82'!$A$2:$A$3480=$B267)*('81+82'!$B$2:$B$3480=NATO!$C267),0),5)</f>
        <v>3</v>
      </c>
      <c r="G267" t="str">
        <f t="array" ref="G267">INDEX('81+82'!$A$2:$H$3480,MATCH(1,('81+82'!$A$2:$A$3480=$B267)*('81+82'!$B$2:$B$3480=NATO!$C267),0),6)</f>
        <v>C212118B12081700</v>
      </c>
      <c r="H267" t="str">
        <f t="array" ref="H267">INDEX('81+82'!$A$2:$H$3480,MATCH(1,('81+82'!$A$2:$A$3480=$B267)*('81+82'!$B$2:$B$3480=NATO!$C267),0),7)</f>
        <v>RFA</v>
      </c>
      <c r="I267">
        <f t="array" ref="I267">INDEX('81+82'!$A$2:$H$3480,MATCH(1,('81+82'!$A$2:$A$3480=$B267)*('81+82'!$B$2:$B$3480=NATO!$C267),0),8)</f>
        <v>1986</v>
      </c>
      <c r="J267" t="str">
        <f>VLOOKUP(G267,Tableau_US_UnitName[],2,FALSE)</f>
        <v>PzH M109A3GA1</v>
      </c>
    </row>
    <row r="268" spans="1:10" x14ac:dyDescent="0.25">
      <c r="A268">
        <v>267</v>
      </c>
      <c r="B268">
        <v>81</v>
      </c>
      <c r="C268">
        <v>13363</v>
      </c>
      <c r="D268" t="str">
        <f t="array" ref="D268">INDEX('81+82'!$A$2:$E$3480,MATCH(1,('81+82'!$A$2:$A$3480=$B268)*('81+82'!$B$2:$B$3480=NATO!$C268),0),3)</f>
        <v>Unit_M109G</v>
      </c>
      <c r="E268" t="str">
        <f t="array" ref="E268">INDEX('81+82'!$A$2:$E$3480,MATCH(1,('81+82'!$A$2:$A$3480=$B268)*('81+82'!$B$2:$B$3480=NATO!$C268),0),4)</f>
        <v>SKH M/109G</v>
      </c>
      <c r="F268">
        <f t="array" ref="F268">INDEX('81+82'!$A$2:$E$3480,MATCH(1,('81+82'!$A$2:$A$3480=$B268)*('81+82'!$B$2:$B$3480=NATO!$C268),0),5)</f>
        <v>3</v>
      </c>
      <c r="G268" t="str">
        <f t="array" ref="G268">INDEX('81+82'!$A$2:$H$3480,MATCH(1,('81+82'!$A$2:$A$3480=$B268)*('81+82'!$B$2:$B$3480=NATO!$C268),0),6)</f>
        <v>9112081700000000</v>
      </c>
      <c r="H268" t="str">
        <f t="array" ref="H268">INDEX('81+82'!$A$2:$H$3480,MATCH(1,('81+82'!$A$2:$A$3480=$B268)*('81+82'!$B$2:$B$3480=NATO!$C268),0),7)</f>
        <v>DAN</v>
      </c>
      <c r="I268">
        <f t="array" ref="I268">INDEX('81+82'!$A$2:$H$3480,MATCH(1,('81+82'!$A$2:$A$3480=$B268)*('81+82'!$B$2:$B$3480=NATO!$C268),0),8)</f>
        <v>1964</v>
      </c>
      <c r="J268" t="str">
        <f>VLOOKUP(G268,Tableau_US_UnitName[],2,FALSE)</f>
        <v>SKH M/109G</v>
      </c>
    </row>
    <row r="269" spans="1:10" x14ac:dyDescent="0.25">
      <c r="A269">
        <v>268</v>
      </c>
      <c r="B269">
        <v>81</v>
      </c>
      <c r="C269">
        <v>13364</v>
      </c>
      <c r="D269" t="str">
        <f t="array" ref="D269">INDEX('81+82'!$A$2:$E$3480,MATCH(1,('81+82'!$A$2:$A$3480=$B269)*('81+82'!$B$2:$B$3480=NATO!$C269),0),3)</f>
        <v>Unit_M109_A2</v>
      </c>
      <c r="E269" t="str">
        <f t="array" ref="E269">INDEX('81+82'!$A$2:$E$3480,MATCH(1,('81+82'!$A$2:$A$3480=$B269)*('81+82'!$B$2:$B$3480=NATO!$C269),0),4)</f>
        <v>M109A2</v>
      </c>
      <c r="F269">
        <f t="array" ref="F269">INDEX('81+82'!$A$2:$E$3480,MATCH(1,('81+82'!$A$2:$A$3480=$B269)*('81+82'!$B$2:$B$3480=NATO!$C269),0),5)</f>
        <v>3</v>
      </c>
      <c r="G269" t="str">
        <f t="array" ref="G269">INDEX('81+82'!$A$2:$H$3480,MATCH(1,('81+82'!$A$2:$A$3480=$B269)*('81+82'!$B$2:$B$3480=NATO!$C269),0),6)</f>
        <v>C3A204C205000000</v>
      </c>
      <c r="H269" t="str">
        <f t="array" ref="H269">INDEX('81+82'!$A$2:$H$3480,MATCH(1,('81+82'!$A$2:$A$3480=$B269)*('81+82'!$B$2:$B$3480=NATO!$C269),0),7)</f>
        <v>US</v>
      </c>
      <c r="I269">
        <f t="array" ref="I269">INDEX('81+82'!$A$2:$H$3480,MATCH(1,('81+82'!$A$2:$A$3480=$B269)*('81+82'!$B$2:$B$3480=NATO!$C269),0),8)</f>
        <v>1976</v>
      </c>
      <c r="J269" t="str">
        <f>VLOOKUP(G269,Tableau_US_UnitName[],2,FALSE)</f>
        <v>M109A2</v>
      </c>
    </row>
    <row r="270" spans="1:10" x14ac:dyDescent="0.25">
      <c r="A270">
        <v>269</v>
      </c>
      <c r="B270">
        <v>81</v>
      </c>
      <c r="C270">
        <v>13365</v>
      </c>
      <c r="D270" t="str">
        <f t="array" ref="D270">INDEX('81+82'!$A$2:$E$3480,MATCH(1,('81+82'!$A$2:$A$3480=$B270)*('81+82'!$B$2:$B$3480=NATO!$C270),0),3)</f>
        <v>Unit_M109_A3</v>
      </c>
      <c r="E270" t="str">
        <f t="array" ref="E270">INDEX('81+82'!$A$2:$E$3480,MATCH(1,('81+82'!$A$2:$A$3480=$B270)*('81+82'!$B$2:$B$3480=NATO!$C270),0),4)</f>
        <v>SKH M/109A3</v>
      </c>
      <c r="F270">
        <f t="array" ref="F270">INDEX('81+82'!$A$2:$E$3480,MATCH(1,('81+82'!$A$2:$A$3480=$B270)*('81+82'!$B$2:$B$3480=NATO!$C270),0),5)</f>
        <v>3</v>
      </c>
      <c r="G270" t="str">
        <f t="array" ref="G270">INDEX('81+82'!$A$2:$H$3480,MATCH(1,('81+82'!$A$2:$A$3480=$B270)*('81+82'!$B$2:$B$3480=NATO!$C270),0),6)</f>
        <v>C4A204C205000000</v>
      </c>
      <c r="H270" t="str">
        <f t="array" ref="H270">INDEX('81+82'!$A$2:$H$3480,MATCH(1,('81+82'!$A$2:$A$3480=$B270)*('81+82'!$B$2:$B$3480=NATO!$C270),0),7)</f>
        <v>DAN</v>
      </c>
      <c r="I270">
        <f t="array" ref="I270">INDEX('81+82'!$A$2:$H$3480,MATCH(1,('81+82'!$A$2:$A$3480=$B270)*('81+82'!$B$2:$B$3480=NATO!$C270),0),8)</f>
        <v>1985</v>
      </c>
      <c r="J270" t="str">
        <f>VLOOKUP(G270,Tableau_US_UnitName[],2,FALSE)</f>
        <v>SKH M/109A3</v>
      </c>
    </row>
    <row r="271" spans="1:10" x14ac:dyDescent="0.25">
      <c r="A271">
        <v>270</v>
      </c>
      <c r="B271">
        <v>81</v>
      </c>
      <c r="C271">
        <v>13366</v>
      </c>
      <c r="D271" t="str">
        <f t="array" ref="D271">INDEX('81+82'!$A$2:$E$3480,MATCH(1,('81+82'!$A$2:$A$3480=$B271)*('81+82'!$B$2:$B$3480=NATO!$C271),0),3)</f>
        <v>Unit_M109_A6_Paladin</v>
      </c>
      <c r="E271" t="str">
        <f t="array" ref="E271">INDEX('81+82'!$A$2:$E$3480,MATCH(1,('81+82'!$A$2:$A$3480=$B271)*('81+82'!$B$2:$B$3480=NATO!$C271),0),4)</f>
        <v>M109A6 PALADIN</v>
      </c>
      <c r="F271">
        <f t="array" ref="F271">INDEX('81+82'!$A$2:$E$3480,MATCH(1,('81+82'!$A$2:$A$3480=$B271)*('81+82'!$B$2:$B$3480=NATO!$C271),0),5)</f>
        <v>3</v>
      </c>
      <c r="G271" t="str">
        <f t="array" ref="G271">INDEX('81+82'!$A$2:$H$3480,MATCH(1,('81+82'!$A$2:$A$3480=$B271)*('81+82'!$B$2:$B$3480=NATO!$C271),0),6)</f>
        <v>666C6AC7A204C205</v>
      </c>
      <c r="H271" t="str">
        <f t="array" ref="H271">INDEX('81+82'!$A$2:$H$3480,MATCH(1,('81+82'!$A$2:$A$3480=$B271)*('81+82'!$B$2:$B$3480=NATO!$C271),0),7)</f>
        <v>US</v>
      </c>
      <c r="I271">
        <f t="array" ref="I271">INDEX('81+82'!$A$2:$H$3480,MATCH(1,('81+82'!$A$2:$A$3480=$B271)*('81+82'!$B$2:$B$3480=NATO!$C271),0),8)</f>
        <v>1992</v>
      </c>
      <c r="J271" t="str">
        <f>VLOOKUP(G271,Tableau_US_UnitName[],2,FALSE)</f>
        <v>M109A6 PALADIN</v>
      </c>
    </row>
    <row r="272" spans="1:10" x14ac:dyDescent="0.25">
      <c r="A272">
        <v>271</v>
      </c>
      <c r="B272">
        <v>81</v>
      </c>
      <c r="C272">
        <v>13367</v>
      </c>
      <c r="D272" t="str">
        <f t="array" ref="D272">INDEX('81+82'!$A$2:$E$3480,MATCH(1,('81+82'!$A$2:$A$3480=$B272)*('81+82'!$B$2:$B$3480=NATO!$C272),0),3)</f>
        <v>Unit_M109_Howitzer</v>
      </c>
      <c r="E272" t="str">
        <f t="array" ref="E272">INDEX('81+82'!$A$2:$E$3480,MATCH(1,('81+82'!$A$2:$A$3480=$B272)*('81+82'!$B$2:$B$3480=NATO!$C272),0),4)</f>
        <v>M109</v>
      </c>
      <c r="F272">
        <f t="array" ref="F272">INDEX('81+82'!$A$2:$E$3480,MATCH(1,('81+82'!$A$2:$A$3480=$B272)*('81+82'!$B$2:$B$3480=NATO!$C272),0),5)</f>
        <v>3</v>
      </c>
      <c r="G272" t="str">
        <f t="array" ref="G272">INDEX('81+82'!$A$2:$H$3480,MATCH(1,('81+82'!$A$2:$A$3480=$B272)*('81+82'!$B$2:$B$3480=NATO!$C272),0),6)</f>
        <v>7FEEF2B4A404C205</v>
      </c>
      <c r="H272" t="str">
        <f t="array" ref="H272">INDEX('81+82'!$A$2:$H$3480,MATCH(1,('81+82'!$A$2:$A$3480=$B272)*('81+82'!$B$2:$B$3480=NATO!$C272),0),7)</f>
        <v>US</v>
      </c>
      <c r="I272">
        <f t="array" ref="I272">INDEX('81+82'!$A$2:$H$3480,MATCH(1,('81+82'!$A$2:$A$3480=$B272)*('81+82'!$B$2:$B$3480=NATO!$C272),0),8)</f>
        <v>1963</v>
      </c>
      <c r="J272" t="str">
        <f>VLOOKUP(G272,Tableau_US_UnitName[],2,FALSE)</f>
        <v>M109</v>
      </c>
    </row>
    <row r="273" spans="1:10" x14ac:dyDescent="0.25">
      <c r="A273">
        <v>272</v>
      </c>
      <c r="B273">
        <v>81</v>
      </c>
      <c r="C273">
        <v>13368</v>
      </c>
      <c r="D273" t="str">
        <f t="array" ref="D273">INDEX('81+82'!$A$2:$E$3480,MATCH(1,('81+82'!$A$2:$A$3480=$B273)*('81+82'!$B$2:$B$3480=NATO!$C273),0),3)</f>
        <v>Unit_M110A2_Howitzer</v>
      </c>
      <c r="E273" t="str">
        <f t="array" ref="E273">INDEX('81+82'!$A$2:$E$3480,MATCH(1,('81+82'!$A$2:$A$3480=$B273)*('81+82'!$B$2:$B$3480=NATO!$C273),0),4)</f>
        <v>M110A2</v>
      </c>
      <c r="F273">
        <f t="array" ref="F273">INDEX('81+82'!$A$2:$E$3480,MATCH(1,('81+82'!$A$2:$A$3480=$B273)*('81+82'!$B$2:$B$3480=NATO!$C273),0),5)</f>
        <v>3</v>
      </c>
      <c r="G273" t="str">
        <f t="array" ref="G273">INDEX('81+82'!$A$2:$H$3480,MATCH(1,('81+82'!$A$2:$A$3480=$B273)*('81+82'!$B$2:$B$3480=NATO!$C273),0),6)</f>
        <v>2E4F4BC31208C205</v>
      </c>
      <c r="H273" t="str">
        <f t="array" ref="H273">INDEX('81+82'!$A$2:$H$3480,MATCH(1,('81+82'!$A$2:$A$3480=$B273)*('81+82'!$B$2:$B$3480=NATO!$C273),0),7)</f>
        <v>US</v>
      </c>
      <c r="I273">
        <f t="array" ref="I273">INDEX('81+82'!$A$2:$H$3480,MATCH(1,('81+82'!$A$2:$A$3480=$B273)*('81+82'!$B$2:$B$3480=NATO!$C273),0),8)</f>
        <v>1978</v>
      </c>
      <c r="J273" t="str">
        <f>VLOOKUP(G273,Tableau_US_UnitName[],2,FALSE)</f>
        <v>M110A2</v>
      </c>
    </row>
    <row r="274" spans="1:10" x14ac:dyDescent="0.25">
      <c r="A274">
        <v>273</v>
      </c>
      <c r="B274">
        <v>81</v>
      </c>
      <c r="C274">
        <v>13369</v>
      </c>
      <c r="D274" t="str">
        <f t="array" ref="D274">INDEX('81+82'!$A$2:$E$3480,MATCH(1,('81+82'!$A$2:$A$3480=$B274)*('81+82'!$B$2:$B$3480=NATO!$C274),0),3)</f>
        <v>Unit_M110A2_JAP</v>
      </c>
      <c r="E274" t="str">
        <f t="array" ref="E274">INDEX('81+82'!$A$2:$E$3480,MATCH(1,('81+82'!$A$2:$A$3480=$B274)*('81+82'!$B$2:$B$3480=NATO!$C274),0),4)</f>
        <v>203 SP</v>
      </c>
      <c r="F274">
        <f t="array" ref="F274">INDEX('81+82'!$A$2:$E$3480,MATCH(1,('81+82'!$A$2:$A$3480=$B274)*('81+82'!$B$2:$B$3480=NATO!$C274),0),5)</f>
        <v>3</v>
      </c>
      <c r="G274" t="str">
        <f t="array" ref="G274">INDEX('81+82'!$A$2:$H$3480,MATCH(1,('81+82'!$A$2:$A$3480=$B274)*('81+82'!$B$2:$B$3480=NATO!$C274),0),6)</f>
        <v>DA420D4B20081700</v>
      </c>
      <c r="H274" t="str">
        <f t="array" ref="H274">INDEX('81+82'!$A$2:$H$3480,MATCH(1,('81+82'!$A$2:$A$3480=$B274)*('81+82'!$B$2:$B$3480=NATO!$C274),0),7)</f>
        <v>JAP</v>
      </c>
      <c r="I274">
        <f t="array" ref="I274">INDEX('81+82'!$A$2:$H$3480,MATCH(1,('81+82'!$A$2:$A$3480=$B274)*('81+82'!$B$2:$B$3480=NATO!$C274),0),8)</f>
        <v>1984</v>
      </c>
      <c r="J274" t="str">
        <f>VLOOKUP(G274,Tableau_US_UnitName[],2,FALSE)</f>
        <v>203 SP</v>
      </c>
    </row>
    <row r="275" spans="1:10" x14ac:dyDescent="0.25">
      <c r="A275">
        <v>274</v>
      </c>
      <c r="B275">
        <v>81</v>
      </c>
      <c r="C275">
        <v>13370</v>
      </c>
      <c r="D275" t="str">
        <f t="array" ref="D275">INDEX('81+82'!$A$2:$E$3480,MATCH(1,('81+82'!$A$2:$A$3480=$B275)*('81+82'!$B$2:$B$3480=NATO!$C275),0),3)</f>
        <v>Unit_M110A2_RA</v>
      </c>
      <c r="E275" t="str">
        <f t="array" ref="E275">INDEX('81+82'!$A$2:$E$3480,MATCH(1,('81+82'!$A$2:$A$3480=$B275)*('81+82'!$B$2:$B$3480=NATO!$C275),0),4)</f>
        <v>M110A2 R.A.</v>
      </c>
      <c r="F275">
        <f t="array" ref="F275">INDEX('81+82'!$A$2:$E$3480,MATCH(1,('81+82'!$A$2:$A$3480=$B275)*('81+82'!$B$2:$B$3480=NATO!$C275),0),5)</f>
        <v>3</v>
      </c>
      <c r="G275" t="str">
        <f t="array" ref="G275">INDEX('81+82'!$A$2:$H$3480,MATCH(1,('81+82'!$A$2:$A$3480=$B275)*('81+82'!$B$2:$B$3480=NATO!$C275),0),6)</f>
        <v>0B372C81205C0000</v>
      </c>
      <c r="H275" t="str">
        <f t="array" ref="H275">INDEX('81+82'!$A$2:$H$3480,MATCH(1,('81+82'!$A$2:$A$3480=$B275)*('81+82'!$B$2:$B$3480=NATO!$C275),0),7)</f>
        <v>UK</v>
      </c>
      <c r="I275">
        <f t="array" ref="I275">INDEX('81+82'!$A$2:$H$3480,MATCH(1,('81+82'!$A$2:$A$3480=$B275)*('81+82'!$B$2:$B$3480=NATO!$C275),0),8)</f>
        <v>1978</v>
      </c>
      <c r="J275" t="str">
        <f>VLOOKUP(G275,Tableau_US_UnitName[],2,FALSE)</f>
        <v>M110A2 R.A.</v>
      </c>
    </row>
    <row r="276" spans="1:10" x14ac:dyDescent="0.25">
      <c r="A276">
        <v>275</v>
      </c>
      <c r="B276">
        <v>81</v>
      </c>
      <c r="C276">
        <v>13371</v>
      </c>
      <c r="D276" t="str">
        <f t="array" ref="D276">INDEX('81+82'!$A$2:$E$3480,MATCH(1,('81+82'!$A$2:$A$3480=$B276)*('81+82'!$B$2:$B$3480=NATO!$C276),0),3)</f>
        <v>Unit_M110_Howitzer</v>
      </c>
      <c r="E276" t="str">
        <f t="array" ref="E276">INDEX('81+82'!$A$2:$E$3480,MATCH(1,('81+82'!$A$2:$A$3480=$B276)*('81+82'!$B$2:$B$3480=NATO!$C276),0),4)</f>
        <v>M110</v>
      </c>
      <c r="F276">
        <f t="array" ref="F276">INDEX('81+82'!$A$2:$E$3480,MATCH(1,('81+82'!$A$2:$A$3480=$B276)*('81+82'!$B$2:$B$3480=NATO!$C276),0),5)</f>
        <v>3</v>
      </c>
      <c r="G276" t="str">
        <f t="array" ref="G276">INDEX('81+82'!$A$2:$H$3480,MATCH(1,('81+82'!$A$2:$A$3480=$B276)*('81+82'!$B$2:$B$3480=NATO!$C276),0),6)</f>
        <v>7FEEF2B41408C205</v>
      </c>
      <c r="H276" t="str">
        <f t="array" ref="H276">INDEX('81+82'!$A$2:$H$3480,MATCH(1,('81+82'!$A$2:$A$3480=$B276)*('81+82'!$B$2:$B$3480=NATO!$C276),0),7)</f>
        <v>US</v>
      </c>
      <c r="I276">
        <f t="array" ref="I276">INDEX('81+82'!$A$2:$H$3480,MATCH(1,('81+82'!$A$2:$A$3480=$B276)*('81+82'!$B$2:$B$3480=NATO!$C276),0),8)</f>
        <v>1962</v>
      </c>
      <c r="J276" t="str">
        <f>VLOOKUP(G276,Tableau_US_UnitName[],2,FALSE)</f>
        <v>M110</v>
      </c>
    </row>
    <row r="277" spans="1:10" x14ac:dyDescent="0.25">
      <c r="A277">
        <v>276</v>
      </c>
      <c r="B277">
        <v>81</v>
      </c>
      <c r="C277">
        <v>13372</v>
      </c>
      <c r="D277" t="str">
        <f t="array" ref="D277">INDEX('81+82'!$A$2:$E$3480,MATCH(1,('81+82'!$A$2:$A$3480=$B277)*('81+82'!$B$2:$B$3480=NATO!$C277),0),3)</f>
        <v>Unit_M110_JAP</v>
      </c>
      <c r="E277" t="str">
        <f t="array" ref="E277">INDEX('81+82'!$A$2:$E$3480,MATCH(1,('81+82'!$A$2:$A$3480=$B277)*('81+82'!$B$2:$B$3480=NATO!$C277),0),4)</f>
        <v>PzH M110</v>
      </c>
      <c r="F277">
        <f t="array" ref="F277">INDEX('81+82'!$A$2:$E$3480,MATCH(1,('81+82'!$A$2:$A$3480=$B277)*('81+82'!$B$2:$B$3480=NATO!$C277),0),5)</f>
        <v>3</v>
      </c>
      <c r="G277" t="str">
        <f t="array" ref="G277">INDEX('81+82'!$A$2:$H$3480,MATCH(1,('81+82'!$A$2:$A$3480=$B277)*('81+82'!$B$2:$B$3480=NATO!$C277),0),6)</f>
        <v>DA42058270010000</v>
      </c>
      <c r="H277" t="str">
        <f t="array" ref="H277">INDEX('81+82'!$A$2:$H$3480,MATCH(1,('81+82'!$A$2:$A$3480=$B277)*('81+82'!$B$2:$B$3480=NATO!$C277),0),7)</f>
        <v>RFA</v>
      </c>
      <c r="I277">
        <f t="array" ref="I277">INDEX('81+82'!$A$2:$H$3480,MATCH(1,('81+82'!$A$2:$A$3480=$B277)*('81+82'!$B$2:$B$3480=NATO!$C277),0),8)</f>
        <v>1965</v>
      </c>
      <c r="J277" t="str">
        <f>VLOOKUP(G277,Tableau_US_UnitName[],2,FALSE)</f>
        <v>PzH M110</v>
      </c>
    </row>
    <row r="278" spans="1:10" x14ac:dyDescent="0.25">
      <c r="A278">
        <v>277</v>
      </c>
      <c r="B278">
        <v>81</v>
      </c>
      <c r="C278">
        <v>13373</v>
      </c>
      <c r="D278" t="str">
        <f t="array" ref="D278">INDEX('81+82'!$A$2:$E$3480,MATCH(1,('81+82'!$A$2:$A$3480=$B278)*('81+82'!$B$2:$B$3480=NATO!$C278),0),3)</f>
        <v>Unit_M110_RA</v>
      </c>
      <c r="E278" t="str">
        <f t="array" ref="E278">INDEX('81+82'!$A$2:$E$3480,MATCH(1,('81+82'!$A$2:$A$3480=$B278)*('81+82'!$B$2:$B$3480=NATO!$C278),0),4)</f>
        <v>M110 R.A.</v>
      </c>
      <c r="F278">
        <f t="array" ref="F278">INDEX('81+82'!$A$2:$E$3480,MATCH(1,('81+82'!$A$2:$A$3480=$B278)*('81+82'!$B$2:$B$3480=NATO!$C278),0),5)</f>
        <v>3</v>
      </c>
      <c r="G278" t="str">
        <f t="array" ref="G278">INDEX('81+82'!$A$2:$H$3480,MATCH(1,('81+82'!$A$2:$A$3480=$B278)*('81+82'!$B$2:$B$3480=NATO!$C278),0),6)</f>
        <v>0B1708C205000000</v>
      </c>
      <c r="H278" t="str">
        <f t="array" ref="H278">INDEX('81+82'!$A$2:$H$3480,MATCH(1,('81+82'!$A$2:$A$3480=$B278)*('81+82'!$B$2:$B$3480=NATO!$C278),0),7)</f>
        <v>UK</v>
      </c>
      <c r="I278">
        <f t="array" ref="I278">INDEX('81+82'!$A$2:$H$3480,MATCH(1,('81+82'!$A$2:$A$3480=$B278)*('81+82'!$B$2:$B$3480=NATO!$C278),0),8)</f>
        <v>1962</v>
      </c>
      <c r="J278" t="str">
        <f>VLOOKUP(G278,Tableau_US_UnitName[],2,FALSE)</f>
        <v>M110 R.A.</v>
      </c>
    </row>
    <row r="279" spans="1:10" x14ac:dyDescent="0.25">
      <c r="A279">
        <v>278</v>
      </c>
      <c r="B279">
        <v>81</v>
      </c>
      <c r="C279">
        <v>13374</v>
      </c>
      <c r="D279" t="str">
        <f t="array" ref="D279">INDEX('81+82'!$A$2:$E$3480,MATCH(1,('81+82'!$A$2:$A$3480=$B279)*('81+82'!$B$2:$B$3480=NATO!$C279),0),3)</f>
        <v>Unit_M113</v>
      </c>
      <c r="E279" t="str">
        <f t="array" ref="E279">INDEX('81+82'!$A$2:$E$3480,MATCH(1,('81+82'!$A$2:$A$3480=$B279)*('81+82'!$B$2:$B$3480=NATO!$C279),0),4)</f>
        <v>M113_DEPREC</v>
      </c>
      <c r="F279">
        <f t="array" ref="F279">INDEX('81+82'!$A$2:$E$3480,MATCH(1,('81+82'!$A$2:$A$3480=$B279)*('81+82'!$B$2:$B$3480=NATO!$C279),0),5)</f>
        <v>1</v>
      </c>
      <c r="G279" t="str">
        <f t="array" ref="G279">INDEX('81+82'!$A$2:$H$3480,MATCH(1,('81+82'!$A$2:$A$3480=$B279)*('81+82'!$B$2:$B$3480=NATO!$C279),0),6)</f>
        <v>A87AD7AA4308C205</v>
      </c>
      <c r="H279" t="str">
        <f t="array" ref="H279">INDEX('81+82'!$A$2:$H$3480,MATCH(1,('81+82'!$A$2:$A$3480=$B279)*('81+82'!$B$2:$B$3480=NATO!$C279),0),7)</f>
        <v>US</v>
      </c>
      <c r="I279" t="str">
        <f t="array" ref="I279">INDEX('81+82'!$A$2:$H$3480,MATCH(1,('81+82'!$A$2:$A$3480=$B279)*('81+82'!$B$2:$B$3480=NATO!$C279),0),8)</f>
        <v>null</v>
      </c>
      <c r="J279" t="str">
        <f>VLOOKUP(G279,Tableau_US_UnitName[],2,FALSE)</f>
        <v>Deprec! M113_DEPREC</v>
      </c>
    </row>
    <row r="280" spans="1:10" x14ac:dyDescent="0.25">
      <c r="A280">
        <v>279</v>
      </c>
      <c r="B280">
        <v>81</v>
      </c>
      <c r="C280">
        <v>13375</v>
      </c>
      <c r="D280" t="str">
        <f t="array" ref="D280">INDEX('81+82'!$A$2:$E$3480,MATCH(1,('81+82'!$A$2:$A$3480=$B280)*('81+82'!$B$2:$B$3480=NATO!$C280),0),3)</f>
        <v>Unit_M113A1_3030_ANZ</v>
      </c>
      <c r="E280" t="str">
        <f t="array" ref="E280">INDEX('81+82'!$A$2:$E$3480,MATCH(1,('81+82'!$A$2:$A$3480=$B280)*('81+82'!$B$2:$B$3480=NATO!$C280),0),4)</f>
        <v>M113A1 30/30</v>
      </c>
      <c r="F280">
        <f t="array" ref="F280">INDEX('81+82'!$A$2:$E$3480,MATCH(1,('81+82'!$A$2:$A$3480=$B280)*('81+82'!$B$2:$B$3480=NATO!$C280),0),5)</f>
        <v>1</v>
      </c>
      <c r="G280" t="str">
        <f t="array" ref="G280">INDEX('81+82'!$A$2:$H$3480,MATCH(1,('81+82'!$A$2:$A$3480=$B280)*('81+82'!$B$2:$B$3480=NATO!$C280),0),6)</f>
        <v>011110C24208C205</v>
      </c>
      <c r="H280" t="str">
        <f t="array" ref="H280">INDEX('81+82'!$A$2:$H$3480,MATCH(1,('81+82'!$A$2:$A$3480=$B280)*('81+82'!$B$2:$B$3480=NATO!$C280),0),7)</f>
        <v>ANZ</v>
      </c>
      <c r="I280">
        <f t="array" ref="I280">INDEX('81+82'!$A$2:$H$3480,MATCH(1,('81+82'!$A$2:$A$3480=$B280)*('81+82'!$B$2:$B$3480=NATO!$C280),0),8)</f>
        <v>1969</v>
      </c>
      <c r="J280" t="str">
        <f>VLOOKUP(G280,Tableau_US_UnitName[],2,FALSE)</f>
        <v>M113A1 30/30</v>
      </c>
    </row>
    <row r="281" spans="1:10" x14ac:dyDescent="0.25">
      <c r="A281">
        <v>280</v>
      </c>
      <c r="B281">
        <v>81</v>
      </c>
      <c r="C281">
        <v>13376</v>
      </c>
      <c r="D281" t="str">
        <f t="array" ref="D281">INDEX('81+82'!$A$2:$E$3480,MATCH(1,('81+82'!$A$2:$A$3480=$B281)*('81+82'!$B$2:$B$3480=NATO!$C281),0),3)</f>
        <v>Unit_M113A1_3050_ANZ</v>
      </c>
      <c r="E281" t="str">
        <f t="array" ref="E281">INDEX('81+82'!$A$2:$E$3480,MATCH(1,('81+82'!$A$2:$A$3480=$B281)*('81+82'!$B$2:$B$3480=NATO!$C281),0),4)</f>
        <v>M113A1 30/50</v>
      </c>
      <c r="F281">
        <f t="array" ref="F281">INDEX('81+82'!$A$2:$E$3480,MATCH(1,('81+82'!$A$2:$A$3480=$B281)*('81+82'!$B$2:$B$3480=NATO!$C281),0),5)</f>
        <v>1</v>
      </c>
      <c r="G281" t="str">
        <f t="array" ref="G281">INDEX('81+82'!$A$2:$H$3480,MATCH(1,('81+82'!$A$2:$A$3480=$B281)*('81+82'!$B$2:$B$3480=NATO!$C281),0),6)</f>
        <v>811110C24208C205</v>
      </c>
      <c r="H281" t="str">
        <f t="array" ref="H281">INDEX('81+82'!$A$2:$H$3480,MATCH(1,('81+82'!$A$2:$A$3480=$B281)*('81+82'!$B$2:$B$3480=NATO!$C281),0),7)</f>
        <v>ANZ</v>
      </c>
      <c r="I281">
        <f t="array" ref="I281">INDEX('81+82'!$A$2:$H$3480,MATCH(1,('81+82'!$A$2:$A$3480=$B281)*('81+82'!$B$2:$B$3480=NATO!$C281),0),8)</f>
        <v>1969</v>
      </c>
      <c r="J281" t="str">
        <f>VLOOKUP(G281,Tableau_US_UnitName[],2,FALSE)</f>
        <v>M113A1 30/50</v>
      </c>
    </row>
    <row r="282" spans="1:10" x14ac:dyDescent="0.25">
      <c r="A282">
        <v>281</v>
      </c>
      <c r="B282">
        <v>81</v>
      </c>
      <c r="C282">
        <v>13377</v>
      </c>
      <c r="D282" t="str">
        <f t="array" ref="D282">INDEX('81+82'!$A$2:$E$3480,MATCH(1,('81+82'!$A$2:$A$3480=$B282)*('81+82'!$B$2:$B$3480=NATO!$C282),0),3)</f>
        <v>Unit_M113A1_CP</v>
      </c>
      <c r="E282" t="str">
        <f t="array" ref="E282">INDEX('81+82'!$A$2:$E$3480,MATCH(1,('81+82'!$A$2:$A$3480=$B282)*('81+82'!$B$2:$B$3480=NATO!$C282),0),4)</f>
        <v>M/113A1 CP</v>
      </c>
      <c r="F282">
        <f t="array" ref="F282">INDEX('81+82'!$A$2:$E$3480,MATCH(1,('81+82'!$A$2:$A$3480=$B282)*('81+82'!$B$2:$B$3480=NATO!$C282),0),5)</f>
        <v>1</v>
      </c>
      <c r="G282" t="str">
        <f t="array" ref="G282">INDEX('81+82'!$A$2:$H$3480,MATCH(1,('81+82'!$A$2:$A$3480=$B282)*('81+82'!$B$2:$B$3480=NATO!$C282),0),6)</f>
        <v>5A232C84205C0000</v>
      </c>
      <c r="H282" t="str">
        <f t="array" ref="H282">INDEX('81+82'!$A$2:$H$3480,MATCH(1,('81+82'!$A$2:$A$3480=$B282)*('81+82'!$B$2:$B$3480=NATO!$C282),0),7)</f>
        <v>DAN</v>
      </c>
      <c r="I282">
        <f t="array" ref="I282">INDEX('81+82'!$A$2:$H$3480,MATCH(1,('81+82'!$A$2:$A$3480=$B282)*('81+82'!$B$2:$B$3480=NATO!$C282),0),8)</f>
        <v>1967</v>
      </c>
      <c r="J282" t="str">
        <f>VLOOKUP(G282,Tableau_US_UnitName[],2,FALSE)</f>
        <v>#command M/113A1 FFC</v>
      </c>
    </row>
    <row r="283" spans="1:10" x14ac:dyDescent="0.25">
      <c r="A283">
        <v>282</v>
      </c>
      <c r="B283">
        <v>81</v>
      </c>
      <c r="C283">
        <v>13378</v>
      </c>
      <c r="D283" t="str">
        <f t="array" ref="D283">INDEX('81+82'!$A$2:$E$3480,MATCH(1,('81+82'!$A$2:$A$3480=$B283)*('81+82'!$B$2:$B$3480=NATO!$C283),0),3)</f>
        <v>Unit_M113A1_Dragon</v>
      </c>
      <c r="E283" t="str">
        <f t="array" ref="E283">INDEX('81+82'!$A$2:$E$3480,MATCH(1,('81+82'!$A$2:$A$3480=$B283)*('81+82'!$B$2:$B$3480=NATO!$C283),0),4)</f>
        <v>M113A1 DRAGON</v>
      </c>
      <c r="F283">
        <f t="array" ref="F283">INDEX('81+82'!$A$2:$E$3480,MATCH(1,('81+82'!$A$2:$A$3480=$B283)*('81+82'!$B$2:$B$3480=NATO!$C283),0),5)</f>
        <v>1</v>
      </c>
      <c r="G283" t="str">
        <f t="array" ref="G283">INDEX('81+82'!$A$2:$H$3480,MATCH(1,('81+82'!$A$2:$A$3480=$B283)*('81+82'!$B$2:$B$3480=NATO!$C283),0),6)</f>
        <v>AC793BC24208C205</v>
      </c>
      <c r="H283" t="str">
        <f t="array" ref="H283">INDEX('81+82'!$A$2:$H$3480,MATCH(1,('81+82'!$A$2:$A$3480=$B283)*('81+82'!$B$2:$B$3480=NATO!$C283),0),7)</f>
        <v>US</v>
      </c>
      <c r="I283">
        <f t="array" ref="I283">INDEX('81+82'!$A$2:$H$3480,MATCH(1,('81+82'!$A$2:$A$3480=$B283)*('81+82'!$B$2:$B$3480=NATO!$C283),0),8)</f>
        <v>1970</v>
      </c>
      <c r="J283" t="str">
        <f>VLOOKUP(G283,Tableau_US_UnitName[],2,FALSE)</f>
        <v>M113A1 DRAGON</v>
      </c>
    </row>
    <row r="284" spans="1:10" x14ac:dyDescent="0.25">
      <c r="A284">
        <v>283</v>
      </c>
      <c r="B284">
        <v>81</v>
      </c>
      <c r="C284">
        <v>13379</v>
      </c>
      <c r="D284" t="str">
        <f t="array" ref="D284">INDEX('81+82'!$A$2:$E$3480,MATCH(1,('81+82'!$A$2:$A$3480=$B284)*('81+82'!$B$2:$B$3480=NATO!$C284),0),3)</f>
        <v>Unit_M113A1_FSV_ANZ</v>
      </c>
      <c r="E284" t="str">
        <f t="array" ref="E284">INDEX('81+82'!$A$2:$E$3480,MATCH(1,('81+82'!$A$2:$A$3480=$B284)*('81+82'!$B$2:$B$3480=NATO!$C284),0),4)</f>
        <v>M113A1 FSV</v>
      </c>
      <c r="F284">
        <f t="array" ref="F284">INDEX('81+82'!$A$2:$E$3480,MATCH(1,('81+82'!$A$2:$A$3480=$B284)*('81+82'!$B$2:$B$3480=NATO!$C284),0),5)</f>
        <v>2</v>
      </c>
      <c r="G284" t="str">
        <f t="array" ref="G284">INDEX('81+82'!$A$2:$H$3480,MATCH(1,('81+82'!$A$2:$A$3480=$B284)*('81+82'!$B$2:$B$3480=NATO!$C284),0),6)</f>
        <v>0BD841C24208C205</v>
      </c>
      <c r="H284" t="str">
        <f t="array" ref="H284">INDEX('81+82'!$A$2:$H$3480,MATCH(1,('81+82'!$A$2:$A$3480=$B284)*('81+82'!$B$2:$B$3480=NATO!$C284),0),7)</f>
        <v>ANZ</v>
      </c>
      <c r="I284">
        <f t="array" ref="I284">INDEX('81+82'!$A$2:$H$3480,MATCH(1,('81+82'!$A$2:$A$3480=$B284)*('81+82'!$B$2:$B$3480=NATO!$C284),0),8)</f>
        <v>1971</v>
      </c>
      <c r="J284" t="str">
        <f>VLOOKUP(G284,Tableau_US_UnitName[],2,FALSE)</f>
        <v>M113A1 FSV</v>
      </c>
    </row>
    <row r="285" spans="1:10" x14ac:dyDescent="0.25">
      <c r="A285">
        <v>284</v>
      </c>
      <c r="B285">
        <v>81</v>
      </c>
      <c r="C285">
        <v>13380</v>
      </c>
      <c r="D285" t="str">
        <f t="array" ref="D285">INDEX('81+82'!$A$2:$E$3480,MATCH(1,('81+82'!$A$2:$A$3480=$B285)*('81+82'!$B$2:$B$3480=NATO!$C285),0),3)</f>
        <v>Unit_M113A1_LRV_ANZ</v>
      </c>
      <c r="E285" t="str">
        <f t="array" ref="E285">INDEX('81+82'!$A$2:$E$3480,MATCH(1,('81+82'!$A$2:$A$3480=$B285)*('81+82'!$B$2:$B$3480=NATO!$C285),0),4)</f>
        <v>M113A1 LRV</v>
      </c>
      <c r="F285">
        <f t="array" ref="F285">INDEX('81+82'!$A$2:$E$3480,MATCH(1,('81+82'!$A$2:$A$3480=$B285)*('81+82'!$B$2:$B$3480=NATO!$C285),0),5)</f>
        <v>1</v>
      </c>
      <c r="G285" t="str">
        <f t="array" ref="G285">INDEX('81+82'!$A$2:$H$3480,MATCH(1,('81+82'!$A$2:$A$3480=$B285)*('81+82'!$B$2:$B$3480=NATO!$C285),0),6)</f>
        <v>0BC859C24208C205</v>
      </c>
      <c r="H285" t="str">
        <f t="array" ref="H285">INDEX('81+82'!$A$2:$H$3480,MATCH(1,('81+82'!$A$2:$A$3480=$B285)*('81+82'!$B$2:$B$3480=NATO!$C285),0),7)</f>
        <v>ANZ</v>
      </c>
      <c r="I285">
        <f t="array" ref="I285">INDEX('81+82'!$A$2:$H$3480,MATCH(1,('81+82'!$A$2:$A$3480=$B285)*('81+82'!$B$2:$B$3480=NATO!$C285),0),8)</f>
        <v>1969</v>
      </c>
      <c r="J285" t="str">
        <f>VLOOKUP(G285,Tableau_US_UnitName[],2,FALSE)</f>
        <v>M113A1 LRV #reco1</v>
      </c>
    </row>
    <row r="286" spans="1:10" x14ac:dyDescent="0.25">
      <c r="A286">
        <v>285</v>
      </c>
      <c r="B286">
        <v>81</v>
      </c>
      <c r="C286">
        <v>13381</v>
      </c>
      <c r="D286" t="str">
        <f t="array" ref="D286">INDEX('81+82'!$A$2:$E$3480,MATCH(1,('81+82'!$A$2:$A$3480=$B286)*('81+82'!$B$2:$B$3480=NATO!$C286),0),3)</f>
        <v>Unit_M113A1_MRV_ANZ</v>
      </c>
      <c r="E286" t="str">
        <f t="array" ref="E286">INDEX('81+82'!$A$2:$E$3480,MATCH(1,('81+82'!$A$2:$A$3480=$B286)*('81+82'!$B$2:$B$3480=NATO!$C286),0),4)</f>
        <v>M113A1 MRV</v>
      </c>
      <c r="F286">
        <f t="array" ref="F286">INDEX('81+82'!$A$2:$E$3480,MATCH(1,('81+82'!$A$2:$A$3480=$B286)*('81+82'!$B$2:$B$3480=NATO!$C286),0),5)</f>
        <v>1</v>
      </c>
      <c r="G286" t="str">
        <f t="array" ref="G286">INDEX('81+82'!$A$2:$H$3480,MATCH(1,('81+82'!$A$2:$A$3480=$B286)*('81+82'!$B$2:$B$3480=NATO!$C286),0),6)</f>
        <v>0BC85DC24208C205</v>
      </c>
      <c r="H286" t="str">
        <f t="array" ref="H286">INDEX('81+82'!$A$2:$H$3480,MATCH(1,('81+82'!$A$2:$A$3480=$B286)*('81+82'!$B$2:$B$3480=NATO!$C286),0),7)</f>
        <v>ANZ</v>
      </c>
      <c r="I286">
        <f t="array" ref="I286">INDEX('81+82'!$A$2:$H$3480,MATCH(1,('81+82'!$A$2:$A$3480=$B286)*('81+82'!$B$2:$B$3480=NATO!$C286),0),8)</f>
        <v>1978</v>
      </c>
      <c r="J286" t="str">
        <f>VLOOKUP(G286,Tableau_US_UnitName[],2,FALSE)</f>
        <v>M113A1 MRV #reco1</v>
      </c>
    </row>
    <row r="287" spans="1:10" x14ac:dyDescent="0.25">
      <c r="A287">
        <v>286</v>
      </c>
      <c r="B287">
        <v>81</v>
      </c>
      <c r="C287">
        <v>13382</v>
      </c>
      <c r="D287" t="str">
        <f t="array" ref="D287">INDEX('81+82'!$A$2:$E$3480,MATCH(1,('81+82'!$A$2:$A$3480=$B287)*('81+82'!$B$2:$B$3480=NATO!$C287),0),3)</f>
        <v>Unit_M113A1_TOW</v>
      </c>
      <c r="E287" t="str">
        <f t="array" ref="E287">INDEX('81+82'!$A$2:$E$3480,MATCH(1,('81+82'!$A$2:$A$3480=$B287)*('81+82'!$B$2:$B$3480=NATO!$C287),0),4)</f>
        <v>M150</v>
      </c>
      <c r="F287">
        <f t="array" ref="F287">INDEX('81+82'!$A$2:$E$3480,MATCH(1,('81+82'!$A$2:$A$3480=$B287)*('81+82'!$B$2:$B$3480=NATO!$C287),0),5)</f>
        <v>1</v>
      </c>
      <c r="G287" t="str">
        <f t="array" ref="G287">INDEX('81+82'!$A$2:$H$3480,MATCH(1,('81+82'!$A$2:$A$3480=$B287)*('81+82'!$B$2:$B$3480=NATO!$C287),0),6)</f>
        <v>61E6090B21081700</v>
      </c>
      <c r="H287" t="str">
        <f t="array" ref="H287">INDEX('81+82'!$A$2:$H$3480,MATCH(1,('81+82'!$A$2:$A$3480=$B287)*('81+82'!$B$2:$B$3480=NATO!$C287),0),7)</f>
        <v>US</v>
      </c>
      <c r="I287">
        <f t="array" ref="I287">INDEX('81+82'!$A$2:$H$3480,MATCH(1,('81+82'!$A$2:$A$3480=$B287)*('81+82'!$B$2:$B$3480=NATO!$C287),0),8)</f>
        <v>1973</v>
      </c>
      <c r="J287" t="str">
        <f>VLOOKUP(G287,Tableau_US_UnitName[],2,FALSE)</f>
        <v>M150</v>
      </c>
    </row>
    <row r="288" spans="1:10" x14ac:dyDescent="0.25">
      <c r="A288">
        <v>287</v>
      </c>
      <c r="B288">
        <v>81</v>
      </c>
      <c r="C288">
        <v>13383</v>
      </c>
      <c r="D288" t="str">
        <f t="array" ref="D288">INDEX('81+82'!$A$2:$E$3480,MATCH(1,('81+82'!$A$2:$A$3480=$B288)*('81+82'!$B$2:$B$3480=NATO!$C288),0),3)</f>
        <v>Unit_M113A1_minigun</v>
      </c>
      <c r="E288" t="str">
        <f t="array" ref="E288">INDEX('81+82'!$A$2:$E$3480,MATCH(1,('81+82'!$A$2:$A$3480=$B288)*('81+82'!$B$2:$B$3480=NATO!$C288),0),4)</f>
        <v>M113A1 MINIGUN</v>
      </c>
      <c r="F288">
        <f t="array" ref="F288">INDEX('81+82'!$A$2:$E$3480,MATCH(1,('81+82'!$A$2:$A$3480=$B288)*('81+82'!$B$2:$B$3480=NATO!$C288),0),5)</f>
        <v>1</v>
      </c>
      <c r="G288" t="str">
        <f t="array" ref="G288">INDEX('81+82'!$A$2:$H$3480,MATCH(1,('81+82'!$A$2:$A$3480=$B288)*('81+82'!$B$2:$B$3480=NATO!$C288),0),6)</f>
        <v>EEECCAC24208C205</v>
      </c>
      <c r="H288" t="str">
        <f t="array" ref="H288">INDEX('81+82'!$A$2:$H$3480,MATCH(1,('81+82'!$A$2:$A$3480=$B288)*('81+82'!$B$2:$B$3480=NATO!$C288),0),7)</f>
        <v>ANZ</v>
      </c>
      <c r="I288">
        <f t="array" ref="I288">INDEX('81+82'!$A$2:$H$3480,MATCH(1,('81+82'!$A$2:$A$3480=$B288)*('81+82'!$B$2:$B$3480=NATO!$C288),0),8)</f>
        <v>1960</v>
      </c>
      <c r="J288" t="str">
        <f>VLOOKUP(G288,Tableau_US_UnitName[],2,FALSE)</f>
        <v>M113A1 MINIGUN</v>
      </c>
    </row>
    <row r="289" spans="1:10" x14ac:dyDescent="0.25">
      <c r="A289">
        <v>288</v>
      </c>
      <c r="B289">
        <v>81</v>
      </c>
      <c r="C289">
        <v>13384</v>
      </c>
      <c r="D289" t="str">
        <f t="array" ref="D289">INDEX('81+82'!$A$2:$E$3480,MATCH(1,('81+82'!$A$2:$A$3480=$B289)*('81+82'!$B$2:$B$3480=NATO!$C289),0),3)</f>
        <v>Unit_M113A2</v>
      </c>
      <c r="E289" t="str">
        <f t="array" ref="E289">INDEX('81+82'!$A$2:$E$3480,MATCH(1,('81+82'!$A$2:$A$3480=$B289)*('81+82'!$B$2:$B$3480=NATO!$C289),0),4)</f>
        <v>M113A1</v>
      </c>
      <c r="F289">
        <f t="array" ref="F289">INDEX('81+82'!$A$2:$E$3480,MATCH(1,('81+82'!$A$2:$A$3480=$B289)*('81+82'!$B$2:$B$3480=NATO!$C289),0),5)</f>
        <v>1</v>
      </c>
      <c r="G289" t="str">
        <f t="array" ref="G289">INDEX('81+82'!$A$2:$H$3480,MATCH(1,('81+82'!$A$2:$A$3480=$B289)*('81+82'!$B$2:$B$3480=NATO!$C289),0),6)</f>
        <v>C34208C205000000</v>
      </c>
      <c r="H289" t="str">
        <f t="array" ref="H289">INDEX('81+82'!$A$2:$H$3480,MATCH(1,('81+82'!$A$2:$A$3480=$B289)*('81+82'!$B$2:$B$3480=NATO!$C289),0),7)</f>
        <v>US</v>
      </c>
      <c r="I289">
        <f t="array" ref="I289">INDEX('81+82'!$A$2:$H$3480,MATCH(1,('81+82'!$A$2:$A$3480=$B289)*('81+82'!$B$2:$B$3480=NATO!$C289),0),8)</f>
        <v>1964</v>
      </c>
      <c r="J289" t="str">
        <f>VLOOKUP(G289,Tableau_US_UnitName[],2,FALSE)</f>
        <v>M113A1</v>
      </c>
    </row>
    <row r="290" spans="1:10" x14ac:dyDescent="0.25">
      <c r="A290">
        <v>289</v>
      </c>
      <c r="B290">
        <v>81</v>
      </c>
      <c r="C290">
        <v>13385</v>
      </c>
      <c r="D290" t="str">
        <f t="array" ref="D290">INDEX('81+82'!$A$2:$E$3480,MATCH(1,('81+82'!$A$2:$A$3480=$B290)*('81+82'!$B$2:$B$3480=NATO!$C290),0),3)</f>
        <v>Unit_M113A3</v>
      </c>
      <c r="E290" t="str">
        <f t="array" ref="E290">INDEX('81+82'!$A$2:$E$3480,MATCH(1,('81+82'!$A$2:$A$3480=$B290)*('81+82'!$B$2:$B$3480=NATO!$C290),0),4)</f>
        <v>M113A3</v>
      </c>
      <c r="F290">
        <f t="array" ref="F290">INDEX('81+82'!$A$2:$E$3480,MATCH(1,('81+82'!$A$2:$A$3480=$B290)*('81+82'!$B$2:$B$3480=NATO!$C290),0),5)</f>
        <v>1</v>
      </c>
      <c r="G290" t="str">
        <f t="array" ref="G290">INDEX('81+82'!$A$2:$H$3480,MATCH(1,('81+82'!$A$2:$A$3480=$B290)*('81+82'!$B$2:$B$3480=NATO!$C290),0),6)</f>
        <v>C44208C205000000</v>
      </c>
      <c r="H290" t="str">
        <f t="array" ref="H290">INDEX('81+82'!$A$2:$H$3480,MATCH(1,('81+82'!$A$2:$A$3480=$B290)*('81+82'!$B$2:$B$3480=NATO!$C290),0),7)</f>
        <v>US</v>
      </c>
      <c r="I290">
        <f t="array" ref="I290">INDEX('81+82'!$A$2:$H$3480,MATCH(1,('81+82'!$A$2:$A$3480=$B290)*('81+82'!$B$2:$B$3480=NATO!$C290),0),8)</f>
        <v>1987</v>
      </c>
      <c r="J290" t="str">
        <f>VLOOKUP(G290,Tableau_US_UnitName[],2,FALSE)</f>
        <v>M113A3</v>
      </c>
    </row>
    <row r="291" spans="1:10" x14ac:dyDescent="0.25">
      <c r="A291">
        <v>290</v>
      </c>
      <c r="B291">
        <v>81</v>
      </c>
      <c r="C291">
        <v>13387</v>
      </c>
      <c r="D291" t="str">
        <f t="array" ref="D291">INDEX('81+82'!$A$2:$E$3480,MATCH(1,('81+82'!$A$2:$A$3480=$B291)*('81+82'!$B$2:$B$3480=NATO!$C291),0),3)</f>
        <v>Unit_M113A3_Super_Dragon_US</v>
      </c>
      <c r="E291" t="str">
        <f t="array" ref="E291">INDEX('81+82'!$A$2:$E$3480,MATCH(1,('81+82'!$A$2:$A$3480=$B291)*('81+82'!$B$2:$B$3480=NATO!$C291),0),4)</f>
        <v>M113A3 SUPER DRAGON</v>
      </c>
      <c r="F291">
        <f t="array" ref="F291">INDEX('81+82'!$A$2:$E$3480,MATCH(1,('81+82'!$A$2:$A$3480=$B291)*('81+82'!$B$2:$B$3480=NATO!$C291),0),5)</f>
        <v>1</v>
      </c>
      <c r="G291" t="str">
        <f t="array" ref="G291">INDEX('81+82'!$A$2:$H$3480,MATCH(1,('81+82'!$A$2:$A$3480=$B291)*('81+82'!$B$2:$B$3480=NATO!$C291),0),6)</f>
        <v>6AAD77C44208C205</v>
      </c>
      <c r="H291" t="str">
        <f t="array" ref="H291">INDEX('81+82'!$A$2:$H$3480,MATCH(1,('81+82'!$A$2:$A$3480=$B291)*('81+82'!$B$2:$B$3480=NATO!$C291),0),7)</f>
        <v>US</v>
      </c>
      <c r="I291">
        <f t="array" ref="I291">INDEX('81+82'!$A$2:$H$3480,MATCH(1,('81+82'!$A$2:$A$3480=$B291)*('81+82'!$B$2:$B$3480=NATO!$C291),0),8)</f>
        <v>1991</v>
      </c>
      <c r="J291" t="str">
        <f>VLOOKUP(G291,Tableau_US_UnitName[],2,FALSE)</f>
        <v>M113A3 SUPER DRAGON</v>
      </c>
    </row>
    <row r="292" spans="1:10" x14ac:dyDescent="0.25">
      <c r="A292">
        <v>291</v>
      </c>
      <c r="B292">
        <v>81</v>
      </c>
      <c r="C292">
        <v>13388</v>
      </c>
      <c r="D292" t="str">
        <f t="array" ref="D292">INDEX('81+82'!$A$2:$E$3480,MATCH(1,('81+82'!$A$2:$A$3480=$B292)*('81+82'!$B$2:$B$3480=NATO!$C292),0),3)</f>
        <v>Unit_M113GA1</v>
      </c>
      <c r="E292" t="str">
        <f t="array" ref="E292">INDEX('81+82'!$A$2:$E$3480,MATCH(1,('81+82'!$A$2:$A$3480=$B292)*('81+82'!$B$2:$B$3480=NATO!$C292),0),4)</f>
        <v>M113A1G</v>
      </c>
      <c r="F292">
        <f t="array" ref="F292">INDEX('81+82'!$A$2:$E$3480,MATCH(1,('81+82'!$A$2:$A$3480=$B292)*('81+82'!$B$2:$B$3480=NATO!$C292),0),5)</f>
        <v>1</v>
      </c>
      <c r="G292" t="str">
        <f t="array" ref="G292">INDEX('81+82'!$A$2:$H$3480,MATCH(1,('81+82'!$A$2:$A$3480=$B292)*('81+82'!$B$2:$B$3480=NATO!$C292),0),6)</f>
        <v>C212118270010000</v>
      </c>
      <c r="H292" t="str">
        <f t="array" ref="H292">INDEX('81+82'!$A$2:$H$3480,MATCH(1,('81+82'!$A$2:$A$3480=$B292)*('81+82'!$B$2:$B$3480=NATO!$C292),0),7)</f>
        <v>RFA</v>
      </c>
      <c r="I292">
        <f t="array" ref="I292">INDEX('81+82'!$A$2:$H$3480,MATCH(1,('81+82'!$A$2:$A$3480=$B292)*('81+82'!$B$2:$B$3480=NATO!$C292),0),8)</f>
        <v>1974</v>
      </c>
      <c r="J292" t="str">
        <f>VLOOKUP(G292,Tableau_US_UnitName[],2,FALSE)</f>
        <v>M113A1G</v>
      </c>
    </row>
    <row r="293" spans="1:10" x14ac:dyDescent="0.25">
      <c r="A293">
        <v>292</v>
      </c>
      <c r="B293">
        <v>81</v>
      </c>
      <c r="C293">
        <v>13389</v>
      </c>
      <c r="D293" t="str">
        <f t="array" ref="D293">INDEX('81+82'!$A$2:$E$3480,MATCH(1,('81+82'!$A$2:$A$3480=$B293)*('81+82'!$B$2:$B$3480=NATO!$C293),0),3)</f>
        <v>Unit_M113_106mm_RR</v>
      </c>
      <c r="E293" t="str">
        <f t="array" ref="E293">INDEX('81+82'!$A$2:$E$3480,MATCH(1,('81+82'!$A$2:$A$3480=$B293)*('81+82'!$B$2:$B$3480=NATO!$C293),0),4)</f>
        <v>M113 106mm M40</v>
      </c>
      <c r="F293">
        <f t="array" ref="F293">INDEX('81+82'!$A$2:$E$3480,MATCH(1,('81+82'!$A$2:$A$3480=$B293)*('81+82'!$B$2:$B$3480=NATO!$C293),0),5)</f>
        <v>1</v>
      </c>
      <c r="G293" t="str">
        <f t="array" ref="G293">INDEX('81+82'!$A$2:$H$3480,MATCH(1,('81+82'!$A$2:$A$3480=$B293)*('81+82'!$B$2:$B$3480=NATO!$C293),0),6)</f>
        <v>9C2C1F814008C205</v>
      </c>
      <c r="H293" t="str">
        <f t="array" ref="H293">INDEX('81+82'!$A$2:$H$3480,MATCH(1,('81+82'!$A$2:$A$3480=$B293)*('81+82'!$B$2:$B$3480=NATO!$C293),0),7)</f>
        <v>CAN</v>
      </c>
      <c r="I293">
        <f t="array" ref="I293">INDEX('81+82'!$A$2:$H$3480,MATCH(1,('81+82'!$A$2:$A$3480=$B293)*('81+82'!$B$2:$B$3480=NATO!$C293),0),8)</f>
        <v>1965</v>
      </c>
      <c r="J293" t="str">
        <f>VLOOKUP(G293,Tableau_US_UnitName[],2,FALSE)</f>
        <v>M113 106mm M40</v>
      </c>
    </row>
    <row r="294" spans="1:10" x14ac:dyDescent="0.25">
      <c r="A294">
        <v>293</v>
      </c>
      <c r="B294">
        <v>81</v>
      </c>
      <c r="C294">
        <v>13390</v>
      </c>
      <c r="D294" t="str">
        <f t="array" ref="D294">INDEX('81+82'!$A$2:$E$3480,MATCH(1,('81+82'!$A$2:$A$3480=$B294)*('81+82'!$B$2:$B$3480=NATO!$C294),0),3)</f>
        <v>Unit_M113_ACAV</v>
      </c>
      <c r="E294" t="str">
        <f t="array" ref="E294">INDEX('81+82'!$A$2:$E$3480,MATCH(1,('81+82'!$A$2:$A$3480=$B294)*('81+82'!$B$2:$B$3480=NATO!$C294),0),4)</f>
        <v>M113 ACAV</v>
      </c>
      <c r="F294">
        <f t="array" ref="F294">INDEX('81+82'!$A$2:$E$3480,MATCH(1,('81+82'!$A$2:$A$3480=$B294)*('81+82'!$B$2:$B$3480=NATO!$C294),0),5)</f>
        <v>1</v>
      </c>
      <c r="G294" t="str">
        <f t="array" ref="G294">INDEX('81+82'!$A$2:$H$3480,MATCH(1,('81+82'!$A$2:$A$3480=$B294)*('81+82'!$B$2:$B$3480=NATO!$C294),0),6)</f>
        <v>E0D22C84205C0000</v>
      </c>
      <c r="H294" t="str">
        <f t="array" ref="H294">INDEX('81+82'!$A$2:$H$3480,MATCH(1,('81+82'!$A$2:$A$3480=$B294)*('81+82'!$B$2:$B$3480=NATO!$C294),0),7)</f>
        <v>US</v>
      </c>
      <c r="I294">
        <f t="array" ref="I294">INDEX('81+82'!$A$2:$H$3480,MATCH(1,('81+82'!$A$2:$A$3480=$B294)*('81+82'!$B$2:$B$3480=NATO!$C294),0),8)</f>
        <v>1965</v>
      </c>
      <c r="J294" t="str">
        <f>VLOOKUP(G294,Tableau_US_UnitName[],2,FALSE)</f>
        <v>M113 ACAV #reco1</v>
      </c>
    </row>
    <row r="295" spans="1:10" x14ac:dyDescent="0.25">
      <c r="A295">
        <v>294</v>
      </c>
      <c r="B295">
        <v>81</v>
      </c>
      <c r="C295">
        <v>13391</v>
      </c>
      <c r="D295" t="str">
        <f t="array" ref="D295">INDEX('81+82'!$A$2:$E$3480,MATCH(1,('81+82'!$A$2:$A$3480=$B295)*('81+82'!$B$2:$B$3480=NATO!$C295),0),3)</f>
        <v>Unit_M113_ADATS</v>
      </c>
      <c r="E295" t="str">
        <f t="array" ref="E295">INDEX('81+82'!$A$2:$E$3480,MATCH(1,('81+82'!$A$2:$A$3480=$B295)*('81+82'!$B$2:$B$3480=NATO!$C295),0),4)</f>
        <v>M113 ADATS</v>
      </c>
      <c r="F295">
        <f t="array" ref="F295">INDEX('81+82'!$A$2:$E$3480,MATCH(1,('81+82'!$A$2:$A$3480=$B295)*('81+82'!$B$2:$B$3480=NATO!$C295),0),5)</f>
        <v>5</v>
      </c>
      <c r="G295" t="str">
        <f t="array" ref="G295">INDEX('81+82'!$A$2:$H$3480,MATCH(1,('81+82'!$A$2:$A$3480=$B295)*('81+82'!$B$2:$B$3480=NATO!$C295),0),6)</f>
        <v>9DB7380B00000000</v>
      </c>
      <c r="H295" t="str">
        <f t="array" ref="H295">INDEX('81+82'!$A$2:$H$3480,MATCH(1,('81+82'!$A$2:$A$3480=$B295)*('81+82'!$B$2:$B$3480=NATO!$C295),0),7)</f>
        <v>CAN</v>
      </c>
      <c r="I295">
        <f t="array" ref="I295">INDEX('81+82'!$A$2:$H$3480,MATCH(1,('81+82'!$A$2:$A$3480=$B295)*('81+82'!$B$2:$B$3480=NATO!$C295),0),8)</f>
        <v>1989</v>
      </c>
      <c r="J295" t="str">
        <f>VLOOKUP(G295,Tableau_US_UnitName[],2,FALSE)</f>
        <v>M113 ADATS</v>
      </c>
    </row>
    <row r="296" spans="1:10" x14ac:dyDescent="0.25">
      <c r="A296">
        <v>295</v>
      </c>
      <c r="B296">
        <v>81</v>
      </c>
      <c r="C296">
        <v>13392</v>
      </c>
      <c r="D296" t="str">
        <f t="array" ref="D296">INDEX('81+82'!$A$2:$E$3480,MATCH(1,('81+82'!$A$2:$A$3480=$B296)*('81+82'!$B$2:$B$3480=NATO!$C296),0),3)</f>
        <v>Unit_M113_CR_Lynx</v>
      </c>
      <c r="E296" t="str">
        <f t="array" ref="E296">INDEX('81+82'!$A$2:$E$3480,MATCH(1,('81+82'!$A$2:$A$3480=$B296)*('81+82'!$B$2:$B$3480=NATO!$C296),0),4)</f>
        <v>M113 C&amp;R LYNX</v>
      </c>
      <c r="F296">
        <f t="array" ref="F296">INDEX('81+82'!$A$2:$E$3480,MATCH(1,('81+82'!$A$2:$A$3480=$B296)*('81+82'!$B$2:$B$3480=NATO!$C296),0),5)</f>
        <v>1</v>
      </c>
      <c r="G296" t="str">
        <f t="array" ref="G296">INDEX('81+82'!$A$2:$H$3480,MATCH(1,('81+82'!$A$2:$A$3480=$B296)*('81+82'!$B$2:$B$3480=NATO!$C296),0),6)</f>
        <v>FDEC5B5C4308C205</v>
      </c>
      <c r="H296" t="str">
        <f t="array" ref="H296">INDEX('81+82'!$A$2:$H$3480,MATCH(1,('81+82'!$A$2:$A$3480=$B296)*('81+82'!$B$2:$B$3480=NATO!$C296),0),7)</f>
        <v>CAN</v>
      </c>
      <c r="I296">
        <f t="array" ref="I296">INDEX('81+82'!$A$2:$H$3480,MATCH(1,('81+82'!$A$2:$A$3480=$B296)*('81+82'!$B$2:$B$3480=NATO!$C296),0),8)</f>
        <v>1968</v>
      </c>
      <c r="J296" t="str">
        <f>VLOOKUP(G296,Tableau_US_UnitName[],2,FALSE)</f>
        <v>M113 C&amp;R LYNX #reco1</v>
      </c>
    </row>
    <row r="297" spans="1:10" x14ac:dyDescent="0.25">
      <c r="A297">
        <v>296</v>
      </c>
      <c r="B297">
        <v>81</v>
      </c>
      <c r="C297">
        <v>13394</v>
      </c>
      <c r="D297" t="str">
        <f t="array" ref="D297">INDEX('81+82'!$A$2:$E$3480,MATCH(1,('81+82'!$A$2:$A$3480=$B297)*('81+82'!$B$2:$B$3480=NATO!$C297),0),3)</f>
        <v>Unit_M113_TUA</v>
      </c>
      <c r="E297" t="str">
        <f t="array" ref="E297">INDEX('81+82'!$A$2:$E$3480,MATCH(1,('81+82'!$A$2:$A$3480=$B297)*('81+82'!$B$2:$B$3480=NATO!$C297),0),4)</f>
        <v>M113 TUA</v>
      </c>
      <c r="F297">
        <f t="array" ref="F297">INDEX('81+82'!$A$2:$E$3480,MATCH(1,('81+82'!$A$2:$A$3480=$B297)*('81+82'!$B$2:$B$3480=NATO!$C297),0),5)</f>
        <v>1</v>
      </c>
      <c r="G297" t="str">
        <f t="array" ref="G297">INDEX('81+82'!$A$2:$H$3480,MATCH(1,('81+82'!$A$2:$A$3480=$B297)*('81+82'!$B$2:$B$3480=NATO!$C297),0),6)</f>
        <v>CBE7118270010000</v>
      </c>
      <c r="H297" t="str">
        <f t="array" ref="H297">INDEX('81+82'!$A$2:$H$3480,MATCH(1,('81+82'!$A$2:$A$3480=$B297)*('81+82'!$B$2:$B$3480=NATO!$C297),0),7)</f>
        <v>CAN</v>
      </c>
      <c r="I297">
        <f t="array" ref="I297">INDEX('81+82'!$A$2:$H$3480,MATCH(1,('81+82'!$A$2:$A$3480=$B297)*('81+82'!$B$2:$B$3480=NATO!$C297),0),8)</f>
        <v>1989</v>
      </c>
      <c r="J297" t="str">
        <f>VLOOKUP(G297,Tableau_US_UnitName[],2,FALSE)</f>
        <v>M113 TUA</v>
      </c>
    </row>
    <row r="298" spans="1:10" x14ac:dyDescent="0.25">
      <c r="A298">
        <v>297</v>
      </c>
      <c r="B298">
        <v>81</v>
      </c>
      <c r="C298">
        <v>13395</v>
      </c>
      <c r="D298" t="str">
        <f t="array" ref="D298">INDEX('81+82'!$A$2:$E$3480,MATCH(1,('81+82'!$A$2:$A$3480=$B298)*('81+82'!$B$2:$B$3480=NATO!$C298),0),3)</f>
        <v>Unit_M114A1</v>
      </c>
      <c r="E298" t="str">
        <f t="array" ref="E298">INDEX('81+82'!$A$2:$E$3480,MATCH(1,('81+82'!$A$2:$A$3480=$B298)*('81+82'!$B$2:$B$3480=NATO!$C298),0),4)</f>
        <v>M114A1</v>
      </c>
      <c r="F298">
        <f t="array" ref="F298">INDEX('81+82'!$A$2:$E$3480,MATCH(1,('81+82'!$A$2:$A$3480=$B298)*('81+82'!$B$2:$B$3480=NATO!$C298),0),5)</f>
        <v>1</v>
      </c>
      <c r="G298" t="str">
        <f t="array" ref="G298">INDEX('81+82'!$A$2:$H$3480,MATCH(1,('81+82'!$A$2:$A$3480=$B298)*('81+82'!$B$2:$B$3480=NATO!$C298),0),6)</f>
        <v>C25208C205000000</v>
      </c>
      <c r="H298" t="str">
        <f t="array" ref="H298">INDEX('81+82'!$A$2:$H$3480,MATCH(1,('81+82'!$A$2:$A$3480=$B298)*('81+82'!$B$2:$B$3480=NATO!$C298),0),7)</f>
        <v>US</v>
      </c>
      <c r="I298">
        <f t="array" ref="I298">INDEX('81+82'!$A$2:$H$3480,MATCH(1,('81+82'!$A$2:$A$3480=$B298)*('81+82'!$B$2:$B$3480=NATO!$C298),0),8)</f>
        <v>1965</v>
      </c>
      <c r="J298" t="str">
        <f>VLOOKUP(G298,Tableau_US_UnitName[],2,FALSE)</f>
        <v>#command M114A1</v>
      </c>
    </row>
    <row r="299" spans="1:10" x14ac:dyDescent="0.25">
      <c r="A299">
        <v>298</v>
      </c>
      <c r="B299">
        <v>81</v>
      </c>
      <c r="C299">
        <v>13396</v>
      </c>
      <c r="D299" t="str">
        <f t="array" ref="D299">INDEX('81+82'!$A$2:$E$3480,MATCH(1,('81+82'!$A$2:$A$3480=$B299)*('81+82'!$B$2:$B$3480=NATO!$C299),0),3)</f>
        <v>Unit_M114A2</v>
      </c>
      <c r="E299" t="str">
        <f t="array" ref="E299">INDEX('81+82'!$A$2:$E$3480,MATCH(1,('81+82'!$A$2:$A$3480=$B299)*('81+82'!$B$2:$B$3480=NATO!$C299),0),4)</f>
        <v>M114A2</v>
      </c>
      <c r="F299">
        <f t="array" ref="F299">INDEX('81+82'!$A$2:$E$3480,MATCH(1,('81+82'!$A$2:$A$3480=$B299)*('81+82'!$B$2:$B$3480=NATO!$C299),0),5)</f>
        <v>1</v>
      </c>
      <c r="G299" t="str">
        <f t="array" ref="G299">INDEX('81+82'!$A$2:$H$3480,MATCH(1,('81+82'!$A$2:$A$3480=$B299)*('81+82'!$B$2:$B$3480=NATO!$C299),0),6)</f>
        <v>C35208C205000000</v>
      </c>
      <c r="H299" t="str">
        <f t="array" ref="H299">INDEX('81+82'!$A$2:$H$3480,MATCH(1,('81+82'!$A$2:$A$3480=$B299)*('81+82'!$B$2:$B$3480=NATO!$C299),0),7)</f>
        <v>US</v>
      </c>
      <c r="I299">
        <f t="array" ref="I299">INDEX('81+82'!$A$2:$H$3480,MATCH(1,('81+82'!$A$2:$A$3480=$B299)*('81+82'!$B$2:$B$3480=NATO!$C299),0),8)</f>
        <v>1969</v>
      </c>
      <c r="J299" t="str">
        <f>VLOOKUP(G299,Tableau_US_UnitName[],2,FALSE)</f>
        <v>M114A2 #reco1</v>
      </c>
    </row>
    <row r="300" spans="1:10" x14ac:dyDescent="0.25">
      <c r="A300">
        <v>299</v>
      </c>
      <c r="B300">
        <v>81</v>
      </c>
      <c r="C300">
        <v>13397</v>
      </c>
      <c r="D300" t="str">
        <f t="array" ref="D300">INDEX('81+82'!$A$2:$E$3480,MATCH(1,('81+82'!$A$2:$A$3480=$B300)*('81+82'!$B$2:$B$3480=NATO!$C300),0),3)</f>
        <v>Unit_M125A1_ANZ</v>
      </c>
      <c r="E300" t="str">
        <f t="array" ref="E300">INDEX('81+82'!$A$2:$E$3480,MATCH(1,('81+82'!$A$2:$A$3480=$B300)*('81+82'!$B$2:$B$3480=NATO!$C300),0),4)</f>
        <v>M125A1</v>
      </c>
      <c r="F300">
        <f t="array" ref="F300">INDEX('81+82'!$A$2:$E$3480,MATCH(1,('81+82'!$A$2:$A$3480=$B300)*('81+82'!$B$2:$B$3480=NATO!$C300),0),5)</f>
        <v>1</v>
      </c>
      <c r="G300" t="str">
        <f t="array" ref="G300">INDEX('81+82'!$A$2:$H$3480,MATCH(1,('81+82'!$A$2:$A$3480=$B300)*('81+82'!$B$2:$B$3480=NATO!$C300),0),6)</f>
        <v>24B6088B31081700</v>
      </c>
      <c r="H300" t="str">
        <f t="array" ref="H300">INDEX('81+82'!$A$2:$H$3480,MATCH(1,('81+82'!$A$2:$A$3480=$B300)*('81+82'!$B$2:$B$3480=NATO!$C300),0),7)</f>
        <v>ANZ</v>
      </c>
      <c r="I300">
        <f t="array" ref="I300">INDEX('81+82'!$A$2:$H$3480,MATCH(1,('81+82'!$A$2:$A$3480=$B300)*('81+82'!$B$2:$B$3480=NATO!$C300),0),8)</f>
        <v>1965</v>
      </c>
      <c r="J300" t="str">
        <f>VLOOKUP(G300,Tableau_US_UnitName[],2,FALSE)</f>
        <v>M125A1</v>
      </c>
    </row>
    <row r="301" spans="1:10" x14ac:dyDescent="0.25">
      <c r="A301">
        <v>300</v>
      </c>
      <c r="B301">
        <v>81</v>
      </c>
      <c r="C301">
        <v>13398</v>
      </c>
      <c r="D301" t="str">
        <f t="array" ref="D301">INDEX('81+82'!$A$2:$E$3480,MATCH(1,('81+82'!$A$2:$A$3480=$B301)*('81+82'!$B$2:$B$3480=NATO!$C301),0),3)</f>
        <v>Unit_M125_A1</v>
      </c>
      <c r="E301" t="str">
        <f t="array" ref="E301">INDEX('81+82'!$A$2:$E$3480,MATCH(1,('81+82'!$A$2:$A$3480=$B301)*('81+82'!$B$2:$B$3480=NATO!$C301),0),4)</f>
        <v>M125A1</v>
      </c>
      <c r="F301">
        <f t="array" ref="F301">INDEX('81+82'!$A$2:$E$3480,MATCH(1,('81+82'!$A$2:$A$3480=$B301)*('81+82'!$B$2:$B$3480=NATO!$C301),0),5)</f>
        <v>1</v>
      </c>
      <c r="G301" t="str">
        <f t="array" ref="G301">INDEX('81+82'!$A$2:$H$3480,MATCH(1,('81+82'!$A$2:$A$3480=$B301)*('81+82'!$B$2:$B$3480=NATO!$C301),0),6)</f>
        <v>C2620CC205000000</v>
      </c>
      <c r="H301" t="str">
        <f t="array" ref="H301">INDEX('81+82'!$A$2:$H$3480,MATCH(1,('81+82'!$A$2:$A$3480=$B301)*('81+82'!$B$2:$B$3480=NATO!$C301),0),7)</f>
        <v>US</v>
      </c>
      <c r="I301">
        <f t="array" ref="I301">INDEX('81+82'!$A$2:$H$3480,MATCH(1,('81+82'!$A$2:$A$3480=$B301)*('81+82'!$B$2:$B$3480=NATO!$C301),0),8)</f>
        <v>1961</v>
      </c>
      <c r="J301" t="str">
        <f>VLOOKUP(G301,Tableau_US_UnitName[],2,FALSE)</f>
        <v>M125A1</v>
      </c>
    </row>
    <row r="302" spans="1:10" x14ac:dyDescent="0.25">
      <c r="A302">
        <v>301</v>
      </c>
      <c r="B302">
        <v>81</v>
      </c>
      <c r="C302">
        <v>13399</v>
      </c>
      <c r="D302" t="str">
        <f t="array" ref="D302">INDEX('81+82'!$A$2:$E$3480,MATCH(1,('81+82'!$A$2:$A$3480=$B302)*('81+82'!$B$2:$B$3480=NATO!$C302),0),3)</f>
        <v>Unit_M132</v>
      </c>
      <c r="E302" t="str">
        <f t="array" ref="E302">INDEX('81+82'!$A$2:$E$3480,MATCH(1,('81+82'!$A$2:$A$3480=$B302)*('81+82'!$B$2:$B$3480=NATO!$C302),0),4)</f>
        <v>M132 ZIPPO</v>
      </c>
      <c r="F302">
        <f t="array" ref="F302">INDEX('81+82'!$A$2:$E$3480,MATCH(1,('81+82'!$A$2:$A$3480=$B302)*('81+82'!$B$2:$B$3480=NATO!$C302),0),5)</f>
        <v>1</v>
      </c>
      <c r="G302" t="str">
        <f t="array" ref="G302">INDEX('81+82'!$A$2:$H$3480,MATCH(1,('81+82'!$A$2:$A$3480=$B302)*('81+82'!$B$2:$B$3480=NATO!$C302),0),6)</f>
        <v>03215C0000000000</v>
      </c>
      <c r="H302" t="str">
        <f t="array" ref="H302">INDEX('81+82'!$A$2:$H$3480,MATCH(1,('81+82'!$A$2:$A$3480=$B302)*('81+82'!$B$2:$B$3480=NATO!$C302),0),7)</f>
        <v>US</v>
      </c>
      <c r="I302">
        <f t="array" ref="I302">INDEX('81+82'!$A$2:$H$3480,MATCH(1,('81+82'!$A$2:$A$3480=$B302)*('81+82'!$B$2:$B$3480=NATO!$C302),0),8)</f>
        <v>1963</v>
      </c>
      <c r="J302" t="str">
        <f>VLOOKUP(G302,Tableau_US_UnitName[],2,FALSE)</f>
        <v>M132 ZIPPO</v>
      </c>
    </row>
    <row r="303" spans="1:10" x14ac:dyDescent="0.25">
      <c r="A303">
        <v>302</v>
      </c>
      <c r="B303">
        <v>81</v>
      </c>
      <c r="C303">
        <v>13400</v>
      </c>
      <c r="D303" t="str">
        <f t="array" ref="D303">INDEX('81+82'!$A$2:$E$3480,MATCH(1,('81+82'!$A$2:$A$3480=$B303)*('81+82'!$B$2:$B$3480=NATO!$C303),0),3)</f>
        <v>Unit_M150_I_TOW</v>
      </c>
      <c r="E303" t="str">
        <f t="array" ref="E303">INDEX('81+82'!$A$2:$E$3480,MATCH(1,('81+82'!$A$2:$A$3480=$B303)*('81+82'!$B$2:$B$3480=NATO!$C303),0),4)</f>
        <v>M150 I-TOW</v>
      </c>
      <c r="F303">
        <f t="array" ref="F303">INDEX('81+82'!$A$2:$E$3480,MATCH(1,('81+82'!$A$2:$A$3480=$B303)*('81+82'!$B$2:$B$3480=NATO!$C303),0),5)</f>
        <v>1</v>
      </c>
      <c r="G303" t="str">
        <f t="array" ref="G303">INDEX('81+82'!$A$2:$H$3480,MATCH(1,('81+82'!$A$2:$A$3480=$B303)*('81+82'!$B$2:$B$3480=NATO!$C303),0),6)</f>
        <v>61E64D81215C0000</v>
      </c>
      <c r="H303" t="str">
        <f t="array" ref="H303">INDEX('81+82'!$A$2:$H$3480,MATCH(1,('81+82'!$A$2:$A$3480=$B303)*('81+82'!$B$2:$B$3480=NATO!$C303),0),7)</f>
        <v>CAN</v>
      </c>
      <c r="I303">
        <f t="array" ref="I303">INDEX('81+82'!$A$2:$H$3480,MATCH(1,('81+82'!$A$2:$A$3480=$B303)*('81+82'!$B$2:$B$3480=NATO!$C303),0),8)</f>
        <v>1984</v>
      </c>
      <c r="J303" t="str">
        <f>VLOOKUP(G303,Tableau_US_UnitName[],2,FALSE)</f>
        <v>M150 I-TOW</v>
      </c>
    </row>
    <row r="304" spans="1:10" x14ac:dyDescent="0.25">
      <c r="A304">
        <v>303</v>
      </c>
      <c r="B304">
        <v>81</v>
      </c>
      <c r="C304">
        <v>13401</v>
      </c>
      <c r="D304" t="str">
        <f t="array" ref="D304">INDEX('81+82'!$A$2:$E$3480,MATCH(1,('81+82'!$A$2:$A$3480=$B304)*('81+82'!$B$2:$B$3480=NATO!$C304),0),3)</f>
        <v>Unit_M150_TOW</v>
      </c>
      <c r="E304" t="str">
        <f t="array" ref="E304">INDEX('81+82'!$A$2:$E$3480,MATCH(1,('81+82'!$A$2:$A$3480=$B304)*('81+82'!$B$2:$B$3480=NATO!$C304),0),4)</f>
        <v>M150 TOW</v>
      </c>
      <c r="F304">
        <f t="array" ref="F304">INDEX('81+82'!$A$2:$E$3480,MATCH(1,('81+82'!$A$2:$A$3480=$B304)*('81+82'!$B$2:$B$3480=NATO!$C304),0),5)</f>
        <v>1</v>
      </c>
      <c r="G304" t="str">
        <f t="array" ref="G304">INDEX('81+82'!$A$2:$H$3480,MATCH(1,('81+82'!$A$2:$A$3480=$B304)*('81+82'!$B$2:$B$3480=NATO!$C304),0),6)</f>
        <v>61E6058670010000</v>
      </c>
      <c r="H304" t="str">
        <f t="array" ref="H304">INDEX('81+82'!$A$2:$H$3480,MATCH(1,('81+82'!$A$2:$A$3480=$B304)*('81+82'!$B$2:$B$3480=NATO!$C304),0),7)</f>
        <v>CAN</v>
      </c>
      <c r="I304">
        <f t="array" ref="I304">INDEX('81+82'!$A$2:$H$3480,MATCH(1,('81+82'!$A$2:$A$3480=$B304)*('81+82'!$B$2:$B$3480=NATO!$C304),0),8)</f>
        <v>1979</v>
      </c>
      <c r="J304" t="str">
        <f>VLOOKUP(G304,Tableau_US_UnitName[],2,FALSE)</f>
        <v>M150 TOW</v>
      </c>
    </row>
    <row r="305" spans="1:10" x14ac:dyDescent="0.25">
      <c r="A305">
        <v>304</v>
      </c>
      <c r="B305">
        <v>81</v>
      </c>
      <c r="C305">
        <v>13402</v>
      </c>
      <c r="D305" t="str">
        <f t="array" ref="D305">INDEX('81+82'!$A$2:$E$3480,MATCH(1,('81+82'!$A$2:$A$3480=$B305)*('81+82'!$B$2:$B$3480=NATO!$C305),0),3)</f>
        <v>Unit_M151A1_CP</v>
      </c>
      <c r="E305" t="str">
        <f t="array" ref="E305">INDEX('81+82'!$A$2:$E$3480,MATCH(1,('81+82'!$A$2:$A$3480=$B305)*('81+82'!$B$2:$B$3480=NATO!$C305),0),4)</f>
        <v>M/151A1 KV</v>
      </c>
      <c r="F305">
        <f t="array" ref="F305">INDEX('81+82'!$A$2:$E$3480,MATCH(1,('81+82'!$A$2:$A$3480=$B305)*('81+82'!$B$2:$B$3480=NATO!$C305),0),5)</f>
        <v>1</v>
      </c>
      <c r="G305" t="str">
        <f t="array" ref="G305">INDEX('81+82'!$A$2:$H$3480,MATCH(1,('81+82'!$A$2:$A$3480=$B305)*('81+82'!$B$2:$B$3480=NATO!$C305),0),6)</f>
        <v>5A232C82215C0000</v>
      </c>
      <c r="H305" t="str">
        <f t="array" ref="H305">INDEX('81+82'!$A$2:$H$3480,MATCH(1,('81+82'!$A$2:$A$3480=$B305)*('81+82'!$B$2:$B$3480=NATO!$C305),0),7)</f>
        <v>DAN</v>
      </c>
      <c r="I305">
        <f t="array" ref="I305">INDEX('81+82'!$A$2:$H$3480,MATCH(1,('81+82'!$A$2:$A$3480=$B305)*('81+82'!$B$2:$B$3480=NATO!$C305),0),8)</f>
        <v>1967</v>
      </c>
      <c r="J305" t="str">
        <f>VLOOKUP(G305,Tableau_US_UnitName[],2,FALSE)</f>
        <v>#command M/151A1 KV</v>
      </c>
    </row>
    <row r="306" spans="1:10" x14ac:dyDescent="0.25">
      <c r="A306">
        <v>305</v>
      </c>
      <c r="B306">
        <v>81</v>
      </c>
      <c r="C306">
        <v>13403</v>
      </c>
      <c r="D306" t="str">
        <f t="array" ref="D306">INDEX('81+82'!$A$2:$E$3480,MATCH(1,('81+82'!$A$2:$A$3480=$B306)*('81+82'!$B$2:$B$3480=NATO!$C306),0),3)</f>
        <v>Unit_M151A1_MUTT</v>
      </c>
      <c r="E306" t="str">
        <f t="array" ref="E306">INDEX('81+82'!$A$2:$E$3480,MATCH(1,('81+82'!$A$2:$A$3480=$B306)*('81+82'!$B$2:$B$3480=NATO!$C306),0),4)</f>
        <v>M151A2 MUTT</v>
      </c>
      <c r="F306">
        <f t="array" ref="F306">INDEX('81+82'!$A$2:$E$3480,MATCH(1,('81+82'!$A$2:$A$3480=$B306)*('81+82'!$B$2:$B$3480=NATO!$C306),0),5)</f>
        <v>1</v>
      </c>
      <c r="G306" t="str">
        <f t="array" ref="G306">INDEX('81+82'!$A$2:$H$3480,MATCH(1,('81+82'!$A$2:$A$3480=$B306)*('81+82'!$B$2:$B$3480=NATO!$C306),0),6)</f>
        <v>9EF75DC22218C205</v>
      </c>
      <c r="H306" t="str">
        <f t="array" ref="H306">INDEX('81+82'!$A$2:$H$3480,MATCH(1,('81+82'!$A$2:$A$3480=$B306)*('81+82'!$B$2:$B$3480=NATO!$C306),0),7)</f>
        <v>US</v>
      </c>
      <c r="I306">
        <f t="array" ref="I306">INDEX('81+82'!$A$2:$H$3480,MATCH(1,('81+82'!$A$2:$A$3480=$B306)*('81+82'!$B$2:$B$3480=NATO!$C306),0),8)</f>
        <v>1964</v>
      </c>
      <c r="J306" t="str">
        <f>VLOOKUP(G306,Tableau_US_UnitName[],2,FALSE)</f>
        <v>M151A2 MUTT #reco2</v>
      </c>
    </row>
    <row r="307" spans="1:10" x14ac:dyDescent="0.25">
      <c r="A307">
        <v>306</v>
      </c>
      <c r="B307">
        <v>81</v>
      </c>
      <c r="C307">
        <v>13404</v>
      </c>
      <c r="D307" t="str">
        <f t="array" ref="D307">INDEX('81+82'!$A$2:$E$3480,MATCH(1,('81+82'!$A$2:$A$3480=$B307)*('81+82'!$B$2:$B$3480=NATO!$C307),0),3)</f>
        <v>Unit_M151A1_Scout</v>
      </c>
      <c r="E307" t="str">
        <f t="array" ref="E307">INDEX('81+82'!$A$2:$E$3480,MATCH(1,('81+82'!$A$2:$A$3480=$B307)*('81+82'!$B$2:$B$3480=NATO!$C307),0),4)</f>
        <v>OPKLARINGS M/151</v>
      </c>
      <c r="F307">
        <f t="array" ref="F307">INDEX('81+82'!$A$2:$E$3480,MATCH(1,('81+82'!$A$2:$A$3480=$B307)*('81+82'!$B$2:$B$3480=NATO!$C307),0),5)</f>
        <v>1</v>
      </c>
      <c r="G307" t="str">
        <f t="array" ref="G307">INDEX('81+82'!$A$2:$H$3480,MATCH(1,('81+82'!$A$2:$A$3480=$B307)*('81+82'!$B$2:$B$3480=NATO!$C307),0),6)</f>
        <v>3A8D76C22218C205</v>
      </c>
      <c r="H307" t="str">
        <f t="array" ref="H307">INDEX('81+82'!$A$2:$H$3480,MATCH(1,('81+82'!$A$2:$A$3480=$B307)*('81+82'!$B$2:$B$3480=NATO!$C307),0),7)</f>
        <v>DAN</v>
      </c>
      <c r="I307">
        <f t="array" ref="I307">INDEX('81+82'!$A$2:$H$3480,MATCH(1,('81+82'!$A$2:$A$3480=$B307)*('81+82'!$B$2:$B$3480=NATO!$C307),0),8)</f>
        <v>1967</v>
      </c>
      <c r="J307" t="str">
        <f>VLOOKUP(G307,Tableau_US_UnitName[],2,FALSE)</f>
        <v>OPKLARINGS M/151 #reco2</v>
      </c>
    </row>
    <row r="308" spans="1:10" x14ac:dyDescent="0.25">
      <c r="A308">
        <v>307</v>
      </c>
      <c r="B308">
        <v>81</v>
      </c>
      <c r="C308">
        <v>13405</v>
      </c>
      <c r="D308" t="str">
        <f t="array" ref="D308">INDEX('81+82'!$A$2:$E$3480,MATCH(1,('81+82'!$A$2:$A$3480=$B308)*('81+82'!$B$2:$B$3480=NATO!$C308),0),3)</f>
        <v>Unit_M151A2_FAV</v>
      </c>
      <c r="E308" t="str">
        <f t="array" ref="E308">INDEX('81+82'!$A$2:$E$3480,MATCH(1,('81+82'!$A$2:$A$3480=$B308)*('81+82'!$B$2:$B$3480=NATO!$C308),0),4)</f>
        <v>M151A2 FAV</v>
      </c>
      <c r="F308">
        <f t="array" ref="F308">INDEX('81+82'!$A$2:$E$3480,MATCH(1,('81+82'!$A$2:$A$3480=$B308)*('81+82'!$B$2:$B$3480=NATO!$C308),0),5)</f>
        <v>1</v>
      </c>
      <c r="G308" t="str">
        <f t="array" ref="G308">INDEX('81+82'!$A$2:$H$3480,MATCH(1,('81+82'!$A$2:$A$3480=$B308)*('81+82'!$B$2:$B$3480=NATO!$C308),0),6)</f>
        <v>E0020D8B60081700</v>
      </c>
      <c r="H308" t="str">
        <f t="array" ref="H308">INDEX('81+82'!$A$2:$H$3480,MATCH(1,('81+82'!$A$2:$A$3480=$B308)*('81+82'!$B$2:$B$3480=NATO!$C308),0),7)</f>
        <v>US</v>
      </c>
      <c r="I308">
        <f t="array" ref="I308">INDEX('81+82'!$A$2:$H$3480,MATCH(1,('81+82'!$A$2:$A$3480=$B308)*('81+82'!$B$2:$B$3480=NATO!$C308),0),8)</f>
        <v>1982</v>
      </c>
      <c r="J308" t="str">
        <f>VLOOKUP(G308,Tableau_US_UnitName[],2,FALSE)</f>
        <v>M151A2 FAV #reco3</v>
      </c>
    </row>
    <row r="309" spans="1:10" x14ac:dyDescent="0.25">
      <c r="A309">
        <v>308</v>
      </c>
      <c r="B309">
        <v>81</v>
      </c>
      <c r="C309">
        <v>13406</v>
      </c>
      <c r="D309" t="str">
        <f t="array" ref="D309">INDEX('81+82'!$A$2:$E$3480,MATCH(1,('81+82'!$A$2:$A$3480=$B309)*('81+82'!$B$2:$B$3480=NATO!$C309),0),3)</f>
        <v>Unit_M151A2_I_TOW</v>
      </c>
      <c r="E309" t="str">
        <f t="array" ref="E309">INDEX('81+82'!$A$2:$E$3480,MATCH(1,('81+82'!$A$2:$A$3480=$B309)*('81+82'!$B$2:$B$3480=NATO!$C309),0),4)</f>
        <v>M151A2 I-TOW</v>
      </c>
      <c r="F309">
        <f t="array" ref="F309">INDEX('81+82'!$A$2:$E$3480,MATCH(1,('81+82'!$A$2:$A$3480=$B309)*('81+82'!$B$2:$B$3480=NATO!$C309),0),5)</f>
        <v>1</v>
      </c>
      <c r="G309" t="str">
        <f t="array" ref="G309">INDEX('81+82'!$A$2:$H$3480,MATCH(1,('81+82'!$A$2:$A$3480=$B309)*('81+82'!$B$2:$B$3480=NATO!$C309),0),6)</f>
        <v>61E64DC32218C205</v>
      </c>
      <c r="H309" t="str">
        <f t="array" ref="H309">INDEX('81+82'!$A$2:$H$3480,MATCH(1,('81+82'!$A$2:$A$3480=$B309)*('81+82'!$B$2:$B$3480=NATO!$C309),0),7)</f>
        <v>US</v>
      </c>
      <c r="I309">
        <f t="array" ref="I309">INDEX('81+82'!$A$2:$H$3480,MATCH(1,('81+82'!$A$2:$A$3480=$B309)*('81+82'!$B$2:$B$3480=NATO!$C309),0),8)</f>
        <v>1976</v>
      </c>
      <c r="J309" t="str">
        <f>VLOOKUP(G309,Tableau_US_UnitName[],2,FALSE)</f>
        <v>M151A2 I-TOW</v>
      </c>
    </row>
    <row r="310" spans="1:10" x14ac:dyDescent="0.25">
      <c r="A310">
        <v>309</v>
      </c>
      <c r="B310">
        <v>81</v>
      </c>
      <c r="C310">
        <v>13407</v>
      </c>
      <c r="D310" t="str">
        <f t="array" ref="D310">INDEX('81+82'!$A$2:$E$3480,MATCH(1,('81+82'!$A$2:$A$3480=$B310)*('81+82'!$B$2:$B$3480=NATO!$C310),0),3)</f>
        <v>Unit_M151A2_TOW</v>
      </c>
      <c r="E310" t="str">
        <f t="array" ref="E310">INDEX('81+82'!$A$2:$E$3480,MATCH(1,('81+82'!$A$2:$A$3480=$B310)*('81+82'!$B$2:$B$3480=NATO!$C310),0),4)</f>
        <v>M151A2 TOW</v>
      </c>
      <c r="F310">
        <f t="array" ref="F310">INDEX('81+82'!$A$2:$E$3480,MATCH(1,('81+82'!$A$2:$A$3480=$B310)*('81+82'!$B$2:$B$3480=NATO!$C310),0),5)</f>
        <v>1</v>
      </c>
      <c r="G310" t="str">
        <f t="array" ref="G310">INDEX('81+82'!$A$2:$H$3480,MATCH(1,('81+82'!$A$2:$A$3480=$B310)*('81+82'!$B$2:$B$3480=NATO!$C310),0),6)</f>
        <v>61E60D8B60081700</v>
      </c>
      <c r="H310" t="str">
        <f t="array" ref="H310">INDEX('81+82'!$A$2:$H$3480,MATCH(1,('81+82'!$A$2:$A$3480=$B310)*('81+82'!$B$2:$B$3480=NATO!$C310),0),7)</f>
        <v>US</v>
      </c>
      <c r="I310">
        <f t="array" ref="I310">INDEX('81+82'!$A$2:$H$3480,MATCH(1,('81+82'!$A$2:$A$3480=$B310)*('81+82'!$B$2:$B$3480=NATO!$C310),0),8)</f>
        <v>1970</v>
      </c>
      <c r="J310" t="str">
        <f>VLOOKUP(G310,Tableau_US_UnitName[],2,FALSE)</f>
        <v>M151A2 TOW</v>
      </c>
    </row>
    <row r="311" spans="1:10" x14ac:dyDescent="0.25">
      <c r="A311">
        <v>310</v>
      </c>
      <c r="B311">
        <v>81</v>
      </c>
      <c r="C311">
        <v>13409</v>
      </c>
      <c r="D311" t="str">
        <f t="array" ref="D311">INDEX('81+82'!$A$2:$E$3480,MATCH(1,('81+82'!$A$2:$A$3480=$B311)*('81+82'!$B$2:$B$3480=NATO!$C311),0),3)</f>
        <v>Unit_M163A1_VADS</v>
      </c>
      <c r="E311" t="str">
        <f t="array" ref="E311">INDEX('81+82'!$A$2:$E$3480,MATCH(1,('81+82'!$A$2:$A$3480=$B311)*('81+82'!$B$2:$B$3480=NATO!$C311),0),4)</f>
        <v>M163 VULCAN</v>
      </c>
      <c r="F311">
        <f t="array" ref="F311">INDEX('81+82'!$A$2:$E$3480,MATCH(1,('81+82'!$A$2:$A$3480=$B311)*('81+82'!$B$2:$B$3480=NATO!$C311),0),5)</f>
        <v>5</v>
      </c>
      <c r="G311" t="str">
        <f t="array" ref="G311">INDEX('81+82'!$A$2:$H$3480,MATCH(1,('81+82'!$A$2:$A$3480=$B311)*('81+82'!$B$2:$B$3480=NATO!$C311),0),6)</f>
        <v>9DB380C2421CC205</v>
      </c>
      <c r="H311" t="str">
        <f t="array" ref="H311">INDEX('81+82'!$A$2:$H$3480,MATCH(1,('81+82'!$A$2:$A$3480=$B311)*('81+82'!$B$2:$B$3480=NATO!$C311),0),7)</f>
        <v>US</v>
      </c>
      <c r="I311">
        <f t="array" ref="I311">INDEX('81+82'!$A$2:$H$3480,MATCH(1,('81+82'!$A$2:$A$3480=$B311)*('81+82'!$B$2:$B$3480=NATO!$C311),0),8)</f>
        <v>1969</v>
      </c>
      <c r="J311" t="str">
        <f>VLOOKUP(G311,Tableau_US_UnitName[],2,FALSE)</f>
        <v>M163 VULCAN</v>
      </c>
    </row>
    <row r="312" spans="1:10" x14ac:dyDescent="0.25">
      <c r="A312">
        <v>311</v>
      </c>
      <c r="B312">
        <v>81</v>
      </c>
      <c r="C312">
        <v>13410</v>
      </c>
      <c r="D312" t="str">
        <f t="array" ref="D312">INDEX('81+82'!$A$2:$E$3480,MATCH(1,('81+82'!$A$2:$A$3480=$B312)*('81+82'!$B$2:$B$3480=NATO!$C312),0),3)</f>
        <v>Unit_M163A2_VADS</v>
      </c>
      <c r="E312" t="str">
        <f t="array" ref="E312">INDEX('81+82'!$A$2:$E$3480,MATCH(1,('81+82'!$A$2:$A$3480=$B312)*('81+82'!$B$2:$B$3480=NATO!$C312),0),4)</f>
        <v>M163 CS</v>
      </c>
      <c r="F312">
        <f t="array" ref="F312">INDEX('81+82'!$A$2:$E$3480,MATCH(1,('81+82'!$A$2:$A$3480=$B312)*('81+82'!$B$2:$B$3480=NATO!$C312),0),5)</f>
        <v>5</v>
      </c>
      <c r="G312" t="str">
        <f t="array" ref="G312">INDEX('81+82'!$A$2:$H$3480,MATCH(1,('81+82'!$A$2:$A$3480=$B312)*('81+82'!$B$2:$B$3480=NATO!$C312),0),6)</f>
        <v>9DB380C3421CC205</v>
      </c>
      <c r="H312" t="str">
        <f t="array" ref="H312">INDEX('81+82'!$A$2:$H$3480,MATCH(1,('81+82'!$A$2:$A$3480=$B312)*('81+82'!$B$2:$B$3480=NATO!$C312),0),7)</f>
        <v>US</v>
      </c>
      <c r="I312">
        <f t="array" ref="I312">INDEX('81+82'!$A$2:$H$3480,MATCH(1,('81+82'!$A$2:$A$3480=$B312)*('81+82'!$B$2:$B$3480=NATO!$C312),0),8)</f>
        <v>1975</v>
      </c>
      <c r="J312" t="str">
        <f>VLOOKUP(G312,Tableau_US_UnitName[],2,FALSE)</f>
        <v>M163 CS</v>
      </c>
    </row>
    <row r="313" spans="1:10" x14ac:dyDescent="0.25">
      <c r="A313">
        <v>312</v>
      </c>
      <c r="B313">
        <v>81</v>
      </c>
      <c r="C313">
        <v>13411</v>
      </c>
      <c r="D313" t="str">
        <f t="array" ref="D313">INDEX('81+82'!$A$2:$E$3480,MATCH(1,('81+82'!$A$2:$A$3480=$B313)*('81+82'!$B$2:$B$3480=NATO!$C313),0),3)</f>
        <v>Unit_M163_PIVADS</v>
      </c>
      <c r="E313" t="str">
        <f t="array" ref="E313">INDEX('81+82'!$A$2:$E$3480,MATCH(1,('81+82'!$A$2:$A$3480=$B313)*('81+82'!$B$2:$B$3480=NATO!$C313),0),4)</f>
        <v>M163 PIVADS</v>
      </c>
      <c r="F313">
        <f t="array" ref="F313">INDEX('81+82'!$A$2:$E$3480,MATCH(1,('81+82'!$A$2:$A$3480=$B313)*('81+82'!$B$2:$B$3480=NATO!$C313),0),5)</f>
        <v>5</v>
      </c>
      <c r="G313" t="str">
        <f t="array" ref="G313">INDEX('81+82'!$A$2:$H$3480,MATCH(1,('81+82'!$A$2:$A$3480=$B313)*('81+82'!$B$2:$B$3480=NATO!$C313),0),6)</f>
        <v>9DB38093461CC205</v>
      </c>
      <c r="H313" t="str">
        <f t="array" ref="H313">INDEX('81+82'!$A$2:$H$3480,MATCH(1,('81+82'!$A$2:$A$3480=$B313)*('81+82'!$B$2:$B$3480=NATO!$C313),0),7)</f>
        <v>US</v>
      </c>
      <c r="I313">
        <f t="array" ref="I313">INDEX('81+82'!$A$2:$H$3480,MATCH(1,('81+82'!$A$2:$A$3480=$B313)*('81+82'!$B$2:$B$3480=NATO!$C313),0),8)</f>
        <v>1984</v>
      </c>
      <c r="J313" t="str">
        <f>VLOOKUP(G313,Tableau_US_UnitName[],2,FALSE)</f>
        <v>M163 PIVADS</v>
      </c>
    </row>
    <row r="314" spans="1:10" x14ac:dyDescent="0.25">
      <c r="A314">
        <v>313</v>
      </c>
      <c r="B314">
        <v>81</v>
      </c>
      <c r="C314">
        <v>13412</v>
      </c>
      <c r="D314" t="str">
        <f t="array" ref="D314">INDEX('81+82'!$A$2:$E$3480,MATCH(1,('81+82'!$A$2:$A$3480=$B314)*('81+82'!$B$2:$B$3480=NATO!$C314),0),3)</f>
        <v>Unit_M18_ROK</v>
      </c>
      <c r="E314" t="str">
        <f t="array" ref="E314">INDEX('81+82'!$A$2:$E$3480,MATCH(1,('81+82'!$A$2:$A$3480=$B314)*('81+82'!$B$2:$B$3480=NATO!$C314),0),4)</f>
        <v>M18</v>
      </c>
      <c r="F314">
        <f t="array" ref="F314">INDEX('81+82'!$A$2:$E$3480,MATCH(1,('81+82'!$A$2:$A$3480=$B314)*('81+82'!$B$2:$B$3480=NATO!$C314),0),5)</f>
        <v>3</v>
      </c>
      <c r="G314" t="str">
        <f t="array" ref="G314">INDEX('81+82'!$A$2:$H$3480,MATCH(1,('81+82'!$A$2:$A$3480=$B314)*('81+82'!$B$2:$B$3480=NATO!$C314),0),6)</f>
        <v>55C625C205000000</v>
      </c>
      <c r="H314" t="str">
        <f t="array" ref="H314">INDEX('81+82'!$A$2:$H$3480,MATCH(1,('81+82'!$A$2:$A$3480=$B314)*('81+82'!$B$2:$B$3480=NATO!$C314),0),7)</f>
        <v>ROK</v>
      </c>
      <c r="I314">
        <f t="array" ref="I314">INDEX('81+82'!$A$2:$H$3480,MATCH(1,('81+82'!$A$2:$A$3480=$B314)*('81+82'!$B$2:$B$3480=NATO!$C314),0),8)</f>
        <v>1951</v>
      </c>
      <c r="J314" t="str">
        <f>VLOOKUP(G314,Tableau_US_UnitName[],2,FALSE)</f>
        <v>M18</v>
      </c>
    </row>
    <row r="315" spans="1:10" x14ac:dyDescent="0.25">
      <c r="A315">
        <v>314</v>
      </c>
      <c r="B315">
        <v>81</v>
      </c>
      <c r="C315">
        <v>13414</v>
      </c>
      <c r="D315" t="str">
        <f t="array" ref="D315">INDEX('81+82'!$A$2:$E$3480,MATCH(1,('81+82'!$A$2:$A$3480=$B315)*('81+82'!$B$2:$B$3480=NATO!$C315),0),3)</f>
        <v>Unit_M1A1HA_Abrams_US</v>
      </c>
      <c r="E315" t="str">
        <f t="array" ref="E315">INDEX('81+82'!$A$2:$E$3480,MATCH(1,('81+82'!$A$2:$A$3480=$B315)*('81+82'!$B$2:$B$3480=NATO!$C315),0),4)</f>
        <v>M1A1HA ABRAMS</v>
      </c>
      <c r="F315">
        <f t="array" ref="F315">INDEX('81+82'!$A$2:$E$3480,MATCH(1,('81+82'!$A$2:$A$3480=$B315)*('81+82'!$B$2:$B$3480=NATO!$C315),0),5)</f>
        <v>3</v>
      </c>
      <c r="G315" t="str">
        <f t="array" ref="G315">INDEX('81+82'!$A$2:$H$3480,MATCH(1,('81+82'!$A$2:$A$3480=$B315)*('81+82'!$B$2:$B$3480=NATO!$C315),0),6)</f>
        <v>E67D2E8B242CC205</v>
      </c>
      <c r="H315" t="str">
        <f t="array" ref="H315">INDEX('81+82'!$A$2:$H$3480,MATCH(1,('81+82'!$A$2:$A$3480=$B315)*('81+82'!$B$2:$B$3480=NATO!$C315),0),7)</f>
        <v>US</v>
      </c>
      <c r="I315">
        <f t="array" ref="I315">INDEX('81+82'!$A$2:$H$3480,MATCH(1,('81+82'!$A$2:$A$3480=$B315)*('81+82'!$B$2:$B$3480=NATO!$C315),0),8)</f>
        <v>1989</v>
      </c>
      <c r="J315" t="str">
        <f>VLOOKUP(G315,Tableau_US_UnitName[],2,FALSE)</f>
        <v>M1A1(HA) ABRAMS</v>
      </c>
    </row>
    <row r="316" spans="1:10" x14ac:dyDescent="0.25">
      <c r="A316">
        <v>315</v>
      </c>
      <c r="B316">
        <v>81</v>
      </c>
      <c r="C316">
        <v>13415</v>
      </c>
      <c r="D316" t="str">
        <f t="array" ref="D316">INDEX('81+82'!$A$2:$E$3480,MATCH(1,('81+82'!$A$2:$A$3480=$B316)*('81+82'!$B$2:$B$3480=NATO!$C316),0),3)</f>
        <v>Unit_M1A1HC_Abrams</v>
      </c>
      <c r="E316" t="str">
        <f t="array" ref="E316">INDEX('81+82'!$A$2:$E$3480,MATCH(1,('81+82'!$A$2:$A$3480=$B316)*('81+82'!$B$2:$B$3480=NATO!$C316),0),4)</f>
        <v>M1A1HC ABRAMS</v>
      </c>
      <c r="F316">
        <f t="array" ref="F316">INDEX('81+82'!$A$2:$E$3480,MATCH(1,('81+82'!$A$2:$A$3480=$B316)*('81+82'!$B$2:$B$3480=NATO!$C316),0),5)</f>
        <v>3</v>
      </c>
      <c r="G316" t="str">
        <f t="array" ref="G316">INDEX('81+82'!$A$2:$H$3480,MATCH(1,('81+82'!$A$2:$A$3480=$B316)*('81+82'!$B$2:$B$3480=NATO!$C316),0),6)</f>
        <v>E67D2E8D242CC205</v>
      </c>
      <c r="H316" t="str">
        <f t="array" ref="H316">INDEX('81+82'!$A$2:$H$3480,MATCH(1,('81+82'!$A$2:$A$3480=$B316)*('81+82'!$B$2:$B$3480=NATO!$C316),0),7)</f>
        <v>US</v>
      </c>
      <c r="I316">
        <f t="array" ref="I316">INDEX('81+82'!$A$2:$H$3480,MATCH(1,('81+82'!$A$2:$A$3480=$B316)*('81+82'!$B$2:$B$3480=NATO!$C316),0),8)</f>
        <v>1992</v>
      </c>
      <c r="J316" t="str">
        <f>VLOOKUP(G316,Tableau_US_UnitName[],2,FALSE)</f>
        <v>M1A1(HC) ABRAMS</v>
      </c>
    </row>
    <row r="317" spans="1:10" x14ac:dyDescent="0.25">
      <c r="A317">
        <v>316</v>
      </c>
      <c r="B317">
        <v>81</v>
      </c>
      <c r="C317">
        <v>13416</v>
      </c>
      <c r="D317" t="str">
        <f t="array" ref="D317">INDEX('81+82'!$A$2:$E$3480,MATCH(1,('81+82'!$A$2:$A$3480=$B317)*('81+82'!$B$2:$B$3480=NATO!$C317),0),3)</f>
        <v>Unit_M1A1_Abrams</v>
      </c>
      <c r="E317" t="str">
        <f t="array" ref="E317">INDEX('81+82'!$A$2:$E$3480,MATCH(1,('81+82'!$A$2:$A$3480=$B317)*('81+82'!$B$2:$B$3480=NATO!$C317),0),4)</f>
        <v>M1A1 ABRAMS</v>
      </c>
      <c r="F317">
        <f t="array" ref="F317">INDEX('81+82'!$A$2:$E$3480,MATCH(1,('81+82'!$A$2:$A$3480=$B317)*('81+82'!$B$2:$B$3480=NATO!$C317),0),5)</f>
        <v>3</v>
      </c>
      <c r="G317" t="str">
        <f t="array" ref="G317">INDEX('81+82'!$A$2:$H$3480,MATCH(1,('81+82'!$A$2:$A$3480=$B317)*('81+82'!$B$2:$B$3480=NATO!$C317),0),6)</f>
        <v>B86CDEE7222CC205</v>
      </c>
      <c r="H317" t="str">
        <f t="array" ref="H317">INDEX('81+82'!$A$2:$H$3480,MATCH(1,('81+82'!$A$2:$A$3480=$B317)*('81+82'!$B$2:$B$3480=NATO!$C317),0),7)</f>
        <v>US</v>
      </c>
      <c r="I317">
        <f t="array" ref="I317">INDEX('81+82'!$A$2:$H$3480,MATCH(1,('81+82'!$A$2:$A$3480=$B317)*('81+82'!$B$2:$B$3480=NATO!$C317),0),8)</f>
        <v>1985</v>
      </c>
      <c r="J317" t="str">
        <f>VLOOKUP(G317,Tableau_US_UnitName[],2,FALSE)</f>
        <v>M1A1 ABRAMS</v>
      </c>
    </row>
    <row r="318" spans="1:10" x14ac:dyDescent="0.25">
      <c r="A318">
        <v>317</v>
      </c>
      <c r="B318">
        <v>81</v>
      </c>
      <c r="C318">
        <v>13417</v>
      </c>
      <c r="D318" t="str">
        <f t="array" ref="D318">INDEX('81+82'!$A$2:$E$3480,MATCH(1,('81+82'!$A$2:$A$3480=$B318)*('81+82'!$B$2:$B$3480=NATO!$C318),0),3)</f>
        <v>Unit_M1A2_Abrams_US</v>
      </c>
      <c r="E318" t="str">
        <f t="array" ref="E318">INDEX('81+82'!$A$2:$E$3480,MATCH(1,('81+82'!$A$2:$A$3480=$B318)*('81+82'!$B$2:$B$3480=NATO!$C318),0),4)</f>
        <v>M1A2 ABRAMS</v>
      </c>
      <c r="F318">
        <f t="array" ref="F318">INDEX('81+82'!$A$2:$E$3480,MATCH(1,('81+82'!$A$2:$A$3480=$B318)*('81+82'!$B$2:$B$3480=NATO!$C318),0),5)</f>
        <v>3</v>
      </c>
      <c r="G318" t="str">
        <f t="array" ref="G318">INDEX('81+82'!$A$2:$H$3480,MATCH(1,('81+82'!$A$2:$A$3480=$B318)*('81+82'!$B$2:$B$3480=NATO!$C318),0),6)</f>
        <v>B86CDEE7322CC205</v>
      </c>
      <c r="H318" t="str">
        <f t="array" ref="H318">INDEX('81+82'!$A$2:$H$3480,MATCH(1,('81+82'!$A$2:$A$3480=$B318)*('81+82'!$B$2:$B$3480=NATO!$C318),0),7)</f>
        <v>US</v>
      </c>
      <c r="I318">
        <f t="array" ref="I318">INDEX('81+82'!$A$2:$H$3480,MATCH(1,('81+82'!$A$2:$A$3480=$B318)*('81+82'!$B$2:$B$3480=NATO!$C318),0),8)</f>
        <v>1992</v>
      </c>
      <c r="J318" t="str">
        <f>VLOOKUP(G318,Tableau_US_UnitName[],2,FALSE)</f>
        <v>M1A2 ABRAMS</v>
      </c>
    </row>
    <row r="319" spans="1:10" x14ac:dyDescent="0.25">
      <c r="A319">
        <v>318</v>
      </c>
      <c r="B319">
        <v>81</v>
      </c>
      <c r="C319">
        <v>13418</v>
      </c>
      <c r="D319" t="str">
        <f t="array" ref="D319">INDEX('81+82'!$A$2:$E$3480,MATCH(1,('81+82'!$A$2:$A$3480=$B319)*('81+82'!$B$2:$B$3480=NATO!$C319),0),3)</f>
        <v>Unit_M1IP_Abrams</v>
      </c>
      <c r="E319" t="str">
        <f t="array" ref="E319">INDEX('81+82'!$A$2:$E$3480,MATCH(1,('81+82'!$A$2:$A$3480=$B319)*('81+82'!$B$2:$B$3480=NATO!$C319),0),4)</f>
        <v>M1IP ABRAMS</v>
      </c>
      <c r="F319">
        <f t="array" ref="F319">INDEX('81+82'!$A$2:$E$3480,MATCH(1,('81+82'!$A$2:$A$3480=$B319)*('81+82'!$B$2:$B$3480=NATO!$C319),0),5)</f>
        <v>3</v>
      </c>
      <c r="G319" t="str">
        <f t="array" ref="G319">INDEX('81+82'!$A$2:$H$3480,MATCH(1,('81+82'!$A$2:$A$3480=$B319)*('81+82'!$B$2:$B$3480=NATO!$C319),0),6)</f>
        <v>B86CDEE7A24DC205</v>
      </c>
      <c r="H319" t="str">
        <f t="array" ref="H319">INDEX('81+82'!$A$2:$H$3480,MATCH(1,('81+82'!$A$2:$A$3480=$B319)*('81+82'!$B$2:$B$3480=NATO!$C319),0),7)</f>
        <v>US</v>
      </c>
      <c r="I319">
        <f t="array" ref="I319">INDEX('81+82'!$A$2:$H$3480,MATCH(1,('81+82'!$A$2:$A$3480=$B319)*('81+82'!$B$2:$B$3480=NATO!$C319),0),8)</f>
        <v>1984</v>
      </c>
      <c r="J319" t="str">
        <f>VLOOKUP(G319,Tableau_US_UnitName[],2,FALSE)</f>
        <v>M1IP ABRAMS</v>
      </c>
    </row>
    <row r="320" spans="1:10" x14ac:dyDescent="0.25">
      <c r="A320">
        <v>319</v>
      </c>
      <c r="B320">
        <v>81</v>
      </c>
      <c r="C320">
        <v>13419</v>
      </c>
      <c r="D320" t="str">
        <f t="array" ref="D320">INDEX('81+82'!$A$2:$E$3480,MATCH(1,('81+82'!$A$2:$A$3480=$B320)*('81+82'!$B$2:$B$3480=NATO!$C320),0),3)</f>
        <v>Unit_M1_Abrams</v>
      </c>
      <c r="E320" t="str">
        <f t="array" ref="E320">INDEX('81+82'!$A$2:$E$3480,MATCH(1,('81+82'!$A$2:$A$3480=$B320)*('81+82'!$B$2:$B$3480=NATO!$C320),0),4)</f>
        <v>M1 ABRAMS</v>
      </c>
      <c r="F320">
        <f t="array" ref="F320">INDEX('81+82'!$A$2:$E$3480,MATCH(1,('81+82'!$A$2:$A$3480=$B320)*('81+82'!$B$2:$B$3480=NATO!$C320),0),5)</f>
        <v>3</v>
      </c>
      <c r="G320" t="str">
        <f t="array" ref="G320">INDEX('81+82'!$A$2:$H$3480,MATCH(1,('81+82'!$A$2:$A$3480=$B320)*('81+82'!$B$2:$B$3480=NATO!$C320),0),6)</f>
        <v>B86CDEE7225C0000</v>
      </c>
      <c r="H320" t="str">
        <f t="array" ref="H320">INDEX('81+82'!$A$2:$H$3480,MATCH(1,('81+82'!$A$2:$A$3480=$B320)*('81+82'!$B$2:$B$3480=NATO!$C320),0),7)</f>
        <v>US</v>
      </c>
      <c r="I320">
        <f t="array" ref="I320">INDEX('81+82'!$A$2:$H$3480,MATCH(1,('81+82'!$A$2:$A$3480=$B320)*('81+82'!$B$2:$B$3480=NATO!$C320),0),8)</f>
        <v>1980</v>
      </c>
      <c r="J320" t="str">
        <f>VLOOKUP(G320,Tableau_US_UnitName[],2,FALSE)</f>
        <v>M1 ABRAMS</v>
      </c>
    </row>
    <row r="321" spans="1:10" x14ac:dyDescent="0.25">
      <c r="A321">
        <v>320</v>
      </c>
      <c r="B321">
        <v>81</v>
      </c>
      <c r="C321">
        <v>13420</v>
      </c>
      <c r="D321" t="str">
        <f t="array" ref="D321">INDEX('81+82'!$A$2:$E$3480,MATCH(1,('81+82'!$A$2:$A$3480=$B321)*('81+82'!$B$2:$B$3480=NATO!$C321),0),3)</f>
        <v>Unit_M1_Abrams_Tuto</v>
      </c>
      <c r="E321" t="str">
        <f t="array" ref="E321">INDEX('81+82'!$A$2:$E$3480,MATCH(1,('81+82'!$A$2:$A$3480=$B321)*('81+82'!$B$2:$B$3480=NATO!$C321),0),4)</f>
        <v>CMD M1 ABRAMS</v>
      </c>
      <c r="F321">
        <f t="array" ref="F321">INDEX('81+82'!$A$2:$E$3480,MATCH(1,('81+82'!$A$2:$A$3480=$B321)*('81+82'!$B$2:$B$3480=NATO!$C321),0),5)</f>
        <v>3</v>
      </c>
      <c r="G321" t="str">
        <f t="array" ref="G321">INDEX('81+82'!$A$2:$H$3480,MATCH(1,('81+82'!$A$2:$A$3480=$B321)*('81+82'!$B$2:$B$3480=NATO!$C321),0),6)</f>
        <v>BA87CBE67D2EC205</v>
      </c>
      <c r="H321" t="str">
        <f t="array" ref="H321">INDEX('81+82'!$A$2:$H$3480,MATCH(1,('81+82'!$A$2:$A$3480=$B321)*('81+82'!$B$2:$B$3480=NATO!$C321),0),7)</f>
        <v>US</v>
      </c>
      <c r="I321">
        <f t="array" ref="I321">INDEX('81+82'!$A$2:$H$3480,MATCH(1,('81+82'!$A$2:$A$3480=$B321)*('81+82'!$B$2:$B$3480=NATO!$C321),0),8)</f>
        <v>1980</v>
      </c>
      <c r="J321" t="str">
        <f>VLOOKUP(G321,Tableau_US_UnitName[],2,FALSE)</f>
        <v>#command CMD M1 ABRAMS</v>
      </c>
    </row>
    <row r="322" spans="1:10" x14ac:dyDescent="0.25">
      <c r="A322">
        <v>321</v>
      </c>
      <c r="B322">
        <v>81</v>
      </c>
      <c r="C322">
        <v>13421</v>
      </c>
      <c r="D322" t="str">
        <f t="array" ref="D322">INDEX('81+82'!$A$2:$E$3480,MATCH(1,('81+82'!$A$2:$A$3480=$B322)*('81+82'!$B$2:$B$3480=NATO!$C322),0),3)</f>
        <v>Unit_M201_106mm</v>
      </c>
      <c r="E322" t="str">
        <f t="array" ref="E322">INDEX('81+82'!$A$2:$E$3480,MATCH(1,('81+82'!$A$2:$A$3480=$B322)*('81+82'!$B$2:$B$3480=NATO!$C322),0),4)</f>
        <v>M201 106mm</v>
      </c>
      <c r="F322">
        <f t="array" ref="F322">INDEX('81+82'!$A$2:$E$3480,MATCH(1,('81+82'!$A$2:$A$3480=$B322)*('81+82'!$B$2:$B$3480=NATO!$C322),0),5)</f>
        <v>1</v>
      </c>
      <c r="G322" t="str">
        <f t="array" ref="G322">INDEX('81+82'!$A$2:$H$3480,MATCH(1,('81+82'!$A$2:$A$3480=$B322)*('81+82'!$B$2:$B$3480=NATO!$C322),0),6)</f>
        <v>B27C0482100C1700</v>
      </c>
      <c r="H322" t="str">
        <f t="array" ref="H322">INDEX('81+82'!$A$2:$H$3480,MATCH(1,('81+82'!$A$2:$A$3480=$B322)*('81+82'!$B$2:$B$3480=NATO!$C322),0),7)</f>
        <v>FR</v>
      </c>
      <c r="I322">
        <f t="array" ref="I322">INDEX('81+82'!$A$2:$H$3480,MATCH(1,('81+82'!$A$2:$A$3480=$B322)*('81+82'!$B$2:$B$3480=NATO!$C322),0),8)</f>
        <v>1963</v>
      </c>
      <c r="J322" t="str">
        <f>VLOOKUP(G322,Tableau_US_UnitName[],2,FALSE)</f>
        <v>M201 106mm</v>
      </c>
    </row>
    <row r="323" spans="1:10" x14ac:dyDescent="0.25">
      <c r="A323">
        <v>322</v>
      </c>
      <c r="B323">
        <v>81</v>
      </c>
      <c r="C323">
        <v>13422</v>
      </c>
      <c r="D323" t="str">
        <f t="array" ref="D323">INDEX('81+82'!$A$2:$E$3480,MATCH(1,('81+82'!$A$2:$A$3480=$B323)*('81+82'!$B$2:$B$3480=NATO!$C323),0),3)</f>
        <v>Unit_M201_MILAN</v>
      </c>
      <c r="E323" t="str">
        <f t="array" ref="E323">INDEX('81+82'!$A$2:$E$3480,MATCH(1,('81+82'!$A$2:$A$3480=$B323)*('81+82'!$B$2:$B$3480=NATO!$C323),0),4)</f>
        <v>M201 MILAN</v>
      </c>
      <c r="F323">
        <f t="array" ref="F323">INDEX('81+82'!$A$2:$E$3480,MATCH(1,('81+82'!$A$2:$A$3480=$B323)*('81+82'!$B$2:$B$3480=NATO!$C323),0),5)</f>
        <v>1</v>
      </c>
      <c r="G323" t="str">
        <f t="array" ref="G323">INDEX('81+82'!$A$2:$H$3480,MATCH(1,('81+82'!$A$2:$A$3480=$B323)*('81+82'!$B$2:$B$3480=NATO!$C323),0),6)</f>
        <v>D8624D97100C1700</v>
      </c>
      <c r="H323" t="str">
        <f t="array" ref="H323">INDEX('81+82'!$A$2:$H$3480,MATCH(1,('81+82'!$A$2:$A$3480=$B323)*('81+82'!$B$2:$B$3480=NATO!$C323),0),7)</f>
        <v>FR</v>
      </c>
      <c r="I323">
        <f t="array" ref="I323">INDEX('81+82'!$A$2:$H$3480,MATCH(1,('81+82'!$A$2:$A$3480=$B323)*('81+82'!$B$2:$B$3480=NATO!$C323),0),8)</f>
        <v>1974</v>
      </c>
      <c r="J323" t="str">
        <f>VLOOKUP(G323,Tableau_US_UnitName[],2,FALSE)</f>
        <v>M201 MILAN</v>
      </c>
    </row>
    <row r="324" spans="1:10" x14ac:dyDescent="0.25">
      <c r="A324">
        <v>323</v>
      </c>
      <c r="B324">
        <v>81</v>
      </c>
      <c r="C324">
        <v>13423</v>
      </c>
      <c r="D324" t="str">
        <f t="array" ref="D324">INDEX('81+82'!$A$2:$E$3480,MATCH(1,('81+82'!$A$2:$A$3480=$B324)*('81+82'!$B$2:$B$3480=NATO!$C324),0),3)</f>
        <v>Unit_M201_PC</v>
      </c>
      <c r="E324" t="str">
        <f t="array" ref="E324">INDEX('81+82'!$A$2:$E$3480,MATCH(1,('81+82'!$A$2:$A$3480=$B324)*('81+82'!$B$2:$B$3480=NATO!$C324),0),4)</f>
        <v>M201</v>
      </c>
      <c r="F324">
        <f t="array" ref="F324">INDEX('81+82'!$A$2:$E$3480,MATCH(1,('81+82'!$A$2:$A$3480=$B324)*('81+82'!$B$2:$B$3480=NATO!$C324),0),5)</f>
        <v>1</v>
      </c>
      <c r="G324" t="str">
        <f t="array" ref="G324">INDEX('81+82'!$A$2:$H$3480,MATCH(1,('81+82'!$A$2:$A$3480=$B324)*('81+82'!$B$2:$B$3480=NATO!$C324),0),6)</f>
        <v>8D2604C305000000</v>
      </c>
      <c r="H324" t="str">
        <f t="array" ref="H324">INDEX('81+82'!$A$2:$H$3480,MATCH(1,('81+82'!$A$2:$A$3480=$B324)*('81+82'!$B$2:$B$3480=NATO!$C324),0),7)</f>
        <v>FR</v>
      </c>
      <c r="I324">
        <f t="array" ref="I324">INDEX('81+82'!$A$2:$H$3480,MATCH(1,('81+82'!$A$2:$A$3480=$B324)*('81+82'!$B$2:$B$3480=NATO!$C324),0),8)</f>
        <v>1975</v>
      </c>
      <c r="J324" t="str">
        <f>VLOOKUP(G324,Tableau_US_UnitName[],2,FALSE)</f>
        <v>M201 #reco2</v>
      </c>
    </row>
    <row r="325" spans="1:10" x14ac:dyDescent="0.25">
      <c r="A325">
        <v>324</v>
      </c>
      <c r="B325">
        <v>81</v>
      </c>
      <c r="C325">
        <v>13424</v>
      </c>
      <c r="D325" t="str">
        <f t="array" ref="D325">INDEX('81+82'!$A$2:$E$3480,MATCH(1,('81+82'!$A$2:$A$3480=$B325)*('81+82'!$B$2:$B$3480=NATO!$C325),0),3)</f>
        <v>Unit_M24_Chaffee</v>
      </c>
      <c r="E325" t="str">
        <f t="array" ref="E325">INDEX('81+82'!$A$2:$E$3480,MATCH(1,('81+82'!$A$2:$A$3480=$B325)*('81+82'!$B$2:$B$3480=NATO!$C325),0),4)</f>
        <v>M24</v>
      </c>
      <c r="F325">
        <f t="array" ref="F325">INDEX('81+82'!$A$2:$E$3480,MATCH(1,('81+82'!$A$2:$A$3480=$B325)*('81+82'!$B$2:$B$3480=NATO!$C325),0),5)</f>
        <v>3</v>
      </c>
      <c r="G325" t="str">
        <f t="array" ref="G325">INDEX('81+82'!$A$2:$H$3480,MATCH(1,('81+82'!$A$2:$A$3480=$B325)*('81+82'!$B$2:$B$3480=NATO!$C325),0),6)</f>
        <v>EB6AB64D315C0000</v>
      </c>
      <c r="H325" t="str">
        <f t="array" ref="H325">INDEX('81+82'!$A$2:$H$3480,MATCH(1,('81+82'!$A$2:$A$3480=$B325)*('81+82'!$B$2:$B$3480=NATO!$C325),0),7)</f>
        <v>NOR</v>
      </c>
      <c r="I325">
        <f t="array" ref="I325">INDEX('81+82'!$A$2:$H$3480,MATCH(1,('81+82'!$A$2:$A$3480=$B325)*('81+82'!$B$2:$B$3480=NATO!$C325),0),8)</f>
        <v>1943</v>
      </c>
      <c r="J325" t="str">
        <f>VLOOKUP(G325,Tableau_US_UnitName[],2,FALSE)</f>
        <v>M24</v>
      </c>
    </row>
    <row r="326" spans="1:10" x14ac:dyDescent="0.25">
      <c r="A326">
        <v>325</v>
      </c>
      <c r="B326">
        <v>81</v>
      </c>
      <c r="C326">
        <v>13425</v>
      </c>
      <c r="D326" t="str">
        <f t="array" ref="D326">INDEX('81+82'!$A$2:$E$3480,MATCH(1,('81+82'!$A$2:$A$3480=$B326)*('81+82'!$B$2:$B$3480=NATO!$C326),0),3)</f>
        <v>Unit_M270_MLRS</v>
      </c>
      <c r="E326" t="str">
        <f t="array" ref="E326">INDEX('81+82'!$A$2:$E$3480,MATCH(1,('81+82'!$A$2:$A$3480=$B326)*('81+82'!$B$2:$B$3480=NATO!$C326),0),4)</f>
        <v>M270 ATACMS</v>
      </c>
      <c r="F326">
        <f t="array" ref="F326">INDEX('81+82'!$A$2:$E$3480,MATCH(1,('81+82'!$A$2:$A$3480=$B326)*('81+82'!$B$2:$B$3480=NATO!$C326),0),5)</f>
        <v>6</v>
      </c>
      <c r="G326" t="str">
        <f t="array" ref="G326">INDEX('81+82'!$A$2:$H$3480,MATCH(1,('81+82'!$A$2:$A$3480=$B326)*('81+82'!$B$2:$B$3480=NATO!$C326),0),6)</f>
        <v>1D675D01325C0000</v>
      </c>
      <c r="H326" t="str">
        <f t="array" ref="H326">INDEX('81+82'!$A$2:$H$3480,MATCH(1,('81+82'!$A$2:$A$3480=$B326)*('81+82'!$B$2:$B$3480=NATO!$C326),0),7)</f>
        <v>US</v>
      </c>
      <c r="I326">
        <f t="array" ref="I326">INDEX('81+82'!$A$2:$H$3480,MATCH(1,('81+82'!$A$2:$A$3480=$B326)*('81+82'!$B$2:$B$3480=NATO!$C326),0),8)</f>
        <v>1986</v>
      </c>
      <c r="J326" t="str">
        <f>VLOOKUP(G326,Tableau_US_UnitName[],2,FALSE)</f>
        <v>M270 ATACMS</v>
      </c>
    </row>
    <row r="327" spans="1:10" x14ac:dyDescent="0.25">
      <c r="A327">
        <v>326</v>
      </c>
      <c r="B327">
        <v>81</v>
      </c>
      <c r="C327">
        <v>13426</v>
      </c>
      <c r="D327" t="str">
        <f t="array" ref="D327">INDEX('81+82'!$A$2:$E$3480,MATCH(1,('81+82'!$A$2:$A$3480=$B327)*('81+82'!$B$2:$B$3480=NATO!$C327),0),3)</f>
        <v>Unit_M270_LRM_FR</v>
      </c>
      <c r="E327" t="str">
        <f t="array" ref="E327">INDEX('81+82'!$A$2:$E$3480,MATCH(1,('81+82'!$A$2:$A$3480=$B327)*('81+82'!$B$2:$B$3480=NATO!$C327),0),4)</f>
        <v>M270 LRM</v>
      </c>
      <c r="F327">
        <f t="array" ref="F327">INDEX('81+82'!$A$2:$E$3480,MATCH(1,('81+82'!$A$2:$A$3480=$B327)*('81+82'!$B$2:$B$3480=NATO!$C327),0),5)</f>
        <v>6</v>
      </c>
      <c r="G327" t="str">
        <f t="array" ref="G327">INDEX('81+82'!$A$2:$H$3480,MATCH(1,('81+82'!$A$2:$A$3480=$B327)*('81+82'!$B$2:$B$3480=NATO!$C327),0),6)</f>
        <v>1C747156800C1700</v>
      </c>
      <c r="H327" t="str">
        <f t="array" ref="H327">INDEX('81+82'!$A$2:$H$3480,MATCH(1,('81+82'!$A$2:$A$3480=$B327)*('81+82'!$B$2:$B$3480=NATO!$C327),0),7)</f>
        <v>FR</v>
      </c>
      <c r="I327">
        <f t="array" ref="I327">INDEX('81+82'!$A$2:$H$3480,MATCH(1,('81+82'!$A$2:$A$3480=$B327)*('81+82'!$B$2:$B$3480=NATO!$C327),0),8)</f>
        <v>1991</v>
      </c>
      <c r="J327" t="str">
        <f>VLOOKUP(G327,Tableau_US_UnitName[],2,FALSE)</f>
        <v>M270 LRM</v>
      </c>
    </row>
    <row r="328" spans="1:10" x14ac:dyDescent="0.25">
      <c r="A328">
        <v>327</v>
      </c>
      <c r="B328">
        <v>81</v>
      </c>
      <c r="C328">
        <v>13427</v>
      </c>
      <c r="D328" t="str">
        <f t="array" ref="D328">INDEX('81+82'!$A$2:$E$3480,MATCH(1,('81+82'!$A$2:$A$3480=$B328)*('81+82'!$B$2:$B$3480=NATO!$C328),0),3)</f>
        <v>Unit_M270_MLRS_UK</v>
      </c>
      <c r="E328" t="str">
        <f t="array" ref="E328">INDEX('81+82'!$A$2:$E$3480,MATCH(1,('81+82'!$A$2:$A$3480=$B328)*('81+82'!$B$2:$B$3480=NATO!$C328),0),4)</f>
        <v>M270 MLRS</v>
      </c>
      <c r="F328">
        <f t="array" ref="F328">INDEX('81+82'!$A$2:$E$3480,MATCH(1,('81+82'!$A$2:$A$3480=$B328)*('81+82'!$B$2:$B$3480=NATO!$C328),0),5)</f>
        <v>6</v>
      </c>
      <c r="G328" t="str">
        <f t="array" ref="G328">INDEX('81+82'!$A$2:$H$3480,MATCH(1,('81+82'!$A$2:$A$3480=$B328)*('81+82'!$B$2:$B$3480=NATO!$C328),0),6)</f>
        <v>D5D771D61520C305</v>
      </c>
      <c r="H328" t="str">
        <f t="array" ref="H328">INDEX('81+82'!$A$2:$H$3480,MATCH(1,('81+82'!$A$2:$A$3480=$B328)*('81+82'!$B$2:$B$3480=NATO!$C328),0),7)</f>
        <v>UK</v>
      </c>
      <c r="I328">
        <f t="array" ref="I328">INDEX('81+82'!$A$2:$H$3480,MATCH(1,('81+82'!$A$2:$A$3480=$B328)*('81+82'!$B$2:$B$3480=NATO!$C328),0),8)</f>
        <v>1991</v>
      </c>
      <c r="J328" t="str">
        <f>VLOOKUP(G328,Tableau_US_UnitName[],2,FALSE)</f>
        <v>M270 MLRS</v>
      </c>
    </row>
    <row r="329" spans="1:10" x14ac:dyDescent="0.25">
      <c r="A329">
        <v>328</v>
      </c>
      <c r="B329">
        <v>81</v>
      </c>
      <c r="C329">
        <v>13429</v>
      </c>
      <c r="D329" t="str">
        <f t="array" ref="D329">INDEX('81+82'!$A$2:$E$3480,MATCH(1,('81+82'!$A$2:$A$3480=$B329)*('81+82'!$B$2:$B$3480=NATO!$C329),0),3)</f>
        <v>Unit_M2A1_Bradley_IFV</v>
      </c>
      <c r="E329" t="str">
        <f t="array" ref="E329">INDEX('81+82'!$A$2:$E$3480,MATCH(1,('81+82'!$A$2:$A$3480=$B329)*('81+82'!$B$2:$B$3480=NATO!$C329),0),4)</f>
        <v>M2A1 BRADLEY IFV</v>
      </c>
      <c r="F329">
        <f t="array" ref="F329">INDEX('81+82'!$A$2:$E$3480,MATCH(1,('81+82'!$A$2:$A$3480=$B329)*('81+82'!$B$2:$B$3480=NATO!$C329),0),5)</f>
        <v>2</v>
      </c>
      <c r="G329" t="str">
        <f t="array" ref="G329">INDEX('81+82'!$A$2:$H$3480,MATCH(1,('81+82'!$A$2:$A$3480=$B329)*('81+82'!$B$2:$B$3480=NATO!$C329),0),6)</f>
        <v>6A9C9A37232CC305</v>
      </c>
      <c r="H329" t="str">
        <f t="array" ref="H329">INDEX('81+82'!$A$2:$H$3480,MATCH(1,('81+82'!$A$2:$A$3480=$B329)*('81+82'!$B$2:$B$3480=NATO!$C329),0),7)</f>
        <v>US</v>
      </c>
      <c r="I329">
        <f t="array" ref="I329">INDEX('81+82'!$A$2:$H$3480,MATCH(1,('81+82'!$A$2:$A$3480=$B329)*('81+82'!$B$2:$B$3480=NATO!$C329),0),8)</f>
        <v>1985</v>
      </c>
      <c r="J329" t="str">
        <f>VLOOKUP(G329,Tableau_US_UnitName[],2,FALSE)</f>
        <v>M2A1 BRADLEY IFV</v>
      </c>
    </row>
    <row r="330" spans="1:10" x14ac:dyDescent="0.25">
      <c r="A330">
        <v>329</v>
      </c>
      <c r="B330">
        <v>81</v>
      </c>
      <c r="C330">
        <v>13430</v>
      </c>
      <c r="D330" t="str">
        <f t="array" ref="D330">INDEX('81+82'!$A$2:$E$3480,MATCH(1,('81+82'!$A$2:$A$3480=$B330)*('81+82'!$B$2:$B$3480=NATO!$C330),0),3)</f>
        <v>Unit_M2A3_Bradley_US</v>
      </c>
      <c r="E330" t="str">
        <f t="array" ref="E330">INDEX('81+82'!$A$2:$E$3480,MATCH(1,('81+82'!$A$2:$A$3480=$B330)*('81+82'!$B$2:$B$3480=NATO!$C330),0),4)</f>
        <v>M2A2 BRADLEY</v>
      </c>
      <c r="F330">
        <f t="array" ref="F330">INDEX('81+82'!$A$2:$E$3480,MATCH(1,('81+82'!$A$2:$A$3480=$B330)*('81+82'!$B$2:$B$3480=NATO!$C330),0),5)</f>
        <v>2</v>
      </c>
      <c r="G330" t="str">
        <f t="array" ref="G330">INDEX('81+82'!$A$2:$H$3480,MATCH(1,('81+82'!$A$2:$A$3480=$B330)*('81+82'!$B$2:$B$3480=NATO!$C330),0),6)</f>
        <v>6A9C9A37432CC305</v>
      </c>
      <c r="H330" t="str">
        <f t="array" ref="H330">INDEX('81+82'!$A$2:$H$3480,MATCH(1,('81+82'!$A$2:$A$3480=$B330)*('81+82'!$B$2:$B$3480=NATO!$C330),0),7)</f>
        <v>US</v>
      </c>
      <c r="I330">
        <f t="array" ref="I330">INDEX('81+82'!$A$2:$H$3480,MATCH(1,('81+82'!$A$2:$A$3480=$B330)*('81+82'!$B$2:$B$3480=NATO!$C330),0),8)</f>
        <v>1988</v>
      </c>
      <c r="J330" t="str">
        <f>VLOOKUP(G330,Tableau_US_UnitName[],2,FALSE)</f>
        <v>M2A2 BRADLEY IFV</v>
      </c>
    </row>
    <row r="331" spans="1:10" x14ac:dyDescent="0.25">
      <c r="A331">
        <v>330</v>
      </c>
      <c r="B331">
        <v>81</v>
      </c>
      <c r="C331">
        <v>13431</v>
      </c>
      <c r="D331" t="str">
        <f t="array" ref="D331">INDEX('81+82'!$A$2:$E$3480,MATCH(1,('81+82'!$A$2:$A$3480=$B331)*('81+82'!$B$2:$B$3480=NATO!$C331),0),3)</f>
        <v>Unit_M2_Bradley</v>
      </c>
      <c r="E331" t="str">
        <f t="array" ref="E331">INDEX('81+82'!$A$2:$E$3480,MATCH(1,('81+82'!$A$2:$A$3480=$B331)*('81+82'!$B$2:$B$3480=NATO!$C331),0),4)</f>
        <v>M2 BRADLEY IFV</v>
      </c>
      <c r="F331">
        <f t="array" ref="F331">INDEX('81+82'!$A$2:$E$3480,MATCH(1,('81+82'!$A$2:$A$3480=$B331)*('81+82'!$B$2:$B$3480=NATO!$C331),0),5)</f>
        <v>2</v>
      </c>
      <c r="G331" t="str">
        <f t="array" ref="G331">INDEX('81+82'!$A$2:$H$3480,MATCH(1,('81+82'!$A$2:$A$3480=$B331)*('81+82'!$B$2:$B$3480=NATO!$C331),0),6)</f>
        <v>BE1AA7E6CD0C1700</v>
      </c>
      <c r="H331" t="str">
        <f t="array" ref="H331">INDEX('81+82'!$A$2:$H$3480,MATCH(1,('81+82'!$A$2:$A$3480=$B331)*('81+82'!$B$2:$B$3480=NATO!$C331),0),7)</f>
        <v>US</v>
      </c>
      <c r="I331">
        <f t="array" ref="I331">INDEX('81+82'!$A$2:$H$3480,MATCH(1,('81+82'!$A$2:$A$3480=$B331)*('81+82'!$B$2:$B$3480=NATO!$C331),0),8)</f>
        <v>1981</v>
      </c>
      <c r="J331" t="str">
        <f>VLOOKUP(G331,Tableau_US_UnitName[],2,FALSE)</f>
        <v>M2 BRADLEY IFV</v>
      </c>
    </row>
    <row r="332" spans="1:10" x14ac:dyDescent="0.25">
      <c r="A332">
        <v>331</v>
      </c>
      <c r="B332">
        <v>81</v>
      </c>
      <c r="C332">
        <v>13432</v>
      </c>
      <c r="D332" t="str">
        <f t="array" ref="D332">INDEX('81+82'!$A$2:$E$3480,MATCH(1,('81+82'!$A$2:$A$3480=$B332)*('81+82'!$B$2:$B$3480=NATO!$C332),0),3)</f>
        <v>Unit_M35_Cargo</v>
      </c>
      <c r="E332" t="str">
        <f t="array" ref="E332">INDEX('81+82'!$A$2:$E$3480,MATCH(1,('81+82'!$A$2:$A$3480=$B332)*('81+82'!$B$2:$B$3480=NATO!$C332),0),4)</f>
        <v>M35 CARGO</v>
      </c>
      <c r="F332">
        <f t="array" ref="F332">INDEX('81+82'!$A$2:$E$3480,MATCH(1,('81+82'!$A$2:$A$3480=$B332)*('81+82'!$B$2:$B$3480=NATO!$C332),0),5)</f>
        <v>6</v>
      </c>
      <c r="G332" t="str">
        <f t="array" ref="G332">INDEX('81+82'!$A$2:$H$3480,MATCH(1,('81+82'!$A$2:$A$3480=$B332)*('81+82'!$B$2:$B$3480=NATO!$C332),0),6)</f>
        <v>347B9B8D415C0000</v>
      </c>
      <c r="H332" t="str">
        <f t="array" ref="H332">INDEX('81+82'!$A$2:$H$3480,MATCH(1,('81+82'!$A$2:$A$3480=$B332)*('81+82'!$B$2:$B$3480=NATO!$C332),0),7)</f>
        <v>US</v>
      </c>
      <c r="I332">
        <f t="array" ref="I332">INDEX('81+82'!$A$2:$H$3480,MATCH(1,('81+82'!$A$2:$A$3480=$B332)*('81+82'!$B$2:$B$3480=NATO!$C332),0),8)</f>
        <v>1951</v>
      </c>
      <c r="J332" t="str">
        <f>VLOOKUP(G332,Tableau_US_UnitName[],2,FALSE)</f>
        <v>M35 CARGO</v>
      </c>
    </row>
    <row r="333" spans="1:10" x14ac:dyDescent="0.25">
      <c r="A333">
        <v>332</v>
      </c>
      <c r="B333">
        <v>81</v>
      </c>
      <c r="C333">
        <v>13433</v>
      </c>
      <c r="D333" t="str">
        <f t="array" ref="D333">INDEX('81+82'!$A$2:$E$3480,MATCH(1,('81+82'!$A$2:$A$3480=$B333)*('81+82'!$B$2:$B$3480=NATO!$C333),0),3)</f>
        <v>Unit_M35_Truck</v>
      </c>
      <c r="E333" t="str">
        <f t="array" ref="E333">INDEX('81+82'!$A$2:$E$3480,MATCH(1,('81+82'!$A$2:$A$3480=$B333)*('81+82'!$B$2:$B$3480=NATO!$C333),0),4)</f>
        <v>M35</v>
      </c>
      <c r="F333">
        <f t="array" ref="F333">INDEX('81+82'!$A$2:$E$3480,MATCH(1,('81+82'!$A$2:$A$3480=$B333)*('81+82'!$B$2:$B$3480=NATO!$C333),0),5)</f>
        <v>6</v>
      </c>
      <c r="G333" t="str">
        <f t="array" ref="G333">INDEX('81+82'!$A$2:$H$3480,MATCH(1,('81+82'!$A$2:$A$3480=$B333)*('81+82'!$B$2:$B$3480=NATO!$C333),0),6)</f>
        <v>30AADF9E415C0000</v>
      </c>
      <c r="H333" t="str">
        <f t="array" ref="H333">INDEX('81+82'!$A$2:$H$3480,MATCH(1,('81+82'!$A$2:$A$3480=$B333)*('81+82'!$B$2:$B$3480=NATO!$C333),0),7)</f>
        <v>US</v>
      </c>
      <c r="I333">
        <f t="array" ref="I333">INDEX('81+82'!$A$2:$H$3480,MATCH(1,('81+82'!$A$2:$A$3480=$B333)*('81+82'!$B$2:$B$3480=NATO!$C333),0),8)</f>
        <v>1951</v>
      </c>
      <c r="J333" t="str">
        <f>VLOOKUP(G333,Tableau_US_UnitName[],2,FALSE)</f>
        <v>M35</v>
      </c>
    </row>
    <row r="334" spans="1:10" x14ac:dyDescent="0.25">
      <c r="A334">
        <v>333</v>
      </c>
      <c r="B334">
        <v>81</v>
      </c>
      <c r="C334">
        <v>13434</v>
      </c>
      <c r="D334" t="str">
        <f t="array" ref="D334">INDEX('81+82'!$A$2:$E$3480,MATCH(1,('81+82'!$A$2:$A$3480=$B334)*('81+82'!$B$2:$B$3480=NATO!$C334),0),3)</f>
        <v>Unit_M36_ROK</v>
      </c>
      <c r="E334" t="str">
        <f t="array" ref="E334">INDEX('81+82'!$A$2:$E$3480,MATCH(1,('81+82'!$A$2:$A$3480=$B334)*('81+82'!$B$2:$B$3480=NATO!$C334),0),4)</f>
        <v>M36</v>
      </c>
      <c r="F334">
        <f t="array" ref="F334">INDEX('81+82'!$A$2:$E$3480,MATCH(1,('81+82'!$A$2:$A$3480=$B334)*('81+82'!$B$2:$B$3480=NATO!$C334),0),5)</f>
        <v>3</v>
      </c>
      <c r="G334" t="str">
        <f t="array" ref="G334">INDEX('81+82'!$A$2:$H$3480,MATCH(1,('81+82'!$A$2:$A$3480=$B334)*('81+82'!$B$2:$B$3480=NATO!$C334),0),6)</f>
        <v>55C61DC405000000</v>
      </c>
      <c r="H334" t="str">
        <f t="array" ref="H334">INDEX('81+82'!$A$2:$H$3480,MATCH(1,('81+82'!$A$2:$A$3480=$B334)*('81+82'!$B$2:$B$3480=NATO!$C334),0),7)</f>
        <v>ROK</v>
      </c>
      <c r="I334">
        <f t="array" ref="I334">INDEX('81+82'!$A$2:$H$3480,MATCH(1,('81+82'!$A$2:$A$3480=$B334)*('81+82'!$B$2:$B$3480=NATO!$C334),0),8)</f>
        <v>1965</v>
      </c>
      <c r="J334" t="str">
        <f>VLOOKUP(G334,Tableau_US_UnitName[],2,FALSE)</f>
        <v>M36</v>
      </c>
    </row>
    <row r="335" spans="1:10" x14ac:dyDescent="0.25">
      <c r="A335">
        <v>334</v>
      </c>
      <c r="B335">
        <v>81</v>
      </c>
      <c r="C335">
        <v>13435</v>
      </c>
      <c r="D335" t="str">
        <f t="array" ref="D335">INDEX('81+82'!$A$2:$E$3480,MATCH(1,('81+82'!$A$2:$A$3480=$B335)*('81+82'!$B$2:$B$3480=NATO!$C335),0),3)</f>
        <v>Unit_M38A1CND3</v>
      </c>
      <c r="E335" t="str">
        <f t="array" ref="E335">INDEX('81+82'!$A$2:$E$3480,MATCH(1,('81+82'!$A$2:$A$3480=$B335)*('81+82'!$B$2:$B$3480=NATO!$C335),0),4)</f>
        <v>M38A1 CP</v>
      </c>
      <c r="F335">
        <f t="array" ref="F335">INDEX('81+82'!$A$2:$E$3480,MATCH(1,('81+82'!$A$2:$A$3480=$B335)*('81+82'!$B$2:$B$3480=NATO!$C335),0),5)</f>
        <v>1</v>
      </c>
      <c r="G335" t="str">
        <f t="array" ref="G335">INDEX('81+82'!$A$2:$H$3480,MATCH(1,('81+82'!$A$2:$A$3480=$B335)*('81+82'!$B$2:$B$3480=NATO!$C335),0),6)</f>
        <v>848335C292101700</v>
      </c>
      <c r="H335" t="str">
        <f t="array" ref="H335">INDEX('81+82'!$A$2:$H$3480,MATCH(1,('81+82'!$A$2:$A$3480=$B335)*('81+82'!$B$2:$B$3480=NATO!$C335),0),7)</f>
        <v>CAN</v>
      </c>
      <c r="I335">
        <f t="array" ref="I335">INDEX('81+82'!$A$2:$H$3480,MATCH(1,('81+82'!$A$2:$A$3480=$B335)*('81+82'!$B$2:$B$3480=NATO!$C335),0),8)</f>
        <v>1970</v>
      </c>
      <c r="J335" t="str">
        <f>VLOOKUP(G335,Tableau_US_UnitName[],2,FALSE)</f>
        <v>#command M38A1 CP</v>
      </c>
    </row>
    <row r="336" spans="1:10" x14ac:dyDescent="0.25">
      <c r="A336">
        <v>335</v>
      </c>
      <c r="B336">
        <v>81</v>
      </c>
      <c r="C336">
        <v>13436</v>
      </c>
      <c r="D336" t="str">
        <f t="array" ref="D336">INDEX('81+82'!$A$2:$E$3480,MATCH(1,('81+82'!$A$2:$A$3480=$B336)*('81+82'!$B$2:$B$3480=NATO!$C336),0),3)</f>
        <v>Unit_M38_106mm</v>
      </c>
      <c r="E336" t="str">
        <f t="array" ref="E336">INDEX('81+82'!$A$2:$E$3480,MATCH(1,('81+82'!$A$2:$A$3480=$B336)*('81+82'!$B$2:$B$3480=NATO!$C336),0),4)</f>
        <v>M38A1 106mm</v>
      </c>
      <c r="F336">
        <f t="array" ref="F336">INDEX('81+82'!$A$2:$E$3480,MATCH(1,('81+82'!$A$2:$A$3480=$B336)*('81+82'!$B$2:$B$3480=NATO!$C336),0),5)</f>
        <v>1</v>
      </c>
      <c r="G336" t="str">
        <f t="array" ref="G336">INDEX('81+82'!$A$2:$H$3480,MATCH(1,('81+82'!$A$2:$A$3480=$B336)*('81+82'!$B$2:$B$3480=NATO!$C336),0),6)</f>
        <v>B27C0442425C0000</v>
      </c>
      <c r="H336" t="str">
        <f t="array" ref="H336">INDEX('81+82'!$A$2:$H$3480,MATCH(1,('81+82'!$A$2:$A$3480=$B336)*('81+82'!$B$2:$B$3480=NATO!$C336),0),7)</f>
        <v>CAN</v>
      </c>
      <c r="I336">
        <f t="array" ref="I336">INDEX('81+82'!$A$2:$H$3480,MATCH(1,('81+82'!$A$2:$A$3480=$B336)*('81+82'!$B$2:$B$3480=NATO!$C336),0),8)</f>
        <v>1961</v>
      </c>
      <c r="J336" t="str">
        <f>VLOOKUP(G336,Tableau_US_UnitName[],2,FALSE)</f>
        <v>M38A1 106mm</v>
      </c>
    </row>
    <row r="337" spans="1:10" x14ac:dyDescent="0.25">
      <c r="A337">
        <v>336</v>
      </c>
      <c r="B337">
        <v>81</v>
      </c>
      <c r="C337">
        <v>13437</v>
      </c>
      <c r="D337" t="str">
        <f t="array" ref="D337">INDEX('81+82'!$A$2:$E$3480,MATCH(1,('81+82'!$A$2:$A$3480=$B337)*('81+82'!$B$2:$B$3480=NATO!$C337),0),3)</f>
        <v>Unit_M3A1_Bradley_CFV</v>
      </c>
      <c r="E337" t="str">
        <f t="array" ref="E337">INDEX('81+82'!$A$2:$E$3480,MATCH(1,('81+82'!$A$2:$A$3480=$B337)*('81+82'!$B$2:$B$3480=NATO!$C337),0),4)</f>
        <v>M3A1 BRADLEY CFV</v>
      </c>
      <c r="F337">
        <f t="array" ref="F337">INDEX('81+82'!$A$2:$E$3480,MATCH(1,('81+82'!$A$2:$A$3480=$B337)*('81+82'!$B$2:$B$3480=NATO!$C337),0),5)</f>
        <v>2</v>
      </c>
      <c r="G337" t="str">
        <f t="array" ref="G337">INDEX('81+82'!$A$2:$H$3480,MATCH(1,('81+82'!$A$2:$A$3480=$B337)*('81+82'!$B$2:$B$3480=NATO!$C337),0),6)</f>
        <v>6A9C9A37232CC405</v>
      </c>
      <c r="H337" t="str">
        <f t="array" ref="H337">INDEX('81+82'!$A$2:$H$3480,MATCH(1,('81+82'!$A$2:$A$3480=$B337)*('81+82'!$B$2:$B$3480=NATO!$C337),0),7)</f>
        <v>US</v>
      </c>
      <c r="I337">
        <f t="array" ref="I337">INDEX('81+82'!$A$2:$H$3480,MATCH(1,('81+82'!$A$2:$A$3480=$B337)*('81+82'!$B$2:$B$3480=NATO!$C337),0),8)</f>
        <v>1985</v>
      </c>
      <c r="J337" t="str">
        <f>VLOOKUP(G337,Tableau_US_UnitName[],2,FALSE)</f>
        <v>M3A1 BRADLEY CFV #reco2</v>
      </c>
    </row>
    <row r="338" spans="1:10" x14ac:dyDescent="0.25">
      <c r="A338">
        <v>337</v>
      </c>
      <c r="B338">
        <v>81</v>
      </c>
      <c r="C338">
        <v>13438</v>
      </c>
      <c r="D338" t="str">
        <f t="array" ref="D338">INDEX('81+82'!$A$2:$E$3480,MATCH(1,('81+82'!$A$2:$A$3480=$B338)*('81+82'!$B$2:$B$3480=NATO!$C338),0),3)</f>
        <v>Unit_M3A3_Bradley_US</v>
      </c>
      <c r="E338" t="str">
        <f t="array" ref="E338">INDEX('81+82'!$A$2:$E$3480,MATCH(1,('81+82'!$A$2:$A$3480=$B338)*('81+82'!$B$2:$B$3480=NATO!$C338),0),4)</f>
        <v>M3A2 BRADLEY</v>
      </c>
      <c r="F338">
        <f t="array" ref="F338">INDEX('81+82'!$A$2:$E$3480,MATCH(1,('81+82'!$A$2:$A$3480=$B338)*('81+82'!$B$2:$B$3480=NATO!$C338),0),5)</f>
        <v>2</v>
      </c>
      <c r="G338" t="str">
        <f t="array" ref="G338">INDEX('81+82'!$A$2:$H$3480,MATCH(1,('81+82'!$A$2:$A$3480=$B338)*('81+82'!$B$2:$B$3480=NATO!$C338),0),6)</f>
        <v>6A9C9A37432CC405</v>
      </c>
      <c r="H338" t="str">
        <f t="array" ref="H338">INDEX('81+82'!$A$2:$H$3480,MATCH(1,('81+82'!$A$2:$A$3480=$B338)*('81+82'!$B$2:$B$3480=NATO!$C338),0),7)</f>
        <v>US</v>
      </c>
      <c r="I338">
        <f t="array" ref="I338">INDEX('81+82'!$A$2:$H$3480,MATCH(1,('81+82'!$A$2:$A$3480=$B338)*('81+82'!$B$2:$B$3480=NATO!$C338),0),8)</f>
        <v>1988</v>
      </c>
      <c r="J338" t="str">
        <f>VLOOKUP(G338,Tableau_US_UnitName[],2,FALSE)</f>
        <v>M3A2 BRADLEY CFV #reco2</v>
      </c>
    </row>
    <row r="339" spans="1:10" x14ac:dyDescent="0.25">
      <c r="A339">
        <v>338</v>
      </c>
      <c r="B339">
        <v>81</v>
      </c>
      <c r="C339">
        <v>13439</v>
      </c>
      <c r="D339" t="str">
        <f t="array" ref="D339">INDEX('81+82'!$A$2:$E$3480,MATCH(1,('81+82'!$A$2:$A$3480=$B339)*('81+82'!$B$2:$B$3480=NATO!$C339),0),3)</f>
        <v>Unit_M3_Bradley</v>
      </c>
      <c r="E339" t="str">
        <f t="array" ref="E339">INDEX('81+82'!$A$2:$E$3480,MATCH(1,('81+82'!$A$2:$A$3480=$B339)*('81+82'!$B$2:$B$3480=NATO!$C339),0),4)</f>
        <v>M3 BRADLEY CFV</v>
      </c>
      <c r="F339">
        <f t="array" ref="F339">INDEX('81+82'!$A$2:$E$3480,MATCH(1,('81+82'!$A$2:$A$3480=$B339)*('81+82'!$B$2:$B$3480=NATO!$C339),0),5)</f>
        <v>2</v>
      </c>
      <c r="G339" t="str">
        <f t="array" ref="G339">INDEX('81+82'!$A$2:$H$3480,MATCH(1,('81+82'!$A$2:$A$3480=$B339)*('81+82'!$B$2:$B$3480=NATO!$C339),0),6)</f>
        <v>BE1AA7E6CD101700</v>
      </c>
      <c r="H339" t="str">
        <f t="array" ref="H339">INDEX('81+82'!$A$2:$H$3480,MATCH(1,('81+82'!$A$2:$A$3480=$B339)*('81+82'!$B$2:$B$3480=NATO!$C339),0),7)</f>
        <v>US</v>
      </c>
      <c r="I339">
        <f t="array" ref="I339">INDEX('81+82'!$A$2:$H$3480,MATCH(1,('81+82'!$A$2:$A$3480=$B339)*('81+82'!$B$2:$B$3480=NATO!$C339),0),8)</f>
        <v>1981</v>
      </c>
      <c r="J339" t="str">
        <f>VLOOKUP(G339,Tableau_US_UnitName[],2,FALSE)</f>
        <v>M3 BRADLEY CFV #reco2</v>
      </c>
    </row>
    <row r="340" spans="1:10" x14ac:dyDescent="0.25">
      <c r="A340">
        <v>339</v>
      </c>
      <c r="B340">
        <v>81</v>
      </c>
      <c r="C340">
        <v>13440</v>
      </c>
      <c r="D340" t="str">
        <f t="array" ref="D340">INDEX('81+82'!$A$2:$E$3480,MATCH(1,('81+82'!$A$2:$A$3480=$B340)*('81+82'!$B$2:$B$3480=NATO!$C340),0),3)</f>
        <v>Unit_M41</v>
      </c>
      <c r="E340" t="str">
        <f t="array" ref="E340">INDEX('81+82'!$A$2:$E$3480,MATCH(1,('81+82'!$A$2:$A$3480=$B340)*('81+82'!$B$2:$B$3480=NATO!$C340),0),4)</f>
        <v>M41A1</v>
      </c>
      <c r="F340">
        <f t="array" ref="F340">INDEX('81+82'!$A$2:$E$3480,MATCH(1,('81+82'!$A$2:$A$3480=$B340)*('81+82'!$B$2:$B$3480=NATO!$C340),0),5)</f>
        <v>3</v>
      </c>
      <c r="G340" t="str">
        <f t="array" ref="G340">INDEX('81+82'!$A$2:$H$3480,MATCH(1,('81+82'!$A$2:$A$3480=$B340)*('81+82'!$B$2:$B$3480=NATO!$C340),0),6)</f>
        <v>4271010000000000</v>
      </c>
      <c r="H340" t="str">
        <f t="array" ref="H340">INDEX('81+82'!$A$2:$H$3480,MATCH(1,('81+82'!$A$2:$A$3480=$B340)*('81+82'!$B$2:$B$3480=NATO!$C340),0),7)</f>
        <v>DAN</v>
      </c>
      <c r="I340">
        <f t="array" ref="I340">INDEX('81+82'!$A$2:$H$3480,MATCH(1,('81+82'!$A$2:$A$3480=$B340)*('81+82'!$B$2:$B$3480=NATO!$C340),0),8)</f>
        <v>1951</v>
      </c>
      <c r="J340" t="str">
        <f>VLOOKUP(G340,Tableau_US_UnitName[],2,FALSE)</f>
        <v>M41A1 #reco1</v>
      </c>
    </row>
    <row r="341" spans="1:10" x14ac:dyDescent="0.25">
      <c r="A341">
        <v>340</v>
      </c>
      <c r="B341">
        <v>81</v>
      </c>
      <c r="C341">
        <v>13441</v>
      </c>
      <c r="D341" t="str">
        <f t="array" ref="D341">INDEX('81+82'!$A$2:$E$3480,MATCH(1,('81+82'!$A$2:$A$3480=$B341)*('81+82'!$B$2:$B$3480=NATO!$C341),0),3)</f>
        <v>Unit_M41A1_ANZ</v>
      </c>
      <c r="E341" t="str">
        <f t="array" ref="E341">INDEX('81+82'!$A$2:$E$3480,MATCH(1,('81+82'!$A$2:$A$3480=$B341)*('81+82'!$B$2:$B$3480=NATO!$C341),0),4)</f>
        <v>M41A1</v>
      </c>
      <c r="F341">
        <f t="array" ref="F341">INDEX('81+82'!$A$2:$E$3480,MATCH(1,('81+82'!$A$2:$A$3480=$B341)*('81+82'!$B$2:$B$3480=NATO!$C341),0),5)</f>
        <v>3</v>
      </c>
      <c r="G341" t="str">
        <f t="array" ref="G341">INDEX('81+82'!$A$2:$H$3480,MATCH(1,('81+82'!$A$2:$A$3480=$B341)*('81+82'!$B$2:$B$3480=NATO!$C341),0),6)</f>
        <v>24B6088B505C0000</v>
      </c>
      <c r="H341" t="str">
        <f t="array" ref="H341">INDEX('81+82'!$A$2:$H$3480,MATCH(1,('81+82'!$A$2:$A$3480=$B341)*('81+82'!$B$2:$B$3480=NATO!$C341),0),7)</f>
        <v>ANZ</v>
      </c>
      <c r="I341">
        <f t="array" ref="I341">INDEX('81+82'!$A$2:$H$3480,MATCH(1,('81+82'!$A$2:$A$3480=$B341)*('81+82'!$B$2:$B$3480=NATO!$C341),0),8)</f>
        <v>1969</v>
      </c>
      <c r="J341" t="str">
        <f>VLOOKUP(G341,Tableau_US_UnitName[],2,FALSE)</f>
        <v>M41A1</v>
      </c>
    </row>
    <row r="342" spans="1:10" x14ac:dyDescent="0.25">
      <c r="A342">
        <v>341</v>
      </c>
      <c r="B342">
        <v>81</v>
      </c>
      <c r="C342">
        <v>13442</v>
      </c>
      <c r="D342" t="str">
        <f t="array" ref="D342">INDEX('81+82'!$A$2:$E$3480,MATCH(1,('81+82'!$A$2:$A$3480=$B342)*('81+82'!$B$2:$B$3480=NATO!$C342),0),3)</f>
        <v>Unit_M41_DK</v>
      </c>
      <c r="E342" t="str">
        <f t="array" ref="E342">INDEX('81+82'!$A$2:$E$3480,MATCH(1,('81+82'!$A$2:$A$3480=$B342)*('81+82'!$B$2:$B$3480=NATO!$C342),0),4)</f>
        <v>M41 DK1</v>
      </c>
      <c r="F342">
        <f t="array" ref="F342">INDEX('81+82'!$A$2:$E$3480,MATCH(1,('81+82'!$A$2:$A$3480=$B342)*('81+82'!$B$2:$B$3480=NATO!$C342),0),5)</f>
        <v>3</v>
      </c>
      <c r="G342" t="str">
        <f t="array" ref="G342">INDEX('81+82'!$A$2:$H$3480,MATCH(1,('81+82'!$A$2:$A$3480=$B342)*('81+82'!$B$2:$B$3480=NATO!$C342),0),6)</f>
        <v>9523141700000000</v>
      </c>
      <c r="H342" t="str">
        <f t="array" ref="H342">INDEX('81+82'!$A$2:$H$3480,MATCH(1,('81+82'!$A$2:$A$3480=$B342)*('81+82'!$B$2:$B$3480=NATO!$C342),0),7)</f>
        <v>DAN</v>
      </c>
      <c r="I342">
        <f t="array" ref="I342">INDEX('81+82'!$A$2:$H$3480,MATCH(1,('81+82'!$A$2:$A$3480=$B342)*('81+82'!$B$2:$B$3480=NATO!$C342),0),8)</f>
        <v>1985</v>
      </c>
      <c r="J342" t="str">
        <f>VLOOKUP(G342,Tableau_US_UnitName[],2,FALSE)</f>
        <v>M41 DK1 #reco1</v>
      </c>
    </row>
    <row r="343" spans="1:10" x14ac:dyDescent="0.25">
      <c r="A343">
        <v>342</v>
      </c>
      <c r="B343">
        <v>81</v>
      </c>
      <c r="C343">
        <v>13443</v>
      </c>
      <c r="D343" t="str">
        <f t="array" ref="D343">INDEX('81+82'!$A$2:$E$3480,MATCH(1,('81+82'!$A$2:$A$3480=$B343)*('81+82'!$B$2:$B$3480=NATO!$C343),0),3)</f>
        <v>Unit_M41_JAP</v>
      </c>
      <c r="E343" t="str">
        <f t="array" ref="E343">INDEX('81+82'!$A$2:$E$3480,MATCH(1,('81+82'!$A$2:$A$3480=$B343)*('81+82'!$B$2:$B$3480=NATO!$C343),0),4)</f>
        <v>M41A1</v>
      </c>
      <c r="F343">
        <f t="array" ref="F343">INDEX('81+82'!$A$2:$E$3480,MATCH(1,('81+82'!$A$2:$A$3480=$B343)*('81+82'!$B$2:$B$3480=NATO!$C343),0),5)</f>
        <v>3</v>
      </c>
      <c r="G343" t="str">
        <f t="array" ref="G343">INDEX('81+82'!$A$2:$H$3480,MATCH(1,('81+82'!$A$2:$A$3480=$B343)*('81+82'!$B$2:$B$3480=NATO!$C343),0),6)</f>
        <v>DA4209C505000000</v>
      </c>
      <c r="H343" t="str">
        <f t="array" ref="H343">INDEX('81+82'!$A$2:$H$3480,MATCH(1,('81+82'!$A$2:$A$3480=$B343)*('81+82'!$B$2:$B$3480=NATO!$C343),0),7)</f>
        <v>JAP</v>
      </c>
      <c r="I343">
        <f t="array" ref="I343">INDEX('81+82'!$A$2:$H$3480,MATCH(1,('81+82'!$A$2:$A$3480=$B343)*('81+82'!$B$2:$B$3480=NATO!$C343),0),8)</f>
        <v>1960</v>
      </c>
      <c r="J343" t="str">
        <f>VLOOKUP(G343,Tableau_US_UnitName[],2,FALSE)</f>
        <v>M41A1</v>
      </c>
    </row>
    <row r="344" spans="1:10" x14ac:dyDescent="0.25">
      <c r="A344">
        <v>343</v>
      </c>
      <c r="B344">
        <v>81</v>
      </c>
      <c r="C344">
        <v>13444</v>
      </c>
      <c r="D344" t="str">
        <f t="array" ref="D344">INDEX('81+82'!$A$2:$E$3480,MATCH(1,('81+82'!$A$2:$A$3480=$B344)*('81+82'!$B$2:$B$3480=NATO!$C344),0),3)</f>
        <v>Unit_M42A1_Duster</v>
      </c>
      <c r="E344" t="str">
        <f t="array" ref="E344">INDEX('81+82'!$A$2:$E$3480,MATCH(1,('81+82'!$A$2:$A$3480=$B344)*('81+82'!$B$2:$B$3480=NATO!$C344),0),4)</f>
        <v>FLAKPANZER M42A1</v>
      </c>
      <c r="F344">
        <f t="array" ref="F344">INDEX('81+82'!$A$2:$E$3480,MATCH(1,('81+82'!$A$2:$A$3480=$B344)*('81+82'!$B$2:$B$3480=NATO!$C344),0),5)</f>
        <v>5</v>
      </c>
      <c r="G344" t="str">
        <f t="array" ref="G344">INDEX('81+82'!$A$2:$H$3480,MATCH(1,('81+82'!$A$2:$A$3480=$B344)*('81+82'!$B$2:$B$3480=NATO!$C344),0),6)</f>
        <v>6A8EEB8EB00CC505</v>
      </c>
      <c r="H344" t="str">
        <f t="array" ref="H344">INDEX('81+82'!$A$2:$H$3480,MATCH(1,('81+82'!$A$2:$A$3480=$B344)*('81+82'!$B$2:$B$3480=NATO!$C344),0),7)</f>
        <v>RFA</v>
      </c>
      <c r="I344">
        <f t="array" ref="I344">INDEX('81+82'!$A$2:$H$3480,MATCH(1,('81+82'!$A$2:$A$3480=$B344)*('81+82'!$B$2:$B$3480=NATO!$C344),0),8)</f>
        <v>1951</v>
      </c>
      <c r="J344" t="str">
        <f>VLOOKUP(G344,Tableau_US_UnitName[],2,FALSE)</f>
        <v>FLAKPZ. M42A1</v>
      </c>
    </row>
    <row r="345" spans="1:10" x14ac:dyDescent="0.25">
      <c r="A345">
        <v>344</v>
      </c>
      <c r="B345">
        <v>81</v>
      </c>
      <c r="C345">
        <v>13445</v>
      </c>
      <c r="D345" t="str">
        <f t="array" ref="D345">INDEX('81+82'!$A$2:$E$3480,MATCH(1,('81+82'!$A$2:$A$3480=$B345)*('81+82'!$B$2:$B$3480=NATO!$C345),0),3)</f>
        <v>Unit_M42_Duster_JAP</v>
      </c>
      <c r="E345" t="str">
        <f t="array" ref="E345">INDEX('81+82'!$A$2:$E$3480,MATCH(1,('81+82'!$A$2:$A$3480=$B345)*('81+82'!$B$2:$B$3480=NATO!$C345),0),4)</f>
        <v>M42 AAG</v>
      </c>
      <c r="F345">
        <f t="array" ref="F345">INDEX('81+82'!$A$2:$E$3480,MATCH(1,('81+82'!$A$2:$A$3480=$B345)*('81+82'!$B$2:$B$3480=NATO!$C345),0),5)</f>
        <v>5</v>
      </c>
      <c r="G345" t="str">
        <f t="array" ref="G345">INDEX('81+82'!$A$2:$H$3480,MATCH(1,('81+82'!$A$2:$A$3480=$B345)*('81+82'!$B$2:$B$3480=NATO!$C345),0),6)</f>
        <v>D4ADE6B8EE0CC505</v>
      </c>
      <c r="H345" t="str">
        <f t="array" ref="H345">INDEX('81+82'!$A$2:$H$3480,MATCH(1,('81+82'!$A$2:$A$3480=$B345)*('81+82'!$B$2:$B$3480=NATO!$C345),0),7)</f>
        <v>JAP</v>
      </c>
      <c r="I345">
        <f t="array" ref="I345">INDEX('81+82'!$A$2:$H$3480,MATCH(1,('81+82'!$A$2:$A$3480=$B345)*('81+82'!$B$2:$B$3480=NATO!$C345),0),8)</f>
        <v>1960</v>
      </c>
      <c r="J345" t="str">
        <f>VLOOKUP(G345,Tableau_US_UnitName[],2,FALSE)</f>
        <v>M42 AAG</v>
      </c>
    </row>
    <row r="346" spans="1:10" x14ac:dyDescent="0.25">
      <c r="A346">
        <v>345</v>
      </c>
      <c r="B346">
        <v>81</v>
      </c>
      <c r="C346">
        <v>13446</v>
      </c>
      <c r="D346" t="str">
        <f t="array" ref="D346">INDEX('81+82'!$A$2:$E$3480,MATCH(1,('81+82'!$A$2:$A$3480=$B346)*('81+82'!$B$2:$B$3480=NATO!$C346),0),3)</f>
        <v>Unit_M48A1_Patton</v>
      </c>
      <c r="E346" t="str">
        <f t="array" ref="E346">INDEX('81+82'!$A$2:$E$3480,MATCH(1,('81+82'!$A$2:$A$3480=$B346)*('81+82'!$B$2:$B$3480=NATO!$C346),0),4)</f>
        <v>M48A1</v>
      </c>
      <c r="F346">
        <f t="array" ref="F346">INDEX('81+82'!$A$2:$E$3480,MATCH(1,('81+82'!$A$2:$A$3480=$B346)*('81+82'!$B$2:$B$3480=NATO!$C346),0),5)</f>
        <v>3</v>
      </c>
      <c r="G346" t="str">
        <f t="array" ref="G346">INDEX('81+82'!$A$2:$H$3480,MATCH(1,('81+82'!$A$2:$A$3480=$B346)*('81+82'!$B$2:$B$3480=NATO!$C346),0),6)</f>
        <v>796E6AC292141700</v>
      </c>
      <c r="H346" t="str">
        <f t="array" ref="H346">INDEX('81+82'!$A$2:$H$3480,MATCH(1,('81+82'!$A$2:$A$3480=$B346)*('81+82'!$B$2:$B$3480=NATO!$C346),0),7)</f>
        <v>NOR</v>
      </c>
      <c r="I346">
        <f t="array" ref="I346">INDEX('81+82'!$A$2:$H$3480,MATCH(1,('81+82'!$A$2:$A$3480=$B346)*('81+82'!$B$2:$B$3480=NATO!$C346),0),8)</f>
        <v>1955</v>
      </c>
      <c r="J346" t="str">
        <f>VLOOKUP(G346,Tableau_US_UnitName[],2,FALSE)</f>
        <v>M48A1</v>
      </c>
    </row>
    <row r="347" spans="1:10" x14ac:dyDescent="0.25">
      <c r="A347">
        <v>346</v>
      </c>
      <c r="B347">
        <v>81</v>
      </c>
      <c r="C347">
        <v>13447</v>
      </c>
      <c r="D347" t="str">
        <f t="array" ref="D347">INDEX('81+82'!$A$2:$E$3480,MATCH(1,('81+82'!$A$2:$A$3480=$B347)*('81+82'!$B$2:$B$3480=NATO!$C347),0),3)</f>
        <v>Unit_M48A3K_ROK</v>
      </c>
      <c r="E347" t="str">
        <f t="array" ref="E347">INDEX('81+82'!$A$2:$E$3480,MATCH(1,('81+82'!$A$2:$A$3480=$B347)*('81+82'!$B$2:$B$3480=NATO!$C347),0),4)</f>
        <v>M48A3K</v>
      </c>
      <c r="F347">
        <f t="array" ref="F347">INDEX('81+82'!$A$2:$E$3480,MATCH(1,('81+82'!$A$2:$A$3480=$B347)*('81+82'!$B$2:$B$3480=NATO!$C347),0),5)</f>
        <v>3</v>
      </c>
      <c r="G347" t="str">
        <f t="array" ref="G347">INDEX('81+82'!$A$2:$H$3480,MATCH(1,('81+82'!$A$2:$A$3480=$B347)*('81+82'!$B$2:$B$3480=NATO!$C347),0),6)</f>
        <v>55C655C492141700</v>
      </c>
      <c r="H347" t="str">
        <f t="array" ref="H347">INDEX('81+82'!$A$2:$H$3480,MATCH(1,('81+82'!$A$2:$A$3480=$B347)*('81+82'!$B$2:$B$3480=NATO!$C347),0),7)</f>
        <v>ROK</v>
      </c>
      <c r="I347">
        <f t="array" ref="I347">INDEX('81+82'!$A$2:$H$3480,MATCH(1,('81+82'!$A$2:$A$3480=$B347)*('81+82'!$B$2:$B$3480=NATO!$C347),0),8)</f>
        <v>1977</v>
      </c>
      <c r="J347" t="str">
        <f>VLOOKUP(G347,Tableau_US_UnitName[],2,FALSE)</f>
        <v>M48A3K</v>
      </c>
    </row>
    <row r="348" spans="1:10" x14ac:dyDescent="0.25">
      <c r="A348">
        <v>347</v>
      </c>
      <c r="B348">
        <v>81</v>
      </c>
      <c r="C348">
        <v>13448</v>
      </c>
      <c r="D348" t="str">
        <f t="array" ref="D348">INDEX('81+82'!$A$2:$E$3480,MATCH(1,('81+82'!$A$2:$A$3480=$B348)*('81+82'!$B$2:$B$3480=NATO!$C348),0),3)</f>
        <v>Unit_M48A3_Chaparral</v>
      </c>
      <c r="E348" t="str">
        <f t="array" ref="E348">INDEX('81+82'!$A$2:$E$3480,MATCH(1,('81+82'!$A$2:$A$3480=$B348)*('81+82'!$B$2:$B$3480=NATO!$C348),0),4)</f>
        <v>M48A3 CHAPARRAL</v>
      </c>
      <c r="F348">
        <f t="array" ref="F348">INDEX('81+82'!$A$2:$E$3480,MATCH(1,('81+82'!$A$2:$A$3480=$B348)*('81+82'!$B$2:$B$3480=NATO!$C348),0),5)</f>
        <v>5</v>
      </c>
      <c r="G348" t="str">
        <f t="array" ref="G348">INDEX('81+82'!$A$2:$H$3480,MATCH(1,('81+82'!$A$2:$A$3480=$B348)*('81+82'!$B$2:$B$3480=NATO!$C348),0),6)</f>
        <v>B179DF666D020000</v>
      </c>
      <c r="H348" t="str">
        <f t="array" ref="H348">INDEX('81+82'!$A$2:$H$3480,MATCH(1,('81+82'!$A$2:$A$3480=$B348)*('81+82'!$B$2:$B$3480=NATO!$C348),0),7)</f>
        <v>US</v>
      </c>
      <c r="I348">
        <f t="array" ref="I348">INDEX('81+82'!$A$2:$H$3480,MATCH(1,('81+82'!$A$2:$A$3480=$B348)*('81+82'!$B$2:$B$3480=NATO!$C348),0),8)</f>
        <v>1988</v>
      </c>
      <c r="J348" t="str">
        <f>VLOOKUP(G348,Tableau_US_UnitName[],2,FALSE)</f>
        <v>M48A3 CHAPARRAL</v>
      </c>
    </row>
    <row r="349" spans="1:10" x14ac:dyDescent="0.25">
      <c r="A349">
        <v>348</v>
      </c>
      <c r="B349">
        <v>81</v>
      </c>
      <c r="C349">
        <v>13449</v>
      </c>
      <c r="D349" t="str">
        <f t="array" ref="D349">INDEX('81+82'!$A$2:$E$3480,MATCH(1,('81+82'!$A$2:$A$3480=$B349)*('81+82'!$B$2:$B$3480=NATO!$C349),0),3)</f>
        <v>Unit_M48A5K_ROK</v>
      </c>
      <c r="E349" t="str">
        <f t="array" ref="E349">INDEX('81+82'!$A$2:$E$3480,MATCH(1,('81+82'!$A$2:$A$3480=$B349)*('81+82'!$B$2:$B$3480=NATO!$C349),0),4)</f>
        <v>M48A5K</v>
      </c>
      <c r="F349">
        <f t="array" ref="F349">INDEX('81+82'!$A$2:$E$3480,MATCH(1,('81+82'!$A$2:$A$3480=$B349)*('81+82'!$B$2:$B$3480=NATO!$C349),0),5)</f>
        <v>3</v>
      </c>
      <c r="G349" t="str">
        <f t="array" ref="G349">INDEX('81+82'!$A$2:$H$3480,MATCH(1,('81+82'!$A$2:$A$3480=$B349)*('81+82'!$B$2:$B$3480=NATO!$C349),0),6)</f>
        <v>55C655C692141700</v>
      </c>
      <c r="H349" t="str">
        <f t="array" ref="H349">INDEX('81+82'!$A$2:$H$3480,MATCH(1,('81+82'!$A$2:$A$3480=$B349)*('81+82'!$B$2:$B$3480=NATO!$C349),0),7)</f>
        <v>ROK</v>
      </c>
      <c r="I349">
        <f t="array" ref="I349">INDEX('81+82'!$A$2:$H$3480,MATCH(1,('81+82'!$A$2:$A$3480=$B349)*('81+82'!$B$2:$B$3480=NATO!$C349),0),8)</f>
        <v>1982</v>
      </c>
      <c r="J349" t="str">
        <f>VLOOKUP(G349,Tableau_US_UnitName[],2,FALSE)</f>
        <v>M48A5K</v>
      </c>
    </row>
    <row r="350" spans="1:10" x14ac:dyDescent="0.25">
      <c r="A350">
        <v>349</v>
      </c>
      <c r="B350">
        <v>81</v>
      </c>
      <c r="C350">
        <v>13450</v>
      </c>
      <c r="D350" t="str">
        <f t="array" ref="D350">INDEX('81+82'!$A$2:$E$3480,MATCH(1,('81+82'!$A$2:$A$3480=$B350)*('81+82'!$B$2:$B$3480=NATO!$C350),0),3)</f>
        <v>Unit_M48A5_Patton</v>
      </c>
      <c r="E350" t="str">
        <f t="array" ref="E350">INDEX('81+82'!$A$2:$E$3480,MATCH(1,('81+82'!$A$2:$A$3480=$B350)*('81+82'!$B$2:$B$3480=NATO!$C350),0),4)</f>
        <v>M48A5 USMC</v>
      </c>
      <c r="F350">
        <f t="array" ref="F350">INDEX('81+82'!$A$2:$E$3480,MATCH(1,('81+82'!$A$2:$A$3480=$B350)*('81+82'!$B$2:$B$3480=NATO!$C350),0),5)</f>
        <v>3</v>
      </c>
      <c r="G350" t="str">
        <f t="array" ref="G350">INDEX('81+82'!$A$2:$H$3480,MATCH(1,('81+82'!$A$2:$A$3480=$B350)*('81+82'!$B$2:$B$3480=NATO!$C350),0),6)</f>
        <v>796E6AC692141700</v>
      </c>
      <c r="H350" t="str">
        <f t="array" ref="H350">INDEX('81+82'!$A$2:$H$3480,MATCH(1,('81+82'!$A$2:$A$3480=$B350)*('81+82'!$B$2:$B$3480=NATO!$C350),0),7)</f>
        <v>US</v>
      </c>
      <c r="I350">
        <f t="array" ref="I350">INDEX('81+82'!$A$2:$H$3480,MATCH(1,('81+82'!$A$2:$A$3480=$B350)*('81+82'!$B$2:$B$3480=NATO!$C350),0),8)</f>
        <v>1975</v>
      </c>
      <c r="J350" t="str">
        <f>VLOOKUP(G350,Tableau_US_UnitName[],2,FALSE)</f>
        <v>M48A5 USMC</v>
      </c>
    </row>
    <row r="351" spans="1:10" x14ac:dyDescent="0.25">
      <c r="A351">
        <v>350</v>
      </c>
      <c r="B351">
        <v>81</v>
      </c>
      <c r="C351">
        <v>13451</v>
      </c>
      <c r="D351" t="str">
        <f t="array" ref="D351">INDEX('81+82'!$A$2:$E$3480,MATCH(1,('81+82'!$A$2:$A$3480=$B351)*('81+82'!$B$2:$B$3480=NATO!$C351),0),3)</f>
        <v>Unit_M48A5_Patton_NOR</v>
      </c>
      <c r="E351" t="str">
        <f t="array" ref="E351">INDEX('81+82'!$A$2:$E$3480,MATCH(1,('81+82'!$A$2:$A$3480=$B351)*('81+82'!$B$2:$B$3480=NATO!$C351),0),4)</f>
        <v>M48A5</v>
      </c>
      <c r="F351">
        <f t="array" ref="F351">INDEX('81+82'!$A$2:$E$3480,MATCH(1,('81+82'!$A$2:$A$3480=$B351)*('81+82'!$B$2:$B$3480=NATO!$C351),0),5)</f>
        <v>3</v>
      </c>
      <c r="G351" t="str">
        <f t="array" ref="G351">INDEX('81+82'!$A$2:$H$3480,MATCH(1,('81+82'!$A$2:$A$3480=$B351)*('81+82'!$B$2:$B$3480=NATO!$C351),0),6)</f>
        <v>373D1B4B525C0000</v>
      </c>
      <c r="H351" t="str">
        <f t="array" ref="H351">INDEX('81+82'!$A$2:$H$3480,MATCH(1,('81+82'!$A$2:$A$3480=$B351)*('81+82'!$B$2:$B$3480=NATO!$C351),0),7)</f>
        <v>NOR</v>
      </c>
      <c r="I351">
        <f t="array" ref="I351">INDEX('81+82'!$A$2:$H$3480,MATCH(1,('81+82'!$A$2:$A$3480=$B351)*('81+82'!$B$2:$B$3480=NATO!$C351),0),8)</f>
        <v>1979</v>
      </c>
      <c r="J351" t="str">
        <f>VLOOKUP(G351,Tableau_US_UnitName[],2,FALSE)</f>
        <v>M48A5</v>
      </c>
    </row>
    <row r="352" spans="1:10" x14ac:dyDescent="0.25">
      <c r="A352">
        <v>351</v>
      </c>
      <c r="B352">
        <v>81</v>
      </c>
      <c r="C352">
        <v>13452</v>
      </c>
      <c r="D352" t="str">
        <f t="array" ref="D352">INDEX('81+82'!$A$2:$E$3480,MATCH(1,('81+82'!$A$2:$A$3480=$B352)*('81+82'!$B$2:$B$3480=NATO!$C352),0),3)</f>
        <v>Unit_M48A5_ROK</v>
      </c>
      <c r="E352" t="str">
        <f t="array" ref="E352">INDEX('81+82'!$A$2:$E$3480,MATCH(1,('81+82'!$A$2:$A$3480=$B352)*('81+82'!$B$2:$B$3480=NATO!$C352),0),4)</f>
        <v>M48A5K2 WRSA</v>
      </c>
      <c r="F352">
        <f t="array" ref="F352">INDEX('81+82'!$A$2:$E$3480,MATCH(1,('81+82'!$A$2:$A$3480=$B352)*('81+82'!$B$2:$B$3480=NATO!$C352),0),5)</f>
        <v>3</v>
      </c>
      <c r="G352" t="str">
        <f t="array" ref="G352">INDEX('81+82'!$A$2:$H$3480,MATCH(1,('81+82'!$A$2:$A$3480=$B352)*('81+82'!$B$2:$B$3480=NATO!$C352),0),6)</f>
        <v>55C6194B525C0000</v>
      </c>
      <c r="H352" t="str">
        <f t="array" ref="H352">INDEX('81+82'!$A$2:$H$3480,MATCH(1,('81+82'!$A$2:$A$3480=$B352)*('81+82'!$B$2:$B$3480=NATO!$C352),0),7)</f>
        <v>ROK</v>
      </c>
      <c r="I352">
        <f t="array" ref="I352">INDEX('81+82'!$A$2:$H$3480,MATCH(1,('81+82'!$A$2:$A$3480=$B352)*('81+82'!$B$2:$B$3480=NATO!$C352),0),8)</f>
        <v>1995</v>
      </c>
      <c r="J352" t="str">
        <f>VLOOKUP(G352,Tableau_US_UnitName[],2,FALSE)</f>
        <v>M48A5K WRSA</v>
      </c>
    </row>
    <row r="353" spans="1:10" x14ac:dyDescent="0.25">
      <c r="A353">
        <v>352</v>
      </c>
      <c r="B353">
        <v>81</v>
      </c>
      <c r="C353">
        <v>13453</v>
      </c>
      <c r="D353" t="str">
        <f t="array" ref="D353">INDEX('81+82'!$A$2:$E$3480,MATCH(1,('81+82'!$A$2:$A$3480=$B353)*('81+82'!$B$2:$B$3480=NATO!$C353),0),3)</f>
        <v>Unit_M48_Chaparral</v>
      </c>
      <c r="E353" t="str">
        <f t="array" ref="E353">INDEX('81+82'!$A$2:$E$3480,MATCH(1,('81+82'!$A$2:$A$3480=$B353)*('81+82'!$B$2:$B$3480=NATO!$C353),0),4)</f>
        <v>M48 CHAPARRAL</v>
      </c>
      <c r="F353">
        <f t="array" ref="F353">INDEX('81+82'!$A$2:$E$3480,MATCH(1,('81+82'!$A$2:$A$3480=$B353)*('81+82'!$B$2:$B$3480=NATO!$C353),0),5)</f>
        <v>5</v>
      </c>
      <c r="G353" t="str">
        <f t="array" ref="G353">INDEX('81+82'!$A$2:$H$3480,MATCH(1,('81+82'!$A$2:$A$3480=$B353)*('81+82'!$B$2:$B$3480=NATO!$C353),0),6)</f>
        <v>F76DD666DB24C505</v>
      </c>
      <c r="H353" t="str">
        <f t="array" ref="H353">INDEX('81+82'!$A$2:$H$3480,MATCH(1,('81+82'!$A$2:$A$3480=$B353)*('81+82'!$B$2:$B$3480=NATO!$C353),0),7)</f>
        <v>US</v>
      </c>
      <c r="I353">
        <f t="array" ref="I353">INDEX('81+82'!$A$2:$H$3480,MATCH(1,('81+82'!$A$2:$A$3480=$B353)*('81+82'!$B$2:$B$3480=NATO!$C353),0),8)</f>
        <v>1969</v>
      </c>
      <c r="J353" t="str">
        <f>VLOOKUP(G353,Tableau_US_UnitName[],2,FALSE)</f>
        <v>M48 CHAPARRAL</v>
      </c>
    </row>
    <row r="354" spans="1:10" x14ac:dyDescent="0.25">
      <c r="A354">
        <v>353</v>
      </c>
      <c r="B354">
        <v>81</v>
      </c>
      <c r="C354">
        <v>13454</v>
      </c>
      <c r="D354" t="str">
        <f t="array" ref="D354">INDEX('81+82'!$A$2:$E$3480,MATCH(1,('81+82'!$A$2:$A$3480=$B354)*('81+82'!$B$2:$B$3480=NATO!$C354),0),3)</f>
        <v>Unit_M48_Chaparral_MIM72F</v>
      </c>
      <c r="E354" t="str">
        <f t="array" ref="E354">INDEX('81+82'!$A$2:$E$3480,MATCH(1,('81+82'!$A$2:$A$3480=$B354)*('81+82'!$B$2:$B$3480=NATO!$C354),0),4)</f>
        <v>M48A1 CHAPARRAL</v>
      </c>
      <c r="F354">
        <f t="array" ref="F354">INDEX('81+82'!$A$2:$E$3480,MATCH(1,('81+82'!$A$2:$A$3480=$B354)*('81+82'!$B$2:$B$3480=NATO!$C354),0),5)</f>
        <v>5</v>
      </c>
      <c r="G354" t="str">
        <f t="array" ref="G354">INDEX('81+82'!$A$2:$H$3480,MATCH(1,('81+82'!$A$2:$A$3480=$B354)*('81+82'!$B$2:$B$3480=NATO!$C354),0),6)</f>
        <v>03724D576CDEB709</v>
      </c>
      <c r="H354" t="str">
        <f t="array" ref="H354">INDEX('81+82'!$A$2:$H$3480,MATCH(1,('81+82'!$A$2:$A$3480=$B354)*('81+82'!$B$2:$B$3480=NATO!$C354),0),7)</f>
        <v>US</v>
      </c>
      <c r="I354">
        <f t="array" ref="I354">INDEX('81+82'!$A$2:$H$3480,MATCH(1,('81+82'!$A$2:$A$3480=$B354)*('81+82'!$B$2:$B$3480=NATO!$C354),0),8)</f>
        <v>1984</v>
      </c>
      <c r="J354" t="str">
        <f>VLOOKUP(G354,Tableau_US_UnitName[],2,FALSE)</f>
        <v>M48A1 CHAPARRAL</v>
      </c>
    </row>
    <row r="355" spans="1:10" x14ac:dyDescent="0.25">
      <c r="A355">
        <v>354</v>
      </c>
      <c r="B355">
        <v>81</v>
      </c>
      <c r="C355">
        <v>13455</v>
      </c>
      <c r="D355" t="str">
        <f t="array" ref="D355">INDEX('81+82'!$A$2:$E$3480,MATCH(1,('81+82'!$A$2:$A$3480=$B355)*('81+82'!$B$2:$B$3480=NATO!$C355),0),3)</f>
        <v>Unit_M50_Ontos</v>
      </c>
      <c r="E355" t="str">
        <f t="array" ref="E355">INDEX('81+82'!$A$2:$E$3480,MATCH(1,('81+82'!$A$2:$A$3480=$B355)*('81+82'!$B$2:$B$3480=NATO!$C355),0),4)</f>
        <v>M50A1 ONTOS</v>
      </c>
      <c r="F355">
        <f t="array" ref="F355">INDEX('81+82'!$A$2:$E$3480,MATCH(1,('81+82'!$A$2:$A$3480=$B355)*('81+82'!$B$2:$B$3480=NATO!$C355),0),5)</f>
        <v>1</v>
      </c>
      <c r="G355" t="str">
        <f t="array" ref="G355">INDEX('81+82'!$A$2:$H$3480,MATCH(1,('81+82'!$A$2:$A$3480=$B355)*('81+82'!$B$2:$B$3480=NATO!$C355),0),6)</f>
        <v>389DCF59605C0000</v>
      </c>
      <c r="H355" t="str">
        <f t="array" ref="H355">INDEX('81+82'!$A$2:$H$3480,MATCH(1,('81+82'!$A$2:$A$3480=$B355)*('81+82'!$B$2:$B$3480=NATO!$C355),0),7)</f>
        <v>US</v>
      </c>
      <c r="I355">
        <f t="array" ref="I355">INDEX('81+82'!$A$2:$H$3480,MATCH(1,('81+82'!$A$2:$A$3480=$B355)*('81+82'!$B$2:$B$3480=NATO!$C355),0),8)</f>
        <v>1963</v>
      </c>
      <c r="J355" t="str">
        <f>VLOOKUP(G355,Tableau_US_UnitName[],2,FALSE)</f>
        <v>M50A1 ONTOS</v>
      </c>
    </row>
    <row r="356" spans="1:10" x14ac:dyDescent="0.25">
      <c r="A356">
        <v>355</v>
      </c>
      <c r="B356">
        <v>81</v>
      </c>
      <c r="C356">
        <v>13457</v>
      </c>
      <c r="D356" t="str">
        <f t="array" ref="D356">INDEX('81+82'!$A$2:$E$3480,MATCH(1,('81+82'!$A$2:$A$3480=$B356)*('81+82'!$B$2:$B$3480=NATO!$C356),0),3)</f>
        <v>Unit_M551_A1</v>
      </c>
      <c r="E356" t="str">
        <f t="array" ref="E356">INDEX('81+82'!$A$2:$E$3480,MATCH(1,('81+82'!$A$2:$A$3480=$B356)*('81+82'!$B$2:$B$3480=NATO!$C356),0),4)</f>
        <v>M551A1 SHERIDAN</v>
      </c>
      <c r="F356">
        <f t="array" ref="F356">INDEX('81+82'!$A$2:$E$3480,MATCH(1,('81+82'!$A$2:$A$3480=$B356)*('81+82'!$B$2:$B$3480=NATO!$C356),0),5)</f>
        <v>3</v>
      </c>
      <c r="G356" t="str">
        <f t="array" ref="G356">INDEX('81+82'!$A$2:$H$3480,MATCH(1,('81+82'!$A$2:$A$3480=$B356)*('81+82'!$B$2:$B$3480=NATO!$C356),0),6)</f>
        <v>C22218C605000000</v>
      </c>
      <c r="H356" t="str">
        <f t="array" ref="H356">INDEX('81+82'!$A$2:$H$3480,MATCH(1,('81+82'!$A$2:$A$3480=$B356)*('81+82'!$B$2:$B$3480=NATO!$C356),0),7)</f>
        <v>US</v>
      </c>
      <c r="I356">
        <f t="array" ref="I356">INDEX('81+82'!$A$2:$H$3480,MATCH(1,('81+82'!$A$2:$A$3480=$B356)*('81+82'!$B$2:$B$3480=NATO!$C356),0),8)</f>
        <v>1965</v>
      </c>
      <c r="J356" t="str">
        <f>VLOOKUP(G356,Tableau_US_UnitName[],2,FALSE)</f>
        <v>M551A1 SHERIDAN</v>
      </c>
    </row>
    <row r="357" spans="1:10" x14ac:dyDescent="0.25">
      <c r="A357">
        <v>356</v>
      </c>
      <c r="B357">
        <v>81</v>
      </c>
      <c r="C357">
        <v>13458</v>
      </c>
      <c r="D357" t="str">
        <f t="array" ref="D357">INDEX('81+82'!$A$2:$E$3480,MATCH(1,('81+82'!$A$2:$A$3480=$B357)*('81+82'!$B$2:$B$3480=NATO!$C357),0),3)</f>
        <v>Unit_M551_Sheridan</v>
      </c>
      <c r="E357" t="str">
        <f t="array" ref="E357">INDEX('81+82'!$A$2:$E$3480,MATCH(1,('81+82'!$A$2:$A$3480=$B357)*('81+82'!$B$2:$B$3480=NATO!$C357),0),4)</f>
        <v>M551 ACAV</v>
      </c>
      <c r="F357">
        <f t="array" ref="F357">INDEX('81+82'!$A$2:$E$3480,MATCH(1,('81+82'!$A$2:$A$3480=$B357)*('81+82'!$B$2:$B$3480=NATO!$C357),0),5)</f>
        <v>3</v>
      </c>
      <c r="G357" t="str">
        <f t="array" ref="G357">INDEX('81+82'!$A$2:$H$3480,MATCH(1,('81+82'!$A$2:$A$3480=$B357)*('81+82'!$B$2:$B$3480=NATO!$C357),0),6)</f>
        <v>A97BAB6D2718C605</v>
      </c>
      <c r="H357" t="str">
        <f t="array" ref="H357">INDEX('81+82'!$A$2:$H$3480,MATCH(1,('81+82'!$A$2:$A$3480=$B357)*('81+82'!$B$2:$B$3480=NATO!$C357),0),7)</f>
        <v>US</v>
      </c>
      <c r="I357">
        <f t="array" ref="I357">INDEX('81+82'!$A$2:$H$3480,MATCH(1,('81+82'!$A$2:$A$3480=$B357)*('81+82'!$B$2:$B$3480=NATO!$C357),0),8)</f>
        <v>1968</v>
      </c>
      <c r="J357" t="str">
        <f>VLOOKUP(G357,Tableau_US_UnitName[],2,FALSE)</f>
        <v>M551 ACAV #reco1</v>
      </c>
    </row>
    <row r="358" spans="1:10" x14ac:dyDescent="0.25">
      <c r="A358">
        <v>357</v>
      </c>
      <c r="B358">
        <v>81</v>
      </c>
      <c r="C358">
        <v>13459</v>
      </c>
      <c r="D358" t="str">
        <f t="array" ref="D358">INDEX('81+82'!$A$2:$E$3480,MATCH(1,('81+82'!$A$2:$A$3480=$B358)*('81+82'!$B$2:$B$3480=NATO!$C358),0),3)</f>
        <v>Unit_M551_TTS</v>
      </c>
      <c r="E358" t="str">
        <f t="array" ref="E358">INDEX('81+82'!$A$2:$E$3480,MATCH(1,('81+82'!$A$2:$A$3480=$B358)*('81+82'!$B$2:$B$3480=NATO!$C358),0),4)</f>
        <v>M551A1 TTS</v>
      </c>
      <c r="F358">
        <f t="array" ref="F358">INDEX('81+82'!$A$2:$E$3480,MATCH(1,('81+82'!$A$2:$A$3480=$B358)*('81+82'!$B$2:$B$3480=NATO!$C358),0),5)</f>
        <v>3</v>
      </c>
      <c r="G358" t="str">
        <f t="array" ref="G358">INDEX('81+82'!$A$2:$H$3480,MATCH(1,('81+82'!$A$2:$A$3480=$B358)*('81+82'!$B$2:$B$3480=NATO!$C358),0),6)</f>
        <v>9DE7098671010000</v>
      </c>
      <c r="H358" t="str">
        <f t="array" ref="H358">INDEX('81+82'!$A$2:$H$3480,MATCH(1,('81+82'!$A$2:$A$3480=$B358)*('81+82'!$B$2:$B$3480=NATO!$C358),0),7)</f>
        <v>US</v>
      </c>
      <c r="I358">
        <f t="array" ref="I358">INDEX('81+82'!$A$2:$H$3480,MATCH(1,('81+82'!$A$2:$A$3480=$B358)*('81+82'!$B$2:$B$3480=NATO!$C358),0),8)</f>
        <v>1989</v>
      </c>
      <c r="J358" t="str">
        <f>VLOOKUP(G358,Tableau_US_UnitName[],2,FALSE)</f>
        <v>M551A1 (TTS) #reco2</v>
      </c>
    </row>
    <row r="359" spans="1:10" x14ac:dyDescent="0.25">
      <c r="A359">
        <v>358</v>
      </c>
      <c r="B359">
        <v>81</v>
      </c>
      <c r="C359">
        <v>13460</v>
      </c>
      <c r="D359" t="str">
        <f t="array" ref="D359">INDEX('81+82'!$A$2:$E$3480,MATCH(1,('81+82'!$A$2:$A$3480=$B359)*('81+82'!$B$2:$B$3480=NATO!$C359),0),3)</f>
        <v>Unit_M55_ROK</v>
      </c>
      <c r="E359" t="str">
        <f t="array" ref="E359">INDEX('81+82'!$A$2:$E$3480,MATCH(1,('81+82'!$A$2:$A$3480=$B359)*('81+82'!$B$2:$B$3480=NATO!$C359),0),4)</f>
        <v>M45D</v>
      </c>
      <c r="F359">
        <f t="array" ref="F359">INDEX('81+82'!$A$2:$E$3480,MATCH(1,('81+82'!$A$2:$A$3480=$B359)*('81+82'!$B$2:$B$3480=NATO!$C359),0),5)</f>
        <v>2</v>
      </c>
      <c r="G359" t="str">
        <f t="array" ref="G359">INDEX('81+82'!$A$2:$H$3480,MATCH(1,('81+82'!$A$2:$A$3480=$B359)*('81+82'!$B$2:$B$3480=NATO!$C359),0),6)</f>
        <v>55C619C605000000</v>
      </c>
      <c r="H359" t="str">
        <f t="array" ref="H359">INDEX('81+82'!$A$2:$H$3480,MATCH(1,('81+82'!$A$2:$A$3480=$B359)*('81+82'!$B$2:$B$3480=NATO!$C359),0),7)</f>
        <v>ROK</v>
      </c>
      <c r="I359">
        <f t="array" ref="I359">INDEX('81+82'!$A$2:$H$3480,MATCH(1,('81+82'!$A$2:$A$3480=$B359)*('81+82'!$B$2:$B$3480=NATO!$C359),0),8)</f>
        <v>1965</v>
      </c>
      <c r="J359" t="str">
        <f>VLOOKUP(G359,Tableau_US_UnitName[],2,FALSE)</f>
        <v>SEUNG-GONG-PO</v>
      </c>
    </row>
    <row r="360" spans="1:10" x14ac:dyDescent="0.25">
      <c r="A360">
        <v>359</v>
      </c>
      <c r="B360">
        <v>81</v>
      </c>
      <c r="C360">
        <v>13461</v>
      </c>
      <c r="D360" t="str">
        <f t="array" ref="D360">INDEX('81+82'!$A$2:$E$3480,MATCH(1,('81+82'!$A$2:$A$3480=$B360)*('81+82'!$B$2:$B$3480=NATO!$C360),0),3)</f>
        <v>Unit_M577</v>
      </c>
      <c r="E360" t="str">
        <f t="array" ref="E360">INDEX('81+82'!$A$2:$E$3480,MATCH(1,('81+82'!$A$2:$A$3480=$B360)*('81+82'!$B$2:$B$3480=NATO!$C360),0),4)</f>
        <v>M577</v>
      </c>
      <c r="F360">
        <f t="array" ref="F360">INDEX('81+82'!$A$2:$E$3480,MATCH(1,('81+82'!$A$2:$A$3480=$B360)*('81+82'!$B$2:$B$3480=NATO!$C360),0),5)</f>
        <v>1</v>
      </c>
      <c r="G360" t="str">
        <f t="array" ref="G360">INDEX('81+82'!$A$2:$H$3480,MATCH(1,('81+82'!$A$2:$A$3480=$B360)*('81+82'!$B$2:$B$3480=NATO!$C360),0),6)</f>
        <v>08625C0000000000</v>
      </c>
      <c r="H360" t="str">
        <f t="array" ref="H360">INDEX('81+82'!$A$2:$H$3480,MATCH(1,('81+82'!$A$2:$A$3480=$B360)*('81+82'!$B$2:$B$3480=NATO!$C360),0),7)</f>
        <v>US</v>
      </c>
      <c r="I360">
        <f t="array" ref="I360">INDEX('81+82'!$A$2:$H$3480,MATCH(1,('81+82'!$A$2:$A$3480=$B360)*('81+82'!$B$2:$B$3480=NATO!$C360),0),8)</f>
        <v>1964</v>
      </c>
      <c r="J360" t="str">
        <f>VLOOKUP(G360,Tableau_US_UnitName[],2,FALSE)</f>
        <v>#command M577 CPC</v>
      </c>
    </row>
    <row r="361" spans="1:10" x14ac:dyDescent="0.25">
      <c r="A361">
        <v>360</v>
      </c>
      <c r="B361">
        <v>81</v>
      </c>
      <c r="C361">
        <v>13462</v>
      </c>
      <c r="D361" t="str">
        <f t="array" ref="D361">INDEX('81+82'!$A$2:$E$3480,MATCH(1,('81+82'!$A$2:$A$3480=$B361)*('81+82'!$B$2:$B$3480=NATO!$C361),0),3)</f>
        <v>Unit_M577A1_ANZ</v>
      </c>
      <c r="E361" t="str">
        <f t="array" ref="E361">INDEX('81+82'!$A$2:$E$3480,MATCH(1,('81+82'!$A$2:$A$3480=$B361)*('81+82'!$B$2:$B$3480=NATO!$C361),0),4)</f>
        <v>M577A1</v>
      </c>
      <c r="F361">
        <f t="array" ref="F361">INDEX('81+82'!$A$2:$E$3480,MATCH(1,('81+82'!$A$2:$A$3480=$B361)*('81+82'!$B$2:$B$3480=NATO!$C361),0),5)</f>
        <v>1</v>
      </c>
      <c r="G361" t="str">
        <f t="array" ref="G361">INDEX('81+82'!$A$2:$H$3480,MATCH(1,('81+82'!$A$2:$A$3480=$B361)*('81+82'!$B$2:$B$3480=NATO!$C361),0),6)</f>
        <v>24B6080B82181700</v>
      </c>
      <c r="H361" t="str">
        <f t="array" ref="H361">INDEX('81+82'!$A$2:$H$3480,MATCH(1,('81+82'!$A$2:$A$3480=$B361)*('81+82'!$B$2:$B$3480=NATO!$C361),0),7)</f>
        <v>ANZ</v>
      </c>
      <c r="I361">
        <f t="array" ref="I361">INDEX('81+82'!$A$2:$H$3480,MATCH(1,('81+82'!$A$2:$A$3480=$B361)*('81+82'!$B$2:$B$3480=NATO!$C361),0),8)</f>
        <v>1969</v>
      </c>
      <c r="J361" t="str">
        <f>VLOOKUP(G361,Tableau_US_UnitName[],2,FALSE)</f>
        <v>#command M577A1</v>
      </c>
    </row>
    <row r="362" spans="1:10" x14ac:dyDescent="0.25">
      <c r="A362">
        <v>361</v>
      </c>
      <c r="B362">
        <v>81</v>
      </c>
      <c r="C362">
        <v>13463</v>
      </c>
      <c r="D362" t="str">
        <f t="array" ref="D362">INDEX('81+82'!$A$2:$E$3480,MATCH(1,('81+82'!$A$2:$A$3480=$B362)*('81+82'!$B$2:$B$3480=NATO!$C362),0),3)</f>
        <v>Unit_M577G</v>
      </c>
      <c r="E362" t="str">
        <f t="array" ref="E362">INDEX('81+82'!$A$2:$E$3480,MATCH(1,('81+82'!$A$2:$A$3480=$B362)*('81+82'!$B$2:$B$3480=NATO!$C362),0),4)</f>
        <v>M577G</v>
      </c>
      <c r="F362">
        <f t="array" ref="F362">INDEX('81+82'!$A$2:$E$3480,MATCH(1,('81+82'!$A$2:$A$3480=$B362)*('81+82'!$B$2:$B$3480=NATO!$C362),0),5)</f>
        <v>1</v>
      </c>
      <c r="G362" t="str">
        <f t="array" ref="G362">INDEX('81+82'!$A$2:$H$3480,MATCH(1,('81+82'!$A$2:$A$3480=$B362)*('81+82'!$B$2:$B$3480=NATO!$C362),0),6)</f>
        <v>1182181700000000</v>
      </c>
      <c r="H362" t="str">
        <f t="array" ref="H362">INDEX('81+82'!$A$2:$H$3480,MATCH(1,('81+82'!$A$2:$A$3480=$B362)*('81+82'!$B$2:$B$3480=NATO!$C362),0),7)</f>
        <v>RFA</v>
      </c>
      <c r="I362">
        <f t="array" ref="I362">INDEX('81+82'!$A$2:$H$3480,MATCH(1,('81+82'!$A$2:$A$3480=$B362)*('81+82'!$B$2:$B$3480=NATO!$C362),0),8)</f>
        <v>1974</v>
      </c>
      <c r="J362" t="str">
        <f>VLOOKUP(G362,Tableau_US_UnitName[],2,FALSE)</f>
        <v>#command M577G</v>
      </c>
    </row>
    <row r="363" spans="1:10" x14ac:dyDescent="0.25">
      <c r="A363">
        <v>362</v>
      </c>
      <c r="B363">
        <v>81</v>
      </c>
      <c r="C363">
        <v>13464</v>
      </c>
      <c r="D363" t="str">
        <f t="array" ref="D363">INDEX('81+82'!$A$2:$E$3480,MATCH(1,('81+82'!$A$2:$A$3480=$B363)*('81+82'!$B$2:$B$3480=NATO!$C363),0),3)</f>
        <v>Unit_M577_kmdpvgn</v>
      </c>
      <c r="E363" t="str">
        <f t="array" ref="E363">INDEX('81+82'!$A$2:$E$3480,MATCH(1,('81+82'!$A$2:$A$3480=$B363)*('81+82'!$B$2:$B$3480=NATO!$C363),0),4)</f>
        <v>M577 KPV</v>
      </c>
      <c r="F363">
        <f t="array" ref="F363">INDEX('81+82'!$A$2:$E$3480,MATCH(1,('81+82'!$A$2:$A$3480=$B363)*('81+82'!$B$2:$B$3480=NATO!$C363),0),5)</f>
        <v>1</v>
      </c>
      <c r="G363" t="str">
        <f t="array" ref="G363">INDEX('81+82'!$A$2:$H$3480,MATCH(1,('81+82'!$A$2:$A$3480=$B363)*('81+82'!$B$2:$B$3480=NATO!$C363),0),6)</f>
        <v>EC5EA7328C20C605</v>
      </c>
      <c r="H363" t="str">
        <f t="array" ref="H363">INDEX('81+82'!$A$2:$H$3480,MATCH(1,('81+82'!$A$2:$A$3480=$B363)*('81+82'!$B$2:$B$3480=NATO!$C363),0),7)</f>
        <v>NOR</v>
      </c>
      <c r="I363">
        <f t="array" ref="I363">INDEX('81+82'!$A$2:$H$3480,MATCH(1,('81+82'!$A$2:$A$3480=$B363)*('81+82'!$B$2:$B$3480=NATO!$C363),0),8)</f>
        <v>1964</v>
      </c>
      <c r="J363" t="str">
        <f>VLOOKUP(G363,Tableau_US_UnitName[],2,FALSE)</f>
        <v>#command M577 KPV</v>
      </c>
    </row>
    <row r="364" spans="1:10" x14ac:dyDescent="0.25">
      <c r="A364">
        <v>363</v>
      </c>
      <c r="B364">
        <v>81</v>
      </c>
      <c r="C364">
        <v>13465</v>
      </c>
      <c r="D364" t="str">
        <f t="array" ref="D364">INDEX('81+82'!$A$2:$E$3480,MATCH(1,('81+82'!$A$2:$A$3480=$B364)*('81+82'!$B$2:$B$3480=NATO!$C364),0),3)</f>
        <v>Unit_M60A1_AOS_Patton</v>
      </c>
      <c r="E364" t="str">
        <f t="array" ref="E364">INDEX('81+82'!$A$2:$E$3480,MATCH(1,('81+82'!$A$2:$A$3480=$B364)*('81+82'!$B$2:$B$3480=NATO!$C364),0),4)</f>
        <v>M60A1 AOS</v>
      </c>
      <c r="F364">
        <f t="array" ref="F364">INDEX('81+82'!$A$2:$E$3480,MATCH(1,('81+82'!$A$2:$A$3480=$B364)*('81+82'!$B$2:$B$3480=NATO!$C364),0),5)</f>
        <v>3</v>
      </c>
      <c r="G364" t="str">
        <f t="array" ref="G364">INDEX('81+82'!$A$2:$H$3480,MATCH(1,('81+82'!$A$2:$A$3480=$B364)*('81+82'!$B$2:$B$3480=NATO!$C364),0),6)</f>
        <v>A6D6658BB004C705</v>
      </c>
      <c r="H364" t="str">
        <f t="array" ref="H364">INDEX('81+82'!$A$2:$H$3480,MATCH(1,('81+82'!$A$2:$A$3480=$B364)*('81+82'!$B$2:$B$3480=NATO!$C364),0),7)</f>
        <v>US</v>
      </c>
      <c r="I364">
        <f t="array" ref="I364">INDEX('81+82'!$A$2:$H$3480,MATCH(1,('81+82'!$A$2:$A$3480=$B364)*('81+82'!$B$2:$B$3480=NATO!$C364),0),8)</f>
        <v>1972</v>
      </c>
      <c r="J364" t="str">
        <f>VLOOKUP(G364,Tableau_US_UnitName[],2,FALSE)</f>
        <v>M60A1 AOS</v>
      </c>
    </row>
    <row r="365" spans="1:10" x14ac:dyDescent="0.25">
      <c r="A365">
        <v>364</v>
      </c>
      <c r="B365">
        <v>81</v>
      </c>
      <c r="C365">
        <v>13466</v>
      </c>
      <c r="D365" t="str">
        <f t="array" ref="D365">INDEX('81+82'!$A$2:$E$3480,MATCH(1,('81+82'!$A$2:$A$3480=$B365)*('81+82'!$B$2:$B$3480=NATO!$C365),0),3)</f>
        <v>Unit_M60A1_ERA_US</v>
      </c>
      <c r="E365" t="str">
        <f t="array" ref="E365">INDEX('81+82'!$A$2:$E$3480,MATCH(1,('81+82'!$A$2:$A$3480=$B365)*('81+82'!$B$2:$B$3480=NATO!$C365),0),4)</f>
        <v>M60A1 ERA</v>
      </c>
      <c r="F365">
        <f t="array" ref="F365">INDEX('81+82'!$A$2:$E$3480,MATCH(1,('81+82'!$A$2:$A$3480=$B365)*('81+82'!$B$2:$B$3480=NATO!$C365),0),5)</f>
        <v>3</v>
      </c>
      <c r="G365" t="str">
        <f t="array" ref="G365">INDEX('81+82'!$A$2:$H$3480,MATCH(1,('81+82'!$A$2:$A$3480=$B365)*('81+82'!$B$2:$B$3480=NATO!$C365),0),6)</f>
        <v>DDB7708FB004C705</v>
      </c>
      <c r="H365" t="str">
        <f t="array" ref="H365">INDEX('81+82'!$A$2:$H$3480,MATCH(1,('81+82'!$A$2:$A$3480=$B365)*('81+82'!$B$2:$B$3480=NATO!$C365),0),7)</f>
        <v>US</v>
      </c>
      <c r="I365">
        <f t="array" ref="I365">INDEX('81+82'!$A$2:$H$3480,MATCH(1,('81+82'!$A$2:$A$3480=$B365)*('81+82'!$B$2:$B$3480=NATO!$C365),0),8)</f>
        <v>1988</v>
      </c>
      <c r="J365" t="str">
        <f>VLOOKUP(G365,Tableau_US_UnitName[],2,FALSE)</f>
        <v>M60A1 ERA</v>
      </c>
    </row>
    <row r="366" spans="1:10" x14ac:dyDescent="0.25">
      <c r="A366">
        <v>365</v>
      </c>
      <c r="B366">
        <v>81</v>
      </c>
      <c r="C366">
        <v>13467</v>
      </c>
      <c r="D366" t="str">
        <f t="array" ref="D366">INDEX('81+82'!$A$2:$E$3480,MATCH(1,('81+82'!$A$2:$A$3480=$B366)*('81+82'!$B$2:$B$3480=NATO!$C366),0),3)</f>
        <v>Unit_M60A1_Patton</v>
      </c>
      <c r="E366" t="str">
        <f t="array" ref="E366">INDEX('81+82'!$A$2:$E$3480,MATCH(1,('81+82'!$A$2:$A$3480=$B366)*('81+82'!$B$2:$B$3480=NATO!$C366),0),4)</f>
        <v>M60A1 USMC</v>
      </c>
      <c r="F366">
        <f t="array" ref="F366">INDEX('81+82'!$A$2:$E$3480,MATCH(1,('81+82'!$A$2:$A$3480=$B366)*('81+82'!$B$2:$B$3480=NATO!$C366),0),5)</f>
        <v>3</v>
      </c>
      <c r="G366" t="str">
        <f t="array" ref="G366">INDEX('81+82'!$A$2:$H$3480,MATCH(1,('81+82'!$A$2:$A$3480=$B366)*('81+82'!$B$2:$B$3480=NATO!$C366),0),6)</f>
        <v>749E9B9AB004C705</v>
      </c>
      <c r="H366" t="str">
        <f t="array" ref="H366">INDEX('81+82'!$A$2:$H$3480,MATCH(1,('81+82'!$A$2:$A$3480=$B366)*('81+82'!$B$2:$B$3480=NATO!$C366),0),7)</f>
        <v>US</v>
      </c>
      <c r="I366">
        <f t="array" ref="I366">INDEX('81+82'!$A$2:$H$3480,MATCH(1,('81+82'!$A$2:$A$3480=$B366)*('81+82'!$B$2:$B$3480=NATO!$C366),0),8)</f>
        <v>1962</v>
      </c>
      <c r="J366" t="str">
        <f>VLOOKUP(G366,Tableau_US_UnitName[],2,FALSE)</f>
        <v>M60A1 USMC</v>
      </c>
    </row>
    <row r="367" spans="1:10" x14ac:dyDescent="0.25">
      <c r="A367">
        <v>366</v>
      </c>
      <c r="B367">
        <v>81</v>
      </c>
      <c r="C367">
        <v>13468</v>
      </c>
      <c r="D367" t="str">
        <f t="array" ref="D367">INDEX('81+82'!$A$2:$E$3480,MATCH(1,('81+82'!$A$2:$A$3480=$B367)*('81+82'!$B$2:$B$3480=NATO!$C367),0),3)</f>
        <v>Unit_M60A1_RISE_Patton</v>
      </c>
      <c r="E367" t="str">
        <f t="array" ref="E367">INDEX('81+82'!$A$2:$E$3480,MATCH(1,('81+82'!$A$2:$A$3480=$B367)*('81+82'!$B$2:$B$3480=NATO!$C367),0),4)</f>
        <v>M60A1 RISE PATTON</v>
      </c>
      <c r="F367">
        <f t="array" ref="F367">INDEX('81+82'!$A$2:$E$3480,MATCH(1,('81+82'!$A$2:$A$3480=$B367)*('81+82'!$B$2:$B$3480=NATO!$C367),0),5)</f>
        <v>3</v>
      </c>
      <c r="G367" t="str">
        <f t="array" ref="G367">INDEX('81+82'!$A$2:$H$3480,MATCH(1,('81+82'!$A$2:$A$3480=$B367)*('81+82'!$B$2:$B$3480=NATO!$C367),0),6)</f>
        <v>DAD34D9CB004C705</v>
      </c>
      <c r="H367" t="str">
        <f t="array" ref="H367">INDEX('81+82'!$A$2:$H$3480,MATCH(1,('81+82'!$A$2:$A$3480=$B367)*('81+82'!$B$2:$B$3480=NATO!$C367),0),7)</f>
        <v>US</v>
      </c>
      <c r="I367">
        <f t="array" ref="I367">INDEX('81+82'!$A$2:$H$3480,MATCH(1,('81+82'!$A$2:$A$3480=$B367)*('81+82'!$B$2:$B$3480=NATO!$C367),0),8)</f>
        <v>1975</v>
      </c>
      <c r="J367" t="str">
        <f>VLOOKUP(G367,Tableau_US_UnitName[],2,FALSE)</f>
        <v>M60A1 RISE PATTON</v>
      </c>
    </row>
    <row r="368" spans="1:10" x14ac:dyDescent="0.25">
      <c r="A368">
        <v>367</v>
      </c>
      <c r="B368">
        <v>81</v>
      </c>
      <c r="C368">
        <v>13469</v>
      </c>
      <c r="D368" t="str">
        <f t="array" ref="D368">INDEX('81+82'!$A$2:$E$3480,MATCH(1,('81+82'!$A$2:$A$3480=$B368)*('81+82'!$B$2:$B$3480=NATO!$C368),0),3)</f>
        <v>Unit_M60A2_20mm_Starship</v>
      </c>
      <c r="E368" t="str">
        <f t="array" ref="E368">INDEX('81+82'!$A$2:$E$3480,MATCH(1,('81+82'!$A$2:$A$3480=$B368)*('81+82'!$B$2:$B$3480=NATO!$C368),0),4)</f>
        <v>M60A2E2 STARSHIP</v>
      </c>
      <c r="F368">
        <f t="array" ref="F368">INDEX('81+82'!$A$2:$E$3480,MATCH(1,('81+82'!$A$2:$A$3480=$B368)*('81+82'!$B$2:$B$3480=NATO!$C368),0),5)</f>
        <v>3</v>
      </c>
      <c r="G368" t="str">
        <f t="array" ref="G368">INDEX('81+82'!$A$2:$H$3480,MATCH(1,('81+82'!$A$2:$A$3480=$B368)*('81+82'!$B$2:$B$3480=NATO!$C368),0),6)</f>
        <v>9D2C07C3B004C705</v>
      </c>
      <c r="H368" t="str">
        <f t="array" ref="H368">INDEX('81+82'!$A$2:$H$3480,MATCH(1,('81+82'!$A$2:$A$3480=$B368)*('81+82'!$B$2:$B$3480=NATO!$C368),0),7)</f>
        <v>US</v>
      </c>
      <c r="I368">
        <f t="array" ref="I368">INDEX('81+82'!$A$2:$H$3480,MATCH(1,('81+82'!$A$2:$A$3480=$B368)*('81+82'!$B$2:$B$3480=NATO!$C368),0),8)</f>
        <v>1976</v>
      </c>
      <c r="J368" t="str">
        <f>VLOOKUP(G368,Tableau_US_UnitName[],2,FALSE)</f>
        <v>M60A2E2 STARSHIP</v>
      </c>
    </row>
    <row r="369" spans="1:10" x14ac:dyDescent="0.25">
      <c r="A369">
        <v>368</v>
      </c>
      <c r="B369">
        <v>81</v>
      </c>
      <c r="C369">
        <v>13470</v>
      </c>
      <c r="D369" t="str">
        <f t="array" ref="D369">INDEX('81+82'!$A$2:$E$3480,MATCH(1,('81+82'!$A$2:$A$3480=$B369)*('81+82'!$B$2:$B$3480=NATO!$C369),0),3)</f>
        <v>Unit_M60A2_Starship</v>
      </c>
      <c r="E369" t="str">
        <f t="array" ref="E369">INDEX('81+82'!$A$2:$E$3480,MATCH(1,('81+82'!$A$2:$A$3480=$B369)*('81+82'!$B$2:$B$3480=NATO!$C369),0),4)</f>
        <v>M60A2E1 STARSHIP</v>
      </c>
      <c r="F369">
        <f t="array" ref="F369">INDEX('81+82'!$A$2:$E$3480,MATCH(1,('81+82'!$A$2:$A$3480=$B369)*('81+82'!$B$2:$B$3480=NATO!$C369),0),5)</f>
        <v>3</v>
      </c>
      <c r="G369" t="str">
        <f t="array" ref="G369">INDEX('81+82'!$A$2:$H$3480,MATCH(1,('81+82'!$A$2:$A$3480=$B369)*('81+82'!$B$2:$B$3480=NATO!$C369),0),6)</f>
        <v>F86DE6DDB004C705</v>
      </c>
      <c r="H369" t="str">
        <f t="array" ref="H369">INDEX('81+82'!$A$2:$H$3480,MATCH(1,('81+82'!$A$2:$A$3480=$B369)*('81+82'!$B$2:$B$3480=NATO!$C369),0),7)</f>
        <v>US</v>
      </c>
      <c r="I369">
        <f t="array" ref="I369">INDEX('81+82'!$A$2:$H$3480,MATCH(1,('81+82'!$A$2:$A$3480=$B369)*('81+82'!$B$2:$B$3480=NATO!$C369),0),8)</f>
        <v>1973</v>
      </c>
      <c r="J369" t="str">
        <f>VLOOKUP(G369,Tableau_US_UnitName[],2,FALSE)</f>
        <v>M60A2E1 STARSHIP</v>
      </c>
    </row>
    <row r="370" spans="1:10" x14ac:dyDescent="0.25">
      <c r="A370">
        <v>369</v>
      </c>
      <c r="B370">
        <v>81</v>
      </c>
      <c r="C370">
        <v>13471</v>
      </c>
      <c r="D370" t="str">
        <f t="array" ref="D370">INDEX('81+82'!$A$2:$E$3480,MATCH(1,('81+82'!$A$2:$A$3480=$B370)*('81+82'!$B$2:$B$3480=NATO!$C370),0),3)</f>
        <v>Unit_M60A3_Patton</v>
      </c>
      <c r="E370" t="str">
        <f t="array" ref="E370">INDEX('81+82'!$A$2:$E$3480,MATCH(1,('81+82'!$A$2:$A$3480=$B370)*('81+82'!$B$2:$B$3480=NATO!$C370),0),4)</f>
        <v>M60A3 PATTON</v>
      </c>
      <c r="F370">
        <f t="array" ref="F370">INDEX('81+82'!$A$2:$E$3480,MATCH(1,('81+82'!$A$2:$A$3480=$B370)*('81+82'!$B$2:$B$3480=NATO!$C370),0),5)</f>
        <v>3</v>
      </c>
      <c r="G370" t="str">
        <f t="array" ref="G370">INDEX('81+82'!$A$2:$H$3480,MATCH(1,('81+82'!$A$2:$A$3480=$B370)*('81+82'!$B$2:$B$3480=NATO!$C370),0),6)</f>
        <v>749E9B1AB104C705</v>
      </c>
      <c r="H370" t="str">
        <f t="array" ref="H370">INDEX('81+82'!$A$2:$H$3480,MATCH(1,('81+82'!$A$2:$A$3480=$B370)*('81+82'!$B$2:$B$3480=NATO!$C370),0),7)</f>
        <v>US</v>
      </c>
      <c r="I370">
        <f t="array" ref="I370">INDEX('81+82'!$A$2:$H$3480,MATCH(1,('81+82'!$A$2:$A$3480=$B370)*('81+82'!$B$2:$B$3480=NATO!$C370),0),8)</f>
        <v>1978</v>
      </c>
      <c r="J370" t="str">
        <f>VLOOKUP(G370,Tableau_US_UnitName[],2,FALSE)</f>
        <v>M60A3 PATTON</v>
      </c>
    </row>
    <row r="371" spans="1:10" x14ac:dyDescent="0.25">
      <c r="A371">
        <v>370</v>
      </c>
      <c r="B371">
        <v>81</v>
      </c>
      <c r="C371">
        <v>13472</v>
      </c>
      <c r="D371" t="str">
        <f t="array" ref="D371">INDEX('81+82'!$A$2:$E$3480,MATCH(1,('81+82'!$A$2:$A$3480=$B371)*('81+82'!$B$2:$B$3480=NATO!$C371),0),3)</f>
        <v>Unit_M60_Super_AX</v>
      </c>
      <c r="E371" t="str">
        <f t="array" ref="E371">INDEX('81+82'!$A$2:$E$3480,MATCH(1,('81+82'!$A$2:$A$3480=$B371)*('81+82'!$B$2:$B$3480=NATO!$C371),0),4)</f>
        <v>SUPER M60</v>
      </c>
      <c r="F371">
        <f t="array" ref="F371">INDEX('81+82'!$A$2:$E$3480,MATCH(1,('81+82'!$A$2:$A$3480=$B371)*('81+82'!$B$2:$B$3480=NATO!$C371),0),5)</f>
        <v>3</v>
      </c>
      <c r="G371" t="str">
        <f t="array" ref="G371">INDEX('81+82'!$A$2:$H$3480,MATCH(1,('81+82'!$A$2:$A$3480=$B371)*('81+82'!$B$2:$B$3480=NATO!$C371),0),6)</f>
        <v>E272ABB5DE05C705</v>
      </c>
      <c r="H371" t="str">
        <f t="array" ref="H371">INDEX('81+82'!$A$2:$H$3480,MATCH(1,('81+82'!$A$2:$A$3480=$B371)*('81+82'!$B$2:$B$3480=NATO!$C371),0),7)</f>
        <v>US</v>
      </c>
      <c r="I371">
        <f t="array" ref="I371">INDEX('81+82'!$A$2:$H$3480,MATCH(1,('81+82'!$A$2:$A$3480=$B371)*('81+82'!$B$2:$B$3480=NATO!$C371),0),8)</f>
        <v>1981</v>
      </c>
      <c r="J371" t="str">
        <f>VLOOKUP(G371,Tableau_US_UnitName[],2,FALSE)</f>
        <v>SUPER M60</v>
      </c>
    </row>
    <row r="372" spans="1:10" x14ac:dyDescent="0.25">
      <c r="A372">
        <v>371</v>
      </c>
      <c r="B372">
        <v>81</v>
      </c>
      <c r="C372">
        <v>13473</v>
      </c>
      <c r="D372" t="str">
        <f t="array" ref="D372">INDEX('81+82'!$A$2:$E$3480,MATCH(1,('81+82'!$A$2:$A$3480=$B372)*('81+82'!$B$2:$B$3480=NATO!$C372),0),3)</f>
        <v>Unit_M621_Cargo</v>
      </c>
      <c r="E372" t="str">
        <f t="array" ref="E372">INDEX('81+82'!$A$2:$E$3480,MATCH(1,('81+82'!$A$2:$A$3480=$B372)*('81+82'!$B$2:$B$3480=NATO!$C372),0),4)</f>
        <v>M621 LOGK</v>
      </c>
      <c r="F372">
        <f t="array" ref="F372">INDEX('81+82'!$A$2:$E$3480,MATCH(1,('81+82'!$A$2:$A$3480=$B372)*('81+82'!$B$2:$B$3480=NATO!$C372),0),5)</f>
        <v>6</v>
      </c>
      <c r="G372" t="str">
        <f t="array" ref="G372">INDEX('81+82'!$A$2:$H$3480,MATCH(1,('81+82'!$A$2:$A$3480=$B372)*('81+82'!$B$2:$B$3480=NATO!$C372),0),6)</f>
        <v>347B9B8D301C1700</v>
      </c>
      <c r="H372" t="str">
        <f t="array" ref="H372">INDEX('81+82'!$A$2:$H$3480,MATCH(1,('81+82'!$A$2:$A$3480=$B372)*('81+82'!$B$2:$B$3480=NATO!$C372),0),7)</f>
        <v>NOR</v>
      </c>
      <c r="I372">
        <f t="array" ref="I372">INDEX('81+82'!$A$2:$H$3480,MATCH(1,('81+82'!$A$2:$A$3480=$B372)*('81+82'!$B$2:$B$3480=NATO!$C372),0),8)</f>
        <v>1968</v>
      </c>
      <c r="J372" t="str">
        <f>VLOOKUP(G372,Tableau_US_UnitName[],2,FALSE)</f>
        <v>M621 LOGK</v>
      </c>
    </row>
    <row r="373" spans="1:10" x14ac:dyDescent="0.25">
      <c r="A373">
        <v>372</v>
      </c>
      <c r="B373">
        <v>81</v>
      </c>
      <c r="C373">
        <v>13474</v>
      </c>
      <c r="D373" t="str">
        <f t="array" ref="D373">INDEX('81+82'!$A$2:$E$3480,MATCH(1,('81+82'!$A$2:$A$3480=$B373)*('81+82'!$B$2:$B$3480=NATO!$C373),0),3)</f>
        <v>Unit_M621_Truck</v>
      </c>
      <c r="E373" t="str">
        <f t="array" ref="E373">INDEX('81+82'!$A$2:$E$3480,MATCH(1,('81+82'!$A$2:$A$3480=$B373)*('81+82'!$B$2:$B$3480=NATO!$C373),0),4)</f>
        <v>M621</v>
      </c>
      <c r="F373">
        <f t="array" ref="F373">INDEX('81+82'!$A$2:$E$3480,MATCH(1,('81+82'!$A$2:$A$3480=$B373)*('81+82'!$B$2:$B$3480=NATO!$C373),0),5)</f>
        <v>6</v>
      </c>
      <c r="G373" t="str">
        <f t="array" ref="G373">INDEX('81+82'!$A$2:$H$3480,MATCH(1,('81+82'!$A$2:$A$3480=$B373)*('81+82'!$B$2:$B$3480=NATO!$C373),0),6)</f>
        <v>30AADF9E301C1700</v>
      </c>
      <c r="H373" t="str">
        <f t="array" ref="H373">INDEX('81+82'!$A$2:$H$3480,MATCH(1,('81+82'!$A$2:$A$3480=$B373)*('81+82'!$B$2:$B$3480=NATO!$C373),0),7)</f>
        <v>NOR</v>
      </c>
      <c r="I373">
        <f t="array" ref="I373">INDEX('81+82'!$A$2:$H$3480,MATCH(1,('81+82'!$A$2:$A$3480=$B373)*('81+82'!$B$2:$B$3480=NATO!$C373),0),8)</f>
        <v>1968</v>
      </c>
      <c r="J373" t="str">
        <f>VLOOKUP(G373,Tableau_US_UnitName[],2,FALSE)</f>
        <v>M621</v>
      </c>
    </row>
    <row r="374" spans="1:10" x14ac:dyDescent="0.25">
      <c r="A374">
        <v>373</v>
      </c>
      <c r="B374">
        <v>81</v>
      </c>
      <c r="C374">
        <v>13475</v>
      </c>
      <c r="D374" t="str">
        <f t="array" ref="D374">INDEX('81+82'!$A$2:$E$3480,MATCH(1,('81+82'!$A$2:$A$3480=$B374)*('81+82'!$B$2:$B$3480=NATO!$C374),0),3)</f>
        <v>Unit_M67A1_Zippo</v>
      </c>
      <c r="E374" t="str">
        <f t="array" ref="E374">INDEX('81+82'!$A$2:$E$3480,MATCH(1,('81+82'!$A$2:$A$3480=$B374)*('81+82'!$B$2:$B$3480=NATO!$C374),0),4)</f>
        <v>M67A1 ZIPPO</v>
      </c>
      <c r="F374">
        <f t="array" ref="F374">INDEX('81+82'!$A$2:$E$3480,MATCH(1,('81+82'!$A$2:$A$3480=$B374)*('81+82'!$B$2:$B$3480=NATO!$C374),0),5)</f>
        <v>1</v>
      </c>
      <c r="G374" t="str">
        <f t="array" ref="G374">INDEX('81+82'!$A$2:$H$3480,MATCH(1,('81+82'!$A$2:$A$3480=$B374)*('81+82'!$B$2:$B$3480=NATO!$C374),0),6)</f>
        <v>745DBBA4B020C705</v>
      </c>
      <c r="H374" t="str">
        <f t="array" ref="H374">INDEX('81+82'!$A$2:$H$3480,MATCH(1,('81+82'!$A$2:$A$3480=$B374)*('81+82'!$B$2:$B$3480=NATO!$C374),0),7)</f>
        <v>US</v>
      </c>
      <c r="I374">
        <f t="array" ref="I374">INDEX('81+82'!$A$2:$H$3480,MATCH(1,('81+82'!$A$2:$A$3480=$B374)*('81+82'!$B$2:$B$3480=NATO!$C374),0),8)</f>
        <v>1963</v>
      </c>
      <c r="J374" t="str">
        <f>VLOOKUP(G374,Tableau_US_UnitName[],2,FALSE)</f>
        <v>M67A1 ZIPPO</v>
      </c>
    </row>
    <row r="375" spans="1:10" x14ac:dyDescent="0.25">
      <c r="A375">
        <v>374</v>
      </c>
      <c r="B375">
        <v>81</v>
      </c>
      <c r="C375">
        <v>13476</v>
      </c>
      <c r="D375" t="str">
        <f t="array" ref="D375">INDEX('81+82'!$A$2:$E$3480,MATCH(1,('81+82'!$A$2:$A$3480=$B375)*('81+82'!$B$2:$B$3480=NATO!$C375),0),3)</f>
        <v>Unit_M6_Mosegris</v>
      </c>
      <c r="E375" t="str">
        <f t="array" ref="E375">INDEX('81+82'!$A$2:$E$3480,MATCH(1,('81+82'!$A$2:$A$3480=$B375)*('81+82'!$B$2:$B$3480=NATO!$C375),0),4)</f>
        <v>M6 MOSEGRIS</v>
      </c>
      <c r="F375">
        <f t="array" ref="F375">INDEX('81+82'!$A$2:$E$3480,MATCH(1,('81+82'!$A$2:$A$3480=$B375)*('81+82'!$B$2:$B$3480=NATO!$C375),0),5)</f>
        <v>6</v>
      </c>
      <c r="G375" t="str">
        <f t="array" ref="G375">INDEX('81+82'!$A$2:$H$3480,MATCH(1,('81+82'!$A$2:$A$3480=$B375)*('81+82'!$B$2:$B$3480=NATO!$C375),0),6)</f>
        <v>B87BB32A4E5FC705</v>
      </c>
      <c r="H375" t="str">
        <f t="array" ref="H375">INDEX('81+82'!$A$2:$H$3480,MATCH(1,('81+82'!$A$2:$A$3480=$B375)*('81+82'!$B$2:$B$3480=NATO!$C375),0),7)</f>
        <v>DAN</v>
      </c>
      <c r="I375">
        <f t="array" ref="I375">INDEX('81+82'!$A$2:$H$3480,MATCH(1,('81+82'!$A$2:$A$3480=$B375)*('81+82'!$B$2:$B$3480=NATO!$C375),0),8)</f>
        <v>1947</v>
      </c>
      <c r="J375" t="str">
        <f>VLOOKUP(G375,Tableau_US_UnitName[],2,FALSE)</f>
        <v>M6 MOSEGRIS</v>
      </c>
    </row>
    <row r="376" spans="1:10" x14ac:dyDescent="0.25">
      <c r="A376">
        <v>375</v>
      </c>
      <c r="B376">
        <v>81</v>
      </c>
      <c r="C376">
        <v>13477</v>
      </c>
      <c r="D376" t="str">
        <f t="array" ref="D376">INDEX('81+82'!$A$2:$E$3480,MATCH(1,('81+82'!$A$2:$A$3480=$B376)*('81+82'!$B$2:$B$3480=NATO!$C376),0),3)</f>
        <v>Unit_M727_Hawk</v>
      </c>
      <c r="E376" t="str">
        <f t="array" ref="E376">INDEX('81+82'!$A$2:$E$3480,MATCH(1,('81+82'!$A$2:$A$3480=$B376)*('81+82'!$B$2:$B$3480=NATO!$C376),0),4)</f>
        <v>M/727 HAWK</v>
      </c>
      <c r="F376">
        <f t="array" ref="F376">INDEX('81+82'!$A$2:$E$3480,MATCH(1,('81+82'!$A$2:$A$3480=$B376)*('81+82'!$B$2:$B$3480=NATO!$C376),0),5)</f>
        <v>5</v>
      </c>
      <c r="G376" t="str">
        <f t="array" ref="G376">INDEX('81+82'!$A$2:$H$3480,MATCH(1,('81+82'!$A$2:$A$3480=$B376)*('81+82'!$B$2:$B$3480=NATO!$C376),0),6)</f>
        <v>306F4AC8805C0000</v>
      </c>
      <c r="H376" t="str">
        <f t="array" ref="H376">INDEX('81+82'!$A$2:$H$3480,MATCH(1,('81+82'!$A$2:$A$3480=$B376)*('81+82'!$B$2:$B$3480=NATO!$C376),0),7)</f>
        <v>DAN</v>
      </c>
      <c r="I376">
        <f t="array" ref="I376">INDEX('81+82'!$A$2:$H$3480,MATCH(1,('81+82'!$A$2:$A$3480=$B376)*('81+82'!$B$2:$B$3480=NATO!$C376),0),8)</f>
        <v>1960</v>
      </c>
      <c r="J376" t="str">
        <f>VLOOKUP(G376,Tableau_US_UnitName[],2,FALSE)</f>
        <v>M/727 HAWK</v>
      </c>
    </row>
    <row r="377" spans="1:10" x14ac:dyDescent="0.25">
      <c r="A377">
        <v>376</v>
      </c>
      <c r="B377">
        <v>81</v>
      </c>
      <c r="C377">
        <v>13480</v>
      </c>
      <c r="D377" t="str">
        <f t="array" ref="D377">INDEX('81+82'!$A$2:$E$3480,MATCH(1,('81+82'!$A$2:$A$3480=$B377)*('81+82'!$B$2:$B$3480=NATO!$C377),0),3)</f>
        <v>Unit_M727_I_Hawk</v>
      </c>
      <c r="E377" t="str">
        <f t="array" ref="E377">INDEX('81+82'!$A$2:$E$3480,MATCH(1,('81+82'!$A$2:$A$3480=$B377)*('81+82'!$B$2:$B$3480=NATO!$C377),0),4)</f>
        <v>M727 I-HAWK</v>
      </c>
      <c r="F377">
        <f t="array" ref="F377">INDEX('81+82'!$A$2:$E$3480,MATCH(1,('81+82'!$A$2:$A$3480=$B377)*('81+82'!$B$2:$B$3480=NATO!$C377),0),5)</f>
        <v>5</v>
      </c>
      <c r="G377" t="str">
        <f t="array" ref="G377">INDEX('81+82'!$A$2:$H$3480,MATCH(1,('81+82'!$A$2:$A$3480=$B377)*('81+82'!$B$2:$B$3480=NATO!$C377),0),6)</f>
        <v>306F4A1332201700</v>
      </c>
      <c r="H377" t="str">
        <f t="array" ref="H377">INDEX('81+82'!$A$2:$H$3480,MATCH(1,('81+82'!$A$2:$A$3480=$B377)*('81+82'!$B$2:$B$3480=NATO!$C377),0),7)</f>
        <v>US</v>
      </c>
      <c r="I377">
        <f t="array" ref="I377">INDEX('81+82'!$A$2:$H$3480,MATCH(1,('81+82'!$A$2:$A$3480=$B377)*('81+82'!$B$2:$B$3480=NATO!$C377),0),8)</f>
        <v>1972</v>
      </c>
      <c r="J377" t="str">
        <f>VLOOKUP(G377,Tableau_US_UnitName[],2,FALSE)</f>
        <v>M727 I-HAWK</v>
      </c>
    </row>
    <row r="378" spans="1:10" x14ac:dyDescent="0.25">
      <c r="A378">
        <v>377</v>
      </c>
      <c r="B378">
        <v>81</v>
      </c>
      <c r="C378">
        <v>13482</v>
      </c>
      <c r="D378" t="str">
        <f t="array" ref="D378">INDEX('81+82'!$A$2:$E$3480,MATCH(1,('81+82'!$A$2:$A$3480=$B378)*('81+82'!$B$2:$B$3480=NATO!$C378),0),3)</f>
        <v>Unit_M727_I_Hawk_ROK</v>
      </c>
      <c r="E378" t="str">
        <f t="array" ref="E378">INDEX('81+82'!$A$2:$E$3480,MATCH(1,('81+82'!$A$2:$A$3480=$B378)*('81+82'!$B$2:$B$3480=NATO!$C378),0),4)</f>
        <v>M727 I-HAWK</v>
      </c>
      <c r="F378">
        <f t="array" ref="F378">INDEX('81+82'!$A$2:$E$3480,MATCH(1,('81+82'!$A$2:$A$3480=$B378)*('81+82'!$B$2:$B$3480=NATO!$C378),0),5)</f>
        <v>5</v>
      </c>
      <c r="G378" t="str">
        <f t="array" ref="G378">INDEX('81+82'!$A$2:$H$3480,MATCH(1,('81+82'!$A$2:$A$3480=$B378)*('81+82'!$B$2:$B$3480=NATO!$C378),0),6)</f>
        <v>1CCC9BD2840CC805</v>
      </c>
      <c r="H378" t="str">
        <f t="array" ref="H378">INDEX('81+82'!$A$2:$H$3480,MATCH(1,('81+82'!$A$2:$A$3480=$B378)*('81+82'!$B$2:$B$3480=NATO!$C378),0),7)</f>
        <v>ROK</v>
      </c>
      <c r="I378">
        <f t="array" ref="I378">INDEX('81+82'!$A$2:$H$3480,MATCH(1,('81+82'!$A$2:$A$3480=$B378)*('81+82'!$B$2:$B$3480=NATO!$C378),0),8)</f>
        <v>1979</v>
      </c>
      <c r="J378" t="str">
        <f>VLOOKUP(G378,Tableau_US_UnitName[],2,FALSE)</f>
        <v>M727 I-HAWK</v>
      </c>
    </row>
    <row r="379" spans="1:10" x14ac:dyDescent="0.25">
      <c r="A379">
        <v>378</v>
      </c>
      <c r="B379">
        <v>81</v>
      </c>
      <c r="C379">
        <v>13483</v>
      </c>
      <c r="D379" t="str">
        <f t="array" ref="D379">INDEX('81+82'!$A$2:$E$3480,MATCH(1,('81+82'!$A$2:$A$3480=$B379)*('81+82'!$B$2:$B$3480=NATO!$C379),0),3)</f>
        <v>Unit_M728_CEV</v>
      </c>
      <c r="E379" t="str">
        <f t="array" ref="E379">INDEX('81+82'!$A$2:$E$3480,MATCH(1,('81+82'!$A$2:$A$3480=$B379)*('81+82'!$B$2:$B$3480=NATO!$C379),0),4)</f>
        <v>M728 CEV</v>
      </c>
      <c r="F379">
        <f t="array" ref="F379">INDEX('81+82'!$A$2:$E$3480,MATCH(1,('81+82'!$A$2:$A$3480=$B379)*('81+82'!$B$2:$B$3480=NATO!$C379),0),5)</f>
        <v>3</v>
      </c>
      <c r="G379" t="str">
        <f t="array" ref="G379">INDEX('81+82'!$A$2:$H$3480,MATCH(1,('81+82'!$A$2:$A$3480=$B379)*('81+82'!$B$2:$B$3480=NATO!$C379),0),6)</f>
        <v>E0D3240372010000</v>
      </c>
      <c r="H379" t="str">
        <f t="array" ref="H379">INDEX('81+82'!$A$2:$H$3480,MATCH(1,('81+82'!$A$2:$A$3480=$B379)*('81+82'!$B$2:$B$3480=NATO!$C379),0),7)</f>
        <v>US</v>
      </c>
      <c r="I379">
        <f t="array" ref="I379">INDEX('81+82'!$A$2:$H$3480,MATCH(1,('81+82'!$A$2:$A$3480=$B379)*('81+82'!$B$2:$B$3480=NATO!$C379),0),8)</f>
        <v>1965</v>
      </c>
      <c r="J379" t="str">
        <f>VLOOKUP(G379,Tableau_US_UnitName[],2,FALSE)</f>
        <v>M728 CEV</v>
      </c>
    </row>
    <row r="380" spans="1:10" x14ac:dyDescent="0.25">
      <c r="A380">
        <v>379</v>
      </c>
      <c r="B380">
        <v>81</v>
      </c>
      <c r="C380">
        <v>13484</v>
      </c>
      <c r="D380" t="str">
        <f t="array" ref="D380">INDEX('81+82'!$A$2:$E$3480,MATCH(1,('81+82'!$A$2:$A$3480=$B380)*('81+82'!$B$2:$B$3480=NATO!$C380),0),3)</f>
        <v>Unit_M8_Buford</v>
      </c>
      <c r="E380" t="str">
        <f t="array" ref="E380">INDEX('81+82'!$A$2:$E$3480,MATCH(1,('81+82'!$A$2:$A$3480=$B380)*('81+82'!$B$2:$B$3480=NATO!$C380),0),4)</f>
        <v>M8 AGS</v>
      </c>
      <c r="F380">
        <f t="array" ref="F380">INDEX('81+82'!$A$2:$E$3480,MATCH(1,('81+82'!$A$2:$A$3480=$B380)*('81+82'!$B$2:$B$3480=NATO!$C380),0),5)</f>
        <v>3</v>
      </c>
      <c r="G380" t="str">
        <f t="array" ref="G380">INDEX('81+82'!$A$2:$H$3480,MATCH(1,('81+82'!$A$2:$A$3480=$B380)*('81+82'!$B$2:$B$3480=NATO!$C380),0),6)</f>
        <v>E94DAF3A935C0000</v>
      </c>
      <c r="H380" t="str">
        <f t="array" ref="H380">INDEX('81+82'!$A$2:$H$3480,MATCH(1,('81+82'!$A$2:$A$3480=$B380)*('81+82'!$B$2:$B$3480=NATO!$C380),0),7)</f>
        <v>US</v>
      </c>
      <c r="I380">
        <f t="array" ref="I380">INDEX('81+82'!$A$2:$H$3480,MATCH(1,('81+82'!$A$2:$A$3480=$B380)*('81+82'!$B$2:$B$3480=NATO!$C380),0),8)</f>
        <v>1992</v>
      </c>
      <c r="J380" t="str">
        <f>VLOOKUP(G380,Tableau_US_UnitName[],2,FALSE)</f>
        <v>M8 AGS</v>
      </c>
    </row>
    <row r="381" spans="1:10" x14ac:dyDescent="0.25">
      <c r="A381">
        <v>380</v>
      </c>
      <c r="B381">
        <v>81</v>
      </c>
      <c r="C381">
        <v>13485</v>
      </c>
      <c r="D381" t="str">
        <f t="array" ref="D381">INDEX('81+82'!$A$2:$E$3480,MATCH(1,('81+82'!$A$2:$A$3480=$B381)*('81+82'!$B$2:$B$3480=NATO!$C381),0),3)</f>
        <v>Unit_M8_ROK</v>
      </c>
      <c r="E381" t="str">
        <f t="array" ref="E381">INDEX('81+82'!$A$2:$E$3480,MATCH(1,('81+82'!$A$2:$A$3480=$B381)*('81+82'!$B$2:$B$3480=NATO!$C381),0),4)</f>
        <v>M8 Panserbil</v>
      </c>
      <c r="F381">
        <f t="array" ref="F381">INDEX('81+82'!$A$2:$E$3480,MATCH(1,('81+82'!$A$2:$A$3480=$B381)*('81+82'!$B$2:$B$3480=NATO!$C381),0),5)</f>
        <v>1</v>
      </c>
      <c r="G381" t="str">
        <f t="array" ref="G381">INDEX('81+82'!$A$2:$H$3480,MATCH(1,('81+82'!$A$2:$A$3480=$B381)*('81+82'!$B$2:$B$3480=NATO!$C381),0),6)</f>
        <v>55C6251700000000</v>
      </c>
      <c r="H381" t="str">
        <f t="array" ref="H381">INDEX('81+82'!$A$2:$H$3480,MATCH(1,('81+82'!$A$2:$A$3480=$B381)*('81+82'!$B$2:$B$3480=NATO!$C381),0),7)</f>
        <v>NOR</v>
      </c>
      <c r="I381">
        <f t="array" ref="I381">INDEX('81+82'!$A$2:$H$3480,MATCH(1,('81+82'!$A$2:$A$3480=$B381)*('81+82'!$B$2:$B$3480=NATO!$C381),0),8)</f>
        <v>1951</v>
      </c>
      <c r="J381" t="str">
        <f>VLOOKUP(G381,Tableau_US_UnitName[],2,FALSE)</f>
        <v>M8 PANSERBIL #reco1</v>
      </c>
    </row>
    <row r="382" spans="1:10" x14ac:dyDescent="0.25">
      <c r="A382">
        <v>381</v>
      </c>
      <c r="B382">
        <v>81</v>
      </c>
      <c r="C382">
        <v>13486</v>
      </c>
      <c r="D382" t="str">
        <f t="array" ref="D382">INDEX('81+82'!$A$2:$E$3480,MATCH(1,('81+82'!$A$2:$A$3480=$B382)*('81+82'!$B$2:$B$3480=NATO!$C382),0),3)</f>
        <v>Unit_M901A1_ITW_US</v>
      </c>
      <c r="E382" t="str">
        <f t="array" ref="E382">INDEX('81+82'!$A$2:$E$3480,MATCH(1,('81+82'!$A$2:$A$3480=$B382)*('81+82'!$B$2:$B$3480=NATO!$C382),0),4)</f>
        <v>M901A1 ITW US</v>
      </c>
      <c r="F382">
        <f t="array" ref="F382">INDEX('81+82'!$A$2:$E$3480,MATCH(1,('81+82'!$A$2:$A$3480=$B382)*('81+82'!$B$2:$B$3480=NATO!$C382),0),5)</f>
        <v>1</v>
      </c>
      <c r="G382" t="str">
        <f t="array" ref="G382">INDEX('81+82'!$A$2:$H$3480,MATCH(1,('81+82'!$A$2:$A$3480=$B382)*('81+82'!$B$2:$B$3480=NATO!$C382),0),6)</f>
        <v>5FE84DC22204CA05</v>
      </c>
      <c r="H382" t="str">
        <f t="array" ref="H382">INDEX('81+82'!$A$2:$H$3480,MATCH(1,('81+82'!$A$2:$A$3480=$B382)*('81+82'!$B$2:$B$3480=NATO!$C382),0),7)</f>
        <v>US</v>
      </c>
      <c r="I382">
        <f t="array" ref="I382">INDEX('81+82'!$A$2:$H$3480,MATCH(1,('81+82'!$A$2:$A$3480=$B382)*('81+82'!$B$2:$B$3480=NATO!$C382),0),8)</f>
        <v>1989</v>
      </c>
      <c r="J382" t="str">
        <f>VLOOKUP(G382,Tableau_US_UnitName[],2,FALSE)</f>
        <v>M901A1 ITV</v>
      </c>
    </row>
    <row r="383" spans="1:10" x14ac:dyDescent="0.25">
      <c r="A383">
        <v>382</v>
      </c>
      <c r="B383">
        <v>81</v>
      </c>
      <c r="C383">
        <v>13487</v>
      </c>
      <c r="D383" t="str">
        <f t="array" ref="D383">INDEX('81+82'!$A$2:$E$3480,MATCH(1,('81+82'!$A$2:$A$3480=$B383)*('81+82'!$B$2:$B$3480=NATO!$C383),0),3)</f>
        <v>Unit_M901_TOW</v>
      </c>
      <c r="E383" t="str">
        <f t="array" ref="E383">INDEX('81+82'!$A$2:$E$3480,MATCH(1,('81+82'!$A$2:$A$3480=$B383)*('81+82'!$B$2:$B$3480=NATO!$C383),0),4)</f>
        <v>M901 ITV</v>
      </c>
      <c r="F383">
        <f t="array" ref="F383">INDEX('81+82'!$A$2:$E$3480,MATCH(1,('81+82'!$A$2:$A$3480=$B383)*('81+82'!$B$2:$B$3480=NATO!$C383),0),5)</f>
        <v>1</v>
      </c>
      <c r="G383" t="str">
        <f t="array" ref="G383">INDEX('81+82'!$A$2:$H$3480,MATCH(1,('81+82'!$A$2:$A$3480=$B383)*('81+82'!$B$2:$B$3480=NATO!$C383),0),6)</f>
        <v>61E6098172010000</v>
      </c>
      <c r="H383" t="str">
        <f t="array" ref="H383">INDEX('81+82'!$A$2:$H$3480,MATCH(1,('81+82'!$A$2:$A$3480=$B383)*('81+82'!$B$2:$B$3480=NATO!$C383),0),7)</f>
        <v>US</v>
      </c>
      <c r="I383">
        <f t="array" ref="I383">INDEX('81+82'!$A$2:$H$3480,MATCH(1,('81+82'!$A$2:$A$3480=$B383)*('81+82'!$B$2:$B$3480=NATO!$C383),0),8)</f>
        <v>1979</v>
      </c>
      <c r="J383" t="str">
        <f>VLOOKUP(G383,Tableau_US_UnitName[],2,FALSE)</f>
        <v>M901 ITV</v>
      </c>
    </row>
    <row r="384" spans="1:10" x14ac:dyDescent="0.25">
      <c r="A384">
        <v>383</v>
      </c>
      <c r="B384">
        <v>81</v>
      </c>
      <c r="C384">
        <v>13489</v>
      </c>
      <c r="D384" t="str">
        <f t="array" ref="D384">INDEX('81+82'!$A$2:$E$3480,MATCH(1,('81+82'!$A$2:$A$3480=$B384)*('81+82'!$B$2:$B$3480=NATO!$C384),0),3)</f>
        <v>Unit_M966_Humvee_ITOW</v>
      </c>
      <c r="E384" t="str">
        <f t="array" ref="E384">INDEX('81+82'!$A$2:$E$3480,MATCH(1,('81+82'!$A$2:$A$3480=$B384)*('81+82'!$B$2:$B$3480=NATO!$C384),0),4)</f>
        <v>M966 HUMVEE TOW-2</v>
      </c>
      <c r="F384">
        <f t="array" ref="F384">INDEX('81+82'!$A$2:$E$3480,MATCH(1,('81+82'!$A$2:$A$3480=$B384)*('81+82'!$B$2:$B$3480=NATO!$C384),0),5)</f>
        <v>1</v>
      </c>
      <c r="G384" t="str">
        <f t="array" ref="G384">INDEX('81+82'!$A$2:$H$3480,MATCH(1,('81+82'!$A$2:$A$3480=$B384)*('81+82'!$B$2:$B$3480=NATO!$C384),0),6)</f>
        <v>61E64DD271281700</v>
      </c>
      <c r="H384" t="str">
        <f t="array" ref="H384">INDEX('81+82'!$A$2:$H$3480,MATCH(1,('81+82'!$A$2:$A$3480=$B384)*('81+82'!$B$2:$B$3480=NATO!$C384),0),7)</f>
        <v>US</v>
      </c>
      <c r="I384">
        <f t="array" ref="I384">INDEX('81+82'!$A$2:$H$3480,MATCH(1,('81+82'!$A$2:$A$3480=$B384)*('81+82'!$B$2:$B$3480=NATO!$C384),0),8)</f>
        <v>1984</v>
      </c>
      <c r="J384" t="str">
        <f>VLOOKUP(G384,Tableau_US_UnitName[],2,FALSE)</f>
        <v>M966 HUMVEE TOW-2</v>
      </c>
    </row>
    <row r="385" spans="1:10" x14ac:dyDescent="0.25">
      <c r="A385">
        <v>384</v>
      </c>
      <c r="B385">
        <v>81</v>
      </c>
      <c r="C385">
        <v>13490</v>
      </c>
      <c r="D385" t="str">
        <f t="array" ref="D385">INDEX('81+82'!$A$2:$E$3480,MATCH(1,('81+82'!$A$2:$A$3480=$B385)*('81+82'!$B$2:$B$3480=NATO!$C385),0),3)</f>
        <v>Unit_M998_Humvee</v>
      </c>
      <c r="E385" t="str">
        <f t="array" ref="E385">INDEX('81+82'!$A$2:$E$3480,MATCH(1,('81+82'!$A$2:$A$3480=$B385)*('81+82'!$B$2:$B$3480=NATO!$C385),0),4)</f>
        <v>M998 HUMVEE</v>
      </c>
      <c r="F385">
        <f t="array" ref="F385">INDEX('81+82'!$A$2:$E$3480,MATCH(1,('81+82'!$A$2:$A$3480=$B385)*('81+82'!$B$2:$B$3480=NATO!$C385),0),5)</f>
        <v>1</v>
      </c>
      <c r="G385" t="str">
        <f t="array" ref="G385">INDEX('81+82'!$A$2:$H$3480,MATCH(1,('81+82'!$A$2:$A$3480=$B385)*('81+82'!$B$2:$B$3480=NATO!$C385),0),6)</f>
        <v>AABACBBA9428CA05</v>
      </c>
      <c r="H385" t="str">
        <f t="array" ref="H385">INDEX('81+82'!$A$2:$H$3480,MATCH(1,('81+82'!$A$2:$A$3480=$B385)*('81+82'!$B$2:$B$3480=NATO!$C385),0),7)</f>
        <v>US</v>
      </c>
      <c r="I385">
        <f t="array" ref="I385">INDEX('81+82'!$A$2:$H$3480,MATCH(1,('81+82'!$A$2:$A$3480=$B385)*('81+82'!$B$2:$B$3480=NATO!$C385),0),8)</f>
        <v>1984</v>
      </c>
      <c r="J385" t="str">
        <f>VLOOKUP(G385,Tableau_US_UnitName[],2,FALSE)</f>
        <v>M998 HUMVEE</v>
      </c>
    </row>
    <row r="386" spans="1:10" x14ac:dyDescent="0.25">
      <c r="A386">
        <v>385</v>
      </c>
      <c r="B386">
        <v>81</v>
      </c>
      <c r="C386">
        <v>13491</v>
      </c>
      <c r="D386" t="str">
        <f t="array" ref="D386">INDEX('81+82'!$A$2:$E$3480,MATCH(1,('81+82'!$A$2:$A$3480=$B386)*('81+82'!$B$2:$B$3480=NATO!$C386),0),3)</f>
        <v>Unit_MAN_Kat1_6x6</v>
      </c>
      <c r="E386" t="str">
        <f t="array" ref="E386">INDEX('81+82'!$A$2:$E$3480,MATCH(1,('81+82'!$A$2:$A$3480=$B386)*('81+82'!$B$2:$B$3480=NATO!$C386),0),4)</f>
        <v>MAN KAT1 6x6</v>
      </c>
      <c r="F386">
        <f t="array" ref="F386">INDEX('81+82'!$A$2:$E$3480,MATCH(1,('81+82'!$A$2:$A$3480=$B386)*('81+82'!$B$2:$B$3480=NATO!$C386),0),5)</f>
        <v>6</v>
      </c>
      <c r="G386" t="str">
        <f t="array" ref="G386">INDEX('81+82'!$A$2:$H$3480,MATCH(1,('81+82'!$A$2:$A$3480=$B386)*('81+82'!$B$2:$B$3480=NATO!$C386),0),6)</f>
        <v>426E56D872010000</v>
      </c>
      <c r="H386" t="str">
        <f t="array" ref="H386">INDEX('81+82'!$A$2:$H$3480,MATCH(1,('81+82'!$A$2:$A$3480=$B386)*('81+82'!$B$2:$B$3480=NATO!$C386),0),7)</f>
        <v>RFA</v>
      </c>
      <c r="I386">
        <f t="array" ref="I386">INDEX('81+82'!$A$2:$H$3480,MATCH(1,('81+82'!$A$2:$A$3480=$B386)*('81+82'!$B$2:$B$3480=NATO!$C386),0),8)</f>
        <v>1976</v>
      </c>
      <c r="J386" t="str">
        <f>VLOOKUP(G386,Tableau_US_UnitName[],2,FALSE)</f>
        <v>MAN KAT1 6x6</v>
      </c>
    </row>
    <row r="387" spans="1:10" x14ac:dyDescent="0.25">
      <c r="A387">
        <v>386</v>
      </c>
      <c r="B387">
        <v>81</v>
      </c>
      <c r="C387">
        <v>13492</v>
      </c>
      <c r="D387" t="str">
        <f t="array" ref="D387">INDEX('81+82'!$A$2:$E$3480,MATCH(1,('81+82'!$A$2:$A$3480=$B387)*('81+82'!$B$2:$B$3480=NATO!$C387),0),3)</f>
        <v>Unit_MARS</v>
      </c>
      <c r="E387" t="str">
        <f t="array" ref="E387">INDEX('81+82'!$A$2:$E$3480,MATCH(1,('81+82'!$A$2:$A$3480=$B387)*('81+82'!$B$2:$B$3480=NATO!$C387),0),4)</f>
        <v>MARS</v>
      </c>
      <c r="F387">
        <f t="array" ref="F387">INDEX('81+82'!$A$2:$E$3480,MATCH(1,('81+82'!$A$2:$A$3480=$B387)*('81+82'!$B$2:$B$3480=NATO!$C387),0),5)</f>
        <v>6</v>
      </c>
      <c r="G387" t="str">
        <f t="array" ref="G387">INDEX('81+82'!$A$2:$H$3480,MATCH(1,('81+82'!$A$2:$A$3480=$B387)*('81+82'!$B$2:$B$3480=NATO!$C387),0),6)</f>
        <v>1DB75C0000000000</v>
      </c>
      <c r="H387" t="str">
        <f t="array" ref="H387">INDEX('81+82'!$A$2:$H$3480,MATCH(1,('81+82'!$A$2:$A$3480=$B387)*('81+82'!$B$2:$B$3480=NATO!$C387),0),7)</f>
        <v>RFA</v>
      </c>
      <c r="I387">
        <f t="array" ref="I387">INDEX('81+82'!$A$2:$H$3480,MATCH(1,('81+82'!$A$2:$A$3480=$B387)*('81+82'!$B$2:$B$3480=NATO!$C387),0),8)</f>
        <v>1990</v>
      </c>
      <c r="J387" t="str">
        <f>VLOOKUP(G387,Tableau_US_UnitName[],2,FALSE)</f>
        <v>MARS</v>
      </c>
    </row>
    <row r="388" spans="1:10" x14ac:dyDescent="0.25">
      <c r="A388">
        <v>387</v>
      </c>
      <c r="B388">
        <v>81</v>
      </c>
      <c r="C388">
        <v>13493</v>
      </c>
      <c r="D388" t="str">
        <f t="array" ref="D388">INDEX('81+82'!$A$2:$E$3480,MATCH(1,('81+82'!$A$2:$A$3480=$B388)*('81+82'!$B$2:$B$3480=NATO!$C388),0),3)</f>
        <v>Unit_MAW</v>
      </c>
      <c r="E388" t="str">
        <f t="array" ref="E388">INDEX('81+82'!$A$2:$E$3480,MATCH(1,('81+82'!$A$2:$A$3480=$B388)*('81+82'!$B$2:$B$3480=NATO!$C388),0),4)</f>
        <v>MAW</v>
      </c>
      <c r="F388">
        <f t="array" ref="F388">INDEX('81+82'!$A$2:$E$3480,MATCH(1,('81+82'!$A$2:$A$3480=$B388)*('81+82'!$B$2:$B$3480=NATO!$C388),0),5)</f>
        <v>3</v>
      </c>
      <c r="G388" t="str">
        <f t="array" ref="G388">INDEX('81+82'!$A$2:$H$3480,MATCH(1,('81+82'!$A$2:$A$3480=$B388)*('81+82'!$B$2:$B$3480=NATO!$C388),0),6)</f>
        <v>E172010000000000</v>
      </c>
      <c r="H388" t="str">
        <f t="array" ref="H388">INDEX('81+82'!$A$2:$H$3480,MATCH(1,('81+82'!$A$2:$A$3480=$B388)*('81+82'!$B$2:$B$3480=NATO!$C388),0),7)</f>
        <v>CAN</v>
      </c>
      <c r="I388">
        <f t="array" ref="I388">INDEX('81+82'!$A$2:$H$3480,MATCH(1,('81+82'!$A$2:$A$3480=$B388)*('81+82'!$B$2:$B$3480=NATO!$C388),0),8)</f>
        <v>1975</v>
      </c>
      <c r="J388" t="str">
        <f>VLOOKUP(G388,Tableau_US_UnitName[],2,FALSE)</f>
        <v>MAW</v>
      </c>
    </row>
    <row r="389" spans="1:10" x14ac:dyDescent="0.25">
      <c r="A389">
        <v>388</v>
      </c>
      <c r="B389">
        <v>81</v>
      </c>
      <c r="C389">
        <v>13495</v>
      </c>
      <c r="D389" t="str">
        <f t="array" ref="D389">INDEX('81+82'!$A$2:$E$3480,MATCH(1,('81+82'!$A$2:$A$3480=$B389)*('81+82'!$B$2:$B$3480=NATO!$C389),0),3)</f>
        <v>Unit_MBT70</v>
      </c>
      <c r="E389" t="str">
        <f t="array" ref="E389">INDEX('81+82'!$A$2:$E$3480,MATCH(1,('81+82'!$A$2:$A$3480=$B389)*('81+82'!$B$2:$B$3480=NATO!$C389),0),4)</f>
        <v>MBT-70</v>
      </c>
      <c r="F389">
        <f t="array" ref="F389">INDEX('81+82'!$A$2:$E$3480,MATCH(1,('81+82'!$A$2:$A$3480=$B389)*('81+82'!$B$2:$B$3480=NATO!$C389),0),5)</f>
        <v>3</v>
      </c>
      <c r="G389" t="str">
        <f t="array" ref="G389">INDEX('81+82'!$A$2:$H$3480,MATCH(1,('81+82'!$A$2:$A$3480=$B389)*('81+82'!$B$2:$B$3480=NATO!$C389),0),6)</f>
        <v>01E2311700000000</v>
      </c>
      <c r="H389" t="str">
        <f t="array" ref="H389">INDEX('81+82'!$A$2:$H$3480,MATCH(1,('81+82'!$A$2:$A$3480=$B389)*('81+82'!$B$2:$B$3480=NATO!$C389),0),7)</f>
        <v>US</v>
      </c>
      <c r="I389">
        <f t="array" ref="I389">INDEX('81+82'!$A$2:$H$3480,MATCH(1,('81+82'!$A$2:$A$3480=$B389)*('81+82'!$B$2:$B$3480=NATO!$C389),0),8)</f>
        <v>1971</v>
      </c>
      <c r="J389" t="str">
        <f>VLOOKUP(G389,Tableau_US_UnitName[],2,FALSE)</f>
        <v>MBT-70</v>
      </c>
    </row>
    <row r="390" spans="1:10" x14ac:dyDescent="0.25">
      <c r="A390">
        <v>389</v>
      </c>
      <c r="B390">
        <v>81</v>
      </c>
      <c r="C390">
        <v>13496</v>
      </c>
      <c r="D390" t="str">
        <f t="array" ref="D390">INDEX('81+82'!$A$2:$E$3480,MATCH(1,('81+82'!$A$2:$A$3480=$B390)*('81+82'!$B$2:$B$3480=NATO!$C390),0),3)</f>
        <v>Unit_MC3_Cargo_ANZ</v>
      </c>
      <c r="E390" t="str">
        <f t="array" ref="E390">INDEX('81+82'!$A$2:$E$3480,MATCH(1,('81+82'!$A$2:$A$3480=$B390)*('81+82'!$B$2:$B$3480=NATO!$C390),0),4)</f>
        <v>MAN KAT1 6x6</v>
      </c>
      <c r="F390">
        <f t="array" ref="F390">INDEX('81+82'!$A$2:$E$3480,MATCH(1,('81+82'!$A$2:$A$3480=$B390)*('81+82'!$B$2:$B$3480=NATO!$C390),0),5)</f>
        <v>6</v>
      </c>
      <c r="G390" t="str">
        <f t="array" ref="G390">INDEX('81+82'!$A$2:$H$3480,MATCH(1,('81+82'!$A$2:$A$3480=$B390)*('81+82'!$B$2:$B$3480=NATO!$C390),0),6)</f>
        <v>426E56D872010000</v>
      </c>
      <c r="H390" t="str">
        <f t="array" ref="H390">INDEX('81+82'!$A$2:$H$3480,MATCH(1,('81+82'!$A$2:$A$3480=$B390)*('81+82'!$B$2:$B$3480=NATO!$C390),0),7)</f>
        <v>ANZ</v>
      </c>
      <c r="I390">
        <f t="array" ref="I390">INDEX('81+82'!$A$2:$H$3480,MATCH(1,('81+82'!$A$2:$A$3480=$B390)*('81+82'!$B$2:$B$3480=NATO!$C390),0),8)</f>
        <v>1982</v>
      </c>
      <c r="J390" t="str">
        <f>VLOOKUP(G390,Tableau_US_UnitName[],2,FALSE)</f>
        <v>MAN KAT1 6x6</v>
      </c>
    </row>
    <row r="391" spans="1:10" x14ac:dyDescent="0.25">
      <c r="A391">
        <v>390</v>
      </c>
      <c r="B391">
        <v>81</v>
      </c>
      <c r="C391">
        <v>13497</v>
      </c>
      <c r="D391" t="str">
        <f t="array" ref="D391">INDEX('81+82'!$A$2:$E$3480,MATCH(1,('81+82'!$A$2:$A$3480=$B391)*('81+82'!$B$2:$B$3480=NATO!$C391),0),3)</f>
        <v>Unit_MD_Jupiter</v>
      </c>
      <c r="E391" t="str">
        <f t="array" ref="E391">INDEX('81+82'!$A$2:$E$3480,MATCH(1,('81+82'!$A$2:$A$3480=$B391)*('81+82'!$B$2:$B$3480=NATO!$C391),0),4)</f>
        <v>MD JUPITER</v>
      </c>
      <c r="F391">
        <f t="array" ref="F391">INDEX('81+82'!$A$2:$E$3480,MATCH(1,('81+82'!$A$2:$A$3480=$B391)*('81+82'!$B$2:$B$3480=NATO!$C391),0),5)</f>
        <v>6</v>
      </c>
      <c r="G391" t="str">
        <f t="array" ref="G391">INDEX('81+82'!$A$2:$H$3480,MATCH(1,('81+82'!$A$2:$A$3480=$B391)*('81+82'!$B$2:$B$3480=NATO!$C391),0),6)</f>
        <v>B79ABBB54E391700</v>
      </c>
      <c r="H391" t="str">
        <f t="array" ref="H391">INDEX('81+82'!$A$2:$H$3480,MATCH(1,('81+82'!$A$2:$A$3480=$B391)*('81+82'!$B$2:$B$3480=NATO!$C391),0),7)</f>
        <v>RFA</v>
      </c>
      <c r="I391">
        <f t="array" ref="I391">INDEX('81+82'!$A$2:$H$3480,MATCH(1,('81+82'!$A$2:$A$3480=$B391)*('81+82'!$B$2:$B$3480=NATO!$C391),0),8)</f>
        <v>1960</v>
      </c>
      <c r="J391" t="str">
        <f>VLOOKUP(G391,Tableau_US_UnitName[],2,FALSE)</f>
        <v>MD JUPITER</v>
      </c>
    </row>
    <row r="392" spans="1:10" x14ac:dyDescent="0.25">
      <c r="A392">
        <v>391</v>
      </c>
      <c r="B392">
        <v>81</v>
      </c>
      <c r="C392">
        <v>13498</v>
      </c>
      <c r="D392" t="str">
        <f t="array" ref="D392">INDEX('81+82'!$A$2:$E$3480,MATCH(1,('81+82'!$A$2:$A$3480=$B392)*('81+82'!$B$2:$B$3480=NATO!$C392),0),3)</f>
        <v>Unit_MD_Jupiter_cargo</v>
      </c>
      <c r="E392" t="str">
        <f t="array" ref="E392">INDEX('81+82'!$A$2:$E$3480,MATCH(1,('81+82'!$A$2:$A$3480=$B392)*('81+82'!$B$2:$B$3480=NATO!$C392),0),4)</f>
        <v>V-LKV MD JUPITER</v>
      </c>
      <c r="F392">
        <f t="array" ref="F392">INDEX('81+82'!$A$2:$E$3480,MATCH(1,('81+82'!$A$2:$A$3480=$B392)*('81+82'!$B$2:$B$3480=NATO!$C392),0),5)</f>
        <v>6</v>
      </c>
      <c r="G392" t="str">
        <f t="array" ref="G392">INDEX('81+82'!$A$2:$H$3480,MATCH(1,('81+82'!$A$2:$A$3480=$B392)*('81+82'!$B$2:$B$3480=NATO!$C392),0),6)</f>
        <v>E8ADE66EAD53CE05</v>
      </c>
      <c r="H392" t="str">
        <f t="array" ref="H392">INDEX('81+82'!$A$2:$H$3480,MATCH(1,('81+82'!$A$2:$A$3480=$B392)*('81+82'!$B$2:$B$3480=NATO!$C392),0),7)</f>
        <v>RFA</v>
      </c>
      <c r="I392">
        <f t="array" ref="I392">INDEX('81+82'!$A$2:$H$3480,MATCH(1,('81+82'!$A$2:$A$3480=$B392)*('81+82'!$B$2:$B$3480=NATO!$C392),0),8)</f>
        <v>1960</v>
      </c>
      <c r="J392" t="str">
        <f>VLOOKUP(G392,Tableau_US_UnitName[],2,FALSE)</f>
        <v>V-LKV MD JUPITER</v>
      </c>
    </row>
    <row r="393" spans="1:10" x14ac:dyDescent="0.25">
      <c r="A393">
        <v>392</v>
      </c>
      <c r="B393">
        <v>81</v>
      </c>
      <c r="C393">
        <v>13502</v>
      </c>
      <c r="D393" t="str">
        <f t="array" ref="D393">INDEX('81+82'!$A$2:$E$3480,MATCH(1,('81+82'!$A$2:$A$3480=$B393)*('81+82'!$B$2:$B$3480=NATO!$C393),0),3)</f>
        <v>Unit_MILAN_F1</v>
      </c>
      <c r="E393" t="str">
        <f t="array" ref="E393">INDEX('81+82'!$A$2:$E$3480,MATCH(1,('81+82'!$A$2:$A$3480=$B393)*('81+82'!$B$2:$B$3480=NATO!$C393),0),4)</f>
        <v>MILAN 1</v>
      </c>
      <c r="F393">
        <f t="array" ref="F393">INDEX('81+82'!$A$2:$E$3480,MATCH(1,('81+82'!$A$2:$A$3480=$B393)*('81+82'!$B$2:$B$3480=NATO!$C393),0),5)</f>
        <v>3</v>
      </c>
      <c r="G393" t="str">
        <f t="array" ref="G393">INDEX('81+82'!$A$2:$H$3480,MATCH(1,('81+82'!$A$2:$A$3480=$B393)*('81+82'!$B$2:$B$3480=NATO!$C393),0),6)</f>
        <v>02842DD674010000</v>
      </c>
      <c r="H393" t="str">
        <f t="array" ref="H393">INDEX('81+82'!$A$2:$H$3480,MATCH(1,('81+82'!$A$2:$A$3480=$B393)*('81+82'!$B$2:$B$3480=NATO!$C393),0),7)</f>
        <v>UK</v>
      </c>
      <c r="I393">
        <f t="array" ref="I393">INDEX('81+82'!$A$2:$H$3480,MATCH(1,('81+82'!$A$2:$A$3480=$B393)*('81+82'!$B$2:$B$3480=NATO!$C393),0),8)</f>
        <v>1975</v>
      </c>
      <c r="J393" t="str">
        <f>VLOOKUP(G393,Tableau_US_UnitName[],2,FALSE)</f>
        <v>MILAN 1</v>
      </c>
    </row>
    <row r="394" spans="1:10" x14ac:dyDescent="0.25">
      <c r="A394">
        <v>393</v>
      </c>
      <c r="B394">
        <v>81</v>
      </c>
      <c r="C394">
        <v>13504</v>
      </c>
      <c r="D394" t="str">
        <f t="array" ref="D394">INDEX('81+82'!$A$2:$E$3480,MATCH(1,('81+82'!$A$2:$A$3480=$B394)*('81+82'!$B$2:$B$3480=NATO!$C394),0),3)</f>
        <v>Unit_MRC108</v>
      </c>
      <c r="E394" t="str">
        <f t="array" ref="E394">INDEX('81+82'!$A$2:$E$3480,MATCH(1,('81+82'!$A$2:$A$3480=$B394)*('81+82'!$B$2:$B$3480=NATO!$C394),0),4)</f>
        <v>M151A1 CP</v>
      </c>
      <c r="F394">
        <f t="array" ref="F394">INDEX('81+82'!$A$2:$E$3480,MATCH(1,('81+82'!$A$2:$A$3480=$B394)*('81+82'!$B$2:$B$3480=NATO!$C394),0),5)</f>
        <v>1</v>
      </c>
      <c r="G394" t="str">
        <f t="array" ref="G394">INDEX('81+82'!$A$2:$H$3480,MATCH(1,('81+82'!$A$2:$A$3480=$B394)*('81+82'!$B$2:$B$3480=NATO!$C394),0),6)</f>
        <v>492034DC05000000</v>
      </c>
      <c r="H394" t="str">
        <f t="array" ref="H394">INDEX('81+82'!$A$2:$H$3480,MATCH(1,('81+82'!$A$2:$A$3480=$B394)*('81+82'!$B$2:$B$3480=NATO!$C394),0),7)</f>
        <v>US</v>
      </c>
      <c r="I394">
        <f t="array" ref="I394">INDEX('81+82'!$A$2:$H$3480,MATCH(1,('81+82'!$A$2:$A$3480=$B394)*('81+82'!$B$2:$B$3480=NATO!$C394),0),8)</f>
        <v>1960</v>
      </c>
      <c r="J394" t="str">
        <f>VLOOKUP(G394,Tableau_US_UnitName[],2,FALSE)</f>
        <v>#command M151A1 CP</v>
      </c>
    </row>
    <row r="395" spans="1:10" x14ac:dyDescent="0.25">
      <c r="A395">
        <v>394</v>
      </c>
      <c r="B395">
        <v>81</v>
      </c>
      <c r="C395">
        <v>13514</v>
      </c>
      <c r="D395" t="str">
        <f t="array" ref="D395">INDEX('81+82'!$A$2:$E$3480,MATCH(1,('81+82'!$A$2:$A$3480=$B395)*('81+82'!$B$2:$B$3480=NATO!$C395),0),3)</f>
        <v>Unit_Marder_1</v>
      </c>
      <c r="E395" t="str">
        <f t="array" ref="E395">INDEX('81+82'!$A$2:$E$3480,MATCH(1,('81+82'!$A$2:$A$3480=$B395)*('81+82'!$B$2:$B$3480=NATO!$C395),0),4)</f>
        <v>MARDER 1</v>
      </c>
      <c r="F395">
        <f t="array" ref="F395">INDEX('81+82'!$A$2:$E$3480,MATCH(1,('81+82'!$A$2:$A$3480=$B395)*('81+82'!$B$2:$B$3480=NATO!$C395),0),5)</f>
        <v>2</v>
      </c>
      <c r="G395" t="str">
        <f t="array" ref="G395">INDEX('81+82'!$A$2:$H$3480,MATCH(1,('81+82'!$A$2:$A$3480=$B395)*('81+82'!$B$2:$B$3480=NATO!$C395),0),6)</f>
        <v>C2ADA6B779010000</v>
      </c>
      <c r="H395" t="str">
        <f t="array" ref="H395">INDEX('81+82'!$A$2:$H$3480,MATCH(1,('81+82'!$A$2:$A$3480=$B395)*('81+82'!$B$2:$B$3480=NATO!$C395),0),7)</f>
        <v>RFA</v>
      </c>
      <c r="I395">
        <f t="array" ref="I395">INDEX('81+82'!$A$2:$H$3480,MATCH(1,('81+82'!$A$2:$A$3480=$B395)*('81+82'!$B$2:$B$3480=NATO!$C395),0),8)</f>
        <v>1970</v>
      </c>
      <c r="J395" t="str">
        <f>VLOOKUP(G395,Tableau_US_UnitName[],2,FALSE)</f>
        <v>MARDER 1</v>
      </c>
    </row>
    <row r="396" spans="1:10" x14ac:dyDescent="0.25">
      <c r="A396">
        <v>395</v>
      </c>
      <c r="B396">
        <v>81</v>
      </c>
      <c r="C396">
        <v>13515</v>
      </c>
      <c r="D396" t="str">
        <f t="array" ref="D396">INDEX('81+82'!$A$2:$E$3480,MATCH(1,('81+82'!$A$2:$A$3480=$B396)*('81+82'!$B$2:$B$3480=NATO!$C396),0),3)</f>
        <v>Unit_Marder_1_A1</v>
      </c>
      <c r="E396" t="str">
        <f t="array" ref="E396">INDEX('81+82'!$A$2:$E$3480,MATCH(1,('81+82'!$A$2:$A$3480=$B396)*('81+82'!$B$2:$B$3480=NATO!$C396),0),4)</f>
        <v>MARDER 1A1</v>
      </c>
      <c r="F396">
        <f t="array" ref="F396">INDEX('81+82'!$A$2:$E$3480,MATCH(1,('81+82'!$A$2:$A$3480=$B396)*('81+82'!$B$2:$B$3480=NATO!$C396),0),5)</f>
        <v>2</v>
      </c>
      <c r="G396" t="str">
        <f t="array" ref="G396">INDEX('81+82'!$A$2:$H$3480,MATCH(1,('81+82'!$A$2:$A$3480=$B396)*('81+82'!$B$2:$B$3480=NATO!$C396),0),6)</f>
        <v>C222DC6A7A9B1700</v>
      </c>
      <c r="H396" t="str">
        <f t="array" ref="H396">INDEX('81+82'!$A$2:$H$3480,MATCH(1,('81+82'!$A$2:$A$3480=$B396)*('81+82'!$B$2:$B$3480=NATO!$C396),0),7)</f>
        <v>RFA</v>
      </c>
      <c r="I396">
        <f t="array" ref="I396">INDEX('81+82'!$A$2:$H$3480,MATCH(1,('81+82'!$A$2:$A$3480=$B396)*('81+82'!$B$2:$B$3480=NATO!$C396),0),8)</f>
        <v>1977</v>
      </c>
      <c r="J396" t="str">
        <f>VLOOKUP(G396,Tableau_US_UnitName[],2,FALSE)</f>
        <v>MARDER 1A1</v>
      </c>
    </row>
    <row r="397" spans="1:10" x14ac:dyDescent="0.25">
      <c r="A397">
        <v>396</v>
      </c>
      <c r="B397">
        <v>81</v>
      </c>
      <c r="C397">
        <v>13516</v>
      </c>
      <c r="D397" t="str">
        <f t="array" ref="D397">INDEX('81+82'!$A$2:$E$3480,MATCH(1,('81+82'!$A$2:$A$3480=$B397)*('81+82'!$B$2:$B$3480=NATO!$C397),0),3)</f>
        <v>Unit_Marder_1_A2</v>
      </c>
      <c r="E397" t="str">
        <f t="array" ref="E397">INDEX('81+82'!$A$2:$E$3480,MATCH(1,('81+82'!$A$2:$A$3480=$B397)*('81+82'!$B$2:$B$3480=NATO!$C397),0),4)</f>
        <v>MARDER 1A2</v>
      </c>
      <c r="F397">
        <f t="array" ref="F397">INDEX('81+82'!$A$2:$E$3480,MATCH(1,('81+82'!$A$2:$A$3480=$B397)*('81+82'!$B$2:$B$3480=NATO!$C397),0),5)</f>
        <v>2</v>
      </c>
      <c r="G397" t="str">
        <f t="array" ref="G397">INDEX('81+82'!$A$2:$H$3480,MATCH(1,('81+82'!$A$2:$A$3480=$B397)*('81+82'!$B$2:$B$3480=NATO!$C397),0),6)</f>
        <v>C322DC6A7A9B1700</v>
      </c>
      <c r="H397" t="str">
        <f t="array" ref="H397">INDEX('81+82'!$A$2:$H$3480,MATCH(1,('81+82'!$A$2:$A$3480=$B397)*('81+82'!$B$2:$B$3480=NATO!$C397),0),7)</f>
        <v>RFA</v>
      </c>
      <c r="I397">
        <f t="array" ref="I397">INDEX('81+82'!$A$2:$H$3480,MATCH(1,('81+82'!$A$2:$A$3480=$B397)*('81+82'!$B$2:$B$3480=NATO!$C397),0),8)</f>
        <v>1983</v>
      </c>
      <c r="J397" t="str">
        <f>VLOOKUP(G397,Tableau_US_UnitName[],2,FALSE)</f>
        <v>MARDER 1A2</v>
      </c>
    </row>
    <row r="398" spans="1:10" x14ac:dyDescent="0.25">
      <c r="A398">
        <v>397</v>
      </c>
      <c r="B398">
        <v>81</v>
      </c>
      <c r="C398">
        <v>13517</v>
      </c>
      <c r="D398" t="str">
        <f t="array" ref="D398">INDEX('81+82'!$A$2:$E$3480,MATCH(1,('81+82'!$A$2:$A$3480=$B398)*('81+82'!$B$2:$B$3480=NATO!$C398),0),3)</f>
        <v>Unit_Marder_1_A3</v>
      </c>
      <c r="E398" t="str">
        <f t="array" ref="E398">INDEX('81+82'!$A$2:$E$3480,MATCH(1,('81+82'!$A$2:$A$3480=$B398)*('81+82'!$B$2:$B$3480=NATO!$C398),0),4)</f>
        <v>MARDER 1A3</v>
      </c>
      <c r="F398">
        <f t="array" ref="F398">INDEX('81+82'!$A$2:$E$3480,MATCH(1,('81+82'!$A$2:$A$3480=$B398)*('81+82'!$B$2:$B$3480=NATO!$C398),0),5)</f>
        <v>2</v>
      </c>
      <c r="G398" t="str">
        <f t="array" ref="G398">INDEX('81+82'!$A$2:$H$3480,MATCH(1,('81+82'!$A$2:$A$3480=$B398)*('81+82'!$B$2:$B$3480=NATO!$C398),0),6)</f>
        <v>C422DC6A7A9B1700</v>
      </c>
      <c r="H398" t="str">
        <f t="array" ref="H398">INDEX('81+82'!$A$2:$H$3480,MATCH(1,('81+82'!$A$2:$A$3480=$B398)*('81+82'!$B$2:$B$3480=NATO!$C398),0),7)</f>
        <v>RFA</v>
      </c>
      <c r="I398">
        <f t="array" ref="I398">INDEX('81+82'!$A$2:$H$3480,MATCH(1,('81+82'!$A$2:$A$3480=$B398)*('81+82'!$B$2:$B$3480=NATO!$C398),0),8)</f>
        <v>1988</v>
      </c>
      <c r="J398" t="str">
        <f>VLOOKUP(G398,Tableau_US_UnitName[],2,FALSE)</f>
        <v>MARDER 1A3</v>
      </c>
    </row>
    <row r="399" spans="1:10" x14ac:dyDescent="0.25">
      <c r="A399">
        <v>398</v>
      </c>
      <c r="B399">
        <v>81</v>
      </c>
      <c r="C399">
        <v>13518</v>
      </c>
      <c r="D399" t="str">
        <f t="array" ref="D399">INDEX('81+82'!$A$2:$E$3480,MATCH(1,('81+82'!$A$2:$A$3480=$B399)*('81+82'!$B$2:$B$3480=NATO!$C399),0),3)</f>
        <v>Unit_Marder_VTS1</v>
      </c>
      <c r="E399" t="str">
        <f t="array" ref="E399">INDEX('81+82'!$A$2:$E$3480,MATCH(1,('81+82'!$A$2:$A$3480=$B399)*('81+82'!$B$2:$B$3480=NATO!$C399),0),4)</f>
        <v>MARDER VTS1</v>
      </c>
      <c r="F399">
        <f t="array" ref="F399">INDEX('81+82'!$A$2:$E$3480,MATCH(1,('81+82'!$A$2:$A$3480=$B399)*('81+82'!$B$2:$B$3480=NATO!$C399),0),5)</f>
        <v>2</v>
      </c>
      <c r="G399" t="str">
        <f t="array" ref="G399">INDEX('81+82'!$A$2:$H$3480,MATCH(1,('81+82'!$A$2:$A$3480=$B399)*('81+82'!$B$2:$B$3480=NATO!$C399),0),6)</f>
        <v>42E781B79ADEE605</v>
      </c>
      <c r="H399" t="str">
        <f t="array" ref="H399">INDEX('81+82'!$A$2:$H$3480,MATCH(1,('81+82'!$A$2:$A$3480=$B399)*('81+82'!$B$2:$B$3480=NATO!$C399),0),7)</f>
        <v>RFA</v>
      </c>
      <c r="I399">
        <f t="array" ref="I399">INDEX('81+82'!$A$2:$H$3480,MATCH(1,('81+82'!$A$2:$A$3480=$B399)*('81+82'!$B$2:$B$3480=NATO!$C399),0),8)</f>
        <v>1978</v>
      </c>
      <c r="J399" t="str">
        <f>VLOOKUP(G399,Tableau_US_UnitName[],2,FALSE)</f>
        <v>MARDER VTS1</v>
      </c>
    </row>
    <row r="400" spans="1:10" x14ac:dyDescent="0.25">
      <c r="A400">
        <v>399</v>
      </c>
      <c r="B400">
        <v>81</v>
      </c>
      <c r="C400">
        <v>13520</v>
      </c>
      <c r="D400" t="str">
        <f t="array" ref="D400">INDEX('81+82'!$A$2:$E$3480,MATCH(1,('81+82'!$A$2:$A$3480=$B400)*('81+82'!$B$2:$B$3480=NATO!$C400),0),3)</f>
        <v>Unit_Marder_ROLAND_2</v>
      </c>
      <c r="E400" t="str">
        <f t="array" ref="E400">INDEX('81+82'!$A$2:$E$3480,MATCH(1,('81+82'!$A$2:$A$3480=$B400)*('81+82'!$B$2:$B$3480=NATO!$C400),0),4)</f>
        <v>FRP ROLAND 2</v>
      </c>
      <c r="F400">
        <f t="array" ref="F400">INDEX('81+82'!$A$2:$E$3480,MATCH(1,('81+82'!$A$2:$A$3480=$B400)*('81+82'!$B$2:$B$3480=NATO!$C400),0),5)</f>
        <v>5</v>
      </c>
      <c r="G400" t="str">
        <f t="array" ref="G400">INDEX('81+82'!$A$2:$H$3480,MATCH(1,('81+82'!$A$2:$A$3480=$B400)*('81+82'!$B$2:$B$3480=NATO!$C400),0),6)</f>
        <v>8B9571B79ADEE605</v>
      </c>
      <c r="H400" t="str">
        <f t="array" ref="H400">INDEX('81+82'!$A$2:$H$3480,MATCH(1,('81+82'!$A$2:$A$3480=$B400)*('81+82'!$B$2:$B$3480=NATO!$C400),0),7)</f>
        <v>RFA</v>
      </c>
      <c r="I400">
        <f t="array" ref="I400">INDEX('81+82'!$A$2:$H$3480,MATCH(1,('81+82'!$A$2:$A$3480=$B400)*('81+82'!$B$2:$B$3480=NATO!$C400),0),8)</f>
        <v>1981</v>
      </c>
      <c r="J400" t="str">
        <f>VLOOKUP(G400,Tableau_US_UnitName[],2,FALSE)</f>
        <v>FRP ROLAND 2</v>
      </c>
    </row>
    <row r="401" spans="1:10" x14ac:dyDescent="0.25">
      <c r="A401">
        <v>400</v>
      </c>
      <c r="B401">
        <v>81</v>
      </c>
      <c r="C401">
        <v>13521</v>
      </c>
      <c r="D401" t="str">
        <f t="array" ref="D401">INDEX('81+82'!$A$2:$E$3480,MATCH(1,('81+82'!$A$2:$A$3480=$B401)*('81+82'!$B$2:$B$3480=NATO!$C401),0),3)</f>
        <v>Unit_Marder_ROLAND_3</v>
      </c>
      <c r="E401" t="str">
        <f t="array" ref="E401">INDEX('81+82'!$A$2:$E$3480,MATCH(1,('81+82'!$A$2:$A$3480=$B401)*('81+82'!$B$2:$B$3480=NATO!$C401),0),4)</f>
        <v>FRP ROLAND 3</v>
      </c>
      <c r="F401">
        <f t="array" ref="F401">INDEX('81+82'!$A$2:$E$3480,MATCH(1,('81+82'!$A$2:$A$3480=$B401)*('81+82'!$B$2:$B$3480=NATO!$C401),0),5)</f>
        <v>5</v>
      </c>
      <c r="G401" t="str">
        <f t="array" ref="G401">INDEX('81+82'!$A$2:$H$3480,MATCH(1,('81+82'!$A$2:$A$3480=$B401)*('81+82'!$B$2:$B$3480=NATO!$C401),0),6)</f>
        <v>849571B79ADEE605</v>
      </c>
      <c r="H401" t="str">
        <f t="array" ref="H401">INDEX('81+82'!$A$2:$H$3480,MATCH(1,('81+82'!$A$2:$A$3480=$B401)*('81+82'!$B$2:$B$3480=NATO!$C401),0),7)</f>
        <v>RFA</v>
      </c>
      <c r="I401">
        <f t="array" ref="I401">INDEX('81+82'!$A$2:$H$3480,MATCH(1,('81+82'!$A$2:$A$3480=$B401)*('81+82'!$B$2:$B$3480=NATO!$C401),0),8)</f>
        <v>1988</v>
      </c>
      <c r="J401" t="str">
        <f>VLOOKUP(G401,Tableau_US_UnitName[],2,FALSE)</f>
        <v>FRP ROLAND 3</v>
      </c>
    </row>
    <row r="402" spans="1:10" x14ac:dyDescent="0.25">
      <c r="A402">
        <v>401</v>
      </c>
      <c r="B402">
        <v>81</v>
      </c>
      <c r="C402">
        <v>13522</v>
      </c>
      <c r="D402" t="str">
        <f t="array" ref="D402">INDEX('81+82'!$A$2:$E$3480,MATCH(1,('81+82'!$A$2:$A$3480=$B402)*('81+82'!$B$2:$B$3480=NATO!$C402),0),3)</f>
        <v>Unit_Marinejegeerkommandoen</v>
      </c>
      <c r="E402" t="str">
        <f t="array" ref="E402">INDEX('81+82'!$A$2:$E$3480,MATCH(1,('81+82'!$A$2:$A$3480=$B402)*('81+82'!$B$2:$B$3480=NATO!$C402),0),4)</f>
        <v>MARINEJEGER</v>
      </c>
      <c r="F402">
        <f t="array" ref="F402">INDEX('81+82'!$A$2:$E$3480,MATCH(1,('81+82'!$A$2:$A$3480=$B402)*('81+82'!$B$2:$B$3480=NATO!$C402),0),5)</f>
        <v>3</v>
      </c>
      <c r="G402" t="str">
        <f t="array" ref="G402">INDEX('81+82'!$A$2:$H$3480,MATCH(1,('81+82'!$A$2:$A$3480=$B402)*('81+82'!$B$2:$B$3480=NATO!$C402),0),6)</f>
        <v>2AABBEEAECDEE605</v>
      </c>
      <c r="H402" t="str">
        <f t="array" ref="H402">INDEX('81+82'!$A$2:$H$3480,MATCH(1,('81+82'!$A$2:$A$3480=$B402)*('81+82'!$B$2:$B$3480=NATO!$C402),0),7)</f>
        <v>NOR</v>
      </c>
      <c r="I402">
        <f t="array" ref="I402">INDEX('81+82'!$A$2:$H$3480,MATCH(1,('81+82'!$A$2:$A$3480=$B402)*('81+82'!$B$2:$B$3480=NATO!$C402),0),8)</f>
        <v>1975</v>
      </c>
      <c r="J402" t="str">
        <f>VLOOKUP(G402,Tableau_US_UnitName[],2,FALSE)</f>
        <v>MARINEJEGER #reco2</v>
      </c>
    </row>
    <row r="403" spans="1:10" x14ac:dyDescent="0.25">
      <c r="A403">
        <v>402</v>
      </c>
      <c r="B403">
        <v>81</v>
      </c>
      <c r="C403">
        <v>13547</v>
      </c>
      <c r="D403" t="str">
        <f t="array" ref="D403">INDEX('81+82'!$A$2:$E$3480,MATCH(1,('81+82'!$A$2:$A$3480=$B403)*('81+82'!$B$2:$B$3480=NATO!$C403),0),3)</f>
        <v>Unit_NM_116</v>
      </c>
      <c r="E403" t="str">
        <f t="array" ref="E403">INDEX('81+82'!$A$2:$E$3480,MATCH(1,('81+82'!$A$2:$A$3480=$B403)*('81+82'!$B$2:$B$3480=NATO!$C403),0),4)</f>
        <v>NM116</v>
      </c>
      <c r="F403">
        <f t="array" ref="F403">INDEX('81+82'!$A$2:$E$3480,MATCH(1,('81+82'!$A$2:$A$3480=$B403)*('81+82'!$B$2:$B$3480=NATO!$C403),0),5)</f>
        <v>3</v>
      </c>
      <c r="G403" t="str">
        <f t="array" ref="G403">INDEX('81+82'!$A$2:$H$3480,MATCH(1,('81+82'!$A$2:$A$3480=$B403)*('81+82'!$B$2:$B$3480=NATO!$C403),0),6)</f>
        <v>87205C1800000000</v>
      </c>
      <c r="H403" t="str">
        <f t="array" ref="H403">INDEX('81+82'!$A$2:$H$3480,MATCH(1,('81+82'!$A$2:$A$3480=$B403)*('81+82'!$B$2:$B$3480=NATO!$C403),0),7)</f>
        <v>NOR</v>
      </c>
      <c r="I403">
        <f t="array" ref="I403">INDEX('81+82'!$A$2:$H$3480,MATCH(1,('81+82'!$A$2:$A$3480=$B403)*('81+82'!$B$2:$B$3480=NATO!$C403),0),8)</f>
        <v>1975</v>
      </c>
      <c r="J403" t="str">
        <f>VLOOKUP(G403,Tableau_US_UnitName[],2,FALSE)</f>
        <v>NM116 #reco2</v>
      </c>
    </row>
    <row r="404" spans="1:10" x14ac:dyDescent="0.25">
      <c r="A404">
        <v>403</v>
      </c>
      <c r="B404">
        <v>81</v>
      </c>
      <c r="C404">
        <v>13548</v>
      </c>
      <c r="D404" t="str">
        <f t="array" ref="D404">INDEX('81+82'!$A$2:$E$3480,MATCH(1,('81+82'!$A$2:$A$3480=$B404)*('81+82'!$B$2:$B$3480=NATO!$C404),0),3)</f>
        <v>Unit_NM_135</v>
      </c>
      <c r="E404" t="str">
        <f t="array" ref="E404">INDEX('81+82'!$A$2:$E$3480,MATCH(1,('81+82'!$A$2:$A$3480=$B404)*('81+82'!$B$2:$B$3480=NATO!$C404),0),4)</f>
        <v>NM135</v>
      </c>
      <c r="F404">
        <f t="array" ref="F404">INDEX('81+82'!$A$2:$E$3480,MATCH(1,('81+82'!$A$2:$A$3480=$B404)*('81+82'!$B$2:$B$3480=NATO!$C404),0),5)</f>
        <v>1</v>
      </c>
      <c r="G404" t="str">
        <f t="array" ref="G404">INDEX('81+82'!$A$2:$H$3480,MATCH(1,('81+82'!$A$2:$A$3480=$B404)*('81+82'!$B$2:$B$3480=NATO!$C404),0),6)</f>
        <v>06215C1800000000</v>
      </c>
      <c r="H404" t="str">
        <f t="array" ref="H404">INDEX('81+82'!$A$2:$H$3480,MATCH(1,('81+82'!$A$2:$A$3480=$B404)*('81+82'!$B$2:$B$3480=NATO!$C404),0),7)</f>
        <v>NOR</v>
      </c>
      <c r="I404">
        <f t="array" ref="I404">INDEX('81+82'!$A$2:$H$3480,MATCH(1,('81+82'!$A$2:$A$3480=$B404)*('81+82'!$B$2:$B$3480=NATO!$C404),0),8)</f>
        <v>1982</v>
      </c>
      <c r="J404" t="str">
        <f>VLOOKUP(G404,Tableau_US_UnitName[],2,FALSE)</f>
        <v>NM135</v>
      </c>
    </row>
    <row r="405" spans="1:10" x14ac:dyDescent="0.25">
      <c r="A405">
        <v>404</v>
      </c>
      <c r="B405">
        <v>81</v>
      </c>
      <c r="C405">
        <v>13549</v>
      </c>
      <c r="D405" t="str">
        <f t="array" ref="D405">INDEX('81+82'!$A$2:$E$3480,MATCH(1,('81+82'!$A$2:$A$3480=$B405)*('81+82'!$B$2:$B$3480=NATO!$C405),0),3)</f>
        <v>Unit_NM_142</v>
      </c>
      <c r="E405" t="str">
        <f t="array" ref="E405">INDEX('81+82'!$A$2:$E$3480,MATCH(1,('81+82'!$A$2:$A$3480=$B405)*('81+82'!$B$2:$B$3480=NATO!$C405),0),4)</f>
        <v>NM142</v>
      </c>
      <c r="F405">
        <f t="array" ref="F405">INDEX('81+82'!$A$2:$E$3480,MATCH(1,('81+82'!$A$2:$A$3480=$B405)*('81+82'!$B$2:$B$3480=NATO!$C405),0),5)</f>
        <v>1</v>
      </c>
      <c r="G405" t="str">
        <f t="array" ref="G405">INDEX('81+82'!$A$2:$H$3480,MATCH(1,('81+82'!$A$2:$A$3480=$B405)*('81+82'!$B$2:$B$3480=NATO!$C405),0),6)</f>
        <v>43215C1800000000</v>
      </c>
      <c r="H405" t="str">
        <f t="array" ref="H405">INDEX('81+82'!$A$2:$H$3480,MATCH(1,('81+82'!$A$2:$A$3480=$B405)*('81+82'!$B$2:$B$3480=NATO!$C405),0),7)</f>
        <v>NOR</v>
      </c>
      <c r="I405">
        <f t="array" ref="I405">INDEX('81+82'!$A$2:$H$3480,MATCH(1,('81+82'!$A$2:$A$3480=$B405)*('81+82'!$B$2:$B$3480=NATO!$C405),0),8)</f>
        <v>1986</v>
      </c>
      <c r="J405" t="str">
        <f>VLOOKUP(G405,Tableau_US_UnitName[],2,FALSE)</f>
        <v>NM142</v>
      </c>
    </row>
    <row r="406" spans="1:10" x14ac:dyDescent="0.25">
      <c r="A406">
        <v>405</v>
      </c>
      <c r="B406">
        <v>81</v>
      </c>
      <c r="C406">
        <v>13550</v>
      </c>
      <c r="D406" t="str">
        <f t="array" ref="D406">INDEX('81+82'!$A$2:$E$3480,MATCH(1,('81+82'!$A$2:$A$3480=$B406)*('81+82'!$B$2:$B$3480=NATO!$C406),0),3)</f>
        <v>Unit_NM_195</v>
      </c>
      <c r="E406" t="str">
        <f t="array" ref="E406">INDEX('81+82'!$A$2:$E$3480,MATCH(1,('81+82'!$A$2:$A$3480=$B406)*('81+82'!$B$2:$B$3480=NATO!$C406),0),4)</f>
        <v>NM195</v>
      </c>
      <c r="F406">
        <f t="array" ref="F406">INDEX('81+82'!$A$2:$E$3480,MATCH(1,('81+82'!$A$2:$A$3480=$B406)*('81+82'!$B$2:$B$3480=NATO!$C406),0),5)</f>
        <v>1</v>
      </c>
      <c r="G406" t="str">
        <f t="array" ref="G406">INDEX('81+82'!$A$2:$H$3480,MATCH(1,('81+82'!$A$2:$A$3480=$B406)*('81+82'!$B$2:$B$3480=NATO!$C406),0),6)</f>
        <v>86225C1800000000</v>
      </c>
      <c r="H406" t="str">
        <f t="array" ref="H406">INDEX('81+82'!$A$2:$H$3480,MATCH(1,('81+82'!$A$2:$A$3480=$B406)*('81+82'!$B$2:$B$3480=NATO!$C406),0),7)</f>
        <v>NOR</v>
      </c>
      <c r="I406">
        <f t="array" ref="I406">INDEX('81+82'!$A$2:$H$3480,MATCH(1,('81+82'!$A$2:$A$3480=$B406)*('81+82'!$B$2:$B$3480=NATO!$C406),0),8)</f>
        <v>1982</v>
      </c>
      <c r="J406" t="str">
        <f>VLOOKUP(G406,Tableau_US_UnitName[],2,FALSE)</f>
        <v>NM195</v>
      </c>
    </row>
    <row r="407" spans="1:10" x14ac:dyDescent="0.25">
      <c r="A407">
        <v>406</v>
      </c>
      <c r="B407">
        <v>81</v>
      </c>
      <c r="C407">
        <v>13571</v>
      </c>
      <c r="D407" t="str">
        <f t="array" ref="D407">INDEX('81+82'!$A$2:$E$3480,MATCH(1,('81+82'!$A$2:$A$3480=$B407)*('81+82'!$B$2:$B$3480=NATO!$C407),0),3)</f>
        <v>Unit_P4_Milan_2_FR</v>
      </c>
      <c r="E407" t="str">
        <f t="array" ref="E407">INDEX('81+82'!$A$2:$E$3480,MATCH(1,('81+82'!$A$2:$A$3480=$B407)*('81+82'!$B$2:$B$3480=NATO!$C407),0),4)</f>
        <v>P4 MILAN 2</v>
      </c>
      <c r="F407">
        <f t="array" ref="F407">INDEX('81+82'!$A$2:$E$3480,MATCH(1,('81+82'!$A$2:$A$3480=$B407)*('81+82'!$B$2:$B$3480=NATO!$C407),0),5)</f>
        <v>1</v>
      </c>
      <c r="G407" t="str">
        <f t="array" ref="G407">INDEX('81+82'!$A$2:$H$3480,MATCH(1,('81+82'!$A$2:$A$3480=$B407)*('81+82'!$B$2:$B$3480=NATO!$C407),0),6)</f>
        <v>1C34CC66EC5E8506</v>
      </c>
      <c r="H407" t="str">
        <f t="array" ref="H407">INDEX('81+82'!$A$2:$H$3480,MATCH(1,('81+82'!$A$2:$A$3480=$B407)*('81+82'!$B$2:$B$3480=NATO!$C407),0),7)</f>
        <v>FR</v>
      </c>
      <c r="I407">
        <f t="array" ref="I407">INDEX('81+82'!$A$2:$H$3480,MATCH(1,('81+82'!$A$2:$A$3480=$B407)*('81+82'!$B$2:$B$3480=NATO!$C407),0),8)</f>
        <v>1985</v>
      </c>
      <c r="J407" t="str">
        <f>VLOOKUP(G407,Tableau_US_UnitName[],2,FALSE)</f>
        <v>P4 MILAN 2</v>
      </c>
    </row>
    <row r="408" spans="1:10" x14ac:dyDescent="0.25">
      <c r="A408">
        <v>407</v>
      </c>
      <c r="B408">
        <v>81</v>
      </c>
      <c r="C408">
        <v>13572</v>
      </c>
      <c r="D408" t="str">
        <f t="array" ref="D408">INDEX('81+82'!$A$2:$E$3480,MATCH(1,('81+82'!$A$2:$A$3480=$B408)*('81+82'!$B$2:$B$3480=NATO!$C408),0),3)</f>
        <v>Unit_P4_PC_FR</v>
      </c>
      <c r="E408" t="str">
        <f t="array" ref="E408">INDEX('81+82'!$A$2:$E$3480,MATCH(1,('81+82'!$A$2:$A$3480=$B408)*('81+82'!$B$2:$B$3480=NATO!$C408),0),4)</f>
        <v>P4 PC</v>
      </c>
      <c r="F408">
        <f t="array" ref="F408">INDEX('81+82'!$A$2:$E$3480,MATCH(1,('81+82'!$A$2:$A$3480=$B408)*('81+82'!$B$2:$B$3480=NATO!$C408),0),5)</f>
        <v>1</v>
      </c>
      <c r="G408" t="str">
        <f t="array" ref="G408">INDEX('81+82'!$A$2:$H$3480,MATCH(1,('81+82'!$A$2:$A$3480=$B408)*('81+82'!$B$2:$B$3480=NATO!$C408),0),6)</f>
        <v>1CD4688506000000</v>
      </c>
      <c r="H408" t="str">
        <f t="array" ref="H408">INDEX('81+82'!$A$2:$H$3480,MATCH(1,('81+82'!$A$2:$A$3480=$B408)*('81+82'!$B$2:$B$3480=NATO!$C408),0),7)</f>
        <v>FR</v>
      </c>
      <c r="I408">
        <f t="array" ref="I408">INDEX('81+82'!$A$2:$H$3480,MATCH(1,('81+82'!$A$2:$A$3480=$B408)*('81+82'!$B$2:$B$3480=NATO!$C408),0),8)</f>
        <v>1980</v>
      </c>
      <c r="J408" t="str">
        <f>VLOOKUP(G408,Tableau_US_UnitName[],2,FALSE)</f>
        <v>#command P4 PC</v>
      </c>
    </row>
    <row r="409" spans="1:10" x14ac:dyDescent="0.25">
      <c r="A409">
        <v>408</v>
      </c>
      <c r="B409">
        <v>81</v>
      </c>
      <c r="C409">
        <v>13576</v>
      </c>
      <c r="D409" t="str">
        <f t="array" ref="D409">INDEX('81+82'!$A$2:$E$3480,MATCH(1,('81+82'!$A$2:$A$3480=$B409)*('81+82'!$B$2:$B$3480=NATO!$C409),0),3)</f>
        <v>Unit_PBV_302A</v>
      </c>
      <c r="E409" t="str">
        <f t="array" ref="E409">INDEX('81+82'!$A$2:$E$3480,MATCH(1,('81+82'!$A$2:$A$3480=$B409)*('81+82'!$B$2:$B$3480=NATO!$C409),0),4)</f>
        <v>PBV 302A</v>
      </c>
      <c r="F409">
        <f t="array" ref="F409">INDEX('81+82'!$A$2:$E$3480,MATCH(1,('81+82'!$A$2:$A$3480=$B409)*('81+82'!$B$2:$B$3480=NATO!$C409),0),5)</f>
        <v>2</v>
      </c>
      <c r="G409" t="str">
        <f t="array" ref="G409">INDEX('81+82'!$A$2:$H$3480,MATCH(1,('81+82'!$A$2:$A$3480=$B409)*('81+82'!$B$2:$B$3480=NATO!$C409),0),6)</f>
        <v>CB101020A3010000</v>
      </c>
      <c r="H409" t="str">
        <f t="array" ref="H409">INDEX('81+82'!$A$2:$H$3480,MATCH(1,('81+82'!$A$2:$A$3480=$B409)*('81+82'!$B$2:$B$3480=NATO!$C409),0),7)</f>
        <v>SWE</v>
      </c>
      <c r="I409">
        <f t="array" ref="I409">INDEX('81+82'!$A$2:$H$3480,MATCH(1,('81+82'!$A$2:$A$3480=$B409)*('81+82'!$B$2:$B$3480=NATO!$C409),0),8)</f>
        <v>1967</v>
      </c>
      <c r="J409" t="str">
        <f>VLOOKUP(G409,Tableau_US_UnitName[],2,FALSE)</f>
        <v>PBV 302A</v>
      </c>
    </row>
    <row r="410" spans="1:10" x14ac:dyDescent="0.25">
      <c r="A410">
        <v>409</v>
      </c>
      <c r="B410">
        <v>81</v>
      </c>
      <c r="C410">
        <v>13578</v>
      </c>
      <c r="D410" t="str">
        <f t="array" ref="D410">INDEX('81+82'!$A$2:$E$3480,MATCH(1,('81+82'!$A$2:$A$3480=$B410)*('81+82'!$B$2:$B$3480=NATO!$C410),0),3)</f>
        <v>Unit_PNMK_M92_Wildcat</v>
      </c>
      <c r="E410" t="str">
        <f t="array" ref="E410">INDEX('81+82'!$A$2:$E$3480,MATCH(1,('81+82'!$A$2:$A$3480=$B410)*('81+82'!$B$2:$B$3480=NATO!$C410),0),4)</f>
        <v>M/92 PNMK</v>
      </c>
      <c r="F410">
        <f t="array" ref="F410">INDEX('81+82'!$A$2:$E$3480,MATCH(1,('81+82'!$A$2:$A$3480=$B410)*('81+82'!$B$2:$B$3480=NATO!$C410),0),5)</f>
        <v>1</v>
      </c>
      <c r="G410" t="str">
        <f t="array" ref="G410">INDEX('81+82'!$A$2:$H$3480,MATCH(1,('81+82'!$A$2:$A$3480=$B410)*('81+82'!$B$2:$B$3480=NATO!$C410),0),6)</f>
        <v>B11B0ECA555D9806</v>
      </c>
      <c r="H410" t="str">
        <f t="array" ref="H410">INDEX('81+82'!$A$2:$H$3480,MATCH(1,('81+82'!$A$2:$A$3480=$B410)*('81+82'!$B$2:$B$3480=NATO!$C410),0),7)</f>
        <v>DAN</v>
      </c>
      <c r="I410">
        <f t="array" ref="I410">INDEX('81+82'!$A$2:$H$3480,MATCH(1,('81+82'!$A$2:$A$3480=$B410)*('81+82'!$B$2:$B$3480=NATO!$C410),0),8)</f>
        <v>1992</v>
      </c>
      <c r="J410" t="str">
        <f>VLOOKUP(G410,Tableau_US_UnitName[],2,FALSE)</f>
        <v>M/92 PNMK</v>
      </c>
    </row>
    <row r="411" spans="1:10" x14ac:dyDescent="0.25">
      <c r="A411">
        <v>410</v>
      </c>
      <c r="B411">
        <v>81</v>
      </c>
      <c r="C411">
        <v>13598</v>
      </c>
      <c r="D411" t="str">
        <f t="array" ref="D411">INDEX('81+82'!$A$2:$E$3480,MATCH(1,('81+82'!$A$2:$A$3480=$B411)*('81+82'!$B$2:$B$3480=NATO!$C411),0),3)</f>
        <v>Unit_Panhard_AML_60</v>
      </c>
      <c r="E411" t="str">
        <f t="array" ref="E411">INDEX('81+82'!$A$2:$E$3480,MATCH(1,('81+82'!$A$2:$A$3480=$B411)*('81+82'!$B$2:$B$3480=NATO!$C411),0),4)</f>
        <v>AML 60</v>
      </c>
      <c r="F411">
        <f t="array" ref="F411">INDEX('81+82'!$A$2:$E$3480,MATCH(1,('81+82'!$A$2:$A$3480=$B411)*('81+82'!$B$2:$B$3480=NATO!$C411),0),5)</f>
        <v>2</v>
      </c>
      <c r="G411" t="str">
        <f t="array" ref="G411">INDEX('81+82'!$A$2:$H$3480,MATCH(1,('81+82'!$A$2:$A$3480=$B411)*('81+82'!$B$2:$B$3480=NATO!$C411),0),6)</f>
        <v>C1615D0B00000000</v>
      </c>
      <c r="H411" t="str">
        <f t="array" ref="H411">INDEX('81+82'!$A$2:$H$3480,MATCH(1,('81+82'!$A$2:$A$3480=$B411)*('81+82'!$B$2:$B$3480=NATO!$C411),0),7)</f>
        <v>FR</v>
      </c>
      <c r="I411">
        <f t="array" ref="I411">INDEX('81+82'!$A$2:$H$3480,MATCH(1,('81+82'!$A$2:$A$3480=$B411)*('81+82'!$B$2:$B$3480=NATO!$C411),0),8)</f>
        <v>1960</v>
      </c>
      <c r="J411" t="str">
        <f>VLOOKUP(G411,Tableau_US_UnitName[],2,FALSE)</f>
        <v>AML 60</v>
      </c>
    </row>
    <row r="412" spans="1:10" x14ac:dyDescent="0.25">
      <c r="A412">
        <v>411</v>
      </c>
      <c r="B412">
        <v>81</v>
      </c>
      <c r="C412">
        <v>13599</v>
      </c>
      <c r="D412" t="str">
        <f t="array" ref="D412">INDEX('81+82'!$A$2:$E$3480,MATCH(1,('81+82'!$A$2:$A$3480=$B412)*('81+82'!$B$2:$B$3480=NATO!$C412),0),3)</f>
        <v>Unit_Panhard_AML_90</v>
      </c>
      <c r="E412" t="str">
        <f t="array" ref="E412">INDEX('81+82'!$A$2:$E$3480,MATCH(1,('81+82'!$A$2:$A$3480=$B412)*('81+82'!$B$2:$B$3480=NATO!$C412),0),4)</f>
        <v>AML 90</v>
      </c>
      <c r="F412">
        <f t="array" ref="F412">INDEX('81+82'!$A$2:$E$3480,MATCH(1,('81+82'!$A$2:$A$3480=$B412)*('81+82'!$B$2:$B$3480=NATO!$C412),0),5)</f>
        <v>2</v>
      </c>
      <c r="G412" t="str">
        <f t="array" ref="G412">INDEX('81+82'!$A$2:$H$3480,MATCH(1,('81+82'!$A$2:$A$3480=$B412)*('81+82'!$B$2:$B$3480=NATO!$C412),0),6)</f>
        <v>81625D0B00000000</v>
      </c>
      <c r="H412" t="str">
        <f t="array" ref="H412">INDEX('81+82'!$A$2:$H$3480,MATCH(1,('81+82'!$A$2:$A$3480=$B412)*('81+82'!$B$2:$B$3480=NATO!$C412),0),7)</f>
        <v>FR</v>
      </c>
      <c r="I412">
        <f t="array" ref="I412">INDEX('81+82'!$A$2:$H$3480,MATCH(1,('81+82'!$A$2:$A$3480=$B412)*('81+82'!$B$2:$B$3480=NATO!$C412),0),8)</f>
        <v>1961</v>
      </c>
      <c r="J412" t="str">
        <f>VLOOKUP(G412,Tableau_US_UnitName[],2,FALSE)</f>
        <v>AML 90 #reco1</v>
      </c>
    </row>
    <row r="413" spans="1:10" x14ac:dyDescent="0.25">
      <c r="A413">
        <v>412</v>
      </c>
      <c r="B413">
        <v>81</v>
      </c>
      <c r="C413">
        <v>13600</v>
      </c>
      <c r="D413" t="str">
        <f t="array" ref="D413">INDEX('81+82'!$A$2:$E$3480,MATCH(1,('81+82'!$A$2:$A$3480=$B413)*('81+82'!$B$2:$B$3480=NATO!$C413),0),3)</f>
        <v>Unit_Pansarskytte</v>
      </c>
      <c r="E413" t="str">
        <f t="array" ref="E413">INDEX('81+82'!$A$2:$E$3480,MATCH(1,('81+82'!$A$2:$A$3480=$B413)*('81+82'!$B$2:$B$3480=NATO!$C413),0),4)</f>
        <v>PANSARSKYTTE</v>
      </c>
      <c r="F413">
        <f t="array" ref="F413">INDEX('81+82'!$A$2:$E$3480,MATCH(1,('81+82'!$A$2:$A$3480=$B413)*('81+82'!$B$2:$B$3480=NATO!$C413),0),5)</f>
        <v>3</v>
      </c>
      <c r="G413" t="str">
        <f t="array" ref="G413">INDEX('81+82'!$A$2:$H$3480,MATCH(1,('81+82'!$A$2:$A$3480=$B413)*('81+82'!$B$2:$B$3480=NATO!$C413),0),6)</f>
        <v>B90FE3B789CFA606</v>
      </c>
      <c r="H413" t="str">
        <f t="array" ref="H413">INDEX('81+82'!$A$2:$H$3480,MATCH(1,('81+82'!$A$2:$A$3480=$B413)*('81+82'!$B$2:$B$3480=NATO!$C413),0),7)</f>
        <v>SWE</v>
      </c>
      <c r="I413">
        <f t="array" ref="I413">INDEX('81+82'!$A$2:$H$3480,MATCH(1,('81+82'!$A$2:$A$3480=$B413)*('81+82'!$B$2:$B$3480=NATO!$C413),0),8)</f>
        <v>1975</v>
      </c>
      <c r="J413" t="str">
        <f>VLOOKUP(G413,Tableau_US_UnitName[],2,FALSE)</f>
        <v>PANSARSKYTTE</v>
      </c>
    </row>
    <row r="414" spans="1:10" x14ac:dyDescent="0.25">
      <c r="A414">
        <v>413</v>
      </c>
      <c r="B414">
        <v>81</v>
      </c>
      <c r="C414">
        <v>13602</v>
      </c>
      <c r="D414" t="str">
        <f t="array" ref="D414">INDEX('81+82'!$A$2:$E$3480,MATCH(1,('81+82'!$A$2:$A$3480=$B414)*('81+82'!$B$2:$B$3480=NATO!$C414),0),3)</f>
        <v>Unit_Panzergrenadier</v>
      </c>
      <c r="E414" t="str">
        <f t="array" ref="E414">INDEX('81+82'!$A$2:$E$3480,MATCH(1,('81+82'!$A$2:$A$3480=$B414)*('81+82'!$B$2:$B$3480=NATO!$C414),0),4)</f>
        <v>PANZERGRENADIERE</v>
      </c>
      <c r="F414">
        <f t="array" ref="F414">INDEX('81+82'!$A$2:$E$3480,MATCH(1,('81+82'!$A$2:$A$3480=$B414)*('81+82'!$B$2:$B$3480=NATO!$C414),0),5)</f>
        <v>3</v>
      </c>
      <c r="G414" t="str">
        <f t="array" ref="G414">INDEX('81+82'!$A$2:$H$3480,MATCH(1,('81+82'!$A$2:$A$3480=$B414)*('81+82'!$B$2:$B$3480=NATO!$C414),0),6)</f>
        <v>B37AB3B7FACFA606</v>
      </c>
      <c r="H414" t="str">
        <f t="array" ref="H414">INDEX('81+82'!$A$2:$H$3480,MATCH(1,('81+82'!$A$2:$A$3480=$B414)*('81+82'!$B$2:$B$3480=NATO!$C414),0),7)</f>
        <v>RFA</v>
      </c>
      <c r="I414">
        <f t="array" ref="I414">INDEX('81+82'!$A$2:$H$3480,MATCH(1,('81+82'!$A$2:$A$3480=$B414)*('81+82'!$B$2:$B$3480=NATO!$C414),0),8)</f>
        <v>1975</v>
      </c>
      <c r="J414" t="str">
        <f>VLOOKUP(G414,Tableau_US_UnitName[],2,FALSE)</f>
        <v>PANZERGRENADIERE</v>
      </c>
    </row>
    <row r="415" spans="1:10" x14ac:dyDescent="0.25">
      <c r="A415">
        <v>414</v>
      </c>
      <c r="B415">
        <v>81</v>
      </c>
      <c r="C415">
        <v>13603</v>
      </c>
      <c r="D415" t="str">
        <f t="array" ref="D415">INDEX('81+82'!$A$2:$E$3480,MATCH(1,('81+82'!$A$2:$A$3480=$B415)*('81+82'!$B$2:$B$3480=NATO!$C415),0),3)</f>
        <v>Unit_Panzergrenadier_MG</v>
      </c>
      <c r="E415" t="str">
        <f t="array" ref="E415">INDEX('81+82'!$A$2:$E$3480,MATCH(1,('81+82'!$A$2:$A$3480=$B415)*('81+82'!$B$2:$B$3480=NATO!$C415),0),4)</f>
        <v>PANZERGRENADIERE 90</v>
      </c>
      <c r="F415">
        <f t="array" ref="F415">INDEX('81+82'!$A$2:$E$3480,MATCH(1,('81+82'!$A$2:$A$3480=$B415)*('81+82'!$B$2:$B$3480=NATO!$C415),0),5)</f>
        <v>3</v>
      </c>
      <c r="G415" t="str">
        <f t="array" ref="G415">INDEX('81+82'!$A$2:$H$3480,MATCH(1,('81+82'!$A$2:$A$3480=$B415)*('81+82'!$B$2:$B$3480=NATO!$C415),0),6)</f>
        <v>D175ABFF6C6A0000</v>
      </c>
      <c r="H415" t="str">
        <f t="array" ref="H415">INDEX('81+82'!$A$2:$H$3480,MATCH(1,('81+82'!$A$2:$A$3480=$B415)*('81+82'!$B$2:$B$3480=NATO!$C415),0),7)</f>
        <v>RFA</v>
      </c>
      <c r="I415">
        <f t="array" ref="I415">INDEX('81+82'!$A$2:$H$3480,MATCH(1,('81+82'!$A$2:$A$3480=$B415)*('81+82'!$B$2:$B$3480=NATO!$C415),0),8)</f>
        <v>1992</v>
      </c>
      <c r="J415" t="str">
        <f>VLOOKUP(G415,Tableau_US_UnitName[],2,FALSE)</f>
        <v>PANZERGRENADIERE '90</v>
      </c>
    </row>
    <row r="416" spans="1:10" x14ac:dyDescent="0.25">
      <c r="A416">
        <v>415</v>
      </c>
      <c r="B416">
        <v>81</v>
      </c>
      <c r="C416">
        <v>13605</v>
      </c>
      <c r="D416" t="str">
        <f t="array" ref="D416">INDEX('81+82'!$A$2:$E$3480,MATCH(1,('81+82'!$A$2:$A$3480=$B416)*('81+82'!$B$2:$B$3480=NATO!$C416),0),3)</f>
        <v>Unit_Panzermorser_HS30</v>
      </c>
      <c r="E416" t="str">
        <f t="array" ref="E416">INDEX('81+82'!$A$2:$E$3480,MATCH(1,('81+82'!$A$2:$A$3480=$B416)*('81+82'!$B$2:$B$3480=NATO!$C416),0),4)</f>
        <v>PzMrs HS.30</v>
      </c>
      <c r="F416">
        <f t="array" ref="F416">INDEX('81+82'!$A$2:$E$3480,MATCH(1,('81+82'!$A$2:$A$3480=$B416)*('81+82'!$B$2:$B$3480=NATO!$C416),0),5)</f>
        <v>1</v>
      </c>
      <c r="G416" t="str">
        <f t="array" ref="G416">INDEX('81+82'!$A$2:$H$3480,MATCH(1,('81+82'!$A$2:$A$3480=$B416)*('81+82'!$B$2:$B$3480=NATO!$C416),0),6)</f>
        <v>F84DCBB7FACFA606</v>
      </c>
      <c r="H416" t="str">
        <f t="array" ref="H416">INDEX('81+82'!$A$2:$H$3480,MATCH(1,('81+82'!$A$2:$A$3480=$B416)*('81+82'!$B$2:$B$3480=NATO!$C416),0),7)</f>
        <v>RFA</v>
      </c>
      <c r="I416">
        <f t="array" ref="I416">INDEX('81+82'!$A$2:$H$3480,MATCH(1,('81+82'!$A$2:$A$3480=$B416)*('81+82'!$B$2:$B$3480=NATO!$C416),0),8)</f>
        <v>1955</v>
      </c>
      <c r="J416" t="str">
        <f>VLOOKUP(G416,Tableau_US_UnitName[],2,FALSE)</f>
        <v>PzMrs HS.30</v>
      </c>
    </row>
    <row r="417" spans="1:10" x14ac:dyDescent="0.25">
      <c r="A417">
        <v>416</v>
      </c>
      <c r="B417">
        <v>81</v>
      </c>
      <c r="C417">
        <v>13606</v>
      </c>
      <c r="D417" t="str">
        <f t="array" ref="D417">INDEX('81+82'!$A$2:$E$3480,MATCH(1,('81+82'!$A$2:$A$3480=$B417)*('81+82'!$B$2:$B$3480=NATO!$C417),0),3)</f>
        <v>Unit_Para_Commandos</v>
      </c>
      <c r="E417" t="str">
        <f t="array" ref="E417">INDEX('81+82'!$A$2:$E$3480,MATCH(1,('81+82'!$A$2:$A$3480=$B417)*('81+82'!$B$2:$B$3480=NATO!$C417),0),4)</f>
        <v>COMMANDOS PARA</v>
      </c>
      <c r="F417">
        <f t="array" ref="F417">INDEX('81+82'!$A$2:$E$3480,MATCH(1,('81+82'!$A$2:$A$3480=$B417)*('81+82'!$B$2:$B$3480=NATO!$C417),0),5)</f>
        <v>3</v>
      </c>
      <c r="G417" t="str">
        <f t="array" ref="G417">INDEX('81+82'!$A$2:$H$3480,MATCH(1,('81+82'!$A$2:$A$3480=$B417)*('81+82'!$B$2:$B$3480=NATO!$C417),0),6)</f>
        <v>B329CB7463DEA606</v>
      </c>
      <c r="H417" t="str">
        <f t="array" ref="H417">INDEX('81+82'!$A$2:$H$3480,MATCH(1,('81+82'!$A$2:$A$3480=$B417)*('81+82'!$B$2:$B$3480=NATO!$C417),0),7)</f>
        <v>FR</v>
      </c>
      <c r="I417">
        <f t="array" ref="I417">INDEX('81+82'!$A$2:$H$3480,MATCH(1,('81+82'!$A$2:$A$3480=$B417)*('81+82'!$B$2:$B$3480=NATO!$C417),0),8)</f>
        <v>1975</v>
      </c>
      <c r="J417" t="str">
        <f>VLOOKUP(G417,Tableau_US_UnitName[],2,FALSE)</f>
        <v>COMMANDOS PARA #reco2</v>
      </c>
    </row>
    <row r="418" spans="1:10" x14ac:dyDescent="0.25">
      <c r="A418">
        <v>417</v>
      </c>
      <c r="B418">
        <v>81</v>
      </c>
      <c r="C418">
        <v>13607</v>
      </c>
      <c r="D418" t="str">
        <f t="array" ref="D418">INDEX('81+82'!$A$2:$E$3480,MATCH(1,('81+82'!$A$2:$A$3480=$B418)*('81+82'!$B$2:$B$3480=NATO!$C418),0),3)</f>
        <v>Unit_Paratroopers</v>
      </c>
      <c r="E418" t="str">
        <f t="array" ref="E418">INDEX('81+82'!$A$2:$E$3480,MATCH(1,('81+82'!$A$2:$A$3480=$B418)*('81+82'!$B$2:$B$3480=NATO!$C418),0),4)</f>
        <v>PARATROOPERS</v>
      </c>
      <c r="F418">
        <f t="array" ref="F418">INDEX('81+82'!$A$2:$E$3480,MATCH(1,('81+82'!$A$2:$A$3480=$B418)*('81+82'!$B$2:$B$3480=NATO!$C418),0),5)</f>
        <v>3</v>
      </c>
      <c r="G418" t="str">
        <f t="array" ref="G418">INDEX('81+82'!$A$2:$H$3480,MATCH(1,('81+82'!$A$2:$A$3480=$B418)*('81+82'!$B$2:$B$3480=NATO!$C418),0),6)</f>
        <v>6A4DD3776EDEA606</v>
      </c>
      <c r="H418" t="str">
        <f t="array" ref="H418">INDEX('81+82'!$A$2:$H$3480,MATCH(1,('81+82'!$A$2:$A$3480=$B418)*('81+82'!$B$2:$B$3480=NATO!$C418),0),7)</f>
        <v>UK</v>
      </c>
      <c r="I418">
        <f t="array" ref="I418">INDEX('81+82'!$A$2:$H$3480,MATCH(1,('81+82'!$A$2:$A$3480=$B418)*('81+82'!$B$2:$B$3480=NATO!$C418),0),8)</f>
        <v>1975</v>
      </c>
      <c r="J418" t="str">
        <f>VLOOKUP(G418,Tableau_US_UnitName[],2,FALSE)</f>
        <v>PARATROOPERS</v>
      </c>
    </row>
    <row r="419" spans="1:10" x14ac:dyDescent="0.25">
      <c r="A419">
        <v>418</v>
      </c>
      <c r="B419">
        <v>81</v>
      </c>
      <c r="C419">
        <v>13609</v>
      </c>
      <c r="D419" t="str">
        <f t="array" ref="D419">INDEX('81+82'!$A$2:$E$3480,MATCH(1,('81+82'!$A$2:$A$3480=$B419)*('81+82'!$B$2:$B$3480=NATO!$C419),0),3)</f>
        <v>Unit_Pathfinders</v>
      </c>
      <c r="E419" t="str">
        <f t="array" ref="E419">INDEX('81+82'!$A$2:$E$3480,MATCH(1,('81+82'!$A$2:$A$3480=$B419)*('81+82'!$B$2:$B$3480=NATO!$C419),0),4)</f>
        <v>PATHFINDERS</v>
      </c>
      <c r="F419">
        <f t="array" ref="F419">INDEX('81+82'!$A$2:$E$3480,MATCH(1,('81+82'!$A$2:$A$3480=$B419)*('81+82'!$B$2:$B$3480=NATO!$C419),0),5)</f>
        <v>3</v>
      </c>
      <c r="G419" t="str">
        <f t="array" ref="G419">INDEX('81+82'!$A$2:$H$3480,MATCH(1,('81+82'!$A$2:$A$3480=$B419)*('81+82'!$B$2:$B$3480=NATO!$C419),0),6)</f>
        <v>B79ACEEEDAE6A606</v>
      </c>
      <c r="H419" t="str">
        <f t="array" ref="H419">INDEX('81+82'!$A$2:$H$3480,MATCH(1,('81+82'!$A$2:$A$3480=$B419)*('81+82'!$B$2:$B$3480=NATO!$C419),0),7)</f>
        <v>CAN</v>
      </c>
      <c r="I419">
        <f t="array" ref="I419">INDEX('81+82'!$A$2:$H$3480,MATCH(1,('81+82'!$A$2:$A$3480=$B419)*('81+82'!$B$2:$B$3480=NATO!$C419),0),8)</f>
        <v>1975</v>
      </c>
      <c r="J419" t="str">
        <f>VLOOKUP(G419,Tableau_US_UnitName[],2,FALSE)</f>
        <v>PATHFINDERS #reco2</v>
      </c>
    </row>
    <row r="420" spans="1:10" x14ac:dyDescent="0.25">
      <c r="A420">
        <v>419</v>
      </c>
      <c r="B420">
        <v>81</v>
      </c>
      <c r="C420">
        <v>13611</v>
      </c>
      <c r="D420" t="str">
        <f t="array" ref="D420">INDEX('81+82'!$A$2:$E$3480,MATCH(1,('81+82'!$A$2:$A$3480=$B420)*('81+82'!$B$2:$B$3480=NATO!$C420),0),3)</f>
        <v>Unit_Pinzgauer</v>
      </c>
      <c r="E420" t="str">
        <f t="array" ref="E420">INDEX('81+82'!$A$2:$E$3480,MATCH(1,('81+82'!$A$2:$A$3480=$B420)*('81+82'!$B$2:$B$3480=NATO!$C420),0),4)</f>
        <v>PINZGAUER</v>
      </c>
      <c r="F420">
        <f t="array" ref="F420">INDEX('81+82'!$A$2:$E$3480,MATCH(1,('81+82'!$A$2:$A$3480=$B420)*('81+82'!$B$2:$B$3480=NATO!$C420),0),5)</f>
        <v>6</v>
      </c>
      <c r="G420" t="str">
        <f t="array" ref="G420">INDEX('81+82'!$A$2:$H$3480,MATCH(1,('81+82'!$A$2:$A$3480=$B420)*('81+82'!$B$2:$B$3480=NATO!$C420),0),6)</f>
        <v>B7AA9BEC3FBB1A00</v>
      </c>
      <c r="H420" t="str">
        <f t="array" ref="H420">INDEX('81+82'!$A$2:$H$3480,MATCH(1,('81+82'!$A$2:$A$3480=$B420)*('81+82'!$B$2:$B$3480=NATO!$C420),0),7)</f>
        <v>UK</v>
      </c>
      <c r="I420">
        <f t="array" ref="I420">INDEX('81+82'!$A$2:$H$3480,MATCH(1,('81+82'!$A$2:$A$3480=$B420)*('81+82'!$B$2:$B$3480=NATO!$C420),0),8)</f>
        <v>1971</v>
      </c>
      <c r="J420" t="str">
        <f>VLOOKUP(G420,Tableau_US_UnitName[],2,FALSE)</f>
        <v>PINZGAUER</v>
      </c>
    </row>
    <row r="421" spans="1:10" x14ac:dyDescent="0.25">
      <c r="A421">
        <v>420</v>
      </c>
      <c r="B421">
        <v>81</v>
      </c>
      <c r="C421">
        <v>13612</v>
      </c>
      <c r="D421" t="str">
        <f t="array" ref="D421">INDEX('81+82'!$A$2:$E$3480,MATCH(1,('81+82'!$A$2:$A$3480=$B421)*('81+82'!$B$2:$B$3480=NATO!$C421),0),3)</f>
        <v>Unit_Pinzgauer_ANZ</v>
      </c>
      <c r="E421" t="str">
        <f t="array" ref="E421">INDEX('81+82'!$A$2:$E$3480,MATCH(1,('81+82'!$A$2:$A$3480=$B421)*('81+82'!$B$2:$B$3480=NATO!$C421),0),4)</f>
        <v>Deprec! PINZGAUER</v>
      </c>
      <c r="F421">
        <f t="array" ref="F421">INDEX('81+82'!$A$2:$E$3480,MATCH(1,('81+82'!$A$2:$A$3480=$B421)*('81+82'!$B$2:$B$3480=NATO!$C421),0),5)</f>
        <v>6</v>
      </c>
      <c r="G421" t="str">
        <f t="array" ref="G421">INDEX('81+82'!$A$2:$H$3480,MATCH(1,('81+82'!$A$2:$A$3480=$B421)*('81+82'!$B$2:$B$3480=NATO!$C421),0),6)</f>
        <v>CBADEA26FBCFAE06</v>
      </c>
      <c r="H421" t="str">
        <f t="array" ref="H421">INDEX('81+82'!$A$2:$H$3480,MATCH(1,('81+82'!$A$2:$A$3480=$B421)*('81+82'!$B$2:$B$3480=NATO!$C421),0),7)</f>
        <v>ANZ</v>
      </c>
      <c r="I421" t="str">
        <f t="array" ref="I421">INDEX('81+82'!$A$2:$H$3480,MATCH(1,('81+82'!$A$2:$A$3480=$B421)*('81+82'!$B$2:$B$3480=NATO!$C421),0),8)</f>
        <v>null</v>
      </c>
      <c r="J421" t="str">
        <f>VLOOKUP(G421,Tableau_US_UnitName[],2,FALSE)</f>
        <v>Deprec! PINZGAUER</v>
      </c>
    </row>
    <row r="422" spans="1:10" x14ac:dyDescent="0.25">
      <c r="A422">
        <v>421</v>
      </c>
      <c r="B422">
        <v>81</v>
      </c>
      <c r="C422">
        <v>13616</v>
      </c>
      <c r="D422" t="str">
        <f t="array" ref="D422">INDEX('81+82'!$A$2:$E$3480,MATCH(1,('81+82'!$A$2:$A$3480=$B422)*('81+82'!$B$2:$B$3480=NATO!$C422),0),3)</f>
        <v>Unit_Pvrbv_551</v>
      </c>
      <c r="E422" t="str">
        <f t="array" ref="E422">INDEX('81+82'!$A$2:$E$3480,MATCH(1,('81+82'!$A$2:$A$3480=$B422)*('81+82'!$B$2:$B$3480=NATO!$C422),0),4)</f>
        <v>PVRBV 551</v>
      </c>
      <c r="F422">
        <f t="array" ref="F422">INDEX('81+82'!$A$2:$E$3480,MATCH(1,('81+82'!$A$2:$A$3480=$B422)*('81+82'!$B$2:$B$3480=NATO!$C422),0),5)</f>
        <v>1</v>
      </c>
      <c r="G422" t="str">
        <f t="array" ref="G422">INDEX('81+82'!$A$2:$H$3480,MATCH(1,('81+82'!$A$2:$A$3480=$B422)*('81+82'!$B$2:$B$3480=NATO!$C422),0),6)</f>
        <v>8261ECE7BD6B0000</v>
      </c>
      <c r="H422" t="str">
        <f t="array" ref="H422">INDEX('81+82'!$A$2:$H$3480,MATCH(1,('81+82'!$A$2:$A$3480=$B422)*('81+82'!$B$2:$B$3480=NATO!$C422),0),7)</f>
        <v>SWE</v>
      </c>
      <c r="I422">
        <f t="array" ref="I422">INDEX('81+82'!$A$2:$H$3480,MATCH(1,('81+82'!$A$2:$A$3480=$B422)*('81+82'!$B$2:$B$3480=NATO!$C422),0),8)</f>
        <v>1982</v>
      </c>
      <c r="J422" t="str">
        <f>VLOOKUP(G422,Tableau_US_UnitName[],2,FALSE)</f>
        <v>PVRBV 551</v>
      </c>
    </row>
    <row r="423" spans="1:10" x14ac:dyDescent="0.25">
      <c r="A423">
        <v>422</v>
      </c>
      <c r="B423">
        <v>81</v>
      </c>
      <c r="C423">
        <v>13617</v>
      </c>
      <c r="D423" t="str">
        <f t="array" ref="D423">INDEX('81+82'!$A$2:$E$3480,MATCH(1,('81+82'!$A$2:$A$3480=$B423)*('81+82'!$B$2:$B$3480=NATO!$C423),0),3)</f>
        <v>Unit_Pvtgb_9031_m77</v>
      </c>
      <c r="E423" t="str">
        <f t="array" ref="E423">INDEX('81+82'!$A$2:$E$3480,MATCH(1,('81+82'!$A$2:$A$3480=$B423)*('81+82'!$B$2:$B$3480=NATO!$C423),0),4)</f>
        <v>PVTGB 9031 m/77</v>
      </c>
      <c r="F423">
        <f t="array" ref="F423">INDEX('81+82'!$A$2:$E$3480,MATCH(1,('81+82'!$A$2:$A$3480=$B423)*('81+82'!$B$2:$B$3480=NATO!$C423),0),5)</f>
        <v>1</v>
      </c>
      <c r="G423" t="str">
        <f t="array" ref="G423">INDEX('81+82'!$A$2:$H$3480,MATCH(1,('81+82'!$A$2:$A$3480=$B423)*('81+82'!$B$2:$B$3480=NATO!$C423),0),6)</f>
        <v>0872B2F9AE010000</v>
      </c>
      <c r="H423" t="str">
        <f t="array" ref="H423">INDEX('81+82'!$A$2:$H$3480,MATCH(1,('81+82'!$A$2:$A$3480=$B423)*('81+82'!$B$2:$B$3480=NATO!$C423),0),7)</f>
        <v>SWE</v>
      </c>
      <c r="I423">
        <f t="array" ref="I423">INDEX('81+82'!$A$2:$H$3480,MATCH(1,('81+82'!$A$2:$A$3480=$B423)*('81+82'!$B$2:$B$3480=NATO!$C423),0),8)</f>
        <v>1977</v>
      </c>
      <c r="J423" t="str">
        <f>VLOOKUP(G423,Tableau_US_UnitName[],2,FALSE)</f>
        <v>PVTGB 9031 m/77</v>
      </c>
    </row>
    <row r="424" spans="1:10" x14ac:dyDescent="0.25">
      <c r="A424">
        <v>423</v>
      </c>
      <c r="B424">
        <v>81</v>
      </c>
      <c r="C424">
        <v>13618</v>
      </c>
      <c r="D424" t="str">
        <f t="array" ref="D424">INDEX('81+82'!$A$2:$E$3480,MATCH(1,('81+82'!$A$2:$A$3480=$B424)*('81+82'!$B$2:$B$3480=NATO!$C424),0),3)</f>
        <v>Unit_Pvtgb_9031_m84</v>
      </c>
      <c r="E424" t="str">
        <f t="array" ref="E424">INDEX('81+82'!$A$2:$E$3480,MATCH(1,('81+82'!$A$2:$A$3480=$B424)*('81+82'!$B$2:$B$3480=NATO!$C424),0),4)</f>
        <v>PVTGB 9031 m/84</v>
      </c>
      <c r="F424">
        <f t="array" ref="F424">INDEX('81+82'!$A$2:$E$3480,MATCH(1,('81+82'!$A$2:$A$3480=$B424)*('81+82'!$B$2:$B$3480=NATO!$C424),0),5)</f>
        <v>1</v>
      </c>
      <c r="G424" t="str">
        <f t="array" ref="G424">INDEX('81+82'!$A$2:$H$3480,MATCH(1,('81+82'!$A$2:$A$3480=$B424)*('81+82'!$B$2:$B$3480=NATO!$C424),0),6)</f>
        <v>4572B2F9AE010000</v>
      </c>
      <c r="H424" t="str">
        <f t="array" ref="H424">INDEX('81+82'!$A$2:$H$3480,MATCH(1,('81+82'!$A$2:$A$3480=$B424)*('81+82'!$B$2:$B$3480=NATO!$C424),0),7)</f>
        <v>SWE</v>
      </c>
      <c r="I424">
        <f t="array" ref="I424">INDEX('81+82'!$A$2:$H$3480,MATCH(1,('81+82'!$A$2:$A$3480=$B424)*('81+82'!$B$2:$B$3480=NATO!$C424),0),8)</f>
        <v>1984</v>
      </c>
      <c r="J424" t="str">
        <f>VLOOKUP(G424,Tableau_US_UnitName[],2,FALSE)</f>
        <v>PVTGB 9031 m/84</v>
      </c>
    </row>
    <row r="425" spans="1:10" x14ac:dyDescent="0.25">
      <c r="A425">
        <v>424</v>
      </c>
      <c r="B425">
        <v>81</v>
      </c>
      <c r="C425">
        <v>13619</v>
      </c>
      <c r="D425" t="str">
        <f t="array" ref="D425">INDEX('81+82'!$A$2:$E$3480,MATCH(1,('81+82'!$A$2:$A$3480=$B425)*('81+82'!$B$2:$B$3480=NATO!$C425),0),3)</f>
        <v>Unit_PzH_M109G</v>
      </c>
      <c r="E425" t="str">
        <f t="array" ref="E425">INDEX('81+82'!$A$2:$E$3480,MATCH(1,('81+82'!$A$2:$A$3480=$B425)*('81+82'!$B$2:$B$3480=NATO!$C425),0),4)</f>
        <v>PzH M109G</v>
      </c>
      <c r="F425">
        <f t="array" ref="F425">INDEX('81+82'!$A$2:$E$3480,MATCH(1,('81+82'!$A$2:$A$3480=$B425)*('81+82'!$B$2:$B$3480=NATO!$C425),0),5)</f>
        <v>3</v>
      </c>
      <c r="G425" t="str">
        <f t="array" ref="G425">INDEX('81+82'!$A$2:$H$3480,MATCH(1,('81+82'!$A$2:$A$3480=$B425)*('81+82'!$B$2:$B$3480=NATO!$C425),0),6)</f>
        <v>91120897F46B0000</v>
      </c>
      <c r="H425" t="str">
        <f t="array" ref="H425">INDEX('81+82'!$A$2:$H$3480,MATCH(1,('81+82'!$A$2:$A$3480=$B425)*('81+82'!$B$2:$B$3480=NATO!$C425),0),7)</f>
        <v>RFA</v>
      </c>
      <c r="I425">
        <f t="array" ref="I425">INDEX('81+82'!$A$2:$H$3480,MATCH(1,('81+82'!$A$2:$A$3480=$B425)*('81+82'!$B$2:$B$3480=NATO!$C425),0),8)</f>
        <v>1964</v>
      </c>
      <c r="J425" t="str">
        <f>VLOOKUP(G425,Tableau_US_UnitName[],2,FALSE)</f>
        <v>PzH M109G</v>
      </c>
    </row>
    <row r="426" spans="1:10" x14ac:dyDescent="0.25">
      <c r="A426">
        <v>425</v>
      </c>
      <c r="B426">
        <v>81</v>
      </c>
      <c r="C426">
        <v>13621</v>
      </c>
      <c r="D426" t="str">
        <f t="array" ref="D426">INDEX('81+82'!$A$2:$E$3480,MATCH(1,('81+82'!$A$2:$A$3480=$B426)*('81+82'!$B$2:$B$3480=NATO!$C426),0),3)</f>
        <v>Unit_RBS_56_Grupp</v>
      </c>
      <c r="E426" t="str">
        <f t="array" ref="E426">INDEX('81+82'!$A$2:$E$3480,MATCH(1,('81+82'!$A$2:$A$3480=$B426)*('81+82'!$B$2:$B$3480=NATO!$C426),0),4)</f>
        <v>Pvgrp RBS 56</v>
      </c>
      <c r="F426">
        <f t="array" ref="F426">INDEX('81+82'!$A$2:$E$3480,MATCH(1,('81+82'!$A$2:$A$3480=$B426)*('81+82'!$B$2:$B$3480=NATO!$C426),0),5)</f>
        <v>3</v>
      </c>
      <c r="G426" t="str">
        <f t="array" ref="G426">INDEX('81+82'!$A$2:$H$3480,MATCH(1,('81+82'!$A$2:$A$3480=$B426)*('81+82'!$B$2:$B$3480=NATO!$C426),0),6)</f>
        <v>75ADDFD161740C07</v>
      </c>
      <c r="H426" t="str">
        <f t="array" ref="H426">INDEX('81+82'!$A$2:$H$3480,MATCH(1,('81+82'!$A$2:$A$3480=$B426)*('81+82'!$B$2:$B$3480=NATO!$C426),0),7)</f>
        <v>SWE</v>
      </c>
      <c r="I426">
        <f t="array" ref="I426">INDEX('81+82'!$A$2:$H$3480,MATCH(1,('81+82'!$A$2:$A$3480=$B426)*('81+82'!$B$2:$B$3480=NATO!$C426),0),8)</f>
        <v>1982</v>
      </c>
      <c r="J426" t="str">
        <f>VLOOKUP(G426,Tableau_US_UnitName[],2,FALSE)</f>
        <v>Pvgrp RBS 56</v>
      </c>
    </row>
    <row r="427" spans="1:10" x14ac:dyDescent="0.25">
      <c r="A427">
        <v>426</v>
      </c>
      <c r="B427">
        <v>81</v>
      </c>
      <c r="C427">
        <v>13622</v>
      </c>
      <c r="D427" t="str">
        <f t="array" ref="D427">INDEX('81+82'!$A$2:$E$3480,MATCH(1,('81+82'!$A$2:$A$3480=$B427)*('81+82'!$B$2:$B$3480=NATO!$C427),0),3)</f>
        <v>Unit_RBS_70</v>
      </c>
      <c r="E427" t="str">
        <f t="array" ref="E427">INDEX('81+82'!$A$2:$E$3480,MATCH(1,('81+82'!$A$2:$A$3480=$B427)*('81+82'!$B$2:$B$3480=NATO!$C427),0),4)</f>
        <v>RBS 70</v>
      </c>
      <c r="F427">
        <f t="array" ref="F427">INDEX('81+82'!$A$2:$E$3480,MATCH(1,('81+82'!$A$2:$A$3480=$B427)*('81+82'!$B$2:$B$3480=NATO!$C427),0),5)</f>
        <v>3</v>
      </c>
      <c r="G427" t="str">
        <f t="array" ref="G427">INDEX('81+82'!$A$2:$H$3480,MATCH(1,('81+82'!$A$2:$A$3480=$B427)*('81+82'!$B$2:$B$3480=NATO!$C427),0),6)</f>
        <v>373D0748C7700000</v>
      </c>
      <c r="H427" t="str">
        <f t="array" ref="H427">INDEX('81+82'!$A$2:$H$3480,MATCH(1,('81+82'!$A$2:$A$3480=$B427)*('81+82'!$B$2:$B$3480=NATO!$C427),0),7)</f>
        <v>NOR</v>
      </c>
      <c r="I427">
        <f t="array" ref="I427">INDEX('81+82'!$A$2:$H$3480,MATCH(1,('81+82'!$A$2:$A$3480=$B427)*('81+82'!$B$2:$B$3480=NATO!$C427),0),8)</f>
        <v>1980</v>
      </c>
      <c r="J427" t="str">
        <f>VLOOKUP(G427,Tableau_US_UnitName[],2,FALSE)</f>
        <v>RBS 70</v>
      </c>
    </row>
    <row r="428" spans="1:10" x14ac:dyDescent="0.25">
      <c r="A428">
        <v>427</v>
      </c>
      <c r="B428">
        <v>81</v>
      </c>
      <c r="C428">
        <v>13623</v>
      </c>
      <c r="D428" t="str">
        <f t="array" ref="D428">INDEX('81+82'!$A$2:$E$3480,MATCH(1,('81+82'!$A$2:$A$3480=$B428)*('81+82'!$B$2:$B$3480=NATO!$C428),0),3)</f>
        <v>Unit_RBS_70_Grupp</v>
      </c>
      <c r="E428" t="str">
        <f t="array" ref="E428">INDEX('81+82'!$A$2:$E$3480,MATCH(1,('81+82'!$A$2:$A$3480=$B428)*('81+82'!$B$2:$B$3480=NATO!$C428),0),4)</f>
        <v>Lvgrp RBS 70</v>
      </c>
      <c r="F428">
        <f t="array" ref="F428">INDEX('81+82'!$A$2:$E$3480,MATCH(1,('81+82'!$A$2:$A$3480=$B428)*('81+82'!$B$2:$B$3480=NATO!$C428),0),5)</f>
        <v>3</v>
      </c>
      <c r="G428" t="str">
        <f t="array" ref="G428">INDEX('81+82'!$A$2:$H$3480,MATCH(1,('81+82'!$A$2:$A$3480=$B428)*('81+82'!$B$2:$B$3480=NATO!$C428),0),6)</f>
        <v>75ADDF5180740C07</v>
      </c>
      <c r="H428" t="str">
        <f t="array" ref="H428">INDEX('81+82'!$A$2:$H$3480,MATCH(1,('81+82'!$A$2:$A$3480=$B428)*('81+82'!$B$2:$B$3480=NATO!$C428),0),7)</f>
        <v>SWE</v>
      </c>
      <c r="I428">
        <f t="array" ref="I428">INDEX('81+82'!$A$2:$H$3480,MATCH(1,('81+82'!$A$2:$A$3480=$B428)*('81+82'!$B$2:$B$3480=NATO!$C428),0),8)</f>
        <v>1977</v>
      </c>
      <c r="J428" t="str">
        <f>VLOOKUP(G428,Tableau_US_UnitName[],2,FALSE)</f>
        <v>Lvgrp RBS 70</v>
      </c>
    </row>
    <row r="429" spans="1:10" x14ac:dyDescent="0.25">
      <c r="A429">
        <v>428</v>
      </c>
      <c r="B429">
        <v>81</v>
      </c>
      <c r="C429">
        <v>13630</v>
      </c>
      <c r="D429" t="str">
        <f t="array" ref="D429">INDEX('81+82'!$A$2:$E$3480,MATCH(1,('81+82'!$A$2:$A$3480=$B429)*('81+82'!$B$2:$B$3480=NATO!$C429),0),3)</f>
        <v>Unit_REC_KM111_ROK</v>
      </c>
      <c r="E429" t="str">
        <f t="array" ref="E429">INDEX('81+82'!$A$2:$E$3480,MATCH(1,('81+82'!$A$2:$A$3480=$B429)*('81+82'!$B$2:$B$3480=NATO!$C429),0),4)</f>
        <v>K111</v>
      </c>
      <c r="F429">
        <f t="array" ref="F429">INDEX('81+82'!$A$2:$E$3480,MATCH(1,('81+82'!$A$2:$A$3480=$B429)*('81+82'!$B$2:$B$3480=NATO!$C429),0),5)</f>
        <v>1</v>
      </c>
      <c r="G429" t="str">
        <f t="array" ref="G429">INDEX('81+82'!$A$2:$H$3480,MATCH(1,('81+82'!$A$2:$A$3480=$B429)*('81+82'!$B$2:$B$3480=NATO!$C429),0),6)</f>
        <v>192708C255350F07</v>
      </c>
      <c r="H429" t="str">
        <f t="array" ref="H429">INDEX('81+82'!$A$2:$H$3480,MATCH(1,('81+82'!$A$2:$A$3480=$B429)*('81+82'!$B$2:$B$3480=NATO!$C429),0),7)</f>
        <v>ROK</v>
      </c>
      <c r="I429">
        <f t="array" ref="I429">INDEX('81+82'!$A$2:$H$3480,MATCH(1,('81+82'!$A$2:$A$3480=$B429)*('81+82'!$B$2:$B$3480=NATO!$C429),0),8)</f>
        <v>1975</v>
      </c>
      <c r="J429" t="str">
        <f>VLOOKUP(G429,Tableau_US_UnitName[],2,FALSE)</f>
        <v>K111 #reco2</v>
      </c>
    </row>
    <row r="430" spans="1:10" x14ac:dyDescent="0.25">
      <c r="A430">
        <v>429</v>
      </c>
      <c r="B430">
        <v>81</v>
      </c>
      <c r="C430">
        <v>13632</v>
      </c>
      <c r="D430" t="str">
        <f t="array" ref="D430">INDEX('81+82'!$A$2:$E$3480,MATCH(1,('81+82'!$A$2:$A$3480=$B430)*('81+82'!$B$2:$B$3480=NATO!$C430),0),3)</f>
        <v>Unit_RFA_CMD_squad</v>
      </c>
      <c r="E430" t="str">
        <f t="array" ref="E430">INDEX('81+82'!$A$2:$E$3480,MATCH(1,('81+82'!$A$2:$A$3480=$B430)*('81+82'!$B$2:$B$3480=NATO!$C430),0),4)</f>
        <v>FUHRUNGSGRUPPE</v>
      </c>
      <c r="F430">
        <f t="array" ref="F430">INDEX('81+82'!$A$2:$E$3480,MATCH(1,('81+82'!$A$2:$A$3480=$B430)*('81+82'!$B$2:$B$3480=NATO!$C430),0),5)</f>
        <v>3</v>
      </c>
      <c r="G430" t="str">
        <f t="array" ref="G430">INDEX('81+82'!$A$2:$H$3480,MATCH(1,('81+82'!$A$2:$A$3480=$B430)*('81+82'!$B$2:$B$3480=NATO!$C430),0),6)</f>
        <v>A66EE3CED52C1007</v>
      </c>
      <c r="H430" t="str">
        <f t="array" ref="H430">INDEX('81+82'!$A$2:$H$3480,MATCH(1,('81+82'!$A$2:$A$3480=$B430)*('81+82'!$B$2:$B$3480=NATO!$C430),0),7)</f>
        <v>RFA</v>
      </c>
      <c r="I430">
        <f t="array" ref="I430">INDEX('81+82'!$A$2:$H$3480,MATCH(1,('81+82'!$A$2:$A$3480=$B430)*('81+82'!$B$2:$B$3480=NATO!$C430),0),8)</f>
        <v>1975</v>
      </c>
      <c r="J430" t="str">
        <f>VLOOKUP(G430,Tableau_US_UnitName[],2,FALSE)</f>
        <v>#command FÜHRUNGSGRUPPE</v>
      </c>
    </row>
    <row r="431" spans="1:10" x14ac:dyDescent="0.25">
      <c r="A431">
        <v>430</v>
      </c>
      <c r="B431">
        <v>81</v>
      </c>
      <c r="C431">
        <v>13633</v>
      </c>
      <c r="D431" t="str">
        <f t="array" ref="D431">INDEX('81+82'!$A$2:$E$3480,MATCH(1,('81+82'!$A$2:$A$3480=$B431)*('81+82'!$B$2:$B$3480=NATO!$C431),0),3)</f>
        <v>Unit_RFA_Fallschirm</v>
      </c>
      <c r="E431" t="str">
        <f t="array" ref="E431">INDEX('81+82'!$A$2:$E$3480,MATCH(1,('81+82'!$A$2:$A$3480=$B431)*('81+82'!$B$2:$B$3480=NATO!$C431),0),4)</f>
        <v>FALLSCHIRMJAGER</v>
      </c>
      <c r="F431">
        <f t="array" ref="F431">INDEX('81+82'!$A$2:$E$3480,MATCH(1,('81+82'!$A$2:$A$3480=$B431)*('81+82'!$B$2:$B$3480=NATO!$C431),0),5)</f>
        <v>3</v>
      </c>
      <c r="G431" t="str">
        <f t="array" ref="G431">INDEX('81+82'!$A$2:$H$3480,MATCH(1,('81+82'!$A$2:$A$3480=$B431)*('81+82'!$B$2:$B$3480=NATO!$C431),0),6)</f>
        <v>2D8AC7B1092D1007</v>
      </c>
      <c r="H431" t="str">
        <f t="array" ref="H431">INDEX('81+82'!$A$2:$H$3480,MATCH(1,('81+82'!$A$2:$A$3480=$B431)*('81+82'!$B$2:$B$3480=NATO!$C431),0),7)</f>
        <v>RFA</v>
      </c>
      <c r="I431">
        <f t="array" ref="I431">INDEX('81+82'!$A$2:$H$3480,MATCH(1,('81+82'!$A$2:$A$3480=$B431)*('81+82'!$B$2:$B$3480=NATO!$C431),0),8)</f>
        <v>1975</v>
      </c>
      <c r="J431" t="str">
        <f>VLOOKUP(G431,Tableau_US_UnitName[],2,FALSE)</f>
        <v>FALLSCHIRMJÄGER</v>
      </c>
    </row>
    <row r="432" spans="1:10" x14ac:dyDescent="0.25">
      <c r="A432">
        <v>431</v>
      </c>
      <c r="B432">
        <v>81</v>
      </c>
      <c r="C432">
        <v>13634</v>
      </c>
      <c r="D432" t="str">
        <f t="array" ref="D432">INDEX('81+82'!$A$2:$E$3480,MATCH(1,('81+82'!$A$2:$A$3480=$B432)*('81+82'!$B$2:$B$3480=NATO!$C432),0),3)</f>
        <v>Unit_RFA_Fufu</v>
      </c>
      <c r="E432" t="str">
        <f t="array" ref="E432">INDEX('81+82'!$A$2:$E$3480,MATCH(1,('81+82'!$A$2:$A$3480=$B432)*('81+82'!$B$2:$B$3480=NATO!$C432),0),4)</f>
        <v>FUCHS Fufu</v>
      </c>
      <c r="F432">
        <f t="array" ref="F432">INDEX('81+82'!$A$2:$E$3480,MATCH(1,('81+82'!$A$2:$A$3480=$B432)*('81+82'!$B$2:$B$3480=NATO!$C432),0),5)</f>
        <v>2</v>
      </c>
      <c r="G432" t="str">
        <f t="array" ref="G432">INDEX('81+82'!$A$2:$H$3480,MATCH(1,('81+82'!$A$2:$A$3480=$B432)*('81+82'!$B$2:$B$3480=NATO!$C432),0),6)</f>
        <v>FAAA430BC4010000</v>
      </c>
      <c r="H432" t="str">
        <f t="array" ref="H432">INDEX('81+82'!$A$2:$H$3480,MATCH(1,('81+82'!$A$2:$A$3480=$B432)*('81+82'!$B$2:$B$3480=NATO!$C432),0),7)</f>
        <v>RFA</v>
      </c>
      <c r="I432" t="str">
        <f t="array" ref="I432">INDEX('81+82'!$A$2:$H$3480,MATCH(1,('81+82'!$A$2:$A$3480=$B432)*('81+82'!$B$2:$B$3480=NATO!$C432),0),8)</f>
        <v>null</v>
      </c>
      <c r="J432" t="str">
        <f>VLOOKUP(G432,Tableau_US_UnitName[],2,FALSE)</f>
        <v>Deprec! #command FUCHS Fufu</v>
      </c>
    </row>
    <row r="433" spans="1:10" x14ac:dyDescent="0.25">
      <c r="A433">
        <v>432</v>
      </c>
      <c r="B433">
        <v>81</v>
      </c>
      <c r="C433">
        <v>13635</v>
      </c>
      <c r="D433" t="str">
        <f t="array" ref="D433">INDEX('81+82'!$A$2:$E$3480,MATCH(1,('81+82'!$A$2:$A$3480=$B433)*('81+82'!$B$2:$B$3480=NATO!$C433),0),3)</f>
        <v>Unit_RFA_Iltis_Aufk</v>
      </c>
      <c r="E433" t="str">
        <f t="array" ref="E433">INDEX('81+82'!$A$2:$E$3480,MATCH(1,('81+82'!$A$2:$A$3480=$B433)*('81+82'!$B$2:$B$3480=NATO!$C433),0),4)</f>
        <v>ILTIS Aufk.</v>
      </c>
      <c r="F433">
        <f t="array" ref="F433">INDEX('81+82'!$A$2:$E$3480,MATCH(1,('81+82'!$A$2:$A$3480=$B433)*('81+82'!$B$2:$B$3480=NATO!$C433),0),5)</f>
        <v>1</v>
      </c>
      <c r="G433" t="str">
        <f t="array" ref="G433">INDEX('81+82'!$A$2:$H$3480,MATCH(1,('81+82'!$A$2:$A$3480=$B433)*('81+82'!$B$2:$B$3480=NATO!$C433),0),6)</f>
        <v>F0AA2FB89BC71300</v>
      </c>
      <c r="H433" t="str">
        <f t="array" ref="H433">INDEX('81+82'!$A$2:$H$3480,MATCH(1,('81+82'!$A$2:$A$3480=$B433)*('81+82'!$B$2:$B$3480=NATO!$C433),0),7)</f>
        <v>RFA</v>
      </c>
      <c r="I433">
        <f t="array" ref="I433">INDEX('81+82'!$A$2:$H$3480,MATCH(1,('81+82'!$A$2:$A$3480=$B433)*('81+82'!$B$2:$B$3480=NATO!$C433),0),8)</f>
        <v>1978</v>
      </c>
      <c r="J433" t="str">
        <f>VLOOKUP(G433,Tableau_US_UnitName[],2,FALSE)</f>
        <v>ILTIS Aufk. #reco2</v>
      </c>
    </row>
    <row r="434" spans="1:10" x14ac:dyDescent="0.25">
      <c r="A434">
        <v>433</v>
      </c>
      <c r="B434">
        <v>81</v>
      </c>
      <c r="C434">
        <v>13636</v>
      </c>
      <c r="D434" t="str">
        <f t="array" ref="D434">INDEX('81+82'!$A$2:$E$3480,MATCH(1,('81+82'!$A$2:$A$3480=$B434)*('81+82'!$B$2:$B$3480=NATO!$C434),0),3)</f>
        <v>Unit_RIMa</v>
      </c>
      <c r="E434" t="str">
        <f t="array" ref="E434">INDEX('81+82'!$A$2:$E$3480,MATCH(1,('81+82'!$A$2:$A$3480=$B434)*('81+82'!$B$2:$B$3480=NATO!$C434),0),4)</f>
        <v>RIMa</v>
      </c>
      <c r="F434">
        <f t="array" ref="F434">INDEX('81+82'!$A$2:$E$3480,MATCH(1,('81+82'!$A$2:$A$3480=$B434)*('81+82'!$B$2:$B$3480=NATO!$C434),0),5)</f>
        <v>3</v>
      </c>
      <c r="G434" t="str">
        <f t="array" ref="G434">INDEX('81+82'!$A$2:$H$3480,MATCH(1,('81+82'!$A$2:$A$3480=$B434)*('81+82'!$B$2:$B$3480=NATO!$C434),0),6)</f>
        <v>E635710000000000</v>
      </c>
      <c r="H434" t="str">
        <f t="array" ref="H434">INDEX('81+82'!$A$2:$H$3480,MATCH(1,('81+82'!$A$2:$A$3480=$B434)*('81+82'!$B$2:$B$3480=NATO!$C434),0),7)</f>
        <v>FR</v>
      </c>
      <c r="I434">
        <f t="array" ref="I434">INDEX('81+82'!$A$2:$H$3480,MATCH(1,('81+82'!$A$2:$A$3480=$B434)*('81+82'!$B$2:$B$3480=NATO!$C434),0),8)</f>
        <v>1975</v>
      </c>
      <c r="J434" t="str">
        <f>VLOOKUP(G434,Tableau_US_UnitName[],2,FALSE)</f>
        <v>RIMa</v>
      </c>
    </row>
    <row r="435" spans="1:10" x14ac:dyDescent="0.25">
      <c r="A435">
        <v>434</v>
      </c>
      <c r="B435">
        <v>81</v>
      </c>
      <c r="C435">
        <v>13639</v>
      </c>
      <c r="D435" t="str">
        <f t="array" ref="D435">INDEX('81+82'!$A$2:$E$3480,MATCH(1,('81+82'!$A$2:$A$3480=$B435)*('81+82'!$B$2:$B$3480=NATO!$C435),0),3)</f>
        <v>Unit_RM_Commandos</v>
      </c>
      <c r="E435" t="str">
        <f t="array" ref="E435">INDEX('81+82'!$A$2:$E$3480,MATCH(1,('81+82'!$A$2:$A$3480=$B435)*('81+82'!$B$2:$B$3480=NATO!$C435),0),4)</f>
        <v>ROYAL MARINES</v>
      </c>
      <c r="F435">
        <f t="array" ref="F435">INDEX('81+82'!$A$2:$E$3480,MATCH(1,('81+82'!$A$2:$A$3480=$B435)*('81+82'!$B$2:$B$3480=NATO!$C435),0),5)</f>
        <v>3</v>
      </c>
      <c r="G435" t="str">
        <f t="array" ref="G435">INDEX('81+82'!$A$2:$H$3480,MATCH(1,('81+82'!$A$2:$A$3480=$B435)*('81+82'!$B$2:$B$3480=NATO!$C435),0),6)</f>
        <v>743A9BB24C371707</v>
      </c>
      <c r="H435" t="str">
        <f t="array" ref="H435">INDEX('81+82'!$A$2:$H$3480,MATCH(1,('81+82'!$A$2:$A$3480=$B435)*('81+82'!$B$2:$B$3480=NATO!$C435),0),7)</f>
        <v>UK</v>
      </c>
      <c r="I435">
        <f t="array" ref="I435">INDEX('81+82'!$A$2:$H$3480,MATCH(1,('81+82'!$A$2:$A$3480=$B435)*('81+82'!$B$2:$B$3480=NATO!$C435),0),8)</f>
        <v>1975</v>
      </c>
      <c r="J435" t="str">
        <f>VLOOKUP(G435,Tableau_US_UnitName[],2,FALSE)</f>
        <v>ROYAL MARINES</v>
      </c>
    </row>
    <row r="436" spans="1:10" x14ac:dyDescent="0.25">
      <c r="A436">
        <v>435</v>
      </c>
      <c r="B436">
        <v>81</v>
      </c>
      <c r="C436">
        <v>13642</v>
      </c>
      <c r="D436" t="str">
        <f t="array" ref="D436">INDEX('81+82'!$A$2:$E$3480,MATCH(1,('81+82'!$A$2:$A$3480=$B436)*('81+82'!$B$2:$B$3480=NATO!$C436),0),3)</f>
        <v>Unit_ROK_BlackBerets</v>
      </c>
      <c r="E436" t="str">
        <f t="array" ref="E436">INDEX('81+82'!$A$2:$E$3480,MATCH(1,('81+82'!$A$2:$A$3480=$B436)*('81+82'!$B$2:$B$3480=NATO!$C436),0),4)</f>
        <v>TEUKJEONSA</v>
      </c>
      <c r="F436">
        <f t="array" ref="F436">INDEX('81+82'!$A$2:$E$3480,MATCH(1,('81+82'!$A$2:$A$3480=$B436)*('81+82'!$B$2:$B$3480=NATO!$C436),0),5)</f>
        <v>3</v>
      </c>
      <c r="G436" t="str">
        <f t="array" ref="G436">INDEX('81+82'!$A$2:$H$3480,MATCH(1,('81+82'!$A$2:$A$3480=$B436)*('81+82'!$B$2:$B$3480=NATO!$C436),0),6)</f>
        <v>2A03A366CC541907</v>
      </c>
      <c r="H436" t="str">
        <f t="array" ref="H436">INDEX('81+82'!$A$2:$H$3480,MATCH(1,('81+82'!$A$2:$A$3480=$B436)*('81+82'!$B$2:$B$3480=NATO!$C436),0),7)</f>
        <v>ROK</v>
      </c>
      <c r="I436">
        <f t="array" ref="I436">INDEX('81+82'!$A$2:$H$3480,MATCH(1,('81+82'!$A$2:$A$3480=$B436)*('81+82'!$B$2:$B$3480=NATO!$C436),0),8)</f>
        <v>1975</v>
      </c>
      <c r="J436" t="str">
        <f>VLOOKUP(G436,Tableau_US_UnitName[],2,FALSE)</f>
        <v>TEUKJEONSA #reco2</v>
      </c>
    </row>
    <row r="437" spans="1:10" x14ac:dyDescent="0.25">
      <c r="A437">
        <v>436</v>
      </c>
      <c r="B437">
        <v>81</v>
      </c>
      <c r="C437">
        <v>13643</v>
      </c>
      <c r="D437" t="str">
        <f t="array" ref="D437">INDEX('81+82'!$A$2:$E$3480,MATCH(1,('81+82'!$A$2:$A$3480=$B437)*('81+82'!$B$2:$B$3480=NATO!$C437),0),3)</f>
        <v>Unit_ROK_CMD_squad</v>
      </c>
      <c r="E437" t="str">
        <f t="array" ref="E437">INDEX('81+82'!$A$2:$E$3480,MATCH(1,('81+82'!$A$2:$A$3480=$B437)*('81+82'!$B$2:$B$3480=NATO!$C437),0),4)</f>
        <v>BONBU</v>
      </c>
      <c r="F437">
        <f t="array" ref="F437">INDEX('81+82'!$A$2:$E$3480,MATCH(1,('81+82'!$A$2:$A$3480=$B437)*('81+82'!$B$2:$B$3480=NATO!$C437),0),5)</f>
        <v>3</v>
      </c>
      <c r="G437" t="str">
        <f t="array" ref="G437">INDEX('81+82'!$A$2:$H$3480,MATCH(1,('81+82'!$A$2:$A$3480=$B437)*('81+82'!$B$2:$B$3480=NATO!$C437),0),6)</f>
        <v>A66EE3CED5541907</v>
      </c>
      <c r="H437" t="str">
        <f t="array" ref="H437">INDEX('81+82'!$A$2:$H$3480,MATCH(1,('81+82'!$A$2:$A$3480=$B437)*('81+82'!$B$2:$B$3480=NATO!$C437),0),7)</f>
        <v>ROK</v>
      </c>
      <c r="I437">
        <f t="array" ref="I437">INDEX('81+82'!$A$2:$H$3480,MATCH(1,('81+82'!$A$2:$A$3480=$B437)*('81+82'!$B$2:$B$3480=NATO!$C437),0),8)</f>
        <v>1975</v>
      </c>
      <c r="J437" t="str">
        <f>VLOOKUP(G437,Tableau_US_UnitName[],2,FALSE)</f>
        <v>#command BONBU</v>
      </c>
    </row>
    <row r="438" spans="1:10" x14ac:dyDescent="0.25">
      <c r="A438">
        <v>437</v>
      </c>
      <c r="B438">
        <v>81</v>
      </c>
      <c r="C438">
        <v>13644</v>
      </c>
      <c r="D438" t="str">
        <f t="array" ref="D438">INDEX('81+82'!$A$2:$E$3480,MATCH(1,('81+82'!$A$2:$A$3480=$B438)*('81+82'!$B$2:$B$3480=NATO!$C438),0),3)</f>
        <v>Unit_ROK_Homeland</v>
      </c>
      <c r="E438" t="str">
        <f t="array" ref="E438">INDEX('81+82'!$A$2:$E$3480,MATCH(1,('81+82'!$A$2:$A$3480=$B438)*('81+82'!$B$2:$B$3480=NATO!$C438),0),4)</f>
        <v>YEBIGUN</v>
      </c>
      <c r="F438">
        <f t="array" ref="F438">INDEX('81+82'!$A$2:$E$3480,MATCH(1,('81+82'!$A$2:$A$3480=$B438)*('81+82'!$B$2:$B$3480=NATO!$C438),0),5)</f>
        <v>3</v>
      </c>
      <c r="G438" t="str">
        <f t="array" ref="G438">INDEX('81+82'!$A$2:$H$3480,MATCH(1,('81+82'!$A$2:$A$3480=$B438)*('81+82'!$B$2:$B$3480=NATO!$C438),0),6)</f>
        <v>B319AB322D551907</v>
      </c>
      <c r="H438" t="str">
        <f t="array" ref="H438">INDEX('81+82'!$A$2:$H$3480,MATCH(1,('81+82'!$A$2:$A$3480=$B438)*('81+82'!$B$2:$B$3480=NATO!$C438),0),7)</f>
        <v>ROK</v>
      </c>
      <c r="I438">
        <f t="array" ref="I438">INDEX('81+82'!$A$2:$H$3480,MATCH(1,('81+82'!$A$2:$A$3480=$B438)*('81+82'!$B$2:$B$3480=NATO!$C438),0),8)</f>
        <v>1975</v>
      </c>
      <c r="J438" t="str">
        <f>VLOOKUP(G438,Tableau_US_UnitName[],2,FALSE)</f>
        <v>YEBIGUN</v>
      </c>
    </row>
    <row r="439" spans="1:10" x14ac:dyDescent="0.25">
      <c r="A439">
        <v>438</v>
      </c>
      <c r="B439">
        <v>81</v>
      </c>
      <c r="C439">
        <v>13645</v>
      </c>
      <c r="D439" t="str">
        <f t="array" ref="D439">INDEX('81+82'!$A$2:$E$3480,MATCH(1,('81+82'!$A$2:$A$3480=$B439)*('81+82'!$B$2:$B$3480=NATO!$C439),0),3)</f>
        <v>Unit_ROK_KAFV_25</v>
      </c>
      <c r="E439" t="str">
        <f t="array" ref="E439">INDEX('81+82'!$A$2:$E$3480,MATCH(1,('81+82'!$A$2:$A$3480=$B439)*('81+82'!$B$2:$B$3480=NATO!$C439),0),4)</f>
        <v>KAFV 25</v>
      </c>
      <c r="F439">
        <f t="array" ref="F439">INDEX('81+82'!$A$2:$E$3480,MATCH(1,('81+82'!$A$2:$A$3480=$B439)*('81+82'!$B$2:$B$3480=NATO!$C439),0),5)</f>
        <v>1</v>
      </c>
      <c r="G439" t="str">
        <f t="array" ref="G439">INDEX('81+82'!$A$2:$H$3480,MATCH(1,('81+82'!$A$2:$A$3480=$B439)*('81+82'!$B$2:$B$3480=NATO!$C439),0),6)</f>
        <v>C600424B55651C00</v>
      </c>
      <c r="H439" t="str">
        <f t="array" ref="H439">INDEX('81+82'!$A$2:$H$3480,MATCH(1,('81+82'!$A$2:$A$3480=$B439)*('81+82'!$B$2:$B$3480=NATO!$C439),0),7)</f>
        <v>ROK</v>
      </c>
      <c r="I439">
        <f t="array" ref="I439">INDEX('81+82'!$A$2:$H$3480,MATCH(1,('81+82'!$A$2:$A$3480=$B439)*('81+82'!$B$2:$B$3480=NATO!$C439),0),8)</f>
        <v>1984</v>
      </c>
      <c r="J439" t="str">
        <f>VLOOKUP(G439,Tableau_US_UnitName[],2,FALSE)</f>
        <v>KAFV 25</v>
      </c>
    </row>
    <row r="440" spans="1:10" x14ac:dyDescent="0.25">
      <c r="A440">
        <v>439</v>
      </c>
      <c r="B440">
        <v>81</v>
      </c>
      <c r="C440">
        <v>13646</v>
      </c>
      <c r="D440" t="str">
        <f t="array" ref="D440">INDEX('81+82'!$A$2:$E$3480,MATCH(1,('81+82'!$A$2:$A$3480=$B440)*('81+82'!$B$2:$B$3480=NATO!$C440),0),3)</f>
        <v>Unit_ROK_KAFV_4050</v>
      </c>
      <c r="E440" t="str">
        <f t="array" ref="E440">INDEX('81+82'!$A$2:$E$3480,MATCH(1,('81+82'!$A$2:$A$3480=$B440)*('81+82'!$B$2:$B$3480=NATO!$C440),0),4)</f>
        <v>KAFV 40/50</v>
      </c>
      <c r="F440">
        <f t="array" ref="F440">INDEX('81+82'!$A$2:$E$3480,MATCH(1,('81+82'!$A$2:$A$3480=$B440)*('81+82'!$B$2:$B$3480=NATO!$C440),0),5)</f>
        <v>1</v>
      </c>
      <c r="G440" t="str">
        <f t="array" ref="G440">INDEX('81+82'!$A$2:$H$3480,MATCH(1,('81+82'!$A$2:$A$3480=$B440)*('81+82'!$B$2:$B$3480=NATO!$C440),0),6)</f>
        <v>465080D052551907</v>
      </c>
      <c r="H440" t="str">
        <f t="array" ref="H440">INDEX('81+82'!$A$2:$H$3480,MATCH(1,('81+82'!$A$2:$A$3480=$B440)*('81+82'!$B$2:$B$3480=NATO!$C440),0),7)</f>
        <v>ROK</v>
      </c>
      <c r="I440">
        <f t="array" ref="I440">INDEX('81+82'!$A$2:$H$3480,MATCH(1,('81+82'!$A$2:$A$3480=$B440)*('81+82'!$B$2:$B$3480=NATO!$C440),0),8)</f>
        <v>1994</v>
      </c>
      <c r="J440" t="str">
        <f>VLOOKUP(G440,Tableau_US_UnitName[],2,FALSE)</f>
        <v>KAFV 40/50</v>
      </c>
    </row>
    <row r="441" spans="1:10" x14ac:dyDescent="0.25">
      <c r="A441">
        <v>440</v>
      </c>
      <c r="B441">
        <v>81</v>
      </c>
      <c r="C441">
        <v>13647</v>
      </c>
      <c r="D441" t="str">
        <f t="array" ref="D441">INDEX('81+82'!$A$2:$E$3480,MATCH(1,('81+82'!$A$2:$A$3480=$B441)*('81+82'!$B$2:$B$3480=NATO!$C441),0),3)</f>
        <v>Unit_ROK_KAFV_90</v>
      </c>
      <c r="E441" t="str">
        <f t="array" ref="E441">INDEX('81+82'!$A$2:$E$3480,MATCH(1,('81+82'!$A$2:$A$3480=$B441)*('81+82'!$B$2:$B$3480=NATO!$C441),0),4)</f>
        <v>KAFV 90</v>
      </c>
      <c r="F441">
        <f t="array" ref="F441">INDEX('81+82'!$A$2:$E$3480,MATCH(1,('81+82'!$A$2:$A$3480=$B441)*('81+82'!$B$2:$B$3480=NATO!$C441),0),5)</f>
        <v>3</v>
      </c>
      <c r="G441" t="str">
        <f t="array" ref="G441">INDEX('81+82'!$A$2:$H$3480,MATCH(1,('81+82'!$A$2:$A$3480=$B441)*('81+82'!$B$2:$B$3480=NATO!$C441),0),6)</f>
        <v>8102424B55651C00</v>
      </c>
      <c r="H441" t="str">
        <f t="array" ref="H441">INDEX('81+82'!$A$2:$H$3480,MATCH(1,('81+82'!$A$2:$A$3480=$B441)*('81+82'!$B$2:$B$3480=NATO!$C441),0),7)</f>
        <v>ROK</v>
      </c>
      <c r="I441">
        <f t="array" ref="I441">INDEX('81+82'!$A$2:$H$3480,MATCH(1,('81+82'!$A$2:$A$3480=$B441)*('81+82'!$B$2:$B$3480=NATO!$C441),0),8)</f>
        <v>1995</v>
      </c>
      <c r="J441" t="str">
        <f>VLOOKUP(G441,Tableau_US_UnitName[],2,FALSE)</f>
        <v>KAFV 90 #reco1</v>
      </c>
    </row>
    <row r="442" spans="1:10" x14ac:dyDescent="0.25">
      <c r="A442">
        <v>441</v>
      </c>
      <c r="B442">
        <v>81</v>
      </c>
      <c r="C442">
        <v>13648</v>
      </c>
      <c r="D442" t="str">
        <f t="array" ref="D442">INDEX('81+82'!$A$2:$E$3480,MATCH(1,('81+82'!$A$2:$A$3480=$B442)*('81+82'!$B$2:$B$3480=NATO!$C442),0),3)</f>
        <v>Unit_ROK_M67_RCL</v>
      </c>
      <c r="E442" t="str">
        <f t="array" ref="E442">INDEX('81+82'!$A$2:$E$3480,MATCH(1,('81+82'!$A$2:$A$3480=$B442)*('81+82'!$B$2:$B$3480=NATO!$C442),0),4)</f>
        <v>M67 RCL</v>
      </c>
      <c r="F442">
        <f t="array" ref="F442">INDEX('81+82'!$A$2:$E$3480,MATCH(1,('81+82'!$A$2:$A$3480=$B442)*('81+82'!$B$2:$B$3480=NATO!$C442),0),5)</f>
        <v>3</v>
      </c>
      <c r="G442" t="str">
        <f t="array" ref="G442">INDEX('81+82'!$A$2:$H$3480,MATCH(1,('81+82'!$A$2:$A$3480=$B442)*('81+82'!$B$2:$B$3480=NATO!$C442),0),6)</f>
        <v>56C321C755651C00</v>
      </c>
      <c r="H442" t="str">
        <f t="array" ref="H442">INDEX('81+82'!$A$2:$H$3480,MATCH(1,('81+82'!$A$2:$A$3480=$B442)*('81+82'!$B$2:$B$3480=NATO!$C442),0),7)</f>
        <v>ROK</v>
      </c>
      <c r="I442">
        <f t="array" ref="I442">INDEX('81+82'!$A$2:$H$3480,MATCH(1,('81+82'!$A$2:$A$3480=$B442)*('81+82'!$B$2:$B$3480=NATO!$C442),0),8)</f>
        <v>1975</v>
      </c>
      <c r="J442" t="str">
        <f>VLOOKUP(G442,Tableau_US_UnitName[],2,FALSE)</f>
        <v>JIKSA-HWAGI-BAN</v>
      </c>
    </row>
    <row r="443" spans="1:10" x14ac:dyDescent="0.25">
      <c r="A443">
        <v>442</v>
      </c>
      <c r="B443">
        <v>81</v>
      </c>
      <c r="C443">
        <v>13649</v>
      </c>
      <c r="D443" t="str">
        <f t="array" ref="D443">INDEX('81+82'!$A$2:$E$3480,MATCH(1,('81+82'!$A$2:$A$3480=$B443)*('81+82'!$B$2:$B$3480=NATO!$C443),0),3)</f>
        <v>Unit_ROK_Marines</v>
      </c>
      <c r="E443" t="str">
        <f t="array" ref="E443">INDEX('81+82'!$A$2:$E$3480,MATCH(1,('81+82'!$A$2:$A$3480=$B443)*('81+82'!$B$2:$B$3480=NATO!$C443),0),4)</f>
        <v>HAEBYUNG</v>
      </c>
      <c r="F443">
        <f t="array" ref="F443">INDEX('81+82'!$A$2:$E$3480,MATCH(1,('81+82'!$A$2:$A$3480=$B443)*('81+82'!$B$2:$B$3480=NATO!$C443),0),5)</f>
        <v>3</v>
      </c>
      <c r="G443" t="str">
        <f t="array" ref="G443">INDEX('81+82'!$A$2:$H$3480,MATCH(1,('81+82'!$A$2:$A$3480=$B443)*('81+82'!$B$2:$B$3480=NATO!$C443),0),6)</f>
        <v>B83ABBB779551907</v>
      </c>
      <c r="H443" t="str">
        <f t="array" ref="H443">INDEX('81+82'!$A$2:$H$3480,MATCH(1,('81+82'!$A$2:$A$3480=$B443)*('81+82'!$B$2:$B$3480=NATO!$C443),0),7)</f>
        <v>ROK</v>
      </c>
      <c r="I443">
        <f t="array" ref="I443">INDEX('81+82'!$A$2:$H$3480,MATCH(1,('81+82'!$A$2:$A$3480=$B443)*('81+82'!$B$2:$B$3480=NATO!$C443),0),8)</f>
        <v>1975</v>
      </c>
      <c r="J443" t="str">
        <f>VLOOKUP(G443,Tableau_US_UnitName[],2,FALSE)</f>
        <v>HAEBYUNG</v>
      </c>
    </row>
    <row r="444" spans="1:10" x14ac:dyDescent="0.25">
      <c r="A444">
        <v>443</v>
      </c>
      <c r="B444">
        <v>81</v>
      </c>
      <c r="C444">
        <v>13650</v>
      </c>
      <c r="D444" t="str">
        <f t="array" ref="D444">INDEX('81+82'!$A$2:$E$3480,MATCH(1,('81+82'!$A$2:$A$3480=$B444)*('81+82'!$B$2:$B$3480=NATO!$C444),0),3)</f>
        <v>Unit_ROK_Mistral</v>
      </c>
      <c r="E444" t="str">
        <f t="array" ref="E444">INDEX('81+82'!$A$2:$E$3480,MATCH(1,('81+82'!$A$2:$A$3480=$B444)*('81+82'!$B$2:$B$3480=NATO!$C444),0),4)</f>
        <v>HYU-SAM MISTRAL</v>
      </c>
      <c r="F444">
        <f t="array" ref="F444">INDEX('81+82'!$A$2:$E$3480,MATCH(1,('81+82'!$A$2:$A$3480=$B444)*('81+82'!$B$2:$B$3480=NATO!$C444),0),5)</f>
        <v>3</v>
      </c>
      <c r="G444" t="str">
        <f t="array" ref="G444">INDEX('81+82'!$A$2:$H$3480,MATCH(1,('81+82'!$A$2:$A$3480=$B444)*('81+82'!$B$2:$B$3480=NATO!$C444),0),6)</f>
        <v>B179E7B87B551907</v>
      </c>
      <c r="H444" t="str">
        <f t="array" ref="H444">INDEX('81+82'!$A$2:$H$3480,MATCH(1,('81+82'!$A$2:$A$3480=$B444)*('81+82'!$B$2:$B$3480=NATO!$C444),0),7)</f>
        <v>ROK</v>
      </c>
      <c r="I444">
        <f t="array" ref="I444">INDEX('81+82'!$A$2:$H$3480,MATCH(1,('81+82'!$A$2:$A$3480=$B444)*('81+82'!$B$2:$B$3480=NATO!$C444),0),8)</f>
        <v>1992</v>
      </c>
      <c r="J444" t="str">
        <f>VLOOKUP(G444,Tableau_US_UnitName[],2,FALSE)</f>
        <v>HYU-SAM MISTRAL</v>
      </c>
    </row>
    <row r="445" spans="1:10" x14ac:dyDescent="0.25">
      <c r="A445">
        <v>444</v>
      </c>
      <c r="B445">
        <v>81</v>
      </c>
      <c r="C445">
        <v>13651</v>
      </c>
      <c r="D445" t="str">
        <f t="array" ref="D445">INDEX('81+82'!$A$2:$E$3480,MATCH(1,('81+82'!$A$2:$A$3480=$B445)*('81+82'!$B$2:$B$3480=NATO!$C445),0),3)</f>
        <v>Unit_ROK_Redeye</v>
      </c>
      <c r="E445" t="str">
        <f t="array" ref="E445">INDEX('81+82'!$A$2:$E$3480,MATCH(1,('81+82'!$A$2:$A$3480=$B445)*('81+82'!$B$2:$B$3480=NATO!$C445),0),4)</f>
        <v>HYU-SAM REDEYE</v>
      </c>
      <c r="F445">
        <f t="array" ref="F445">INDEX('81+82'!$A$2:$E$3480,MATCH(1,('81+82'!$A$2:$A$3480=$B445)*('81+82'!$B$2:$B$3480=NATO!$C445),0),5)</f>
        <v>3</v>
      </c>
      <c r="G445" t="str">
        <f t="array" ref="G445">INDEX('81+82'!$A$2:$H$3480,MATCH(1,('81+82'!$A$2:$A$3480=$B445)*('81+82'!$B$2:$B$3480=NATO!$C445),0),6)</f>
        <v>AAAFA62A57651C00</v>
      </c>
      <c r="H445" t="str">
        <f t="array" ref="H445">INDEX('81+82'!$A$2:$H$3480,MATCH(1,('81+82'!$A$2:$A$3480=$B445)*('81+82'!$B$2:$B$3480=NATO!$C445),0),7)</f>
        <v>ROK</v>
      </c>
      <c r="I445">
        <f t="array" ref="I445">INDEX('81+82'!$A$2:$H$3480,MATCH(1,('81+82'!$A$2:$A$3480=$B445)*('81+82'!$B$2:$B$3480=NATO!$C445),0),8)</f>
        <v>1975</v>
      </c>
      <c r="J445" t="str">
        <f>VLOOKUP(G445,Tableau_US_UnitName[],2,FALSE)</f>
        <v>HYU-SAM REDEYE</v>
      </c>
    </row>
    <row r="446" spans="1:10" x14ac:dyDescent="0.25">
      <c r="A446">
        <v>445</v>
      </c>
      <c r="B446">
        <v>81</v>
      </c>
      <c r="C446">
        <v>13652</v>
      </c>
      <c r="D446" t="str">
        <f t="array" ref="D446">INDEX('81+82'!$A$2:$E$3480,MATCH(1,('81+82'!$A$2:$A$3480=$B446)*('81+82'!$B$2:$B$3480=NATO!$C446),0),3)</f>
        <v>Unit_ROK_Riflemen</v>
      </c>
      <c r="E446" t="str">
        <f t="array" ref="E446">INDEX('81+82'!$A$2:$E$3480,MATCH(1,('81+82'!$A$2:$A$3480=$B446)*('81+82'!$B$2:$B$3480=NATO!$C446),0),4)</f>
        <v>SOCHONG-SU</v>
      </c>
      <c r="F446">
        <f t="array" ref="F446">INDEX('81+82'!$A$2:$E$3480,MATCH(1,('81+82'!$A$2:$A$3480=$B446)*('81+82'!$B$2:$B$3480=NATO!$C446),0),5)</f>
        <v>3</v>
      </c>
      <c r="G446" t="str">
        <f t="array" ref="G446">INDEX('81+82'!$A$2:$H$3480,MATCH(1,('81+82'!$A$2:$A$3480=$B446)*('81+82'!$B$2:$B$3480=NATO!$C446),0),6)</f>
        <v>AAACC6ABCB551907</v>
      </c>
      <c r="H446" t="str">
        <f t="array" ref="H446">INDEX('81+82'!$A$2:$H$3480,MATCH(1,('81+82'!$A$2:$A$3480=$B446)*('81+82'!$B$2:$B$3480=NATO!$C446),0),7)</f>
        <v>ROK</v>
      </c>
      <c r="I446">
        <f t="array" ref="I446">INDEX('81+82'!$A$2:$H$3480,MATCH(1,('81+82'!$A$2:$A$3480=$B446)*('81+82'!$B$2:$B$3480=NATO!$C446),0),8)</f>
        <v>1975</v>
      </c>
      <c r="J446" t="str">
        <f>VLOOKUP(G446,Tableau_US_UnitName[],2,FALSE)</f>
        <v>SOCHONG-SU</v>
      </c>
    </row>
    <row r="447" spans="1:10" x14ac:dyDescent="0.25">
      <c r="A447">
        <v>446</v>
      </c>
      <c r="B447">
        <v>81</v>
      </c>
      <c r="C447">
        <v>13653</v>
      </c>
      <c r="D447" t="str">
        <f t="array" ref="D447">INDEX('81+82'!$A$2:$E$3480,MATCH(1,('81+82'!$A$2:$A$3480=$B447)*('81+82'!$B$2:$B$3480=NATO!$C447),0),3)</f>
        <v>Unit_ROK_Sappers</v>
      </c>
      <c r="E447" t="str">
        <f t="array" ref="E447">INDEX('81+82'!$A$2:$E$3480,MATCH(1,('81+82'!$A$2:$A$3480=$B447)*('81+82'!$B$2:$B$3480=NATO!$C447),0),4)</f>
        <v>GONGBYUNG</v>
      </c>
      <c r="F447">
        <f t="array" ref="F447">INDEX('81+82'!$A$2:$E$3480,MATCH(1,('81+82'!$A$2:$A$3480=$B447)*('81+82'!$B$2:$B$3480=NATO!$C447),0),5)</f>
        <v>3</v>
      </c>
      <c r="G447" t="str">
        <f t="array" ref="G447">INDEX('81+82'!$A$2:$H$3480,MATCH(1,('81+82'!$A$2:$A$3480=$B447)*('81+82'!$B$2:$B$3480=NATO!$C447),0),6)</f>
        <v>F8ADD6B5D9551907</v>
      </c>
      <c r="H447" t="str">
        <f t="array" ref="H447">INDEX('81+82'!$A$2:$H$3480,MATCH(1,('81+82'!$A$2:$A$3480=$B447)*('81+82'!$B$2:$B$3480=NATO!$C447),0),7)</f>
        <v>ROK</v>
      </c>
      <c r="I447">
        <f t="array" ref="I447">INDEX('81+82'!$A$2:$H$3480,MATCH(1,('81+82'!$A$2:$A$3480=$B447)*('81+82'!$B$2:$B$3480=NATO!$C447),0),8)</f>
        <v>1975</v>
      </c>
      <c r="J447" t="str">
        <f>VLOOKUP(G447,Tableau_US_UnitName[],2,FALSE)</f>
        <v>GONGBYUNG</v>
      </c>
    </row>
    <row r="448" spans="1:10" x14ac:dyDescent="0.25">
      <c r="A448">
        <v>447</v>
      </c>
      <c r="B448">
        <v>81</v>
      </c>
      <c r="C448">
        <v>13654</v>
      </c>
      <c r="D448" t="str">
        <f t="array" ref="D448">INDEX('81+82'!$A$2:$E$3480,MATCH(1,('81+82'!$A$2:$A$3480=$B448)*('81+82'!$B$2:$B$3480=NATO!$C448),0),3)</f>
        <v>Unit_ROK_Scouts</v>
      </c>
      <c r="E448" t="str">
        <f t="array" ref="E448">INDEX('81+82'!$A$2:$E$3480,MATCH(1,('81+82'!$A$2:$A$3480=$B448)*('81+82'!$B$2:$B$3480=NATO!$C448),0),4)</f>
        <v>SUSAEK-DAE</v>
      </c>
      <c r="F448">
        <f t="array" ref="F448">INDEX('81+82'!$A$2:$E$3480,MATCH(1,('81+82'!$A$2:$A$3480=$B448)*('81+82'!$B$2:$B$3480=NATO!$C448),0),5)</f>
        <v>3</v>
      </c>
      <c r="G448" t="str">
        <f t="array" ref="G448">INDEX('81+82'!$A$2:$H$3480,MATCH(1,('81+82'!$A$2:$A$3480=$B448)*('81+82'!$B$2:$B$3480=NATO!$C448),0),6)</f>
        <v>78AED36857651C00</v>
      </c>
      <c r="H448" t="str">
        <f t="array" ref="H448">INDEX('81+82'!$A$2:$H$3480,MATCH(1,('81+82'!$A$2:$A$3480=$B448)*('81+82'!$B$2:$B$3480=NATO!$C448),0),7)</f>
        <v>ROK</v>
      </c>
      <c r="I448">
        <f t="array" ref="I448">INDEX('81+82'!$A$2:$H$3480,MATCH(1,('81+82'!$A$2:$A$3480=$B448)*('81+82'!$B$2:$B$3480=NATO!$C448),0),8)</f>
        <v>1975</v>
      </c>
      <c r="J448" t="str">
        <f>VLOOKUP(G448,Tableau_US_UnitName[],2,FALSE)</f>
        <v>SUSAEK-DAE #reco2</v>
      </c>
    </row>
    <row r="449" spans="1:10" x14ac:dyDescent="0.25">
      <c r="A449">
        <v>448</v>
      </c>
      <c r="B449">
        <v>81</v>
      </c>
      <c r="C449">
        <v>13655</v>
      </c>
      <c r="D449" t="str">
        <f t="array" ref="D449">INDEX('81+82'!$A$2:$E$3480,MATCH(1,('81+82'!$A$2:$A$3480=$B449)*('81+82'!$B$2:$B$3480=NATO!$C449),0),3)</f>
        <v>Unit_ROK_Stinger</v>
      </c>
      <c r="E449" t="str">
        <f t="array" ref="E449">INDEX('81+82'!$A$2:$E$3480,MATCH(1,('81+82'!$A$2:$A$3480=$B449)*('81+82'!$B$2:$B$3480=NATO!$C449),0),4)</f>
        <v>HYU-SAM STINGER</v>
      </c>
      <c r="F449">
        <f t="array" ref="F449">INDEX('81+82'!$A$2:$E$3480,MATCH(1,('81+82'!$A$2:$A$3480=$B449)*('81+82'!$B$2:$B$3480=NATO!$C449),0),5)</f>
        <v>3</v>
      </c>
      <c r="G449" t="str">
        <f t="array" ref="G449">INDEX('81+82'!$A$2:$H$3480,MATCH(1,('81+82'!$A$2:$A$3480=$B449)*('81+82'!$B$2:$B$3480=NATO!$C449),0),6)</f>
        <v>B7CACE6EDE551907</v>
      </c>
      <c r="H449" t="str">
        <f t="array" ref="H449">INDEX('81+82'!$A$2:$H$3480,MATCH(1,('81+82'!$A$2:$A$3480=$B449)*('81+82'!$B$2:$B$3480=NATO!$C449),0),7)</f>
        <v>ROK</v>
      </c>
      <c r="I449">
        <f t="array" ref="I449">INDEX('81+82'!$A$2:$H$3480,MATCH(1,('81+82'!$A$2:$A$3480=$B449)*('81+82'!$B$2:$B$3480=NATO!$C449),0),8)</f>
        <v>1985</v>
      </c>
      <c r="J449" t="str">
        <f>VLOOKUP(G449,Tableau_US_UnitName[],2,FALSE)</f>
        <v>HYU-SAM STINGER</v>
      </c>
    </row>
    <row r="450" spans="1:10" x14ac:dyDescent="0.25">
      <c r="A450">
        <v>449</v>
      </c>
      <c r="B450">
        <v>81</v>
      </c>
      <c r="C450">
        <v>13656</v>
      </c>
      <c r="D450" t="str">
        <f t="array" ref="D450">INDEX('81+82'!$A$2:$E$3480,MATCH(1,('81+82'!$A$2:$A$3480=$B450)*('81+82'!$B$2:$B$3480=NATO!$C450),0),3)</f>
        <v>Unit_ROK_UDT</v>
      </c>
      <c r="E450" t="str">
        <f t="array" ref="E450">INDEX('81+82'!$A$2:$E$3480,MATCH(1,('81+82'!$A$2:$A$3480=$B450)*('81+82'!$B$2:$B$3480=NATO!$C450),0),4)</f>
        <v>UDT/SEAL</v>
      </c>
      <c r="F450">
        <f t="array" ref="F450">INDEX('81+82'!$A$2:$E$3480,MATCH(1,('81+82'!$A$2:$A$3480=$B450)*('81+82'!$B$2:$B$3480=NATO!$C450),0),5)</f>
        <v>3</v>
      </c>
      <c r="G450" t="str">
        <f t="array" ref="G450">INDEX('81+82'!$A$2:$H$3480,MATCH(1,('81+82'!$A$2:$A$3480=$B450)*('81+82'!$B$2:$B$3480=NATO!$C450),0),6)</f>
        <v>9EF3551907000000</v>
      </c>
      <c r="H450" t="str">
        <f t="array" ref="H450">INDEX('81+82'!$A$2:$H$3480,MATCH(1,('81+82'!$A$2:$A$3480=$B450)*('81+82'!$B$2:$B$3480=NATO!$C450),0),7)</f>
        <v>ROK</v>
      </c>
      <c r="I450">
        <f t="array" ref="I450">INDEX('81+82'!$A$2:$H$3480,MATCH(1,('81+82'!$A$2:$A$3480=$B450)*('81+82'!$B$2:$B$3480=NATO!$C450),0),8)</f>
        <v>1975</v>
      </c>
      <c r="J450" t="str">
        <f>VLOOKUP(G450,Tableau_US_UnitName[],2,FALSE)</f>
        <v>UDT/SEAL</v>
      </c>
    </row>
    <row r="451" spans="1:10" x14ac:dyDescent="0.25">
      <c r="A451">
        <v>450</v>
      </c>
      <c r="B451">
        <v>81</v>
      </c>
      <c r="C451">
        <v>13657</v>
      </c>
      <c r="D451" t="str">
        <f t="array" ref="D451">INDEX('81+82'!$A$2:$E$3480,MATCH(1,('81+82'!$A$2:$A$3480=$B451)*('81+82'!$B$2:$B$3480=NATO!$C451),0),3)</f>
        <v>Unit_Raketenjagdpanzer_1</v>
      </c>
      <c r="E451" t="str">
        <f t="array" ref="E451">INDEX('81+82'!$A$2:$E$3480,MATCH(1,('81+82'!$A$2:$A$3480=$B451)*('81+82'!$B$2:$B$3480=NATO!$C451),0),4)</f>
        <v>RAKETENJAGDPANZER 1</v>
      </c>
      <c r="F451">
        <f t="array" ref="F451">INDEX('81+82'!$A$2:$E$3480,MATCH(1,('81+82'!$A$2:$A$3480=$B451)*('81+82'!$B$2:$B$3480=NATO!$C451),0),5)</f>
        <v>1</v>
      </c>
      <c r="G451" t="str">
        <f t="array" ref="G451">INDEX('81+82'!$A$2:$H$3480,MATCH(1,('81+82'!$A$2:$A$3480=$B451)*('81+82'!$B$2:$B$3480=NATO!$C451),0),6)</f>
        <v>C2ADFEB359A72C00</v>
      </c>
      <c r="H451" t="str">
        <f t="array" ref="H451">INDEX('81+82'!$A$2:$H$3480,MATCH(1,('81+82'!$A$2:$A$3480=$B451)*('81+82'!$B$2:$B$3480=NATO!$C451),0),7)</f>
        <v>RFA</v>
      </c>
      <c r="I451">
        <f t="array" ref="I451">INDEX('81+82'!$A$2:$H$3480,MATCH(1,('81+82'!$A$2:$A$3480=$B451)*('81+82'!$B$2:$B$3480=NATO!$C451),0),8)</f>
        <v>1961</v>
      </c>
      <c r="J451" t="str">
        <f>VLOOKUP(G451,Tableau_US_UnitName[],2,FALSE)</f>
        <v>RAKETENJAGDPANZER 1</v>
      </c>
    </row>
    <row r="452" spans="1:10" x14ac:dyDescent="0.25">
      <c r="A452">
        <v>451</v>
      </c>
      <c r="B452">
        <v>81</v>
      </c>
      <c r="C452">
        <v>13658</v>
      </c>
      <c r="D452" t="str">
        <f t="array" ref="D452">INDEX('81+82'!$A$2:$E$3480,MATCH(1,('81+82'!$A$2:$A$3480=$B452)*('81+82'!$B$2:$B$3480=NATO!$C452),0),3)</f>
        <v>Unit_Raketenjagdpanzer_2</v>
      </c>
      <c r="E452" t="str">
        <f t="array" ref="E452">INDEX('81+82'!$A$2:$E$3480,MATCH(1,('81+82'!$A$2:$A$3480=$B452)*('81+82'!$B$2:$B$3480=NATO!$C452),0),4)</f>
        <v>RAKETENJAGDPANZER 2</v>
      </c>
      <c r="F452">
        <f t="array" ref="F452">INDEX('81+82'!$A$2:$E$3480,MATCH(1,('81+82'!$A$2:$A$3480=$B452)*('81+82'!$B$2:$B$3480=NATO!$C452),0),5)</f>
        <v>1</v>
      </c>
      <c r="G452" t="str">
        <f t="array" ref="G452">INDEX('81+82'!$A$2:$H$3480,MATCH(1,('81+82'!$A$2:$A$3480=$B452)*('81+82'!$B$2:$B$3480=NATO!$C452),0),6)</f>
        <v>C3ADFEB359A72C00</v>
      </c>
      <c r="H452" t="str">
        <f t="array" ref="H452">INDEX('81+82'!$A$2:$H$3480,MATCH(1,('81+82'!$A$2:$A$3480=$B452)*('81+82'!$B$2:$B$3480=NATO!$C452),0),7)</f>
        <v>RFA</v>
      </c>
      <c r="I452">
        <f t="array" ref="I452">INDEX('81+82'!$A$2:$H$3480,MATCH(1,('81+82'!$A$2:$A$3480=$B452)*('81+82'!$B$2:$B$3480=NATO!$C452),0),8)</f>
        <v>1967</v>
      </c>
      <c r="J452" t="str">
        <f>VLOOKUP(G452,Tableau_US_UnitName[],2,FALSE)</f>
        <v>RAKETENJAGDPANZER 2</v>
      </c>
    </row>
    <row r="453" spans="1:10" x14ac:dyDescent="0.25">
      <c r="A453">
        <v>452</v>
      </c>
      <c r="B453">
        <v>81</v>
      </c>
      <c r="C453">
        <v>13659</v>
      </c>
      <c r="D453" t="str">
        <f t="array" ref="D453">INDEX('81+82'!$A$2:$E$3480,MATCH(1,('81+82'!$A$2:$A$3480=$B453)*('81+82'!$B$2:$B$3480=NATO!$C453),0),3)</f>
        <v>Unit_Rangers</v>
      </c>
      <c r="E453" t="str">
        <f t="array" ref="E453">INDEX('81+82'!$A$2:$E$3480,MATCH(1,('81+82'!$A$2:$A$3480=$B453)*('81+82'!$B$2:$B$3480=NATO!$C453),0),4)</f>
        <v>RANGERS</v>
      </c>
      <c r="F453">
        <f t="array" ref="F453">INDEX('81+82'!$A$2:$E$3480,MATCH(1,('81+82'!$A$2:$A$3480=$B453)*('81+82'!$B$2:$B$3480=NATO!$C453),0),5)</f>
        <v>3</v>
      </c>
      <c r="G453" t="str">
        <f t="array" ref="G453">INDEX('81+82'!$A$2:$H$3480,MATCH(1,('81+82'!$A$2:$A$3480=$B453)*('81+82'!$B$2:$B$3480=NATO!$C453),0),6)</f>
        <v>F8ADB2B3C9010000</v>
      </c>
      <c r="H453" t="str">
        <f t="array" ref="H453">INDEX('81+82'!$A$2:$H$3480,MATCH(1,('81+82'!$A$2:$A$3480=$B453)*('81+82'!$B$2:$B$3480=NATO!$C453),0),7)</f>
        <v>US</v>
      </c>
      <c r="I453">
        <f t="array" ref="I453">INDEX('81+82'!$A$2:$H$3480,MATCH(1,('81+82'!$A$2:$A$3480=$B453)*('81+82'!$B$2:$B$3480=NATO!$C453),0),8)</f>
        <v>1975</v>
      </c>
      <c r="J453" t="str">
        <f>VLOOKUP(G453,Tableau_US_UnitName[],2,FALSE)</f>
        <v>RANGERS #reco2</v>
      </c>
    </row>
    <row r="454" spans="1:10" x14ac:dyDescent="0.25">
      <c r="A454">
        <v>453</v>
      </c>
      <c r="B454">
        <v>81</v>
      </c>
      <c r="C454">
        <v>13661</v>
      </c>
      <c r="D454" t="str">
        <f t="array" ref="D454">INDEX('81+82'!$A$2:$E$3480,MATCH(1,('81+82'!$A$2:$A$3480=$B454)*('81+82'!$B$2:$B$3480=NATO!$C454),0),3)</f>
        <v>Unit_Rapier_FSA_ANZ</v>
      </c>
      <c r="E454" t="str">
        <f t="array" ref="E454">INDEX('81+82'!$A$2:$E$3480,MATCH(1,('81+82'!$A$2:$A$3480=$B454)*('81+82'!$B$2:$B$3480=NATO!$C454),0),4)</f>
        <v>TRACKED RAPIER FSA</v>
      </c>
      <c r="F454">
        <f t="array" ref="F454">INDEX('81+82'!$A$2:$E$3480,MATCH(1,('81+82'!$A$2:$A$3480=$B454)*('81+82'!$B$2:$B$3480=NATO!$C454),0),5)</f>
        <v>5</v>
      </c>
      <c r="G454" t="str">
        <f t="array" ref="G454">INDEX('81+82'!$A$2:$H$3480,MATCH(1,('81+82'!$A$2:$A$3480=$B454)*('81+82'!$B$2:$B$3480=NATO!$C454),0),6)</f>
        <v>CBD241B7EAD62607</v>
      </c>
      <c r="H454" t="str">
        <f t="array" ref="H454">INDEX('81+82'!$A$2:$H$3480,MATCH(1,('81+82'!$A$2:$A$3480=$B454)*('81+82'!$B$2:$B$3480=NATO!$C454),0),7)</f>
        <v>ANZ</v>
      </c>
      <c r="I454">
        <f t="array" ref="I454">INDEX('81+82'!$A$2:$H$3480,MATCH(1,('81+82'!$A$2:$A$3480=$B454)*('81+82'!$B$2:$B$3480=NATO!$C454),0),8)</f>
        <v>1988</v>
      </c>
      <c r="J454" t="str">
        <f>VLOOKUP(G454,Tableau_US_UnitName[],2,FALSE)</f>
        <v>TRACKED RAPIER FSA</v>
      </c>
    </row>
    <row r="455" spans="1:10" x14ac:dyDescent="0.25">
      <c r="A455">
        <v>454</v>
      </c>
      <c r="B455">
        <v>81</v>
      </c>
      <c r="C455">
        <v>13665</v>
      </c>
      <c r="D455" t="str">
        <f t="array" ref="D455">INDEX('81+82'!$A$2:$E$3480,MATCH(1,('81+82'!$A$2:$A$3480=$B455)*('81+82'!$B$2:$B$3480=NATO!$C455),0),3)</f>
        <v>Unit_Reservistes</v>
      </c>
      <c r="E455" t="str">
        <f t="array" ref="E455">INDEX('81+82'!$A$2:$E$3480,MATCH(1,('81+82'!$A$2:$A$3480=$B455)*('81+82'!$B$2:$B$3480=NATO!$C455),0),4)</f>
        <v>RESERVISTES</v>
      </c>
      <c r="F455">
        <f t="array" ref="F455">INDEX('81+82'!$A$2:$E$3480,MATCH(1,('81+82'!$A$2:$A$3480=$B455)*('81+82'!$B$2:$B$3480=NATO!$C455),0),5)</f>
        <v>3</v>
      </c>
      <c r="G455" t="str">
        <f t="array" ref="G455">INDEX('81+82'!$A$2:$H$3480,MATCH(1,('81+82'!$A$2:$A$3480=$B455)*('81+82'!$B$2:$B$3480=NATO!$C455),0),6)</f>
        <v>6A8EBBFBADE22A07</v>
      </c>
      <c r="H455" t="str">
        <f t="array" ref="H455">INDEX('81+82'!$A$2:$H$3480,MATCH(1,('81+82'!$A$2:$A$3480=$B455)*('81+82'!$B$2:$B$3480=NATO!$C455),0),7)</f>
        <v>FR</v>
      </c>
      <c r="I455">
        <f t="array" ref="I455">INDEX('81+82'!$A$2:$H$3480,MATCH(1,('81+82'!$A$2:$A$3480=$B455)*('81+82'!$B$2:$B$3480=NATO!$C455),0),8)</f>
        <v>1975</v>
      </c>
      <c r="J455" t="str">
        <f>VLOOKUP(G455,Tableau_US_UnitName[],2,FALSE)</f>
        <v>RESERVISTES</v>
      </c>
    </row>
    <row r="456" spans="1:10" x14ac:dyDescent="0.25">
      <c r="A456">
        <v>455</v>
      </c>
      <c r="B456">
        <v>81</v>
      </c>
      <c r="C456">
        <v>13666</v>
      </c>
      <c r="D456" t="str">
        <f t="array" ref="D456">INDEX('81+82'!$A$2:$E$3480,MATCH(1,('81+82'!$A$2:$A$3480=$B456)*('81+82'!$B$2:$B$3480=NATO!$C456),0),3)</f>
        <v>Unit_Riflemen</v>
      </c>
      <c r="E456" t="str">
        <f t="array" ref="E456">INDEX('81+82'!$A$2:$E$3480,MATCH(1,('81+82'!$A$2:$A$3480=$B456)*('81+82'!$B$2:$B$3480=NATO!$C456),0),4)</f>
        <v>RIFLEMEN</v>
      </c>
      <c r="F456">
        <f t="array" ref="F456">INDEX('81+82'!$A$2:$E$3480,MATCH(1,('81+82'!$A$2:$A$3480=$B456)*('81+82'!$B$2:$B$3480=NATO!$C456),0),5)</f>
        <v>3</v>
      </c>
      <c r="G456" t="str">
        <f t="array" ref="G456">INDEX('81+82'!$A$2:$H$3480,MATCH(1,('81+82'!$A$2:$A$3480=$B456)*('81+82'!$B$2:$B$3480=NATO!$C456),0),6)</f>
        <v>B32AABF1EA720000</v>
      </c>
      <c r="H456" t="str">
        <f t="array" ref="H456">INDEX('81+82'!$A$2:$H$3480,MATCH(1,('81+82'!$A$2:$A$3480=$B456)*('81+82'!$B$2:$B$3480=NATO!$C456),0),7)</f>
        <v>US</v>
      </c>
      <c r="I456">
        <f t="array" ref="I456">INDEX('81+82'!$A$2:$H$3480,MATCH(1,('81+82'!$A$2:$A$3480=$B456)*('81+82'!$B$2:$B$3480=NATO!$C456),0),8)</f>
        <v>1975</v>
      </c>
      <c r="J456" t="str">
        <f>VLOOKUP(G456,Tableau_US_UnitName[],2,FALSE)</f>
        <v>RIFLEMEN</v>
      </c>
    </row>
    <row r="457" spans="1:10" x14ac:dyDescent="0.25">
      <c r="A457">
        <v>456</v>
      </c>
      <c r="B457">
        <v>81</v>
      </c>
      <c r="C457">
        <v>13667</v>
      </c>
      <c r="D457" t="str">
        <f t="array" ref="D457">INDEX('81+82'!$A$2:$E$3480,MATCH(1,('81+82'!$A$2:$A$3480=$B457)*('81+82'!$B$2:$B$3480=NATO!$C457),0),3)</f>
        <v>Unit_Rover_106mm</v>
      </c>
      <c r="E457" t="str">
        <f t="array" ref="E457">INDEX('81+82'!$A$2:$E$3480,MATCH(1,('81+82'!$A$2:$A$3480=$B457)*('81+82'!$B$2:$B$3480=NATO!$C457),0),4)</f>
        <v>LARO 106mm RR</v>
      </c>
      <c r="F457">
        <f t="array" ref="F457">INDEX('81+82'!$A$2:$E$3480,MATCH(1,('81+82'!$A$2:$A$3480=$B457)*('81+82'!$B$2:$B$3480=NATO!$C457),0),5)</f>
        <v>1</v>
      </c>
      <c r="G457" t="str">
        <f t="array" ref="G457">INDEX('81+82'!$A$2:$H$3480,MATCH(1,('81+82'!$A$2:$A$3480=$B457)*('81+82'!$B$2:$B$3480=NATO!$C457),0),6)</f>
        <v>B27C04C2ADEE3407</v>
      </c>
      <c r="H457" t="str">
        <f t="array" ref="H457">INDEX('81+82'!$A$2:$H$3480,MATCH(1,('81+82'!$A$2:$A$3480=$B457)*('81+82'!$B$2:$B$3480=NATO!$C457),0),7)</f>
        <v>DAN</v>
      </c>
      <c r="I457">
        <f t="array" ref="I457">INDEX('81+82'!$A$2:$H$3480,MATCH(1,('81+82'!$A$2:$A$3480=$B457)*('81+82'!$B$2:$B$3480=NATO!$C457),0),8)</f>
        <v>1975</v>
      </c>
      <c r="J457" t="str">
        <f>VLOOKUP(G457,Tableau_US_UnitName[],2,FALSE)</f>
        <v>LARO 106mm RR</v>
      </c>
    </row>
    <row r="458" spans="1:10" x14ac:dyDescent="0.25">
      <c r="A458">
        <v>457</v>
      </c>
      <c r="B458">
        <v>81</v>
      </c>
      <c r="C458">
        <v>13668</v>
      </c>
      <c r="D458" t="str">
        <f t="array" ref="D458">INDEX('81+82'!$A$2:$E$3480,MATCH(1,('81+82'!$A$2:$A$3480=$B458)*('81+82'!$B$2:$B$3480=NATO!$C458),0),3)</f>
        <v>Unit_Rover_ANZ</v>
      </c>
      <c r="E458" t="str">
        <f t="array" ref="E458">INDEX('81+82'!$A$2:$E$3480,MATCH(1,('81+82'!$A$2:$A$3480=$B458)*('81+82'!$B$2:$B$3480=NATO!$C458),0),4)</f>
        <v>ROVER</v>
      </c>
      <c r="F458">
        <f t="array" ref="F458">INDEX('81+82'!$A$2:$E$3480,MATCH(1,('81+82'!$A$2:$A$3480=$B458)*('81+82'!$B$2:$B$3480=NATO!$C458),0),5)</f>
        <v>1</v>
      </c>
      <c r="G458" t="str">
        <f t="array" ref="G458">INDEX('81+82'!$A$2:$H$3480,MATCH(1,('81+82'!$A$2:$A$3480=$B458)*('81+82'!$B$2:$B$3480=NATO!$C458),0),6)</f>
        <v>24B6DCEA4E730000</v>
      </c>
      <c r="H458" t="str">
        <f t="array" ref="H458">INDEX('81+82'!$A$2:$H$3480,MATCH(1,('81+82'!$A$2:$A$3480=$B458)*('81+82'!$B$2:$B$3480=NATO!$C458),0),7)</f>
        <v>ANZ</v>
      </c>
      <c r="I458">
        <f t="array" ref="I458">INDEX('81+82'!$A$2:$H$3480,MATCH(1,('81+82'!$A$2:$A$3480=$B458)*('81+82'!$B$2:$B$3480=NATO!$C458),0),8)</f>
        <v>1965</v>
      </c>
      <c r="J458" t="str">
        <f>VLOOKUP(G458,Tableau_US_UnitName[],2,FALSE)</f>
        <v>ROVER #reco2</v>
      </c>
    </row>
    <row r="459" spans="1:10" x14ac:dyDescent="0.25">
      <c r="A459">
        <v>458</v>
      </c>
      <c r="B459">
        <v>81</v>
      </c>
      <c r="C459">
        <v>13669</v>
      </c>
      <c r="D459" t="str">
        <f t="array" ref="D459">INDEX('81+82'!$A$2:$E$3480,MATCH(1,('81+82'!$A$2:$A$3480=$B459)*('81+82'!$B$2:$B$3480=NATO!$C459),0),3)</f>
        <v>Unit_Rover_CP_ANZ</v>
      </c>
      <c r="E459" t="str">
        <f t="array" ref="E459">INDEX('81+82'!$A$2:$E$3480,MATCH(1,('81+82'!$A$2:$A$3480=$B459)*('81+82'!$B$2:$B$3480=NATO!$C459),0),4)</f>
        <v>ROVER CP</v>
      </c>
      <c r="F459">
        <f t="array" ref="F459">INDEX('81+82'!$A$2:$E$3480,MATCH(1,('81+82'!$A$2:$A$3480=$B459)*('81+82'!$B$2:$B$3480=NATO!$C459),0),5)</f>
        <v>1</v>
      </c>
      <c r="G459" t="str">
        <f t="array" ref="G459">INDEX('81+82'!$A$2:$H$3480,MATCH(1,('81+82'!$A$2:$A$3480=$B459)*('81+82'!$B$2:$B$3480=NATO!$C459),0),6)</f>
        <v>24B668CDADEE3407</v>
      </c>
      <c r="H459" t="str">
        <f t="array" ref="H459">INDEX('81+82'!$A$2:$H$3480,MATCH(1,('81+82'!$A$2:$A$3480=$B459)*('81+82'!$B$2:$B$3480=NATO!$C459),0),7)</f>
        <v>ANZ</v>
      </c>
      <c r="I459">
        <f t="array" ref="I459">INDEX('81+82'!$A$2:$H$3480,MATCH(1,('81+82'!$A$2:$A$3480=$B459)*('81+82'!$B$2:$B$3480=NATO!$C459),0),8)</f>
        <v>1960</v>
      </c>
      <c r="J459" t="str">
        <f>VLOOKUP(G459,Tableau_US_UnitName[],2,FALSE)</f>
        <v>#command ROVER CP</v>
      </c>
    </row>
    <row r="460" spans="1:10" x14ac:dyDescent="0.25">
      <c r="A460">
        <v>459</v>
      </c>
      <c r="B460">
        <v>81</v>
      </c>
      <c r="C460">
        <v>13670</v>
      </c>
      <c r="D460" t="str">
        <f t="array" ref="D460">INDEX('81+82'!$A$2:$E$3480,MATCH(1,('81+82'!$A$2:$A$3480=$B460)*('81+82'!$B$2:$B$3480=NATO!$C460),0),3)</f>
        <v>Unit_Rover_MILAN</v>
      </c>
      <c r="E460" t="str">
        <f t="array" ref="E460">INDEX('81+82'!$A$2:$E$3480,MATCH(1,('81+82'!$A$2:$A$3480=$B460)*('81+82'!$B$2:$B$3480=NATO!$C460),0),4)</f>
        <v>ROVER MILAN</v>
      </c>
      <c r="F460">
        <f t="array" ref="F460">INDEX('81+82'!$A$2:$E$3480,MATCH(1,('81+82'!$A$2:$A$3480=$B460)*('81+82'!$B$2:$B$3480=NATO!$C460),0),5)</f>
        <v>1</v>
      </c>
      <c r="G460" t="str">
        <f t="array" ref="G460">INDEX('81+82'!$A$2:$H$3480,MATCH(1,('81+82'!$A$2:$A$3480=$B460)*('81+82'!$B$2:$B$3480=NATO!$C460),0),6)</f>
        <v>D8624DD7ADEE3407</v>
      </c>
      <c r="H460" t="str">
        <f t="array" ref="H460">INDEX('81+82'!$A$2:$H$3480,MATCH(1,('81+82'!$A$2:$A$3480=$B460)*('81+82'!$B$2:$B$3480=NATO!$C460),0),7)</f>
        <v>UK</v>
      </c>
      <c r="I460">
        <f t="array" ref="I460">INDEX('81+82'!$A$2:$H$3480,MATCH(1,('81+82'!$A$2:$A$3480=$B460)*('81+82'!$B$2:$B$3480=NATO!$C460),0),8)</f>
        <v>1984</v>
      </c>
      <c r="J460" t="str">
        <f>VLOOKUP(G460,Tableau_US_UnitName[],2,FALSE)</f>
        <v>ROVER MILAN</v>
      </c>
    </row>
    <row r="461" spans="1:10" x14ac:dyDescent="0.25">
      <c r="A461">
        <v>460</v>
      </c>
      <c r="B461">
        <v>81</v>
      </c>
      <c r="C461">
        <v>13673</v>
      </c>
      <c r="D461" t="str">
        <f t="array" ref="D461">INDEX('81+82'!$A$2:$E$3480,MATCH(1,('81+82'!$A$2:$A$3480=$B461)*('81+82'!$B$2:$B$3480=NATO!$C461),0),3)</f>
        <v>Unit_Rover_S3</v>
      </c>
      <c r="E461" t="str">
        <f t="array" ref="E461">INDEX('81+82'!$A$2:$E$3480,MATCH(1,('81+82'!$A$2:$A$3480=$B461)*('81+82'!$B$2:$B$3480=NATO!$C461),0),4)</f>
        <v>ROVER REKV</v>
      </c>
      <c r="F461">
        <f t="array" ref="F461">INDEX('81+82'!$A$2:$E$3480,MATCH(1,('81+82'!$A$2:$A$3480=$B461)*('81+82'!$B$2:$B$3480=NATO!$C461),0),5)</f>
        <v>1</v>
      </c>
      <c r="G461" t="str">
        <f t="array" ref="G461">INDEX('81+82'!$A$2:$H$3480,MATCH(1,('81+82'!$A$2:$A$3480=$B461)*('81+82'!$B$2:$B$3480=NATO!$C461),0),6)</f>
        <v>4477AB3BCD010000</v>
      </c>
      <c r="H461" t="str">
        <f t="array" ref="H461">INDEX('81+82'!$A$2:$H$3480,MATCH(1,('81+82'!$A$2:$A$3480=$B461)*('81+82'!$B$2:$B$3480=NATO!$C461),0),7)</f>
        <v>NOR</v>
      </c>
      <c r="I461">
        <f t="array" ref="I461">INDEX('81+82'!$A$2:$H$3480,MATCH(1,('81+82'!$A$2:$A$3480=$B461)*('81+82'!$B$2:$B$3480=NATO!$C461),0),8)</f>
        <v>1967</v>
      </c>
      <c r="J461" t="str">
        <f>VLOOKUP(G461,Tableau_US_UnitName[],2,FALSE)</f>
        <v>ROVER REKV #reco2</v>
      </c>
    </row>
    <row r="462" spans="1:10" x14ac:dyDescent="0.25">
      <c r="A462">
        <v>461</v>
      </c>
      <c r="B462">
        <v>81</v>
      </c>
      <c r="C462">
        <v>13674</v>
      </c>
      <c r="D462" t="str">
        <f t="array" ref="D462">INDEX('81+82'!$A$2:$E$3480,MATCH(1,('81+82'!$A$2:$A$3480=$B462)*('81+82'!$B$2:$B$3480=NATO!$C462),0),3)</f>
        <v>Unit_Rover_SAS</v>
      </c>
      <c r="E462" t="str">
        <f t="array" ref="E462">INDEX('81+82'!$A$2:$E$3480,MATCH(1,('81+82'!$A$2:$A$3480=$B462)*('81+82'!$B$2:$B$3480=NATO!$C462),0),4)</f>
        <v>ROVER PINKY</v>
      </c>
      <c r="F462">
        <f t="array" ref="F462">INDEX('81+82'!$A$2:$E$3480,MATCH(1,('81+82'!$A$2:$A$3480=$B462)*('81+82'!$B$2:$B$3480=NATO!$C462),0),5)</f>
        <v>1</v>
      </c>
      <c r="G462" t="str">
        <f t="array" ref="G462">INDEX('81+82'!$A$2:$H$3480,MATCH(1,('81+82'!$A$2:$A$3480=$B462)*('81+82'!$B$2:$B$3480=NATO!$C462),0),6)</f>
        <v>DDD2DDEA4E730000</v>
      </c>
      <c r="H462" t="str">
        <f t="array" ref="H462">INDEX('81+82'!$A$2:$H$3480,MATCH(1,('81+82'!$A$2:$A$3480=$B462)*('81+82'!$B$2:$B$3480=NATO!$C462),0),7)</f>
        <v>UK</v>
      </c>
      <c r="I462">
        <f t="array" ref="I462">INDEX('81+82'!$A$2:$H$3480,MATCH(1,('81+82'!$A$2:$A$3480=$B462)*('81+82'!$B$2:$B$3480=NATO!$C462),0),8)</f>
        <v>1971</v>
      </c>
      <c r="J462" t="str">
        <f>VLOOKUP(G462,Tableau_US_UnitName[],2,FALSE)</f>
        <v>ROVER PINKY #reco3</v>
      </c>
    </row>
    <row r="463" spans="1:10" x14ac:dyDescent="0.25">
      <c r="A463">
        <v>462</v>
      </c>
      <c r="B463">
        <v>81</v>
      </c>
      <c r="C463">
        <v>13675</v>
      </c>
      <c r="D463" t="str">
        <f t="array" ref="D463">INDEX('81+82'!$A$2:$E$3480,MATCH(1,('81+82'!$A$2:$A$3480=$B463)*('81+82'!$B$2:$B$3480=NATO!$C463),0),3)</f>
        <v>Unit_Rover_TOW</v>
      </c>
      <c r="E463" t="str">
        <f t="array" ref="E463">INDEX('81+82'!$A$2:$E$3480,MATCH(1,('81+82'!$A$2:$A$3480=$B463)*('81+82'!$B$2:$B$3480=NATO!$C463),0),4)</f>
        <v>LARO TOW</v>
      </c>
      <c r="F463">
        <f t="array" ref="F463">INDEX('81+82'!$A$2:$E$3480,MATCH(1,('81+82'!$A$2:$A$3480=$B463)*('81+82'!$B$2:$B$3480=NATO!$C463),0),5)</f>
        <v>1</v>
      </c>
      <c r="G463" t="str">
        <f t="array" ref="G463">INDEX('81+82'!$A$2:$H$3480,MATCH(1,('81+82'!$A$2:$A$3480=$B463)*('81+82'!$B$2:$B$3480=NATO!$C463),0),6)</f>
        <v>61E6DDEA4E730000</v>
      </c>
      <c r="H463" t="str">
        <f t="array" ref="H463">INDEX('81+82'!$A$2:$H$3480,MATCH(1,('81+82'!$A$2:$A$3480=$B463)*('81+82'!$B$2:$B$3480=NATO!$C463),0),7)</f>
        <v>DAN</v>
      </c>
      <c r="I463">
        <f t="array" ref="I463">INDEX('81+82'!$A$2:$H$3480,MATCH(1,('81+82'!$A$2:$A$3480=$B463)*('81+82'!$B$2:$B$3480=NATO!$C463),0),8)</f>
        <v>1978</v>
      </c>
      <c r="J463" t="str">
        <f>VLOOKUP(G463,Tableau_US_UnitName[],2,FALSE)</f>
        <v>LARO TOW</v>
      </c>
    </row>
    <row r="464" spans="1:10" x14ac:dyDescent="0.25">
      <c r="A464">
        <v>463</v>
      </c>
      <c r="B464">
        <v>81</v>
      </c>
      <c r="C464">
        <v>13676</v>
      </c>
      <c r="D464" t="str">
        <f t="array" ref="D464">INDEX('81+82'!$A$2:$E$3480,MATCH(1,('81+82'!$A$2:$A$3480=$B464)*('81+82'!$B$2:$B$3480=NATO!$C464),0),3)</f>
        <v>Unit_Rover_WOMBAT</v>
      </c>
      <c r="E464" t="str">
        <f t="array" ref="E464">INDEX('81+82'!$A$2:$E$3480,MATCH(1,('81+82'!$A$2:$A$3480=$B464)*('81+82'!$B$2:$B$3480=NATO!$C464),0),4)</f>
        <v>ROVER WOMBAT</v>
      </c>
      <c r="F464">
        <f t="array" ref="F464">INDEX('81+82'!$A$2:$E$3480,MATCH(1,('81+82'!$A$2:$A$3480=$B464)*('81+82'!$B$2:$B$3480=NATO!$C464),0),5)</f>
        <v>1</v>
      </c>
      <c r="G464" t="str">
        <f t="array" ref="G464">INDEX('81+82'!$A$2:$H$3480,MATCH(1,('81+82'!$A$2:$A$3480=$B464)*('81+82'!$B$2:$B$3480=NATO!$C464),0),6)</f>
        <v>0B7365E1ADEE3407</v>
      </c>
      <c r="H464" t="str">
        <f t="array" ref="H464">INDEX('81+82'!$A$2:$H$3480,MATCH(1,('81+82'!$A$2:$A$3480=$B464)*('81+82'!$B$2:$B$3480=NATO!$C464),0),7)</f>
        <v>UK</v>
      </c>
      <c r="I464">
        <f t="array" ref="I464">INDEX('81+82'!$A$2:$H$3480,MATCH(1,('81+82'!$A$2:$A$3480=$B464)*('81+82'!$B$2:$B$3480=NATO!$C464),0),8)</f>
        <v>1960</v>
      </c>
      <c r="J464" t="str">
        <f>VLOOKUP(G464,Tableau_US_UnitName[],2,FALSE)</f>
        <v>ROVER WOMBAT</v>
      </c>
    </row>
    <row r="465" spans="1:10" x14ac:dyDescent="0.25">
      <c r="A465">
        <v>464</v>
      </c>
      <c r="B465">
        <v>81</v>
      </c>
      <c r="C465">
        <v>13678</v>
      </c>
      <c r="D465" t="str">
        <f t="array" ref="D465">INDEX('81+82'!$A$2:$E$3480,MATCH(1,('81+82'!$A$2:$A$3480=$B465)*('81+82'!$B$2:$B$3480=NATO!$C465),0),3)</f>
        <v>Unit_SAS</v>
      </c>
      <c r="E465" t="str">
        <f t="array" ref="E465">INDEX('81+82'!$A$2:$E$3480,MATCH(1,('81+82'!$A$2:$A$3480=$B465)*('81+82'!$B$2:$B$3480=NATO!$C465),0),4)</f>
        <v>SAS</v>
      </c>
      <c r="F465">
        <f t="array" ref="F465">INDEX('81+82'!$A$2:$E$3480,MATCH(1,('81+82'!$A$2:$A$3480=$B465)*('81+82'!$B$2:$B$3480=NATO!$C465),0),5)</f>
        <v>3</v>
      </c>
      <c r="G465" t="str">
        <f t="array" ref="G465">INDEX('81+82'!$A$2:$H$3480,MATCH(1,('81+82'!$A$2:$A$3480=$B465)*('81+82'!$B$2:$B$3480=NATO!$C465),0),6)</f>
        <v>DDD2010000000000</v>
      </c>
      <c r="H465" t="str">
        <f t="array" ref="H465">INDEX('81+82'!$A$2:$H$3480,MATCH(1,('81+82'!$A$2:$A$3480=$B465)*('81+82'!$B$2:$B$3480=NATO!$C465),0),7)</f>
        <v>UK</v>
      </c>
      <c r="I465">
        <f t="array" ref="I465">INDEX('81+82'!$A$2:$H$3480,MATCH(1,('81+82'!$A$2:$A$3480=$B465)*('81+82'!$B$2:$B$3480=NATO!$C465),0),8)</f>
        <v>1982</v>
      </c>
      <c r="J465" t="str">
        <f>VLOOKUP(G465,Tableau_US_UnitName[],2,FALSE)</f>
        <v>SAS</v>
      </c>
    </row>
    <row r="466" spans="1:10" x14ac:dyDescent="0.25">
      <c r="A466">
        <v>465</v>
      </c>
      <c r="B466">
        <v>81</v>
      </c>
      <c r="C466">
        <v>13707</v>
      </c>
      <c r="D466" t="str">
        <f t="array" ref="D466">INDEX('81+82'!$A$2:$E$3480,MATCH(1,('81+82'!$A$2:$A$3480=$B466)*('81+82'!$B$2:$B$3480=NATO!$C466),0),3)</f>
        <v>Unit_SU_60_Jyu_MAT_JAP</v>
      </c>
      <c r="E466" t="str">
        <f t="array" ref="E466">INDEX('81+82'!$A$2:$E$3480,MATCH(1,('81+82'!$A$2:$A$3480=$B466)*('81+82'!$B$2:$B$3480=NATO!$C466),0),4)</f>
        <v>DEPREC</v>
      </c>
      <c r="F466">
        <f t="array" ref="F466">INDEX('81+82'!$A$2:$E$3480,MATCH(1,('81+82'!$A$2:$A$3480=$B466)*('81+82'!$B$2:$B$3480=NATO!$C466),0),5)</f>
        <v>1</v>
      </c>
      <c r="G466" t="str">
        <f t="array" ref="G466">INDEX('81+82'!$A$2:$H$3480,MATCH(1,('81+82'!$A$2:$A$3480=$B466)*('81+82'!$B$2:$B$3480=NATO!$C466),0),6)</f>
        <v>DE72E93E151C5F07</v>
      </c>
      <c r="H466" t="str">
        <f t="array" ref="H466">INDEX('81+82'!$A$2:$H$3480,MATCH(1,('81+82'!$A$2:$A$3480=$B466)*('81+82'!$B$2:$B$3480=NATO!$C466),0),7)</f>
        <v>JAP</v>
      </c>
      <c r="I466" t="str">
        <f t="array" ref="I466">INDEX('81+82'!$A$2:$H$3480,MATCH(1,('81+82'!$A$2:$A$3480=$B466)*('81+82'!$B$2:$B$3480=NATO!$C466),0),8)</f>
        <v>null</v>
      </c>
      <c r="J466" t="str">
        <f>VLOOKUP(G466,Tableau_US_UnitName[],2,FALSE)</f>
        <v>Deprec! ROKU-MARU Jyu-MAT</v>
      </c>
    </row>
    <row r="467" spans="1:10" x14ac:dyDescent="0.25">
      <c r="A467">
        <v>466</v>
      </c>
      <c r="B467">
        <v>81</v>
      </c>
      <c r="C467">
        <v>13708</v>
      </c>
      <c r="D467" t="str">
        <f t="array" ref="D467">INDEX('81+82'!$A$2:$E$3480,MATCH(1,('81+82'!$A$2:$A$3480=$B467)*('81+82'!$B$2:$B$3480=NATO!$C467),0),3)</f>
        <v>Unit_SV_60_JAP</v>
      </c>
      <c r="E467" t="str">
        <f t="array" ref="E467">INDEX('81+82'!$A$2:$E$3480,MATCH(1,('81+82'!$A$2:$A$3480=$B467)*('81+82'!$B$2:$B$3480=NATO!$C467),0),4)</f>
        <v>81 MSP</v>
      </c>
      <c r="F467">
        <f t="array" ref="F467">INDEX('81+82'!$A$2:$E$3480,MATCH(1,('81+82'!$A$2:$A$3480=$B467)*('81+82'!$B$2:$B$3480=NATO!$C467),0),5)</f>
        <v>1</v>
      </c>
      <c r="G467" t="str">
        <f t="array" ref="G467">INDEX('81+82'!$A$2:$H$3480,MATCH(1,('81+82'!$A$2:$A$3480=$B467)*('81+82'!$B$2:$B$3480=NATO!$C467),0),6)</f>
        <v>DA420507D8010000</v>
      </c>
      <c r="H467" t="str">
        <f t="array" ref="H467">INDEX('81+82'!$A$2:$H$3480,MATCH(1,('81+82'!$A$2:$A$3480=$B467)*('81+82'!$B$2:$B$3480=NATO!$C467),0),7)</f>
        <v>JAP</v>
      </c>
      <c r="I467">
        <f t="array" ref="I467">INDEX('81+82'!$A$2:$H$3480,MATCH(1,('81+82'!$A$2:$A$3480=$B467)*('81+82'!$B$2:$B$3480=NATO!$C467),0),8)</f>
        <v>1961</v>
      </c>
      <c r="J467" t="str">
        <f>VLOOKUP(G467,Tableau_US_UnitName[],2,FALSE)</f>
        <v>81 MSP</v>
      </c>
    </row>
    <row r="468" spans="1:10" x14ac:dyDescent="0.25">
      <c r="A468">
        <v>467</v>
      </c>
      <c r="B468">
        <v>81</v>
      </c>
      <c r="C468">
        <v>13712</v>
      </c>
      <c r="D468" t="str">
        <f t="array" ref="D468">INDEX('81+82'!$A$2:$E$3480,MATCH(1,('81+82'!$A$2:$A$3480=$B468)*('81+82'!$B$2:$B$3480=NATO!$C468),0),3)</f>
        <v>Unit_SX_60_JAP</v>
      </c>
      <c r="E468" t="str">
        <f t="array" ref="E468">INDEX('81+82'!$A$2:$E$3480,MATCH(1,('81+82'!$A$2:$A$3480=$B468)*('81+82'!$B$2:$B$3480=NATO!$C468),0),4)</f>
        <v>107 MSP</v>
      </c>
      <c r="F468">
        <f t="array" ref="F468">INDEX('81+82'!$A$2:$E$3480,MATCH(1,('81+82'!$A$2:$A$3480=$B468)*('81+82'!$B$2:$B$3480=NATO!$C468),0),5)</f>
        <v>1</v>
      </c>
      <c r="G468" t="str">
        <f t="array" ref="G468">INDEX('81+82'!$A$2:$H$3480,MATCH(1,('81+82'!$A$2:$A$3480=$B468)*('81+82'!$B$2:$B$3480=NATO!$C468),0),6)</f>
        <v>DA420587D8010000</v>
      </c>
      <c r="H468" t="str">
        <f t="array" ref="H468">INDEX('81+82'!$A$2:$H$3480,MATCH(1,('81+82'!$A$2:$A$3480=$B468)*('81+82'!$B$2:$B$3480=NATO!$C468),0),7)</f>
        <v>JAP</v>
      </c>
      <c r="I468">
        <f t="array" ref="I468">INDEX('81+82'!$A$2:$H$3480,MATCH(1,('81+82'!$A$2:$A$3480=$B468)*('81+82'!$B$2:$B$3480=NATO!$C468),0),8)</f>
        <v>1964</v>
      </c>
      <c r="J468" t="str">
        <f>VLOOKUP(G468,Tableau_US_UnitName[],2,FALSE)</f>
        <v>107 MSP</v>
      </c>
    </row>
    <row r="469" spans="1:10" x14ac:dyDescent="0.25">
      <c r="A469">
        <v>468</v>
      </c>
      <c r="B469">
        <v>81</v>
      </c>
      <c r="C469">
        <v>13716</v>
      </c>
      <c r="D469" t="str">
        <f t="array" ref="D469">INDEX('81+82'!$A$2:$E$3480,MATCH(1,('81+82'!$A$2:$A$3480=$B469)*('81+82'!$B$2:$B$3480=NATO!$C469),0),3)</f>
        <v>Unit_Sapeur</v>
      </c>
      <c r="E469" t="str">
        <f t="array" ref="E469">INDEX('81+82'!$A$2:$E$3480,MATCH(1,('81+82'!$A$2:$A$3480=$B469)*('81+82'!$B$2:$B$3480=NATO!$C469),0),4)</f>
        <v>SAPEURS</v>
      </c>
      <c r="F469">
        <f t="array" ref="F469">INDEX('81+82'!$A$2:$E$3480,MATCH(1,('81+82'!$A$2:$A$3480=$B469)*('81+82'!$B$2:$B$3480=NATO!$C469),0),5)</f>
        <v>3</v>
      </c>
      <c r="G469" t="str">
        <f t="array" ref="G469">INDEX('81+82'!$A$2:$H$3480,MATCH(1,('81+82'!$A$2:$A$3480=$B469)*('81+82'!$B$2:$B$3480=NATO!$C469),0),6)</f>
        <v>B7AED66607000000</v>
      </c>
      <c r="H469" t="str">
        <f t="array" ref="H469">INDEX('81+82'!$A$2:$H$3480,MATCH(1,('81+82'!$A$2:$A$3480=$B469)*('81+82'!$B$2:$B$3480=NATO!$C469),0),7)</f>
        <v>FR</v>
      </c>
      <c r="I469">
        <f t="array" ref="I469">INDEX('81+82'!$A$2:$H$3480,MATCH(1,('81+82'!$A$2:$A$3480=$B469)*('81+82'!$B$2:$B$3480=NATO!$C469),0),8)</f>
        <v>1975</v>
      </c>
      <c r="J469" t="str">
        <f>VLOOKUP(G469,Tableau_US_UnitName[],2,FALSE)</f>
        <v>SAPEURS</v>
      </c>
    </row>
    <row r="470" spans="1:10" x14ac:dyDescent="0.25">
      <c r="A470">
        <v>469</v>
      </c>
      <c r="B470">
        <v>81</v>
      </c>
      <c r="C470">
        <v>13717</v>
      </c>
      <c r="D470" t="str">
        <f t="array" ref="D470">INDEX('81+82'!$A$2:$E$3480,MATCH(1,('81+82'!$A$2:$A$3480=$B470)*('81+82'!$B$2:$B$3480=NATO!$C470),0),3)</f>
        <v>Unit_Saxon_CP_UK</v>
      </c>
      <c r="E470" t="str">
        <f t="array" ref="E470">INDEX('81+82'!$A$2:$E$3480,MATCH(1,('81+82'!$A$2:$A$3480=$B470)*('81+82'!$B$2:$B$3480=NATO!$C470),0),4)</f>
        <v>AT105C</v>
      </c>
      <c r="F470">
        <f t="array" ref="F470">INDEX('81+82'!$A$2:$E$3480,MATCH(1,('81+82'!$A$2:$A$3480=$B470)*('81+82'!$B$2:$B$3480=NATO!$C470),0),5)</f>
        <v>2</v>
      </c>
      <c r="G470" t="str">
        <f t="array" ref="G470">INDEX('81+82'!$A$2:$H$3480,MATCH(1,('81+82'!$A$2:$A$3480=$B470)*('81+82'!$B$2:$B$3480=NATO!$C470),0),6)</f>
        <v>D5A73533DD9B1D00</v>
      </c>
      <c r="H470" t="str">
        <f t="array" ref="H470">INDEX('81+82'!$A$2:$H$3480,MATCH(1,('81+82'!$A$2:$A$3480=$B470)*('81+82'!$B$2:$B$3480=NATO!$C470),0),7)</f>
        <v>UK</v>
      </c>
      <c r="I470">
        <f t="array" ref="I470">INDEX('81+82'!$A$2:$H$3480,MATCH(1,('81+82'!$A$2:$A$3480=$B470)*('81+82'!$B$2:$B$3480=NATO!$C470),0),8)</f>
        <v>1983</v>
      </c>
      <c r="J470" t="str">
        <f>VLOOKUP(G470,Tableau_US_UnitName[],2,FALSE)</f>
        <v>#command AT105C</v>
      </c>
    </row>
    <row r="471" spans="1:10" x14ac:dyDescent="0.25">
      <c r="A471">
        <v>470</v>
      </c>
      <c r="B471">
        <v>81</v>
      </c>
      <c r="C471">
        <v>13718</v>
      </c>
      <c r="D471" t="str">
        <f t="array" ref="D471">INDEX('81+82'!$A$2:$E$3480,MATCH(1,('81+82'!$A$2:$A$3480=$B471)*('81+82'!$B$2:$B$3480=NATO!$C471),0),3)</f>
        <v>Unit_Saxon_UK</v>
      </c>
      <c r="E471" t="str">
        <f t="array" ref="E471">INDEX('81+82'!$A$2:$E$3480,MATCH(1,('81+82'!$A$2:$A$3480=$B471)*('81+82'!$B$2:$B$3480=NATO!$C471),0),4)</f>
        <v>Saxon</v>
      </c>
      <c r="F471">
        <f t="array" ref="F471">INDEX('81+82'!$A$2:$E$3480,MATCH(1,('81+82'!$A$2:$A$3480=$B471)*('81+82'!$B$2:$B$3480=NATO!$C471),0),5)</f>
        <v>2</v>
      </c>
      <c r="G471" t="str">
        <f t="array" ref="G471">INDEX('81+82'!$A$2:$H$3480,MATCH(1,('81+82'!$A$2:$A$3480=$B471)*('81+82'!$B$2:$B$3480=NATO!$C471),0),6)</f>
        <v>D537D3BDD9010000</v>
      </c>
      <c r="H471" t="str">
        <f t="array" ref="H471">INDEX('81+82'!$A$2:$H$3480,MATCH(1,('81+82'!$A$2:$A$3480=$B471)*('81+82'!$B$2:$B$3480=NATO!$C471),0),7)</f>
        <v>UK</v>
      </c>
      <c r="I471">
        <f t="array" ref="I471">INDEX('81+82'!$A$2:$H$3480,MATCH(1,('81+82'!$A$2:$A$3480=$B471)*('81+82'!$B$2:$B$3480=NATO!$C471),0),8)</f>
        <v>1983</v>
      </c>
      <c r="J471" t="str">
        <f>VLOOKUP(G471,Tableau_US_UnitName[],2,FALSE)</f>
        <v>SAXON</v>
      </c>
    </row>
    <row r="472" spans="1:10" x14ac:dyDescent="0.25">
      <c r="A472">
        <v>471</v>
      </c>
      <c r="B472">
        <v>81</v>
      </c>
      <c r="C472">
        <v>13721</v>
      </c>
      <c r="D472" t="str">
        <f t="array" ref="D472">INDEX('81+82'!$A$2:$E$3480,MATCH(1,('81+82'!$A$2:$A$3480=$B472)*('81+82'!$B$2:$B$3480=NATO!$C472),0),3)</f>
        <v>Unit_Scorpion_Light_Tank</v>
      </c>
      <c r="E472" t="str">
        <f t="array" ref="E472">INDEX('81+82'!$A$2:$E$3480,MATCH(1,('81+82'!$A$2:$A$3480=$B472)*('81+82'!$B$2:$B$3480=NATO!$C472),0),4)</f>
        <v>SCORPION LIGHT TANK</v>
      </c>
      <c r="F472">
        <f t="array" ref="F472">INDEX('81+82'!$A$2:$E$3480,MATCH(1,('81+82'!$A$2:$A$3480=$B472)*('81+82'!$B$2:$B$3480=NATO!$C472),0),5)</f>
        <v>2</v>
      </c>
      <c r="G472" t="str">
        <f t="array" ref="G472">INDEX('81+82'!$A$2:$H$3480,MATCH(1,('81+82'!$A$2:$A$3480=$B472)*('81+82'!$B$2:$B$3480=NATO!$C472),0),6)</f>
        <v>AE35D36E7DD36807</v>
      </c>
      <c r="H472" t="str">
        <f t="array" ref="H472">INDEX('81+82'!$A$2:$H$3480,MATCH(1,('81+82'!$A$2:$A$3480=$B472)*('81+82'!$B$2:$B$3480=NATO!$C472),0),7)</f>
        <v>ANZ</v>
      </c>
      <c r="I472">
        <f t="array" ref="I472">INDEX('81+82'!$A$2:$H$3480,MATCH(1,('81+82'!$A$2:$A$3480=$B472)*('81+82'!$B$2:$B$3480=NATO!$C472),0),8)</f>
        <v>1982</v>
      </c>
      <c r="J472" t="str">
        <f>VLOOKUP(G472,Tableau_US_UnitName[],2,FALSE)</f>
        <v>SCORPION LIGHT TANK</v>
      </c>
    </row>
    <row r="473" spans="1:10" x14ac:dyDescent="0.25">
      <c r="A473">
        <v>472</v>
      </c>
      <c r="B473">
        <v>81</v>
      </c>
      <c r="C473">
        <v>13723</v>
      </c>
      <c r="D473" t="str">
        <f t="array" ref="D473">INDEX('81+82'!$A$2:$E$3480,MATCH(1,('81+82'!$A$2:$A$3480=$B473)*('81+82'!$B$2:$B$3480=NATO!$C473),0),3)</f>
        <v>Unit_Scouts</v>
      </c>
      <c r="E473" t="str">
        <f t="array" ref="E473">INDEX('81+82'!$A$2:$E$3480,MATCH(1,('81+82'!$A$2:$A$3480=$B473)*('81+82'!$B$2:$B$3480=NATO!$C473),0),4)</f>
        <v>LIGHT RIFLEMEN</v>
      </c>
      <c r="F473">
        <f t="array" ref="F473">INDEX('81+82'!$A$2:$E$3480,MATCH(1,('81+82'!$A$2:$A$3480=$B473)*('81+82'!$B$2:$B$3480=NATO!$C473),0),5)</f>
        <v>3</v>
      </c>
      <c r="G473" t="str">
        <f t="array" ref="G473">INDEX('81+82'!$A$2:$H$3480,MATCH(1,('81+82'!$A$2:$A$3480=$B473)*('81+82'!$B$2:$B$3480=NATO!$C473),0),6)</f>
        <v>78AED36807000000</v>
      </c>
      <c r="H473" t="str">
        <f t="array" ref="H473">INDEX('81+82'!$A$2:$H$3480,MATCH(1,('81+82'!$A$2:$A$3480=$B473)*('81+82'!$B$2:$B$3480=NATO!$C473),0),7)</f>
        <v>US</v>
      </c>
      <c r="I473">
        <f t="array" ref="I473">INDEX('81+82'!$A$2:$H$3480,MATCH(1,('81+82'!$A$2:$A$3480=$B473)*('81+82'!$B$2:$B$3480=NATO!$C473),0),8)</f>
        <v>1975</v>
      </c>
      <c r="J473" t="str">
        <f>VLOOKUP(G473,Tableau_US_UnitName[],2,FALSE)</f>
        <v>LIGHT RIFLEMEN</v>
      </c>
    </row>
    <row r="474" spans="1:10" x14ac:dyDescent="0.25">
      <c r="A474">
        <v>473</v>
      </c>
      <c r="B474">
        <v>81</v>
      </c>
      <c r="C474">
        <v>13727</v>
      </c>
      <c r="D474" t="str">
        <f t="array" ref="D474">INDEX('81+82'!$A$2:$E$3480,MATCH(1,('81+82'!$A$2:$A$3480=$B474)*('81+82'!$B$2:$B$3480=NATO!$C474),0),3)</f>
        <v>Unit_Sisu_XA180</v>
      </c>
      <c r="E474" t="str">
        <f t="array" ref="E474">INDEX('81+82'!$A$2:$E$3480,MATCH(1,('81+82'!$A$2:$A$3480=$B474)*('81+82'!$B$2:$B$3480=NATO!$C474),0),4)</f>
        <v>SISU XA-180</v>
      </c>
      <c r="F474">
        <f t="array" ref="F474">INDEX('81+82'!$A$2:$E$3480,MATCH(1,('81+82'!$A$2:$A$3480=$B474)*('81+82'!$B$2:$B$3480=NATO!$C474),0),5)</f>
        <v>1</v>
      </c>
      <c r="G474" t="str">
        <f t="array" ref="G474">INDEX('81+82'!$A$2:$H$3480,MATCH(1,('81+82'!$A$2:$A$3480=$B474)*('81+82'!$B$2:$B$3480=NATO!$C474),0),6)</f>
        <v>41222CA28EBB1D00</v>
      </c>
      <c r="H474" t="str">
        <f t="array" ref="H474">INDEX('81+82'!$A$2:$H$3480,MATCH(1,('81+82'!$A$2:$A$3480=$B474)*('81+82'!$B$2:$B$3480=NATO!$C474),0),7)</f>
        <v>NOR</v>
      </c>
      <c r="I474">
        <f t="array" ref="I474">INDEX('81+82'!$A$2:$H$3480,MATCH(1,('81+82'!$A$2:$A$3480=$B474)*('81+82'!$B$2:$B$3480=NATO!$C474),0),8)</f>
        <v>1983</v>
      </c>
      <c r="J474" t="str">
        <f>VLOOKUP(G474,Tableau_US_UnitName[],2,FALSE)</f>
        <v>XA-180</v>
      </c>
    </row>
    <row r="475" spans="1:10" x14ac:dyDescent="0.25">
      <c r="A475">
        <v>474</v>
      </c>
      <c r="B475">
        <v>81</v>
      </c>
      <c r="C475">
        <v>13732</v>
      </c>
      <c r="D475" t="str">
        <f t="array" ref="D475">INDEX('81+82'!$A$2:$E$3480,MATCH(1,('81+82'!$A$2:$A$3480=$B475)*('81+82'!$B$2:$B$3480=NATO!$C475),0),3)</f>
        <v>Unit_Soldat_US_Leger</v>
      </c>
      <c r="E475" t="str">
        <f t="array" ref="E475">INDEX('81+82'!$A$2:$E$3480,MATCH(1,('81+82'!$A$2:$A$3480=$B475)*('81+82'!$B$2:$B$3480=NATO!$C475),0),4)</f>
        <v>SoldatUSLe</v>
      </c>
      <c r="F475">
        <f t="array" ref="F475">INDEX('81+82'!$A$2:$E$3480,MATCH(1,('81+82'!$A$2:$A$3480=$B475)*('81+82'!$B$2:$B$3480=NATO!$C475),0),5)</f>
        <v>3</v>
      </c>
      <c r="G475" t="str">
        <f t="array" ref="G475">INDEX('81+82'!$A$2:$H$3480,MATCH(1,('81+82'!$A$2:$A$3480=$B475)*('81+82'!$B$2:$B$3480=NATO!$C475),0),6)</f>
        <v>AAD57DB999C67407</v>
      </c>
      <c r="H475" t="str">
        <f t="array" ref="H475">INDEX('81+82'!$A$2:$H$3480,MATCH(1,('81+82'!$A$2:$A$3480=$B475)*('81+82'!$B$2:$B$3480=NATO!$C475),0),7)</f>
        <v>US</v>
      </c>
      <c r="I475" t="str">
        <f t="array" ref="I475">INDEX('81+82'!$A$2:$H$3480,MATCH(1,('81+82'!$A$2:$A$3480=$B475)*('81+82'!$B$2:$B$3480=NATO!$C475),0),8)</f>
        <v>null</v>
      </c>
      <c r="J475" t="str">
        <f>VLOOKUP(G475,Tableau_US_UnitName[],2,FALSE)</f>
        <v>SoldatUSLe</v>
      </c>
    </row>
    <row r="476" spans="1:10" x14ac:dyDescent="0.25">
      <c r="A476">
        <v>475</v>
      </c>
      <c r="B476">
        <v>81</v>
      </c>
      <c r="C476">
        <v>13733</v>
      </c>
      <c r="D476" t="str">
        <f t="array" ref="D476">INDEX('81+82'!$A$2:$E$3480,MATCH(1,('81+82'!$A$2:$A$3480=$B476)*('81+82'!$B$2:$B$3480=NATO!$C476),0),3)</f>
        <v>Unit_Soldat_US_Leger_SOLO</v>
      </c>
      <c r="E476" t="str">
        <f t="array" ref="E476">INDEX('81+82'!$A$2:$E$3480,MATCH(1,('81+82'!$A$2:$A$3480=$B476)*('81+82'!$B$2:$B$3480=NATO!$C476),0),4)</f>
        <v>ldatUSLege</v>
      </c>
      <c r="F476">
        <f t="array" ref="F476">INDEX('81+82'!$A$2:$E$3480,MATCH(1,('81+82'!$A$2:$A$3480=$B476)*('81+82'!$B$2:$B$3480=NATO!$C476),0),5)</f>
        <v>3</v>
      </c>
      <c r="G476" t="str">
        <f t="array" ref="G476">INDEX('81+82'!$A$2:$H$3480,MATCH(1,('81+82'!$A$2:$A$3480=$B476)*('81+82'!$B$2:$B$3480=NATO!$C476),0),6)</f>
        <v>2AAB5ADD979B690C</v>
      </c>
      <c r="H476" t="str">
        <f t="array" ref="H476">INDEX('81+82'!$A$2:$H$3480,MATCH(1,('81+82'!$A$2:$A$3480=$B476)*('81+82'!$B$2:$B$3480=NATO!$C476),0),7)</f>
        <v>US</v>
      </c>
      <c r="I476" t="str">
        <f t="array" ref="I476">INDEX('81+82'!$A$2:$H$3480,MATCH(1,('81+82'!$A$2:$A$3480=$B476)*('81+82'!$B$2:$B$3480=NATO!$C476),0),8)</f>
        <v>null</v>
      </c>
      <c r="J476" t="str">
        <f>VLOOKUP(G476,Tableau_US_UnitName[],2,FALSE)</f>
        <v>ldatUSLege</v>
      </c>
    </row>
    <row r="477" spans="1:10" x14ac:dyDescent="0.25">
      <c r="A477">
        <v>476</v>
      </c>
      <c r="B477">
        <v>81</v>
      </c>
      <c r="C477">
        <v>13734</v>
      </c>
      <c r="D477" t="str">
        <f t="array" ref="D477">INDEX('81+82'!$A$2:$E$3480,MATCH(1,('81+82'!$A$2:$A$3480=$B477)*('81+82'!$B$2:$B$3480=NATO!$C477),0),3)</f>
        <v>Unit_Soldat_US_Lourd</v>
      </c>
      <c r="E477" t="str">
        <f t="array" ref="E477">INDEX('81+82'!$A$2:$E$3480,MATCH(1,('81+82'!$A$2:$A$3480=$B477)*('81+82'!$B$2:$B$3480=NATO!$C477),0),4)</f>
        <v>SoldatUSLo</v>
      </c>
      <c r="F477">
        <f t="array" ref="F477">INDEX('81+82'!$A$2:$E$3480,MATCH(1,('81+82'!$A$2:$A$3480=$B477)*('81+82'!$B$2:$B$3480=NATO!$C477),0),5)</f>
        <v>3</v>
      </c>
      <c r="G477" t="str">
        <f t="array" ref="G477">INDEX('81+82'!$A$2:$H$3480,MATCH(1,('81+82'!$A$2:$A$3480=$B477)*('81+82'!$B$2:$B$3480=NATO!$C477),0),6)</f>
        <v>B4D57DB999C67407</v>
      </c>
      <c r="H477" t="str">
        <f t="array" ref="H477">INDEX('81+82'!$A$2:$H$3480,MATCH(1,('81+82'!$A$2:$A$3480=$B477)*('81+82'!$B$2:$B$3480=NATO!$C477),0),7)</f>
        <v>US</v>
      </c>
      <c r="I477" t="str">
        <f t="array" ref="I477">INDEX('81+82'!$A$2:$H$3480,MATCH(1,('81+82'!$A$2:$A$3480=$B477)*('81+82'!$B$2:$B$3480=NATO!$C477),0),8)</f>
        <v>null</v>
      </c>
      <c r="J477" t="str">
        <f>VLOOKUP(G477,Tableau_US_UnitName[],2,FALSE)</f>
        <v>SoldatUSLo</v>
      </c>
    </row>
    <row r="478" spans="1:10" x14ac:dyDescent="0.25">
      <c r="A478">
        <v>477</v>
      </c>
      <c r="B478">
        <v>81</v>
      </c>
      <c r="C478">
        <v>13736</v>
      </c>
      <c r="D478" t="str">
        <f t="array" ref="D478">INDEX('81+82'!$A$2:$E$3480,MATCH(1,('81+82'!$A$2:$A$3480=$B478)*('81+82'!$B$2:$B$3480=NATO!$C478),0),3)</f>
        <v>Unit_SpPz_Luchs_A1</v>
      </c>
      <c r="E478" t="str">
        <f t="array" ref="E478">INDEX('81+82'!$A$2:$E$3480,MATCH(1,('81+82'!$A$2:$A$3480=$B478)*('81+82'!$B$2:$B$3480=NATO!$C478),0),4)</f>
        <v>SpPz LUCHS</v>
      </c>
      <c r="F478">
        <f t="array" ref="F478">INDEX('81+82'!$A$2:$E$3480,MATCH(1,('81+82'!$A$2:$A$3480=$B478)*('81+82'!$B$2:$B$3480=NATO!$C478),0),5)</f>
        <v>1</v>
      </c>
      <c r="G478" t="str">
        <f t="array" ref="G478">INDEX('81+82'!$A$2:$H$3480,MATCH(1,('81+82'!$A$2:$A$3480=$B478)*('81+82'!$B$2:$B$3480=NATO!$C478),0),6)</f>
        <v>C282B7A86EFD0000</v>
      </c>
      <c r="H478" t="str">
        <f t="array" ref="H478">INDEX('81+82'!$A$2:$H$3480,MATCH(1,('81+82'!$A$2:$A$3480=$B478)*('81+82'!$B$2:$B$3480=NATO!$C478),0),7)</f>
        <v>RFA</v>
      </c>
      <c r="I478">
        <f t="array" ref="I478">INDEX('81+82'!$A$2:$H$3480,MATCH(1,('81+82'!$A$2:$A$3480=$B478)*('81+82'!$B$2:$B$3480=NATO!$C478),0),8)</f>
        <v>1976</v>
      </c>
      <c r="J478" t="str">
        <f>VLOOKUP(G478,Tableau_US_UnitName[],2,FALSE)</f>
        <v>SpPz LUCHS #reco1</v>
      </c>
    </row>
    <row r="479" spans="1:10" x14ac:dyDescent="0.25">
      <c r="A479">
        <v>478</v>
      </c>
      <c r="B479">
        <v>81</v>
      </c>
      <c r="C479">
        <v>13737</v>
      </c>
      <c r="D479" t="str">
        <f t="array" ref="D479">INDEX('81+82'!$A$2:$E$3480,MATCH(1,('81+82'!$A$2:$A$3480=$B479)*('81+82'!$B$2:$B$3480=NATO!$C479),0),3)</f>
        <v>Unit_SpPz_Luchs_A2</v>
      </c>
      <c r="E479" t="str">
        <f t="array" ref="E479">INDEX('81+82'!$A$2:$E$3480,MATCH(1,('81+82'!$A$2:$A$3480=$B479)*('81+82'!$B$2:$B$3480=NATO!$C479),0),4)</f>
        <v>SpPz LUCHS A1</v>
      </c>
      <c r="F479">
        <f t="array" ref="F479">INDEX('81+82'!$A$2:$E$3480,MATCH(1,('81+82'!$A$2:$A$3480=$B479)*('81+82'!$B$2:$B$3480=NATO!$C479),0),5)</f>
        <v>1</v>
      </c>
      <c r="G479" t="str">
        <f t="array" ref="G479">INDEX('81+82'!$A$2:$H$3480,MATCH(1,('81+82'!$A$2:$A$3480=$B479)*('81+82'!$B$2:$B$3480=NATO!$C479),0),6)</f>
        <v>C382B7A86EFD0000</v>
      </c>
      <c r="H479" t="str">
        <f t="array" ref="H479">INDEX('81+82'!$A$2:$H$3480,MATCH(1,('81+82'!$A$2:$A$3480=$B479)*('81+82'!$B$2:$B$3480=NATO!$C479),0),7)</f>
        <v>RFA</v>
      </c>
      <c r="I479">
        <f t="array" ref="I479">INDEX('81+82'!$A$2:$H$3480,MATCH(1,('81+82'!$A$2:$A$3480=$B479)*('81+82'!$B$2:$B$3480=NATO!$C479),0),8)</f>
        <v>1986</v>
      </c>
      <c r="J479" t="str">
        <f>VLOOKUP(G479,Tableau_US_UnitName[],2,FALSE)</f>
        <v>SpPz LUCHS A1 #reco2</v>
      </c>
    </row>
    <row r="480" spans="1:10" x14ac:dyDescent="0.25">
      <c r="A480">
        <v>479</v>
      </c>
      <c r="B480">
        <v>81</v>
      </c>
      <c r="C480">
        <v>13744</v>
      </c>
      <c r="D480" t="str">
        <f t="array" ref="D480">INDEX('81+82'!$A$2:$E$3480,MATCH(1,('81+82'!$A$2:$A$3480=$B480)*('81+82'!$B$2:$B$3480=NATO!$C480),0),3)</f>
        <v>Unit_Spz_11_2_Kurz</v>
      </c>
      <c r="E480" t="str">
        <f t="array" ref="E480">INDEX('81+82'!$A$2:$E$3480,MATCH(1,('81+82'!$A$2:$A$3480=$B480)*('81+82'!$B$2:$B$3480=NATO!$C480),0),4)</f>
        <v>SPz 11-2 KURZ</v>
      </c>
      <c r="F480">
        <f t="array" ref="F480">INDEX('81+82'!$A$2:$E$3480,MATCH(1,('81+82'!$A$2:$A$3480=$B480)*('81+82'!$B$2:$B$3480=NATO!$C480),0),5)</f>
        <v>1</v>
      </c>
      <c r="G480" t="str">
        <f t="array" ref="G480">INDEX('81+82'!$A$2:$H$3480,MATCH(1,('81+82'!$A$2:$A$3480=$B480)*('81+82'!$B$2:$B$3480=NATO!$C480),0),6)</f>
        <v>FFAD578320FC7507</v>
      </c>
      <c r="H480" t="str">
        <f t="array" ref="H480">INDEX('81+82'!$A$2:$H$3480,MATCH(1,('81+82'!$A$2:$A$3480=$B480)*('81+82'!$B$2:$B$3480=NATO!$C480),0),7)</f>
        <v>RFA</v>
      </c>
      <c r="I480">
        <f t="array" ref="I480">INDEX('81+82'!$A$2:$H$3480,MATCH(1,('81+82'!$A$2:$A$3480=$B480)*('81+82'!$B$2:$B$3480=NATO!$C480),0),8)</f>
        <v>1958</v>
      </c>
      <c r="J480" t="str">
        <f>VLOOKUP(G480,Tableau_US_UnitName[],2,FALSE)</f>
        <v>SPz 11-2 KURZ #reco1</v>
      </c>
    </row>
    <row r="481" spans="1:10" x14ac:dyDescent="0.25">
      <c r="A481">
        <v>480</v>
      </c>
      <c r="B481">
        <v>81</v>
      </c>
      <c r="C481">
        <v>13745</v>
      </c>
      <c r="D481" t="str">
        <f t="array" ref="D481">INDEX('81+82'!$A$2:$E$3480,MATCH(1,('81+82'!$A$2:$A$3480=$B481)*('81+82'!$B$2:$B$3480=NATO!$C481),0),3)</f>
        <v>Unit_Stabstgb_1313</v>
      </c>
      <c r="E481" t="str">
        <f t="array" ref="E481">INDEX('81+82'!$A$2:$E$3480,MATCH(1,('81+82'!$A$2:$A$3480=$B481)*('81+82'!$B$2:$B$3480=NATO!$C481),0),4)</f>
        <v>STABSTGB 1313</v>
      </c>
      <c r="F481">
        <f t="array" ref="F481">INDEX('81+82'!$A$2:$E$3480,MATCH(1,('81+82'!$A$2:$A$3480=$B481)*('81+82'!$B$2:$B$3480=NATO!$C481),0),5)</f>
        <v>6</v>
      </c>
      <c r="G481" t="str">
        <f t="array" ref="G481">INDEX('81+82'!$A$2:$H$3480,MATCH(1,('81+82'!$A$2:$A$3480=$B481)*('81+82'!$B$2:$B$3480=NATO!$C481),0),6)</f>
        <v>8470B2397E9A7907</v>
      </c>
      <c r="H481" t="str">
        <f t="array" ref="H481">INDEX('81+82'!$A$2:$H$3480,MATCH(1,('81+82'!$A$2:$A$3480=$B481)*('81+82'!$B$2:$B$3480=NATO!$C481),0),7)</f>
        <v>SWE</v>
      </c>
      <c r="I481">
        <f t="array" ref="I481">INDEX('81+82'!$A$2:$H$3480,MATCH(1,('81+82'!$A$2:$A$3480=$B481)*('81+82'!$B$2:$B$3480=NATO!$C481),0),8)</f>
        <v>1975</v>
      </c>
      <c r="J481" t="str">
        <f>VLOOKUP(G481,Tableau_US_UnitName[],2,FALSE)</f>
        <v>#command STABSTGB 1313</v>
      </c>
    </row>
    <row r="482" spans="1:10" x14ac:dyDescent="0.25">
      <c r="A482">
        <v>481</v>
      </c>
      <c r="B482">
        <v>81</v>
      </c>
      <c r="C482">
        <v>13748</v>
      </c>
      <c r="D482" t="str">
        <f t="array" ref="D482">INDEX('81+82'!$A$2:$E$3480,MATCH(1,('81+82'!$A$2:$A$3480=$B482)*('81+82'!$B$2:$B$3480=NATO!$C482),0),3)</f>
        <v>Unit_Storm</v>
      </c>
      <c r="E482" t="str">
        <f t="array" ref="E482">INDEX('81+82'!$A$2:$E$3480,MATCH(1,('81+82'!$A$2:$A$3480=$B482)*('81+82'!$B$2:$B$3480=NATO!$C482),0),4)</f>
        <v>STORMER</v>
      </c>
      <c r="F482">
        <f t="array" ref="F482">INDEX('81+82'!$A$2:$E$3480,MATCH(1,('81+82'!$A$2:$A$3480=$B482)*('81+82'!$B$2:$B$3480=NATO!$C482),0),5)</f>
        <v>3</v>
      </c>
      <c r="G482" t="str">
        <f t="array" ref="G482">INDEX('81+82'!$A$2:$H$3480,MATCH(1,('81+82'!$A$2:$A$3480=$B482)*('81+82'!$B$2:$B$3480=NATO!$C482),0),6)</f>
        <v>F24DE71D00000000</v>
      </c>
      <c r="H482" t="str">
        <f t="array" ref="H482">INDEX('81+82'!$A$2:$H$3480,MATCH(1,('81+82'!$A$2:$A$3480=$B482)*('81+82'!$B$2:$B$3480=NATO!$C482),0),7)</f>
        <v>NOR</v>
      </c>
      <c r="I482">
        <f t="array" ref="I482">INDEX('81+82'!$A$2:$H$3480,MATCH(1,('81+82'!$A$2:$A$3480=$B482)*('81+82'!$B$2:$B$3480=NATO!$C482),0),8)</f>
        <v>1975</v>
      </c>
      <c r="J482" t="str">
        <f>VLOOKUP(G482,Tableau_US_UnitName[],2,FALSE)</f>
        <v>STORMER</v>
      </c>
    </row>
    <row r="483" spans="1:10" x14ac:dyDescent="0.25">
      <c r="A483">
        <v>482</v>
      </c>
      <c r="B483">
        <v>81</v>
      </c>
      <c r="C483">
        <v>13749</v>
      </c>
      <c r="D483" t="str">
        <f t="array" ref="D483">INDEX('81+82'!$A$2:$E$3480,MATCH(1,('81+82'!$A$2:$A$3480=$B483)*('81+82'!$B$2:$B$3480=NATO!$C483),0),3)</f>
        <v>Unit_Stormer_HMV_UK</v>
      </c>
      <c r="E483" t="str">
        <f t="array" ref="E483">INDEX('81+82'!$A$2:$E$3480,MATCH(1,('81+82'!$A$2:$A$3480=$B483)*('81+82'!$B$2:$B$3480=NATO!$C483),0),4)</f>
        <v>STORMER HMV</v>
      </c>
      <c r="F483">
        <f t="array" ref="F483">INDEX('81+82'!$A$2:$E$3480,MATCH(1,('81+82'!$A$2:$A$3480=$B483)*('81+82'!$B$2:$B$3480=NATO!$C483),0),5)</f>
        <v>5</v>
      </c>
      <c r="G483" t="str">
        <f t="array" ref="G483">INDEX('81+82'!$A$2:$H$3480,MATCH(1,('81+82'!$A$2:$A$3480=$B483)*('81+82'!$B$2:$B$3480=NATO!$C483),0),6)</f>
        <v>E025DDAA7CD37907</v>
      </c>
      <c r="H483" t="str">
        <f t="array" ref="H483">INDEX('81+82'!$A$2:$H$3480,MATCH(1,('81+82'!$A$2:$A$3480=$B483)*('81+82'!$B$2:$B$3480=NATO!$C483),0),7)</f>
        <v>UK</v>
      </c>
      <c r="I483">
        <f t="array" ref="I483">INDEX('81+82'!$A$2:$H$3480,MATCH(1,('81+82'!$A$2:$A$3480=$B483)*('81+82'!$B$2:$B$3480=NATO!$C483),0),8)</f>
        <v>1995</v>
      </c>
      <c r="J483" t="str">
        <f>VLOOKUP(G483,Tableau_US_UnitName[],2,FALSE)</f>
        <v>STORMER HVM</v>
      </c>
    </row>
    <row r="484" spans="1:10" x14ac:dyDescent="0.25">
      <c r="A484">
        <v>483</v>
      </c>
      <c r="B484">
        <v>81</v>
      </c>
      <c r="C484">
        <v>13754</v>
      </c>
      <c r="D484" t="str">
        <f t="array" ref="D484">INDEX('81+82'!$A$2:$E$3480,MATCH(1,('81+82'!$A$2:$A$3480=$B484)*('81+82'!$B$2:$B$3480=NATO!$C484),0),3)</f>
        <v>Unit_Strf_9040</v>
      </c>
      <c r="E484" t="str">
        <f t="array" ref="E484">INDEX('81+82'!$A$2:$E$3480,MATCH(1,('81+82'!$A$2:$A$3480=$B484)*('81+82'!$B$2:$B$3480=NATO!$C484),0),4)</f>
        <v>STRF 9040</v>
      </c>
      <c r="F484">
        <f t="array" ref="F484">INDEX('81+82'!$A$2:$E$3480,MATCH(1,('81+82'!$A$2:$A$3480=$B484)*('81+82'!$B$2:$B$3480=NATO!$C484),0),5)</f>
        <v>2</v>
      </c>
      <c r="G484" t="str">
        <f t="array" ref="G484">INDEX('81+82'!$A$2:$H$3480,MATCH(1,('81+82'!$A$2:$A$3480=$B484)*('81+82'!$B$2:$B$3480=NATO!$C484),0),6)</f>
        <v>411128EB9D770000</v>
      </c>
      <c r="H484" t="str">
        <f t="array" ref="H484">INDEX('81+82'!$A$2:$H$3480,MATCH(1,('81+82'!$A$2:$A$3480=$B484)*('81+82'!$B$2:$B$3480=NATO!$C484),0),7)</f>
        <v>SWE</v>
      </c>
      <c r="I484">
        <f t="array" ref="I484">INDEX('81+82'!$A$2:$H$3480,MATCH(1,('81+82'!$A$2:$A$3480=$B484)*('81+82'!$B$2:$B$3480=NATO!$C484),0),8)</f>
        <v>1988</v>
      </c>
      <c r="J484" t="str">
        <f>VLOOKUP(G484,Tableau_US_UnitName[],2,FALSE)</f>
        <v>STRF 9040</v>
      </c>
    </row>
    <row r="485" spans="1:10" x14ac:dyDescent="0.25">
      <c r="A485">
        <v>484</v>
      </c>
      <c r="B485">
        <v>81</v>
      </c>
      <c r="C485">
        <v>13755</v>
      </c>
      <c r="D485" t="str">
        <f t="array" ref="D485">INDEX('81+82'!$A$2:$E$3480,MATCH(1,('81+82'!$A$2:$A$3480=$B485)*('81+82'!$B$2:$B$3480=NATO!$C485),0),3)</f>
        <v>Unit_Stridsvagn_103B</v>
      </c>
      <c r="E485" t="str">
        <f t="array" ref="E485">INDEX('81+82'!$A$2:$E$3480,MATCH(1,('81+82'!$A$2:$A$3480=$B485)*('81+82'!$B$2:$B$3480=NATO!$C485),0),4)</f>
        <v>STRV 103B</v>
      </c>
      <c r="F485">
        <f t="array" ref="F485">INDEX('81+82'!$A$2:$E$3480,MATCH(1,('81+82'!$A$2:$A$3480=$B485)*('81+82'!$B$2:$B$3480=NATO!$C485),0),5)</f>
        <v>1</v>
      </c>
      <c r="G485" t="str">
        <f t="array" ref="G485">INDEX('81+82'!$A$2:$H$3480,MATCH(1,('81+82'!$A$2:$A$3480=$B485)*('81+82'!$B$2:$B$3480=NATO!$C485),0),6)</f>
        <v>0C1108F79E770000</v>
      </c>
      <c r="H485" t="str">
        <f t="array" ref="H485">INDEX('81+82'!$A$2:$H$3480,MATCH(1,('81+82'!$A$2:$A$3480=$B485)*('81+82'!$B$2:$B$3480=NATO!$C485),0),7)</f>
        <v>SWE</v>
      </c>
      <c r="I485">
        <f t="array" ref="I485">INDEX('81+82'!$A$2:$H$3480,MATCH(1,('81+82'!$A$2:$A$3480=$B485)*('81+82'!$B$2:$B$3480=NATO!$C485),0),8)</f>
        <v>1971</v>
      </c>
      <c r="J485" t="str">
        <f>VLOOKUP(G485,Tableau_US_UnitName[],2,FALSE)</f>
        <v>STRV 103B</v>
      </c>
    </row>
    <row r="486" spans="1:10" x14ac:dyDescent="0.25">
      <c r="A486">
        <v>485</v>
      </c>
      <c r="B486">
        <v>81</v>
      </c>
      <c r="C486">
        <v>13756</v>
      </c>
      <c r="D486" t="str">
        <f t="array" ref="D486">INDEX('81+82'!$A$2:$E$3480,MATCH(1,('81+82'!$A$2:$A$3480=$B486)*('81+82'!$B$2:$B$3480=NATO!$C486),0),3)</f>
        <v>Unit_Stridsvagn_103C</v>
      </c>
      <c r="E486" t="str">
        <f t="array" ref="E486">INDEX('81+82'!$A$2:$E$3480,MATCH(1,('81+82'!$A$2:$A$3480=$B486)*('81+82'!$B$2:$B$3480=NATO!$C486),0),4)</f>
        <v>STRV 103C</v>
      </c>
      <c r="F486">
        <f t="array" ref="F486">INDEX('81+82'!$A$2:$E$3480,MATCH(1,('81+82'!$A$2:$A$3480=$B486)*('81+82'!$B$2:$B$3480=NATO!$C486),0),5)</f>
        <v>1</v>
      </c>
      <c r="G486" t="str">
        <f t="array" ref="G486">INDEX('81+82'!$A$2:$H$3480,MATCH(1,('81+82'!$A$2:$A$3480=$B486)*('81+82'!$B$2:$B$3480=NATO!$C486),0),6)</f>
        <v>0D1108F79E770000</v>
      </c>
      <c r="H486" t="str">
        <f t="array" ref="H486">INDEX('81+82'!$A$2:$H$3480,MATCH(1,('81+82'!$A$2:$A$3480=$B486)*('81+82'!$B$2:$B$3480=NATO!$C486),0),7)</f>
        <v>SWE</v>
      </c>
      <c r="I486">
        <f t="array" ref="I486">INDEX('81+82'!$A$2:$H$3480,MATCH(1,('81+82'!$A$2:$A$3480=$B486)*('81+82'!$B$2:$B$3480=NATO!$C486),0),8)</f>
        <v>1986</v>
      </c>
      <c r="J486" t="str">
        <f>VLOOKUP(G486,Tableau_US_UnitName[],2,FALSE)</f>
        <v>STRV 103C</v>
      </c>
    </row>
    <row r="487" spans="1:10" x14ac:dyDescent="0.25">
      <c r="A487">
        <v>486</v>
      </c>
      <c r="B487">
        <v>81</v>
      </c>
      <c r="C487">
        <v>13757</v>
      </c>
      <c r="D487" t="str">
        <f t="array" ref="D487">INDEX('81+82'!$A$2:$E$3480,MATCH(1,('81+82'!$A$2:$A$3480=$B487)*('81+82'!$B$2:$B$3480=NATO!$C487),0),3)</f>
        <v>Unit_Stripbv_3021</v>
      </c>
      <c r="E487" t="str">
        <f t="array" ref="E487">INDEX('81+82'!$A$2:$E$3480,MATCH(1,('81+82'!$A$2:$A$3480=$B487)*('81+82'!$B$2:$B$3480=NATO!$C487),0),4)</f>
        <v>STRIPBV 3021</v>
      </c>
      <c r="F487">
        <f t="array" ref="F487">INDEX('81+82'!$A$2:$E$3480,MATCH(1,('81+82'!$A$2:$A$3480=$B487)*('81+82'!$B$2:$B$3480=NATO!$C487),0),5)</f>
        <v>2</v>
      </c>
      <c r="G487" t="str">
        <f t="array" ref="G487">INDEX('81+82'!$A$2:$H$3480,MATCH(1,('81+82'!$A$2:$A$3480=$B487)*('81+82'!$B$2:$B$3480=NATO!$C487),0),6)</f>
        <v>C2101067EDDE7907</v>
      </c>
      <c r="H487" t="str">
        <f t="array" ref="H487">INDEX('81+82'!$A$2:$H$3480,MATCH(1,('81+82'!$A$2:$A$3480=$B487)*('81+82'!$B$2:$B$3480=NATO!$C487),0),7)</f>
        <v>SWE</v>
      </c>
      <c r="I487">
        <f t="array" ref="I487">INDEX('81+82'!$A$2:$H$3480,MATCH(1,('81+82'!$A$2:$A$3480=$B487)*('81+82'!$B$2:$B$3480=NATO!$C487),0),8)</f>
        <v>1968</v>
      </c>
      <c r="J487" t="str">
        <f>VLOOKUP(G487,Tableau_US_UnitName[],2,FALSE)</f>
        <v>#command STRIPBV 3021</v>
      </c>
    </row>
    <row r="488" spans="1:10" x14ac:dyDescent="0.25">
      <c r="A488">
        <v>487</v>
      </c>
      <c r="B488">
        <v>81</v>
      </c>
      <c r="C488">
        <v>13766</v>
      </c>
      <c r="D488" t="str">
        <f t="array" ref="D488">INDEX('81+82'!$A$2:$E$3480,MATCH(1,('81+82'!$A$2:$A$3480=$B488)*('81+82'!$B$2:$B$3480=NATO!$C488),0),3)</f>
        <v>Unit_Sturmpionier</v>
      </c>
      <c r="E488" t="str">
        <f t="array" ref="E488">INDEX('81+82'!$A$2:$E$3480,MATCH(1,('81+82'!$A$2:$A$3480=$B488)*('81+82'!$B$2:$B$3480=NATO!$C488),0),4)</f>
        <v>DECKUNGSGRUPPE</v>
      </c>
      <c r="F488">
        <f t="array" ref="F488">INDEX('81+82'!$A$2:$E$3480,MATCH(1,('81+82'!$A$2:$A$3480=$B488)*('81+82'!$B$2:$B$3480=NATO!$C488),0),5)</f>
        <v>3</v>
      </c>
      <c r="G488" t="str">
        <f t="array" ref="G488">INDEX('81+82'!$A$2:$H$3480,MATCH(1,('81+82'!$A$2:$A$3480=$B488)*('81+82'!$B$2:$B$3480=NATO!$C488),0),6)</f>
        <v>EE4CBBB57CEB7907</v>
      </c>
      <c r="H488" t="str">
        <f t="array" ref="H488">INDEX('81+82'!$A$2:$H$3480,MATCH(1,('81+82'!$A$2:$A$3480=$B488)*('81+82'!$B$2:$B$3480=NATO!$C488),0),7)</f>
        <v>RFA</v>
      </c>
      <c r="I488">
        <f t="array" ref="I488">INDEX('81+82'!$A$2:$H$3480,MATCH(1,('81+82'!$A$2:$A$3480=$B488)*('81+82'!$B$2:$B$3480=NATO!$C488),0),8)</f>
        <v>1979</v>
      </c>
      <c r="J488" t="str">
        <f>VLOOKUP(G488,Tableau_US_UnitName[],2,FALSE)</f>
        <v>DECKUNGSGRUPPE</v>
      </c>
    </row>
    <row r="489" spans="1:10" x14ac:dyDescent="0.25">
      <c r="A489">
        <v>488</v>
      </c>
      <c r="B489">
        <v>81</v>
      </c>
      <c r="C489">
        <v>13767</v>
      </c>
      <c r="D489" t="str">
        <f t="array" ref="D489">INDEX('81+82'!$A$2:$E$3480,MATCH(1,('81+82'!$A$2:$A$3480=$B489)*('81+82'!$B$2:$B$3480=NATO!$C489),0),3)</f>
        <v>Unit_Stvr_102</v>
      </c>
      <c r="E489" t="str">
        <f t="array" ref="E489">INDEX('81+82'!$A$2:$E$3480,MATCH(1,('81+82'!$A$2:$A$3480=$B489)*('81+82'!$B$2:$B$3480=NATO!$C489),0),4)</f>
        <v>STRV 102</v>
      </c>
      <c r="F489">
        <f t="array" ref="F489">INDEX('81+82'!$A$2:$E$3480,MATCH(1,('81+82'!$A$2:$A$3480=$B489)*('81+82'!$B$2:$B$3480=NATO!$C489),0),5)</f>
        <v>1</v>
      </c>
      <c r="G489" t="str">
        <f t="array" ref="G489">INDEX('81+82'!$A$2:$H$3480,MATCH(1,('81+82'!$A$2:$A$3480=$B489)*('81+82'!$B$2:$B$3480=NATO!$C489),0),6)</f>
        <v>4320DC7BDE010000</v>
      </c>
      <c r="H489" t="str">
        <f t="array" ref="H489">INDEX('81+82'!$A$2:$H$3480,MATCH(1,('81+82'!$A$2:$A$3480=$B489)*('81+82'!$B$2:$B$3480=NATO!$C489),0),7)</f>
        <v>SWE</v>
      </c>
      <c r="I489">
        <f t="array" ref="I489">INDEX('81+82'!$A$2:$H$3480,MATCH(1,('81+82'!$A$2:$A$3480=$B489)*('81+82'!$B$2:$B$3480=NATO!$C489),0),8)</f>
        <v>1966</v>
      </c>
      <c r="J489" t="str">
        <f>VLOOKUP(G489,Tableau_US_UnitName[],2,FALSE)</f>
        <v>STRV 102</v>
      </c>
    </row>
    <row r="490" spans="1:10" x14ac:dyDescent="0.25">
      <c r="A490">
        <v>489</v>
      </c>
      <c r="B490">
        <v>81</v>
      </c>
      <c r="C490">
        <v>13768</v>
      </c>
      <c r="D490" t="str">
        <f t="array" ref="D490">INDEX('81+82'!$A$2:$E$3480,MATCH(1,('81+82'!$A$2:$A$3480=$B490)*('81+82'!$B$2:$B$3480=NATO!$C490),0),3)</f>
        <v>Unit_Stvr_102R</v>
      </c>
      <c r="E490" t="str">
        <f t="array" ref="E490">INDEX('81+82'!$A$2:$E$3480,MATCH(1,('81+82'!$A$2:$A$3480=$B490)*('81+82'!$B$2:$B$3480=NATO!$C490),0),4)</f>
        <v>STRV 102R</v>
      </c>
      <c r="F490">
        <f t="array" ref="F490">INDEX('81+82'!$A$2:$E$3480,MATCH(1,('81+82'!$A$2:$A$3480=$B490)*('81+82'!$B$2:$B$3480=NATO!$C490),0),5)</f>
        <v>1</v>
      </c>
      <c r="G490" t="str">
        <f t="array" ref="G490">INDEX('81+82'!$A$2:$H$3480,MATCH(1,('81+82'!$A$2:$A$3480=$B490)*('81+82'!$B$2:$B$3480=NATO!$C490),0),6)</f>
        <v>DC1008F79E770000</v>
      </c>
      <c r="H490" t="str">
        <f t="array" ref="H490">INDEX('81+82'!$A$2:$H$3480,MATCH(1,('81+82'!$A$2:$A$3480=$B490)*('81+82'!$B$2:$B$3480=NATO!$C490),0),7)</f>
        <v>SWE</v>
      </c>
      <c r="I490">
        <f t="array" ref="I490">INDEX('81+82'!$A$2:$H$3480,MATCH(1,('81+82'!$A$2:$A$3480=$B490)*('81+82'!$B$2:$B$3480=NATO!$C490),0),8)</f>
        <v>1983</v>
      </c>
      <c r="J490" t="str">
        <f>VLOOKUP(G490,Tableau_US_UnitName[],2,FALSE)</f>
        <v>STRV 102R</v>
      </c>
    </row>
    <row r="491" spans="1:10" x14ac:dyDescent="0.25">
      <c r="A491">
        <v>490</v>
      </c>
      <c r="B491">
        <v>81</v>
      </c>
      <c r="C491">
        <v>13769</v>
      </c>
      <c r="D491" t="str">
        <f t="array" ref="D491">INDEX('81+82'!$A$2:$E$3480,MATCH(1,('81+82'!$A$2:$A$3480=$B491)*('81+82'!$B$2:$B$3480=NATO!$C491),0),3)</f>
        <v>Unit_Stvr_104</v>
      </c>
      <c r="E491" t="str">
        <f t="array" ref="E491">INDEX('81+82'!$A$2:$E$3480,MATCH(1,('81+82'!$A$2:$A$3480=$B491)*('81+82'!$B$2:$B$3480=NATO!$C491),0),4)</f>
        <v>STRV 104</v>
      </c>
      <c r="F491">
        <f t="array" ref="F491">INDEX('81+82'!$A$2:$E$3480,MATCH(1,('81+82'!$A$2:$A$3480=$B491)*('81+82'!$B$2:$B$3480=NATO!$C491),0),5)</f>
        <v>1</v>
      </c>
      <c r="G491" t="str">
        <f t="array" ref="G491">INDEX('81+82'!$A$2:$H$3480,MATCH(1,('81+82'!$A$2:$A$3480=$B491)*('81+82'!$B$2:$B$3480=NATO!$C491),0),6)</f>
        <v>4520DC7BDE010000</v>
      </c>
      <c r="H491" t="str">
        <f t="array" ref="H491">INDEX('81+82'!$A$2:$H$3480,MATCH(1,('81+82'!$A$2:$A$3480=$B491)*('81+82'!$B$2:$B$3480=NATO!$C491),0),7)</f>
        <v>SWE</v>
      </c>
      <c r="I491">
        <f t="array" ref="I491">INDEX('81+82'!$A$2:$H$3480,MATCH(1,('81+82'!$A$2:$A$3480=$B491)*('81+82'!$B$2:$B$3480=NATO!$C491),0),8)</f>
        <v>1985</v>
      </c>
      <c r="J491" t="str">
        <f>VLOOKUP(G491,Tableau_US_UnitName[],2,FALSE)</f>
        <v>STRV 104</v>
      </c>
    </row>
    <row r="492" spans="1:10" x14ac:dyDescent="0.25">
      <c r="A492">
        <v>491</v>
      </c>
      <c r="B492">
        <v>81</v>
      </c>
      <c r="C492">
        <v>13836</v>
      </c>
      <c r="D492" t="str">
        <f t="array" ref="D492">INDEX('81+82'!$A$2:$E$3480,MATCH(1,('81+82'!$A$2:$A$3480=$B492)*('81+82'!$B$2:$B$3480=NATO!$C492),0),3)</f>
        <v>Unit_Tan_SAM_JAP</v>
      </c>
      <c r="E492" t="str">
        <f t="array" ref="E492">INDEX('81+82'!$A$2:$E$3480,MATCH(1,('81+82'!$A$2:$A$3480=$B492)*('81+82'!$B$2:$B$3480=NATO!$C492),0),4)</f>
        <v>TAN-SAM SHORT ARROW</v>
      </c>
      <c r="F492">
        <f t="array" ref="F492">INDEX('81+82'!$A$2:$E$3480,MATCH(1,('81+82'!$A$2:$A$3480=$B492)*('81+82'!$B$2:$B$3480=NATO!$C492),0),5)</f>
        <v>5</v>
      </c>
      <c r="G492" t="str">
        <f t="array" ref="G492">INDEX('81+82'!$A$2:$H$3480,MATCH(1,('81+82'!$A$2:$A$3480=$B492)*('81+82'!$B$2:$B$3480=NATO!$C492),0),6)</f>
        <v>DA425D4B379B1E00</v>
      </c>
      <c r="H492" t="str">
        <f t="array" ref="H492">INDEX('81+82'!$A$2:$H$3480,MATCH(1,('81+82'!$A$2:$A$3480=$B492)*('81+82'!$B$2:$B$3480=NATO!$C492),0),7)</f>
        <v>JAP</v>
      </c>
      <c r="I492">
        <f t="array" ref="I492">INDEX('81+82'!$A$2:$H$3480,MATCH(1,('81+82'!$A$2:$A$3480=$B492)*('81+82'!$B$2:$B$3480=NATO!$C492),0),8)</f>
        <v>1981</v>
      </c>
      <c r="J492" t="str">
        <f>VLOOKUP(G492,Tableau_US_UnitName[],2,FALSE)</f>
        <v>TAN-SAM SHORT ARROW</v>
      </c>
    </row>
    <row r="493" spans="1:10" x14ac:dyDescent="0.25">
      <c r="A493">
        <v>492</v>
      </c>
      <c r="B493">
        <v>81</v>
      </c>
      <c r="C493">
        <v>13838</v>
      </c>
      <c r="D493" t="str">
        <f t="array" ref="D493">INDEX('81+82'!$A$2:$E$3480,MATCH(1,('81+82'!$A$2:$A$3480=$B493)*('81+82'!$B$2:$B$3480=NATO!$C493),0),3)</f>
        <v>Unit_Territorials</v>
      </c>
      <c r="E493" t="str">
        <f t="array" ref="E493">INDEX('81+82'!$A$2:$E$3480,MATCH(1,('81+82'!$A$2:$A$3480=$B493)*('81+82'!$B$2:$B$3480=NATO!$C493),0),4)</f>
        <v>TERRITORIALS</v>
      </c>
      <c r="F493">
        <f t="array" ref="F493">INDEX('81+82'!$A$2:$E$3480,MATCH(1,('81+82'!$A$2:$A$3480=$B493)*('81+82'!$B$2:$B$3480=NATO!$C493),0),5)</f>
        <v>3</v>
      </c>
      <c r="G493" t="str">
        <f t="array" ref="G493">INDEX('81+82'!$A$2:$H$3480,MATCH(1,('81+82'!$A$2:$A$3480=$B493)*('81+82'!$B$2:$B$3480=NATO!$C493),0),6)</f>
        <v>A67BD3B97BDFAA07</v>
      </c>
      <c r="H493" t="str">
        <f t="array" ref="H493">INDEX('81+82'!$A$2:$H$3480,MATCH(1,('81+82'!$A$2:$A$3480=$B493)*('81+82'!$B$2:$B$3480=NATO!$C493),0),7)</f>
        <v>UK</v>
      </c>
      <c r="I493">
        <f t="array" ref="I493">INDEX('81+82'!$A$2:$H$3480,MATCH(1,('81+82'!$A$2:$A$3480=$B493)*('81+82'!$B$2:$B$3480=NATO!$C493),0),8)</f>
        <v>1975</v>
      </c>
      <c r="J493" t="str">
        <f>VLOOKUP(G493,Tableau_US_UnitName[],2,FALSE)</f>
        <v>TERRITORIALS</v>
      </c>
    </row>
    <row r="494" spans="1:10" x14ac:dyDescent="0.25">
      <c r="A494">
        <v>493</v>
      </c>
      <c r="B494">
        <v>81</v>
      </c>
      <c r="C494">
        <v>13839</v>
      </c>
      <c r="D494" t="str">
        <f t="array" ref="D494">INDEX('81+82'!$A$2:$E$3480,MATCH(1,('81+82'!$A$2:$A$3480=$B494)*('81+82'!$B$2:$B$3480=NATO!$C494),0),3)</f>
        <v>Unit_Tgb_13</v>
      </c>
      <c r="E494" t="str">
        <f t="array" ref="E494">INDEX('81+82'!$A$2:$E$3480,MATCH(1,('81+82'!$A$2:$A$3480=$B494)*('81+82'!$B$2:$B$3480=NATO!$C494),0),4)</f>
        <v>TGB 13</v>
      </c>
      <c r="F494">
        <f t="array" ref="F494">INDEX('81+82'!$A$2:$E$3480,MATCH(1,('81+82'!$A$2:$A$3480=$B494)*('81+82'!$B$2:$B$3480=NATO!$C494),0),5)</f>
        <v>6</v>
      </c>
      <c r="G494" t="str">
        <f t="array" ref="G494">INDEX('81+82'!$A$2:$H$3480,MATCH(1,('81+82'!$A$2:$A$3480=$B494)*('81+82'!$B$2:$B$3480=NATO!$C494),0),6)</f>
        <v>8470B21E00000000</v>
      </c>
      <c r="H494" t="str">
        <f t="array" ref="H494">INDEX('81+82'!$A$2:$H$3480,MATCH(1,('81+82'!$A$2:$A$3480=$B494)*('81+82'!$B$2:$B$3480=NATO!$C494),0),7)</f>
        <v>SWE</v>
      </c>
      <c r="I494">
        <f t="array" ref="I494">INDEX('81+82'!$A$2:$H$3480,MATCH(1,('81+82'!$A$2:$A$3480=$B494)*('81+82'!$B$2:$B$3480=NATO!$C494),0),8)</f>
        <v>1974</v>
      </c>
      <c r="J494" t="str">
        <f>VLOOKUP(G494,Tableau_US_UnitName[],2,FALSE)</f>
        <v>TGB 13</v>
      </c>
    </row>
    <row r="495" spans="1:10" x14ac:dyDescent="0.25">
      <c r="A495">
        <v>494</v>
      </c>
      <c r="B495">
        <v>81</v>
      </c>
      <c r="C495">
        <v>13840</v>
      </c>
      <c r="D495" t="str">
        <f t="array" ref="D495">INDEX('81+82'!$A$2:$E$3480,MATCH(1,('81+82'!$A$2:$A$3480=$B495)*('81+82'!$B$2:$B$3480=NATO!$C495),0),3)</f>
        <v>Unit_Tgb_m42</v>
      </c>
      <c r="E495" t="str">
        <f t="array" ref="E495">INDEX('81+82'!$A$2:$E$3480,MATCH(1,('81+82'!$A$2:$A$3480=$B495)*('81+82'!$B$2:$B$3480=NATO!$C495),0),4)</f>
        <v>TGB m/42</v>
      </c>
      <c r="F495">
        <f t="array" ref="F495">INDEX('81+82'!$A$2:$E$3480,MATCH(1,('81+82'!$A$2:$A$3480=$B495)*('81+82'!$B$2:$B$3480=NATO!$C495),0),5)</f>
        <v>2</v>
      </c>
      <c r="G495" t="str">
        <f t="array" ref="G495">INDEX('81+82'!$A$2:$H$3480,MATCH(1,('81+82'!$A$2:$A$3480=$B495)*('81+82'!$B$2:$B$3480=NATO!$C495),0),6)</f>
        <v>43219FAC07000000</v>
      </c>
      <c r="H495" t="str">
        <f t="array" ref="H495">INDEX('81+82'!$A$2:$H$3480,MATCH(1,('81+82'!$A$2:$A$3480=$B495)*('81+82'!$B$2:$B$3480=NATO!$C495),0),7)</f>
        <v>SWE</v>
      </c>
      <c r="I495">
        <f t="array" ref="I495">INDEX('81+82'!$A$2:$H$3480,MATCH(1,('81+82'!$A$2:$A$3480=$B495)*('81+82'!$B$2:$B$3480=NATO!$C495),0),8)</f>
        <v>1951</v>
      </c>
      <c r="J495" t="str">
        <f>VLOOKUP(G495,Tableau_US_UnitName[],2,FALSE)</f>
        <v>TGB m/42</v>
      </c>
    </row>
    <row r="496" spans="1:10" x14ac:dyDescent="0.25">
      <c r="A496">
        <v>495</v>
      </c>
      <c r="B496">
        <v>81</v>
      </c>
      <c r="C496">
        <v>13846</v>
      </c>
      <c r="D496" t="str">
        <f t="array" ref="D496">INDEX('81+82'!$A$2:$E$3480,MATCH(1,('81+82'!$A$2:$A$3480=$B496)*('81+82'!$B$2:$B$3480=NATO!$C496),0),3)</f>
        <v>Unit_Toyota_Type_73</v>
      </c>
      <c r="E496" t="str">
        <f t="array" ref="E496">INDEX('81+82'!$A$2:$E$3480,MATCH(1,('81+82'!$A$2:$A$3480=$B496)*('81+82'!$B$2:$B$3480=NATO!$C496),0),4)</f>
        <v>CHUGATA CARGO</v>
      </c>
      <c r="F496">
        <f t="array" ref="F496">INDEX('81+82'!$A$2:$E$3480,MATCH(1,('81+82'!$A$2:$A$3480=$B496)*('81+82'!$B$2:$B$3480=NATO!$C496),0),5)</f>
        <v>6</v>
      </c>
      <c r="G496" t="str">
        <f t="array" ref="G496">INDEX('81+82'!$A$2:$H$3480,MATCH(1,('81+82'!$A$2:$A$3480=$B496)*('81+82'!$B$2:$B$3480=NATO!$C496),0),6)</f>
        <v>6AED7B664EFBB407</v>
      </c>
      <c r="H496" t="str">
        <f t="array" ref="H496">INDEX('81+82'!$A$2:$H$3480,MATCH(1,('81+82'!$A$2:$A$3480=$B496)*('81+82'!$B$2:$B$3480=NATO!$C496),0),7)</f>
        <v>JAP</v>
      </c>
      <c r="I496">
        <f t="array" ref="I496">INDEX('81+82'!$A$2:$H$3480,MATCH(1,('81+82'!$A$2:$A$3480=$B496)*('81+82'!$B$2:$B$3480=NATO!$C496),0),8)</f>
        <v>1973</v>
      </c>
      <c r="J496" t="str">
        <f>VLOOKUP(G496,Tableau_US_UnitName[],2,FALSE)</f>
        <v>CHUGATA CARGO</v>
      </c>
    </row>
    <row r="497" spans="1:10" x14ac:dyDescent="0.25">
      <c r="A497">
        <v>496</v>
      </c>
      <c r="B497">
        <v>81</v>
      </c>
      <c r="C497">
        <v>13847</v>
      </c>
      <c r="D497" t="str">
        <f t="array" ref="D497">INDEX('81+82'!$A$2:$E$3480,MATCH(1,('81+82'!$A$2:$A$3480=$B497)*('81+82'!$B$2:$B$3480=NATO!$C497),0),3)</f>
        <v>Unit_Tpz_Fuchs</v>
      </c>
      <c r="E497" t="str">
        <f t="array" ref="E497">INDEX('81+82'!$A$2:$E$3480,MATCH(1,('81+82'!$A$2:$A$3480=$B497)*('81+82'!$B$2:$B$3480=NATO!$C497),0),4)</f>
        <v>TPz FUCHS</v>
      </c>
      <c r="F497">
        <f t="array" ref="F497">INDEX('81+82'!$A$2:$E$3480,MATCH(1,('81+82'!$A$2:$A$3480=$B497)*('81+82'!$B$2:$B$3480=NATO!$C497),0),5)</f>
        <v>2</v>
      </c>
      <c r="G497" t="str">
        <f t="array" ref="G497">INDEX('81+82'!$A$2:$H$3480,MATCH(1,('81+82'!$A$2:$A$3480=$B497)*('81+82'!$B$2:$B$3480=NATO!$C497),0),6)</f>
        <v>788BEAD05F7B0000</v>
      </c>
      <c r="H497" t="str">
        <f t="array" ref="H497">INDEX('81+82'!$A$2:$H$3480,MATCH(1,('81+82'!$A$2:$A$3480=$B497)*('81+82'!$B$2:$B$3480=NATO!$C497),0),7)</f>
        <v>RFA</v>
      </c>
      <c r="I497">
        <f t="array" ref="I497">INDEX('81+82'!$A$2:$H$3480,MATCH(1,('81+82'!$A$2:$A$3480=$B497)*('81+82'!$B$2:$B$3480=NATO!$C497),0),8)</f>
        <v>1979</v>
      </c>
      <c r="J497" t="str">
        <f>VLOOKUP(G497,Tableau_US_UnitName[],2,FALSE)</f>
        <v>TPz FUCHS</v>
      </c>
    </row>
    <row r="498" spans="1:10" x14ac:dyDescent="0.25">
      <c r="A498">
        <v>497</v>
      </c>
      <c r="B498">
        <v>81</v>
      </c>
      <c r="C498">
        <v>13848</v>
      </c>
      <c r="D498" t="str">
        <f t="array" ref="D498">INDEX('81+82'!$A$2:$E$3480,MATCH(1,('81+82'!$A$2:$A$3480=$B498)*('81+82'!$B$2:$B$3480=NATO!$C498),0),3)</f>
        <v>Unit_Tpz_Fuchs_MILAN</v>
      </c>
      <c r="E498" t="str">
        <f t="array" ref="E498">INDEX('81+82'!$A$2:$E$3480,MATCH(1,('81+82'!$A$2:$A$3480=$B498)*('81+82'!$B$2:$B$3480=NATO!$C498),0),4)</f>
        <v>TPz FUCHS MILAN</v>
      </c>
      <c r="F498">
        <f t="array" ref="F498">INDEX('81+82'!$A$2:$E$3480,MATCH(1,('81+82'!$A$2:$A$3480=$B498)*('81+82'!$B$2:$B$3480=NATO!$C498),0),5)</f>
        <v>2</v>
      </c>
      <c r="G498" t="str">
        <f t="array" ref="G498">INDEX('81+82'!$A$2:$H$3480,MATCH(1,('81+82'!$A$2:$A$3480=$B498)*('81+82'!$B$2:$B$3480=NATO!$C498),0),6)</f>
        <v>D385B7A80EFDB507</v>
      </c>
      <c r="H498" t="str">
        <f t="array" ref="H498">INDEX('81+82'!$A$2:$H$3480,MATCH(1,('81+82'!$A$2:$A$3480=$B498)*('81+82'!$B$2:$B$3480=NATO!$C498),0),7)</f>
        <v>RFA</v>
      </c>
      <c r="I498">
        <f t="array" ref="I498">INDEX('81+82'!$A$2:$H$3480,MATCH(1,('81+82'!$A$2:$A$3480=$B498)*('81+82'!$B$2:$B$3480=NATO!$C498),0),8)</f>
        <v>1980</v>
      </c>
      <c r="J498" t="str">
        <f>VLOOKUP(G498,Tableau_US_UnitName[],2,FALSE)</f>
        <v>TPz FUCHS MILAN</v>
      </c>
    </row>
    <row r="499" spans="1:10" x14ac:dyDescent="0.25">
      <c r="A499">
        <v>498</v>
      </c>
      <c r="B499">
        <v>81</v>
      </c>
      <c r="C499">
        <v>13849</v>
      </c>
      <c r="D499" t="str">
        <f t="array" ref="D499">INDEX('81+82'!$A$2:$E$3480,MATCH(1,('81+82'!$A$2:$A$3480=$B499)*('81+82'!$B$2:$B$3480=NATO!$C499),0),3)</f>
        <v>Unit_Trabant01</v>
      </c>
      <c r="E499" t="str">
        <f t="array" ref="E499">INDEX('81+82'!$A$2:$E$3480,MATCH(1,('81+82'!$A$2:$A$3480=$B499)*('81+82'!$B$2:$B$3480=NATO!$C499),0),4)</f>
        <v>Trabant01</v>
      </c>
      <c r="F499">
        <f t="array" ref="F499">INDEX('81+82'!$A$2:$E$3480,MATCH(1,('81+82'!$A$2:$A$3480=$B499)*('81+82'!$B$2:$B$3480=NATO!$C499),0),5)</f>
        <v>1</v>
      </c>
      <c r="G499" t="str">
        <f t="array" ref="G499">INDEX('81+82'!$A$2:$H$3480,MATCH(1,('81+82'!$A$2:$A$3480=$B499)*('81+82'!$B$2:$B$3480=NATO!$C499),0),6)</f>
        <v>4290CFE669DE1E00</v>
      </c>
      <c r="H499" t="str">
        <f t="array" ref="H499">INDEX('81+82'!$A$2:$H$3480,MATCH(1,('81+82'!$A$2:$A$3480=$B499)*('81+82'!$B$2:$B$3480=NATO!$C499),0),7)</f>
        <v>US</v>
      </c>
      <c r="I499" t="str">
        <f t="array" ref="I499">INDEX('81+82'!$A$2:$H$3480,MATCH(1,('81+82'!$A$2:$A$3480=$B499)*('81+82'!$B$2:$B$3480=NATO!$C499),0),8)</f>
        <v>null</v>
      </c>
      <c r="J499" t="str">
        <f>VLOOKUP(G499,Tableau_US_UnitName[],2,FALSE)</f>
        <v>Trabant01</v>
      </c>
    </row>
    <row r="500" spans="1:10" x14ac:dyDescent="0.25">
      <c r="A500">
        <v>499</v>
      </c>
      <c r="B500">
        <v>81</v>
      </c>
      <c r="C500">
        <v>13850</v>
      </c>
      <c r="D500" t="str">
        <f t="array" ref="D500">INDEX('81+82'!$A$2:$E$3480,MATCH(1,('81+82'!$A$2:$A$3480=$B500)*('81+82'!$B$2:$B$3480=NATO!$C500),0),3)</f>
        <v>Unit_Tracked_Rapier</v>
      </c>
      <c r="E500" t="str">
        <f t="array" ref="E500">INDEX('81+82'!$A$2:$E$3480,MATCH(1,('81+82'!$A$2:$A$3480=$B500)*('81+82'!$B$2:$B$3480=NATO!$C500),0),4)</f>
        <v>TRACKED RAPIER</v>
      </c>
      <c r="F500">
        <f t="array" ref="F500">INDEX('81+82'!$A$2:$E$3480,MATCH(1,('81+82'!$A$2:$A$3480=$B500)*('81+82'!$B$2:$B$3480=NATO!$C500),0),5)</f>
        <v>5</v>
      </c>
      <c r="G500" t="str">
        <f t="array" ref="G500">INDEX('81+82'!$A$2:$H$3480,MATCH(1,('81+82'!$A$2:$A$3480=$B500)*('81+82'!$B$2:$B$3480=NATO!$C500),0),6)</f>
        <v>B5C9A52A8C9AB707</v>
      </c>
      <c r="H500" t="str">
        <f t="array" ref="H500">INDEX('81+82'!$A$2:$H$3480,MATCH(1,('81+82'!$A$2:$A$3480=$B500)*('81+82'!$B$2:$B$3480=NATO!$C500),0),7)</f>
        <v>UK</v>
      </c>
      <c r="I500">
        <f t="array" ref="I500">INDEX('81+82'!$A$2:$H$3480,MATCH(1,('81+82'!$A$2:$A$3480=$B500)*('81+82'!$B$2:$B$3480=NATO!$C500),0),8)</f>
        <v>1978</v>
      </c>
      <c r="J500" t="str">
        <f>VLOOKUP(G500,Tableau_US_UnitName[],2,FALSE)</f>
        <v>TRACKED RAPIER</v>
      </c>
    </row>
    <row r="501" spans="1:10" x14ac:dyDescent="0.25">
      <c r="A501">
        <v>500</v>
      </c>
      <c r="B501">
        <v>81</v>
      </c>
      <c r="C501">
        <v>13851</v>
      </c>
      <c r="D501" t="str">
        <f t="array" ref="D501">INDEX('81+82'!$A$2:$E$3480,MATCH(1,('81+82'!$A$2:$A$3480=$B501)*('81+82'!$B$2:$B$3480=NATO!$C501),0),3)</f>
        <v>Unit_Tracked_Rapier_ANZ</v>
      </c>
      <c r="E501" t="str">
        <f t="array" ref="E501">INDEX('81+82'!$A$2:$E$3480,MATCH(1,('81+82'!$A$2:$A$3480=$B501)*('81+82'!$B$2:$B$3480=NATO!$C501),0),4)</f>
        <v>TRACKED RAPIER</v>
      </c>
      <c r="F501">
        <f t="array" ref="F501">INDEX('81+82'!$A$2:$E$3480,MATCH(1,('81+82'!$A$2:$A$3480=$B501)*('81+82'!$B$2:$B$3480=NATO!$C501),0),5)</f>
        <v>5</v>
      </c>
      <c r="G501" t="str">
        <f t="array" ref="G501">INDEX('81+82'!$A$2:$H$3480,MATCH(1,('81+82'!$A$2:$A$3480=$B501)*('81+82'!$B$2:$B$3480=NATO!$C501),0),6)</f>
        <v>24B6DCAA5B9B1C00</v>
      </c>
      <c r="H501" t="str">
        <f t="array" ref="H501">INDEX('81+82'!$A$2:$H$3480,MATCH(1,('81+82'!$A$2:$A$3480=$B501)*('81+82'!$B$2:$B$3480=NATO!$C501),0),7)</f>
        <v>ANZ</v>
      </c>
      <c r="I501">
        <f t="array" ref="I501">INDEX('81+82'!$A$2:$H$3480,MATCH(1,('81+82'!$A$2:$A$3480=$B501)*('81+82'!$B$2:$B$3480=NATO!$C501),0),8)</f>
        <v>1978</v>
      </c>
      <c r="J501" t="str">
        <f>VLOOKUP(G501,Tableau_US_UnitName[],2,FALSE)</f>
        <v>TRACKED RAPIER</v>
      </c>
    </row>
    <row r="502" spans="1:10" x14ac:dyDescent="0.25">
      <c r="A502">
        <v>501</v>
      </c>
      <c r="B502">
        <v>81</v>
      </c>
      <c r="C502">
        <v>13852</v>
      </c>
      <c r="D502" t="str">
        <f t="array" ref="D502">INDEX('81+82'!$A$2:$E$3480,MATCH(1,('81+82'!$A$2:$A$3480=$B502)*('81+82'!$B$2:$B$3480=NATO!$C502),0),3)</f>
        <v>Unit_Truck_Toyota_Type_73_JAP</v>
      </c>
      <c r="E502" t="str">
        <f t="array" ref="E502">INDEX('81+82'!$A$2:$E$3480,MATCH(1,('81+82'!$A$2:$A$3480=$B502)*('81+82'!$B$2:$B$3480=NATO!$C502),0),4)</f>
        <v>CHUGATU</v>
      </c>
      <c r="F502">
        <f t="array" ref="F502">INDEX('81+82'!$A$2:$E$3480,MATCH(1,('81+82'!$A$2:$A$3480=$B502)*('81+82'!$B$2:$B$3480=NATO!$C502),0),5)</f>
        <v>6</v>
      </c>
      <c r="G502" t="str">
        <f t="array" ref="G502">INDEX('81+82'!$A$2:$H$3480,MATCH(1,('81+82'!$A$2:$A$3480=$B502)*('81+82'!$B$2:$B$3480=NATO!$C502),0),6)</f>
        <v>39EDD31E8CEAB707</v>
      </c>
      <c r="H502" t="str">
        <f t="array" ref="H502">INDEX('81+82'!$A$2:$H$3480,MATCH(1,('81+82'!$A$2:$A$3480=$B502)*('81+82'!$B$2:$B$3480=NATO!$C502),0),7)</f>
        <v>JAP</v>
      </c>
      <c r="I502">
        <f t="array" ref="I502">INDEX('81+82'!$A$2:$H$3480,MATCH(1,('81+82'!$A$2:$A$3480=$B502)*('81+82'!$B$2:$B$3480=NATO!$C502),0),8)</f>
        <v>1973</v>
      </c>
      <c r="J502" t="str">
        <f>VLOOKUP(G502,Tableau_US_UnitName[],2,FALSE)</f>
        <v>CHUGATA</v>
      </c>
    </row>
    <row r="503" spans="1:10" x14ac:dyDescent="0.25">
      <c r="A503">
        <v>502</v>
      </c>
      <c r="B503">
        <v>81</v>
      </c>
      <c r="C503">
        <v>13864</v>
      </c>
      <c r="D503" t="str">
        <f t="array" ref="D503">INDEX('81+82'!$A$2:$E$3480,MATCH(1,('81+82'!$A$2:$A$3480=$B503)*('81+82'!$B$2:$B$3480=NATO!$C503),0),3)</f>
        <v>Unit_Type_60_JAP</v>
      </c>
      <c r="E503" t="str">
        <f t="array" ref="E503">INDEX('81+82'!$A$2:$E$3480,MATCH(1,('81+82'!$A$2:$A$3480=$B503)*('81+82'!$B$2:$B$3480=NATO!$C503),0),4)</f>
        <v>RENSOU 106mm</v>
      </c>
      <c r="F503">
        <f t="array" ref="F503">INDEX('81+82'!$A$2:$E$3480,MATCH(1,('81+82'!$A$2:$A$3480=$B503)*('81+82'!$B$2:$B$3480=NATO!$C503),0),5)</f>
        <v>1</v>
      </c>
      <c r="G503" t="str">
        <f t="array" ref="G503">INDEX('81+82'!$A$2:$H$3480,MATCH(1,('81+82'!$A$2:$A$3480=$B503)*('81+82'!$B$2:$B$3480=NATO!$C503),0),6)</f>
        <v>DA4205875AFB1E00</v>
      </c>
      <c r="H503" t="str">
        <f t="array" ref="H503">INDEX('81+82'!$A$2:$H$3480,MATCH(1,('81+82'!$A$2:$A$3480=$B503)*('81+82'!$B$2:$B$3480=NATO!$C503),0),7)</f>
        <v>JAP</v>
      </c>
      <c r="I503">
        <f t="array" ref="I503">INDEX('81+82'!$A$2:$H$3480,MATCH(1,('81+82'!$A$2:$A$3480=$B503)*('81+82'!$B$2:$B$3480=NATO!$C503),0),8)</f>
        <v>1975</v>
      </c>
      <c r="J503" t="str">
        <f>VLOOKUP(G503,Tableau_US_UnitName[],2,FALSE)</f>
        <v>RENSOU 106mm</v>
      </c>
    </row>
    <row r="504" spans="1:10" x14ac:dyDescent="0.25">
      <c r="A504">
        <v>503</v>
      </c>
      <c r="B504">
        <v>81</v>
      </c>
      <c r="C504">
        <v>13865</v>
      </c>
      <c r="D504" t="str">
        <f t="array" ref="D504">INDEX('81+82'!$A$2:$E$3480,MATCH(1,('81+82'!$A$2:$A$3480=$B504)*('81+82'!$B$2:$B$3480=NATO!$C504),0),3)</f>
        <v>Unit_Type_61_JAP</v>
      </c>
      <c r="E504" t="str">
        <f t="array" ref="E504">INDEX('81+82'!$A$2:$E$3480,MATCH(1,('81+82'!$A$2:$A$3480=$B504)*('81+82'!$B$2:$B$3480=NATO!$C504),0),4)</f>
        <v>ROKU-ICHI SHIKI</v>
      </c>
      <c r="F504">
        <f t="array" ref="F504">INDEX('81+82'!$A$2:$E$3480,MATCH(1,('81+82'!$A$2:$A$3480=$B504)*('81+82'!$B$2:$B$3480=NATO!$C504),0),5)</f>
        <v>3</v>
      </c>
      <c r="G504" t="str">
        <f t="array" ref="G504">INDEX('81+82'!$A$2:$H$3480,MATCH(1,('81+82'!$A$2:$A$3480=$B504)*('81+82'!$B$2:$B$3480=NATO!$C504),0),6)</f>
        <v>DA4209875AFB1E00</v>
      </c>
      <c r="H504" t="str">
        <f t="array" ref="H504">INDEX('81+82'!$A$2:$H$3480,MATCH(1,('81+82'!$A$2:$A$3480=$B504)*('81+82'!$B$2:$B$3480=NATO!$C504),0),7)</f>
        <v>JAP</v>
      </c>
      <c r="I504">
        <f t="array" ref="I504">INDEX('81+82'!$A$2:$H$3480,MATCH(1,('81+82'!$A$2:$A$3480=$B504)*('81+82'!$B$2:$B$3480=NATO!$C504),0),8)</f>
        <v>1962</v>
      </c>
      <c r="J504" t="str">
        <f>VLOOKUP(G504,Tableau_US_UnitName[],2,FALSE)</f>
        <v>ROKU-ICHI SHIKI</v>
      </c>
    </row>
    <row r="505" spans="1:10" x14ac:dyDescent="0.25">
      <c r="A505">
        <v>504</v>
      </c>
      <c r="B505">
        <v>81</v>
      </c>
      <c r="C505">
        <v>13876</v>
      </c>
      <c r="D505" t="str">
        <f t="array" ref="D505">INDEX('81+82'!$A$2:$E$3480,MATCH(1,('81+82'!$A$2:$A$3480=$B505)*('81+82'!$B$2:$B$3480=NATO!$C505),0),3)</f>
        <v>Unit_Type_73_APC_JAP</v>
      </c>
      <c r="E505" t="str">
        <f t="array" ref="E505">INDEX('81+82'!$A$2:$E$3480,MATCH(1,('81+82'!$A$2:$A$3480=$B505)*('81+82'!$B$2:$B$3480=NATO!$C505),0),4)</f>
        <v>NANA-SAN SHIKI</v>
      </c>
      <c r="F505">
        <f t="array" ref="F505">INDEX('81+82'!$A$2:$E$3480,MATCH(1,('81+82'!$A$2:$A$3480=$B505)*('81+82'!$B$2:$B$3480=NATO!$C505),0),5)</f>
        <v>1</v>
      </c>
      <c r="G505" t="str">
        <f t="array" ref="G505">INDEX('81+82'!$A$2:$H$3480,MATCH(1,('81+82'!$A$2:$A$3480=$B505)*('81+82'!$B$2:$B$3480=NATO!$C505),0),6)</f>
        <v>54A32D04A2D6BE07</v>
      </c>
      <c r="H505" t="str">
        <f t="array" ref="H505">INDEX('81+82'!$A$2:$H$3480,MATCH(1,('81+82'!$A$2:$A$3480=$B505)*('81+82'!$B$2:$B$3480=NATO!$C505),0),7)</f>
        <v>JAP</v>
      </c>
      <c r="I505">
        <f t="array" ref="I505">INDEX('81+82'!$A$2:$H$3480,MATCH(1,('81+82'!$A$2:$A$3480=$B505)*('81+82'!$B$2:$B$3480=NATO!$C505),0),8)</f>
        <v>1973</v>
      </c>
      <c r="J505" t="str">
        <f>VLOOKUP(G505,Tableau_US_UnitName[],2,FALSE)</f>
        <v>NANA-SAN SHIKI</v>
      </c>
    </row>
    <row r="506" spans="1:10" x14ac:dyDescent="0.25">
      <c r="A506">
        <v>505</v>
      </c>
      <c r="B506">
        <v>81</v>
      </c>
      <c r="C506">
        <v>13877</v>
      </c>
      <c r="D506" t="str">
        <f t="array" ref="D506">INDEX('81+82'!$A$2:$E$3480,MATCH(1,('81+82'!$A$2:$A$3480=$B506)*('81+82'!$B$2:$B$3480=NATO!$C506),0),3)</f>
        <v>Unit_Type_74</v>
      </c>
      <c r="E506" t="str">
        <f t="array" ref="E506">INDEX('81+82'!$A$2:$E$3480,MATCH(1,('81+82'!$A$2:$A$3480=$B506)*('81+82'!$B$2:$B$3480=NATO!$C506),0),4)</f>
        <v>NANA-YON A SHIKI CV</v>
      </c>
      <c r="F506">
        <f t="array" ref="F506">INDEX('81+82'!$A$2:$E$3480,MATCH(1,('81+82'!$A$2:$A$3480=$B506)*('81+82'!$B$2:$B$3480=NATO!$C506),0),5)</f>
        <v>3</v>
      </c>
      <c r="G506" t="str">
        <f t="array" ref="G506">INDEX('81+82'!$A$2:$H$3480,MATCH(1,('81+82'!$A$2:$A$3480=$B506)*('81+82'!$B$2:$B$3480=NATO!$C506),0),6)</f>
        <v>05A2D6BE07000000</v>
      </c>
      <c r="H506" t="str">
        <f t="array" ref="H506">INDEX('81+82'!$A$2:$H$3480,MATCH(1,('81+82'!$A$2:$A$3480=$B506)*('81+82'!$B$2:$B$3480=NATO!$C506),0),7)</f>
        <v>JAP</v>
      </c>
      <c r="I506">
        <f t="array" ref="I506">INDEX('81+82'!$A$2:$H$3480,MATCH(1,('81+82'!$A$2:$A$3480=$B506)*('81+82'!$B$2:$B$3480=NATO!$C506),0),8)</f>
        <v>1975</v>
      </c>
      <c r="J506" t="str">
        <f>VLOOKUP(G506,Tableau_US_UnitName[],2,FALSE)</f>
        <v>#command NANA-YON SHIKI A CV</v>
      </c>
    </row>
    <row r="507" spans="1:10" x14ac:dyDescent="0.25">
      <c r="A507">
        <v>506</v>
      </c>
      <c r="B507">
        <v>81</v>
      </c>
      <c r="C507">
        <v>13878</v>
      </c>
      <c r="D507" t="str">
        <f t="array" ref="D507">INDEX('81+82'!$A$2:$E$3480,MATCH(1,('81+82'!$A$2:$A$3480=$B507)*('81+82'!$B$2:$B$3480=NATO!$C507),0),3)</f>
        <v>Unit_Type_74A_JAP</v>
      </c>
      <c r="E507" t="str">
        <f t="array" ref="E507">INDEX('81+82'!$A$2:$E$3480,MATCH(1,('81+82'!$A$2:$A$3480=$B507)*('81+82'!$B$2:$B$3480=NATO!$C507),0),4)</f>
        <v>NANA-YON SHIKI A</v>
      </c>
      <c r="F507">
        <f t="array" ref="F507">INDEX('81+82'!$A$2:$E$3480,MATCH(1,('81+82'!$A$2:$A$3480=$B507)*('81+82'!$B$2:$B$3480=NATO!$C507),0),5)</f>
        <v>3</v>
      </c>
      <c r="G507" t="str">
        <f t="array" ref="G507">INDEX('81+82'!$A$2:$H$3480,MATCH(1,('81+82'!$A$2:$A$3480=$B507)*('81+82'!$B$2:$B$3480=NATO!$C507),0),6)</f>
        <v>DA422D05A2D6BE07</v>
      </c>
      <c r="H507" t="str">
        <f t="array" ref="H507">INDEX('81+82'!$A$2:$H$3480,MATCH(1,('81+82'!$A$2:$A$3480=$B507)*('81+82'!$B$2:$B$3480=NATO!$C507),0),7)</f>
        <v>JAP</v>
      </c>
      <c r="I507">
        <f t="array" ref="I507">INDEX('81+82'!$A$2:$H$3480,MATCH(1,('81+82'!$A$2:$A$3480=$B507)*('81+82'!$B$2:$B$3480=NATO!$C507),0),8)</f>
        <v>1975</v>
      </c>
      <c r="J507" t="str">
        <f>VLOOKUP(G507,Tableau_US_UnitName[],2,FALSE)</f>
        <v>NANA-YON SHIKI A</v>
      </c>
    </row>
    <row r="508" spans="1:10" x14ac:dyDescent="0.25">
      <c r="A508">
        <v>507</v>
      </c>
      <c r="B508">
        <v>81</v>
      </c>
      <c r="C508">
        <v>13879</v>
      </c>
      <c r="D508" t="str">
        <f t="array" ref="D508">INDEX('81+82'!$A$2:$E$3480,MATCH(1,('81+82'!$A$2:$A$3480=$B508)*('81+82'!$B$2:$B$3480=NATO!$C508),0),3)</f>
        <v>Unit_Type_74B_Nana_yon_JAP</v>
      </c>
      <c r="E508" t="str">
        <f t="array" ref="E508">INDEX('81+82'!$A$2:$E$3480,MATCH(1,('81+82'!$A$2:$A$3480=$B508)*('81+82'!$B$2:$B$3480=NATO!$C508),0),4)</f>
        <v>NANA-YON SHIKI C</v>
      </c>
      <c r="F508">
        <f t="array" ref="F508">INDEX('81+82'!$A$2:$E$3480,MATCH(1,('81+82'!$A$2:$A$3480=$B508)*('81+82'!$B$2:$B$3480=NATO!$C508),0),5)</f>
        <v>3</v>
      </c>
      <c r="G508" t="str">
        <f t="array" ref="G508">INDEX('81+82'!$A$2:$H$3480,MATCH(1,('81+82'!$A$2:$A$3480=$B508)*('81+82'!$B$2:$B$3480=NATO!$C508),0),6)</f>
        <v>B3893105A2D6BE07</v>
      </c>
      <c r="H508" t="str">
        <f t="array" ref="H508">INDEX('81+82'!$A$2:$H$3480,MATCH(1,('81+82'!$A$2:$A$3480=$B508)*('81+82'!$B$2:$B$3480=NATO!$C508),0),7)</f>
        <v>JAP</v>
      </c>
      <c r="I508">
        <f t="array" ref="I508">INDEX('81+82'!$A$2:$H$3480,MATCH(1,('81+82'!$A$2:$A$3480=$B508)*('81+82'!$B$2:$B$3480=NATO!$C508),0),8)</f>
        <v>1984</v>
      </c>
      <c r="J508" t="str">
        <f>VLOOKUP(G508,Tableau_US_UnitName[],2,FALSE)</f>
        <v>NANA-YON SHIKI C</v>
      </c>
    </row>
    <row r="509" spans="1:10" x14ac:dyDescent="0.25">
      <c r="A509">
        <v>508</v>
      </c>
      <c r="B509">
        <v>81</v>
      </c>
      <c r="C509">
        <v>13880</v>
      </c>
      <c r="D509" t="str">
        <f t="array" ref="D509">INDEX('81+82'!$A$2:$E$3480,MATCH(1,('81+82'!$A$2:$A$3480=$B509)*('81+82'!$B$2:$B$3480=NATO!$C509),0),3)</f>
        <v>Unit_Type_74E_Nana_yon_JAP</v>
      </c>
      <c r="E509" t="str">
        <f t="array" ref="E509">INDEX('81+82'!$A$2:$E$3480,MATCH(1,('81+82'!$A$2:$A$3480=$B509)*('81+82'!$B$2:$B$3480=NATO!$C509),0),4)</f>
        <v>NANA-YON SHIKI E</v>
      </c>
      <c r="F509">
        <f t="array" ref="F509">INDEX('81+82'!$A$2:$E$3480,MATCH(1,('81+82'!$A$2:$A$3480=$B509)*('81+82'!$B$2:$B$3480=NATO!$C509),0),5)</f>
        <v>3</v>
      </c>
      <c r="G509" t="str">
        <f t="array" ref="G509">INDEX('81+82'!$A$2:$H$3480,MATCH(1,('81+82'!$A$2:$A$3480=$B509)*('81+82'!$B$2:$B$3480=NATO!$C509),0),6)</f>
        <v>B3893D05A2D6BE07</v>
      </c>
      <c r="H509" t="str">
        <f t="array" ref="H509">INDEX('81+82'!$A$2:$H$3480,MATCH(1,('81+82'!$A$2:$A$3480=$B509)*('81+82'!$B$2:$B$3480=NATO!$C509),0),7)</f>
        <v>JAP</v>
      </c>
      <c r="I509">
        <f t="array" ref="I509">INDEX('81+82'!$A$2:$H$3480,MATCH(1,('81+82'!$A$2:$A$3480=$B509)*('81+82'!$B$2:$B$3480=NATO!$C509),0),8)</f>
        <v>1987</v>
      </c>
      <c r="J509" t="str">
        <f>VLOOKUP(G509,Tableau_US_UnitName[],2,FALSE)</f>
        <v>NANA-YON SHIKI E</v>
      </c>
    </row>
    <row r="510" spans="1:10" x14ac:dyDescent="0.25">
      <c r="A510">
        <v>509</v>
      </c>
      <c r="B510">
        <v>81</v>
      </c>
      <c r="C510">
        <v>13881</v>
      </c>
      <c r="D510" t="str">
        <f t="array" ref="D510">INDEX('81+82'!$A$2:$E$3480,MATCH(1,('81+82'!$A$2:$A$3480=$B510)*('81+82'!$B$2:$B$3480=NATO!$C510),0),3)</f>
        <v>Unit_Type_74G_Kai_JAP</v>
      </c>
      <c r="E510" t="str">
        <f t="array" ref="E510">INDEX('81+82'!$A$2:$E$3480,MATCH(1,('81+82'!$A$2:$A$3480=$B510)*('81+82'!$B$2:$B$3480=NATO!$C510),0),4)</f>
        <v>NANA-YON SHIKI G</v>
      </c>
      <c r="F510">
        <f t="array" ref="F510">INDEX('81+82'!$A$2:$E$3480,MATCH(1,('81+82'!$A$2:$A$3480=$B510)*('81+82'!$B$2:$B$3480=NATO!$C510),0),5)</f>
        <v>3</v>
      </c>
      <c r="G510" t="str">
        <f t="array" ref="G510">INDEX('81+82'!$A$2:$H$3480,MATCH(1,('81+82'!$A$2:$A$3480=$B510)*('81+82'!$B$2:$B$3480=NATO!$C510),0),6)</f>
        <v>AE594505A2D6BE07</v>
      </c>
      <c r="H510" t="str">
        <f t="array" ref="H510">INDEX('81+82'!$A$2:$H$3480,MATCH(1,('81+82'!$A$2:$A$3480=$B510)*('81+82'!$B$2:$B$3480=NATO!$C510),0),7)</f>
        <v>JAP</v>
      </c>
      <c r="I510">
        <f t="array" ref="I510">INDEX('81+82'!$A$2:$H$3480,MATCH(1,('81+82'!$A$2:$A$3480=$B510)*('81+82'!$B$2:$B$3480=NATO!$C510),0),8)</f>
        <v>1994</v>
      </c>
      <c r="J510" t="str">
        <f>VLOOKUP(G510,Tableau_US_UnitName[],2,FALSE)</f>
        <v>NANA-YON SHIKI G</v>
      </c>
    </row>
    <row r="511" spans="1:10" x14ac:dyDescent="0.25">
      <c r="A511">
        <v>510</v>
      </c>
      <c r="B511">
        <v>81</v>
      </c>
      <c r="C511">
        <v>13882</v>
      </c>
      <c r="D511" t="str">
        <f t="array" ref="D511">INDEX('81+82'!$A$2:$E$3480,MATCH(1,('81+82'!$A$2:$A$3480=$B511)*('81+82'!$B$2:$B$3480=NATO!$C511),0),3)</f>
        <v>Unit_Type_74_JAP</v>
      </c>
      <c r="E511" t="str">
        <f t="array" ref="E511">INDEX('81+82'!$A$2:$E$3480,MATCH(1,('81+82'!$A$2:$A$3480=$B511)*('81+82'!$B$2:$B$3480=NATO!$C511),0),4)</f>
        <v>105 SP</v>
      </c>
      <c r="F511">
        <f t="array" ref="F511">INDEX('81+82'!$A$2:$E$3480,MATCH(1,('81+82'!$A$2:$A$3480=$B511)*('81+82'!$B$2:$B$3480=NATO!$C511),0),5)</f>
        <v>3</v>
      </c>
      <c r="G511" t="str">
        <f t="array" ref="G511">INDEX('81+82'!$A$2:$H$3480,MATCH(1,('81+82'!$A$2:$A$3480=$B511)*('81+82'!$B$2:$B$3480=NATO!$C511),0),6)</f>
        <v>DA4215885AFB1E00</v>
      </c>
      <c r="H511" t="str">
        <f t="array" ref="H511">INDEX('81+82'!$A$2:$H$3480,MATCH(1,('81+82'!$A$2:$A$3480=$B511)*('81+82'!$B$2:$B$3480=NATO!$C511),0),7)</f>
        <v>JAP</v>
      </c>
      <c r="I511">
        <f t="array" ref="I511">INDEX('81+82'!$A$2:$H$3480,MATCH(1,('81+82'!$A$2:$A$3480=$B511)*('81+82'!$B$2:$B$3480=NATO!$C511),0),8)</f>
        <v>1974</v>
      </c>
      <c r="J511" t="str">
        <f>VLOOKUP(G511,Tableau_US_UnitName[],2,FALSE)</f>
        <v>105 SP</v>
      </c>
    </row>
    <row r="512" spans="1:10" x14ac:dyDescent="0.25">
      <c r="A512">
        <v>511</v>
      </c>
      <c r="B512">
        <v>81</v>
      </c>
      <c r="C512">
        <v>13885</v>
      </c>
      <c r="D512" t="str">
        <f t="array" ref="D512">INDEX('81+82'!$A$2:$E$3480,MATCH(1,('81+82'!$A$2:$A$3480=$B512)*('81+82'!$B$2:$B$3480=NATO!$C512),0),3)</f>
        <v>Unit_Type_75_JAP</v>
      </c>
      <c r="E512" t="str">
        <f t="array" ref="E512">INDEX('81+82'!$A$2:$E$3480,MATCH(1,('81+82'!$A$2:$A$3480=$B512)*('81+82'!$B$2:$B$3480=NATO!$C512),0),4)</f>
        <v>155 SP</v>
      </c>
      <c r="F512">
        <f t="array" ref="F512">INDEX('81+82'!$A$2:$E$3480,MATCH(1,('81+82'!$A$2:$A$3480=$B512)*('81+82'!$B$2:$B$3480=NATO!$C512),0),5)</f>
        <v>3</v>
      </c>
      <c r="G512" t="str">
        <f t="array" ref="G512">INDEX('81+82'!$A$2:$H$3480,MATCH(1,('81+82'!$A$2:$A$3480=$B512)*('81+82'!$B$2:$B$3480=NATO!$C512),0),6)</f>
        <v>DA4219885AFB1E00</v>
      </c>
      <c r="H512" t="str">
        <f t="array" ref="H512">INDEX('81+82'!$A$2:$H$3480,MATCH(1,('81+82'!$A$2:$A$3480=$B512)*('81+82'!$B$2:$B$3480=NATO!$C512),0),7)</f>
        <v>JAP</v>
      </c>
      <c r="I512">
        <f t="array" ref="I512">INDEX('81+82'!$A$2:$H$3480,MATCH(1,('81+82'!$A$2:$A$3480=$B512)*('81+82'!$B$2:$B$3480=NATO!$C512),0),8)</f>
        <v>1975</v>
      </c>
      <c r="J512" t="str">
        <f>VLOOKUP(G512,Tableau_US_UnitName[],2,FALSE)</f>
        <v>155 SP</v>
      </c>
    </row>
    <row r="513" spans="1:10" x14ac:dyDescent="0.25">
      <c r="A513">
        <v>512</v>
      </c>
      <c r="B513">
        <v>81</v>
      </c>
      <c r="C513">
        <v>13886</v>
      </c>
      <c r="D513" t="str">
        <f t="array" ref="D513">INDEX('81+82'!$A$2:$E$3480,MATCH(1,('81+82'!$A$2:$A$3480=$B513)*('81+82'!$B$2:$B$3480=NATO!$C513),0),3)</f>
        <v>Unit_Type_75_MLRS_JAP</v>
      </c>
      <c r="E513" t="str">
        <f t="array" ref="E513">INDEX('81+82'!$A$2:$E$3480,MATCH(1,('81+82'!$A$2:$A$3480=$B513)*('81+82'!$B$2:$B$3480=NATO!$C513),0),4)</f>
        <v>75 MSSR</v>
      </c>
      <c r="F513">
        <f t="array" ref="F513">INDEX('81+82'!$A$2:$E$3480,MATCH(1,('81+82'!$A$2:$A$3480=$B513)*('81+82'!$B$2:$B$3480=NATO!$C513),0),5)</f>
        <v>6</v>
      </c>
      <c r="G513" t="str">
        <f t="array" ref="G513">INDEX('81+82'!$A$2:$H$3480,MATCH(1,('81+82'!$A$2:$A$3480=$B513)*('81+82'!$B$2:$B$3480=NATO!$C513),0),6)</f>
        <v>1D675D06A2D6BE07</v>
      </c>
      <c r="H513" t="str">
        <f t="array" ref="H513">INDEX('81+82'!$A$2:$H$3480,MATCH(1,('81+82'!$A$2:$A$3480=$B513)*('81+82'!$B$2:$B$3480=NATO!$C513),0),7)</f>
        <v>JAP</v>
      </c>
      <c r="I513">
        <f t="array" ref="I513">INDEX('81+82'!$A$2:$H$3480,MATCH(1,('81+82'!$A$2:$A$3480=$B513)*('81+82'!$B$2:$B$3480=NATO!$C513),0),8)</f>
        <v>1975</v>
      </c>
      <c r="J513" t="str">
        <f>VLOOKUP(G513,Tableau_US_UnitName[],2,FALSE)</f>
        <v>75 MSSR</v>
      </c>
    </row>
    <row r="514" spans="1:10" x14ac:dyDescent="0.25">
      <c r="A514">
        <v>513</v>
      </c>
      <c r="B514">
        <v>81</v>
      </c>
      <c r="C514">
        <v>13903</v>
      </c>
      <c r="D514" t="str">
        <f t="array" ref="D514">INDEX('81+82'!$A$2:$E$3480,MATCH(1,('81+82'!$A$2:$A$3480=$B514)*('81+82'!$B$2:$B$3480=NATO!$C514),0),3)</f>
        <v>Unit_Type_87_Guntank_JAP</v>
      </c>
      <c r="E514" t="str">
        <f t="array" ref="E514">INDEX('81+82'!$A$2:$E$3480,MATCH(1,('81+82'!$A$2:$A$3480=$B514)*('81+82'!$B$2:$B$3480=NATO!$C514),0),4)</f>
        <v>GUNTANK</v>
      </c>
      <c r="F514">
        <f t="array" ref="F514">INDEX('81+82'!$A$2:$E$3480,MATCH(1,('81+82'!$A$2:$A$3480=$B514)*('81+82'!$B$2:$B$3480=NATO!$C514),0),5)</f>
        <v>5</v>
      </c>
      <c r="G514" t="str">
        <f t="array" ref="G514">INDEX('81+82'!$A$2:$H$3480,MATCH(1,('81+82'!$A$2:$A$3480=$B514)*('81+82'!$B$2:$B$3480=NATO!$C514),0),6)</f>
        <v>F9AC4748A2D6BE07</v>
      </c>
      <c r="H514" t="str">
        <f t="array" ref="H514">INDEX('81+82'!$A$2:$H$3480,MATCH(1,('81+82'!$A$2:$A$3480=$B514)*('81+82'!$B$2:$B$3480=NATO!$C514),0),7)</f>
        <v>JAP</v>
      </c>
      <c r="I514">
        <f t="array" ref="I514">INDEX('81+82'!$A$2:$H$3480,MATCH(1,('81+82'!$A$2:$A$3480=$B514)*('81+82'!$B$2:$B$3480=NATO!$C514),0),8)</f>
        <v>1987</v>
      </c>
      <c r="J514" t="str">
        <f>VLOOKUP(G514,Tableau_US_UnitName[],2,FALSE)</f>
        <v>GUNTANK</v>
      </c>
    </row>
    <row r="515" spans="1:10" x14ac:dyDescent="0.25">
      <c r="A515">
        <v>514</v>
      </c>
      <c r="B515">
        <v>81</v>
      </c>
      <c r="C515">
        <v>13904</v>
      </c>
      <c r="D515" t="str">
        <f t="array" ref="D515">INDEX('81+82'!$A$2:$E$3480,MATCH(1,('81+82'!$A$2:$A$3480=$B515)*('81+82'!$B$2:$B$3480=NATO!$C515),0),3)</f>
        <v>Unit_Type_87_JAP</v>
      </c>
      <c r="E515" t="str">
        <f t="array" ref="E515">INDEX('81+82'!$A$2:$E$3480,MATCH(1,('81+82'!$A$2:$A$3480=$B515)*('81+82'!$B$2:$B$3480=NATO!$C515),0),4)</f>
        <v>HACHI-NANA SHIKI</v>
      </c>
      <c r="F515">
        <f t="array" ref="F515">INDEX('81+82'!$A$2:$E$3480,MATCH(1,('81+82'!$A$2:$A$3480=$B515)*('81+82'!$B$2:$B$3480=NATO!$C515),0),5)</f>
        <v>2</v>
      </c>
      <c r="G515" t="str">
        <f t="array" ref="G515">INDEX('81+82'!$A$2:$H$3480,MATCH(1,('81+82'!$A$2:$A$3480=$B515)*('81+82'!$B$2:$B$3480=NATO!$C515),0),6)</f>
        <v>DA4221895AFB1E00</v>
      </c>
      <c r="H515" t="str">
        <f t="array" ref="H515">INDEX('81+82'!$A$2:$H$3480,MATCH(1,('81+82'!$A$2:$A$3480=$B515)*('81+82'!$B$2:$B$3480=NATO!$C515),0),7)</f>
        <v>JAP</v>
      </c>
      <c r="I515">
        <f t="array" ref="I515">INDEX('81+82'!$A$2:$H$3480,MATCH(1,('81+82'!$A$2:$A$3480=$B515)*('81+82'!$B$2:$B$3480=NATO!$C515),0),8)</f>
        <v>1987</v>
      </c>
      <c r="J515" t="str">
        <f>VLOOKUP(G515,Tableau_US_UnitName[],2,FALSE)</f>
        <v>HACHI-NANA SHIKI #reco1</v>
      </c>
    </row>
    <row r="516" spans="1:10" x14ac:dyDescent="0.25">
      <c r="A516">
        <v>515</v>
      </c>
      <c r="B516">
        <v>81</v>
      </c>
      <c r="C516">
        <v>13907</v>
      </c>
      <c r="D516" t="str">
        <f t="array" ref="D516">INDEX('81+82'!$A$2:$E$3480,MATCH(1,('81+82'!$A$2:$A$3480=$B516)*('81+82'!$B$2:$B$3480=NATO!$C516),0),3)</f>
        <v>Unit_Type_89_JAP</v>
      </c>
      <c r="E516" t="str">
        <f t="array" ref="E516">INDEX('81+82'!$A$2:$E$3480,MATCH(1,('81+82'!$A$2:$A$3480=$B516)*('81+82'!$B$2:$B$3480=NATO!$C516),0),4)</f>
        <v>HACHI-KYU SHIKI</v>
      </c>
      <c r="F516">
        <f t="array" ref="F516">INDEX('81+82'!$A$2:$E$3480,MATCH(1,('81+82'!$A$2:$A$3480=$B516)*('81+82'!$B$2:$B$3480=NATO!$C516),0),5)</f>
        <v>2</v>
      </c>
      <c r="G516" t="str">
        <f t="array" ref="G516">INDEX('81+82'!$A$2:$H$3480,MATCH(1,('81+82'!$A$2:$A$3480=$B516)*('81+82'!$B$2:$B$3480=NATO!$C516),0),6)</f>
        <v>DA4229895AFB1E00</v>
      </c>
      <c r="H516" t="str">
        <f t="array" ref="H516">INDEX('81+82'!$A$2:$H$3480,MATCH(1,('81+82'!$A$2:$A$3480=$B516)*('81+82'!$B$2:$B$3480=NATO!$C516),0),7)</f>
        <v>JAP</v>
      </c>
      <c r="I516">
        <f t="array" ref="I516">INDEX('81+82'!$A$2:$H$3480,MATCH(1,('81+82'!$A$2:$A$3480=$B516)*('81+82'!$B$2:$B$3480=NATO!$C516),0),8)</f>
        <v>1989</v>
      </c>
      <c r="J516" t="str">
        <f>VLOOKUP(G516,Tableau_US_UnitName[],2,FALSE)</f>
        <v>HACHI-KYU SHIKI</v>
      </c>
    </row>
    <row r="517" spans="1:10" x14ac:dyDescent="0.25">
      <c r="A517">
        <v>516</v>
      </c>
      <c r="B517">
        <v>81</v>
      </c>
      <c r="C517">
        <v>13908</v>
      </c>
      <c r="D517" t="str">
        <f t="array" ref="D517">INDEX('81+82'!$A$2:$E$3480,MATCH(1,('81+82'!$A$2:$A$3480=$B517)*('81+82'!$B$2:$B$3480=NATO!$C517),0),3)</f>
        <v>Unit_Type_90_Kyu_maru_JAP</v>
      </c>
      <c r="E517" t="str">
        <f t="array" ref="E517">INDEX('81+82'!$A$2:$E$3480,MATCH(1,('81+82'!$A$2:$A$3480=$B517)*('81+82'!$B$2:$B$3480=NATO!$C517),0),4)</f>
        <v>KYU-MARU SHIKI</v>
      </c>
      <c r="F517">
        <f t="array" ref="F517">INDEX('81+82'!$A$2:$E$3480,MATCH(1,('81+82'!$A$2:$A$3480=$B517)*('81+82'!$B$2:$B$3480=NATO!$C517),0),5)</f>
        <v>3</v>
      </c>
      <c r="G517" t="str">
        <f t="array" ref="G517">INDEX('81+82'!$A$2:$H$3480,MATCH(1,('81+82'!$A$2:$A$3480=$B517)*('81+82'!$B$2:$B$3480=NATO!$C517),0),6)</f>
        <v>B2EE5781A2D6BE07</v>
      </c>
      <c r="H517" t="str">
        <f t="array" ref="H517">INDEX('81+82'!$A$2:$H$3480,MATCH(1,('81+82'!$A$2:$A$3480=$B517)*('81+82'!$B$2:$B$3480=NATO!$C517),0),7)</f>
        <v>JAP</v>
      </c>
      <c r="I517">
        <f t="array" ref="I517">INDEX('81+82'!$A$2:$H$3480,MATCH(1,('81+82'!$A$2:$A$3480=$B517)*('81+82'!$B$2:$B$3480=NATO!$C517),0),8)</f>
        <v>1990</v>
      </c>
      <c r="J517" t="str">
        <f>VLOOKUP(G517,Tableau_US_UnitName[],2,FALSE)</f>
        <v>KYU-MARU SHIKI</v>
      </c>
    </row>
    <row r="518" spans="1:10" x14ac:dyDescent="0.25">
      <c r="A518">
        <v>517</v>
      </c>
      <c r="B518">
        <v>81</v>
      </c>
      <c r="C518">
        <v>13924</v>
      </c>
      <c r="D518" t="str">
        <f t="array" ref="D518">INDEX('81+82'!$A$2:$E$3480,MATCH(1,('81+82'!$A$2:$A$3480=$B518)*('81+82'!$B$2:$B$3480=NATO!$C518),0),3)</f>
        <v>Unit_UK_CMD_squad</v>
      </c>
      <c r="E518" t="str">
        <f t="array" ref="E518">INDEX('81+82'!$A$2:$E$3480,MATCH(1,('81+82'!$A$2:$A$3480=$B518)*('81+82'!$B$2:$B$3480=NATO!$C518),0),4)</f>
        <v>HQ SECTION</v>
      </c>
      <c r="F518">
        <f t="array" ref="F518">INDEX('81+82'!$A$2:$E$3480,MATCH(1,('81+82'!$A$2:$A$3480=$B518)*('81+82'!$B$2:$B$3480=NATO!$C518),0),5)</f>
        <v>3</v>
      </c>
      <c r="G518" t="str">
        <f t="array" ref="G518">INDEX('81+82'!$A$2:$H$3480,MATCH(1,('81+82'!$A$2:$A$3480=$B518)*('81+82'!$B$2:$B$3480=NATO!$C518),0),6)</f>
        <v>A9A9DBB87335D507</v>
      </c>
      <c r="H518" t="str">
        <f t="array" ref="H518">INDEX('81+82'!$A$2:$H$3480,MATCH(1,('81+82'!$A$2:$A$3480=$B518)*('81+82'!$B$2:$B$3480=NATO!$C518),0),7)</f>
        <v>UK</v>
      </c>
      <c r="I518">
        <f t="array" ref="I518">INDEX('81+82'!$A$2:$H$3480,MATCH(1,('81+82'!$A$2:$A$3480=$B518)*('81+82'!$B$2:$B$3480=NATO!$C518),0),8)</f>
        <v>1975</v>
      </c>
      <c r="J518" t="str">
        <f>VLOOKUP(G518,Tableau_US_UnitName[],2,FALSE)</f>
        <v>#command HQ SECTION</v>
      </c>
    </row>
    <row r="519" spans="1:10" x14ac:dyDescent="0.25">
      <c r="A519">
        <v>518</v>
      </c>
      <c r="B519">
        <v>81</v>
      </c>
      <c r="C519">
        <v>13925</v>
      </c>
      <c r="D519" t="str">
        <f t="array" ref="D519">INDEX('81+82'!$A$2:$E$3480,MATCH(1,('81+82'!$A$2:$A$3480=$B519)*('81+82'!$B$2:$B$3480=NATO!$C519),0),3)</f>
        <v>Unit_UK_Gurkhas</v>
      </c>
      <c r="E519" t="str">
        <f t="array" ref="E519">INDEX('81+82'!$A$2:$E$3480,MATCH(1,('81+82'!$A$2:$A$3480=$B519)*('81+82'!$B$2:$B$3480=NATO!$C519),0),4)</f>
        <v>GURKHAS</v>
      </c>
      <c r="F519">
        <f t="array" ref="F519">INDEX('81+82'!$A$2:$E$3480,MATCH(1,('81+82'!$A$2:$A$3480=$B519)*('81+82'!$B$2:$B$3480=NATO!$C519),0),5)</f>
        <v>3</v>
      </c>
      <c r="G519" t="str">
        <f t="array" ref="G519">INDEX('81+82'!$A$2:$H$3480,MATCH(1,('81+82'!$A$2:$A$3480=$B519)*('81+82'!$B$2:$B$3480=NATO!$C519),0),6)</f>
        <v>B8D9C2B71E551F00</v>
      </c>
      <c r="H519" t="str">
        <f t="array" ref="H519">INDEX('81+82'!$A$2:$H$3480,MATCH(1,('81+82'!$A$2:$A$3480=$B519)*('81+82'!$B$2:$B$3480=NATO!$C519),0),7)</f>
        <v>UK</v>
      </c>
      <c r="I519">
        <f t="array" ref="I519">INDEX('81+82'!$A$2:$H$3480,MATCH(1,('81+82'!$A$2:$A$3480=$B519)*('81+82'!$B$2:$B$3480=NATO!$C519),0),8)</f>
        <v>1975</v>
      </c>
      <c r="J519" t="str">
        <f>VLOOKUP(G519,Tableau_US_UnitName[],2,FALSE)</f>
        <v>GURKHAS</v>
      </c>
    </row>
    <row r="520" spans="1:10" x14ac:dyDescent="0.25">
      <c r="A520">
        <v>519</v>
      </c>
      <c r="B520">
        <v>81</v>
      </c>
      <c r="C520">
        <v>13938</v>
      </c>
      <c r="D520" t="str">
        <f t="array" ref="D520">INDEX('81+82'!$A$2:$E$3480,MATCH(1,('81+82'!$A$2:$A$3480=$B520)*('81+82'!$B$2:$B$3480=NATO!$C520),0),3)</f>
        <v>Unit_US_CMD_squad</v>
      </c>
      <c r="E520" t="str">
        <f t="array" ref="E520">INDEX('81+82'!$A$2:$E$3480,MATCH(1,('81+82'!$A$2:$A$3480=$B520)*('81+82'!$B$2:$B$3480=NATO!$C520),0),4)</f>
        <v>TACOM</v>
      </c>
      <c r="F520">
        <f t="array" ref="F520">INDEX('81+82'!$A$2:$E$3480,MATCH(1,('81+82'!$A$2:$A$3480=$B520)*('81+82'!$B$2:$B$3480=NATO!$C520),0),5)</f>
        <v>3</v>
      </c>
      <c r="G520" t="str">
        <f t="array" ref="G520">INDEX('81+82'!$A$2:$H$3480,MATCH(1,('81+82'!$A$2:$A$3480=$B520)*('81+82'!$B$2:$B$3480=NATO!$C520),0),6)</f>
        <v>A9A9DBB87335DD07</v>
      </c>
      <c r="H520" t="str">
        <f t="array" ref="H520">INDEX('81+82'!$A$2:$H$3480,MATCH(1,('81+82'!$A$2:$A$3480=$B520)*('81+82'!$B$2:$B$3480=NATO!$C520),0),7)</f>
        <v>US</v>
      </c>
      <c r="I520">
        <f t="array" ref="I520">INDEX('81+82'!$A$2:$H$3480,MATCH(1,('81+82'!$A$2:$A$3480=$B520)*('81+82'!$B$2:$B$3480=NATO!$C520),0),8)</f>
        <v>1975</v>
      </c>
      <c r="J520" t="str">
        <f>VLOOKUP(G520,Tableau_US_UnitName[],2,FALSE)</f>
        <v>#command TACOM</v>
      </c>
    </row>
    <row r="521" spans="1:10" x14ac:dyDescent="0.25">
      <c r="A521">
        <v>520</v>
      </c>
      <c r="B521">
        <v>81</v>
      </c>
      <c r="C521">
        <v>13939</v>
      </c>
      <c r="D521" t="str">
        <f t="array" ref="D521">INDEX('81+82'!$A$2:$E$3480,MATCH(1,('81+82'!$A$2:$A$3480=$B521)*('81+82'!$B$2:$B$3480=NATO!$C521),0),3)</f>
        <v>Unit_US_Marines</v>
      </c>
      <c r="E521" t="str">
        <f t="array" ref="E521">INDEX('81+82'!$A$2:$E$3480,MATCH(1,('81+82'!$A$2:$A$3480=$B521)*('81+82'!$B$2:$B$3480=NATO!$C521),0),4)</f>
        <v>US MARINES</v>
      </c>
      <c r="F521">
        <f t="array" ref="F521">INDEX('81+82'!$A$2:$E$3480,MATCH(1,('81+82'!$A$2:$A$3480=$B521)*('81+82'!$B$2:$B$3480=NATO!$C521),0),5)</f>
        <v>3</v>
      </c>
      <c r="G521" t="str">
        <f t="array" ref="G521">INDEX('81+82'!$A$2:$H$3480,MATCH(1,('81+82'!$A$2:$A$3480=$B521)*('81+82'!$B$2:$B$3480=NATO!$C521),0),6)</f>
        <v>B83ABBB779751F00</v>
      </c>
      <c r="H521" t="str">
        <f t="array" ref="H521">INDEX('81+82'!$A$2:$H$3480,MATCH(1,('81+82'!$A$2:$A$3480=$B521)*('81+82'!$B$2:$B$3480=NATO!$C521),0),7)</f>
        <v>US</v>
      </c>
      <c r="I521">
        <f t="array" ref="I521">INDEX('81+82'!$A$2:$H$3480,MATCH(1,('81+82'!$A$2:$A$3480=$B521)*('81+82'!$B$2:$B$3480=NATO!$C521),0),8)</f>
        <v>1975</v>
      </c>
      <c r="J521" t="str">
        <f>VLOOKUP(G521,Tableau_US_UnitName[],2,FALSE)</f>
        <v>US MARINES</v>
      </c>
    </row>
    <row r="522" spans="1:10" x14ac:dyDescent="0.25">
      <c r="A522">
        <v>521</v>
      </c>
      <c r="B522">
        <v>81</v>
      </c>
      <c r="C522">
        <v>13940</v>
      </c>
      <c r="D522" t="str">
        <f t="array" ref="D522">INDEX('81+82'!$A$2:$E$3480,MATCH(1,('81+82'!$A$2:$A$3480=$B522)*('81+82'!$B$2:$B$3480=NATO!$C522),0),3)</f>
        <v>Unit_US_SEAL</v>
      </c>
      <c r="E522" t="str">
        <f t="array" ref="E522">INDEX('81+82'!$A$2:$E$3480,MATCH(1,('81+82'!$A$2:$A$3480=$B522)*('81+82'!$B$2:$B$3480=NATO!$C522),0),4)</f>
        <v>NAVY SEALS</v>
      </c>
      <c r="F522">
        <f t="array" ref="F522">INDEX('81+82'!$A$2:$E$3480,MATCH(1,('81+82'!$A$2:$A$3480=$B522)*('81+82'!$B$2:$B$3480=NATO!$C522),0),5)</f>
        <v>3</v>
      </c>
      <c r="G522" t="str">
        <f t="array" ref="G522">INDEX('81+82'!$A$2:$H$3480,MATCH(1,('81+82'!$A$2:$A$3480=$B522)*('81+82'!$B$2:$B$3480=NATO!$C522),0),6)</f>
        <v>D6F274DD07000000</v>
      </c>
      <c r="H522" t="str">
        <f t="array" ref="H522">INDEX('81+82'!$A$2:$H$3480,MATCH(1,('81+82'!$A$2:$A$3480=$B522)*('81+82'!$B$2:$B$3480=NATO!$C522),0),7)</f>
        <v>US</v>
      </c>
      <c r="I522">
        <f t="array" ref="I522">INDEX('81+82'!$A$2:$H$3480,MATCH(1,('81+82'!$A$2:$A$3480=$B522)*('81+82'!$B$2:$B$3480=NATO!$C522),0),8)</f>
        <v>1975</v>
      </c>
      <c r="J522" t="str">
        <f>VLOOKUP(G522,Tableau_US_UnitName[],2,FALSE)</f>
        <v>NAVY SEALS #reco2</v>
      </c>
    </row>
    <row r="523" spans="1:10" x14ac:dyDescent="0.25">
      <c r="A523">
        <v>522</v>
      </c>
      <c r="B523">
        <v>81</v>
      </c>
      <c r="C523">
        <v>13942</v>
      </c>
      <c r="D523" t="str">
        <f t="array" ref="D523">INDEX('81+82'!$A$2:$E$3480,MATCH(1,('81+82'!$A$2:$A$3480=$B523)*('81+82'!$B$2:$B$3480=NATO!$C523),0),3)</f>
        <v>Unit_Unimog_ANZ</v>
      </c>
      <c r="E523" t="str">
        <f t="array" ref="E523">INDEX('81+82'!$A$2:$E$3480,MATCH(1,('81+82'!$A$2:$A$3480=$B523)*('81+82'!$B$2:$B$3480=NATO!$C523),0),4)</f>
        <v>Deprec! UNIMOG</v>
      </c>
      <c r="F523">
        <f t="array" ref="F523">INDEX('81+82'!$A$2:$E$3480,MATCH(1,('81+82'!$A$2:$A$3480=$B523)*('81+82'!$B$2:$B$3480=NATO!$C523),0),5)</f>
        <v>6</v>
      </c>
      <c r="G523" t="str">
        <f t="array" ref="G523">INDEX('81+82'!$A$2:$H$3480,MATCH(1,('81+82'!$A$2:$A$3480=$B523)*('81+82'!$B$2:$B$3480=NATO!$C523),0),6)</f>
        <v>24B6B0B4ECCE1F00</v>
      </c>
      <c r="H523" t="str">
        <f t="array" ref="H523">INDEX('81+82'!$A$2:$H$3480,MATCH(1,('81+82'!$A$2:$A$3480=$B523)*('81+82'!$B$2:$B$3480=NATO!$C523),0),7)</f>
        <v>ANZ</v>
      </c>
      <c r="I523">
        <f t="array" ref="I523">INDEX('81+82'!$A$2:$H$3480,MATCH(1,('81+82'!$A$2:$A$3480=$B523)*('81+82'!$B$2:$B$3480=NATO!$C523),0),8)</f>
        <v>1975</v>
      </c>
      <c r="J523" t="str">
        <f>VLOOKUP(G523,Tableau_US_UnitName[],2,FALSE)</f>
        <v>UNIMOG</v>
      </c>
    </row>
    <row r="524" spans="1:10" x14ac:dyDescent="0.25">
      <c r="A524">
        <v>523</v>
      </c>
      <c r="B524">
        <v>81</v>
      </c>
      <c r="C524">
        <v>13943</v>
      </c>
      <c r="D524" t="str">
        <f t="array" ref="D524">INDEX('81+82'!$A$2:$E$3480,MATCH(1,('81+82'!$A$2:$A$3480=$B524)*('81+82'!$B$2:$B$3480=NATO!$C524),0),3)</f>
        <v>Unit_Unimog_Cargo_ANZ</v>
      </c>
      <c r="E524" t="str">
        <f t="array" ref="E524">INDEX('81+82'!$A$2:$E$3480,MATCH(1,('81+82'!$A$2:$A$3480=$B524)*('81+82'!$B$2:$B$3480=NATO!$C524),0),4)</f>
        <v>UNIMOG CARGO</v>
      </c>
      <c r="F524">
        <f t="array" ref="F524">INDEX('81+82'!$A$2:$E$3480,MATCH(1,('81+82'!$A$2:$A$3480=$B524)*('81+82'!$B$2:$B$3480=NATO!$C524),0),5)</f>
        <v>6</v>
      </c>
      <c r="G524" t="str">
        <f t="array" ref="G524">INDEX('81+82'!$A$2:$H$3480,MATCH(1,('81+82'!$A$2:$A$3480=$B524)*('81+82'!$B$2:$B$3480=NATO!$C524),0),6)</f>
        <v>EC6D362C2DBBF307</v>
      </c>
      <c r="H524" t="str">
        <f t="array" ref="H524">INDEX('81+82'!$A$2:$H$3480,MATCH(1,('81+82'!$A$2:$A$3480=$B524)*('81+82'!$B$2:$B$3480=NATO!$C524),0),7)</f>
        <v>ANZ</v>
      </c>
      <c r="I524">
        <f t="array" ref="I524">INDEX('81+82'!$A$2:$H$3480,MATCH(1,('81+82'!$A$2:$A$3480=$B524)*('81+82'!$B$2:$B$3480=NATO!$C524),0),8)</f>
        <v>1955</v>
      </c>
      <c r="J524" t="str">
        <f>VLOOKUP(G524,Tableau_US_UnitName[],2,FALSE)</f>
        <v>UNIMOG CARGO</v>
      </c>
    </row>
    <row r="525" spans="1:10" x14ac:dyDescent="0.25">
      <c r="A525">
        <v>524</v>
      </c>
      <c r="B525">
        <v>81</v>
      </c>
      <c r="C525">
        <v>13948</v>
      </c>
      <c r="D525" t="str">
        <f t="array" ref="D525">INDEX('81+82'!$A$2:$E$3480,MATCH(1,('81+82'!$A$2:$A$3480=$B525)*('81+82'!$B$2:$B$3480=NATO!$C525),0),3)</f>
        <v>Unit_V150_20mm</v>
      </c>
      <c r="E525" t="str">
        <f t="array" ref="E525">INDEX('81+82'!$A$2:$E$3480,MATCH(1,('81+82'!$A$2:$A$3480=$B525)*('81+82'!$B$2:$B$3480=NATO!$C525),0),4)</f>
        <v>V-150 20mm</v>
      </c>
      <c r="F525">
        <f t="array" ref="F525">INDEX('81+82'!$A$2:$E$3480,MATCH(1,('81+82'!$A$2:$A$3480=$B525)*('81+82'!$B$2:$B$3480=NATO!$C525),0),5)</f>
        <v>1</v>
      </c>
      <c r="G525" t="str">
        <f t="array" ref="G525">INDEX('81+82'!$A$2:$H$3480,MATCH(1,('81+82'!$A$2:$A$3480=$B525)*('81+82'!$B$2:$B$3480=NATO!$C525),0),6)</f>
        <v>B21C0C8121800000</v>
      </c>
      <c r="H525" t="str">
        <f t="array" ref="H525">INDEX('81+82'!$A$2:$H$3480,MATCH(1,('81+82'!$A$2:$A$3480=$B525)*('81+82'!$B$2:$B$3480=NATO!$C525),0),7)</f>
        <v>US</v>
      </c>
      <c r="I525">
        <f t="array" ref="I525">INDEX('81+82'!$A$2:$H$3480,MATCH(1,('81+82'!$A$2:$A$3480=$B525)*('81+82'!$B$2:$B$3480=NATO!$C525),0),8)</f>
        <v>1964</v>
      </c>
      <c r="J525" t="str">
        <f>VLOOKUP(G525,Tableau_US_UnitName[],2,FALSE)</f>
        <v>V-150 20mm #reco1</v>
      </c>
    </row>
    <row r="526" spans="1:10" x14ac:dyDescent="0.25">
      <c r="A526">
        <v>525</v>
      </c>
      <c r="B526">
        <v>81</v>
      </c>
      <c r="C526">
        <v>13949</v>
      </c>
      <c r="D526" t="str">
        <f t="array" ref="D526">INDEX('81+82'!$A$2:$E$3480,MATCH(1,('81+82'!$A$2:$A$3480=$B526)*('81+82'!$B$2:$B$3480=NATO!$C526),0),3)</f>
        <v>Unit_V150_76mm</v>
      </c>
      <c r="E526" t="str">
        <f t="array" ref="E526">INDEX('81+82'!$A$2:$E$3480,MATCH(1,('81+82'!$A$2:$A$3480=$B526)*('81+82'!$B$2:$B$3480=NATO!$C526),0),4)</f>
        <v>V-150 76mm</v>
      </c>
      <c r="F526">
        <f t="array" ref="F526">INDEX('81+82'!$A$2:$E$3480,MATCH(1,('81+82'!$A$2:$A$3480=$B526)*('81+82'!$B$2:$B$3480=NATO!$C526),0),5)</f>
        <v>1</v>
      </c>
      <c r="G526" t="str">
        <f t="array" ref="G526">INDEX('81+82'!$A$2:$H$3480,MATCH(1,('81+82'!$A$2:$A$3480=$B526)*('81+82'!$B$2:$B$3480=NATO!$C526),0),6)</f>
        <v>B27C208121800000</v>
      </c>
      <c r="H526" t="str">
        <f t="array" ref="H526">INDEX('81+82'!$A$2:$H$3480,MATCH(1,('81+82'!$A$2:$A$3480=$B526)*('81+82'!$B$2:$B$3480=NATO!$C526),0),7)</f>
        <v>US</v>
      </c>
      <c r="I526">
        <f t="array" ref="I526">INDEX('81+82'!$A$2:$H$3480,MATCH(1,('81+82'!$A$2:$A$3480=$B526)*('81+82'!$B$2:$B$3480=NATO!$C526),0),8)</f>
        <v>1971</v>
      </c>
      <c r="J526" t="str">
        <f>VLOOKUP(G526,Tableau_US_UnitName[],2,FALSE)</f>
        <v>V-150 76mm</v>
      </c>
    </row>
    <row r="527" spans="1:10" x14ac:dyDescent="0.25">
      <c r="A527">
        <v>526</v>
      </c>
      <c r="B527">
        <v>81</v>
      </c>
      <c r="C527">
        <v>13950</v>
      </c>
      <c r="D527" t="str">
        <f t="array" ref="D527">INDEX('81+82'!$A$2:$E$3480,MATCH(1,('81+82'!$A$2:$A$3480=$B527)*('81+82'!$B$2:$B$3480=NATO!$C527),0),3)</f>
        <v>Unit_V150_90mm</v>
      </c>
      <c r="E527" t="str">
        <f t="array" ref="E527">INDEX('81+82'!$A$2:$E$3480,MATCH(1,('81+82'!$A$2:$A$3480=$B527)*('81+82'!$B$2:$B$3480=NATO!$C527),0),4)</f>
        <v>V-150 90mm</v>
      </c>
      <c r="F527">
        <f t="array" ref="F527">INDEX('81+82'!$A$2:$E$3480,MATCH(1,('81+82'!$A$2:$A$3480=$B527)*('81+82'!$B$2:$B$3480=NATO!$C527),0),5)</f>
        <v>1</v>
      </c>
      <c r="G527" t="str">
        <f t="array" ref="G527">INDEX('81+82'!$A$2:$H$3480,MATCH(1,('81+82'!$A$2:$A$3480=$B527)*('81+82'!$B$2:$B$3480=NATO!$C527),0),6)</f>
        <v>B21C288121800000</v>
      </c>
      <c r="H527" t="str">
        <f t="array" ref="H527">INDEX('81+82'!$A$2:$H$3480,MATCH(1,('81+82'!$A$2:$A$3480=$B527)*('81+82'!$B$2:$B$3480=NATO!$C527),0),7)</f>
        <v>US</v>
      </c>
      <c r="I527">
        <f t="array" ref="I527">INDEX('81+82'!$A$2:$H$3480,MATCH(1,('81+82'!$A$2:$A$3480=$B527)*('81+82'!$B$2:$B$3480=NATO!$C527),0),8)</f>
        <v>1977</v>
      </c>
      <c r="J527" t="str">
        <f>VLOOKUP(G527,Tableau_US_UnitName[],2,FALSE)</f>
        <v>V-150 90mm</v>
      </c>
    </row>
    <row r="528" spans="1:10" x14ac:dyDescent="0.25">
      <c r="A528">
        <v>527</v>
      </c>
      <c r="B528">
        <v>81</v>
      </c>
      <c r="C528">
        <v>13951</v>
      </c>
      <c r="D528" t="str">
        <f t="array" ref="D528">INDEX('81+82'!$A$2:$E$3480,MATCH(1,('81+82'!$A$2:$A$3480=$B528)*('81+82'!$B$2:$B$3480=NATO!$C528),0),3)</f>
        <v>Unit_V150_MG</v>
      </c>
      <c r="E528" t="str">
        <f t="array" ref="E528">INDEX('81+82'!$A$2:$E$3480,MATCH(1,('81+82'!$A$2:$A$3480=$B528)*('81+82'!$B$2:$B$3480=NATO!$C528),0),4)</f>
        <v>V-150</v>
      </c>
      <c r="F528">
        <f t="array" ref="F528">INDEX('81+82'!$A$2:$E$3480,MATCH(1,('81+82'!$A$2:$A$3480=$B528)*('81+82'!$B$2:$B$3480=NATO!$C528),0),5)</f>
        <v>1</v>
      </c>
      <c r="G528" t="str">
        <f t="array" ref="G528">INDEX('81+82'!$A$2:$H$3480,MATCH(1,('81+82'!$A$2:$A$3480=$B528)*('81+82'!$B$2:$B$3480=NATO!$C528),0),6)</f>
        <v>D115180208000000</v>
      </c>
      <c r="H528" t="str">
        <f t="array" ref="H528">INDEX('81+82'!$A$2:$H$3480,MATCH(1,('81+82'!$A$2:$A$3480=$B528)*('81+82'!$B$2:$B$3480=NATO!$C528),0),7)</f>
        <v>US</v>
      </c>
      <c r="I528">
        <f t="array" ref="I528">INDEX('81+82'!$A$2:$H$3480,MATCH(1,('81+82'!$A$2:$A$3480=$B528)*('81+82'!$B$2:$B$3480=NATO!$C528),0),8)</f>
        <v>1964</v>
      </c>
      <c r="J528" t="str">
        <f>VLOOKUP(G528,Tableau_US_UnitName[],2,FALSE)</f>
        <v>V-150</v>
      </c>
    </row>
    <row r="529" spans="1:10" x14ac:dyDescent="0.25">
      <c r="A529">
        <v>528</v>
      </c>
      <c r="B529">
        <v>81</v>
      </c>
      <c r="C529">
        <v>13952</v>
      </c>
      <c r="D529" t="str">
        <f t="array" ref="D529">INDEX('81+82'!$A$2:$E$3480,MATCH(1,('81+82'!$A$2:$A$3480=$B529)*('81+82'!$B$2:$B$3480=NATO!$C529),0),3)</f>
        <v>Unit_VAB</v>
      </c>
      <c r="E529" t="str">
        <f t="array" ref="E529">INDEX('81+82'!$A$2:$E$3480,MATCH(1,('81+82'!$A$2:$A$3480=$B529)*('81+82'!$B$2:$B$3480=NATO!$C529),0),4)</f>
        <v>VAB</v>
      </c>
      <c r="F529">
        <f t="array" ref="F529">INDEX('81+82'!$A$2:$E$3480,MATCH(1,('81+82'!$A$2:$A$3480=$B529)*('81+82'!$B$2:$B$3480=NATO!$C529),0),5)</f>
        <v>2</v>
      </c>
      <c r="G529" t="str">
        <f t="array" ref="G529">INDEX('81+82'!$A$2:$H$3480,MATCH(1,('81+82'!$A$2:$A$3480=$B529)*('81+82'!$B$2:$B$3480=NATO!$C529),0),6)</f>
        <v>CC02020000000000</v>
      </c>
      <c r="H529" t="str">
        <f t="array" ref="H529">INDEX('81+82'!$A$2:$H$3480,MATCH(1,('81+82'!$A$2:$A$3480=$B529)*('81+82'!$B$2:$B$3480=NATO!$C529),0),7)</f>
        <v>FR</v>
      </c>
      <c r="I529">
        <f t="array" ref="I529">INDEX('81+82'!$A$2:$H$3480,MATCH(1,('81+82'!$A$2:$A$3480=$B529)*('81+82'!$B$2:$B$3480=NATO!$C529),0),8)</f>
        <v>1976</v>
      </c>
      <c r="J529" t="str">
        <f>VLOOKUP(G529,Tableau_US_UnitName[],2,FALSE)</f>
        <v>VAB</v>
      </c>
    </row>
    <row r="530" spans="1:10" x14ac:dyDescent="0.25">
      <c r="A530">
        <v>529</v>
      </c>
      <c r="B530">
        <v>81</v>
      </c>
      <c r="C530">
        <v>13953</v>
      </c>
      <c r="D530" t="str">
        <f t="array" ref="D530">INDEX('81+82'!$A$2:$E$3480,MATCH(1,('81+82'!$A$2:$A$3480=$B530)*('81+82'!$B$2:$B$3480=NATO!$C530),0),3)</f>
        <v>Unit_VAB_Mephisto</v>
      </c>
      <c r="E530" t="str">
        <f t="array" ref="E530">INDEX('81+82'!$A$2:$E$3480,MATCH(1,('81+82'!$A$2:$A$3480=$B530)*('81+82'!$B$2:$B$3480=NATO!$C530),0),4)</f>
        <v>VAB MEPHISTO</v>
      </c>
      <c r="F530">
        <f t="array" ref="F530">INDEX('81+82'!$A$2:$E$3480,MATCH(1,('81+82'!$A$2:$A$3480=$B530)*('81+82'!$B$2:$B$3480=NATO!$C530),0),5)</f>
        <v>2</v>
      </c>
      <c r="G530" t="str">
        <f t="array" ref="G530">INDEX('81+82'!$A$2:$H$3480,MATCH(1,('81+82'!$A$2:$A$3480=$B530)*('81+82'!$B$2:$B$3480=NATO!$C530),0),6)</f>
        <v>39EEB6B57A310B08</v>
      </c>
      <c r="H530" t="str">
        <f t="array" ref="H530">INDEX('81+82'!$A$2:$H$3480,MATCH(1,('81+82'!$A$2:$A$3480=$B530)*('81+82'!$B$2:$B$3480=NATO!$C530),0),7)</f>
        <v>FR</v>
      </c>
      <c r="I530">
        <f t="array" ref="I530">INDEX('81+82'!$A$2:$H$3480,MATCH(1,('81+82'!$A$2:$A$3480=$B530)*('81+82'!$B$2:$B$3480=NATO!$C530),0),8)</f>
        <v>1984</v>
      </c>
      <c r="J530" t="str">
        <f>VLOOKUP(G530,Tableau_US_UnitName[],2,FALSE)</f>
        <v>VAB MEPHISTO</v>
      </c>
    </row>
    <row r="531" spans="1:10" x14ac:dyDescent="0.25">
      <c r="A531">
        <v>530</v>
      </c>
      <c r="B531">
        <v>81</v>
      </c>
      <c r="C531">
        <v>13954</v>
      </c>
      <c r="D531" t="str">
        <f t="array" ref="D531">INDEX('81+82'!$A$2:$E$3480,MATCH(1,('81+82'!$A$2:$A$3480=$B531)*('81+82'!$B$2:$B$3480=NATO!$C531),0),3)</f>
        <v>Unit_VAB_PC</v>
      </c>
      <c r="E531" t="str">
        <f t="array" ref="E531">INDEX('81+82'!$A$2:$E$3480,MATCH(1,('81+82'!$A$2:$A$3480=$B531)*('81+82'!$B$2:$B$3480=NATO!$C531),0),4)</f>
        <v>VAB PC</v>
      </c>
      <c r="F531">
        <f t="array" ref="F531">INDEX('81+82'!$A$2:$E$3480,MATCH(1,('81+82'!$A$2:$A$3480=$B531)*('81+82'!$B$2:$B$3480=NATO!$C531),0),5)</f>
        <v>2</v>
      </c>
      <c r="G531" t="str">
        <f t="array" ref="G531">INDEX('81+82'!$A$2:$H$3480,MATCH(1,('81+82'!$A$2:$A$3480=$B531)*('81+82'!$B$2:$B$3480=NATO!$C531),0),6)</f>
        <v>8DC62C2000000000</v>
      </c>
      <c r="H531" t="str">
        <f t="array" ref="H531">INDEX('81+82'!$A$2:$H$3480,MATCH(1,('81+82'!$A$2:$A$3480=$B531)*('81+82'!$B$2:$B$3480=NATO!$C531),0),7)</f>
        <v>FR</v>
      </c>
      <c r="I531">
        <f t="array" ref="I531">INDEX('81+82'!$A$2:$H$3480,MATCH(1,('81+82'!$A$2:$A$3480=$B531)*('81+82'!$B$2:$B$3480=NATO!$C531),0),8)</f>
        <v>1976</v>
      </c>
      <c r="J531" t="str">
        <f>VLOOKUP(G531,Tableau_US_UnitName[],2,FALSE)</f>
        <v>#command VAB PC</v>
      </c>
    </row>
    <row r="532" spans="1:10" x14ac:dyDescent="0.25">
      <c r="A532">
        <v>531</v>
      </c>
      <c r="B532">
        <v>81</v>
      </c>
      <c r="C532">
        <v>13955</v>
      </c>
      <c r="D532" t="str">
        <f t="array" ref="D532">INDEX('81+82'!$A$2:$E$3480,MATCH(1,('81+82'!$A$2:$A$3480=$B532)*('81+82'!$B$2:$B$3480=NATO!$C532),0),3)</f>
        <v>Unit_VAB_RASIT_FR</v>
      </c>
      <c r="E532" t="str">
        <f t="array" ref="E532">INDEX('81+82'!$A$2:$E$3480,MATCH(1,('81+82'!$A$2:$A$3480=$B532)*('81+82'!$B$2:$B$3480=NATO!$C532),0),4)</f>
        <v>VAB RASIT</v>
      </c>
      <c r="F532">
        <f t="array" ref="F532">INDEX('81+82'!$A$2:$E$3480,MATCH(1,('81+82'!$A$2:$A$3480=$B532)*('81+82'!$B$2:$B$3480=NATO!$C532),0),5)</f>
        <v>2</v>
      </c>
      <c r="G532" t="str">
        <f t="array" ref="G532">INDEX('81+82'!$A$2:$H$3480,MATCH(1,('81+82'!$A$2:$A$3480=$B532)*('81+82'!$B$2:$B$3480=NATO!$C532),0),6)</f>
        <v>1CE44DDDC2310B08</v>
      </c>
      <c r="H532" t="str">
        <f t="array" ref="H532">INDEX('81+82'!$A$2:$H$3480,MATCH(1,('81+82'!$A$2:$A$3480=$B532)*('81+82'!$B$2:$B$3480=NATO!$C532),0),7)</f>
        <v>FR</v>
      </c>
      <c r="I532">
        <f t="array" ref="I532">INDEX('81+82'!$A$2:$H$3480,MATCH(1,('81+82'!$A$2:$A$3480=$B532)*('81+82'!$B$2:$B$3480=NATO!$C532),0),8)</f>
        <v>1987</v>
      </c>
      <c r="J532" t="str">
        <f>VLOOKUP(G532,Tableau_US_UnitName[],2,FALSE)</f>
        <v>VAB RASIT  #reco3</v>
      </c>
    </row>
    <row r="533" spans="1:10" x14ac:dyDescent="0.25">
      <c r="A533">
        <v>532</v>
      </c>
      <c r="B533">
        <v>81</v>
      </c>
      <c r="C533">
        <v>13956</v>
      </c>
      <c r="D533" t="str">
        <f t="array" ref="D533">INDEX('81+82'!$A$2:$E$3480,MATCH(1,('81+82'!$A$2:$A$3480=$B533)*('81+82'!$B$2:$B$3480=NATO!$C533),0),3)</f>
        <v>Unit_VAB_T20_13</v>
      </c>
      <c r="E533" t="str">
        <f t="array" ref="E533">INDEX('81+82'!$A$2:$E$3480,MATCH(1,('81+82'!$A$2:$A$3480=$B533)*('81+82'!$B$2:$B$3480=NATO!$C533),0),4)</f>
        <v>VAB T20/13</v>
      </c>
      <c r="F533">
        <f t="array" ref="F533">INDEX('81+82'!$A$2:$E$3480,MATCH(1,('81+82'!$A$2:$A$3480=$B533)*('81+82'!$B$2:$B$3480=NATO!$C533),0),5)</f>
        <v>2</v>
      </c>
      <c r="G533" t="str">
        <f t="array" ref="G533">INDEX('81+82'!$A$2:$H$3480,MATCH(1,('81+82'!$A$2:$A$3480=$B533)*('81+82'!$B$2:$B$3480=NATO!$C533),0),6)</f>
        <v>84100C1EB3800000</v>
      </c>
      <c r="H533" t="str">
        <f t="array" ref="H533">INDEX('81+82'!$A$2:$H$3480,MATCH(1,('81+82'!$A$2:$A$3480=$B533)*('81+82'!$B$2:$B$3480=NATO!$C533),0),7)</f>
        <v>FR</v>
      </c>
      <c r="I533">
        <f t="array" ref="I533">INDEX('81+82'!$A$2:$H$3480,MATCH(1,('81+82'!$A$2:$A$3480=$B533)*('81+82'!$B$2:$B$3480=NATO!$C533),0),8)</f>
        <v>1977</v>
      </c>
      <c r="J533" t="str">
        <f>VLOOKUP(G533,Tableau_US_UnitName[],2,FALSE)</f>
        <v>VAB T20/13</v>
      </c>
    </row>
    <row r="534" spans="1:10" x14ac:dyDescent="0.25">
      <c r="A534">
        <v>533</v>
      </c>
      <c r="B534">
        <v>81</v>
      </c>
      <c r="C534">
        <v>13957</v>
      </c>
      <c r="D534" t="str">
        <f t="array" ref="D534">INDEX('81+82'!$A$2:$E$3480,MATCH(1,('81+82'!$A$2:$A$3480=$B534)*('81+82'!$B$2:$B$3480=NATO!$C534),0),3)</f>
        <v>Unit_VAB_VDAA</v>
      </c>
      <c r="E534" t="str">
        <f t="array" ref="E534">INDEX('81+82'!$A$2:$E$3480,MATCH(1,('81+82'!$A$2:$A$3480=$B534)*('81+82'!$B$2:$B$3480=NATO!$C534),0),4)</f>
        <v>VAB VDAA</v>
      </c>
      <c r="F534">
        <f t="array" ref="F534">INDEX('81+82'!$A$2:$E$3480,MATCH(1,('81+82'!$A$2:$A$3480=$B534)*('81+82'!$B$2:$B$3480=NATO!$C534),0),5)</f>
        <v>2</v>
      </c>
      <c r="G534" t="str">
        <f t="array" ref="G534">INDEX('81+82'!$A$2:$H$3480,MATCH(1,('81+82'!$A$2:$A$3480=$B534)*('81+82'!$B$2:$B$3480=NATO!$C534),0),6)</f>
        <v>CBE280CC02020000</v>
      </c>
      <c r="H534" t="str">
        <f t="array" ref="H534">INDEX('81+82'!$A$2:$H$3480,MATCH(1,('81+82'!$A$2:$A$3480=$B534)*('81+82'!$B$2:$B$3480=NATO!$C534),0),7)</f>
        <v>FR</v>
      </c>
      <c r="I534">
        <f t="array" ref="I534">INDEX('81+82'!$A$2:$H$3480,MATCH(1,('81+82'!$A$2:$A$3480=$B534)*('81+82'!$B$2:$B$3480=NATO!$C534),0),8)</f>
        <v>1982</v>
      </c>
      <c r="J534" t="str">
        <f>VLOOKUP(G534,Tableau_US_UnitName[],2,FALSE)</f>
        <v>VAB VDAA</v>
      </c>
    </row>
    <row r="535" spans="1:10" x14ac:dyDescent="0.25">
      <c r="A535">
        <v>534</v>
      </c>
      <c r="B535">
        <v>81</v>
      </c>
      <c r="C535">
        <v>13958</v>
      </c>
      <c r="D535" t="str">
        <f t="array" ref="D535">INDEX('81+82'!$A$2:$E$3480,MATCH(1,('81+82'!$A$2:$A$3480=$B535)*('81+82'!$B$2:$B$3480=NATO!$C535),0),3)</f>
        <v>Unit_VBL_FR</v>
      </c>
      <c r="E535" t="str">
        <f t="array" ref="E535">INDEX('81+82'!$A$2:$E$3480,MATCH(1,('81+82'!$A$2:$A$3480=$B535)*('81+82'!$B$2:$B$3480=NATO!$C535),0),4)</f>
        <v>VBL</v>
      </c>
      <c r="F535">
        <f t="array" ref="F535">INDEX('81+82'!$A$2:$E$3480,MATCH(1,('81+82'!$A$2:$A$3480=$B535)*('81+82'!$B$2:$B$3480=NATO!$C535),0),5)</f>
        <v>1</v>
      </c>
      <c r="G535" t="str">
        <f t="array" ref="G535">INDEX('81+82'!$A$2:$H$3480,MATCH(1,('81+82'!$A$2:$A$3480=$B535)*('81+82'!$B$2:$B$3480=NATO!$C535),0),6)</f>
        <v>1C64312000000000</v>
      </c>
      <c r="H535" t="str">
        <f t="array" ref="H535">INDEX('81+82'!$A$2:$H$3480,MATCH(1,('81+82'!$A$2:$A$3480=$B535)*('81+82'!$B$2:$B$3480=NATO!$C535),0),7)</f>
        <v>FR</v>
      </c>
      <c r="I535">
        <f t="array" ref="I535">INDEX('81+82'!$A$2:$H$3480,MATCH(1,('81+82'!$A$2:$A$3480=$B535)*('81+82'!$B$2:$B$3480=NATO!$C535),0),8)</f>
        <v>1990</v>
      </c>
      <c r="J535" t="str">
        <f>VLOOKUP(G535,Tableau_US_UnitName[],2,FALSE)</f>
        <v>VBL #reco2</v>
      </c>
    </row>
    <row r="536" spans="1:10" x14ac:dyDescent="0.25">
      <c r="A536">
        <v>535</v>
      </c>
      <c r="B536">
        <v>81</v>
      </c>
      <c r="C536">
        <v>13959</v>
      </c>
      <c r="D536" t="str">
        <f t="array" ref="D536">INDEX('81+82'!$A$2:$E$3480,MATCH(1,('81+82'!$A$2:$A$3480=$B536)*('81+82'!$B$2:$B$3480=NATO!$C536),0),3)</f>
        <v>Unit_VBL_Mistral_FR</v>
      </c>
      <c r="E536" t="str">
        <f t="array" ref="E536">INDEX('81+82'!$A$2:$E$3480,MATCH(1,('81+82'!$A$2:$A$3480=$B536)*('81+82'!$B$2:$B$3480=NATO!$C536),0),4)</f>
        <v>VBL MISTRAL</v>
      </c>
      <c r="F536">
        <f t="array" ref="F536">INDEX('81+82'!$A$2:$E$3480,MATCH(1,('81+82'!$A$2:$A$3480=$B536)*('81+82'!$B$2:$B$3480=NATO!$C536),0),5)</f>
        <v>5</v>
      </c>
      <c r="G536" t="str">
        <f t="array" ref="G536">INDEX('81+82'!$A$2:$H$3480,MATCH(1,('81+82'!$A$2:$A$3480=$B536)*('81+82'!$B$2:$B$3480=NATO!$C536),0),6)</f>
        <v>B179E7B87B590C08</v>
      </c>
      <c r="H536" t="str">
        <f t="array" ref="H536">INDEX('81+82'!$A$2:$H$3480,MATCH(1,('81+82'!$A$2:$A$3480=$B536)*('81+82'!$B$2:$B$3480=NATO!$C536),0),7)</f>
        <v>FR</v>
      </c>
      <c r="I536">
        <f t="array" ref="I536">INDEX('81+82'!$A$2:$H$3480,MATCH(1,('81+82'!$A$2:$A$3480=$B536)*('81+82'!$B$2:$B$3480=NATO!$C536),0),8)</f>
        <v>1995</v>
      </c>
      <c r="J536" t="str">
        <f>VLOOKUP(G536,Tableau_US_UnitName[],2,FALSE)</f>
        <v>VBL MISTRAL #reco2</v>
      </c>
    </row>
    <row r="537" spans="1:10" x14ac:dyDescent="0.25">
      <c r="A537">
        <v>536</v>
      </c>
      <c r="B537">
        <v>81</v>
      </c>
      <c r="C537">
        <v>13961</v>
      </c>
      <c r="D537" t="str">
        <f t="array" ref="D537">INDEX('81+82'!$A$2:$E$3480,MATCH(1,('81+82'!$A$2:$A$3480=$B537)*('81+82'!$B$2:$B$3480=NATO!$C537),0),3)</f>
        <v>Unit_VEAK_40</v>
      </c>
      <c r="E537" t="str">
        <f t="array" ref="E537">INDEX('81+82'!$A$2:$E$3480,MATCH(1,('81+82'!$A$2:$A$3480=$B537)*('81+82'!$B$2:$B$3480=NATO!$C537),0),4)</f>
        <v>VEAK 40</v>
      </c>
      <c r="F537">
        <f t="array" ref="F537">INDEX('81+82'!$A$2:$E$3480,MATCH(1,('81+82'!$A$2:$A$3480=$B537)*('81+82'!$B$2:$B$3480=NATO!$C537),0),5)</f>
        <v>5</v>
      </c>
      <c r="G537" t="str">
        <f t="array" ref="G537">INDEX('81+82'!$A$2:$H$3480,MATCH(1,('81+82'!$A$2:$A$3480=$B537)*('81+82'!$B$2:$B$3480=NATO!$C537),0),6)</f>
        <v>41512D0F08000000</v>
      </c>
      <c r="H537" t="str">
        <f t="array" ref="H537">INDEX('81+82'!$A$2:$H$3480,MATCH(1,('81+82'!$A$2:$A$3480=$B537)*('81+82'!$B$2:$B$3480=NATO!$C537),0),7)</f>
        <v>SWE</v>
      </c>
      <c r="I537">
        <f t="array" ref="I537">INDEX('81+82'!$A$2:$H$3480,MATCH(1,('81+82'!$A$2:$A$3480=$B537)*('81+82'!$B$2:$B$3480=NATO!$C537),0),8)</f>
        <v>1978</v>
      </c>
      <c r="J537" t="str">
        <f>VLOOKUP(G537,Tableau_US_UnitName[],2,FALSE)</f>
        <v>VEAK 40</v>
      </c>
    </row>
    <row r="538" spans="1:10" x14ac:dyDescent="0.25">
      <c r="A538">
        <v>537</v>
      </c>
      <c r="B538">
        <v>81</v>
      </c>
      <c r="C538">
        <v>13962</v>
      </c>
      <c r="D538" t="str">
        <f t="array" ref="D538">INDEX('81+82'!$A$2:$E$3480,MATCH(1,('81+82'!$A$2:$A$3480=$B538)*('81+82'!$B$2:$B$3480=NATO!$C538),0),3)</f>
        <v>Unit_VLRA_650</v>
      </c>
      <c r="E538" t="str">
        <f t="array" ref="E538">INDEX('81+82'!$A$2:$E$3480,MATCH(1,('81+82'!$A$2:$A$3480=$B538)*('81+82'!$B$2:$B$3480=NATO!$C538),0),4)</f>
        <v>VLRA LOGISTIQUE</v>
      </c>
      <c r="F538">
        <f t="array" ref="F538">INDEX('81+82'!$A$2:$E$3480,MATCH(1,('81+82'!$A$2:$A$3480=$B538)*('81+82'!$B$2:$B$3480=NATO!$C538),0),5)</f>
        <v>6</v>
      </c>
      <c r="G538" t="str">
        <f t="array" ref="G538">INDEX('81+82'!$A$2:$H$3480,MATCH(1,('81+82'!$A$2:$A$3480=$B538)*('81+82'!$B$2:$B$3480=NATO!$C538),0),6)</f>
        <v>81712C9C05020000</v>
      </c>
      <c r="H538" t="str">
        <f t="array" ref="H538">INDEX('81+82'!$A$2:$H$3480,MATCH(1,('81+82'!$A$2:$A$3480=$B538)*('81+82'!$B$2:$B$3480=NATO!$C538),0),7)</f>
        <v>FR</v>
      </c>
      <c r="I538">
        <f t="array" ref="I538">INDEX('81+82'!$A$2:$H$3480,MATCH(1,('81+82'!$A$2:$A$3480=$B538)*('81+82'!$B$2:$B$3480=NATO!$C538),0),8)</f>
        <v>1975</v>
      </c>
      <c r="J538" t="str">
        <f>VLOOKUP(G538,Tableau_US_UnitName[],2,FALSE)</f>
        <v>VLRA LOGISTIQUE</v>
      </c>
    </row>
    <row r="539" spans="1:10" x14ac:dyDescent="0.25">
      <c r="A539">
        <v>538</v>
      </c>
      <c r="B539">
        <v>81</v>
      </c>
      <c r="C539">
        <v>13963</v>
      </c>
      <c r="D539" t="str">
        <f t="array" ref="D539">INDEX('81+82'!$A$2:$E$3480,MATCH(1,('81+82'!$A$2:$A$3480=$B539)*('81+82'!$B$2:$B$3480=NATO!$C539),0),3)</f>
        <v>Unit_VLRA_Mistral</v>
      </c>
      <c r="E539" t="str">
        <f t="array" ref="E539">INDEX('81+82'!$A$2:$E$3480,MATCH(1,('81+82'!$A$2:$A$3480=$B539)*('81+82'!$B$2:$B$3480=NATO!$C539),0),4)</f>
        <v>VLRA MISTRAL</v>
      </c>
      <c r="F539">
        <f t="array" ref="F539">INDEX('81+82'!$A$2:$E$3480,MATCH(1,('81+82'!$A$2:$A$3480=$B539)*('81+82'!$B$2:$B$3480=NATO!$C539),0),5)</f>
        <v>6</v>
      </c>
      <c r="G539" t="str">
        <f t="array" ref="G539">INDEX('81+82'!$A$2:$H$3480,MATCH(1,('81+82'!$A$2:$A$3480=$B539)*('81+82'!$B$2:$B$3480=NATO!$C539),0),6)</f>
        <v>E69DE3EEB5701608</v>
      </c>
      <c r="H539" t="str">
        <f t="array" ref="H539">INDEX('81+82'!$A$2:$H$3480,MATCH(1,('81+82'!$A$2:$A$3480=$B539)*('81+82'!$B$2:$B$3480=NATO!$C539),0),7)</f>
        <v>FR</v>
      </c>
      <c r="I539">
        <f t="array" ref="I539">INDEX('81+82'!$A$2:$H$3480,MATCH(1,('81+82'!$A$2:$A$3480=$B539)*('81+82'!$B$2:$B$3480=NATO!$C539),0),8)</f>
        <v>1988</v>
      </c>
      <c r="J539" t="str">
        <f>VLOOKUP(G539,Tableau_US_UnitName[],2,FALSE)</f>
        <v>VLRA MISTRAL</v>
      </c>
    </row>
    <row r="540" spans="1:10" x14ac:dyDescent="0.25">
      <c r="A540">
        <v>539</v>
      </c>
      <c r="B540">
        <v>81</v>
      </c>
      <c r="C540">
        <v>13964</v>
      </c>
      <c r="D540" t="str">
        <f t="array" ref="D540">INDEX('81+82'!$A$2:$E$3480,MATCH(1,('81+82'!$A$2:$A$3480=$B540)*('81+82'!$B$2:$B$3480=NATO!$C540),0),3)</f>
        <v>Unit_VLRA_Transport</v>
      </c>
      <c r="E540" t="str">
        <f t="array" ref="E540">INDEX('81+82'!$A$2:$E$3480,MATCH(1,('81+82'!$A$2:$A$3480=$B540)*('81+82'!$B$2:$B$3480=NATO!$C540),0),4)</f>
        <v>VLRA</v>
      </c>
      <c r="F540">
        <f t="array" ref="F540">INDEX('81+82'!$A$2:$E$3480,MATCH(1,('81+82'!$A$2:$A$3480=$B540)*('81+82'!$B$2:$B$3480=NATO!$C540),0),5)</f>
        <v>6</v>
      </c>
      <c r="G540" t="str">
        <f t="array" ref="G540">INDEX('81+82'!$A$2:$H$3480,MATCH(1,('81+82'!$A$2:$A$3480=$B540)*('81+82'!$B$2:$B$3480=NATO!$C540),0),6)</f>
        <v>353E9BB7B7701608</v>
      </c>
      <c r="H540" t="str">
        <f t="array" ref="H540">INDEX('81+82'!$A$2:$H$3480,MATCH(1,('81+82'!$A$2:$A$3480=$B540)*('81+82'!$B$2:$B$3480=NATO!$C540),0),7)</f>
        <v>FR</v>
      </c>
      <c r="I540">
        <f t="array" ref="I540">INDEX('81+82'!$A$2:$H$3480,MATCH(1,('81+82'!$A$2:$A$3480=$B540)*('81+82'!$B$2:$B$3480=NATO!$C540),0),8)</f>
        <v>1975</v>
      </c>
      <c r="J540" t="str">
        <f>VLOOKUP(G540,Tableau_US_UnitName[],2,FALSE)</f>
        <v>VLRA</v>
      </c>
    </row>
    <row r="541" spans="1:10" x14ac:dyDescent="0.25">
      <c r="A541">
        <v>540</v>
      </c>
      <c r="B541">
        <v>81</v>
      </c>
      <c r="C541">
        <v>13973</v>
      </c>
      <c r="D541" t="str">
        <f t="array" ref="D541">INDEX('81+82'!$A$2:$E$3480,MATCH(1,('81+82'!$A$2:$A$3480=$B541)*('81+82'!$B$2:$B$3480=NATO!$C541),0),3)</f>
        <v>Unit_Vandoos</v>
      </c>
      <c r="E541" t="str">
        <f t="array" ref="E541">INDEX('81+82'!$A$2:$E$3480,MATCH(1,('81+82'!$A$2:$A$3480=$B541)*('81+82'!$B$2:$B$3480=NATO!$C541),0),4)</f>
        <v>CANADIAN AIRBORNE</v>
      </c>
      <c r="F541">
        <f t="array" ref="F541">INDEX('81+82'!$A$2:$E$3480,MATCH(1,('81+82'!$A$2:$A$3480=$B541)*('81+82'!$B$2:$B$3480=NATO!$C541),0),5)</f>
        <v>3</v>
      </c>
      <c r="G541" t="str">
        <f t="array" ref="G541">INDEX('81+82'!$A$2:$H$3480,MATCH(1,('81+82'!$A$2:$A$3480=$B541)*('81+82'!$B$2:$B$3480=NATO!$C541),0),6)</f>
        <v>384DA7B309020000</v>
      </c>
      <c r="H541" t="str">
        <f t="array" ref="H541">INDEX('81+82'!$A$2:$H$3480,MATCH(1,('81+82'!$A$2:$A$3480=$B541)*('81+82'!$B$2:$B$3480=NATO!$C541),0),7)</f>
        <v>CAN</v>
      </c>
      <c r="I541">
        <f t="array" ref="I541">INDEX('81+82'!$A$2:$H$3480,MATCH(1,('81+82'!$A$2:$A$3480=$B541)*('81+82'!$B$2:$B$3480=NATO!$C541),0),8)</f>
        <v>1975</v>
      </c>
      <c r="J541" t="str">
        <f>VLOOKUP(G541,Tableau_US_UnitName[],2,FALSE)</f>
        <v>CANADIAN AIRBORNE</v>
      </c>
    </row>
    <row r="542" spans="1:10" x14ac:dyDescent="0.25">
      <c r="A542">
        <v>541</v>
      </c>
      <c r="B542">
        <v>81</v>
      </c>
      <c r="C542">
        <v>13976</v>
      </c>
      <c r="D542" t="str">
        <f t="array" ref="D542">INDEX('81+82'!$A$2:$E$3480,MATCH(1,('81+82'!$A$2:$A$3480=$B542)*('81+82'!$B$2:$B$3480=NATO!$C542),0),3)</f>
        <v>Unit_Volvo_L3304</v>
      </c>
      <c r="E542" t="str">
        <f t="array" ref="E542">INDEX('81+82'!$A$2:$E$3480,MATCH(1,('81+82'!$A$2:$A$3480=$B542)*('81+82'!$B$2:$B$3480=NATO!$C542),0),4)</f>
        <v>L3304</v>
      </c>
      <c r="F542">
        <f t="array" ref="F542">INDEX('81+82'!$A$2:$E$3480,MATCH(1,('81+82'!$A$2:$A$3480=$B542)*('81+82'!$B$2:$B$3480=NATO!$C542),0),5)</f>
        <v>1</v>
      </c>
      <c r="G542" t="str">
        <f t="array" ref="G542">INDEX('81+82'!$A$2:$H$3480,MATCH(1,('81+82'!$A$2:$A$3480=$B542)*('81+82'!$B$2:$B$3480=NATO!$C542),0),6)</f>
        <v>45401016BDC73408</v>
      </c>
      <c r="H542" t="str">
        <f t="array" ref="H542">INDEX('81+82'!$A$2:$H$3480,MATCH(1,('81+82'!$A$2:$A$3480=$B542)*('81+82'!$B$2:$B$3480=NATO!$C542),0),7)</f>
        <v>SWE</v>
      </c>
      <c r="I542">
        <f t="array" ref="I542">INDEX('81+82'!$A$2:$H$3480,MATCH(1,('81+82'!$A$2:$A$3480=$B542)*('81+82'!$B$2:$B$3480=NATO!$C542),0),8)</f>
        <v>1964</v>
      </c>
      <c r="J542" t="str">
        <f>VLOOKUP(G542,Tableau_US_UnitName[],2,FALSE)</f>
        <v>L3304 #reco2</v>
      </c>
    </row>
    <row r="543" spans="1:10" x14ac:dyDescent="0.25">
      <c r="A543">
        <v>542</v>
      </c>
      <c r="B543">
        <v>81</v>
      </c>
      <c r="C543">
        <v>13986</v>
      </c>
      <c r="D543" t="str">
        <f t="array" ref="D543">INDEX('81+82'!$A$2:$E$3480,MATCH(1,('81+82'!$A$2:$A$3480=$B543)*('81+82'!$B$2:$B$3480=NATO!$C543),0),3)</f>
        <v>Unit_Wiesel_1_TOW</v>
      </c>
      <c r="E543" t="str">
        <f t="array" ref="E543">INDEX('81+82'!$A$2:$E$3480,MATCH(1,('81+82'!$A$2:$A$3480=$B543)*('81+82'!$B$2:$B$3480=NATO!$C543),0),4)</f>
        <v>WIESEL 1 TOW</v>
      </c>
      <c r="F543">
        <f t="array" ref="F543">INDEX('81+82'!$A$2:$E$3480,MATCH(1,('81+82'!$A$2:$A$3480=$B543)*('81+82'!$B$2:$B$3480=NATO!$C543),0),5)</f>
        <v>1</v>
      </c>
      <c r="G543" t="str">
        <f t="array" ref="G543">INDEX('81+82'!$A$2:$H$3480,MATCH(1,('81+82'!$A$2:$A$3480=$B543)*('81+82'!$B$2:$B$3480=NATO!$C543),0),6)</f>
        <v>61E609B18AAB6E08</v>
      </c>
      <c r="H543" t="str">
        <f t="array" ref="H543">INDEX('81+82'!$A$2:$H$3480,MATCH(1,('81+82'!$A$2:$A$3480=$B543)*('81+82'!$B$2:$B$3480=NATO!$C543),0),7)</f>
        <v>RFA</v>
      </c>
      <c r="I543">
        <f t="array" ref="I543">INDEX('81+82'!$A$2:$H$3480,MATCH(1,('81+82'!$A$2:$A$3480=$B543)*('81+82'!$B$2:$B$3480=NATO!$C543),0),8)</f>
        <v>1987</v>
      </c>
      <c r="J543" t="str">
        <f>VLOOKUP(G543,Tableau_US_UnitName[],2,FALSE)</f>
        <v>WIESEL 1 TOW-2</v>
      </c>
    </row>
    <row r="544" spans="1:10" x14ac:dyDescent="0.25">
      <c r="A544">
        <v>543</v>
      </c>
      <c r="B544">
        <v>81</v>
      </c>
      <c r="C544">
        <v>13987</v>
      </c>
      <c r="D544" t="str">
        <f t="array" ref="D544">INDEX('81+82'!$A$2:$E$3480,MATCH(1,('81+82'!$A$2:$A$3480=$B544)*('81+82'!$B$2:$B$3480=NATO!$C544),0),3)</f>
        <v>Unit_Wiesel_MK20</v>
      </c>
      <c r="E544" t="str">
        <f t="array" ref="E544">INDEX('81+82'!$A$2:$E$3480,MATCH(1,('81+82'!$A$2:$A$3480=$B544)*('81+82'!$B$2:$B$3480=NATO!$C544),0),4)</f>
        <v>WIESEL 1 MK20</v>
      </c>
      <c r="F544">
        <f t="array" ref="F544">INDEX('81+82'!$A$2:$E$3480,MATCH(1,('81+82'!$A$2:$A$3480=$B544)*('81+82'!$B$2:$B$3480=NATO!$C544),0),5)</f>
        <v>1</v>
      </c>
      <c r="G544" t="str">
        <f t="array" ref="G544">INDEX('81+82'!$A$2:$H$3480,MATCH(1,('81+82'!$A$2:$A$3480=$B544)*('81+82'!$B$2:$B$3480=NATO!$C544),0),6)</f>
        <v>C1505DB18AAB6E08</v>
      </c>
      <c r="H544" t="str">
        <f t="array" ref="H544">INDEX('81+82'!$A$2:$H$3480,MATCH(1,('81+82'!$A$2:$A$3480=$B544)*('81+82'!$B$2:$B$3480=NATO!$C544),0),7)</f>
        <v>RFA</v>
      </c>
      <c r="I544">
        <f t="array" ref="I544">INDEX('81+82'!$A$2:$H$3480,MATCH(1,('81+82'!$A$2:$A$3480=$B544)*('81+82'!$B$2:$B$3480=NATO!$C544),0),8)</f>
        <v>1985</v>
      </c>
      <c r="J544" t="str">
        <f>VLOOKUP(G544,Tableau_US_UnitName[],2,FALSE)</f>
        <v>WIESEL 1 MK20</v>
      </c>
    </row>
    <row r="545" spans="1:10" x14ac:dyDescent="0.25">
      <c r="A545">
        <v>544</v>
      </c>
      <c r="B545">
        <v>81</v>
      </c>
      <c r="C545">
        <v>14004</v>
      </c>
      <c r="D545" t="str">
        <f t="array" ref="D545">INDEX('81+82'!$A$2:$E$3480,MATCH(1,('81+82'!$A$2:$A$3480=$B545)*('81+82'!$B$2:$B$3480=NATO!$C545),0),3)</f>
        <v>Unit_can_Blowpipe</v>
      </c>
      <c r="E545" t="str">
        <f t="array" ref="E545">INDEX('81+82'!$A$2:$E$3480,MATCH(1,('81+82'!$A$2:$A$3480=$B545)*('81+82'!$B$2:$B$3480=NATO!$C545),0),4)</f>
        <v>BLOWPIPE</v>
      </c>
      <c r="F545">
        <f t="array" ref="F545">INDEX('81+82'!$A$2:$E$3480,MATCH(1,('81+82'!$A$2:$A$3480=$B545)*('81+82'!$B$2:$B$3480=NATO!$C545),0),5)</f>
        <v>3</v>
      </c>
      <c r="G545" t="str">
        <f t="array" ref="G545">INDEX('81+82'!$A$2:$H$3480,MATCH(1,('81+82'!$A$2:$A$3480=$B545)*('81+82'!$B$2:$B$3480=NATO!$C545),0),6)</f>
        <v>B55BF374CCCC260A</v>
      </c>
      <c r="H545" t="str">
        <f t="array" ref="H545">INDEX('81+82'!$A$2:$H$3480,MATCH(1,('81+82'!$A$2:$A$3480=$B545)*('81+82'!$B$2:$B$3480=NATO!$C545),0),7)</f>
        <v>CAN</v>
      </c>
      <c r="I545">
        <f t="array" ref="I545">INDEX('81+82'!$A$2:$H$3480,MATCH(1,('81+82'!$A$2:$A$3480=$B545)*('81+82'!$B$2:$B$3480=NATO!$C545),0),8)</f>
        <v>1975</v>
      </c>
      <c r="J545" t="str">
        <f>VLOOKUP(G545,Tableau_US_UnitName[],2,FALSE)</f>
        <v>Blowpipe</v>
      </c>
    </row>
    <row r="546" spans="1:10" x14ac:dyDescent="0.25">
      <c r="A546">
        <v>545</v>
      </c>
      <c r="B546">
        <v>81</v>
      </c>
      <c r="C546">
        <v>14006</v>
      </c>
      <c r="D546" t="str">
        <f t="array" ref="D546">INDEX('81+82'!$A$2:$E$3480,MATCH(1,('81+82'!$A$2:$A$3480=$B546)*('81+82'!$B$2:$B$3480=NATO!$C546),0),3)</f>
        <v>Unit_can_M109_A2</v>
      </c>
      <c r="E546" t="str">
        <f t="array" ref="E546">INDEX('81+82'!$A$2:$E$3480,MATCH(1,('81+82'!$A$2:$A$3480=$B546)*('81+82'!$B$2:$B$3480=NATO!$C546),0),4)</f>
        <v>M109A2 R.C.H.A.</v>
      </c>
      <c r="F546">
        <f t="array" ref="F546">INDEX('81+82'!$A$2:$E$3480,MATCH(1,('81+82'!$A$2:$A$3480=$B546)*('81+82'!$B$2:$B$3480=NATO!$C546),0),5)</f>
        <v>3</v>
      </c>
      <c r="G546" t="str">
        <f t="array" ref="G546">INDEX('81+82'!$A$2:$H$3480,MATCH(1,('81+82'!$A$2:$A$3480=$B546)*('81+82'!$B$2:$B$3480=NATO!$C546),0),6)</f>
        <v>C3A204C2359B2800</v>
      </c>
      <c r="H546" t="str">
        <f t="array" ref="H546">INDEX('81+82'!$A$2:$H$3480,MATCH(1,('81+82'!$A$2:$A$3480=$B546)*('81+82'!$B$2:$B$3480=NATO!$C546),0),7)</f>
        <v>CAN</v>
      </c>
      <c r="I546">
        <f t="array" ref="I546">INDEX('81+82'!$A$2:$H$3480,MATCH(1,('81+82'!$A$2:$A$3480=$B546)*('81+82'!$B$2:$B$3480=NATO!$C546),0),8)</f>
        <v>1981</v>
      </c>
      <c r="J546" t="str">
        <f>VLOOKUP(G546,Tableau_US_UnitName[],2,FALSE)</f>
        <v>M109A2 R.C.H.A.</v>
      </c>
    </row>
    <row r="547" spans="1:10" x14ac:dyDescent="0.25">
      <c r="A547">
        <v>546</v>
      </c>
      <c r="B547">
        <v>81</v>
      </c>
      <c r="C547">
        <v>14007</v>
      </c>
      <c r="D547" t="str">
        <f t="array" ref="D547">INDEX('81+82'!$A$2:$E$3480,MATCH(1,('81+82'!$A$2:$A$3480=$B547)*('81+82'!$B$2:$B$3480=NATO!$C547),0),3)</f>
        <v>Unit_can_M113A2</v>
      </c>
      <c r="E547" t="str">
        <f t="array" ref="E547">INDEX('81+82'!$A$2:$E$3480,MATCH(1,('81+82'!$A$2:$A$3480=$B547)*('81+82'!$B$2:$B$3480=NATO!$C547),0),4)</f>
        <v>M113A1</v>
      </c>
      <c r="F547">
        <f t="array" ref="F547">INDEX('81+82'!$A$2:$E$3480,MATCH(1,('81+82'!$A$2:$A$3480=$B547)*('81+82'!$B$2:$B$3480=NATO!$C547),0),5)</f>
        <v>1</v>
      </c>
      <c r="G547" t="str">
        <f t="array" ref="G547">INDEX('81+82'!$A$2:$H$3480,MATCH(1,('81+82'!$A$2:$A$3480=$B547)*('81+82'!$B$2:$B$3480=NATO!$C547),0),6)</f>
        <v>C34208C2359B2800</v>
      </c>
      <c r="H547" t="str">
        <f t="array" ref="H547">INDEX('81+82'!$A$2:$H$3480,MATCH(1,('81+82'!$A$2:$A$3480=$B547)*('81+82'!$B$2:$B$3480=NATO!$C547),0),7)</f>
        <v>CAN</v>
      </c>
      <c r="I547">
        <f t="array" ref="I547">INDEX('81+82'!$A$2:$H$3480,MATCH(1,('81+82'!$A$2:$A$3480=$B547)*('81+82'!$B$2:$B$3480=NATO!$C547),0),8)</f>
        <v>1964</v>
      </c>
      <c r="J547" t="str">
        <f>VLOOKUP(G547,Tableau_US_UnitName[],2,FALSE)</f>
        <v>M113A1</v>
      </c>
    </row>
    <row r="548" spans="1:10" x14ac:dyDescent="0.25">
      <c r="A548">
        <v>547</v>
      </c>
      <c r="B548">
        <v>81</v>
      </c>
      <c r="C548">
        <v>14008</v>
      </c>
      <c r="D548" t="str">
        <f t="array" ref="D548">INDEX('81+82'!$A$2:$E$3480,MATCH(1,('81+82'!$A$2:$A$3480=$B548)*('81+82'!$B$2:$B$3480=NATO!$C548),0),3)</f>
        <v>Unit_can_M125_A1</v>
      </c>
      <c r="E548" t="str">
        <f t="array" ref="E548">INDEX('81+82'!$A$2:$E$3480,MATCH(1,('81+82'!$A$2:$A$3480=$B548)*('81+82'!$B$2:$B$3480=NATO!$C548),0),4)</f>
        <v>M125</v>
      </c>
      <c r="F548">
        <f t="array" ref="F548">INDEX('81+82'!$A$2:$E$3480,MATCH(1,('81+82'!$A$2:$A$3480=$B548)*('81+82'!$B$2:$B$3480=NATO!$C548),0),5)</f>
        <v>1</v>
      </c>
      <c r="G548" t="str">
        <f t="array" ref="G548">INDEX('81+82'!$A$2:$H$3480,MATCH(1,('81+82'!$A$2:$A$3480=$B548)*('81+82'!$B$2:$B$3480=NATO!$C548),0),6)</f>
        <v>C2620CC2359B2800</v>
      </c>
      <c r="H548" t="str">
        <f t="array" ref="H548">INDEX('81+82'!$A$2:$H$3480,MATCH(1,('81+82'!$A$2:$A$3480=$B548)*('81+82'!$B$2:$B$3480=NATO!$C548),0),7)</f>
        <v>CAN</v>
      </c>
      <c r="I548">
        <f t="array" ref="I548">INDEX('81+82'!$A$2:$H$3480,MATCH(1,('81+82'!$A$2:$A$3480=$B548)*('81+82'!$B$2:$B$3480=NATO!$C548),0),8)</f>
        <v>1961</v>
      </c>
      <c r="J548" t="str">
        <f>VLOOKUP(G548,Tableau_US_UnitName[],2,FALSE)</f>
        <v>M125</v>
      </c>
    </row>
    <row r="549" spans="1:10" x14ac:dyDescent="0.25">
      <c r="A549">
        <v>548</v>
      </c>
      <c r="B549">
        <v>81</v>
      </c>
      <c r="C549">
        <v>14009</v>
      </c>
      <c r="D549" t="str">
        <f t="array" ref="D549">INDEX('81+82'!$A$2:$E$3480,MATCH(1,('81+82'!$A$2:$A$3480=$B549)*('81+82'!$B$2:$B$3480=NATO!$C549),0),3)</f>
        <v>Unit_can_M151A2_ITOW</v>
      </c>
      <c r="E549" t="str">
        <f t="array" ref="E549">INDEX('81+82'!$A$2:$E$3480,MATCH(1,('81+82'!$A$2:$A$3480=$B549)*('81+82'!$B$2:$B$3480=NATO!$C549),0),4)</f>
        <v>ILTIS TOW-2</v>
      </c>
      <c r="F549">
        <f t="array" ref="F549">INDEX('81+82'!$A$2:$E$3480,MATCH(1,('81+82'!$A$2:$A$3480=$B549)*('81+82'!$B$2:$B$3480=NATO!$C549),0),5)</f>
        <v>1</v>
      </c>
      <c r="G549" t="str">
        <f t="array" ref="G549">INDEX('81+82'!$A$2:$H$3480,MATCH(1,('81+82'!$A$2:$A$3480=$B549)*('81+82'!$B$2:$B$3480=NATO!$C549),0),6)</f>
        <v>61E64DD8D2000000</v>
      </c>
      <c r="H549" t="str">
        <f t="array" ref="H549">INDEX('81+82'!$A$2:$H$3480,MATCH(1,('81+82'!$A$2:$A$3480=$B549)*('81+82'!$B$2:$B$3480=NATO!$C549),0),7)</f>
        <v>CAN</v>
      </c>
      <c r="I549">
        <f t="array" ref="I549">INDEX('81+82'!$A$2:$H$3480,MATCH(1,('81+82'!$A$2:$A$3480=$B549)*('81+82'!$B$2:$B$3480=NATO!$C549),0),8)</f>
        <v>1985</v>
      </c>
      <c r="J549" t="str">
        <f>VLOOKUP(G549,Tableau_US_UnitName[],2,FALSE)</f>
        <v>ILTIS TOW-2</v>
      </c>
    </row>
    <row r="550" spans="1:10" x14ac:dyDescent="0.25">
      <c r="A550">
        <v>549</v>
      </c>
      <c r="B550">
        <v>81</v>
      </c>
      <c r="C550">
        <v>14010</v>
      </c>
      <c r="D550" t="str">
        <f t="array" ref="D550">INDEX('81+82'!$A$2:$E$3480,MATCH(1,('81+82'!$A$2:$A$3480=$B550)*('81+82'!$B$2:$B$3480=NATO!$C550),0),3)</f>
        <v>Unit_can_M151A2_TOW</v>
      </c>
      <c r="E550" t="str">
        <f t="array" ref="E550">INDEX('81+82'!$A$2:$E$3480,MATCH(1,('81+82'!$A$2:$A$3480=$B550)*('81+82'!$B$2:$B$3480=NATO!$C550),0),4)</f>
        <v>M151A2 TOW</v>
      </c>
      <c r="F550">
        <f t="array" ref="F550">INDEX('81+82'!$A$2:$E$3480,MATCH(1,('81+82'!$A$2:$A$3480=$B550)*('81+82'!$B$2:$B$3480=NATO!$C550),0),5)</f>
        <v>1</v>
      </c>
      <c r="G550" t="str">
        <f t="array" ref="G550">INDEX('81+82'!$A$2:$H$3480,MATCH(1,('81+82'!$A$2:$A$3480=$B550)*('81+82'!$B$2:$B$3480=NATO!$C550),0),6)</f>
        <v>DEB0088670CD260A</v>
      </c>
      <c r="H550" t="str">
        <f t="array" ref="H550">INDEX('81+82'!$A$2:$H$3480,MATCH(1,('81+82'!$A$2:$A$3480=$B550)*('81+82'!$B$2:$B$3480=NATO!$C550),0),7)</f>
        <v>CAN</v>
      </c>
      <c r="I550">
        <f t="array" ref="I550">INDEX('81+82'!$A$2:$H$3480,MATCH(1,('81+82'!$A$2:$A$3480=$B550)*('81+82'!$B$2:$B$3480=NATO!$C550),0),8)</f>
        <v>1981</v>
      </c>
      <c r="J550" t="str">
        <f>VLOOKUP(G550,Tableau_US_UnitName[],2,FALSE)</f>
        <v>M151A2 TOW</v>
      </c>
    </row>
    <row r="551" spans="1:10" x14ac:dyDescent="0.25">
      <c r="A551">
        <v>550</v>
      </c>
      <c r="B551">
        <v>81</v>
      </c>
      <c r="C551">
        <v>14011</v>
      </c>
      <c r="D551" t="str">
        <f t="array" ref="D551">INDEX('81+82'!$A$2:$E$3480,MATCH(1,('81+82'!$A$2:$A$3480=$B551)*('81+82'!$B$2:$B$3480=NATO!$C551),0),3)</f>
        <v>Unit_can_M35_Cargo</v>
      </c>
      <c r="E551" t="str">
        <f t="array" ref="E551">INDEX('81+82'!$A$2:$E$3480,MATCH(1,('81+82'!$A$2:$A$3480=$B551)*('81+82'!$B$2:$B$3480=NATO!$C551),0),4)</f>
        <v>M35 CARGO</v>
      </c>
      <c r="F551">
        <f t="array" ref="F551">INDEX('81+82'!$A$2:$E$3480,MATCH(1,('81+82'!$A$2:$A$3480=$B551)*('81+82'!$B$2:$B$3480=NATO!$C551),0),5)</f>
        <v>6</v>
      </c>
      <c r="G551" t="str">
        <f t="array" ref="G551">INDEX('81+82'!$A$2:$H$3480,MATCH(1,('81+82'!$A$2:$A$3480=$B551)*('81+82'!$B$2:$B$3480=NATO!$C551),0),6)</f>
        <v>EC6D360671CD260A</v>
      </c>
      <c r="H551" t="str">
        <f t="array" ref="H551">INDEX('81+82'!$A$2:$H$3480,MATCH(1,('81+82'!$A$2:$A$3480=$B551)*('81+82'!$B$2:$B$3480=NATO!$C551),0),7)</f>
        <v>CAN</v>
      </c>
      <c r="I551">
        <f t="array" ref="I551">INDEX('81+82'!$A$2:$H$3480,MATCH(1,('81+82'!$A$2:$A$3480=$B551)*('81+82'!$B$2:$B$3480=NATO!$C551),0),8)</f>
        <v>1951</v>
      </c>
      <c r="J551" t="str">
        <f>VLOOKUP(G551,Tableau_US_UnitName[],2,FALSE)</f>
        <v>M35 CARGO</v>
      </c>
    </row>
    <row r="552" spans="1:10" x14ac:dyDescent="0.25">
      <c r="A552">
        <v>551</v>
      </c>
      <c r="B552">
        <v>81</v>
      </c>
      <c r="C552">
        <v>14012</v>
      </c>
      <c r="D552" t="str">
        <f t="array" ref="D552">INDEX('81+82'!$A$2:$E$3480,MATCH(1,('81+82'!$A$2:$A$3480=$B552)*('81+82'!$B$2:$B$3480=NATO!$C552),0),3)</f>
        <v>Unit_can_M35_Truck</v>
      </c>
      <c r="E552" t="str">
        <f t="array" ref="E552">INDEX('81+82'!$A$2:$E$3480,MATCH(1,('81+82'!$A$2:$A$3480=$B552)*('81+82'!$B$2:$B$3480=NATO!$C552),0),4)</f>
        <v>M35</v>
      </c>
      <c r="F552">
        <f t="array" ref="F552">INDEX('81+82'!$A$2:$E$3480,MATCH(1,('81+82'!$A$2:$A$3480=$B552)*('81+82'!$B$2:$B$3480=NATO!$C552),0),5)</f>
        <v>6</v>
      </c>
      <c r="G552" t="str">
        <f t="array" ref="G552">INDEX('81+82'!$A$2:$H$3480,MATCH(1,('81+82'!$A$2:$A$3480=$B552)*('81+82'!$B$2:$B$3480=NATO!$C552),0),6)</f>
        <v>A87E7B0671CD260A</v>
      </c>
      <c r="H552" t="str">
        <f t="array" ref="H552">INDEX('81+82'!$A$2:$H$3480,MATCH(1,('81+82'!$A$2:$A$3480=$B552)*('81+82'!$B$2:$B$3480=NATO!$C552),0),7)</f>
        <v>CAN</v>
      </c>
      <c r="I552">
        <f t="array" ref="I552">INDEX('81+82'!$A$2:$H$3480,MATCH(1,('81+82'!$A$2:$A$3480=$B552)*('81+82'!$B$2:$B$3480=NATO!$C552),0),8)</f>
        <v>1951</v>
      </c>
      <c r="J552" t="str">
        <f>VLOOKUP(G552,Tableau_US_UnitName[],2,FALSE)</f>
        <v>M35</v>
      </c>
    </row>
    <row r="553" spans="1:10" x14ac:dyDescent="0.25">
      <c r="A553">
        <v>552</v>
      </c>
      <c r="B553">
        <v>81</v>
      </c>
      <c r="C553">
        <v>14013</v>
      </c>
      <c r="D553" t="str">
        <f t="array" ref="D553">INDEX('81+82'!$A$2:$E$3480,MATCH(1,('81+82'!$A$2:$A$3480=$B553)*('81+82'!$B$2:$B$3480=NATO!$C553),0),3)</f>
        <v>Unit_can_M577</v>
      </c>
      <c r="E553" t="str">
        <f t="array" ref="E553">INDEX('81+82'!$A$2:$E$3480,MATCH(1,('81+82'!$A$2:$A$3480=$B553)*('81+82'!$B$2:$B$3480=NATO!$C553),0),4)</f>
        <v>M577</v>
      </c>
      <c r="F553">
        <f t="array" ref="F553">INDEX('81+82'!$A$2:$E$3480,MATCH(1,('81+82'!$A$2:$A$3480=$B553)*('81+82'!$B$2:$B$3480=NATO!$C553),0),5)</f>
        <v>1</v>
      </c>
      <c r="G553" t="str">
        <f t="array" ref="G553">INDEX('81+82'!$A$2:$H$3480,MATCH(1,('81+82'!$A$2:$A$3480=$B553)*('81+82'!$B$2:$B$3480=NATO!$C553),0),6)</f>
        <v>08625CB389020000</v>
      </c>
      <c r="H553" t="str">
        <f t="array" ref="H553">INDEX('81+82'!$A$2:$H$3480,MATCH(1,('81+82'!$A$2:$A$3480=$B553)*('81+82'!$B$2:$B$3480=NATO!$C553),0),7)</f>
        <v>CAN</v>
      </c>
      <c r="I553">
        <f t="array" ref="I553">INDEX('81+82'!$A$2:$H$3480,MATCH(1,('81+82'!$A$2:$A$3480=$B553)*('81+82'!$B$2:$B$3480=NATO!$C553),0),8)</f>
        <v>1964</v>
      </c>
      <c r="J553" t="str">
        <f>VLOOKUP(G553,Tableau_US_UnitName[],2,FALSE)</f>
        <v>#command M577</v>
      </c>
    </row>
    <row r="554" spans="1:10" x14ac:dyDescent="0.25">
      <c r="A554">
        <v>553</v>
      </c>
      <c r="B554">
        <v>81</v>
      </c>
      <c r="C554">
        <v>14030</v>
      </c>
      <c r="D554" t="str">
        <f t="array" ref="D554">INDEX('81+82'!$A$2:$E$3480,MATCH(1,('81+82'!$A$2:$A$3480=$B554)*('81+82'!$B$2:$B$3480=NATO!$C554),0),3)</f>
        <v>Unit_dan_M113A1</v>
      </c>
      <c r="E554" t="str">
        <f t="array" ref="E554">INDEX('81+82'!$A$2:$E$3480,MATCH(1,('81+82'!$A$2:$A$3480=$B554)*('81+82'!$B$2:$B$3480=NATO!$C554),0),4)</f>
        <v>M/113A1</v>
      </c>
      <c r="F554">
        <f t="array" ref="F554">INDEX('81+82'!$A$2:$E$3480,MATCH(1,('81+82'!$A$2:$A$3480=$B554)*('81+82'!$B$2:$B$3480=NATO!$C554),0),5)</f>
        <v>1</v>
      </c>
      <c r="G554" t="str">
        <f t="array" ref="G554">INDEX('81+82'!$A$2:$H$3480,MATCH(1,('81+82'!$A$2:$A$3480=$B554)*('81+82'!$B$2:$B$3480=NATO!$C554),0),6)</f>
        <v>C24208C2359B2900</v>
      </c>
      <c r="H554" t="str">
        <f t="array" ref="H554">INDEX('81+82'!$A$2:$H$3480,MATCH(1,('81+82'!$A$2:$A$3480=$B554)*('81+82'!$B$2:$B$3480=NATO!$C554),0),7)</f>
        <v>DAN</v>
      </c>
      <c r="I554">
        <f t="array" ref="I554">INDEX('81+82'!$A$2:$H$3480,MATCH(1,('81+82'!$A$2:$A$3480=$B554)*('81+82'!$B$2:$B$3480=NATO!$C554),0),8)</f>
        <v>1967</v>
      </c>
      <c r="J554" t="str">
        <f>VLOOKUP(G554,Tableau_US_UnitName[],2,FALSE)</f>
        <v>M/113A1</v>
      </c>
    </row>
    <row r="555" spans="1:10" x14ac:dyDescent="0.25">
      <c r="A555">
        <v>554</v>
      </c>
      <c r="B555">
        <v>81</v>
      </c>
      <c r="C555">
        <v>14031</v>
      </c>
      <c r="D555" t="str">
        <f t="array" ref="D555">INDEX('81+82'!$A$2:$E$3480,MATCH(1,('81+82'!$A$2:$A$3480=$B555)*('81+82'!$B$2:$B$3480=NATO!$C555),0),3)</f>
        <v>Unit_dan_M125_A1</v>
      </c>
      <c r="E555" t="str">
        <f t="array" ref="E555">INDEX('81+82'!$A$2:$E$3480,MATCH(1,('81+82'!$A$2:$A$3480=$B555)*('81+82'!$B$2:$B$3480=NATO!$C555),0),4)</f>
        <v>M/125</v>
      </c>
      <c r="F555">
        <f t="array" ref="F555">INDEX('81+82'!$A$2:$E$3480,MATCH(1,('81+82'!$A$2:$A$3480=$B555)*('81+82'!$B$2:$B$3480=NATO!$C555),0),5)</f>
        <v>1</v>
      </c>
      <c r="G555" t="str">
        <f t="array" ref="G555">INDEX('81+82'!$A$2:$H$3480,MATCH(1,('81+82'!$A$2:$A$3480=$B555)*('81+82'!$B$2:$B$3480=NATO!$C555),0),6)</f>
        <v>C2620CC2359B2900</v>
      </c>
      <c r="H555" t="str">
        <f t="array" ref="H555">INDEX('81+82'!$A$2:$H$3480,MATCH(1,('81+82'!$A$2:$A$3480=$B555)*('81+82'!$B$2:$B$3480=NATO!$C555),0),7)</f>
        <v>DAN</v>
      </c>
      <c r="I555">
        <f t="array" ref="I555">INDEX('81+82'!$A$2:$H$3480,MATCH(1,('81+82'!$A$2:$A$3480=$B555)*('81+82'!$B$2:$B$3480=NATO!$C555),0),8)</f>
        <v>1979</v>
      </c>
      <c r="J555" t="str">
        <f>VLOOKUP(G555,Tableau_US_UnitName[],2,FALSE)</f>
        <v>M/125</v>
      </c>
    </row>
    <row r="556" spans="1:10" x14ac:dyDescent="0.25">
      <c r="A556">
        <v>555</v>
      </c>
      <c r="B556">
        <v>81</v>
      </c>
      <c r="C556">
        <v>14032</v>
      </c>
      <c r="D556" t="str">
        <f t="array" ref="D556">INDEX('81+82'!$A$2:$E$3480,MATCH(1,('81+82'!$A$2:$A$3480=$B556)*('81+82'!$B$2:$B$3480=NATO!$C556),0),3)</f>
        <v>Unit_dan_M150_I_TOW</v>
      </c>
      <c r="E556" t="str">
        <f t="array" ref="E556">INDEX('81+82'!$A$2:$E$3480,MATCH(1,('81+82'!$A$2:$A$3480=$B556)*('81+82'!$B$2:$B$3480=NATO!$C556),0),4)</f>
        <v>M/113A1 TOW 2</v>
      </c>
      <c r="F556">
        <f t="array" ref="F556">INDEX('81+82'!$A$2:$E$3480,MATCH(1,('81+82'!$A$2:$A$3480=$B556)*('81+82'!$B$2:$B$3480=NATO!$C556),0),5)</f>
        <v>1</v>
      </c>
      <c r="G556" t="str">
        <f t="array" ref="G556">INDEX('81+82'!$A$2:$H$3480,MATCH(1,('81+82'!$A$2:$A$3480=$B556)*('81+82'!$B$2:$B$3480=NATO!$C556),0),6)</f>
        <v>9937058670CD660A</v>
      </c>
      <c r="H556" t="str">
        <f t="array" ref="H556">INDEX('81+82'!$A$2:$H$3480,MATCH(1,('81+82'!$A$2:$A$3480=$B556)*('81+82'!$B$2:$B$3480=NATO!$C556),0),7)</f>
        <v>DAN</v>
      </c>
      <c r="I556">
        <f t="array" ref="I556">INDEX('81+82'!$A$2:$H$3480,MATCH(1,('81+82'!$A$2:$A$3480=$B556)*('81+82'!$B$2:$B$3480=NATO!$C556),0),8)</f>
        <v>1987</v>
      </c>
      <c r="J556" t="str">
        <f>VLOOKUP(G556,Tableau_US_UnitName[],2,FALSE)</f>
        <v>M/113A1 TOW 2</v>
      </c>
    </row>
    <row r="557" spans="1:10" x14ac:dyDescent="0.25">
      <c r="A557">
        <v>556</v>
      </c>
      <c r="B557">
        <v>81</v>
      </c>
      <c r="C557">
        <v>14033</v>
      </c>
      <c r="D557" t="str">
        <f t="array" ref="D557">INDEX('81+82'!$A$2:$E$3480,MATCH(1,('81+82'!$A$2:$A$3480=$B557)*('81+82'!$B$2:$B$3480=NATO!$C557),0),3)</f>
        <v>Unit_dan_M150_TOW</v>
      </c>
      <c r="E557" t="str">
        <f t="array" ref="E557">INDEX('81+82'!$A$2:$E$3480,MATCH(1,('81+82'!$A$2:$A$3480=$B557)*('81+82'!$B$2:$B$3480=NATO!$C557),0),4)</f>
        <v>M/113A1 TOW</v>
      </c>
      <c r="F557">
        <f t="array" ref="F557">INDEX('81+82'!$A$2:$E$3480,MATCH(1,('81+82'!$A$2:$A$3480=$B557)*('81+82'!$B$2:$B$3480=NATO!$C557),0),5)</f>
        <v>1</v>
      </c>
      <c r="G557" t="str">
        <f t="array" ref="G557">INDEX('81+82'!$A$2:$H$3480,MATCH(1,('81+82'!$A$2:$A$3480=$B557)*('81+82'!$B$2:$B$3480=NATO!$C557),0),6)</f>
        <v>61E6058670CD660A</v>
      </c>
      <c r="H557" t="str">
        <f t="array" ref="H557">INDEX('81+82'!$A$2:$H$3480,MATCH(1,('81+82'!$A$2:$A$3480=$B557)*('81+82'!$B$2:$B$3480=NATO!$C557),0),7)</f>
        <v>DAN</v>
      </c>
      <c r="I557">
        <f t="array" ref="I557">INDEX('81+82'!$A$2:$H$3480,MATCH(1,('81+82'!$A$2:$A$3480=$B557)*('81+82'!$B$2:$B$3480=NATO!$C557),0),8)</f>
        <v>1977</v>
      </c>
      <c r="J557" t="str">
        <f>VLOOKUP(G557,Tableau_US_UnitName[],2,FALSE)</f>
        <v>M/113A1 TOW</v>
      </c>
    </row>
    <row r="558" spans="1:10" x14ac:dyDescent="0.25">
      <c r="A558">
        <v>557</v>
      </c>
      <c r="B558">
        <v>81</v>
      </c>
      <c r="C558">
        <v>14034</v>
      </c>
      <c r="D558" t="str">
        <f t="array" ref="D558">INDEX('81+82'!$A$2:$E$3480,MATCH(1,('81+82'!$A$2:$A$3480=$B558)*('81+82'!$B$2:$B$3480=NATO!$C558),0),3)</f>
        <v>Unit_dan_MD_Jupiter</v>
      </c>
      <c r="E558" t="str">
        <f t="array" ref="E558">INDEX('81+82'!$A$2:$E$3480,MATCH(1,('81+82'!$A$2:$A$3480=$B558)*('81+82'!$B$2:$B$3480=NATO!$C558),0),4)</f>
        <v>MD JUPITER</v>
      </c>
      <c r="F558">
        <f t="array" ref="F558">INDEX('81+82'!$A$2:$E$3480,MATCH(1,('81+82'!$A$2:$A$3480=$B558)*('81+82'!$B$2:$B$3480=NATO!$C558),0),5)</f>
        <v>6</v>
      </c>
      <c r="G558" t="str">
        <f t="array" ref="G558">INDEX('81+82'!$A$2:$H$3480,MATCH(1,('81+82'!$A$2:$A$3480=$B558)*('81+82'!$B$2:$B$3480=NATO!$C558),0),6)</f>
        <v>B95BEB9473CD660A</v>
      </c>
      <c r="H558" t="str">
        <f t="array" ref="H558">INDEX('81+82'!$A$2:$H$3480,MATCH(1,('81+82'!$A$2:$A$3480=$B558)*('81+82'!$B$2:$B$3480=NATO!$C558),0),7)</f>
        <v>DAN</v>
      </c>
      <c r="I558">
        <f t="array" ref="I558">INDEX('81+82'!$A$2:$H$3480,MATCH(1,('81+82'!$A$2:$A$3480=$B558)*('81+82'!$B$2:$B$3480=NATO!$C558),0),8)</f>
        <v>1975</v>
      </c>
      <c r="J558" t="str">
        <f>VLOOKUP(G558,Tableau_US_UnitName[],2,FALSE)</f>
        <v>MD JUPITER</v>
      </c>
    </row>
    <row r="559" spans="1:10" x14ac:dyDescent="0.25">
      <c r="A559">
        <v>558</v>
      </c>
      <c r="B559">
        <v>81</v>
      </c>
      <c r="C559">
        <v>14035</v>
      </c>
      <c r="D559" t="str">
        <f t="array" ref="D559">INDEX('81+82'!$A$2:$E$3480,MATCH(1,('81+82'!$A$2:$A$3480=$B559)*('81+82'!$B$2:$B$3480=NATO!$C559),0),3)</f>
        <v>Unit_dan_MD_Jupiter_cargo</v>
      </c>
      <c r="E559" t="str">
        <f t="array" ref="E559">INDEX('81+82'!$A$2:$E$3480,MATCH(1,('81+82'!$A$2:$A$3480=$B559)*('81+82'!$B$2:$B$3480=NATO!$C559),0),4)</f>
        <v>FORSYNINGS JUPITER</v>
      </c>
      <c r="F559">
        <f t="array" ref="F559">INDEX('81+82'!$A$2:$E$3480,MATCH(1,('81+82'!$A$2:$A$3480=$B559)*('81+82'!$B$2:$B$3480=NATO!$C559),0),5)</f>
        <v>6</v>
      </c>
      <c r="G559" t="str">
        <f t="array" ref="G559">INDEX('81+82'!$A$2:$H$3480,MATCH(1,('81+82'!$A$2:$A$3480=$B559)*('81+82'!$B$2:$B$3480=NATO!$C559),0),6)</f>
        <v>347B9BA873CD660A</v>
      </c>
      <c r="H559" t="str">
        <f t="array" ref="H559">INDEX('81+82'!$A$2:$H$3480,MATCH(1,('81+82'!$A$2:$A$3480=$B559)*('81+82'!$B$2:$B$3480=NATO!$C559),0),7)</f>
        <v>DAN</v>
      </c>
      <c r="I559">
        <f t="array" ref="I559">INDEX('81+82'!$A$2:$H$3480,MATCH(1,('81+82'!$A$2:$A$3480=$B559)*('81+82'!$B$2:$B$3480=NATO!$C559),0),8)</f>
        <v>1975</v>
      </c>
      <c r="J559" t="str">
        <f>VLOOKUP(G559,Tableau_US_UnitName[],2,FALSE)</f>
        <v>FORSYNINGS JUPITER</v>
      </c>
    </row>
    <row r="560" spans="1:10" x14ac:dyDescent="0.25">
      <c r="A560">
        <v>559</v>
      </c>
      <c r="B560">
        <v>81</v>
      </c>
      <c r="C560">
        <v>14036</v>
      </c>
      <c r="D560" t="str">
        <f t="array" ref="D560">INDEX('81+82'!$A$2:$E$3480,MATCH(1,('81+82'!$A$2:$A$3480=$B560)*('81+82'!$B$2:$B$3480=NATO!$C560),0),3)</f>
        <v>Unit_nor_M106_A1</v>
      </c>
      <c r="E560" t="str">
        <f t="array" ref="E560">INDEX('81+82'!$A$2:$E$3480,MATCH(1,('81+82'!$A$2:$A$3480=$B560)*('81+82'!$B$2:$B$3480=NATO!$C560),0),4)</f>
        <v>NM106</v>
      </c>
      <c r="F560">
        <f t="array" ref="F560">INDEX('81+82'!$A$2:$E$3480,MATCH(1,('81+82'!$A$2:$A$3480=$B560)*('81+82'!$B$2:$B$3480=NATO!$C560),0),5)</f>
        <v>1</v>
      </c>
      <c r="G560" t="str">
        <f t="array" ref="G560">INDEX('81+82'!$A$2:$H$3480,MATCH(1,('81+82'!$A$2:$A$3480=$B560)*('81+82'!$B$2:$B$3480=NATO!$C560),0),6)</f>
        <v>C27204C275D33300</v>
      </c>
      <c r="H560" t="str">
        <f t="array" ref="H560">INDEX('81+82'!$A$2:$H$3480,MATCH(1,('81+82'!$A$2:$A$3480=$B560)*('81+82'!$B$2:$B$3480=NATO!$C560),0),7)</f>
        <v>NOR</v>
      </c>
      <c r="I560">
        <f t="array" ref="I560">INDEX('81+82'!$A$2:$H$3480,MATCH(1,('81+82'!$A$2:$A$3480=$B560)*('81+82'!$B$2:$B$3480=NATO!$C560),0),8)</f>
        <v>1964</v>
      </c>
      <c r="J560" t="str">
        <f>VLOOKUP(G560,Tableau_US_UnitName[],2,FALSE)</f>
        <v>NM106</v>
      </c>
    </row>
    <row r="561" spans="1:10" x14ac:dyDescent="0.25">
      <c r="A561">
        <v>560</v>
      </c>
      <c r="B561">
        <v>81</v>
      </c>
      <c r="C561">
        <v>14037</v>
      </c>
      <c r="D561" t="str">
        <f t="array" ref="D561">INDEX('81+82'!$A$2:$E$3480,MATCH(1,('81+82'!$A$2:$A$3480=$B561)*('81+82'!$B$2:$B$3480=NATO!$C561),0),3)</f>
        <v>Unit_nor_M113A1</v>
      </c>
      <c r="E561" t="str">
        <f t="array" ref="E561">INDEX('81+82'!$A$2:$E$3480,MATCH(1,('81+82'!$A$2:$A$3480=$B561)*('81+82'!$B$2:$B$3480=NATO!$C561),0),4)</f>
        <v>NM113</v>
      </c>
      <c r="F561">
        <f t="array" ref="F561">INDEX('81+82'!$A$2:$E$3480,MATCH(1,('81+82'!$A$2:$A$3480=$B561)*('81+82'!$B$2:$B$3480=NATO!$C561),0),5)</f>
        <v>1</v>
      </c>
      <c r="G561" t="str">
        <f t="array" ref="G561">INDEX('81+82'!$A$2:$H$3480,MATCH(1,('81+82'!$A$2:$A$3480=$B561)*('81+82'!$B$2:$B$3480=NATO!$C561),0),6)</f>
        <v>C24208C275D33300</v>
      </c>
      <c r="H561" t="str">
        <f t="array" ref="H561">INDEX('81+82'!$A$2:$H$3480,MATCH(1,('81+82'!$A$2:$A$3480=$B561)*('81+82'!$B$2:$B$3480=NATO!$C561),0),7)</f>
        <v>NOR</v>
      </c>
      <c r="I561">
        <f t="array" ref="I561">INDEX('81+82'!$A$2:$H$3480,MATCH(1,('81+82'!$A$2:$A$3480=$B561)*('81+82'!$B$2:$B$3480=NATO!$C561),0),8)</f>
        <v>1964</v>
      </c>
      <c r="J561" t="str">
        <f>VLOOKUP(G561,Tableau_US_UnitName[],2,FALSE)</f>
        <v>NM113</v>
      </c>
    </row>
    <row r="562" spans="1:10" x14ac:dyDescent="0.25">
      <c r="A562">
        <v>561</v>
      </c>
      <c r="B562">
        <v>81</v>
      </c>
      <c r="C562">
        <v>14038</v>
      </c>
      <c r="D562" t="str">
        <f t="array" ref="D562">INDEX('81+82'!$A$2:$E$3480,MATCH(1,('81+82'!$A$2:$A$3480=$B562)*('81+82'!$B$2:$B$3480=NATO!$C562),0),3)</f>
        <v>Unit_nor_M113A1_TOW</v>
      </c>
      <c r="E562" t="str">
        <f t="array" ref="E562">INDEX('81+82'!$A$2:$E$3480,MATCH(1,('81+82'!$A$2:$A$3480=$B562)*('81+82'!$B$2:$B$3480=NATO!$C562),0),4)</f>
        <v>NM113 RAKPV</v>
      </c>
      <c r="F562">
        <f t="array" ref="F562">INDEX('81+82'!$A$2:$E$3480,MATCH(1,('81+82'!$A$2:$A$3480=$B562)*('81+82'!$B$2:$B$3480=NATO!$C562),0),5)</f>
        <v>1</v>
      </c>
      <c r="G562" t="str">
        <f t="array" ref="G562">INDEX('81+82'!$A$2:$H$3480,MATCH(1,('81+82'!$A$2:$A$3480=$B562)*('81+82'!$B$2:$B$3480=NATO!$C562),0),6)</f>
        <v>9EB0108270DDF40C</v>
      </c>
      <c r="H562" t="str">
        <f t="array" ref="H562">INDEX('81+82'!$A$2:$H$3480,MATCH(1,('81+82'!$A$2:$A$3480=$B562)*('81+82'!$B$2:$B$3480=NATO!$C562),0),7)</f>
        <v>NOR</v>
      </c>
      <c r="I562">
        <f t="array" ref="I562">INDEX('81+82'!$A$2:$H$3480,MATCH(1,('81+82'!$A$2:$A$3480=$B562)*('81+82'!$B$2:$B$3480=NATO!$C562),0),8)</f>
        <v>1979</v>
      </c>
      <c r="J562" t="str">
        <f>VLOOKUP(G562,Tableau_US_UnitName[],2,FALSE)</f>
        <v>NM113 RAKPV</v>
      </c>
    </row>
    <row r="563" spans="1:10" x14ac:dyDescent="0.25">
      <c r="A563">
        <v>562</v>
      </c>
      <c r="B563">
        <v>81</v>
      </c>
      <c r="C563">
        <v>14039</v>
      </c>
      <c r="D563" t="str">
        <f t="array" ref="D563">INDEX('81+82'!$A$2:$E$3480,MATCH(1,('81+82'!$A$2:$A$3480=$B563)*('81+82'!$B$2:$B$3480=NATO!$C563),0),3)</f>
        <v>Unit_nor_M113_106mm_RR</v>
      </c>
      <c r="E563" t="str">
        <f t="array" ref="E563">INDEX('81+82'!$A$2:$E$3480,MATCH(1,('81+82'!$A$2:$A$3480=$B563)*('81+82'!$B$2:$B$3480=NATO!$C563),0),4)</f>
        <v>NM113 RFK</v>
      </c>
      <c r="F563">
        <f t="array" ref="F563">INDEX('81+82'!$A$2:$E$3480,MATCH(1,('81+82'!$A$2:$A$3480=$B563)*('81+82'!$B$2:$B$3480=NATO!$C563),0),5)</f>
        <v>1</v>
      </c>
      <c r="G563" t="str">
        <f t="array" ref="G563">INDEX('81+82'!$A$2:$H$3480,MATCH(1,('81+82'!$A$2:$A$3480=$B563)*('81+82'!$B$2:$B$3480=NATO!$C563),0),6)</f>
        <v>4720108270DDF40C</v>
      </c>
      <c r="H563" t="str">
        <f t="array" ref="H563">INDEX('81+82'!$A$2:$H$3480,MATCH(1,('81+82'!$A$2:$A$3480=$B563)*('81+82'!$B$2:$B$3480=NATO!$C563),0),7)</f>
        <v>NOR</v>
      </c>
      <c r="I563">
        <f t="array" ref="I563">INDEX('81+82'!$A$2:$H$3480,MATCH(1,('81+82'!$A$2:$A$3480=$B563)*('81+82'!$B$2:$B$3480=NATO!$C563),0),8)</f>
        <v>1965</v>
      </c>
      <c r="J563" t="str">
        <f>VLOOKUP(G563,Tableau_US_UnitName[],2,FALSE)</f>
        <v>NM113 RFK</v>
      </c>
    </row>
    <row r="564" spans="1:10" x14ac:dyDescent="0.25">
      <c r="A564">
        <v>563</v>
      </c>
      <c r="B564">
        <v>81</v>
      </c>
      <c r="C564">
        <v>14040</v>
      </c>
      <c r="D564" t="str">
        <f t="array" ref="D564">INDEX('81+82'!$A$2:$E$3480,MATCH(1,('81+82'!$A$2:$A$3480=$B564)*('81+82'!$B$2:$B$3480=NATO!$C564),0),3)</f>
        <v>Unit_nor_M125_A1</v>
      </c>
      <c r="E564" t="str">
        <f t="array" ref="E564">INDEX('81+82'!$A$2:$E$3480,MATCH(1,('81+82'!$A$2:$A$3480=$B564)*('81+82'!$B$2:$B$3480=NATO!$C564),0),4)</f>
        <v>NM125</v>
      </c>
      <c r="F564">
        <f t="array" ref="F564">INDEX('81+82'!$A$2:$E$3480,MATCH(1,('81+82'!$A$2:$A$3480=$B564)*('81+82'!$B$2:$B$3480=NATO!$C564),0),5)</f>
        <v>1</v>
      </c>
      <c r="G564" t="str">
        <f t="array" ref="G564">INDEX('81+82'!$A$2:$H$3480,MATCH(1,('81+82'!$A$2:$A$3480=$B564)*('81+82'!$B$2:$B$3480=NATO!$C564),0),6)</f>
        <v>C2620CC275D33300</v>
      </c>
      <c r="H564" t="str">
        <f t="array" ref="H564">INDEX('81+82'!$A$2:$H$3480,MATCH(1,('81+82'!$A$2:$A$3480=$B564)*('81+82'!$B$2:$B$3480=NATO!$C564),0),7)</f>
        <v>NOR</v>
      </c>
      <c r="I564">
        <f t="array" ref="I564">INDEX('81+82'!$A$2:$H$3480,MATCH(1,('81+82'!$A$2:$A$3480=$B564)*('81+82'!$B$2:$B$3480=NATO!$C564),0),8)</f>
        <v>1976</v>
      </c>
      <c r="J564" t="str">
        <f>VLOOKUP(G564,Tableau_US_UnitName[],2,FALSE)</f>
        <v>NM125</v>
      </c>
    </row>
    <row r="565" spans="1:10" x14ac:dyDescent="0.25">
      <c r="A565">
        <v>564</v>
      </c>
      <c r="B565">
        <v>81</v>
      </c>
      <c r="C565">
        <v>14041</v>
      </c>
      <c r="D565" t="str">
        <f t="array" ref="D565">INDEX('81+82'!$A$2:$E$3480,MATCH(1,('81+82'!$A$2:$A$3480=$B565)*('81+82'!$B$2:$B$3480=NATO!$C565),0),3)</f>
        <v>Unit_nor_PzH_M109G</v>
      </c>
      <c r="E565" t="str">
        <f t="array" ref="E565">INDEX('81+82'!$A$2:$E$3480,MATCH(1,('81+82'!$A$2:$A$3480=$B565)*('81+82'!$B$2:$B$3480=NATO!$C565),0),4)</f>
        <v>NM109</v>
      </c>
      <c r="F565">
        <f t="array" ref="F565">INDEX('81+82'!$A$2:$E$3480,MATCH(1,('81+82'!$A$2:$A$3480=$B565)*('81+82'!$B$2:$B$3480=NATO!$C565),0),5)</f>
        <v>3</v>
      </c>
      <c r="G565" t="str">
        <f t="array" ref="G565">INDEX('81+82'!$A$2:$H$3480,MATCH(1,('81+82'!$A$2:$A$3480=$B565)*('81+82'!$B$2:$B$3480=NATO!$C565),0),6)</f>
        <v>4A205CD2AFDDF40C</v>
      </c>
      <c r="H565" t="str">
        <f t="array" ref="H565">INDEX('81+82'!$A$2:$H$3480,MATCH(1,('81+82'!$A$2:$A$3480=$B565)*('81+82'!$B$2:$B$3480=NATO!$C565),0),7)</f>
        <v>NOR</v>
      </c>
      <c r="I565">
        <f t="array" ref="I565">INDEX('81+82'!$A$2:$H$3480,MATCH(1,('81+82'!$A$2:$A$3480=$B565)*('81+82'!$B$2:$B$3480=NATO!$C565),0),8)</f>
        <v>1964</v>
      </c>
      <c r="J565" t="str">
        <f>VLOOKUP(G565,Tableau_US_UnitName[],2,FALSE)</f>
        <v>NM109</v>
      </c>
    </row>
    <row r="566" spans="1:10" x14ac:dyDescent="0.25">
      <c r="A566">
        <v>565</v>
      </c>
      <c r="B566">
        <v>81</v>
      </c>
      <c r="C566">
        <v>14053</v>
      </c>
      <c r="D566" t="str">
        <f t="array" ref="D566">INDEX('81+82'!$A$2:$E$3480,MATCH(1,('81+82'!$A$2:$A$3480=$B566)*('81+82'!$B$2:$B$3480=NATO!$C566),0),3)</f>
        <v>Unit_Barge_OTAN</v>
      </c>
      <c r="E566" t="str">
        <f t="array" ref="E566">INDEX('81+82'!$A$2:$E$3480,MATCH(1,('81+82'!$A$2:$A$3480=$B566)*('81+82'!$B$2:$B$3480=NATO!$C566),0),4)</f>
        <v>null</v>
      </c>
      <c r="F566">
        <f t="array" ref="F566">INDEX('81+82'!$A$2:$E$3480,MATCH(1,('81+82'!$A$2:$A$3480=$B566)*('81+82'!$B$2:$B$3480=NATO!$C566),0),5)</f>
        <v>2</v>
      </c>
      <c r="G566" t="str">
        <f t="array" ref="G566">INDEX('81+82'!$A$2:$H$3480,MATCH(1,('81+82'!$A$2:$A$3480=$B566)*('81+82'!$B$2:$B$3480=NATO!$C566),0),6)</f>
        <v>D8E2652A7B9B0C00</v>
      </c>
      <c r="H566" t="str">
        <f t="array" ref="H566">INDEX('81+82'!$A$2:$H$3480,MATCH(1,('81+82'!$A$2:$A$3480=$B566)*('81+82'!$B$2:$B$3480=NATO!$C566),0),7)</f>
        <v>US</v>
      </c>
      <c r="I566">
        <f t="array" ref="I566">INDEX('81+82'!$A$2:$H$3480,MATCH(1,('81+82'!$A$2:$A$3480=$B566)*('81+82'!$B$2:$B$3480=NATO!$C566),0),8)</f>
        <v>1975</v>
      </c>
      <c r="J566" t="str">
        <f>VLOOKUP(G566,Tableau_US_UnitName[],2,FALSE)</f>
        <v>BARGE</v>
      </c>
    </row>
    <row r="567" spans="1:10" x14ac:dyDescent="0.25">
      <c r="A567">
        <v>566</v>
      </c>
      <c r="B567">
        <v>81</v>
      </c>
      <c r="C567">
        <v>14055</v>
      </c>
      <c r="D567" t="str">
        <f t="array" ref="D567">INDEX('81+82'!$A$2:$E$3480,MATCH(1,('81+82'!$A$2:$A$3480=$B567)*('81+82'!$B$2:$B$3480=NATO!$C567),0),3)</f>
        <v>Unit_Chamsuri</v>
      </c>
      <c r="E567" t="str">
        <f t="array" ref="E567">INDEX('81+82'!$A$2:$E$3480,MATCH(1,('81+82'!$A$2:$A$3480=$B567)*('81+82'!$B$2:$B$3480=NATO!$C567),0),4)</f>
        <v>null</v>
      </c>
      <c r="F567">
        <f t="array" ref="F567">INDEX('81+82'!$A$2:$E$3480,MATCH(1,('81+82'!$A$2:$A$3480=$B567)*('81+82'!$B$2:$B$3480=NATO!$C567),0),5)</f>
        <v>2</v>
      </c>
      <c r="G567" t="str">
        <f t="array" ref="G567">INDEX('81+82'!$A$2:$H$3480,MATCH(1,('81+82'!$A$2:$A$3480=$B567)*('81+82'!$B$2:$B$3480=NATO!$C567),0),6)</f>
        <v>EEADE3B2D9360000</v>
      </c>
      <c r="H567" t="str">
        <f t="array" ref="H567">INDEX('81+82'!$A$2:$H$3480,MATCH(1,('81+82'!$A$2:$A$3480=$B567)*('81+82'!$B$2:$B$3480=NATO!$C567),0),7)</f>
        <v>ROK</v>
      </c>
      <c r="I567">
        <f t="array" ref="I567">INDEX('81+82'!$A$2:$H$3480,MATCH(1,('81+82'!$A$2:$A$3480=$B567)*('81+82'!$B$2:$B$3480=NATO!$C567),0),8)</f>
        <v>1975</v>
      </c>
      <c r="J567" t="str">
        <f>VLOOKUP(G567,Tableau_US_UnitName[],2,FALSE)</f>
        <v>CHAM-SU-RI</v>
      </c>
    </row>
    <row r="568" spans="1:10" x14ac:dyDescent="0.25">
      <c r="A568">
        <v>567</v>
      </c>
      <c r="B568">
        <v>81</v>
      </c>
      <c r="C568">
        <v>14056</v>
      </c>
      <c r="D568" t="str">
        <f t="array" ref="D568">INDEX('81+82'!$A$2:$E$3480,MATCH(1,('81+82'!$A$2:$A$3480=$B568)*('81+82'!$B$2:$B$3480=NATO!$C568),0),3)</f>
        <v>Unit_Combat_Boat</v>
      </c>
      <c r="E568" t="str">
        <f t="array" ref="E568">INDEX('81+82'!$A$2:$E$3480,MATCH(1,('81+82'!$A$2:$A$3480=$B568)*('81+82'!$B$2:$B$3480=NATO!$C568),0),4)</f>
        <v>null</v>
      </c>
      <c r="F568">
        <f t="array" ref="F568">INDEX('81+82'!$A$2:$E$3480,MATCH(1,('81+82'!$A$2:$A$3480=$B568)*('81+82'!$B$2:$B$3480=NATO!$C568),0),5)</f>
        <v>2</v>
      </c>
      <c r="G568" t="str">
        <f t="array" ref="G568">INDEX('81+82'!$A$2:$H$3480,MATCH(1,('81+82'!$A$2:$A$3480=$B568)*('81+82'!$B$2:$B$3480=NATO!$C568),0),6)</f>
        <v>B94933B979CA7403</v>
      </c>
      <c r="H568" t="str">
        <f t="array" ref="H568">INDEX('81+82'!$A$2:$H$3480,MATCH(1,('81+82'!$A$2:$A$3480=$B568)*('81+82'!$B$2:$B$3480=NATO!$C568),0),7)</f>
        <v>SWE</v>
      </c>
      <c r="I568">
        <f t="array" ref="I568">INDEX('81+82'!$A$2:$H$3480,MATCH(1,('81+82'!$A$2:$A$3480=$B568)*('81+82'!$B$2:$B$3480=NATO!$C568),0),8)</f>
        <v>1991</v>
      </c>
      <c r="J568" t="str">
        <f>VLOOKUP(G568,Tableau_US_UnitName[],2,FALSE)</f>
        <v>STRB 90 H</v>
      </c>
    </row>
    <row r="569" spans="1:10" x14ac:dyDescent="0.25">
      <c r="A569">
        <v>568</v>
      </c>
      <c r="B569">
        <v>81</v>
      </c>
      <c r="C569">
        <v>14057</v>
      </c>
      <c r="D569" t="str">
        <f t="array" ref="D569">INDEX('81+82'!$A$2:$E$3480,MATCH(1,('81+82'!$A$2:$A$3480=$B569)*('81+82'!$B$2:$B$3480=NATO!$C569),0),3)</f>
        <v>Unit_Donghae</v>
      </c>
      <c r="E569" t="str">
        <f t="array" ref="E569">INDEX('81+82'!$A$2:$E$3480,MATCH(1,('81+82'!$A$2:$A$3480=$B569)*('81+82'!$B$2:$B$3480=NATO!$C569),0),4)</f>
        <v>null</v>
      </c>
      <c r="F569">
        <f t="array" ref="F569">INDEX('81+82'!$A$2:$E$3480,MATCH(1,('81+82'!$A$2:$A$3480=$B569)*('81+82'!$B$2:$B$3480=NATO!$C569),0),5)</f>
        <v>2</v>
      </c>
      <c r="G569" t="str">
        <f t="array" ref="G569">INDEX('81+82'!$A$2:$H$3480,MATCH(1,('81+82'!$A$2:$A$3480=$B569)*('81+82'!$B$2:$B$3480=NATO!$C569),0),6)</f>
        <v>AAD9B233ED000000</v>
      </c>
      <c r="H569" t="str">
        <f t="array" ref="H569">INDEX('81+82'!$A$2:$H$3480,MATCH(1,('81+82'!$A$2:$A$3480=$B569)*('81+82'!$B$2:$B$3480=NATO!$C569),0),7)</f>
        <v>ROK</v>
      </c>
      <c r="I569">
        <f t="array" ref="I569">INDEX('81+82'!$A$2:$H$3480,MATCH(1,('81+82'!$A$2:$A$3480=$B569)*('81+82'!$B$2:$B$3480=NATO!$C569),0),8)</f>
        <v>1982</v>
      </c>
      <c r="J569" t="str">
        <f>VLOOKUP(G569,Tableau_US_UnitName[],2,FALSE)</f>
        <v>DONG-HAE</v>
      </c>
    </row>
    <row r="570" spans="1:10" x14ac:dyDescent="0.25">
      <c r="A570">
        <v>569</v>
      </c>
      <c r="B570">
        <v>81</v>
      </c>
      <c r="C570">
        <v>14058</v>
      </c>
      <c r="D570" t="str">
        <f t="array" ref="D570">INDEX('81+82'!$A$2:$E$3480,MATCH(1,('81+82'!$A$2:$A$3480=$B570)*('81+82'!$B$2:$B$3480=NATO!$C570),0),3)</f>
        <v>Unit_Fremantle</v>
      </c>
      <c r="E570" t="str">
        <f t="array" ref="E570">INDEX('81+82'!$A$2:$E$3480,MATCH(1,('81+82'!$A$2:$A$3480=$B570)*('81+82'!$B$2:$B$3480=NATO!$C570),0),4)</f>
        <v>null</v>
      </c>
      <c r="F570">
        <f t="array" ref="F570">INDEX('81+82'!$A$2:$E$3480,MATCH(1,('81+82'!$A$2:$A$3480=$B570)*('81+82'!$B$2:$B$3480=NATO!$C570),0),5)</f>
        <v>2</v>
      </c>
      <c r="G570" t="str">
        <f t="array" ref="G570">INDEX('81+82'!$A$2:$H$3480,MATCH(1,('81+82'!$A$2:$A$3480=$B570)*('81+82'!$B$2:$B$3480=NATO!$C570),0),6)</f>
        <v>6A9CCFA6ACDE1000</v>
      </c>
      <c r="H570" t="str">
        <f t="array" ref="H570">INDEX('81+82'!$A$2:$H$3480,MATCH(1,('81+82'!$A$2:$A$3480=$B570)*('81+82'!$B$2:$B$3480=NATO!$C570),0),7)</f>
        <v>ANZ</v>
      </c>
      <c r="I570">
        <f t="array" ref="I570">INDEX('81+82'!$A$2:$H$3480,MATCH(1,('81+82'!$A$2:$A$3480=$B570)*('81+82'!$B$2:$B$3480=NATO!$C570),0),8)</f>
        <v>1979</v>
      </c>
      <c r="J570" t="str">
        <f>VLOOKUP(G570,Tableau_US_UnitName[],2,FALSE)</f>
        <v>#command FREMANTLE</v>
      </c>
    </row>
    <row r="571" spans="1:10" x14ac:dyDescent="0.25">
      <c r="A571">
        <v>570</v>
      </c>
      <c r="B571">
        <v>81</v>
      </c>
      <c r="C571">
        <v>14059</v>
      </c>
      <c r="D571" t="str">
        <f t="array" ref="D571">INDEX('81+82'!$A$2:$E$3480,MATCH(1,('81+82'!$A$2:$A$3480=$B571)*('81+82'!$B$2:$B$3480=NATO!$C571),0),3)</f>
        <v>Unit_Hatsuyuki</v>
      </c>
      <c r="E571" t="str">
        <f t="array" ref="E571">INDEX('81+82'!$A$2:$E$3480,MATCH(1,('81+82'!$A$2:$A$3480=$B571)*('81+82'!$B$2:$B$3480=NATO!$C571),0),4)</f>
        <v>null</v>
      </c>
      <c r="F571">
        <f t="array" ref="F571">INDEX('81+82'!$A$2:$E$3480,MATCH(1,('81+82'!$A$2:$A$3480=$B571)*('81+82'!$B$2:$B$3480=NATO!$C571),0),5)</f>
        <v>2</v>
      </c>
      <c r="G571" t="str">
        <f t="array" ref="G571">INDEX('81+82'!$A$2:$H$3480,MATCH(1,('81+82'!$A$2:$A$3480=$B571)*('81+82'!$B$2:$B$3480=NATO!$C571),0),6)</f>
        <v>2EACFB3A9E9B1200</v>
      </c>
      <c r="H571" t="str">
        <f t="array" ref="H571">INDEX('81+82'!$A$2:$H$3480,MATCH(1,('81+82'!$A$2:$A$3480=$B571)*('81+82'!$B$2:$B$3480=NATO!$C571),0),7)</f>
        <v>JAP</v>
      </c>
      <c r="I571">
        <f t="array" ref="I571">INDEX('81+82'!$A$2:$H$3480,MATCH(1,('81+82'!$A$2:$A$3480=$B571)*('81+82'!$B$2:$B$3480=NATO!$C571),0),8)</f>
        <v>1982</v>
      </c>
      <c r="J571" t="str">
        <f>VLOOKUP(G571,Tableau_US_UnitName[],2,FALSE)</f>
        <v>#command HATSUYUKI</v>
      </c>
    </row>
    <row r="572" spans="1:10" x14ac:dyDescent="0.25">
      <c r="A572">
        <v>571</v>
      </c>
      <c r="B572">
        <v>81</v>
      </c>
      <c r="C572">
        <v>14060</v>
      </c>
      <c r="D572" t="str">
        <f t="array" ref="D572">INDEX('81+82'!$A$2:$E$3480,MATCH(1,('81+82'!$A$2:$A$3480=$B572)*('81+82'!$B$2:$B$3480=NATO!$C572),0),3)</f>
        <v>Unit_Howitzer</v>
      </c>
      <c r="E572" t="str">
        <f t="array" ref="E572">INDEX('81+82'!$A$2:$E$3480,MATCH(1,('81+82'!$A$2:$A$3480=$B572)*('81+82'!$B$2:$B$3480=NATO!$C572),0),4)</f>
        <v>null</v>
      </c>
      <c r="F572">
        <f t="array" ref="F572">INDEX('81+82'!$A$2:$E$3480,MATCH(1,('81+82'!$A$2:$A$3480=$B572)*('81+82'!$B$2:$B$3480=NATO!$C572),0),5)</f>
        <v>2</v>
      </c>
      <c r="G572" t="str">
        <f t="array" ref="G572">INDEX('81+82'!$A$2:$H$3480,MATCH(1,('81+82'!$A$2:$A$3480=$B572)*('81+82'!$B$2:$B$3480=NATO!$C572),0),6)</f>
        <v>B949333C2D010000</v>
      </c>
      <c r="H572" t="str">
        <f t="array" ref="H572">INDEX('81+82'!$A$2:$H$3480,MATCH(1,('81+82'!$A$2:$A$3480=$B572)*('81+82'!$B$2:$B$3480=NATO!$C572),0),7)</f>
        <v>US</v>
      </c>
      <c r="I572">
        <f t="array" ref="I572">INDEX('81+82'!$A$2:$H$3480,MATCH(1,('81+82'!$A$2:$A$3480=$B572)*('81+82'!$B$2:$B$3480=NATO!$C572),0),8)</f>
        <v>1959</v>
      </c>
      <c r="J572" t="str">
        <f>VLOOKUP(G572,Tableau_US_UnitName[],2,FALSE)</f>
        <v>MONITOR 105</v>
      </c>
    </row>
    <row r="573" spans="1:10" x14ac:dyDescent="0.25">
      <c r="A573">
        <v>572</v>
      </c>
      <c r="B573">
        <v>81</v>
      </c>
      <c r="C573">
        <v>14062</v>
      </c>
      <c r="D573" t="str">
        <f t="array" ref="D573">INDEX('81+82'!$A$2:$E$3480,MATCH(1,('81+82'!$A$2:$A$3480=$B573)*('81+82'!$B$2:$B$3480=NATO!$C573),0),3)</f>
        <v>Unit_Kongo</v>
      </c>
      <c r="E573" t="str">
        <f t="array" ref="E573">INDEX('81+82'!$A$2:$E$3480,MATCH(1,('81+82'!$A$2:$A$3480=$B573)*('81+82'!$B$2:$B$3480=NATO!$C573),0),4)</f>
        <v>null</v>
      </c>
      <c r="F573">
        <f t="array" ref="F573">INDEX('81+82'!$A$2:$E$3480,MATCH(1,('81+82'!$A$2:$A$3480=$B573)*('81+82'!$B$2:$B$3480=NATO!$C573),0),5)</f>
        <v>2</v>
      </c>
      <c r="G573" t="str">
        <f t="array" ref="G573">INDEX('81+82'!$A$2:$H$3480,MATCH(1,('81+82'!$A$2:$A$3480=$B573)*('81+82'!$B$2:$B$3480=NATO!$C573),0),6)</f>
        <v>343BD31500000000</v>
      </c>
      <c r="H573" t="str">
        <f t="array" ref="H573">INDEX('81+82'!$A$2:$H$3480,MATCH(1,('81+82'!$A$2:$A$3480=$B573)*('81+82'!$B$2:$B$3480=NATO!$C573),0),7)</f>
        <v>JAP</v>
      </c>
      <c r="I573">
        <f t="array" ref="I573">INDEX('81+82'!$A$2:$H$3480,MATCH(1,('81+82'!$A$2:$A$3480=$B573)*('81+82'!$B$2:$B$3480=NATO!$C573),0),8)</f>
        <v>1991</v>
      </c>
      <c r="J573" t="str">
        <f>VLOOKUP(G573,Tableau_US_UnitName[],2,FALSE)</f>
        <v>#command KONGO</v>
      </c>
    </row>
    <row r="574" spans="1:10" x14ac:dyDescent="0.25">
      <c r="A574">
        <v>573</v>
      </c>
      <c r="B574">
        <v>81</v>
      </c>
      <c r="C574">
        <v>14063</v>
      </c>
      <c r="D574" t="str">
        <f t="array" ref="D574">INDEX('81+82'!$A$2:$E$3480,MATCH(1,('81+82'!$A$2:$A$3480=$B574)*('81+82'!$B$2:$B$3480=NATO!$C574),0),3)</f>
        <v>Unit_LCM_8</v>
      </c>
      <c r="E574" t="str">
        <f t="array" ref="E574">INDEX('81+82'!$A$2:$E$3480,MATCH(1,('81+82'!$A$2:$A$3480=$B574)*('81+82'!$B$2:$B$3480=NATO!$C574),0),4)</f>
        <v>null</v>
      </c>
      <c r="F574">
        <f t="array" ref="F574">INDEX('81+82'!$A$2:$E$3480,MATCH(1,('81+82'!$A$2:$A$3480=$B574)*('81+82'!$B$2:$B$3480=NATO!$C574),0),5)</f>
        <v>2</v>
      </c>
      <c r="G574" t="str">
        <f t="array" ref="G574">INDEX('81+82'!$A$2:$H$3480,MATCH(1,('81+82'!$A$2:$A$3480=$B574)*('81+82'!$B$2:$B$3480=NATO!$C574),0),6)</f>
        <v>C9D5580000000000</v>
      </c>
      <c r="H574" t="str">
        <f t="array" ref="H574">INDEX('81+82'!$A$2:$H$3480,MATCH(1,('81+82'!$A$2:$A$3480=$B574)*('81+82'!$B$2:$B$3480=NATO!$C574),0),7)</f>
        <v>US</v>
      </c>
      <c r="I574">
        <f t="array" ref="I574">INDEX('81+82'!$A$2:$H$3480,MATCH(1,('81+82'!$A$2:$A$3480=$B574)*('81+82'!$B$2:$B$3480=NATO!$C574),0),8)</f>
        <v>1960</v>
      </c>
      <c r="J574" t="str">
        <f>VLOOKUP(G574,Tableau_US_UnitName[],2,FALSE)</f>
        <v>LCM 8</v>
      </c>
    </row>
    <row r="575" spans="1:10" x14ac:dyDescent="0.25">
      <c r="A575">
        <v>574</v>
      </c>
      <c r="B575">
        <v>81</v>
      </c>
      <c r="C575">
        <v>14064</v>
      </c>
      <c r="D575" t="str">
        <f t="array" ref="D575">INDEX('81+82'!$A$2:$E$3480,MATCH(1,('81+82'!$A$2:$A$3480=$B575)*('81+82'!$B$2:$B$3480=NATO!$C575),0),3)</f>
        <v>Unit_LCU1610</v>
      </c>
      <c r="E575" t="str">
        <f t="array" ref="E575">INDEX('81+82'!$A$2:$E$3480,MATCH(1,('81+82'!$A$2:$A$3480=$B575)*('81+82'!$B$2:$B$3480=NATO!$C575),0),4)</f>
        <v>null</v>
      </c>
      <c r="F575">
        <f t="array" ref="F575">INDEX('81+82'!$A$2:$E$3480,MATCH(1,('81+82'!$A$2:$A$3480=$B575)*('81+82'!$B$2:$B$3480=NATO!$C575),0),5)</f>
        <v>2</v>
      </c>
      <c r="G575" t="str">
        <f t="array" ref="G575">INDEX('81+82'!$A$2:$H$3480,MATCH(1,('81+82'!$A$2:$A$3480=$B575)*('81+82'!$B$2:$B$3480=NATO!$C575),0),6)</f>
        <v>8170085F63010000</v>
      </c>
      <c r="H575" t="str">
        <f t="array" ref="H575">INDEX('81+82'!$A$2:$H$3480,MATCH(1,('81+82'!$A$2:$A$3480=$B575)*('81+82'!$B$2:$B$3480=NATO!$C575),0),7)</f>
        <v>US</v>
      </c>
      <c r="I575">
        <f t="array" ref="I575">INDEX('81+82'!$A$2:$H$3480,MATCH(1,('81+82'!$A$2:$A$3480=$B575)*('81+82'!$B$2:$B$3480=NATO!$C575),0),8)</f>
        <v>1970</v>
      </c>
      <c r="J575" t="str">
        <f>VLOOKUP(G575,Tableau_US_UnitName[],2,FALSE)</f>
        <v>LCU 1610</v>
      </c>
    </row>
    <row r="576" spans="1:10" x14ac:dyDescent="0.25">
      <c r="A576">
        <v>575</v>
      </c>
      <c r="B576">
        <v>81</v>
      </c>
      <c r="C576">
        <v>14065</v>
      </c>
      <c r="D576" t="str">
        <f t="array" ref="D576">INDEX('81+82'!$A$2:$E$3480,MATCH(1,('81+82'!$A$2:$A$3480=$B576)*('81+82'!$B$2:$B$3480=NATO!$C576),0),3)</f>
        <v>Unit_Lafayette</v>
      </c>
      <c r="E576" t="str">
        <f t="array" ref="E576">INDEX('81+82'!$A$2:$E$3480,MATCH(1,('81+82'!$A$2:$A$3480=$B576)*('81+82'!$B$2:$B$3480=NATO!$C576),0),4)</f>
        <v>null</v>
      </c>
      <c r="F576">
        <f t="array" ref="F576">INDEX('81+82'!$A$2:$E$3480,MATCH(1,('81+82'!$A$2:$A$3480=$B576)*('81+82'!$B$2:$B$3480=NATO!$C576),0),5)</f>
        <v>2</v>
      </c>
      <c r="G576" t="str">
        <f t="array" ref="G576">INDEX('81+82'!$A$2:$H$3480,MATCH(1,('81+82'!$A$2:$A$3480=$B576)*('81+82'!$B$2:$B$3480=NATO!$C576),0),6)</f>
        <v>6A9EABBEB99A1600</v>
      </c>
      <c r="H576" t="str">
        <f t="array" ref="H576">INDEX('81+82'!$A$2:$H$3480,MATCH(1,('81+82'!$A$2:$A$3480=$B576)*('81+82'!$B$2:$B$3480=NATO!$C576),0),7)</f>
        <v>FR</v>
      </c>
      <c r="I576">
        <f t="array" ref="I576">INDEX('81+82'!$A$2:$H$3480,MATCH(1,('81+82'!$A$2:$A$3480=$B576)*('81+82'!$B$2:$B$3480=NATO!$C576),0),8)</f>
        <v>1992</v>
      </c>
      <c r="J576" t="str">
        <f>VLOOKUP(G576,Tableau_US_UnitName[],2,FALSE)</f>
        <v>#command LA FAYETTE</v>
      </c>
    </row>
    <row r="577" spans="1:10" x14ac:dyDescent="0.25">
      <c r="A577">
        <v>576</v>
      </c>
      <c r="B577">
        <v>81</v>
      </c>
      <c r="C577">
        <v>14069</v>
      </c>
      <c r="D577" t="str">
        <f t="array" ref="D577">INDEX('81+82'!$A$2:$E$3480,MATCH(1,('81+82'!$A$2:$A$3480=$B577)*('81+82'!$B$2:$B$3480=NATO!$C577),0),3)</f>
        <v>Unit_Oliver_Hazard_Perry</v>
      </c>
      <c r="E577" t="str">
        <f t="array" ref="E577">INDEX('81+82'!$A$2:$E$3480,MATCH(1,('81+82'!$A$2:$A$3480=$B577)*('81+82'!$B$2:$B$3480=NATO!$C577),0),4)</f>
        <v>null</v>
      </c>
      <c r="F577">
        <f t="array" ref="F577">INDEX('81+82'!$A$2:$E$3480,MATCH(1,('81+82'!$A$2:$A$3480=$B577)*('81+82'!$B$2:$B$3480=NATO!$C577),0),5)</f>
        <v>2</v>
      </c>
      <c r="G577" t="str">
        <f t="array" ref="G577">INDEX('81+82'!$A$2:$H$3480,MATCH(1,('81+82'!$A$2:$A$3480=$B577)*('81+82'!$B$2:$B$3480=NATO!$C577),0),6)</f>
        <v>E66F4AB7BABB7106</v>
      </c>
      <c r="H577" t="str">
        <f t="array" ref="H577">INDEX('81+82'!$A$2:$H$3480,MATCH(1,('81+82'!$A$2:$A$3480=$B577)*('81+82'!$B$2:$B$3480=NATO!$C577),0),7)</f>
        <v>US</v>
      </c>
      <c r="I577">
        <f t="array" ref="I577">INDEX('81+82'!$A$2:$H$3480,MATCH(1,('81+82'!$A$2:$A$3480=$B577)*('81+82'!$B$2:$B$3480=NATO!$C577),0),8)</f>
        <v>1980</v>
      </c>
      <c r="J577" t="str">
        <f>VLOOKUP(G577,Tableau_US_UnitName[],2,FALSE)</f>
        <v>#command OLIVER HAZARD PERRY</v>
      </c>
    </row>
    <row r="578" spans="1:10" x14ac:dyDescent="0.25">
      <c r="A578">
        <v>577</v>
      </c>
      <c r="B578">
        <v>81</v>
      </c>
      <c r="C578">
        <v>14072</v>
      </c>
      <c r="D578" t="str">
        <f t="array" ref="D578">INDEX('81+82'!$A$2:$E$3480,MATCH(1,('81+82'!$A$2:$A$3480=$B578)*('81+82'!$B$2:$B$3480=NATO!$C578),0),3)</f>
        <v>Unit_Paek_Ku_52</v>
      </c>
      <c r="E578" t="str">
        <f t="array" ref="E578">INDEX('81+82'!$A$2:$E$3480,MATCH(1,('81+82'!$A$2:$A$3480=$B578)*('81+82'!$B$2:$B$3480=NATO!$C578),0),4)</f>
        <v>null</v>
      </c>
      <c r="F578">
        <f t="array" ref="F578">INDEX('81+82'!$A$2:$E$3480,MATCH(1,('81+82'!$A$2:$A$3480=$B578)*('81+82'!$B$2:$B$3480=NATO!$C578),0),5)</f>
        <v>2</v>
      </c>
      <c r="G578" t="str">
        <f t="array" ref="G578">INDEX('81+82'!$A$2:$H$3480,MATCH(1,('81+82'!$A$2:$A$3480=$B578)*('81+82'!$B$2:$B$3480=NATO!$C578),0),6)</f>
        <v>83A157B06A6A0000</v>
      </c>
      <c r="H578" t="str">
        <f t="array" ref="H578">INDEX('81+82'!$A$2:$H$3480,MATCH(1,('81+82'!$A$2:$A$3480=$B578)*('81+82'!$B$2:$B$3480=NATO!$C578),0),7)</f>
        <v>ROK</v>
      </c>
      <c r="I578">
        <f t="array" ref="I578">INDEX('81+82'!$A$2:$H$3480,MATCH(1,('81+82'!$A$2:$A$3480=$B578)*('81+82'!$B$2:$B$3480=NATO!$C578),0),8)</f>
        <v>1970</v>
      </c>
      <c r="J578" t="str">
        <f>VLOOKUP(G578,Tableau_US_UnitName[],2,FALSE)</f>
        <v>BAEK-KU</v>
      </c>
    </row>
    <row r="579" spans="1:10" x14ac:dyDescent="0.25">
      <c r="A579">
        <v>578</v>
      </c>
      <c r="B579">
        <v>81</v>
      </c>
      <c r="C579">
        <v>14073</v>
      </c>
      <c r="D579" t="str">
        <f t="array" ref="D579">INDEX('81+82'!$A$2:$E$3480,MATCH(1,('81+82'!$A$2:$A$3480=$B579)*('81+82'!$B$2:$B$3480=NATO!$C579),0),3)</f>
        <v>Unit_Pegasus</v>
      </c>
      <c r="E579" t="str">
        <f t="array" ref="E579">INDEX('81+82'!$A$2:$E$3480,MATCH(1,('81+82'!$A$2:$A$3480=$B579)*('81+82'!$B$2:$B$3480=NATO!$C579),0),4)</f>
        <v>null</v>
      </c>
      <c r="F579">
        <f t="array" ref="F579">INDEX('81+82'!$A$2:$E$3480,MATCH(1,('81+82'!$A$2:$A$3480=$B579)*('81+82'!$B$2:$B$3480=NATO!$C579),0),5)</f>
        <v>2</v>
      </c>
      <c r="G579" t="str">
        <f t="array" ref="G579">INDEX('81+82'!$A$2:$H$3480,MATCH(1,('81+82'!$A$2:$A$3480=$B579)*('81+82'!$B$2:$B$3480=NATO!$C579),0),6)</f>
        <v>B88E9BACAA010000</v>
      </c>
      <c r="H579" t="str">
        <f t="array" ref="H579">INDEX('81+82'!$A$2:$H$3480,MATCH(1,('81+82'!$A$2:$A$3480=$B579)*('81+82'!$B$2:$B$3480=NATO!$C579),0),7)</f>
        <v>US</v>
      </c>
      <c r="I579">
        <f t="array" ref="I579">INDEX('81+82'!$A$2:$H$3480,MATCH(1,('81+82'!$A$2:$A$3480=$B579)*('81+82'!$B$2:$B$3480=NATO!$C579),0),8)</f>
        <v>1976</v>
      </c>
      <c r="J579" t="str">
        <f>VLOOKUP(G579,Tableau_US_UnitName[],2,FALSE)</f>
        <v>PEGASUS</v>
      </c>
    </row>
    <row r="580" spans="1:10" x14ac:dyDescent="0.25">
      <c r="A580">
        <v>579</v>
      </c>
      <c r="B580">
        <v>81</v>
      </c>
      <c r="C580">
        <v>14074</v>
      </c>
      <c r="D580" t="str">
        <f t="array" ref="D580">INDEX('81+82'!$A$2:$E$3480,MATCH(1,('81+82'!$A$2:$A$3480=$B580)*('81+82'!$B$2:$B$3480=NATO!$C580),0),3)</f>
        <v>Unit_Pohang</v>
      </c>
      <c r="E580" t="str">
        <f t="array" ref="E580">INDEX('81+82'!$A$2:$E$3480,MATCH(1,('81+82'!$A$2:$A$3480=$B580)*('81+82'!$B$2:$B$3480=NATO!$C580),0),4)</f>
        <v>null</v>
      </c>
      <c r="F580">
        <f t="array" ref="F580">INDEX('81+82'!$A$2:$E$3480,MATCH(1,('81+82'!$A$2:$A$3480=$B580)*('81+82'!$B$2:$B$3480=NATO!$C580),0),5)</f>
        <v>2</v>
      </c>
      <c r="G580" t="str">
        <f t="array" ref="G580">INDEX('81+82'!$A$2:$H$3480,MATCH(1,('81+82'!$A$2:$A$3480=$B580)*('81+82'!$B$2:$B$3480=NATO!$C580),0),6)</f>
        <v>EC6CB6B406000000</v>
      </c>
      <c r="H580" t="str">
        <f t="array" ref="H580">INDEX('81+82'!$A$2:$H$3480,MATCH(1,('81+82'!$A$2:$A$3480=$B580)*('81+82'!$B$2:$B$3480=NATO!$C580),0),7)</f>
        <v>ROK</v>
      </c>
      <c r="I580">
        <f t="array" ref="I580">INDEX('81+82'!$A$2:$H$3480,MATCH(1,('81+82'!$A$2:$A$3480=$B580)*('81+82'!$B$2:$B$3480=NATO!$C580),0),8)</f>
        <v>1985</v>
      </c>
      <c r="J580" t="str">
        <f>VLOOKUP(G580,Tableau_US_UnitName[],2,FALSE)</f>
        <v>PO-HANG</v>
      </c>
    </row>
    <row r="581" spans="1:10" x14ac:dyDescent="0.25">
      <c r="A581">
        <v>580</v>
      </c>
      <c r="B581">
        <v>81</v>
      </c>
      <c r="C581">
        <v>14075</v>
      </c>
      <c r="D581" t="str">
        <f t="array" ref="D581">INDEX('81+82'!$A$2:$E$3480,MATCH(1,('81+82'!$A$2:$A$3480=$B581)*('81+82'!$B$2:$B$3480=NATO!$C581),0),3)</f>
        <v>Unit_ProtoBatal_OTAN</v>
      </c>
      <c r="E581" t="str">
        <f t="array" ref="E581">INDEX('81+82'!$A$2:$E$3480,MATCH(1,('81+82'!$A$2:$A$3480=$B581)*('81+82'!$B$2:$B$3480=NATO!$C581),0),4)</f>
        <v>null</v>
      </c>
      <c r="F581">
        <f t="array" ref="F581">INDEX('81+82'!$A$2:$E$3480,MATCH(1,('81+82'!$A$2:$A$3480=$B581)*('81+82'!$B$2:$B$3480=NATO!$C581),0),5)</f>
        <v>2</v>
      </c>
      <c r="G581" t="str">
        <f t="array" ref="G581">INDEX('81+82'!$A$2:$H$3480,MATCH(1,('81+82'!$A$2:$A$3480=$B581)*('81+82'!$B$2:$B$3480=NATO!$C581),0),6)</f>
        <v>B1999B0C9DD3B706</v>
      </c>
      <c r="H581" t="str">
        <f t="array" ref="H581">INDEX('81+82'!$A$2:$H$3480,MATCH(1,('81+82'!$A$2:$A$3480=$B581)*('81+82'!$B$2:$B$3480=NATO!$C581),0),7)</f>
        <v>US</v>
      </c>
      <c r="I581">
        <f t="array" ref="I581">INDEX('81+82'!$A$2:$H$3480,MATCH(1,('81+82'!$A$2:$A$3480=$B581)*('81+82'!$B$2:$B$3480=NATO!$C581),0),8)</f>
        <v>1984</v>
      </c>
      <c r="J581" t="str">
        <f>VLOOKUP(G581,Tableau_US_UnitName[],2,FALSE)</f>
        <v>PETIT BATO</v>
      </c>
    </row>
    <row r="582" spans="1:10" x14ac:dyDescent="0.25">
      <c r="A582">
        <v>581</v>
      </c>
      <c r="B582">
        <v>81</v>
      </c>
      <c r="C582">
        <v>14085</v>
      </c>
      <c r="D582" t="str">
        <f t="array" ref="D582">INDEX('81+82'!$A$2:$E$3480,MATCH(1,('81+82'!$A$2:$A$3480=$B582)*('81+82'!$B$2:$B$3480=NATO!$C582),0),3)</f>
        <v>Unit_Type_21_Frigate</v>
      </c>
      <c r="E582" t="str">
        <f t="array" ref="E582">INDEX('81+82'!$A$2:$E$3480,MATCH(1,('81+82'!$A$2:$A$3480=$B582)*('81+82'!$B$2:$B$3480=NATO!$C582),0),4)</f>
        <v>null</v>
      </c>
      <c r="F582">
        <f t="array" ref="F582">INDEX('81+82'!$A$2:$E$3480,MATCH(1,('81+82'!$A$2:$A$3480=$B582)*('81+82'!$B$2:$B$3480=NATO!$C582),0),5)</f>
        <v>2</v>
      </c>
      <c r="G582" t="str">
        <f t="array" ref="G582">INDEX('81+82'!$A$2:$H$3480,MATCH(1,('81+82'!$A$2:$A$3480=$B582)*('81+82'!$B$2:$B$3480=NATO!$C582),0),6)</f>
        <v>AC7B43C2A0D6BE07</v>
      </c>
      <c r="H582" t="str">
        <f t="array" ref="H582">INDEX('81+82'!$A$2:$H$3480,MATCH(1,('81+82'!$A$2:$A$3480=$B582)*('81+82'!$B$2:$B$3480=NATO!$C582),0),7)</f>
        <v>UK</v>
      </c>
      <c r="I582">
        <f t="array" ref="I582">INDEX('81+82'!$A$2:$H$3480,MATCH(1,('81+82'!$A$2:$A$3480=$B582)*('81+82'!$B$2:$B$3480=NATO!$C582),0),8)</f>
        <v>1974</v>
      </c>
      <c r="J582" t="str">
        <f>VLOOKUP(G582,Tableau_US_UnitName[],2,FALSE)</f>
        <v>#command TYPE 21</v>
      </c>
    </row>
    <row r="583" spans="1:10" x14ac:dyDescent="0.25">
      <c r="A583">
        <v>582</v>
      </c>
      <c r="B583">
        <v>81</v>
      </c>
      <c r="C583">
        <v>14088</v>
      </c>
      <c r="D583" t="str">
        <f t="array" ref="D583">INDEX('81+82'!$A$2:$E$3480,MATCH(1,('81+82'!$A$2:$A$3480=$B583)*('81+82'!$B$2:$B$3480=NATO!$C583),0),3)</f>
        <v>Unit_Zippo</v>
      </c>
      <c r="E583" t="str">
        <f t="array" ref="E583">INDEX('81+82'!$A$2:$E$3480,MATCH(1,('81+82'!$A$2:$A$3480=$B583)*('81+82'!$B$2:$B$3480=NATO!$C583),0),4)</f>
        <v>null</v>
      </c>
      <c r="F583">
        <f t="array" ref="F583">INDEX('81+82'!$A$2:$E$3480,MATCH(1,('81+82'!$A$2:$A$3480=$B583)*('81+82'!$B$2:$B$3480=NATO!$C583),0),5)</f>
        <v>2</v>
      </c>
      <c r="G583" t="str">
        <f t="array" ref="G583">INDEX('81+82'!$A$2:$H$3480,MATCH(1,('81+82'!$A$2:$A$3480=$B583)*('81+82'!$B$2:$B$3480=NATO!$C583),0),6)</f>
        <v>745DBB2400000000</v>
      </c>
      <c r="H583" t="str">
        <f t="array" ref="H583">INDEX('81+82'!$A$2:$H$3480,MATCH(1,('81+82'!$A$2:$A$3480=$B583)*('81+82'!$B$2:$B$3480=NATO!$C583),0),7)</f>
        <v>US</v>
      </c>
      <c r="I583">
        <f t="array" ref="I583">INDEX('81+82'!$A$2:$H$3480,MATCH(1,('81+82'!$A$2:$A$3480=$B583)*('81+82'!$B$2:$B$3480=NATO!$C583),0),8)</f>
        <v>1959</v>
      </c>
      <c r="J583" t="str">
        <f>VLOOKUP(G583,Tableau_US_UnitName[],2,FALSE)</f>
        <v>MONITOR ZIPPO</v>
      </c>
    </row>
    <row r="584" spans="1:10" x14ac:dyDescent="0.25">
      <c r="A584">
        <v>583</v>
      </c>
      <c r="B584">
        <v>81</v>
      </c>
      <c r="C584">
        <v>14089</v>
      </c>
      <c r="D584" t="str">
        <f t="array" ref="D584">INDEX('81+82'!$A$2:$E$3480,MATCH(1,('81+82'!$A$2:$A$3480=$B584)*('81+82'!$B$2:$B$3480=NATO!$C584),0),3)</f>
        <v>Unit_AH1_Cobra</v>
      </c>
      <c r="E584" t="str">
        <f t="array" ref="E584">INDEX('81+82'!$A$2:$E$3480,MATCH(1,('81+82'!$A$2:$A$3480=$B584)*('81+82'!$B$2:$B$3480=NATO!$C584),0),4)</f>
        <v>null</v>
      </c>
      <c r="F584">
        <f t="array" ref="F584">INDEX('81+82'!$A$2:$E$3480,MATCH(1,('81+82'!$A$2:$A$3480=$B584)*('81+82'!$B$2:$B$3480=NATO!$C584),0),5)</f>
        <v>2</v>
      </c>
      <c r="G584" t="str">
        <f t="array" ref="G584">INDEX('81+82'!$A$2:$H$3480,MATCH(1,('81+82'!$A$2:$A$3480=$B584)*('81+82'!$B$2:$B$3480=NATO!$C584),0),6)</f>
        <v>E67DD28D202D0000</v>
      </c>
      <c r="H584" t="str">
        <f t="array" ref="H584">INDEX('81+82'!$A$2:$H$3480,MATCH(1,('81+82'!$A$2:$A$3480=$B584)*('81+82'!$B$2:$B$3480=NATO!$C584),0),7)</f>
        <v>US</v>
      </c>
      <c r="I584" t="str">
        <f t="array" ref="I584">INDEX('81+82'!$A$2:$H$3480,MATCH(1,('81+82'!$A$2:$A$3480=$B584)*('81+82'!$B$2:$B$3480=NATO!$C584),0),8)</f>
        <v>null</v>
      </c>
      <c r="J584" t="str">
        <f>VLOOKUP(G584,Tableau_US_UnitName[],2,FALSE)</f>
        <v>AH-1 COBRA</v>
      </c>
    </row>
    <row r="585" spans="1:10" x14ac:dyDescent="0.25">
      <c r="A585">
        <v>584</v>
      </c>
      <c r="B585">
        <v>81</v>
      </c>
      <c r="C585">
        <v>14090</v>
      </c>
      <c r="D585" t="str">
        <f t="array" ref="D585">INDEX('81+82'!$A$2:$E$3480,MATCH(1,('81+82'!$A$2:$A$3480=$B585)*('81+82'!$B$2:$B$3480=NATO!$C585),0),3)</f>
        <v>Unit_AH1_Cobra_Sidewinder</v>
      </c>
      <c r="E585" t="str">
        <f t="array" ref="E585">INDEX('81+82'!$A$2:$E$3480,MATCH(1,('81+82'!$A$2:$A$3480=$B585)*('81+82'!$B$2:$B$3480=NATO!$C585),0),4)</f>
        <v>null</v>
      </c>
      <c r="F585">
        <f t="array" ref="F585">INDEX('81+82'!$A$2:$E$3480,MATCH(1,('81+82'!$A$2:$A$3480=$B585)*('81+82'!$B$2:$B$3480=NATO!$C585),0),5)</f>
        <v>2</v>
      </c>
      <c r="G585" t="str">
        <f t="array" ref="G585">INDEX('81+82'!$A$2:$H$3480,MATCH(1,('81+82'!$A$2:$A$3480=$B585)*('81+82'!$B$2:$B$3480=NATO!$C585),0),6)</f>
        <v>6E67DE27DD08D202</v>
      </c>
      <c r="H585" t="str">
        <f t="array" ref="H585">INDEX('81+82'!$A$2:$H$3480,MATCH(1,('81+82'!$A$2:$A$3480=$B585)*('81+82'!$B$2:$B$3480=NATO!$C585),0),7)</f>
        <v>US</v>
      </c>
      <c r="I585" t="str">
        <f t="array" ref="I585">INDEX('81+82'!$A$2:$H$3480,MATCH(1,('81+82'!$A$2:$A$3480=$B585)*('81+82'!$B$2:$B$3480=NATO!$C585),0),8)</f>
        <v>null</v>
      </c>
      <c r="J585" t="str">
        <f>VLOOKUP(G585,Tableau_US_UnitName[],2,FALSE)</f>
        <v>AH-1 COBRA SIDEWINDER</v>
      </c>
    </row>
    <row r="586" spans="1:10" x14ac:dyDescent="0.25">
      <c r="A586">
        <v>585</v>
      </c>
      <c r="B586">
        <v>81</v>
      </c>
      <c r="C586">
        <v>14091</v>
      </c>
      <c r="D586" t="str">
        <f t="array" ref="D586">INDEX('81+82'!$A$2:$E$3480,MATCH(1,('81+82'!$A$2:$A$3480=$B586)*('81+82'!$B$2:$B$3480=NATO!$C586),0),3)</f>
        <v>Unit_AH1E_Cobra</v>
      </c>
      <c r="E586" t="str">
        <f t="array" ref="E586">INDEX('81+82'!$A$2:$E$3480,MATCH(1,('81+82'!$A$2:$A$3480=$B586)*('81+82'!$B$2:$B$3480=NATO!$C586),0),4)</f>
        <v>null</v>
      </c>
      <c r="F586">
        <f t="array" ref="F586">INDEX('81+82'!$A$2:$E$3480,MATCH(1,('81+82'!$A$2:$A$3480=$B586)*('81+82'!$B$2:$B$3480=NATO!$C586),0),5)</f>
        <v>2</v>
      </c>
      <c r="G586" t="str">
        <f t="array" ref="G586">INDEX('81+82'!$A$2:$H$3480,MATCH(1,('81+82'!$A$2:$A$3480=$B586)*('81+82'!$B$2:$B$3480=NATO!$C586),0),6)</f>
        <v>E67DD2CD23480B00</v>
      </c>
      <c r="H586" t="str">
        <f t="array" ref="H586">INDEX('81+82'!$A$2:$H$3480,MATCH(1,('81+82'!$A$2:$A$3480=$B586)*('81+82'!$B$2:$B$3480=NATO!$C586),0),7)</f>
        <v>US</v>
      </c>
      <c r="I586">
        <f t="array" ref="I586">INDEX('81+82'!$A$2:$H$3480,MATCH(1,('81+82'!$A$2:$A$3480=$B586)*('81+82'!$B$2:$B$3480=NATO!$C586),0),8)</f>
        <v>1975</v>
      </c>
      <c r="J586" t="str">
        <f>VLOOKUP(G586,Tableau_US_UnitName[],2,FALSE)</f>
        <v>AH-1E COBRA</v>
      </c>
    </row>
    <row r="587" spans="1:10" x14ac:dyDescent="0.25">
      <c r="A587">
        <v>586</v>
      </c>
      <c r="B587">
        <v>81</v>
      </c>
      <c r="C587">
        <v>14092</v>
      </c>
      <c r="D587" t="str">
        <f t="array" ref="D587">INDEX('81+82'!$A$2:$E$3480,MATCH(1,('81+82'!$A$2:$A$3480=$B587)*('81+82'!$B$2:$B$3480=NATO!$C587),0),3)</f>
        <v>Unit_AH1F_Cobra</v>
      </c>
      <c r="E587" t="str">
        <f t="array" ref="E587">INDEX('81+82'!$A$2:$E$3480,MATCH(1,('81+82'!$A$2:$A$3480=$B587)*('81+82'!$B$2:$B$3480=NATO!$C587),0),4)</f>
        <v>null</v>
      </c>
      <c r="F587">
        <f t="array" ref="F587">INDEX('81+82'!$A$2:$E$3480,MATCH(1,('81+82'!$A$2:$A$3480=$B587)*('81+82'!$B$2:$B$3480=NATO!$C587),0),5)</f>
        <v>2</v>
      </c>
      <c r="G587" t="str">
        <f t="array" ref="G587">INDEX('81+82'!$A$2:$H$3480,MATCH(1,('81+82'!$A$2:$A$3480=$B587)*('81+82'!$B$2:$B$3480=NATO!$C587),0),6)</f>
        <v>E67DD20D24480B00</v>
      </c>
      <c r="H587" t="str">
        <f t="array" ref="H587">INDEX('81+82'!$A$2:$H$3480,MATCH(1,('81+82'!$A$2:$A$3480=$B587)*('81+82'!$B$2:$B$3480=NATO!$C587),0),7)</f>
        <v>US</v>
      </c>
      <c r="I587">
        <f t="array" ref="I587">INDEX('81+82'!$A$2:$H$3480,MATCH(1,('81+82'!$A$2:$A$3480=$B587)*('81+82'!$B$2:$B$3480=NATO!$C587),0),8)</f>
        <v>1981</v>
      </c>
      <c r="J587" t="str">
        <f>VLOOKUP(G587,Tableau_US_UnitName[],2,FALSE)</f>
        <v>AH-1F COBRA</v>
      </c>
    </row>
    <row r="588" spans="1:10" x14ac:dyDescent="0.25">
      <c r="A588">
        <v>587</v>
      </c>
      <c r="B588">
        <v>81</v>
      </c>
      <c r="C588">
        <v>14093</v>
      </c>
      <c r="D588" t="str">
        <f t="array" ref="D588">INDEX('81+82'!$A$2:$E$3480,MATCH(1,('81+82'!$A$2:$A$3480=$B588)*('81+82'!$B$2:$B$3480=NATO!$C588),0),3)</f>
        <v>Unit_AH1F_ROK</v>
      </c>
      <c r="E588" t="str">
        <f t="array" ref="E588">INDEX('81+82'!$A$2:$E$3480,MATCH(1,('81+82'!$A$2:$A$3480=$B588)*('81+82'!$B$2:$B$3480=NATO!$C588),0),4)</f>
        <v>null</v>
      </c>
      <c r="F588">
        <f t="array" ref="F588">INDEX('81+82'!$A$2:$E$3480,MATCH(1,('81+82'!$A$2:$A$3480=$B588)*('81+82'!$B$2:$B$3480=NATO!$C588),0),5)</f>
        <v>2</v>
      </c>
      <c r="G588" t="str">
        <f t="array" ref="G588">INDEX('81+82'!$A$2:$H$3480,MATCH(1,('81+82'!$A$2:$A$3480=$B588)*('81+82'!$B$2:$B$3480=NATO!$C588),0),6)</f>
        <v>55C64182B4000000</v>
      </c>
      <c r="H588" t="str">
        <f t="array" ref="H588">INDEX('81+82'!$A$2:$H$3480,MATCH(1,('81+82'!$A$2:$A$3480=$B588)*('81+82'!$B$2:$B$3480=NATO!$C588),0),7)</f>
        <v>ROK</v>
      </c>
      <c r="I588">
        <f t="array" ref="I588">INDEX('81+82'!$A$2:$H$3480,MATCH(1,('81+82'!$A$2:$A$3480=$B588)*('81+82'!$B$2:$B$3480=NATO!$C588),0),8)</f>
        <v>1985</v>
      </c>
      <c r="J588" t="str">
        <f>VLOOKUP(G588,Tableau_US_UnitName[],2,FALSE)</f>
        <v>AH-1S</v>
      </c>
    </row>
    <row r="589" spans="1:10" x14ac:dyDescent="0.25">
      <c r="A589">
        <v>588</v>
      </c>
      <c r="B589">
        <v>81</v>
      </c>
      <c r="C589">
        <v>14094</v>
      </c>
      <c r="D589" t="str">
        <f t="array" ref="D589">INDEX('81+82'!$A$2:$E$3480,MATCH(1,('81+82'!$A$2:$A$3480=$B589)*('81+82'!$B$2:$B$3480=NATO!$C589),0),3)</f>
        <v>Unit_AH1J_ROK</v>
      </c>
      <c r="E589" t="str">
        <f t="array" ref="E589">INDEX('81+82'!$A$2:$E$3480,MATCH(1,('81+82'!$A$2:$A$3480=$B589)*('81+82'!$B$2:$B$3480=NATO!$C589),0),4)</f>
        <v>null</v>
      </c>
      <c r="F589">
        <f t="array" ref="F589">INDEX('81+82'!$A$2:$E$3480,MATCH(1,('81+82'!$A$2:$A$3480=$B589)*('81+82'!$B$2:$B$3480=NATO!$C589),0),5)</f>
        <v>2</v>
      </c>
      <c r="G589" t="str">
        <f t="array" ref="G589">INDEX('81+82'!$A$2:$H$3480,MATCH(1,('81+82'!$A$2:$A$3480=$B589)*('81+82'!$B$2:$B$3480=NATO!$C589),0),6)</f>
        <v>55C65182B4000000</v>
      </c>
      <c r="H589" t="str">
        <f t="array" ref="H589">INDEX('81+82'!$A$2:$H$3480,MATCH(1,('81+82'!$A$2:$A$3480=$B589)*('81+82'!$B$2:$B$3480=NATO!$C589),0),7)</f>
        <v>ROK</v>
      </c>
      <c r="I589">
        <f t="array" ref="I589">INDEX('81+82'!$A$2:$H$3480,MATCH(1,('81+82'!$A$2:$A$3480=$B589)*('81+82'!$B$2:$B$3480=NATO!$C589),0),8)</f>
        <v>1976</v>
      </c>
      <c r="J589" t="str">
        <f>VLOOKUP(G589,Tableau_US_UnitName[],2,FALSE)</f>
        <v>AH-1J</v>
      </c>
    </row>
    <row r="590" spans="1:10" x14ac:dyDescent="0.25">
      <c r="A590">
        <v>589</v>
      </c>
      <c r="B590">
        <v>81</v>
      </c>
      <c r="C590">
        <v>14095</v>
      </c>
      <c r="D590" t="str">
        <f t="array" ref="D590">INDEX('81+82'!$A$2:$E$3480,MATCH(1,('81+82'!$A$2:$A$3480=$B590)*('81+82'!$B$2:$B$3480=NATO!$C590),0),3)</f>
        <v>Unit_AH1J_US</v>
      </c>
      <c r="E590" t="str">
        <f t="array" ref="E590">INDEX('81+82'!$A$2:$E$3480,MATCH(1,('81+82'!$A$2:$A$3480=$B590)*('81+82'!$B$2:$B$3480=NATO!$C590),0),4)</f>
        <v>null</v>
      </c>
      <c r="F590">
        <f t="array" ref="F590">INDEX('81+82'!$A$2:$E$3480,MATCH(1,('81+82'!$A$2:$A$3480=$B590)*('81+82'!$B$2:$B$3480=NATO!$C590),0),5)</f>
        <v>2</v>
      </c>
      <c r="G590" t="str">
        <f t="array" ref="G590">INDEX('81+82'!$A$2:$H$3480,MATCH(1,('81+82'!$A$2:$A$3480=$B590)*('81+82'!$B$2:$B$3480=NATO!$C590),0),6)</f>
        <v>DD4709D202000000</v>
      </c>
      <c r="H590" t="str">
        <f t="array" ref="H590">INDEX('81+82'!$A$2:$H$3480,MATCH(1,('81+82'!$A$2:$A$3480=$B590)*('81+82'!$B$2:$B$3480=NATO!$C590),0),7)</f>
        <v>US</v>
      </c>
      <c r="I590">
        <f t="array" ref="I590">INDEX('81+82'!$A$2:$H$3480,MATCH(1,('81+82'!$A$2:$A$3480=$B590)*('81+82'!$B$2:$B$3480=NATO!$C590),0),8)</f>
        <v>1971</v>
      </c>
      <c r="J590" t="str">
        <f>VLOOKUP(G590,Tableau_US_UnitName[],2,FALSE)</f>
        <v>AH-1J COBRA  #reco1</v>
      </c>
    </row>
    <row r="591" spans="1:10" x14ac:dyDescent="0.25">
      <c r="A591">
        <v>590</v>
      </c>
      <c r="B591">
        <v>81</v>
      </c>
      <c r="C591">
        <v>14096</v>
      </c>
      <c r="D591" t="str">
        <f t="array" ref="D591">INDEX('81+82'!$A$2:$E$3480,MATCH(1,('81+82'!$A$2:$A$3480=$B591)*('81+82'!$B$2:$B$3480=NATO!$C591),0),3)</f>
        <v>Unit_AH1S_Cobra</v>
      </c>
      <c r="E591" t="str">
        <f t="array" ref="E591">INDEX('81+82'!$A$2:$E$3480,MATCH(1,('81+82'!$A$2:$A$3480=$B591)*('81+82'!$B$2:$B$3480=NATO!$C591),0),4)</f>
        <v>null</v>
      </c>
      <c r="F591">
        <f t="array" ref="F591">INDEX('81+82'!$A$2:$E$3480,MATCH(1,('81+82'!$A$2:$A$3480=$B591)*('81+82'!$B$2:$B$3480=NATO!$C591),0),5)</f>
        <v>2</v>
      </c>
      <c r="G591" t="str">
        <f t="array" ref="G591">INDEX('81+82'!$A$2:$H$3480,MATCH(1,('81+82'!$A$2:$A$3480=$B591)*('81+82'!$B$2:$B$3480=NATO!$C591),0),6)</f>
        <v>E67DD24D27480B00</v>
      </c>
      <c r="H591" t="str">
        <f t="array" ref="H591">INDEX('81+82'!$A$2:$H$3480,MATCH(1,('81+82'!$A$2:$A$3480=$B591)*('81+82'!$B$2:$B$3480=NATO!$C591),0),7)</f>
        <v>US</v>
      </c>
      <c r="I591">
        <f t="array" ref="I591">INDEX('81+82'!$A$2:$H$3480,MATCH(1,('81+82'!$A$2:$A$3480=$B591)*('81+82'!$B$2:$B$3480=NATO!$C591),0),8)</f>
        <v>1973</v>
      </c>
      <c r="J591" t="str">
        <f>VLOOKUP(G591,Tableau_US_UnitName[],2,FALSE)</f>
        <v>AH-1S COBRA</v>
      </c>
    </row>
    <row r="592" spans="1:10" x14ac:dyDescent="0.25">
      <c r="A592">
        <v>591</v>
      </c>
      <c r="B592">
        <v>81</v>
      </c>
      <c r="C592">
        <v>14097</v>
      </c>
      <c r="D592" t="str">
        <f t="array" ref="D592">INDEX('81+82'!$A$2:$E$3480,MATCH(1,('81+82'!$A$2:$A$3480=$B592)*('81+82'!$B$2:$B$3480=NATO!$C592),0),3)</f>
        <v>Unit_AH1T_ROK</v>
      </c>
      <c r="E592" t="str">
        <f t="array" ref="E592">INDEX('81+82'!$A$2:$E$3480,MATCH(1,('81+82'!$A$2:$A$3480=$B592)*('81+82'!$B$2:$B$3480=NATO!$C592),0),4)</f>
        <v>null</v>
      </c>
      <c r="F592">
        <f t="array" ref="F592">INDEX('81+82'!$A$2:$E$3480,MATCH(1,('81+82'!$A$2:$A$3480=$B592)*('81+82'!$B$2:$B$3480=NATO!$C592),0),5)</f>
        <v>2</v>
      </c>
      <c r="G592" t="str">
        <f t="array" ref="G592">INDEX('81+82'!$A$2:$H$3480,MATCH(1,('81+82'!$A$2:$A$3480=$B592)*('81+82'!$B$2:$B$3480=NATO!$C592),0),6)</f>
        <v>55C67982B4000000</v>
      </c>
      <c r="H592" t="str">
        <f t="array" ref="H592">INDEX('81+82'!$A$2:$H$3480,MATCH(1,('81+82'!$A$2:$A$3480=$B592)*('81+82'!$B$2:$B$3480=NATO!$C592),0),7)</f>
        <v>ROK</v>
      </c>
      <c r="I592">
        <f t="array" ref="I592">INDEX('81+82'!$A$2:$H$3480,MATCH(1,('81+82'!$A$2:$A$3480=$B592)*('81+82'!$B$2:$B$3480=NATO!$C592),0),8)</f>
        <v>1988</v>
      </c>
      <c r="J592" t="str">
        <f>VLOOKUP(G592,Tableau_US_UnitName[],2,FALSE)</f>
        <v>AH-1T</v>
      </c>
    </row>
    <row r="593" spans="1:10" x14ac:dyDescent="0.25">
      <c r="A593">
        <v>592</v>
      </c>
      <c r="B593">
        <v>81</v>
      </c>
      <c r="C593">
        <v>14098</v>
      </c>
      <c r="D593" t="str">
        <f t="array" ref="D593">INDEX('81+82'!$A$2:$E$3480,MATCH(1,('81+82'!$A$2:$A$3480=$B593)*('81+82'!$B$2:$B$3480=NATO!$C593),0),3)</f>
        <v>Unit_AH1T_Sea_Cobra_IP</v>
      </c>
      <c r="E593" t="str">
        <f t="array" ref="E593">INDEX('81+82'!$A$2:$E$3480,MATCH(1,('81+82'!$A$2:$A$3480=$B593)*('81+82'!$B$2:$B$3480=NATO!$C593),0),4)</f>
        <v>null</v>
      </c>
      <c r="F593">
        <f t="array" ref="F593">INDEX('81+82'!$A$2:$E$3480,MATCH(1,('81+82'!$A$2:$A$3480=$B593)*('81+82'!$B$2:$B$3480=NATO!$C593),0),5)</f>
        <v>2</v>
      </c>
      <c r="G593" t="str">
        <f t="array" ref="G593">INDEX('81+82'!$A$2:$H$3480,MATCH(1,('81+82'!$A$2:$A$3480=$B593)*('81+82'!$B$2:$B$3480=NATO!$C593),0),6)</f>
        <v>27DD986AE709D202</v>
      </c>
      <c r="H593" t="str">
        <f t="array" ref="H593">INDEX('81+82'!$A$2:$H$3480,MATCH(1,('81+82'!$A$2:$A$3480=$B593)*('81+82'!$B$2:$B$3480=NATO!$C593),0),7)</f>
        <v>US</v>
      </c>
      <c r="I593">
        <f t="array" ref="I593">INDEX('81+82'!$A$2:$H$3480,MATCH(1,('81+82'!$A$2:$A$3480=$B593)*('81+82'!$B$2:$B$3480=NATO!$C593),0),8)</f>
        <v>1978</v>
      </c>
      <c r="J593" t="str">
        <f>VLOOKUP(G593,Tableau_US_UnitName[],2,FALSE)</f>
        <v>AH-1T SEACOBRA IP</v>
      </c>
    </row>
    <row r="594" spans="1:10" x14ac:dyDescent="0.25">
      <c r="A594">
        <v>593</v>
      </c>
      <c r="B594">
        <v>81</v>
      </c>
      <c r="C594">
        <v>14099</v>
      </c>
      <c r="D594" t="str">
        <f t="array" ref="D594">INDEX('81+82'!$A$2:$E$3480,MATCH(1,('81+82'!$A$2:$A$3480=$B594)*('81+82'!$B$2:$B$3480=NATO!$C594),0),3)</f>
        <v>Unit_AH1W_Super_Cobra</v>
      </c>
      <c r="E594" t="str">
        <f t="array" ref="E594">INDEX('81+82'!$A$2:$E$3480,MATCH(1,('81+82'!$A$2:$A$3480=$B594)*('81+82'!$B$2:$B$3480=NATO!$C594),0),4)</f>
        <v>null</v>
      </c>
      <c r="F594">
        <f t="array" ref="F594">INDEX('81+82'!$A$2:$E$3480,MATCH(1,('81+82'!$A$2:$A$3480=$B594)*('81+82'!$B$2:$B$3480=NATO!$C594),0),5)</f>
        <v>2</v>
      </c>
      <c r="G594" t="str">
        <f t="array" ref="G594">INDEX('81+82'!$A$2:$H$3480,MATCH(1,('81+82'!$A$2:$A$3480=$B594)*('81+82'!$B$2:$B$3480=NATO!$C594),0),6)</f>
        <v>CDADD67A170AD202</v>
      </c>
      <c r="H594" t="str">
        <f t="array" ref="H594">INDEX('81+82'!$A$2:$H$3480,MATCH(1,('81+82'!$A$2:$A$3480=$B594)*('81+82'!$B$2:$B$3480=NATO!$C594),0),7)</f>
        <v>US</v>
      </c>
      <c r="I594">
        <f t="array" ref="I594">INDEX('81+82'!$A$2:$H$3480,MATCH(1,('81+82'!$A$2:$A$3480=$B594)*('81+82'!$B$2:$B$3480=NATO!$C594),0),8)</f>
        <v>1988</v>
      </c>
      <c r="J594" t="str">
        <f>VLOOKUP(G594,Tableau_US_UnitName[],2,FALSE)</f>
        <v>AH-1W SUPERCOBRA</v>
      </c>
    </row>
    <row r="595" spans="1:10" x14ac:dyDescent="0.25">
      <c r="A595">
        <v>594</v>
      </c>
      <c r="B595">
        <v>81</v>
      </c>
      <c r="C595">
        <v>14100</v>
      </c>
      <c r="D595" t="str">
        <f t="array" ref="D595">INDEX('81+82'!$A$2:$E$3480,MATCH(1,('81+82'!$A$2:$A$3480=$B595)*('81+82'!$B$2:$B$3480=NATO!$C595),0),3)</f>
        <v>Unit_AH64_Apache</v>
      </c>
      <c r="E595" t="str">
        <f t="array" ref="E595">INDEX('81+82'!$A$2:$E$3480,MATCH(1,('81+82'!$A$2:$A$3480=$B595)*('81+82'!$B$2:$B$3480=NATO!$C595),0),4)</f>
        <v>null</v>
      </c>
      <c r="F595">
        <f t="array" ref="F595">INDEX('81+82'!$A$2:$E$3480,MATCH(1,('81+82'!$A$2:$A$3480=$B595)*('81+82'!$B$2:$B$3480=NATO!$C595),0),5)</f>
        <v>2</v>
      </c>
      <c r="G595" t="str">
        <f t="array" ref="G595">INDEX('81+82'!$A$2:$H$3480,MATCH(1,('81+82'!$A$2:$A$3480=$B595)*('81+82'!$B$2:$B$3480=NATO!$C595),0),6)</f>
        <v>6A8B9AF5521CD202</v>
      </c>
      <c r="H595" t="str">
        <f t="array" ref="H595">INDEX('81+82'!$A$2:$H$3480,MATCH(1,('81+82'!$A$2:$A$3480=$B595)*('81+82'!$B$2:$B$3480=NATO!$C595),0),7)</f>
        <v>US</v>
      </c>
      <c r="I595">
        <f t="array" ref="I595">INDEX('81+82'!$A$2:$H$3480,MATCH(1,('81+82'!$A$2:$A$3480=$B595)*('81+82'!$B$2:$B$3480=NATO!$C595),0),8)</f>
        <v>1986</v>
      </c>
      <c r="J595" t="str">
        <f>VLOOKUP(G595,Tableau_US_UnitName[],2,FALSE)</f>
        <v>AH-64A APACHE</v>
      </c>
    </row>
    <row r="596" spans="1:10" x14ac:dyDescent="0.25">
      <c r="A596">
        <v>595</v>
      </c>
      <c r="B596">
        <v>81</v>
      </c>
      <c r="C596">
        <v>14102</v>
      </c>
      <c r="D596" t="str">
        <f t="array" ref="D596">INDEX('81+82'!$A$2:$E$3480,MATCH(1,('81+82'!$A$2:$A$3480=$B596)*('81+82'!$B$2:$B$3480=NATO!$C596),0),3)</f>
        <v>Unit_AH6C_Little_Bird_US</v>
      </c>
      <c r="E596" t="str">
        <f t="array" ref="E596">INDEX('81+82'!$A$2:$E$3480,MATCH(1,('81+82'!$A$2:$A$3480=$B596)*('81+82'!$B$2:$B$3480=NATO!$C596),0),4)</f>
        <v>null</v>
      </c>
      <c r="F596">
        <f t="array" ref="F596">INDEX('81+82'!$A$2:$E$3480,MATCH(1,('81+82'!$A$2:$A$3480=$B596)*('81+82'!$B$2:$B$3480=NATO!$C596),0),5)</f>
        <v>2</v>
      </c>
      <c r="G596" t="str">
        <f t="array" ref="G596">INDEX('81+82'!$A$2:$H$3480,MATCH(1,('81+82'!$A$2:$A$3480=$B596)*('81+82'!$B$2:$B$3480=NATO!$C596),0),6)</f>
        <v>E9ED326A9CE7AE05</v>
      </c>
      <c r="H596" t="str">
        <f t="array" ref="H596">INDEX('81+82'!$A$2:$H$3480,MATCH(1,('81+82'!$A$2:$A$3480=$B596)*('81+82'!$B$2:$B$3480=NATO!$C596),0),7)</f>
        <v>US</v>
      </c>
      <c r="I596">
        <f t="array" ref="I596">INDEX('81+82'!$A$2:$H$3480,MATCH(1,('81+82'!$A$2:$A$3480=$B596)*('81+82'!$B$2:$B$3480=NATO!$C596),0),8)</f>
        <v>1983</v>
      </c>
      <c r="J596" t="str">
        <f>VLOOKUP(G596,Tableau_US_UnitName[],2,FALSE)</f>
        <v>AH-6C LITTLE BIRD</v>
      </c>
    </row>
    <row r="597" spans="1:10" x14ac:dyDescent="0.25">
      <c r="A597">
        <v>596</v>
      </c>
      <c r="B597">
        <v>81</v>
      </c>
      <c r="C597">
        <v>14103</v>
      </c>
      <c r="D597" t="str">
        <f t="array" ref="D597">INDEX('81+82'!$A$2:$E$3480,MATCH(1,('81+82'!$A$2:$A$3480=$B597)*('81+82'!$B$2:$B$3480=NATO!$C597),0),3)</f>
        <v>Unit_AH_1F_JAP</v>
      </c>
      <c r="E597" t="str">
        <f t="array" ref="E597">INDEX('81+82'!$A$2:$E$3480,MATCH(1,('81+82'!$A$2:$A$3480=$B597)*('81+82'!$B$2:$B$3480=NATO!$C597),0),4)</f>
        <v>null</v>
      </c>
      <c r="F597">
        <f t="array" ref="F597">INDEX('81+82'!$A$2:$E$3480,MATCH(1,('81+82'!$A$2:$A$3480=$B597)*('81+82'!$B$2:$B$3480=NATO!$C597),0),5)</f>
        <v>2</v>
      </c>
      <c r="G597" t="str">
        <f t="array" ref="G597">INDEX('81+82'!$A$2:$H$3480,MATCH(1,('81+82'!$A$2:$A$3480=$B597)*('81+82'!$B$2:$B$3480=NATO!$C597),0),6)</f>
        <v>DA424182B4000000</v>
      </c>
      <c r="H597" t="str">
        <f t="array" ref="H597">INDEX('81+82'!$A$2:$H$3480,MATCH(1,('81+82'!$A$2:$A$3480=$B597)*('81+82'!$B$2:$B$3480=NATO!$C597),0),7)</f>
        <v>JAP</v>
      </c>
      <c r="I597">
        <f t="array" ref="I597">INDEX('81+82'!$A$2:$H$3480,MATCH(1,('81+82'!$A$2:$A$3480=$B597)*('81+82'!$B$2:$B$3480=NATO!$C597),0),8)</f>
        <v>1984</v>
      </c>
      <c r="J597" t="str">
        <f>VLOOKUP(G597,Tableau_US_UnitName[],2,FALSE)</f>
        <v>AH-1S</v>
      </c>
    </row>
    <row r="598" spans="1:10" x14ac:dyDescent="0.25">
      <c r="A598">
        <v>597</v>
      </c>
      <c r="B598">
        <v>81</v>
      </c>
      <c r="C598">
        <v>14104</v>
      </c>
      <c r="D598" t="str">
        <f t="array" ref="D598">INDEX('81+82'!$A$2:$E$3480,MATCH(1,('81+82'!$A$2:$A$3480=$B598)*('81+82'!$B$2:$B$3480=NATO!$C598),0),3)</f>
        <v>Unit_AS_332F_Super_Puma</v>
      </c>
      <c r="E598" t="str">
        <f t="array" ref="E598">INDEX('81+82'!$A$2:$E$3480,MATCH(1,('81+82'!$A$2:$A$3480=$B598)*('81+82'!$B$2:$B$3480=NATO!$C598),0),4)</f>
        <v>null</v>
      </c>
      <c r="F598">
        <f t="array" ref="F598">INDEX('81+82'!$A$2:$E$3480,MATCH(1,('81+82'!$A$2:$A$3480=$B598)*('81+82'!$B$2:$B$3480=NATO!$C598),0),5)</f>
        <v>2</v>
      </c>
      <c r="G598" t="str">
        <f t="array" ref="G598">INDEX('81+82'!$A$2:$H$3480,MATCH(1,('81+82'!$A$2:$A$3480=$B598)*('81+82'!$B$2:$B$3480=NATO!$C598),0),6)</f>
        <v>6AAD77D04010DD02</v>
      </c>
      <c r="H598" t="str">
        <f t="array" ref="H598">INDEX('81+82'!$A$2:$H$3480,MATCH(1,('81+82'!$A$2:$A$3480=$B598)*('81+82'!$B$2:$B$3480=NATO!$C598),0),7)</f>
        <v>FR</v>
      </c>
      <c r="I598">
        <f t="array" ref="I598">INDEX('81+82'!$A$2:$H$3480,MATCH(1,('81+82'!$A$2:$A$3480=$B598)*('81+82'!$B$2:$B$3480=NATO!$C598),0),8)</f>
        <v>1982</v>
      </c>
      <c r="J598" t="str">
        <f>VLOOKUP(G598,Tableau_US_UnitName[],2,FALSE)</f>
        <v>AS 332F SUPER PUMA</v>
      </c>
    </row>
    <row r="599" spans="1:10" x14ac:dyDescent="0.25">
      <c r="A599">
        <v>598</v>
      </c>
      <c r="B599">
        <v>81</v>
      </c>
      <c r="C599">
        <v>14106</v>
      </c>
      <c r="D599" t="str">
        <f t="array" ref="D599">INDEX('81+82'!$A$2:$E$3480,MATCH(1,('81+82'!$A$2:$A$3480=$B599)*('81+82'!$B$2:$B$3480=NATO!$C599),0),3)</f>
        <v>Unit_AS350B_A22_Squirrel_ANZ</v>
      </c>
      <c r="E599" t="str">
        <f t="array" ref="E599">INDEX('81+82'!$A$2:$E$3480,MATCH(1,('81+82'!$A$2:$A$3480=$B599)*('81+82'!$B$2:$B$3480=NATO!$C599),0),4)</f>
        <v>null</v>
      </c>
      <c r="F599">
        <f t="array" ref="F599">INDEX('81+82'!$A$2:$E$3480,MATCH(1,('81+82'!$A$2:$A$3480=$B599)*('81+82'!$B$2:$B$3480=NATO!$C599),0),5)</f>
        <v>2</v>
      </c>
      <c r="G599" t="str">
        <f t="array" ref="G599">INDEX('81+82'!$A$2:$H$3480,MATCH(1,('81+82'!$A$2:$A$3480=$B599)*('81+82'!$B$2:$B$3480=NATO!$C599),0),6)</f>
        <v>DD302C4C6010DD02</v>
      </c>
      <c r="H599" t="str">
        <f t="array" ref="H599">INDEX('81+82'!$A$2:$H$3480,MATCH(1,('81+82'!$A$2:$A$3480=$B599)*('81+82'!$B$2:$B$3480=NATO!$C599),0),7)</f>
        <v>ANZ</v>
      </c>
      <c r="I599">
        <f t="array" ref="I599">INDEX('81+82'!$A$2:$H$3480,MATCH(1,('81+82'!$A$2:$A$3480=$B599)*('81+82'!$B$2:$B$3480=NATO!$C599),0),8)</f>
        <v>1984</v>
      </c>
      <c r="J599" t="str">
        <f>VLOOKUP(G599,Tableau_US_UnitName[],2,FALSE)</f>
        <v>AS.350 #reco2</v>
      </c>
    </row>
    <row r="600" spans="1:10" x14ac:dyDescent="0.25">
      <c r="A600">
        <v>599</v>
      </c>
      <c r="B600">
        <v>81</v>
      </c>
      <c r="C600">
        <v>14108</v>
      </c>
      <c r="D600" t="str">
        <f t="array" ref="D600">INDEX('81+82'!$A$2:$E$3480,MATCH(1,('81+82'!$A$2:$A$3480=$B600)*('81+82'!$B$2:$B$3480=NATO!$C600),0),3)</f>
        <v>Unit_AS565_Panther_FR</v>
      </c>
      <c r="E600" t="str">
        <f t="array" ref="E600">INDEX('81+82'!$A$2:$E$3480,MATCH(1,('81+82'!$A$2:$A$3480=$B600)*('81+82'!$B$2:$B$3480=NATO!$C600),0),4)</f>
        <v>null</v>
      </c>
      <c r="F600">
        <f t="array" ref="F600">INDEX('81+82'!$A$2:$E$3480,MATCH(1,('81+82'!$A$2:$A$3480=$B600)*('81+82'!$B$2:$B$3480=NATO!$C600),0),5)</f>
        <v>2</v>
      </c>
      <c r="G600" t="str">
        <f t="array" ref="G600">INDEX('81+82'!$A$2:$H$3480,MATCH(1,('81+82'!$A$2:$A$3480=$B600)*('81+82'!$B$2:$B$3480=NATO!$C600),0),6)</f>
        <v>6D3E9B9A7118DD02</v>
      </c>
      <c r="H600" t="str">
        <f t="array" ref="H600">INDEX('81+82'!$A$2:$H$3480,MATCH(1,('81+82'!$A$2:$A$3480=$B600)*('81+82'!$B$2:$B$3480=NATO!$C600),0),7)</f>
        <v>FR</v>
      </c>
      <c r="I600">
        <f t="array" ref="I600">INDEX('81+82'!$A$2:$H$3480,MATCH(1,('81+82'!$A$2:$A$3480=$B600)*('81+82'!$B$2:$B$3480=NATO!$C600),0),8)</f>
        <v>1984</v>
      </c>
      <c r="J600" t="str">
        <f>VLOOKUP(G600,Tableau_US_UnitName[],2,FALSE)</f>
        <v>AS565 PANTHER</v>
      </c>
    </row>
    <row r="601" spans="1:10" x14ac:dyDescent="0.25">
      <c r="A601">
        <v>600</v>
      </c>
      <c r="B601">
        <v>81</v>
      </c>
      <c r="C601">
        <v>14109</v>
      </c>
      <c r="D601" t="str">
        <f t="array" ref="D601">INDEX('81+82'!$A$2:$E$3480,MATCH(1,('81+82'!$A$2:$A$3480=$B601)*('81+82'!$B$2:$B$3480=NATO!$C601),0),3)</f>
        <v>Unit_AS56MBPanther</v>
      </c>
      <c r="E601" t="str">
        <f t="array" ref="E601">INDEX('81+82'!$A$2:$E$3480,MATCH(1,('81+82'!$A$2:$A$3480=$B601)*('81+82'!$B$2:$B$3480=NATO!$C601),0),4)</f>
        <v>null</v>
      </c>
      <c r="F601">
        <f t="array" ref="F601">INDEX('81+82'!$A$2:$E$3480,MATCH(1,('81+82'!$A$2:$A$3480=$B601)*('81+82'!$B$2:$B$3480=NATO!$C601),0),5)</f>
        <v>2</v>
      </c>
      <c r="G601" t="str">
        <f t="array" ref="G601">INDEX('81+82'!$A$2:$H$3480,MATCH(1,('81+82'!$A$2:$A$3480=$B601)*('81+82'!$B$2:$B$3480=NATO!$C601),0),6)</f>
        <v>F96C6ACC7518DD02</v>
      </c>
      <c r="H601" t="str">
        <f t="array" ref="H601">INDEX('81+82'!$A$2:$H$3480,MATCH(1,('81+82'!$A$2:$A$3480=$B601)*('81+82'!$B$2:$B$3480=NATO!$C601),0),7)</f>
        <v>FR</v>
      </c>
      <c r="I601">
        <f t="array" ref="I601">INDEX('81+82'!$A$2:$H$3480,MATCH(1,('81+82'!$A$2:$A$3480=$B601)*('81+82'!$B$2:$B$3480=NATO!$C601),0),8)</f>
        <v>1984</v>
      </c>
      <c r="J601" t="str">
        <f>VLOOKUP(G601,Tableau_US_UnitName[],2,FALSE)</f>
        <v>AS565 MB PANTHER</v>
      </c>
    </row>
    <row r="602" spans="1:10" x14ac:dyDescent="0.25">
      <c r="A602">
        <v>601</v>
      </c>
      <c r="B602">
        <v>81</v>
      </c>
      <c r="C602">
        <v>14110</v>
      </c>
      <c r="D602" t="str">
        <f t="array" ref="D602">INDEX('81+82'!$A$2:$E$3480,MATCH(1,('81+82'!$A$2:$A$3480=$B602)*('81+82'!$B$2:$B$3480=NATO!$C602),0),3)</f>
        <v>Unit_Alouette_III</v>
      </c>
      <c r="E602" t="str">
        <f t="array" ref="E602">INDEX('81+82'!$A$2:$E$3480,MATCH(1,('81+82'!$A$2:$A$3480=$B602)*('81+82'!$B$2:$B$3480=NATO!$C602),0),4)</f>
        <v>null</v>
      </c>
      <c r="F602">
        <f t="array" ref="F602">INDEX('81+82'!$A$2:$E$3480,MATCH(1,('81+82'!$A$2:$A$3480=$B602)*('81+82'!$B$2:$B$3480=NATO!$C602),0),5)</f>
        <v>2</v>
      </c>
      <c r="G602" t="str">
        <f t="array" ref="G602">INDEX('81+82'!$A$2:$H$3480,MATCH(1,('81+82'!$A$2:$A$3480=$B602)*('81+82'!$B$2:$B$3480=NATO!$C602),0),6)</f>
        <v>6A9EAB3A1D2F0000</v>
      </c>
      <c r="H602" t="str">
        <f t="array" ref="H602">INDEX('81+82'!$A$2:$H$3480,MATCH(1,('81+82'!$A$2:$A$3480=$B602)*('81+82'!$B$2:$B$3480=NATO!$C602),0),7)</f>
        <v>FR</v>
      </c>
      <c r="I602">
        <f t="array" ref="I602">INDEX('81+82'!$A$2:$H$3480,MATCH(1,('81+82'!$A$2:$A$3480=$B602)*('81+82'!$B$2:$B$3480=NATO!$C602),0),8)</f>
        <v>1961</v>
      </c>
      <c r="J602" t="str">
        <f>VLOOKUP(G602,Tableau_US_UnitName[],2,FALSE)</f>
        <v>ALOUETTE III  #reco2</v>
      </c>
    </row>
    <row r="603" spans="1:10" x14ac:dyDescent="0.25">
      <c r="A603">
        <v>602</v>
      </c>
      <c r="B603">
        <v>81</v>
      </c>
      <c r="C603">
        <v>14113</v>
      </c>
      <c r="D603" t="str">
        <f t="array" ref="D603">INDEX('81+82'!$A$2:$E$3480,MATCH(1,('81+82'!$A$2:$A$3480=$B603)*('81+82'!$B$2:$B$3480=NATO!$C603),0),3)</f>
        <v>Unit_Bell_206_ANZ</v>
      </c>
      <c r="E603" t="str">
        <f t="array" ref="E603">INDEX('81+82'!$A$2:$E$3480,MATCH(1,('81+82'!$A$2:$A$3480=$B603)*('81+82'!$B$2:$B$3480=NATO!$C603),0),4)</f>
        <v>null</v>
      </c>
      <c r="F603">
        <f t="array" ref="F603">INDEX('81+82'!$A$2:$E$3480,MATCH(1,('81+82'!$A$2:$A$3480=$B603)*('81+82'!$B$2:$B$3480=NATO!$C603),0),5)</f>
        <v>2</v>
      </c>
      <c r="G603" t="str">
        <f t="array" ref="G603">INDEX('81+82'!$A$2:$H$3480,MATCH(1,('81+82'!$A$2:$A$3480=$B603)*('81+82'!$B$2:$B$3480=NATO!$C603),0),6)</f>
        <v>24B61CC110C72A03</v>
      </c>
      <c r="H603" t="str">
        <f t="array" ref="H603">INDEX('81+82'!$A$2:$H$3480,MATCH(1,('81+82'!$A$2:$A$3480=$B603)*('81+82'!$B$2:$B$3480=NATO!$C603),0),7)</f>
        <v>ANZ</v>
      </c>
      <c r="I603">
        <f t="array" ref="I603">INDEX('81+82'!$A$2:$H$3480,MATCH(1,('81+82'!$A$2:$A$3480=$B603)*('81+82'!$B$2:$B$3480=NATO!$C603),0),8)</f>
        <v>1971</v>
      </c>
      <c r="J603" t="str">
        <f>VLOOKUP(G603,Tableau_US_UnitName[],2,FALSE)</f>
        <v>BELL 206 #reco2</v>
      </c>
    </row>
    <row r="604" spans="1:10" x14ac:dyDescent="0.25">
      <c r="A604">
        <v>603</v>
      </c>
      <c r="B604">
        <v>81</v>
      </c>
      <c r="C604">
        <v>14114</v>
      </c>
      <c r="D604" t="str">
        <f t="array" ref="D604">INDEX('81+82'!$A$2:$E$3480,MATCH(1,('81+82'!$A$2:$A$3480=$B604)*('81+82'!$B$2:$B$3480=NATO!$C604),0),3)</f>
        <v>Unit_Bo_105CB_Hornisse</v>
      </c>
      <c r="E604" t="str">
        <f t="array" ref="E604">INDEX('81+82'!$A$2:$E$3480,MATCH(1,('81+82'!$A$2:$A$3480=$B604)*('81+82'!$B$2:$B$3480=NATO!$C604),0),4)</f>
        <v>null</v>
      </c>
      <c r="F604">
        <f t="array" ref="F604">INDEX('81+82'!$A$2:$E$3480,MATCH(1,('81+82'!$A$2:$A$3480=$B604)*('81+82'!$B$2:$B$3480=NATO!$C604),0),5)</f>
        <v>2</v>
      </c>
      <c r="G604" t="str">
        <f t="array" ref="G604">INDEX('81+82'!$A$2:$H$3480,MATCH(1,('81+82'!$A$2:$A$3480=$B604)*('81+82'!$B$2:$B$3480=NATO!$C604),0),6)</f>
        <v>372D318D11083403</v>
      </c>
      <c r="H604" t="str">
        <f t="array" ref="H604">INDEX('81+82'!$A$2:$H$3480,MATCH(1,('81+82'!$A$2:$A$3480=$B604)*('81+82'!$B$2:$B$3480=NATO!$C604),0),7)</f>
        <v>RFA</v>
      </c>
      <c r="I604">
        <f t="array" ref="I604">INDEX('81+82'!$A$2:$H$3480,MATCH(1,('81+82'!$A$2:$A$3480=$B604)*('81+82'!$B$2:$B$3480=NATO!$C604),0),8)</f>
        <v>1976</v>
      </c>
      <c r="J604" t="str">
        <f>VLOOKUP(G604,Tableau_US_UnitName[],2,FALSE)</f>
        <v>Bo 105M/VBH #reco2</v>
      </c>
    </row>
    <row r="605" spans="1:10" x14ac:dyDescent="0.25">
      <c r="A605">
        <v>604</v>
      </c>
      <c r="B605">
        <v>81</v>
      </c>
      <c r="C605">
        <v>14115</v>
      </c>
      <c r="D605" t="str">
        <f t="array" ref="D605">INDEX('81+82'!$A$2:$E$3480,MATCH(1,('81+82'!$A$2:$A$3480=$B605)*('81+82'!$B$2:$B$3480=NATO!$C605),0),3)</f>
        <v>Unit_Bo_105P_BHS</v>
      </c>
      <c r="E605" t="str">
        <f t="array" ref="E605">INDEX('81+82'!$A$2:$E$3480,MATCH(1,('81+82'!$A$2:$A$3480=$B605)*('81+82'!$B$2:$B$3480=NATO!$C605),0),4)</f>
        <v>null</v>
      </c>
      <c r="F605">
        <f t="array" ref="F605">INDEX('81+82'!$A$2:$E$3480,MATCH(1,('81+82'!$A$2:$A$3480=$B605)*('81+82'!$B$2:$B$3480=NATO!$C605),0),5)</f>
        <v>2</v>
      </c>
      <c r="G605" t="str">
        <f t="array" ref="G605">INDEX('81+82'!$A$2:$H$3480,MATCH(1,('81+82'!$A$2:$A$3480=$B605)*('81+82'!$B$2:$B$3480=NATO!$C605),0),6)</f>
        <v>9DC4680600000000</v>
      </c>
      <c r="H605" t="str">
        <f t="array" ref="H605">INDEX('81+82'!$A$2:$H$3480,MATCH(1,('81+82'!$A$2:$A$3480=$B605)*('81+82'!$B$2:$B$3480=NATO!$C605),0),7)</f>
        <v>RFA</v>
      </c>
      <c r="I605">
        <f t="array" ref="I605">INDEX('81+82'!$A$2:$H$3480,MATCH(1,('81+82'!$A$2:$A$3480=$B605)*('81+82'!$B$2:$B$3480=NATO!$C605),0),8)</f>
        <v>1989</v>
      </c>
      <c r="J605" t="str">
        <f>VLOOKUP(G605,Tableau_US_UnitName[],2,FALSE)</f>
        <v>Bo 105P/BSH</v>
      </c>
    </row>
    <row r="606" spans="1:10" x14ac:dyDescent="0.25">
      <c r="A606">
        <v>605</v>
      </c>
      <c r="B606">
        <v>81</v>
      </c>
      <c r="C606">
        <v>14116</v>
      </c>
      <c r="D606" t="str">
        <f t="array" ref="D606">INDEX('81+82'!$A$2:$E$3480,MATCH(1,('81+82'!$A$2:$A$3480=$B606)*('81+82'!$B$2:$B$3480=NATO!$C606),0),3)</f>
        <v>Unit_Bo_105P_PAH_1</v>
      </c>
      <c r="E606" t="str">
        <f t="array" ref="E606">INDEX('81+82'!$A$2:$E$3480,MATCH(1,('81+82'!$A$2:$A$3480=$B606)*('81+82'!$B$2:$B$3480=NATO!$C606),0),4)</f>
        <v>null</v>
      </c>
      <c r="F606">
        <f t="array" ref="F606">INDEX('81+82'!$A$2:$E$3480,MATCH(1,('81+82'!$A$2:$A$3480=$B606)*('81+82'!$B$2:$B$3480=NATO!$C606),0),5)</f>
        <v>2</v>
      </c>
      <c r="G606" t="str">
        <f t="array" ref="G606">INDEX('81+82'!$A$2:$H$3480,MATCH(1,('81+82'!$A$2:$A$3480=$B606)*('81+82'!$B$2:$B$3480=NATO!$C606),0),6)</f>
        <v>82B4689A11083403</v>
      </c>
      <c r="H606" t="str">
        <f t="array" ref="H606">INDEX('81+82'!$A$2:$H$3480,MATCH(1,('81+82'!$A$2:$A$3480=$B606)*('81+82'!$B$2:$B$3480=NATO!$C606),0),7)</f>
        <v>RFA</v>
      </c>
      <c r="I606">
        <f t="array" ref="I606">INDEX('81+82'!$A$2:$H$3480,MATCH(1,('81+82'!$A$2:$A$3480=$B606)*('81+82'!$B$2:$B$3480=NATO!$C606),0),8)</f>
        <v>1980</v>
      </c>
      <c r="J606" t="str">
        <f>VLOOKUP(G606,Tableau_US_UnitName[],2,FALSE)</f>
        <v>Bo 105P/PAH-1</v>
      </c>
    </row>
    <row r="607" spans="1:10" x14ac:dyDescent="0.25">
      <c r="A607">
        <v>606</v>
      </c>
      <c r="B607">
        <v>81</v>
      </c>
      <c r="C607">
        <v>14117</v>
      </c>
      <c r="D607" t="str">
        <f t="array" ref="D607">INDEX('81+82'!$A$2:$E$3480,MATCH(1,('81+82'!$A$2:$A$3480=$B607)*('81+82'!$B$2:$B$3480=NATO!$C607),0),3)</f>
        <v>Unit_Bo_105P_PAH_1A1</v>
      </c>
      <c r="E607" t="str">
        <f t="array" ref="E607">INDEX('81+82'!$A$2:$E$3480,MATCH(1,('81+82'!$A$2:$A$3480=$B607)*('81+82'!$B$2:$B$3480=NATO!$C607),0),4)</f>
        <v>null</v>
      </c>
      <c r="F607">
        <f t="array" ref="F607">INDEX('81+82'!$A$2:$E$3480,MATCH(1,('81+82'!$A$2:$A$3480=$B607)*('81+82'!$B$2:$B$3480=NATO!$C607),0),5)</f>
        <v>2</v>
      </c>
      <c r="G607" t="str">
        <f t="array" ref="G607">INDEX('81+82'!$A$2:$H$3480,MATCH(1,('81+82'!$A$2:$A$3480=$B607)*('81+82'!$B$2:$B$3480=NATO!$C607),0),6)</f>
        <v>C222488BA6190000</v>
      </c>
      <c r="H607" t="str">
        <f t="array" ref="H607">INDEX('81+82'!$A$2:$H$3480,MATCH(1,('81+82'!$A$2:$A$3480=$B607)*('81+82'!$B$2:$B$3480=NATO!$C607),0),7)</f>
        <v>RFA</v>
      </c>
      <c r="I607">
        <f t="array" ref="I607">INDEX('81+82'!$A$2:$H$3480,MATCH(1,('81+82'!$A$2:$A$3480=$B607)*('81+82'!$B$2:$B$3480=NATO!$C607),0),8)</f>
        <v>1986</v>
      </c>
      <c r="J607" t="str">
        <f>VLOOKUP(G607,Tableau_US_UnitName[],2,FALSE)</f>
        <v>Bo 105P/PAH-1A1</v>
      </c>
    </row>
    <row r="608" spans="1:10" x14ac:dyDescent="0.25">
      <c r="A608">
        <v>607</v>
      </c>
      <c r="B608">
        <v>81</v>
      </c>
      <c r="C608">
        <v>14118</v>
      </c>
      <c r="D608" t="str">
        <f t="array" ref="D608">INDEX('81+82'!$A$2:$E$3480,MATCH(1,('81+82'!$A$2:$A$3480=$B608)*('81+82'!$B$2:$B$3480=NATO!$C608),0),3)</f>
        <v>Unit_Bushranger_ANZ</v>
      </c>
      <c r="E608" t="str">
        <f t="array" ref="E608">INDEX('81+82'!$A$2:$E$3480,MATCH(1,('81+82'!$A$2:$A$3480=$B608)*('81+82'!$B$2:$B$3480=NATO!$C608),0),4)</f>
        <v>null</v>
      </c>
      <c r="F608">
        <f t="array" ref="F608">INDEX('81+82'!$A$2:$E$3480,MATCH(1,('81+82'!$A$2:$A$3480=$B608)*('81+82'!$B$2:$B$3480=NATO!$C608),0),5)</f>
        <v>2</v>
      </c>
      <c r="G608" t="str">
        <f t="array" ref="G608">INDEX('81+82'!$A$2:$H$3480,MATCH(1,('81+82'!$A$2:$A$3480=$B608)*('81+82'!$B$2:$B$3480=NATO!$C608),0),6)</f>
        <v>B7CACEE6DDE23A03</v>
      </c>
      <c r="H608" t="str">
        <f t="array" ref="H608">INDEX('81+82'!$A$2:$H$3480,MATCH(1,('81+82'!$A$2:$A$3480=$B608)*('81+82'!$B$2:$B$3480=NATO!$C608),0),7)</f>
        <v>ANZ</v>
      </c>
      <c r="I608">
        <f t="array" ref="I608">INDEX('81+82'!$A$2:$H$3480,MATCH(1,('81+82'!$A$2:$A$3480=$B608)*('81+82'!$B$2:$B$3480=NATO!$C608),0),8)</f>
        <v>1969</v>
      </c>
      <c r="J608" t="str">
        <f>VLOOKUP(G608,Tableau_US_UnitName[],2,FALSE)</f>
        <v>BUSHRANGER</v>
      </c>
    </row>
    <row r="609" spans="1:10" x14ac:dyDescent="0.25">
      <c r="A609">
        <v>608</v>
      </c>
      <c r="B609">
        <v>81</v>
      </c>
      <c r="C609">
        <v>14119</v>
      </c>
      <c r="D609" t="str">
        <f t="array" ref="D609">INDEX('81+82'!$A$2:$E$3480,MATCH(1,('81+82'!$A$2:$A$3480=$B609)*('81+82'!$B$2:$B$3480=NATO!$C609),0),3)</f>
        <v>Unit_CH118</v>
      </c>
      <c r="E609" t="str">
        <f t="array" ref="E609">INDEX('81+82'!$A$2:$E$3480,MATCH(1,('81+82'!$A$2:$A$3480=$B609)*('81+82'!$B$2:$B$3480=NATO!$C609),0),4)</f>
        <v>null</v>
      </c>
      <c r="F609">
        <f t="array" ref="F609">INDEX('81+82'!$A$2:$E$3480,MATCH(1,('81+82'!$A$2:$A$3480=$B609)*('81+82'!$B$2:$B$3480=NATO!$C609),0),5)</f>
        <v>2</v>
      </c>
      <c r="G609" t="str">
        <f t="array" ref="G609">INDEX('81+82'!$A$2:$H$3480,MATCH(1,('81+82'!$A$2:$A$3480=$B609)*('81+82'!$B$2:$B$3480=NATO!$C609),0),6)</f>
        <v>8920480D00000000</v>
      </c>
      <c r="H609" t="str">
        <f t="array" ref="H609">INDEX('81+82'!$A$2:$H$3480,MATCH(1,('81+82'!$A$2:$A$3480=$B609)*('81+82'!$B$2:$B$3480=NATO!$C609),0),7)</f>
        <v>CAN</v>
      </c>
      <c r="I609">
        <f t="array" ref="I609">INDEX('81+82'!$A$2:$H$3480,MATCH(1,('81+82'!$A$2:$A$3480=$B609)*('81+82'!$B$2:$B$3480=NATO!$C609),0),8)</f>
        <v>1968</v>
      </c>
      <c r="J609" t="str">
        <f>VLOOKUP(G609,Tableau_US_UnitName[],2,FALSE)</f>
        <v>CH-118</v>
      </c>
    </row>
    <row r="610" spans="1:10" x14ac:dyDescent="0.25">
      <c r="A610">
        <v>609</v>
      </c>
      <c r="B610">
        <v>81</v>
      </c>
      <c r="C610">
        <v>14120</v>
      </c>
      <c r="D610" t="str">
        <f t="array" ref="D610">INDEX('81+82'!$A$2:$E$3480,MATCH(1,('81+82'!$A$2:$A$3480=$B610)*('81+82'!$B$2:$B$3480=NATO!$C610),0),3)</f>
        <v>Unit_CH135</v>
      </c>
      <c r="E610" t="str">
        <f t="array" ref="E610">INDEX('81+82'!$A$2:$E$3480,MATCH(1,('81+82'!$A$2:$A$3480=$B610)*('81+82'!$B$2:$B$3480=NATO!$C610),0),4)</f>
        <v>null</v>
      </c>
      <c r="F610">
        <f t="array" ref="F610">INDEX('81+82'!$A$2:$E$3480,MATCH(1,('81+82'!$A$2:$A$3480=$B610)*('81+82'!$B$2:$B$3480=NATO!$C610),0),5)</f>
        <v>2</v>
      </c>
      <c r="G610" t="str">
        <f t="array" ref="G610">INDEX('81+82'!$A$2:$H$3480,MATCH(1,('81+82'!$A$2:$A$3480=$B610)*('81+82'!$B$2:$B$3480=NATO!$C610),0),6)</f>
        <v>0621480D00000000</v>
      </c>
      <c r="H610" t="str">
        <f t="array" ref="H610">INDEX('81+82'!$A$2:$H$3480,MATCH(1,('81+82'!$A$2:$A$3480=$B610)*('81+82'!$B$2:$B$3480=NATO!$C610),0),7)</f>
        <v>CAN</v>
      </c>
      <c r="I610">
        <f t="array" ref="I610">INDEX('81+82'!$A$2:$H$3480,MATCH(1,('81+82'!$A$2:$A$3480=$B610)*('81+82'!$B$2:$B$3480=NATO!$C610),0),8)</f>
        <v>1971</v>
      </c>
      <c r="J610" t="str">
        <f>VLOOKUP(G610,Tableau_US_UnitName[],2,FALSE)</f>
        <v>CH-135</v>
      </c>
    </row>
    <row r="611" spans="1:10" x14ac:dyDescent="0.25">
      <c r="A611">
        <v>610</v>
      </c>
      <c r="B611">
        <v>81</v>
      </c>
      <c r="C611">
        <v>14121</v>
      </c>
      <c r="D611" t="str">
        <f t="array" ref="D611">INDEX('81+82'!$A$2:$E$3480,MATCH(1,('81+82'!$A$2:$A$3480=$B611)*('81+82'!$B$2:$B$3480=NATO!$C611),0),3)</f>
        <v>Unit_CH136</v>
      </c>
      <c r="E611" t="str">
        <f t="array" ref="E611">INDEX('81+82'!$A$2:$E$3480,MATCH(1,('81+82'!$A$2:$A$3480=$B611)*('81+82'!$B$2:$B$3480=NATO!$C611),0),4)</f>
        <v>null</v>
      </c>
      <c r="F611">
        <f t="array" ref="F611">INDEX('81+82'!$A$2:$E$3480,MATCH(1,('81+82'!$A$2:$A$3480=$B611)*('81+82'!$B$2:$B$3480=NATO!$C611),0),5)</f>
        <v>2</v>
      </c>
      <c r="G611" t="str">
        <f t="array" ref="G611">INDEX('81+82'!$A$2:$H$3480,MATCH(1,('81+82'!$A$2:$A$3480=$B611)*('81+82'!$B$2:$B$3480=NATO!$C611),0),6)</f>
        <v>0721480D00000000</v>
      </c>
      <c r="H611" t="str">
        <f t="array" ref="H611">INDEX('81+82'!$A$2:$H$3480,MATCH(1,('81+82'!$A$2:$A$3480=$B611)*('81+82'!$B$2:$B$3480=NATO!$C611),0),7)</f>
        <v>CAN</v>
      </c>
      <c r="I611">
        <f t="array" ref="I611">INDEX('81+82'!$A$2:$H$3480,MATCH(1,('81+82'!$A$2:$A$3480=$B611)*('81+82'!$B$2:$B$3480=NATO!$C611),0),8)</f>
        <v>1970</v>
      </c>
      <c r="J611" t="str">
        <f>VLOOKUP(G611,Tableau_US_UnitName[],2,FALSE)</f>
        <v>CH-136 #reco2</v>
      </c>
    </row>
    <row r="612" spans="1:10" x14ac:dyDescent="0.25">
      <c r="A612">
        <v>611</v>
      </c>
      <c r="B612">
        <v>81</v>
      </c>
      <c r="C612">
        <v>14122</v>
      </c>
      <c r="D612" t="str">
        <f t="array" ref="D612">INDEX('81+82'!$A$2:$E$3480,MATCH(1,('81+82'!$A$2:$A$3480=$B612)*('81+82'!$B$2:$B$3480=NATO!$C612),0),3)</f>
        <v>Unit_CH147</v>
      </c>
      <c r="E612" t="str">
        <f t="array" ref="E612">INDEX('81+82'!$A$2:$E$3480,MATCH(1,('81+82'!$A$2:$A$3480=$B612)*('81+82'!$B$2:$B$3480=NATO!$C612),0),4)</f>
        <v>null</v>
      </c>
      <c r="F612">
        <f t="array" ref="F612">INDEX('81+82'!$A$2:$E$3480,MATCH(1,('81+82'!$A$2:$A$3480=$B612)*('81+82'!$B$2:$B$3480=NATO!$C612),0),5)</f>
        <v>2</v>
      </c>
      <c r="G612" t="str">
        <f t="array" ref="G612">INDEX('81+82'!$A$2:$H$3480,MATCH(1,('81+82'!$A$2:$A$3480=$B612)*('81+82'!$B$2:$B$3480=NATO!$C612),0),6)</f>
        <v>4821480D00000000</v>
      </c>
      <c r="H612" t="str">
        <f t="array" ref="H612">INDEX('81+82'!$A$2:$H$3480,MATCH(1,('81+82'!$A$2:$A$3480=$B612)*('81+82'!$B$2:$B$3480=NATO!$C612),0),7)</f>
        <v>CAN</v>
      </c>
      <c r="I612">
        <f t="array" ref="I612">INDEX('81+82'!$A$2:$H$3480,MATCH(1,('81+82'!$A$2:$A$3480=$B612)*('81+82'!$B$2:$B$3480=NATO!$C612),0),8)</f>
        <v>1974</v>
      </c>
      <c r="J612" t="str">
        <f>VLOOKUP(G612,Tableau_US_UnitName[],2,FALSE)</f>
        <v>CH-147 CARGO</v>
      </c>
    </row>
    <row r="613" spans="1:10" x14ac:dyDescent="0.25">
      <c r="A613">
        <v>612</v>
      </c>
      <c r="B613">
        <v>81</v>
      </c>
      <c r="C613">
        <v>14124</v>
      </c>
      <c r="D613" t="str">
        <f t="array" ref="D613">INDEX('81+82'!$A$2:$E$3480,MATCH(1,('81+82'!$A$2:$A$3480=$B613)*('81+82'!$B$2:$B$3480=NATO!$C613),0),3)</f>
        <v>Unit_CH46</v>
      </c>
      <c r="E613" t="str">
        <f t="array" ref="E613">INDEX('81+82'!$A$2:$E$3480,MATCH(1,('81+82'!$A$2:$A$3480=$B613)*('81+82'!$B$2:$B$3480=NATO!$C613),0),4)</f>
        <v>null</v>
      </c>
      <c r="F613">
        <f t="array" ref="F613">INDEX('81+82'!$A$2:$E$3480,MATCH(1,('81+82'!$A$2:$A$3480=$B613)*('81+82'!$B$2:$B$3480=NATO!$C613),0),5)</f>
        <v>2</v>
      </c>
      <c r="G613" t="str">
        <f t="array" ref="G613">INDEX('81+82'!$A$2:$H$3480,MATCH(1,('81+82'!$A$2:$A$3480=$B613)*('81+82'!$B$2:$B$3480=NATO!$C613),0),6)</f>
        <v>4721350000000000</v>
      </c>
      <c r="H613" t="str">
        <f t="array" ref="H613">INDEX('81+82'!$A$2:$H$3480,MATCH(1,('81+82'!$A$2:$A$3480=$B613)*('81+82'!$B$2:$B$3480=NATO!$C613),0),7)</f>
        <v>SWE</v>
      </c>
      <c r="I613">
        <f t="array" ref="I613">INDEX('81+82'!$A$2:$H$3480,MATCH(1,('81+82'!$A$2:$A$3480=$B613)*('81+82'!$B$2:$B$3480=NATO!$C613),0),8)</f>
        <v>1964</v>
      </c>
      <c r="J613" t="str">
        <f>VLOOKUP(G613,Tableau_US_UnitName[],2,FALSE)</f>
        <v>HKP 4C</v>
      </c>
    </row>
    <row r="614" spans="1:10" x14ac:dyDescent="0.25">
      <c r="A614">
        <v>613</v>
      </c>
      <c r="B614">
        <v>81</v>
      </c>
      <c r="C614">
        <v>14125</v>
      </c>
      <c r="D614" t="str">
        <f t="array" ref="D614">INDEX('81+82'!$A$2:$E$3480,MATCH(1,('81+82'!$A$2:$A$3480=$B614)*('81+82'!$B$2:$B$3480=NATO!$C614),0),3)</f>
        <v>Unit_CH46_Phrog_US</v>
      </c>
      <c r="E614" t="str">
        <f t="array" ref="E614">INDEX('81+82'!$A$2:$E$3480,MATCH(1,('81+82'!$A$2:$A$3480=$B614)*('81+82'!$B$2:$B$3480=NATO!$C614),0),4)</f>
        <v>null</v>
      </c>
      <c r="F614">
        <f t="array" ref="F614">INDEX('81+82'!$A$2:$E$3480,MATCH(1,('81+82'!$A$2:$A$3480=$B614)*('81+82'!$B$2:$B$3480=NATO!$C614),0),5)</f>
        <v>2</v>
      </c>
      <c r="G614" t="str">
        <f t="array" ref="G614">INDEX('81+82'!$A$2:$H$3480,MATCH(1,('81+82'!$A$2:$A$3480=$B614)*('81+82'!$B$2:$B$3480=NATO!$C614),0),6)</f>
        <v>1F4BDFAD76145203</v>
      </c>
      <c r="H614" t="str">
        <f t="array" ref="H614">INDEX('81+82'!$A$2:$H$3480,MATCH(1,('81+82'!$A$2:$A$3480=$B614)*('81+82'!$B$2:$B$3480=NATO!$C614),0),7)</f>
        <v>US</v>
      </c>
      <c r="I614">
        <f t="array" ref="I614">INDEX('81+82'!$A$2:$H$3480,MATCH(1,('81+82'!$A$2:$A$3480=$B614)*('81+82'!$B$2:$B$3480=NATO!$C614),0),8)</f>
        <v>1964</v>
      </c>
      <c r="J614" t="str">
        <f>VLOOKUP(G614,Tableau_US_UnitName[],2,FALSE)</f>
        <v>CH-46 PHROG</v>
      </c>
    </row>
    <row r="615" spans="1:10" x14ac:dyDescent="0.25">
      <c r="A615">
        <v>614</v>
      </c>
      <c r="B615">
        <v>81</v>
      </c>
      <c r="C615">
        <v>14126</v>
      </c>
      <c r="D615" t="str">
        <f t="array" ref="D615">INDEX('81+82'!$A$2:$E$3480,MATCH(1,('81+82'!$A$2:$A$3480=$B615)*('81+82'!$B$2:$B$3480=NATO!$C615),0),3)</f>
        <v>Unit_CH47_Cargo_ANZ</v>
      </c>
      <c r="E615" t="str">
        <f t="array" ref="E615">INDEX('81+82'!$A$2:$E$3480,MATCH(1,('81+82'!$A$2:$A$3480=$B615)*('81+82'!$B$2:$B$3480=NATO!$C615),0),4)</f>
        <v>null</v>
      </c>
      <c r="F615">
        <f t="array" ref="F615">INDEX('81+82'!$A$2:$E$3480,MATCH(1,('81+82'!$A$2:$A$3480=$B615)*('81+82'!$B$2:$B$3480=NATO!$C615),0),5)</f>
        <v>2</v>
      </c>
      <c r="G615" t="str">
        <f t="array" ref="G615">INDEX('81+82'!$A$2:$H$3480,MATCH(1,('81+82'!$A$2:$A$3480=$B615)*('81+82'!$B$2:$B$3480=NATO!$C615),0),6)</f>
        <v>0BCDDE6683145203</v>
      </c>
      <c r="H615" t="str">
        <f t="array" ref="H615">INDEX('81+82'!$A$2:$H$3480,MATCH(1,('81+82'!$A$2:$A$3480=$B615)*('81+82'!$B$2:$B$3480=NATO!$C615),0),7)</f>
        <v>ANZ</v>
      </c>
      <c r="I615">
        <f t="array" ref="I615">INDEX('81+82'!$A$2:$H$3480,MATCH(1,('81+82'!$A$2:$A$3480=$B615)*('81+82'!$B$2:$B$3480=NATO!$C615),0),8)</f>
        <v>1967</v>
      </c>
      <c r="J615" t="str">
        <f>VLOOKUP(G615,Tableau_US_UnitName[],2,FALSE)</f>
        <v>CH-47C CHINOOK</v>
      </c>
    </row>
    <row r="616" spans="1:10" x14ac:dyDescent="0.25">
      <c r="A616">
        <v>615</v>
      </c>
      <c r="B616">
        <v>81</v>
      </c>
      <c r="C616">
        <v>14127</v>
      </c>
      <c r="D616" t="str">
        <f t="array" ref="D616">INDEX('81+82'!$A$2:$E$3480,MATCH(1,('81+82'!$A$2:$A$3480=$B616)*('81+82'!$B$2:$B$3480=NATO!$C616),0),3)</f>
        <v>Unit_CH47_Chinook</v>
      </c>
      <c r="E616" t="str">
        <f t="array" ref="E616">INDEX('81+82'!$A$2:$E$3480,MATCH(1,('81+82'!$A$2:$A$3480=$B616)*('81+82'!$B$2:$B$3480=NATO!$C616),0),4)</f>
        <v>null</v>
      </c>
      <c r="F616">
        <f t="array" ref="F616">INDEX('81+82'!$A$2:$E$3480,MATCH(1,('81+82'!$A$2:$A$3480=$B616)*('81+82'!$B$2:$B$3480=NATO!$C616),0),5)</f>
        <v>2</v>
      </c>
      <c r="G616" t="str">
        <f t="array" ref="G616">INDEX('81+82'!$A$2:$H$3480,MATCH(1,('81+82'!$A$2:$A$3480=$B616)*('81+82'!$B$2:$B$3480=NATO!$C616),0),6)</f>
        <v>343DBB6D83145203</v>
      </c>
      <c r="H616" t="str">
        <f t="array" ref="H616">INDEX('81+82'!$A$2:$H$3480,MATCH(1,('81+82'!$A$2:$A$3480=$B616)*('81+82'!$B$2:$B$3480=NATO!$C616),0),7)</f>
        <v>US</v>
      </c>
      <c r="I616">
        <f t="array" ref="I616">INDEX('81+82'!$A$2:$H$3480,MATCH(1,('81+82'!$A$2:$A$3480=$B616)*('81+82'!$B$2:$B$3480=NATO!$C616),0),8)</f>
        <v>1967</v>
      </c>
      <c r="J616" t="str">
        <f>VLOOKUP(G616,Tableau_US_UnitName[],2,FALSE)</f>
        <v>CH-47C CHINOOK</v>
      </c>
    </row>
    <row r="617" spans="1:10" x14ac:dyDescent="0.25">
      <c r="A617">
        <v>616</v>
      </c>
      <c r="B617">
        <v>81</v>
      </c>
      <c r="C617">
        <v>14128</v>
      </c>
      <c r="D617" t="str">
        <f t="array" ref="D617">INDEX('81+82'!$A$2:$E$3480,MATCH(1,('81+82'!$A$2:$A$3480=$B617)*('81+82'!$B$2:$B$3480=NATO!$C617),0),3)</f>
        <v>Unit_CH47_Chinook_ANZ</v>
      </c>
      <c r="E617" t="str">
        <f t="array" ref="E617">INDEX('81+82'!$A$2:$E$3480,MATCH(1,('81+82'!$A$2:$A$3480=$B617)*('81+82'!$B$2:$B$3480=NATO!$C617),0),4)</f>
        <v>null</v>
      </c>
      <c r="F617">
        <f t="array" ref="F617">INDEX('81+82'!$A$2:$E$3480,MATCH(1,('81+82'!$A$2:$A$3480=$B617)*('81+82'!$B$2:$B$3480=NATO!$C617),0),5)</f>
        <v>2</v>
      </c>
      <c r="G617" t="str">
        <f t="array" ref="G617">INDEX('81+82'!$A$2:$H$3480,MATCH(1,('81+82'!$A$2:$A$3480=$B617)*('81+82'!$B$2:$B$3480=NATO!$C617),0),6)</f>
        <v>24B6B86D83145203</v>
      </c>
      <c r="H617" t="str">
        <f t="array" ref="H617">INDEX('81+82'!$A$2:$H$3480,MATCH(1,('81+82'!$A$2:$A$3480=$B617)*('81+82'!$B$2:$B$3480=NATO!$C617),0),7)</f>
        <v>ANZ</v>
      </c>
      <c r="I617">
        <f t="array" ref="I617">INDEX('81+82'!$A$2:$H$3480,MATCH(1,('81+82'!$A$2:$A$3480=$B617)*('81+82'!$B$2:$B$3480=NATO!$C617),0),8)</f>
        <v>1974</v>
      </c>
      <c r="J617" t="str">
        <f>VLOOKUP(G617,Tableau_US_UnitName[],2,FALSE)</f>
        <v>CH-47C CHINOOK</v>
      </c>
    </row>
    <row r="618" spans="1:10" x14ac:dyDescent="0.25">
      <c r="A618">
        <v>617</v>
      </c>
      <c r="B618">
        <v>81</v>
      </c>
      <c r="C618">
        <v>14129</v>
      </c>
      <c r="D618" t="str">
        <f t="array" ref="D618">INDEX('81+82'!$A$2:$E$3480,MATCH(1,('81+82'!$A$2:$A$3480=$B618)*('81+82'!$B$2:$B$3480=NATO!$C618),0),3)</f>
        <v>Unit_CH47_Super_Chinook</v>
      </c>
      <c r="E618" t="str">
        <f t="array" ref="E618">INDEX('81+82'!$A$2:$E$3480,MATCH(1,('81+82'!$A$2:$A$3480=$B618)*('81+82'!$B$2:$B$3480=NATO!$C618),0),4)</f>
        <v>null</v>
      </c>
      <c r="F618">
        <f t="array" ref="F618">INDEX('81+82'!$A$2:$E$3480,MATCH(1,('81+82'!$A$2:$A$3480=$B618)*('81+82'!$B$2:$B$3480=NATO!$C618),0),5)</f>
        <v>2</v>
      </c>
      <c r="G618" t="str">
        <f t="array" ref="G618">INDEX('81+82'!$A$2:$H$3480,MATCH(1,('81+82'!$A$2:$A$3480=$B618)*('81+82'!$B$2:$B$3480=NATO!$C618),0),6)</f>
        <v>CDADD67A87145203</v>
      </c>
      <c r="H618" t="str">
        <f t="array" ref="H618">INDEX('81+82'!$A$2:$H$3480,MATCH(1,('81+82'!$A$2:$A$3480=$B618)*('81+82'!$B$2:$B$3480=NATO!$C618),0),7)</f>
        <v>US</v>
      </c>
      <c r="I618">
        <f t="array" ref="I618">INDEX('81+82'!$A$2:$H$3480,MATCH(1,('81+82'!$A$2:$A$3480=$B618)*('81+82'!$B$2:$B$3480=NATO!$C618),0),8)</f>
        <v>1967</v>
      </c>
      <c r="J618" t="str">
        <f>VLOOKUP(G618,Tableau_US_UnitName[],2,FALSE)</f>
        <v>CH-47C SUPER CHINOOK</v>
      </c>
    </row>
    <row r="619" spans="1:10" x14ac:dyDescent="0.25">
      <c r="A619">
        <v>618</v>
      </c>
      <c r="B619">
        <v>81</v>
      </c>
      <c r="C619">
        <v>14130</v>
      </c>
      <c r="D619" t="str">
        <f t="array" ref="D619">INDEX('81+82'!$A$2:$E$3480,MATCH(1,('81+82'!$A$2:$A$3480=$B619)*('81+82'!$B$2:$B$3480=NATO!$C619),0),3)</f>
        <v>Unit_CH53</v>
      </c>
      <c r="E619" t="str">
        <f t="array" ref="E619">INDEX('81+82'!$A$2:$E$3480,MATCH(1,('81+82'!$A$2:$A$3480=$B619)*('81+82'!$B$2:$B$3480=NATO!$C619),0),4)</f>
        <v>null</v>
      </c>
      <c r="F619">
        <f t="array" ref="F619">INDEX('81+82'!$A$2:$E$3480,MATCH(1,('81+82'!$A$2:$A$3480=$B619)*('81+82'!$B$2:$B$3480=NATO!$C619),0),5)</f>
        <v>2</v>
      </c>
      <c r="G619" t="str">
        <f t="array" ref="G619">INDEX('81+82'!$A$2:$H$3480,MATCH(1,('81+82'!$A$2:$A$3480=$B619)*('81+82'!$B$2:$B$3480=NATO!$C619),0),6)</f>
        <v>8421350000000000</v>
      </c>
      <c r="H619" t="str">
        <f t="array" ref="H619">INDEX('81+82'!$A$2:$H$3480,MATCH(1,('81+82'!$A$2:$A$3480=$B619)*('81+82'!$B$2:$B$3480=NATO!$C619),0),7)</f>
        <v>US</v>
      </c>
      <c r="I619">
        <f t="array" ref="I619">INDEX('81+82'!$A$2:$H$3480,MATCH(1,('81+82'!$A$2:$A$3480=$B619)*('81+82'!$B$2:$B$3480=NATO!$C619),0),8)</f>
        <v>1966</v>
      </c>
      <c r="J619" t="str">
        <f>VLOOKUP(G619,Tableau_US_UnitName[],2,FALSE)</f>
        <v>CH-53</v>
      </c>
    </row>
    <row r="620" spans="1:10" x14ac:dyDescent="0.25">
      <c r="A620">
        <v>619</v>
      </c>
      <c r="B620">
        <v>81</v>
      </c>
      <c r="C620">
        <v>14131</v>
      </c>
      <c r="D620" t="str">
        <f t="array" ref="D620">INDEX('81+82'!$A$2:$E$3480,MATCH(1,('81+82'!$A$2:$A$3480=$B620)*('81+82'!$B$2:$B$3480=NATO!$C620),0),3)</f>
        <v>Unit_CMD_Lynx_AH1</v>
      </c>
      <c r="E620" t="str">
        <f t="array" ref="E620">INDEX('81+82'!$A$2:$E$3480,MATCH(1,('81+82'!$A$2:$A$3480=$B620)*('81+82'!$B$2:$B$3480=NATO!$C620),0),4)</f>
        <v>null</v>
      </c>
      <c r="F620">
        <f t="array" ref="F620">INDEX('81+82'!$A$2:$E$3480,MATCH(1,('81+82'!$A$2:$A$3480=$B620)*('81+82'!$B$2:$B$3480=NATO!$C620),0),5)</f>
        <v>2</v>
      </c>
      <c r="G620" t="str">
        <f t="array" ref="G620">INDEX('81+82'!$A$2:$H$3480,MATCH(1,('81+82'!$A$2:$A$3480=$B620)*('81+82'!$B$2:$B$3480=NATO!$C620),0),6)</f>
        <v>82B4F4B36F395703</v>
      </c>
      <c r="H620" t="str">
        <f t="array" ref="H620">INDEX('81+82'!$A$2:$H$3480,MATCH(1,('81+82'!$A$2:$A$3480=$B620)*('81+82'!$B$2:$B$3480=NATO!$C620),0),7)</f>
        <v>UK</v>
      </c>
      <c r="I620">
        <f t="array" ref="I620">INDEX('81+82'!$A$2:$H$3480,MATCH(1,('81+82'!$A$2:$A$3480=$B620)*('81+82'!$B$2:$B$3480=NATO!$C620),0),8)</f>
        <v>1977</v>
      </c>
      <c r="J620" t="str">
        <f>VLOOKUP(G620,Tableau_US_UnitName[],2,FALSE)</f>
        <v>#command  LYNX AH.1 CP</v>
      </c>
    </row>
    <row r="621" spans="1:10" x14ac:dyDescent="0.25">
      <c r="A621">
        <v>620</v>
      </c>
      <c r="B621">
        <v>81</v>
      </c>
      <c r="C621">
        <v>14132</v>
      </c>
      <c r="D621" t="str">
        <f t="array" ref="D621">INDEX('81+82'!$A$2:$E$3480,MATCH(1,('81+82'!$A$2:$A$3480=$B621)*('81+82'!$B$2:$B$3480=NATO!$C621),0),3)</f>
        <v>Unit_Chinook_HC1</v>
      </c>
      <c r="E621" t="str">
        <f t="array" ref="E621">INDEX('81+82'!$A$2:$E$3480,MATCH(1,('81+82'!$A$2:$A$3480=$B621)*('81+82'!$B$2:$B$3480=NATO!$C621),0),4)</f>
        <v>null</v>
      </c>
      <c r="F621">
        <f t="array" ref="F621">INDEX('81+82'!$A$2:$E$3480,MATCH(1,('81+82'!$A$2:$A$3480=$B621)*('81+82'!$B$2:$B$3480=NATO!$C621),0),5)</f>
        <v>2</v>
      </c>
      <c r="G621" t="str">
        <f t="array" ref="G621">INDEX('81+82'!$A$2:$H$3480,MATCH(1,('81+82'!$A$2:$A$3480=$B621)*('81+82'!$B$2:$B$3480=NATO!$C621),0),6)</f>
        <v>4223C1343DBB6D03</v>
      </c>
      <c r="H621" t="str">
        <f t="array" ref="H621">INDEX('81+82'!$A$2:$H$3480,MATCH(1,('81+82'!$A$2:$A$3480=$B621)*('81+82'!$B$2:$B$3480=NATO!$C621),0),7)</f>
        <v>UK</v>
      </c>
      <c r="I621">
        <f t="array" ref="I621">INDEX('81+82'!$A$2:$H$3480,MATCH(1,('81+82'!$A$2:$A$3480=$B621)*('81+82'!$B$2:$B$3480=NATO!$C621),0),8)</f>
        <v>1980</v>
      </c>
      <c r="J621" t="str">
        <f>VLOOKUP(G621,Tableau_US_UnitName[],2,FALSE)</f>
        <v>CHINOOK HC.1</v>
      </c>
    </row>
    <row r="622" spans="1:10" x14ac:dyDescent="0.25">
      <c r="A622">
        <v>621</v>
      </c>
      <c r="B622">
        <v>81</v>
      </c>
      <c r="C622">
        <v>14133</v>
      </c>
      <c r="D622" t="str">
        <f t="array" ref="D622">INDEX('81+82'!$A$2:$E$3480,MATCH(1,('81+82'!$A$2:$A$3480=$B622)*('81+82'!$B$2:$B$3480=NATO!$C622),0),3)</f>
        <v>Unit_Dornier_205</v>
      </c>
      <c r="E622" t="str">
        <f t="array" ref="E622">INDEX('81+82'!$A$2:$E$3480,MATCH(1,('81+82'!$A$2:$A$3480=$B622)*('81+82'!$B$2:$B$3480=NATO!$C622),0),4)</f>
        <v>null</v>
      </c>
      <c r="F622">
        <f t="array" ref="F622">INDEX('81+82'!$A$2:$E$3480,MATCH(1,('81+82'!$A$2:$A$3480=$B622)*('81+82'!$B$2:$B$3480=NATO!$C622),0),5)</f>
        <v>2</v>
      </c>
      <c r="G622" t="str">
        <f t="array" ref="G622">INDEX('81+82'!$A$2:$H$3480,MATCH(1,('81+82'!$A$2:$A$3480=$B622)*('81+82'!$B$2:$B$3480=NATO!$C622),0),6)</f>
        <v>4630DCAA3BDFB403</v>
      </c>
      <c r="H622" t="str">
        <f t="array" ref="H622">INDEX('81+82'!$A$2:$H$3480,MATCH(1,('81+82'!$A$2:$A$3480=$B622)*('81+82'!$B$2:$B$3480=NATO!$C622),0),7)</f>
        <v>RFA</v>
      </c>
      <c r="I622">
        <f t="array" ref="I622">INDEX('81+82'!$A$2:$H$3480,MATCH(1,('81+82'!$A$2:$A$3480=$B622)*('81+82'!$B$2:$B$3480=NATO!$C622),0),8)</f>
        <v>1968</v>
      </c>
      <c r="J622" t="str">
        <f>VLOOKUP(G622,Tableau_US_UnitName[],2,FALSE)</f>
        <v>DORNIER 205</v>
      </c>
    </row>
    <row r="623" spans="1:10" x14ac:dyDescent="0.25">
      <c r="A623">
        <v>622</v>
      </c>
      <c r="B623">
        <v>81</v>
      </c>
      <c r="C623">
        <v>14136</v>
      </c>
      <c r="D623" t="str">
        <f t="array" ref="D623">INDEX('81+82'!$A$2:$E$3480,MATCH(1,('81+82'!$A$2:$A$3480=$B623)*('81+82'!$B$2:$B$3480=NATO!$C623),0),3)</f>
        <v>Unit_Gazelle_AH1</v>
      </c>
      <c r="E623" t="str">
        <f t="array" ref="E623">INDEX('81+82'!$A$2:$E$3480,MATCH(1,('81+82'!$A$2:$A$3480=$B623)*('81+82'!$B$2:$B$3480=NATO!$C623),0),4)</f>
        <v>null</v>
      </c>
      <c r="F623">
        <f t="array" ref="F623">INDEX('81+82'!$A$2:$E$3480,MATCH(1,('81+82'!$A$2:$A$3480=$B623)*('81+82'!$B$2:$B$3480=NATO!$C623),0),5)</f>
        <v>2</v>
      </c>
      <c r="G623" t="str">
        <f t="array" ref="G623">INDEX('81+82'!$A$2:$H$3480,MATCH(1,('81+82'!$A$2:$A$3480=$B623)*('81+82'!$B$2:$B$3480=NATO!$C623),0),6)</f>
        <v>82B4A871ACFE6604</v>
      </c>
      <c r="H623" t="str">
        <f t="array" ref="H623">INDEX('81+82'!$A$2:$H$3480,MATCH(1,('81+82'!$A$2:$A$3480=$B623)*('81+82'!$B$2:$B$3480=NATO!$C623),0),7)</f>
        <v>UK</v>
      </c>
      <c r="I623">
        <f t="array" ref="I623">INDEX('81+82'!$A$2:$H$3480,MATCH(1,('81+82'!$A$2:$A$3480=$B623)*('81+82'!$B$2:$B$3480=NATO!$C623),0),8)</f>
        <v>1971</v>
      </c>
      <c r="J623" t="str">
        <f>VLOOKUP(G623,Tableau_US_UnitName[],2,FALSE)</f>
        <v>GAZELLE AH.1 #reco3</v>
      </c>
    </row>
    <row r="624" spans="1:10" x14ac:dyDescent="0.25">
      <c r="A624">
        <v>623</v>
      </c>
      <c r="B624">
        <v>81</v>
      </c>
      <c r="C624">
        <v>14137</v>
      </c>
      <c r="D624" t="str">
        <f t="array" ref="D624">INDEX('81+82'!$A$2:$E$3480,MATCH(1,('81+82'!$A$2:$A$3480=$B624)*('81+82'!$B$2:$B$3480=NATO!$C624),0),3)</f>
        <v>Unit_Gazelle_AH1_SNEB</v>
      </c>
      <c r="E624" t="str">
        <f t="array" ref="E624">INDEX('81+82'!$A$2:$E$3480,MATCH(1,('81+82'!$A$2:$A$3480=$B624)*('81+82'!$B$2:$B$3480=NATO!$C624),0),4)</f>
        <v>null</v>
      </c>
      <c r="F624">
        <f t="array" ref="F624">INDEX('81+82'!$A$2:$E$3480,MATCH(1,('81+82'!$A$2:$A$3480=$B624)*('81+82'!$B$2:$B$3480=NATO!$C624),0),5)</f>
        <v>2</v>
      </c>
      <c r="G624" t="str">
        <f t="array" ref="G624">INDEX('81+82'!$A$2:$H$3480,MATCH(1,('81+82'!$A$2:$A$3480=$B624)*('81+82'!$B$2:$B$3480=NATO!$C624),0),6)</f>
        <v>5827488B1AC7EA0F</v>
      </c>
      <c r="H624" t="str">
        <f t="array" ref="H624">INDEX('81+82'!$A$2:$H$3480,MATCH(1,('81+82'!$A$2:$A$3480=$B624)*('81+82'!$B$2:$B$3480=NATO!$C624),0),7)</f>
        <v>UK</v>
      </c>
      <c r="I624">
        <f t="array" ref="I624">INDEX('81+82'!$A$2:$H$3480,MATCH(1,('81+82'!$A$2:$A$3480=$B624)*('81+82'!$B$2:$B$3480=NATO!$C624),0),8)</f>
        <v>1982</v>
      </c>
      <c r="J624" t="str">
        <f>VLOOKUP(G624,Tableau_US_UnitName[],2,FALSE)</f>
        <v>GAZELLE AH.1 SNEB #reco3</v>
      </c>
    </row>
    <row r="625" spans="1:10" x14ac:dyDescent="0.25">
      <c r="A625">
        <v>624</v>
      </c>
      <c r="B625">
        <v>81</v>
      </c>
      <c r="C625">
        <v>14138</v>
      </c>
      <c r="D625" t="str">
        <f t="array" ref="D625">INDEX('81+82'!$A$2:$E$3480,MATCH(1,('81+82'!$A$2:$A$3480=$B625)*('81+82'!$B$2:$B$3480=NATO!$C625),0),3)</f>
        <v>Unit_Gazelle_HOT_2_FR</v>
      </c>
      <c r="E625" t="str">
        <f t="array" ref="E625">INDEX('81+82'!$A$2:$E$3480,MATCH(1,('81+82'!$A$2:$A$3480=$B625)*('81+82'!$B$2:$B$3480=NATO!$C625),0),4)</f>
        <v>null</v>
      </c>
      <c r="F625">
        <f t="array" ref="F625">INDEX('81+82'!$A$2:$E$3480,MATCH(1,('81+82'!$A$2:$A$3480=$B625)*('81+82'!$B$2:$B$3480=NATO!$C625),0),5)</f>
        <v>2</v>
      </c>
      <c r="G625" t="str">
        <f t="array" ref="G625">INDEX('81+82'!$A$2:$H$3480,MATCH(1,('81+82'!$A$2:$A$3480=$B625)*('81+82'!$B$2:$B$3480=NATO!$C625),0),6)</f>
        <v>1C347899A4C63100</v>
      </c>
      <c r="H625" t="str">
        <f t="array" ref="H625">INDEX('81+82'!$A$2:$H$3480,MATCH(1,('81+82'!$A$2:$A$3480=$B625)*('81+82'!$B$2:$B$3480=NATO!$C625),0),7)</f>
        <v>FR</v>
      </c>
      <c r="I625">
        <f t="array" ref="I625">INDEX('81+82'!$A$2:$H$3480,MATCH(1,('81+82'!$A$2:$A$3480=$B625)*('81+82'!$B$2:$B$3480=NATO!$C625),0),8)</f>
        <v>1991</v>
      </c>
      <c r="J625" t="str">
        <f>VLOOKUP(G625,Tableau_US_UnitName[],2,FALSE)</f>
        <v>GAZELLE 342M HOT 2</v>
      </c>
    </row>
    <row r="626" spans="1:10" x14ac:dyDescent="0.25">
      <c r="A626">
        <v>625</v>
      </c>
      <c r="B626">
        <v>81</v>
      </c>
      <c r="C626">
        <v>14139</v>
      </c>
      <c r="D626" t="str">
        <f t="array" ref="D626">INDEX('81+82'!$A$2:$E$3480,MATCH(1,('81+82'!$A$2:$A$3480=$B626)*('81+82'!$B$2:$B$3480=NATO!$C626),0),3)</f>
        <v>Unit_H47J_JAP</v>
      </c>
      <c r="E626" t="str">
        <f t="array" ref="E626">INDEX('81+82'!$A$2:$E$3480,MATCH(1,('81+82'!$A$2:$A$3480=$B626)*('81+82'!$B$2:$B$3480=NATO!$C626),0),4)</f>
        <v>null</v>
      </c>
      <c r="F626">
        <f t="array" ref="F626">INDEX('81+82'!$A$2:$E$3480,MATCH(1,('81+82'!$A$2:$A$3480=$B626)*('81+82'!$B$2:$B$3480=NATO!$C626),0),5)</f>
        <v>2</v>
      </c>
      <c r="G626" t="str">
        <f t="array" ref="G626">INDEX('81+82'!$A$2:$H$3480,MATCH(1,('81+82'!$A$2:$A$3480=$B626)*('81+82'!$B$2:$B$3480=NATO!$C626),0),6)</f>
        <v>DA42514821010000</v>
      </c>
      <c r="H626" t="str">
        <f t="array" ref="H626">INDEX('81+82'!$A$2:$H$3480,MATCH(1,('81+82'!$A$2:$A$3480=$B626)*('81+82'!$B$2:$B$3480=NATO!$C626),0),7)</f>
        <v>ROK</v>
      </c>
      <c r="I626">
        <f t="array" ref="I626">INDEX('81+82'!$A$2:$H$3480,MATCH(1,('81+82'!$A$2:$A$3480=$B626)*('81+82'!$B$2:$B$3480=NATO!$C626),0),8)</f>
        <v>1987</v>
      </c>
      <c r="J626" t="str">
        <f>VLOOKUP(G626,Tableau_US_UnitName[],2,FALSE)</f>
        <v>CH-47D</v>
      </c>
    </row>
    <row r="627" spans="1:10" x14ac:dyDescent="0.25">
      <c r="A627">
        <v>626</v>
      </c>
      <c r="B627">
        <v>81</v>
      </c>
      <c r="C627">
        <v>14140</v>
      </c>
      <c r="D627" t="str">
        <f t="array" ref="D627">INDEX('81+82'!$A$2:$E$3480,MATCH(1,('81+82'!$A$2:$A$3480=$B627)*('81+82'!$B$2:$B$3480=NATO!$C627),0),3)</f>
        <v>Unit_HU_1H_Hiyodori_JAP</v>
      </c>
      <c r="E627" t="str">
        <f t="array" ref="E627">INDEX('81+82'!$A$2:$E$3480,MATCH(1,('81+82'!$A$2:$A$3480=$B627)*('81+82'!$B$2:$B$3480=NATO!$C627),0),4)</f>
        <v>null</v>
      </c>
      <c r="F627">
        <f t="array" ref="F627">INDEX('81+82'!$A$2:$E$3480,MATCH(1,('81+82'!$A$2:$A$3480=$B627)*('81+82'!$B$2:$B$3480=NATO!$C627),0),5)</f>
        <v>2</v>
      </c>
      <c r="G627" t="str">
        <f t="array" ref="G627">INDEX('81+82'!$A$2:$H$3480,MATCH(1,('81+82'!$A$2:$A$3480=$B627)*('81+82'!$B$2:$B$3480=NATO!$C627),0),6)</f>
        <v>744AFBAE24099F04</v>
      </c>
      <c r="H627" t="str">
        <f t="array" ref="H627">INDEX('81+82'!$A$2:$H$3480,MATCH(1,('81+82'!$A$2:$A$3480=$B627)*('81+82'!$B$2:$B$3480=NATO!$C627),0),7)</f>
        <v>JAP</v>
      </c>
      <c r="I627">
        <f t="array" ref="I627">INDEX('81+82'!$A$2:$H$3480,MATCH(1,('81+82'!$A$2:$A$3480=$B627)*('81+82'!$B$2:$B$3480=NATO!$C627),0),8)</f>
        <v>1965</v>
      </c>
      <c r="J627" t="str">
        <f>VLOOKUP(G627,Tableau_US_UnitName[],2,FALSE)</f>
        <v>UH-1H</v>
      </c>
    </row>
    <row r="628" spans="1:10" x14ac:dyDescent="0.25">
      <c r="A628">
        <v>627</v>
      </c>
      <c r="B628">
        <v>81</v>
      </c>
      <c r="C628">
        <v>14141</v>
      </c>
      <c r="D628" t="str">
        <f t="array" ref="D628">INDEX('81+82'!$A$2:$E$3480,MATCH(1,('81+82'!$A$2:$A$3480=$B628)*('81+82'!$B$2:$B$3480=NATO!$C628),0),3)</f>
        <v>Unit_Hkp_3C</v>
      </c>
      <c r="E628" t="str">
        <f t="array" ref="E628">INDEX('81+82'!$A$2:$E$3480,MATCH(1,('81+82'!$A$2:$A$3480=$B628)*('81+82'!$B$2:$B$3480=NATO!$C628),0),4)</f>
        <v>null</v>
      </c>
      <c r="F628">
        <f t="array" ref="F628">INDEX('81+82'!$A$2:$E$3480,MATCH(1,('81+82'!$A$2:$A$3480=$B628)*('81+82'!$B$2:$B$3480=NATO!$C628),0),5)</f>
        <v>2</v>
      </c>
      <c r="G628" t="str">
        <f t="array" ref="G628">INDEX('81+82'!$A$2:$H$3480,MATCH(1,('81+82'!$A$2:$A$3480=$B628)*('81+82'!$B$2:$B$3480=NATO!$C628),0),6)</f>
        <v>0D51C31200000000</v>
      </c>
      <c r="H628" t="str">
        <f t="array" ref="H628">INDEX('81+82'!$A$2:$H$3480,MATCH(1,('81+82'!$A$2:$A$3480=$B628)*('81+82'!$B$2:$B$3480=NATO!$C628),0),7)</f>
        <v>SWE</v>
      </c>
      <c r="I628">
        <f t="array" ref="I628">INDEX('81+82'!$A$2:$H$3480,MATCH(1,('81+82'!$A$2:$A$3480=$B628)*('81+82'!$B$2:$B$3480=NATO!$C628),0),8)</f>
        <v>1963</v>
      </c>
      <c r="J628" t="str">
        <f>VLOOKUP(G628,Tableau_US_UnitName[],2,FALSE)</f>
        <v>HKP 3C</v>
      </c>
    </row>
    <row r="629" spans="1:10" x14ac:dyDescent="0.25">
      <c r="A629">
        <v>628</v>
      </c>
      <c r="B629">
        <v>81</v>
      </c>
      <c r="C629">
        <v>14142</v>
      </c>
      <c r="D629" t="str">
        <f t="array" ref="D629">INDEX('81+82'!$A$2:$E$3480,MATCH(1,('81+82'!$A$2:$A$3480=$B629)*('81+82'!$B$2:$B$3480=NATO!$C629),0),3)</f>
        <v>Unit_Hkp_4A</v>
      </c>
      <c r="E629" t="str">
        <f t="array" ref="E629">INDEX('81+82'!$A$2:$E$3480,MATCH(1,('81+82'!$A$2:$A$3480=$B629)*('81+82'!$B$2:$B$3480=NATO!$C629),0),4)</f>
        <v>null</v>
      </c>
      <c r="F629">
        <f t="array" ref="F629">INDEX('81+82'!$A$2:$E$3480,MATCH(1,('81+82'!$A$2:$A$3480=$B629)*('81+82'!$B$2:$B$3480=NATO!$C629),0),5)</f>
        <v>2</v>
      </c>
      <c r="G629" t="str">
        <f t="array" ref="G629">INDEX('81+82'!$A$2:$H$3480,MATCH(1,('81+82'!$A$2:$A$3480=$B629)*('81+82'!$B$2:$B$3480=NATO!$C629),0),6)</f>
        <v>4B51C31200000000</v>
      </c>
      <c r="H629" t="str">
        <f t="array" ref="H629">INDEX('81+82'!$A$2:$H$3480,MATCH(1,('81+82'!$A$2:$A$3480=$B629)*('81+82'!$B$2:$B$3480=NATO!$C629),0),7)</f>
        <v>SWE</v>
      </c>
      <c r="I629">
        <f t="array" ref="I629">INDEX('81+82'!$A$2:$H$3480,MATCH(1,('81+82'!$A$2:$A$3480=$B629)*('81+82'!$B$2:$B$3480=NATO!$C629),0),8)</f>
        <v>1964</v>
      </c>
      <c r="J629" t="str">
        <f>VLOOKUP(G629,Tableau_US_UnitName[],2,FALSE)</f>
        <v>HKP 4A</v>
      </c>
    </row>
    <row r="630" spans="1:10" x14ac:dyDescent="0.25">
      <c r="A630">
        <v>629</v>
      </c>
      <c r="B630">
        <v>81</v>
      </c>
      <c r="C630">
        <v>14143</v>
      </c>
      <c r="D630" t="str">
        <f t="array" ref="D630">INDEX('81+82'!$A$2:$E$3480,MATCH(1,('81+82'!$A$2:$A$3480=$B630)*('81+82'!$B$2:$B$3480=NATO!$C630),0),3)</f>
        <v>Unit_Hkp_6A</v>
      </c>
      <c r="E630" t="str">
        <f t="array" ref="E630">INDEX('81+82'!$A$2:$E$3480,MATCH(1,('81+82'!$A$2:$A$3480=$B630)*('81+82'!$B$2:$B$3480=NATO!$C630),0),4)</f>
        <v>null</v>
      </c>
      <c r="F630">
        <f t="array" ref="F630">INDEX('81+82'!$A$2:$E$3480,MATCH(1,('81+82'!$A$2:$A$3480=$B630)*('81+82'!$B$2:$B$3480=NATO!$C630),0),5)</f>
        <v>2</v>
      </c>
      <c r="G630" t="str">
        <f t="array" ref="G630">INDEX('81+82'!$A$2:$H$3480,MATCH(1,('81+82'!$A$2:$A$3480=$B630)*('81+82'!$B$2:$B$3480=NATO!$C630),0),6)</f>
        <v>CB51C31200000000</v>
      </c>
      <c r="H630" t="str">
        <f t="array" ref="H630">INDEX('81+82'!$A$2:$H$3480,MATCH(1,('81+82'!$A$2:$A$3480=$B630)*('81+82'!$B$2:$B$3480=NATO!$C630),0),7)</f>
        <v>SWE</v>
      </c>
      <c r="I630">
        <f t="array" ref="I630">INDEX('81+82'!$A$2:$H$3480,MATCH(1,('81+82'!$A$2:$A$3480=$B630)*('81+82'!$B$2:$B$3480=NATO!$C630),0),8)</f>
        <v>1968</v>
      </c>
      <c r="J630" t="str">
        <f>VLOOKUP(G630,Tableau_US_UnitName[],2,FALSE)</f>
        <v>HKP 6A #reco2</v>
      </c>
    </row>
    <row r="631" spans="1:10" x14ac:dyDescent="0.25">
      <c r="A631">
        <v>630</v>
      </c>
      <c r="B631">
        <v>81</v>
      </c>
      <c r="C631">
        <v>14146</v>
      </c>
      <c r="D631" t="str">
        <f t="array" ref="D631">INDEX('81+82'!$A$2:$E$3480,MATCH(1,('81+82'!$A$2:$A$3480=$B631)*('81+82'!$B$2:$B$3480=NATO!$C631),0),3)</f>
        <v>Unit_KV_107IIA_JAP</v>
      </c>
      <c r="E631" t="str">
        <f t="array" ref="E631">INDEX('81+82'!$A$2:$E$3480,MATCH(1,('81+82'!$A$2:$A$3480=$B631)*('81+82'!$B$2:$B$3480=NATO!$C631),0),4)</f>
        <v>null</v>
      </c>
      <c r="F631">
        <f t="array" ref="F631">INDEX('81+82'!$A$2:$E$3480,MATCH(1,('81+82'!$A$2:$A$3480=$B631)*('81+82'!$B$2:$B$3480=NATO!$C631),0),5)</f>
        <v>2</v>
      </c>
      <c r="G631" t="str">
        <f t="array" ref="G631">INDEX('81+82'!$A$2:$H$3480,MATCH(1,('81+82'!$A$2:$A$3480=$B631)*('81+82'!$B$2:$B$3480=NATO!$C631),0),6)</f>
        <v>0BB54C1312086005</v>
      </c>
      <c r="H631" t="str">
        <f t="array" ref="H631">INDEX('81+82'!$A$2:$H$3480,MATCH(1,('81+82'!$A$2:$A$3480=$B631)*('81+82'!$B$2:$B$3480=NATO!$C631),0),7)</f>
        <v>JAP</v>
      </c>
      <c r="I631">
        <f t="array" ref="I631">INDEX('81+82'!$A$2:$H$3480,MATCH(1,('81+82'!$A$2:$A$3480=$B631)*('81+82'!$B$2:$B$3480=NATO!$C631),0),8)</f>
        <v>1963</v>
      </c>
      <c r="J631" t="str">
        <f>VLOOKUP(G631,Tableau_US_UnitName[],2,FALSE)</f>
        <v>KV-107 SHIRASAGI</v>
      </c>
    </row>
    <row r="632" spans="1:10" x14ac:dyDescent="0.25">
      <c r="A632">
        <v>631</v>
      </c>
      <c r="B632">
        <v>81</v>
      </c>
      <c r="C632">
        <v>14152</v>
      </c>
      <c r="D632" t="str">
        <f t="array" ref="D632">INDEX('81+82'!$A$2:$E$3480,MATCH(1,('81+82'!$A$2:$A$3480=$B632)*('81+82'!$B$2:$B$3480=NATO!$C632),0),3)</f>
        <v>Unit_Lynx3_UK</v>
      </c>
      <c r="E632" t="str">
        <f t="array" ref="E632">INDEX('81+82'!$A$2:$E$3480,MATCH(1,('81+82'!$A$2:$A$3480=$B632)*('81+82'!$B$2:$B$3480=NATO!$C632),0),4)</f>
        <v>null</v>
      </c>
      <c r="F632">
        <f t="array" ref="F632">INDEX('81+82'!$A$2:$E$3480,MATCH(1,('81+82'!$A$2:$A$3480=$B632)*('81+82'!$B$2:$B$3480=NATO!$C632),0),5)</f>
        <v>2</v>
      </c>
      <c r="G632" t="str">
        <f t="array" ref="G632">INDEX('81+82'!$A$2:$H$3480,MATCH(1,('81+82'!$A$2:$A$3480=$B632)*('81+82'!$B$2:$B$3480=NATO!$C632),0),6)</f>
        <v>D547F4B36F010000</v>
      </c>
      <c r="H632" t="str">
        <f t="array" ref="H632">INDEX('81+82'!$A$2:$H$3480,MATCH(1,('81+82'!$A$2:$A$3480=$B632)*('81+82'!$B$2:$B$3480=NATO!$C632),0),7)</f>
        <v>UK</v>
      </c>
      <c r="I632">
        <f t="array" ref="I632">INDEX('81+82'!$A$2:$H$3480,MATCH(1,('81+82'!$A$2:$A$3480=$B632)*('81+82'!$B$2:$B$3480=NATO!$C632),0),8)</f>
        <v>1984</v>
      </c>
      <c r="J632" t="str">
        <f>VLOOKUP(G632,Tableau_US_UnitName[],2,FALSE)</f>
        <v>LYNX 3</v>
      </c>
    </row>
    <row r="633" spans="1:10" x14ac:dyDescent="0.25">
      <c r="A633">
        <v>632</v>
      </c>
      <c r="B633">
        <v>81</v>
      </c>
      <c r="C633">
        <v>14153</v>
      </c>
      <c r="D633" t="str">
        <f t="array" ref="D633">INDEX('81+82'!$A$2:$E$3480,MATCH(1,('81+82'!$A$2:$A$3480=$B633)*('81+82'!$B$2:$B$3480=NATO!$C633),0),3)</f>
        <v>Unit_Lynx_AH1</v>
      </c>
      <c r="E633" t="str">
        <f t="array" ref="E633">INDEX('81+82'!$A$2:$E$3480,MATCH(1,('81+82'!$A$2:$A$3480=$B633)*('81+82'!$B$2:$B$3480=NATO!$C633),0),4)</f>
        <v>null</v>
      </c>
      <c r="F633">
        <f t="array" ref="F633">INDEX('81+82'!$A$2:$E$3480,MATCH(1,('81+82'!$A$2:$A$3480=$B633)*('81+82'!$B$2:$B$3480=NATO!$C633),0),5)</f>
        <v>2</v>
      </c>
      <c r="G633" t="str">
        <f t="array" ref="G633">INDEX('81+82'!$A$2:$H$3480,MATCH(1,('81+82'!$A$2:$A$3480=$B633)*('81+82'!$B$2:$B$3480=NATO!$C633),0),6)</f>
        <v>82B4F4B36F010000</v>
      </c>
      <c r="H633" t="str">
        <f t="array" ref="H633">INDEX('81+82'!$A$2:$H$3480,MATCH(1,('81+82'!$A$2:$A$3480=$B633)*('81+82'!$B$2:$B$3480=NATO!$C633),0),7)</f>
        <v>UK</v>
      </c>
      <c r="I633">
        <f t="array" ref="I633">INDEX('81+82'!$A$2:$H$3480,MATCH(1,('81+82'!$A$2:$A$3480=$B633)*('81+82'!$B$2:$B$3480=NATO!$C633),0),8)</f>
        <v>1971</v>
      </c>
      <c r="J633" t="str">
        <f>VLOOKUP(G633,Tableau_US_UnitName[],2,FALSE)</f>
        <v>LYNX AH.1</v>
      </c>
    </row>
    <row r="634" spans="1:10" x14ac:dyDescent="0.25">
      <c r="A634">
        <v>633</v>
      </c>
      <c r="B634">
        <v>81</v>
      </c>
      <c r="C634">
        <v>14154</v>
      </c>
      <c r="D634" t="str">
        <f t="array" ref="D634">INDEX('81+82'!$A$2:$E$3480,MATCH(1,('81+82'!$A$2:$A$3480=$B634)*('81+82'!$B$2:$B$3480=NATO!$C634),0),3)</f>
        <v>Unit_Lynx_AH1_TOW</v>
      </c>
      <c r="E634" t="str">
        <f t="array" ref="E634">INDEX('81+82'!$A$2:$E$3480,MATCH(1,('81+82'!$A$2:$A$3480=$B634)*('81+82'!$B$2:$B$3480=NATO!$C634),0),4)</f>
        <v>null</v>
      </c>
      <c r="F634">
        <f t="array" ref="F634">INDEX('81+82'!$A$2:$E$3480,MATCH(1,('81+82'!$A$2:$A$3480=$B634)*('81+82'!$B$2:$B$3480=NATO!$C634),0),5)</f>
        <v>2</v>
      </c>
      <c r="G634" t="str">
        <f t="array" ref="G634">INDEX('81+82'!$A$2:$H$3480,MATCH(1,('81+82'!$A$2:$A$3480=$B634)*('81+82'!$B$2:$B$3480=NATO!$C634),0),6)</f>
        <v>61E609D2D2CFBE05</v>
      </c>
      <c r="H634" t="str">
        <f t="array" ref="H634">INDEX('81+82'!$A$2:$H$3480,MATCH(1,('81+82'!$A$2:$A$3480=$B634)*('81+82'!$B$2:$B$3480=NATO!$C634),0),7)</f>
        <v>UK</v>
      </c>
      <c r="I634">
        <f t="array" ref="I634">INDEX('81+82'!$A$2:$H$3480,MATCH(1,('81+82'!$A$2:$A$3480=$B634)*('81+82'!$B$2:$B$3480=NATO!$C634),0),8)</f>
        <v>1976</v>
      </c>
      <c r="J634" t="str">
        <f>VLOOKUP(G634,Tableau_US_UnitName[],2,FALSE)</f>
        <v>LYNX AH.1 TOW</v>
      </c>
    </row>
    <row r="635" spans="1:10" x14ac:dyDescent="0.25">
      <c r="A635">
        <v>634</v>
      </c>
      <c r="B635">
        <v>81</v>
      </c>
      <c r="C635">
        <v>14155</v>
      </c>
      <c r="D635" t="str">
        <f t="array" ref="D635">INDEX('81+82'!$A$2:$E$3480,MATCH(1,('81+82'!$A$2:$A$3480=$B635)*('81+82'!$B$2:$B$3480=NATO!$C635),0),3)</f>
        <v>Unit_Lynx_AH7</v>
      </c>
      <c r="E635" t="str">
        <f t="array" ref="E635">INDEX('81+82'!$A$2:$E$3480,MATCH(1,('81+82'!$A$2:$A$3480=$B635)*('81+82'!$B$2:$B$3480=NATO!$C635),0),4)</f>
        <v>null</v>
      </c>
      <c r="F635">
        <f t="array" ref="F635">INDEX('81+82'!$A$2:$E$3480,MATCH(1,('81+82'!$A$2:$A$3480=$B635)*('81+82'!$B$2:$B$3480=NATO!$C635),0),5)</f>
        <v>2</v>
      </c>
      <c r="G635" t="str">
        <f t="array" ref="G635">INDEX('81+82'!$A$2:$H$3480,MATCH(1,('81+82'!$A$2:$A$3480=$B635)*('81+82'!$B$2:$B$3480=NATO!$C635),0),6)</f>
        <v>88B4F4B36F010000</v>
      </c>
      <c r="H635" t="str">
        <f t="array" ref="H635">INDEX('81+82'!$A$2:$H$3480,MATCH(1,('81+82'!$A$2:$A$3480=$B635)*('81+82'!$B$2:$B$3480=NATO!$C635),0),7)</f>
        <v>UK</v>
      </c>
      <c r="I635">
        <f t="array" ref="I635">INDEX('81+82'!$A$2:$H$3480,MATCH(1,('81+82'!$A$2:$A$3480=$B635)*('81+82'!$B$2:$B$3480=NATO!$C635),0),8)</f>
        <v>1982</v>
      </c>
      <c r="J635" t="str">
        <f>VLOOKUP(G635,Tableau_US_UnitName[],2,FALSE)</f>
        <v>LYNX AH.7</v>
      </c>
    </row>
    <row r="636" spans="1:10" x14ac:dyDescent="0.25">
      <c r="A636">
        <v>635</v>
      </c>
      <c r="B636">
        <v>81</v>
      </c>
      <c r="C636">
        <v>14156</v>
      </c>
      <c r="D636" t="str">
        <f t="array" ref="D636">INDEX('81+82'!$A$2:$E$3480,MATCH(1,('81+82'!$A$2:$A$3480=$B636)*('81+82'!$B$2:$B$3480=NATO!$C636),0),3)</f>
        <v>Unit_Lynx_AH7_20mm</v>
      </c>
      <c r="E636" t="str">
        <f t="array" ref="E636">INDEX('81+82'!$A$2:$E$3480,MATCH(1,('81+82'!$A$2:$A$3480=$B636)*('81+82'!$B$2:$B$3480=NATO!$C636),0),4)</f>
        <v>null</v>
      </c>
      <c r="F636">
        <f t="array" ref="F636">INDEX('81+82'!$A$2:$E$3480,MATCH(1,('81+82'!$A$2:$A$3480=$B636)*('81+82'!$B$2:$B$3480=NATO!$C636),0),5)</f>
        <v>2</v>
      </c>
      <c r="G636" t="str">
        <f t="array" ref="G636">INDEX('81+82'!$A$2:$H$3480,MATCH(1,('81+82'!$A$2:$A$3480=$B636)*('81+82'!$B$2:$B$3480=NATO!$C636),0),6)</f>
        <v>723020D2D2CFBE05</v>
      </c>
      <c r="H636" t="str">
        <f t="array" ref="H636">INDEX('81+82'!$A$2:$H$3480,MATCH(1,('81+82'!$A$2:$A$3480=$B636)*('81+82'!$B$2:$B$3480=NATO!$C636),0),7)</f>
        <v>UK</v>
      </c>
      <c r="I636">
        <f t="array" ref="I636">INDEX('81+82'!$A$2:$H$3480,MATCH(1,('81+82'!$A$2:$A$3480=$B636)*('81+82'!$B$2:$B$3480=NATO!$C636),0),8)</f>
        <v>1984</v>
      </c>
      <c r="J636" t="str">
        <f>VLOOKUP(G636,Tableau_US_UnitName[],2,FALSE)</f>
        <v>LYNX AH.7 20mm</v>
      </c>
    </row>
    <row r="637" spans="1:10" x14ac:dyDescent="0.25">
      <c r="A637">
        <v>636</v>
      </c>
      <c r="B637">
        <v>81</v>
      </c>
      <c r="C637">
        <v>14157</v>
      </c>
      <c r="D637" t="str">
        <f t="array" ref="D637">INDEX('81+82'!$A$2:$E$3480,MATCH(1,('81+82'!$A$2:$A$3480=$B637)*('81+82'!$B$2:$B$3480=NATO!$C637),0),3)</f>
        <v>Unit_Lynx_AH7_TOW</v>
      </c>
      <c r="E637" t="str">
        <f t="array" ref="E637">INDEX('81+82'!$A$2:$E$3480,MATCH(1,('81+82'!$A$2:$A$3480=$B637)*('81+82'!$B$2:$B$3480=NATO!$C637),0),4)</f>
        <v>null</v>
      </c>
      <c r="F637">
        <f t="array" ref="F637">INDEX('81+82'!$A$2:$E$3480,MATCH(1,('81+82'!$A$2:$A$3480=$B637)*('81+82'!$B$2:$B$3480=NATO!$C637),0),5)</f>
        <v>2</v>
      </c>
      <c r="G637" t="str">
        <f t="array" ref="G637">INDEX('81+82'!$A$2:$H$3480,MATCH(1,('81+82'!$A$2:$A$3480=$B637)*('81+82'!$B$2:$B$3480=NATO!$C637),0),6)</f>
        <v>61E621D2D2CFBE05</v>
      </c>
      <c r="H637" t="str">
        <f t="array" ref="H637">INDEX('81+82'!$A$2:$H$3480,MATCH(1,('81+82'!$A$2:$A$3480=$B637)*('81+82'!$B$2:$B$3480=NATO!$C637),0),7)</f>
        <v>UK</v>
      </c>
      <c r="I637">
        <f t="array" ref="I637">INDEX('81+82'!$A$2:$H$3480,MATCH(1,('81+82'!$A$2:$A$3480=$B637)*('81+82'!$B$2:$B$3480=NATO!$C637),0),8)</f>
        <v>1982</v>
      </c>
      <c r="J637" t="str">
        <f>VLOOKUP(G637,Tableau_US_UnitName[],2,FALSE)</f>
        <v>LYNX AH.7 TOW 2</v>
      </c>
    </row>
    <row r="638" spans="1:10" x14ac:dyDescent="0.25">
      <c r="A638">
        <v>637</v>
      </c>
      <c r="B638">
        <v>81</v>
      </c>
      <c r="C638">
        <v>14159</v>
      </c>
      <c r="D638" t="str">
        <f t="array" ref="D638">INDEX('81+82'!$A$2:$E$3480,MATCH(1,('81+82'!$A$2:$A$3480=$B638)*('81+82'!$B$2:$B$3480=NATO!$C638),0),3)</f>
        <v>Unit_Lynx_HAS2</v>
      </c>
      <c r="E638" t="str">
        <f t="array" ref="E638">INDEX('81+82'!$A$2:$E$3480,MATCH(1,('81+82'!$A$2:$A$3480=$B638)*('81+82'!$B$2:$B$3480=NATO!$C638),0),4)</f>
        <v>null</v>
      </c>
      <c r="F638">
        <f t="array" ref="F638">INDEX('81+82'!$A$2:$E$3480,MATCH(1,('81+82'!$A$2:$A$3480=$B638)*('81+82'!$B$2:$B$3480=NATO!$C638),0),5)</f>
        <v>2</v>
      </c>
      <c r="G638" t="str">
        <f t="array" ref="G638">INDEX('81+82'!$A$2:$H$3480,MATCH(1,('81+82'!$A$2:$A$3480=$B638)*('81+82'!$B$2:$B$3480=NATO!$C638),0),6)</f>
        <v>43B748FDEC5B0000</v>
      </c>
      <c r="H638" t="str">
        <f t="array" ref="H638">INDEX('81+82'!$A$2:$H$3480,MATCH(1,('81+82'!$A$2:$A$3480=$B638)*('81+82'!$B$2:$B$3480=NATO!$C638),0),7)</f>
        <v>UK</v>
      </c>
      <c r="I638">
        <f t="array" ref="I638">INDEX('81+82'!$A$2:$H$3480,MATCH(1,('81+82'!$A$2:$A$3480=$B638)*('81+82'!$B$2:$B$3480=NATO!$C638),0),8)</f>
        <v>1982</v>
      </c>
      <c r="J638" t="str">
        <f>VLOOKUP(G638,Tableau_US_UnitName[],2,FALSE)</f>
        <v>Lynx HAS.2</v>
      </c>
    </row>
    <row r="639" spans="1:10" x14ac:dyDescent="0.25">
      <c r="A639">
        <v>638</v>
      </c>
      <c r="B639">
        <v>81</v>
      </c>
      <c r="C639">
        <v>14160</v>
      </c>
      <c r="D639" t="str">
        <f t="array" ref="D639">INDEX('81+82'!$A$2:$E$3480,MATCH(1,('81+82'!$A$2:$A$3480=$B639)*('81+82'!$B$2:$B$3480=NATO!$C639),0),3)</f>
        <v>Unit_MD_500M</v>
      </c>
      <c r="E639" t="str">
        <f t="array" ref="E639">INDEX('81+82'!$A$2:$E$3480,MATCH(1,('81+82'!$A$2:$A$3480=$B639)*('81+82'!$B$2:$B$3480=NATO!$C639),0),4)</f>
        <v>null</v>
      </c>
      <c r="F639">
        <f t="array" ref="F639">INDEX('81+82'!$A$2:$E$3480,MATCH(1,('81+82'!$A$2:$A$3480=$B639)*('81+82'!$B$2:$B$3480=NATO!$C639),0),5)</f>
        <v>2</v>
      </c>
      <c r="G639" t="str">
        <f t="array" ref="G639">INDEX('81+82'!$A$2:$H$3480,MATCH(1,('81+82'!$A$2:$A$3480=$B639)*('81+82'!$B$2:$B$3480=NATO!$C639),0),6)</f>
        <v>571018CE05000000</v>
      </c>
      <c r="H639" t="str">
        <f t="array" ref="H639">INDEX('81+82'!$A$2:$H$3480,MATCH(1,('81+82'!$A$2:$A$3480=$B639)*('81+82'!$B$2:$B$3480=NATO!$C639),0),7)</f>
        <v>DAN</v>
      </c>
      <c r="I639">
        <f t="array" ref="I639">INDEX('81+82'!$A$2:$H$3480,MATCH(1,('81+82'!$A$2:$A$3480=$B639)*('81+82'!$B$2:$B$3480=NATO!$C639),0),8)</f>
        <v>1977</v>
      </c>
      <c r="J639" t="str">
        <f>VLOOKUP(G639,Tableau_US_UnitName[],2,FALSE)</f>
        <v>CAYUSE #reco2</v>
      </c>
    </row>
    <row r="640" spans="1:10" x14ac:dyDescent="0.25">
      <c r="A640">
        <v>639</v>
      </c>
      <c r="B640">
        <v>81</v>
      </c>
      <c r="C640">
        <v>14161</v>
      </c>
      <c r="D640" t="str">
        <f t="array" ref="D640">INDEX('81+82'!$A$2:$E$3480,MATCH(1,('81+82'!$A$2:$A$3480=$B640)*('81+82'!$B$2:$B$3480=NATO!$C640),0),3)</f>
        <v>Unit_MD_500_I_Tow_ROK</v>
      </c>
      <c r="E640" t="str">
        <f t="array" ref="E640">INDEX('81+82'!$A$2:$E$3480,MATCH(1,('81+82'!$A$2:$A$3480=$B640)*('81+82'!$B$2:$B$3480=NATO!$C640),0),4)</f>
        <v>null</v>
      </c>
      <c r="F640">
        <f t="array" ref="F640">INDEX('81+82'!$A$2:$E$3480,MATCH(1,('81+82'!$A$2:$A$3480=$B640)*('81+82'!$B$2:$B$3480=NATO!$C640),0),5)</f>
        <v>2</v>
      </c>
      <c r="G640" t="str">
        <f t="array" ref="G640">INDEX('81+82'!$A$2:$H$3480,MATCH(1,('81+82'!$A$2:$A$3480=$B640)*('81+82'!$B$2:$B$3480=NATO!$C640),0),6)</f>
        <v>1C4F7B531018CE05</v>
      </c>
      <c r="H640" t="str">
        <f t="array" ref="H640">INDEX('81+82'!$A$2:$H$3480,MATCH(1,('81+82'!$A$2:$A$3480=$B640)*('81+82'!$B$2:$B$3480=NATO!$C640),0),7)</f>
        <v>ROK</v>
      </c>
      <c r="I640">
        <f t="array" ref="I640">INDEX('81+82'!$A$2:$H$3480,MATCH(1,('81+82'!$A$2:$A$3480=$B640)*('81+82'!$B$2:$B$3480=NATO!$C640),0),8)</f>
        <v>1977</v>
      </c>
      <c r="J640" t="str">
        <f>VLOOKUP(G640,Tableau_US_UnitName[],2,FALSE)</f>
        <v>MD 500 I-TOW</v>
      </c>
    </row>
    <row r="641" spans="1:10" x14ac:dyDescent="0.25">
      <c r="A641">
        <v>640</v>
      </c>
      <c r="B641">
        <v>81</v>
      </c>
      <c r="C641">
        <v>14165</v>
      </c>
      <c r="D641" t="str">
        <f t="array" ref="D641">INDEX('81+82'!$A$2:$E$3480,MATCH(1,('81+82'!$A$2:$A$3480=$B641)*('81+82'!$B$2:$B$3480=NATO!$C641),0),3)</f>
        <v>Unit_MD_500_Scout</v>
      </c>
      <c r="E641" t="str">
        <f t="array" ref="E641">INDEX('81+82'!$A$2:$E$3480,MATCH(1,('81+82'!$A$2:$A$3480=$B641)*('81+82'!$B$2:$B$3480=NATO!$C641),0),4)</f>
        <v>null</v>
      </c>
      <c r="F641">
        <f t="array" ref="F641">INDEX('81+82'!$A$2:$E$3480,MATCH(1,('81+82'!$A$2:$A$3480=$B641)*('81+82'!$B$2:$B$3480=NATO!$C641),0),5)</f>
        <v>2</v>
      </c>
      <c r="G641" t="str">
        <f t="array" ref="G641">INDEX('81+82'!$A$2:$H$3480,MATCH(1,('81+82'!$A$2:$A$3480=$B641)*('81+82'!$B$2:$B$3480=NATO!$C641),0),6)</f>
        <v>B94EA35D1018CE05</v>
      </c>
      <c r="H641" t="str">
        <f t="array" ref="H641">INDEX('81+82'!$A$2:$H$3480,MATCH(1,('81+82'!$A$2:$A$3480=$B641)*('81+82'!$B$2:$B$3480=NATO!$C641),0),7)</f>
        <v>DAN</v>
      </c>
      <c r="I641">
        <f t="array" ref="I641">INDEX('81+82'!$A$2:$H$3480,MATCH(1,('81+82'!$A$2:$A$3480=$B641)*('81+82'!$B$2:$B$3480=NATO!$C641),0),8)</f>
        <v>1983</v>
      </c>
      <c r="J641" t="str">
        <f>VLOOKUP(G641,Tableau_US_UnitName[],2,FALSE)</f>
        <v>SCOUT DEFENDER #reco1</v>
      </c>
    </row>
    <row r="642" spans="1:10" x14ac:dyDescent="0.25">
      <c r="A642">
        <v>641</v>
      </c>
      <c r="B642">
        <v>81</v>
      </c>
      <c r="C642">
        <v>14167</v>
      </c>
      <c r="D642" t="str">
        <f t="array" ref="D642">INDEX('81+82'!$A$2:$E$3480,MATCH(1,('81+82'!$A$2:$A$3480=$B642)*('81+82'!$B$2:$B$3480=NATO!$C642),0),3)</f>
        <v>Unit_MD_500_Tow</v>
      </c>
      <c r="E642" t="str">
        <f t="array" ref="E642">INDEX('81+82'!$A$2:$E$3480,MATCH(1,('81+82'!$A$2:$A$3480=$B642)*('81+82'!$B$2:$B$3480=NATO!$C642),0),4)</f>
        <v>null</v>
      </c>
      <c r="F642">
        <f t="array" ref="F642">INDEX('81+82'!$A$2:$E$3480,MATCH(1,('81+82'!$A$2:$A$3480=$B642)*('81+82'!$B$2:$B$3480=NATO!$C642),0),5)</f>
        <v>2</v>
      </c>
      <c r="G642" t="str">
        <f t="array" ref="G642">INDEX('81+82'!$A$2:$H$3480,MATCH(1,('81+82'!$A$2:$A$3480=$B642)*('81+82'!$B$2:$B$3480=NATO!$C642),0),6)</f>
        <v>3CED0581E15C0000</v>
      </c>
      <c r="H642" t="str">
        <f t="array" ref="H642">INDEX('81+82'!$A$2:$H$3480,MATCH(1,('81+82'!$A$2:$A$3480=$B642)*('81+82'!$B$2:$B$3480=NATO!$C642),0),7)</f>
        <v>DAN</v>
      </c>
      <c r="I642">
        <f t="array" ref="I642">INDEX('81+82'!$A$2:$H$3480,MATCH(1,('81+82'!$A$2:$A$3480=$B642)*('81+82'!$B$2:$B$3480=NATO!$C642),0),8)</f>
        <v>1982</v>
      </c>
      <c r="J642" t="str">
        <f>VLOOKUP(G642,Tableau_US_UnitName[],2,FALSE)</f>
        <v>TOW DEFENDER</v>
      </c>
    </row>
    <row r="643" spans="1:10" x14ac:dyDescent="0.25">
      <c r="A643">
        <v>642</v>
      </c>
      <c r="B643">
        <v>81</v>
      </c>
      <c r="C643">
        <v>14168</v>
      </c>
      <c r="D643" t="str">
        <f t="array" ref="D643">INDEX('81+82'!$A$2:$E$3480,MATCH(1,('81+82'!$A$2:$A$3480=$B643)*('81+82'!$B$2:$B$3480=NATO!$C643),0),3)</f>
        <v>Unit_MH60_DAP_US</v>
      </c>
      <c r="E643" t="str">
        <f t="array" ref="E643">INDEX('81+82'!$A$2:$E$3480,MATCH(1,('81+82'!$A$2:$A$3480=$B643)*('81+82'!$B$2:$B$3480=NATO!$C643),0),4)</f>
        <v>null</v>
      </c>
      <c r="F643">
        <f t="array" ref="F643">INDEX('81+82'!$A$2:$E$3480,MATCH(1,('81+82'!$A$2:$A$3480=$B643)*('81+82'!$B$2:$B$3480=NATO!$C643),0),5)</f>
        <v>2</v>
      </c>
      <c r="G643" t="str">
        <f t="array" ref="G643">INDEX('81+82'!$A$2:$H$3480,MATCH(1,('81+82'!$A$2:$A$3480=$B643)*('81+82'!$B$2:$B$3480=NATO!$C643),0),6)</f>
        <v>DDA72D4E70481700</v>
      </c>
      <c r="H643" t="str">
        <f t="array" ref="H643">INDEX('81+82'!$A$2:$H$3480,MATCH(1,('81+82'!$A$2:$A$3480=$B643)*('81+82'!$B$2:$B$3480=NATO!$C643),0),7)</f>
        <v>US</v>
      </c>
      <c r="I643">
        <f t="array" ref="I643">INDEX('81+82'!$A$2:$H$3480,MATCH(1,('81+82'!$A$2:$A$3480=$B643)*('81+82'!$B$2:$B$3480=NATO!$C643),0),8)</f>
        <v>1992</v>
      </c>
      <c r="J643" t="str">
        <f>VLOOKUP(G643,Tableau_US_UnitName[],2,FALSE)</f>
        <v>MH-60L DAP</v>
      </c>
    </row>
    <row r="644" spans="1:10" x14ac:dyDescent="0.25">
      <c r="A644">
        <v>643</v>
      </c>
      <c r="B644">
        <v>81</v>
      </c>
      <c r="C644">
        <v>14228</v>
      </c>
      <c r="D644" t="str">
        <f t="array" ref="D644">INDEX('81+82'!$A$2:$E$3480,MATCH(1,('81+82'!$A$2:$A$3480=$B644)*('81+82'!$B$2:$B$3480=NATO!$C644),0),3)</f>
        <v>Unit_OH1_Ninja</v>
      </c>
      <c r="E644" t="str">
        <f t="array" ref="E644">INDEX('81+82'!$A$2:$E$3480,MATCH(1,('81+82'!$A$2:$A$3480=$B644)*('81+82'!$B$2:$B$3480=NATO!$C644),0),4)</f>
        <v>null</v>
      </c>
      <c r="F644">
        <f t="array" ref="F644">INDEX('81+82'!$A$2:$E$3480,MATCH(1,('81+82'!$A$2:$A$3480=$B644)*('81+82'!$B$2:$B$3480=NATO!$C644),0),5)</f>
        <v>2</v>
      </c>
      <c r="G644" t="str">
        <f t="array" ref="G644">INDEX('81+82'!$A$2:$H$3480,MATCH(1,('81+82'!$A$2:$A$3480=$B644)*('81+82'!$B$2:$B$3480=NATO!$C644),0),6)</f>
        <v>E63BBB9820650000</v>
      </c>
      <c r="H644" t="str">
        <f t="array" ref="H644">INDEX('81+82'!$A$2:$H$3480,MATCH(1,('81+82'!$A$2:$A$3480=$B644)*('81+82'!$B$2:$B$3480=NATO!$C644),0),7)</f>
        <v>JAP</v>
      </c>
      <c r="I644">
        <f t="array" ref="I644">INDEX('81+82'!$A$2:$H$3480,MATCH(1,('81+82'!$A$2:$A$3480=$B644)*('81+82'!$B$2:$B$3480=NATO!$C644),0),8)</f>
        <v>1995</v>
      </c>
      <c r="J644" t="str">
        <f>VLOOKUP(G644,Tableau_US_UnitName[],2,FALSE)</f>
        <v>OH-1 NINJA #reco3</v>
      </c>
    </row>
    <row r="645" spans="1:10" x14ac:dyDescent="0.25">
      <c r="A645">
        <v>644</v>
      </c>
      <c r="B645">
        <v>81</v>
      </c>
      <c r="C645">
        <v>14229</v>
      </c>
      <c r="D645" t="str">
        <f t="array" ref="D645">INDEX('81+82'!$A$2:$E$3480,MATCH(1,('81+82'!$A$2:$A$3480=$B645)*('81+82'!$B$2:$B$3480=NATO!$C645),0),3)</f>
        <v>Unit_OH58C_Kiowa</v>
      </c>
      <c r="E645" t="str">
        <f t="array" ref="E645">INDEX('81+82'!$A$2:$E$3480,MATCH(1,('81+82'!$A$2:$A$3480=$B645)*('81+82'!$B$2:$B$3480=NATO!$C645),0),4)</f>
        <v>null</v>
      </c>
      <c r="F645">
        <f t="array" ref="F645">INDEX('81+82'!$A$2:$E$3480,MATCH(1,('81+82'!$A$2:$A$3480=$B645)*('81+82'!$B$2:$B$3480=NATO!$C645),0),5)</f>
        <v>2</v>
      </c>
      <c r="G645" t="str">
        <f t="array" ref="G645">INDEX('81+82'!$A$2:$H$3480,MATCH(1,('81+82'!$A$2:$A$3480=$B645)*('81+82'!$B$2:$B$3480=NATO!$C645),0),6)</f>
        <v>264FBB5593185206</v>
      </c>
      <c r="H645" t="str">
        <f t="array" ref="H645">INDEX('81+82'!$A$2:$H$3480,MATCH(1,('81+82'!$A$2:$A$3480=$B645)*('81+82'!$B$2:$B$3480=NATO!$C645),0),7)</f>
        <v>US</v>
      </c>
      <c r="I645">
        <f t="array" ref="I645">INDEX('81+82'!$A$2:$H$3480,MATCH(1,('81+82'!$A$2:$A$3480=$B645)*('81+82'!$B$2:$B$3480=NATO!$C645),0),8)</f>
        <v>1974</v>
      </c>
      <c r="J645" t="str">
        <f>VLOOKUP(G645,Tableau_US_UnitName[],2,FALSE)</f>
        <v>OH-58C KIOWA #reco2</v>
      </c>
    </row>
    <row r="646" spans="1:10" x14ac:dyDescent="0.25">
      <c r="A646">
        <v>645</v>
      </c>
      <c r="B646">
        <v>81</v>
      </c>
      <c r="C646">
        <v>14230</v>
      </c>
      <c r="D646" t="str">
        <f t="array" ref="D646">INDEX('81+82'!$A$2:$E$3480,MATCH(1,('81+82'!$A$2:$A$3480=$B646)*('81+82'!$B$2:$B$3480=NATO!$C646),0),3)</f>
        <v>Unit_OH58D_Combat_Scout</v>
      </c>
      <c r="E646" t="str">
        <f t="array" ref="E646">INDEX('81+82'!$A$2:$E$3480,MATCH(1,('81+82'!$A$2:$A$3480=$B646)*('81+82'!$B$2:$B$3480=NATO!$C646),0),4)</f>
        <v>null</v>
      </c>
      <c r="F646">
        <f t="array" ref="F646">INDEX('81+82'!$A$2:$E$3480,MATCH(1,('81+82'!$A$2:$A$3480=$B646)*('81+82'!$B$2:$B$3480=NATO!$C646),0),5)</f>
        <v>2</v>
      </c>
      <c r="G646" t="str">
        <f t="array" ref="G646">INDEX('81+82'!$A$2:$H$3480,MATCH(1,('81+82'!$A$2:$A$3480=$B646)*('81+82'!$B$2:$B$3480=NATO!$C646),0),6)</f>
        <v>E629D38D93185206</v>
      </c>
      <c r="H646" t="str">
        <f t="array" ref="H646">INDEX('81+82'!$A$2:$H$3480,MATCH(1,('81+82'!$A$2:$A$3480=$B646)*('81+82'!$B$2:$B$3480=NATO!$C646),0),7)</f>
        <v>US</v>
      </c>
      <c r="I646">
        <f t="array" ref="I646">INDEX('81+82'!$A$2:$H$3480,MATCH(1,('81+82'!$A$2:$A$3480=$B646)*('81+82'!$B$2:$B$3480=NATO!$C646),0),8)</f>
        <v>1983</v>
      </c>
      <c r="J646" t="str">
        <f>VLOOKUP(G646,Tableau_US_UnitName[],2,FALSE)</f>
        <v>OH-58D KIOWA #reco3</v>
      </c>
    </row>
    <row r="647" spans="1:10" x14ac:dyDescent="0.25">
      <c r="A647">
        <v>646</v>
      </c>
      <c r="B647">
        <v>81</v>
      </c>
      <c r="C647">
        <v>14231</v>
      </c>
      <c r="D647" t="str">
        <f t="array" ref="D647">INDEX('81+82'!$A$2:$E$3480,MATCH(1,('81+82'!$A$2:$A$3480=$B647)*('81+82'!$B$2:$B$3480=NATO!$C647),0),3)</f>
        <v>Unit_OH58D_Kiowa</v>
      </c>
      <c r="E647" t="str">
        <f t="array" ref="E647">INDEX('81+82'!$A$2:$E$3480,MATCH(1,('81+82'!$A$2:$A$3480=$B647)*('81+82'!$B$2:$B$3480=NATO!$C647),0),4)</f>
        <v>null</v>
      </c>
      <c r="F647">
        <f t="array" ref="F647">INDEX('81+82'!$A$2:$E$3480,MATCH(1,('81+82'!$A$2:$A$3480=$B647)*('81+82'!$B$2:$B$3480=NATO!$C647),0),5)</f>
        <v>2</v>
      </c>
      <c r="G647" t="str">
        <f t="array" ref="G647">INDEX('81+82'!$A$2:$H$3480,MATCH(1,('81+82'!$A$2:$A$3480=$B647)*('81+82'!$B$2:$B$3480=NATO!$C647),0),6)</f>
        <v>264FBB9593185206</v>
      </c>
      <c r="H647" t="str">
        <f t="array" ref="H647">INDEX('81+82'!$A$2:$H$3480,MATCH(1,('81+82'!$A$2:$A$3480=$B647)*('81+82'!$B$2:$B$3480=NATO!$C647),0),7)</f>
        <v>ANZ</v>
      </c>
      <c r="I647">
        <f t="array" ref="I647">INDEX('81+82'!$A$2:$H$3480,MATCH(1,('81+82'!$A$2:$A$3480=$B647)*('81+82'!$B$2:$B$3480=NATO!$C647),0),8)</f>
        <v>1971</v>
      </c>
      <c r="J647" t="str">
        <f>VLOOKUP(G647,Tableau_US_UnitName[],2,FALSE)</f>
        <v>#command BELL 206 CP</v>
      </c>
    </row>
    <row r="648" spans="1:10" x14ac:dyDescent="0.25">
      <c r="A648">
        <v>647</v>
      </c>
      <c r="B648">
        <v>81</v>
      </c>
      <c r="C648">
        <v>14232</v>
      </c>
      <c r="D648" t="str">
        <f t="array" ref="D648">INDEX('81+82'!$A$2:$E$3480,MATCH(1,('81+82'!$A$2:$A$3480=$B648)*('81+82'!$B$2:$B$3480=NATO!$C648),0),3)</f>
        <v>Unit_OH58D_Kiowa_Warrior</v>
      </c>
      <c r="E648" t="str">
        <f t="array" ref="E648">INDEX('81+82'!$A$2:$E$3480,MATCH(1,('81+82'!$A$2:$A$3480=$B648)*('81+82'!$B$2:$B$3480=NATO!$C648),0),4)</f>
        <v>null</v>
      </c>
      <c r="F648">
        <f t="array" ref="F648">INDEX('81+82'!$A$2:$E$3480,MATCH(1,('81+82'!$A$2:$A$3480=$B648)*('81+82'!$B$2:$B$3480=NATO!$C648),0),5)</f>
        <v>2</v>
      </c>
      <c r="G648" t="str">
        <f t="array" ref="G648">INDEX('81+82'!$A$2:$H$3480,MATCH(1,('81+82'!$A$2:$A$3480=$B648)*('81+82'!$B$2:$B$3480=NATO!$C648),0),6)</f>
        <v>F76D86264FBB9503</v>
      </c>
      <c r="H648" t="str">
        <f t="array" ref="H648">INDEX('81+82'!$A$2:$H$3480,MATCH(1,('81+82'!$A$2:$A$3480=$B648)*('81+82'!$B$2:$B$3480=NATO!$C648),0),7)</f>
        <v>US</v>
      </c>
      <c r="I648">
        <f t="array" ref="I648">INDEX('81+82'!$A$2:$H$3480,MATCH(1,('81+82'!$A$2:$A$3480=$B648)*('81+82'!$B$2:$B$3480=NATO!$C648),0),8)</f>
        <v>1985</v>
      </c>
      <c r="J648" t="str">
        <f>VLOOKUP(G648,Tableau_US_UnitName[],2,FALSE)</f>
        <v>OH-58D KIOWA Wr. #reco3</v>
      </c>
    </row>
    <row r="649" spans="1:10" x14ac:dyDescent="0.25">
      <c r="A649">
        <v>648</v>
      </c>
      <c r="B649">
        <v>81</v>
      </c>
      <c r="C649">
        <v>14233</v>
      </c>
      <c r="D649" t="str">
        <f t="array" ref="D649">INDEX('81+82'!$A$2:$E$3480,MATCH(1,('81+82'!$A$2:$A$3480=$B649)*('81+82'!$B$2:$B$3480=NATO!$C649),0),3)</f>
        <v>Unit_OH58_CS</v>
      </c>
      <c r="E649" t="str">
        <f t="array" ref="E649">INDEX('81+82'!$A$2:$E$3480,MATCH(1,('81+82'!$A$2:$A$3480=$B649)*('81+82'!$B$2:$B$3480=NATO!$C649),0),4)</f>
        <v>null</v>
      </c>
      <c r="F649">
        <f t="array" ref="F649">INDEX('81+82'!$A$2:$E$3480,MATCH(1,('81+82'!$A$2:$A$3480=$B649)*('81+82'!$B$2:$B$3480=NATO!$C649),0),5)</f>
        <v>2</v>
      </c>
      <c r="G649" t="str">
        <f t="array" ref="G649">INDEX('81+82'!$A$2:$H$3480,MATCH(1,('81+82'!$A$2:$A$3480=$B649)*('81+82'!$B$2:$B$3480=NATO!$C649),0),6)</f>
        <v>5D93185206000000</v>
      </c>
      <c r="H649" t="str">
        <f t="array" ref="H649">INDEX('81+82'!$A$2:$H$3480,MATCH(1,('81+82'!$A$2:$A$3480=$B649)*('81+82'!$B$2:$B$3480=NATO!$C649),0),7)</f>
        <v>US</v>
      </c>
      <c r="I649">
        <f t="array" ref="I649">INDEX('81+82'!$A$2:$H$3480,MATCH(1,('81+82'!$A$2:$A$3480=$B649)*('81+82'!$B$2:$B$3480=NATO!$C649),0),8)</f>
        <v>1985</v>
      </c>
      <c r="J649" t="str">
        <f>VLOOKUP(G649,Tableau_US_UnitName[],2,FALSE)</f>
        <v>OH-58C/S</v>
      </c>
    </row>
    <row r="650" spans="1:10" x14ac:dyDescent="0.25">
      <c r="A650">
        <v>649</v>
      </c>
      <c r="B650">
        <v>81</v>
      </c>
      <c r="C650">
        <v>14234</v>
      </c>
      <c r="D650" t="str">
        <f t="array" ref="D650">INDEX('81+82'!$A$2:$E$3480,MATCH(1,('81+82'!$A$2:$A$3480=$B650)*('81+82'!$B$2:$B$3480=NATO!$C650),0),3)</f>
        <v>Unit_OH6D_JAP</v>
      </c>
      <c r="E650" t="str">
        <f t="array" ref="E650">INDEX('81+82'!$A$2:$E$3480,MATCH(1,('81+82'!$A$2:$A$3480=$B650)*('81+82'!$B$2:$B$3480=NATO!$C650),0),4)</f>
        <v>null</v>
      </c>
      <c r="F650">
        <f t="array" ref="F650">INDEX('81+82'!$A$2:$E$3480,MATCH(1,('81+82'!$A$2:$A$3480=$B650)*('81+82'!$B$2:$B$3480=NATO!$C650),0),5)</f>
        <v>2</v>
      </c>
      <c r="G650" t="str">
        <f t="array" ref="G650">INDEX('81+82'!$A$2:$H$3480,MATCH(1,('81+82'!$A$2:$A$3480=$B650)*('81+82'!$B$2:$B$3480=NATO!$C650),0),6)</f>
        <v>DA42398794010000</v>
      </c>
      <c r="H650" t="str">
        <f t="array" ref="H650">INDEX('81+82'!$A$2:$H$3480,MATCH(1,('81+82'!$A$2:$A$3480=$B650)*('81+82'!$B$2:$B$3480=NATO!$C650),0),7)</f>
        <v>JAP</v>
      </c>
      <c r="I650">
        <f t="array" ref="I650">INDEX('81+82'!$A$2:$H$3480,MATCH(1,('81+82'!$A$2:$A$3480=$B650)*('81+82'!$B$2:$B$3480=NATO!$C650),0),8)</f>
        <v>1969</v>
      </c>
      <c r="J650" t="str">
        <f>VLOOKUP(G650,Tableau_US_UnitName[],2,FALSE)</f>
        <v>OH-6D #reco1</v>
      </c>
    </row>
    <row r="651" spans="1:10" x14ac:dyDescent="0.25">
      <c r="A651">
        <v>650</v>
      </c>
      <c r="B651">
        <v>81</v>
      </c>
      <c r="C651">
        <v>14235</v>
      </c>
      <c r="D651" t="str">
        <f t="array" ref="D651">INDEX('81+82'!$A$2:$E$3480,MATCH(1,('81+82'!$A$2:$A$3480=$B651)*('81+82'!$B$2:$B$3480=NATO!$C651),0),3)</f>
        <v>Unit_OH6D_TOW_JAP</v>
      </c>
      <c r="E651" t="str">
        <f t="array" ref="E651">INDEX('81+82'!$A$2:$E$3480,MATCH(1,('81+82'!$A$2:$A$3480=$B651)*('81+82'!$B$2:$B$3480=NATO!$C651),0),4)</f>
        <v>null</v>
      </c>
      <c r="F651">
        <f t="array" ref="F651">INDEX('81+82'!$A$2:$E$3480,MATCH(1,('81+82'!$A$2:$A$3480=$B651)*('81+82'!$B$2:$B$3480=NATO!$C651),0),5)</f>
        <v>2</v>
      </c>
      <c r="G651" t="str">
        <f t="array" ref="G651">INDEX('81+82'!$A$2:$H$3480,MATCH(1,('81+82'!$A$2:$A$3480=$B651)*('81+82'!$B$2:$B$3480=NATO!$C651),0),6)</f>
        <v>DA428599E71C5206</v>
      </c>
      <c r="H651" t="str">
        <f t="array" ref="H651">INDEX('81+82'!$A$2:$H$3480,MATCH(1,('81+82'!$A$2:$A$3480=$B651)*('81+82'!$B$2:$B$3480=NATO!$C651),0),7)</f>
        <v>JAP</v>
      </c>
      <c r="I651">
        <f t="array" ref="I651">INDEX('81+82'!$A$2:$H$3480,MATCH(1,('81+82'!$A$2:$A$3480=$B651)*('81+82'!$B$2:$B$3480=NATO!$C651),0),8)</f>
        <v>1976</v>
      </c>
      <c r="J651" t="str">
        <f>VLOOKUP(G651,Tableau_US_UnitName[],2,FALSE)</f>
        <v>OH-6D TOW</v>
      </c>
    </row>
    <row r="652" spans="1:10" x14ac:dyDescent="0.25">
      <c r="A652">
        <v>651</v>
      </c>
      <c r="B652">
        <v>81</v>
      </c>
      <c r="C652">
        <v>14236</v>
      </c>
      <c r="D652" t="str">
        <f t="array" ref="D652">INDEX('81+82'!$A$2:$E$3480,MATCH(1,('81+82'!$A$2:$A$3480=$B652)*('81+82'!$B$2:$B$3480=NATO!$C652),0),3)</f>
        <v>Unit_OH6_ROK</v>
      </c>
      <c r="E652" t="str">
        <f t="array" ref="E652">INDEX('81+82'!$A$2:$E$3480,MATCH(1,('81+82'!$A$2:$A$3480=$B652)*('81+82'!$B$2:$B$3480=NATO!$C652),0),4)</f>
        <v>null</v>
      </c>
      <c r="F652">
        <f t="array" ref="F652">INDEX('81+82'!$A$2:$E$3480,MATCH(1,('81+82'!$A$2:$A$3480=$B652)*('81+82'!$B$2:$B$3480=NATO!$C652),0),5)</f>
        <v>2</v>
      </c>
      <c r="G652" t="str">
        <f t="array" ref="G652">INDEX('81+82'!$A$2:$H$3480,MATCH(1,('81+82'!$A$2:$A$3480=$B652)*('81+82'!$B$2:$B$3480=NATO!$C652),0),6)</f>
        <v>55C61D5206000000</v>
      </c>
      <c r="H652" t="str">
        <f t="array" ref="H652">INDEX('81+82'!$A$2:$H$3480,MATCH(1,('81+82'!$A$2:$A$3480=$B652)*('81+82'!$B$2:$B$3480=NATO!$C652),0),7)</f>
        <v>ROK</v>
      </c>
      <c r="I652">
        <f t="array" ref="I652">INDEX('81+82'!$A$2:$H$3480,MATCH(1,('81+82'!$A$2:$A$3480=$B652)*('81+82'!$B$2:$B$3480=NATO!$C652),0),8)</f>
        <v>1976</v>
      </c>
      <c r="J652" t="str">
        <f>VLOOKUP(G652,Tableau_US_UnitName[],2,FALSE)</f>
        <v>OH-6 #reco2</v>
      </c>
    </row>
    <row r="653" spans="1:10" x14ac:dyDescent="0.25">
      <c r="A653">
        <v>652</v>
      </c>
      <c r="B653">
        <v>81</v>
      </c>
      <c r="C653">
        <v>14238</v>
      </c>
      <c r="D653" t="str">
        <f t="array" ref="D653">INDEX('81+82'!$A$2:$E$3480,MATCH(1,('81+82'!$A$2:$A$3480=$B653)*('81+82'!$B$2:$B$3480=NATO!$C653),0),3)</f>
        <v>Unit_Pvhkp_9A</v>
      </c>
      <c r="E653" t="str">
        <f t="array" ref="E653">INDEX('81+82'!$A$2:$E$3480,MATCH(1,('81+82'!$A$2:$A$3480=$B653)*('81+82'!$B$2:$B$3480=NATO!$C653),0),4)</f>
        <v>null</v>
      </c>
      <c r="F653">
        <f t="array" ref="F653">INDEX('81+82'!$A$2:$E$3480,MATCH(1,('81+82'!$A$2:$A$3480=$B653)*('81+82'!$B$2:$B$3480=NATO!$C653),0),5)</f>
        <v>2</v>
      </c>
      <c r="G653" t="str">
        <f t="array" ref="G653">INDEX('81+82'!$A$2:$H$3480,MATCH(1,('81+82'!$A$2:$A$3480=$B653)*('81+82'!$B$2:$B$3480=NATO!$C653),0),6)</f>
        <v>8B52C3EDAE010000</v>
      </c>
      <c r="H653" t="str">
        <f t="array" ref="H653">INDEX('81+82'!$A$2:$H$3480,MATCH(1,('81+82'!$A$2:$A$3480=$B653)*('81+82'!$B$2:$B$3480=NATO!$C653),0),7)</f>
        <v>SWE</v>
      </c>
      <c r="I653">
        <f t="array" ref="I653">INDEX('81+82'!$A$2:$H$3480,MATCH(1,('81+82'!$A$2:$A$3480=$B653)*('81+82'!$B$2:$B$3480=NATO!$C653),0),8)</f>
        <v>1987</v>
      </c>
      <c r="J653" t="str">
        <f>VLOOKUP(G653,Tableau_US_UnitName[],2,FALSE)</f>
        <v>PVHKP 9A</v>
      </c>
    </row>
    <row r="654" spans="1:10" x14ac:dyDescent="0.25">
      <c r="A654">
        <v>653</v>
      </c>
      <c r="B654">
        <v>81</v>
      </c>
      <c r="C654">
        <v>14239</v>
      </c>
      <c r="D654" t="str">
        <f t="array" ref="D654">INDEX('81+82'!$A$2:$E$3480,MATCH(1,('81+82'!$A$2:$A$3480=$B654)*('81+82'!$B$2:$B$3480=NATO!$C654),0),3)</f>
        <v>Unit_RFA_CH53G</v>
      </c>
      <c r="E654" t="str">
        <f t="array" ref="E654">INDEX('81+82'!$A$2:$E$3480,MATCH(1,('81+82'!$A$2:$A$3480=$B654)*('81+82'!$B$2:$B$3480=NATO!$C654),0),4)</f>
        <v>null</v>
      </c>
      <c r="F654">
        <f t="array" ref="F654">INDEX('81+82'!$A$2:$E$3480,MATCH(1,('81+82'!$A$2:$A$3480=$B654)*('81+82'!$B$2:$B$3480=NATO!$C654),0),5)</f>
        <v>2</v>
      </c>
      <c r="G654" t="str">
        <f t="array" ref="G654">INDEX('81+82'!$A$2:$H$3480,MATCH(1,('81+82'!$A$2:$A$3480=$B654)*('81+82'!$B$2:$B$3480=NATO!$C654),0),6)</f>
        <v>116148CD02710000</v>
      </c>
      <c r="H654" t="str">
        <f t="array" ref="H654">INDEX('81+82'!$A$2:$H$3480,MATCH(1,('81+82'!$A$2:$A$3480=$B654)*('81+82'!$B$2:$B$3480=NATO!$C654),0),7)</f>
        <v>RFA</v>
      </c>
      <c r="I654">
        <f t="array" ref="I654">INDEX('81+82'!$A$2:$H$3480,MATCH(1,('81+82'!$A$2:$A$3480=$B654)*('81+82'!$B$2:$B$3480=NATO!$C654),0),8)</f>
        <v>1971</v>
      </c>
      <c r="J654" t="str">
        <f>VLOOKUP(G654,Tableau_US_UnitName[],2,FALSE)</f>
        <v>MatTrsp CH-53G</v>
      </c>
    </row>
    <row r="655" spans="1:10" x14ac:dyDescent="0.25">
      <c r="A655">
        <v>654</v>
      </c>
      <c r="B655">
        <v>81</v>
      </c>
      <c r="C655">
        <v>14241</v>
      </c>
      <c r="D655" t="str">
        <f t="array" ref="D655">INDEX('81+82'!$A$2:$E$3480,MATCH(1,('81+82'!$A$2:$A$3480=$B655)*('81+82'!$B$2:$B$3480=NATO!$C655),0),3)</f>
        <v>Unit_RFA_Tigre_UHT</v>
      </c>
      <c r="E655" t="str">
        <f t="array" ref="E655">INDEX('81+82'!$A$2:$E$3480,MATCH(1,('81+82'!$A$2:$A$3480=$B655)*('81+82'!$B$2:$B$3480=NATO!$C655),0),4)</f>
        <v>null</v>
      </c>
      <c r="F655">
        <f t="array" ref="F655">INDEX('81+82'!$A$2:$E$3480,MATCH(1,('81+82'!$A$2:$A$3480=$B655)*('81+82'!$B$2:$B$3480=NATO!$C655),0),5)</f>
        <v>2</v>
      </c>
      <c r="G655" t="str">
        <f t="array" ref="G655">INDEX('81+82'!$A$2:$H$3480,MATCH(1,('81+82'!$A$2:$A$3480=$B655)*('81+82'!$B$2:$B$3480=NATO!$C655),0),6)</f>
        <v>D2A7DEACEB2D1007</v>
      </c>
      <c r="H655" t="str">
        <f t="array" ref="H655">INDEX('81+82'!$A$2:$H$3480,MATCH(1,('81+82'!$A$2:$A$3480=$B655)*('81+82'!$B$2:$B$3480=NATO!$C655),0),7)</f>
        <v>RFA</v>
      </c>
      <c r="I655">
        <f t="array" ref="I655">INDEX('81+82'!$A$2:$H$3480,MATCH(1,('81+82'!$A$2:$A$3480=$B655)*('81+82'!$B$2:$B$3480=NATO!$C655),0),8)</f>
        <v>1991</v>
      </c>
      <c r="J655" t="str">
        <f>VLOOKUP(G655,Tableau_US_UnitName[],2,FALSE)</f>
        <v>PAH-2 TIGER #reco3</v>
      </c>
    </row>
    <row r="656" spans="1:10" x14ac:dyDescent="0.25">
      <c r="A656">
        <v>655</v>
      </c>
      <c r="B656">
        <v>81</v>
      </c>
      <c r="C656">
        <v>14242</v>
      </c>
      <c r="D656" t="str">
        <f t="array" ref="D656">INDEX('81+82'!$A$2:$E$3480,MATCH(1,('81+82'!$A$2:$A$3480=$B656)*('81+82'!$B$2:$B$3480=NATO!$C656),0),3)</f>
        <v>Unit_S70_ANZ</v>
      </c>
      <c r="E656" t="str">
        <f t="array" ref="E656">INDEX('81+82'!$A$2:$E$3480,MATCH(1,('81+82'!$A$2:$A$3480=$B656)*('81+82'!$B$2:$B$3480=NATO!$C656),0),4)</f>
        <v>null</v>
      </c>
      <c r="F656">
        <f t="array" ref="F656">INDEX('81+82'!$A$2:$E$3480,MATCH(1,('81+82'!$A$2:$A$3480=$B656)*('81+82'!$B$2:$B$3480=NATO!$C656),0),5)</f>
        <v>2</v>
      </c>
      <c r="G656" t="str">
        <f t="array" ref="G656">INDEX('81+82'!$A$2:$H$3480,MATCH(1,('81+82'!$A$2:$A$3480=$B656)*('81+82'!$B$2:$B$3480=NATO!$C656),0),6)</f>
        <v>24B6044807000000</v>
      </c>
      <c r="H656" t="str">
        <f t="array" ref="H656">INDEX('81+82'!$A$2:$H$3480,MATCH(1,('81+82'!$A$2:$A$3480=$B656)*('81+82'!$B$2:$B$3480=NATO!$C656),0),7)</f>
        <v>ANZ</v>
      </c>
      <c r="I656">
        <f t="array" ref="I656">INDEX('81+82'!$A$2:$H$3480,MATCH(1,('81+82'!$A$2:$A$3480=$B656)*('81+82'!$B$2:$B$3480=NATO!$C656),0),8)</f>
        <v>1987</v>
      </c>
      <c r="J656" t="str">
        <f>VLOOKUP(G656,Tableau_US_UnitName[],2,FALSE)</f>
        <v>S-70</v>
      </c>
    </row>
    <row r="657" spans="1:10" x14ac:dyDescent="0.25">
      <c r="A657">
        <v>656</v>
      </c>
      <c r="B657">
        <v>81</v>
      </c>
      <c r="C657">
        <v>14243</v>
      </c>
      <c r="D657" t="str">
        <f t="array" ref="D657">INDEX('81+82'!$A$2:$E$3480,MATCH(1,('81+82'!$A$2:$A$3480=$B657)*('81+82'!$B$2:$B$3480=NATO!$C657),0),3)</f>
        <v>Unit_SA_330B_Puma</v>
      </c>
      <c r="E657" t="str">
        <f t="array" ref="E657">INDEX('81+82'!$A$2:$E$3480,MATCH(1,('81+82'!$A$2:$A$3480=$B657)*('81+82'!$B$2:$B$3480=NATO!$C657),0),4)</f>
        <v>null</v>
      </c>
      <c r="F657">
        <f t="array" ref="F657">INDEX('81+82'!$A$2:$E$3480,MATCH(1,('81+82'!$A$2:$A$3480=$B657)*('81+82'!$B$2:$B$3480=NATO!$C657),0),5)</f>
        <v>2</v>
      </c>
      <c r="G657" t="str">
        <f t="array" ref="G657">INDEX('81+82'!$A$2:$H$3480,MATCH(1,('81+82'!$A$2:$A$3480=$B657)*('81+82'!$B$2:$B$3480=NATO!$C657),0),6)</f>
        <v>A6AC6B4C40104B07</v>
      </c>
      <c r="H657" t="str">
        <f t="array" ref="H657">INDEX('81+82'!$A$2:$H$3480,MATCH(1,('81+82'!$A$2:$A$3480=$B657)*('81+82'!$B$2:$B$3480=NATO!$C657),0),7)</f>
        <v>FR</v>
      </c>
      <c r="I657">
        <f t="array" ref="I657">INDEX('81+82'!$A$2:$H$3480,MATCH(1,('81+82'!$A$2:$A$3480=$B657)*('81+82'!$B$2:$B$3480=NATO!$C657),0),8)</f>
        <v>1969</v>
      </c>
      <c r="J657" t="str">
        <f>VLOOKUP(G657,Tableau_US_UnitName[],2,FALSE)</f>
        <v>#command PUMA 330B PC</v>
      </c>
    </row>
    <row r="658" spans="1:10" x14ac:dyDescent="0.25">
      <c r="A658">
        <v>657</v>
      </c>
      <c r="B658">
        <v>81</v>
      </c>
      <c r="C658">
        <v>14244</v>
      </c>
      <c r="D658" t="str">
        <f t="array" ref="D658">INDEX('81+82'!$A$2:$E$3480,MATCH(1,('81+82'!$A$2:$A$3480=$B658)*('81+82'!$B$2:$B$3480=NATO!$C658),0),3)</f>
        <v>Unit_SA_330H_Puma</v>
      </c>
      <c r="E658" t="str">
        <f t="array" ref="E658">INDEX('81+82'!$A$2:$E$3480,MATCH(1,('81+82'!$A$2:$A$3480=$B658)*('81+82'!$B$2:$B$3480=NATO!$C658),0),4)</f>
        <v>null</v>
      </c>
      <c r="F658">
        <f t="array" ref="F658">INDEX('81+82'!$A$2:$E$3480,MATCH(1,('81+82'!$A$2:$A$3480=$B658)*('81+82'!$B$2:$B$3480=NATO!$C658),0),5)</f>
        <v>2</v>
      </c>
      <c r="G658" t="str">
        <f t="array" ref="G658">INDEX('81+82'!$A$2:$H$3480,MATCH(1,('81+82'!$A$2:$A$3480=$B658)*('81+82'!$B$2:$B$3480=NATO!$C658),0),6)</f>
        <v>A6AC6B5240104B07</v>
      </c>
      <c r="H658" t="str">
        <f t="array" ref="H658">INDEX('81+82'!$A$2:$H$3480,MATCH(1,('81+82'!$A$2:$A$3480=$B658)*('81+82'!$B$2:$B$3480=NATO!$C658),0),7)</f>
        <v>FR</v>
      </c>
      <c r="I658">
        <f t="array" ref="I658">INDEX('81+82'!$A$2:$H$3480,MATCH(1,('81+82'!$A$2:$A$3480=$B658)*('81+82'!$B$2:$B$3480=NATO!$C658),0),8)</f>
        <v>1973</v>
      </c>
      <c r="J658" t="str">
        <f>VLOOKUP(G658,Tableau_US_UnitName[],2,FALSE)</f>
        <v>PUMA 330H</v>
      </c>
    </row>
    <row r="659" spans="1:10" x14ac:dyDescent="0.25">
      <c r="A659">
        <v>658</v>
      </c>
      <c r="B659">
        <v>81</v>
      </c>
      <c r="C659">
        <v>14245</v>
      </c>
      <c r="D659" t="str">
        <f t="array" ref="D659">INDEX('81+82'!$A$2:$E$3480,MATCH(1,('81+82'!$A$2:$A$3480=$B659)*('81+82'!$B$2:$B$3480=NATO!$C659),0),3)</f>
        <v>Unit_SA_341F_Gazelle</v>
      </c>
      <c r="E659" t="str">
        <f t="array" ref="E659">INDEX('81+82'!$A$2:$E$3480,MATCH(1,('81+82'!$A$2:$A$3480=$B659)*('81+82'!$B$2:$B$3480=NATO!$C659),0),4)</f>
        <v>null</v>
      </c>
      <c r="F659">
        <f t="array" ref="F659">INDEX('81+82'!$A$2:$E$3480,MATCH(1,('81+82'!$A$2:$A$3480=$B659)*('81+82'!$B$2:$B$3480=NATO!$C659),0),5)</f>
        <v>2</v>
      </c>
      <c r="G659" t="str">
        <f t="array" ref="G659">INDEX('81+82'!$A$2:$H$3480,MATCH(1,('81+82'!$A$2:$A$3480=$B659)*('81+82'!$B$2:$B$3480=NATO!$C659),0),6)</f>
        <v>EA6F469050104B07</v>
      </c>
      <c r="H659" t="str">
        <f t="array" ref="H659">INDEX('81+82'!$A$2:$H$3480,MATCH(1,('81+82'!$A$2:$A$3480=$B659)*('81+82'!$B$2:$B$3480=NATO!$C659),0),7)</f>
        <v>FR</v>
      </c>
      <c r="I659">
        <f t="array" ref="I659">INDEX('81+82'!$A$2:$H$3480,MATCH(1,('81+82'!$A$2:$A$3480=$B659)*('81+82'!$B$2:$B$3480=NATO!$C659),0),8)</f>
        <v>1972</v>
      </c>
      <c r="J659" t="str">
        <f>VLOOKUP(G659,Tableau_US_UnitName[],2,FALSE)</f>
        <v>GAZELLE 341F CANON #reco1</v>
      </c>
    </row>
    <row r="660" spans="1:10" x14ac:dyDescent="0.25">
      <c r="A660">
        <v>659</v>
      </c>
      <c r="B660">
        <v>81</v>
      </c>
      <c r="C660">
        <v>14246</v>
      </c>
      <c r="D660" t="str">
        <f t="array" ref="D660">INDEX('81+82'!$A$2:$E$3480,MATCH(1,('81+82'!$A$2:$A$3480=$B660)*('81+82'!$B$2:$B$3480=NATO!$C660),0),3)</f>
        <v>Unit_SA_341M_Gazelle</v>
      </c>
      <c r="E660" t="str">
        <f t="array" ref="E660">INDEX('81+82'!$A$2:$E$3480,MATCH(1,('81+82'!$A$2:$A$3480=$B660)*('81+82'!$B$2:$B$3480=NATO!$C660),0),4)</f>
        <v>null</v>
      </c>
      <c r="F660">
        <f t="array" ref="F660">INDEX('81+82'!$A$2:$E$3480,MATCH(1,('81+82'!$A$2:$A$3480=$B660)*('81+82'!$B$2:$B$3480=NATO!$C660),0),5)</f>
        <v>2</v>
      </c>
      <c r="G660" t="str">
        <f t="array" ref="G660">INDEX('81+82'!$A$2:$H$3480,MATCH(1,('81+82'!$A$2:$A$3480=$B660)*('81+82'!$B$2:$B$3480=NATO!$C660),0),6)</f>
        <v>EA6F469750104B07</v>
      </c>
      <c r="H660" t="str">
        <f t="array" ref="H660">INDEX('81+82'!$A$2:$H$3480,MATCH(1,('81+82'!$A$2:$A$3480=$B660)*('81+82'!$B$2:$B$3480=NATO!$C660),0),7)</f>
        <v>FR</v>
      </c>
      <c r="I660">
        <f t="array" ref="I660">INDEX('81+82'!$A$2:$H$3480,MATCH(1,('81+82'!$A$2:$A$3480=$B660)*('81+82'!$B$2:$B$3480=NATO!$C660),0),8)</f>
        <v>1977</v>
      </c>
      <c r="J660" t="str">
        <f>VLOOKUP(G660,Tableau_US_UnitName[],2,FALSE)</f>
        <v>GAZELLE 342M HOT</v>
      </c>
    </row>
    <row r="661" spans="1:10" x14ac:dyDescent="0.25">
      <c r="A661">
        <v>660</v>
      </c>
      <c r="B661">
        <v>81</v>
      </c>
      <c r="C661">
        <v>14247</v>
      </c>
      <c r="D661" t="str">
        <f t="array" ref="D661">INDEX('81+82'!$A$2:$E$3480,MATCH(1,('81+82'!$A$2:$A$3480=$B661)*('81+82'!$B$2:$B$3480=NATO!$C661),0),3)</f>
        <v>Unit_SA_330H_Puma_Cassiopee</v>
      </c>
      <c r="E661" t="str">
        <f t="array" ref="E661">INDEX('81+82'!$A$2:$E$3480,MATCH(1,('81+82'!$A$2:$A$3480=$B661)*('81+82'!$B$2:$B$3480=NATO!$C661),0),4)</f>
        <v>null</v>
      </c>
      <c r="F661">
        <f t="array" ref="F661">INDEX('81+82'!$A$2:$E$3480,MATCH(1,('81+82'!$A$2:$A$3480=$B661)*('81+82'!$B$2:$B$3480=NATO!$C661),0),5)</f>
        <v>2</v>
      </c>
      <c r="G661" t="str">
        <f t="array" ref="G661">INDEX('81+82'!$A$2:$H$3480,MATCH(1,('81+82'!$A$2:$A$3480=$B661)*('81+82'!$B$2:$B$3480=NATO!$C661),0),6)</f>
        <v>386E365240104B07</v>
      </c>
      <c r="H661" t="str">
        <f t="array" ref="H661">INDEX('81+82'!$A$2:$H$3480,MATCH(1,('81+82'!$A$2:$A$3480=$B661)*('81+82'!$B$2:$B$3480=NATO!$C661),0),7)</f>
        <v>FR</v>
      </c>
      <c r="I661">
        <f t="array" ref="I661">INDEX('81+82'!$A$2:$H$3480,MATCH(1,('81+82'!$A$2:$A$3480=$B661)*('81+82'!$B$2:$B$3480=NATO!$C661),0),8)</f>
        <v>1982</v>
      </c>
      <c r="J661" t="str">
        <f>VLOOKUP(G661,Tableau_US_UnitName[],2,FALSE)</f>
        <v>PUMA 330H CASSIOPEE</v>
      </c>
    </row>
    <row r="662" spans="1:10" x14ac:dyDescent="0.25">
      <c r="A662">
        <v>661</v>
      </c>
      <c r="B662">
        <v>81</v>
      </c>
      <c r="C662">
        <v>14248</v>
      </c>
      <c r="D662" t="str">
        <f t="array" ref="D662">INDEX('81+82'!$A$2:$E$3480,MATCH(1,('81+82'!$A$2:$A$3480=$B662)*('81+82'!$B$2:$B$3480=NATO!$C662),0),3)</f>
        <v>Unit_SA_330H_Puma_Pirate</v>
      </c>
      <c r="E662" t="str">
        <f t="array" ref="E662">INDEX('81+82'!$A$2:$E$3480,MATCH(1,('81+82'!$A$2:$A$3480=$B662)*('81+82'!$B$2:$B$3480=NATO!$C662),0),4)</f>
        <v>null</v>
      </c>
      <c r="F662">
        <f t="array" ref="F662">INDEX('81+82'!$A$2:$E$3480,MATCH(1,('81+82'!$A$2:$A$3480=$B662)*('81+82'!$B$2:$B$3480=NATO!$C662),0),5)</f>
        <v>2</v>
      </c>
      <c r="G662" t="str">
        <f t="array" ref="G662">INDEX('81+82'!$A$2:$H$3480,MATCH(1,('81+82'!$A$2:$A$3480=$B662)*('81+82'!$B$2:$B$3480=NATO!$C662),0),6)</f>
        <v>E6ED6A5240104B07</v>
      </c>
      <c r="H662" t="str">
        <f t="array" ref="H662">INDEX('81+82'!$A$2:$H$3480,MATCH(1,('81+82'!$A$2:$A$3480=$B662)*('81+82'!$B$2:$B$3480=NATO!$C662),0),7)</f>
        <v>FR</v>
      </c>
      <c r="I662">
        <f t="array" ref="I662">INDEX('81+82'!$A$2:$H$3480,MATCH(1,('81+82'!$A$2:$A$3480=$B662)*('81+82'!$B$2:$B$3480=NATO!$C662),0),8)</f>
        <v>1973</v>
      </c>
      <c r="J662" t="str">
        <f>VLOOKUP(G662,Tableau_US_UnitName[],2,FALSE)</f>
        <v>PUMA 330H PIRATE</v>
      </c>
    </row>
    <row r="663" spans="1:10" x14ac:dyDescent="0.25">
      <c r="A663">
        <v>662</v>
      </c>
      <c r="B663">
        <v>81</v>
      </c>
      <c r="C663">
        <v>14249</v>
      </c>
      <c r="D663" t="str">
        <f t="array" ref="D663">INDEX('81+82'!$A$2:$E$3480,MATCH(1,('81+82'!$A$2:$A$3480=$B663)*('81+82'!$B$2:$B$3480=NATO!$C663),0),3)</f>
        <v>Unit_SA_330L_Puma</v>
      </c>
      <c r="E663" t="str">
        <f t="array" ref="E663">INDEX('81+82'!$A$2:$E$3480,MATCH(1,('81+82'!$A$2:$A$3480=$B663)*('81+82'!$B$2:$B$3480=NATO!$C663),0),4)</f>
        <v>null</v>
      </c>
      <c r="F663">
        <f t="array" ref="F663">INDEX('81+82'!$A$2:$E$3480,MATCH(1,('81+82'!$A$2:$A$3480=$B663)*('81+82'!$B$2:$B$3480=NATO!$C663),0),5)</f>
        <v>2</v>
      </c>
      <c r="G663" t="str">
        <f t="array" ref="G663">INDEX('81+82'!$A$2:$H$3480,MATCH(1,('81+82'!$A$2:$A$3480=$B663)*('81+82'!$B$2:$B$3480=NATO!$C663),0),6)</f>
        <v>A6AC6B5640104B07</v>
      </c>
      <c r="H663" t="str">
        <f t="array" ref="H663">INDEX('81+82'!$A$2:$H$3480,MATCH(1,('81+82'!$A$2:$A$3480=$B663)*('81+82'!$B$2:$B$3480=NATO!$C663),0),7)</f>
        <v>FR</v>
      </c>
      <c r="I663">
        <f t="array" ref="I663">INDEX('81+82'!$A$2:$H$3480,MATCH(1,('81+82'!$A$2:$A$3480=$B663)*('81+82'!$B$2:$B$3480=NATO!$C663),0),8)</f>
        <v>1976</v>
      </c>
      <c r="J663" t="str">
        <f>VLOOKUP(G663,Tableau_US_UnitName[],2,FALSE)</f>
        <v>PUMA 330L LOGISTIQUE</v>
      </c>
    </row>
    <row r="664" spans="1:10" x14ac:dyDescent="0.25">
      <c r="A664">
        <v>663</v>
      </c>
      <c r="B664">
        <v>81</v>
      </c>
      <c r="C664">
        <v>14250</v>
      </c>
      <c r="D664" t="str">
        <f t="array" ref="D664">INDEX('81+82'!$A$2:$E$3480,MATCH(1,('81+82'!$A$2:$A$3480=$B664)*('81+82'!$B$2:$B$3480=NATO!$C664),0),3)</f>
        <v>Unit_SA_341F_Gazelle_Celtic</v>
      </c>
      <c r="E664" t="str">
        <f t="array" ref="E664">INDEX('81+82'!$A$2:$E$3480,MATCH(1,('81+82'!$A$2:$A$3480=$B664)*('81+82'!$B$2:$B$3480=NATO!$C664),0),4)</f>
        <v>null</v>
      </c>
      <c r="F664">
        <f t="array" ref="F664">INDEX('81+82'!$A$2:$E$3480,MATCH(1,('81+82'!$A$2:$A$3480=$B664)*('81+82'!$B$2:$B$3480=NATO!$C664),0),5)</f>
        <v>2</v>
      </c>
      <c r="G664" t="str">
        <f t="array" ref="G664">INDEX('81+82'!$A$2:$H$3480,MATCH(1,('81+82'!$A$2:$A$3480=$B664)*('81+82'!$B$2:$B$3480=NATO!$C664),0),6)</f>
        <v>79AC369050104B07</v>
      </c>
      <c r="H664" t="str">
        <f t="array" ref="H664">INDEX('81+82'!$A$2:$H$3480,MATCH(1,('81+82'!$A$2:$A$3480=$B664)*('81+82'!$B$2:$B$3480=NATO!$C664),0),7)</f>
        <v>FR</v>
      </c>
      <c r="I664">
        <f t="array" ref="I664">INDEX('81+82'!$A$2:$H$3480,MATCH(1,('81+82'!$A$2:$A$3480=$B664)*('81+82'!$B$2:$B$3480=NATO!$C664),0),8)</f>
        <v>1988</v>
      </c>
      <c r="J664" t="str">
        <f>VLOOKUP(G664,Tableau_US_UnitName[],2,FALSE)</f>
        <v>GAZELLE 341F CELTIC</v>
      </c>
    </row>
    <row r="665" spans="1:10" x14ac:dyDescent="0.25">
      <c r="A665">
        <v>664</v>
      </c>
      <c r="B665">
        <v>81</v>
      </c>
      <c r="C665">
        <v>14252</v>
      </c>
      <c r="D665" t="str">
        <f t="array" ref="D665">INDEX('81+82'!$A$2:$E$3480,MATCH(1,('81+82'!$A$2:$A$3480=$B665)*('81+82'!$B$2:$B$3480=NATO!$C665),0),3)</f>
        <v>Unit_SH_60B_Sea_Hawk</v>
      </c>
      <c r="E665" t="str">
        <f t="array" ref="E665">INDEX('81+82'!$A$2:$E$3480,MATCH(1,('81+82'!$A$2:$A$3480=$B665)*('81+82'!$B$2:$B$3480=NATO!$C665),0),4)</f>
        <v>null</v>
      </c>
      <c r="F665">
        <f t="array" ref="F665">INDEX('81+82'!$A$2:$E$3480,MATCH(1,('81+82'!$A$2:$A$3480=$B665)*('81+82'!$B$2:$B$3480=NATO!$C665),0),5)</f>
        <v>2</v>
      </c>
      <c r="G665" t="str">
        <f t="array" ref="G665">INDEX('81+82'!$A$2:$H$3480,MATCH(1,('81+82'!$A$2:$A$3480=$B665)*('81+82'!$B$2:$B$3480=NATO!$C665),0),6)</f>
        <v>A664AA1D131C5207</v>
      </c>
      <c r="H665" t="str">
        <f t="array" ref="H665">INDEX('81+82'!$A$2:$H$3480,MATCH(1,('81+82'!$A$2:$A$3480=$B665)*('81+82'!$B$2:$B$3480=NATO!$C665),0),7)</f>
        <v>US</v>
      </c>
      <c r="I665">
        <f t="array" ref="I665">INDEX('81+82'!$A$2:$H$3480,MATCH(1,('81+82'!$A$2:$A$3480=$B665)*('81+82'!$B$2:$B$3480=NATO!$C665),0),8)</f>
        <v>1984</v>
      </c>
      <c r="J665" t="str">
        <f>VLOOKUP(G665,Tableau_US_UnitName[],2,FALSE)</f>
        <v>SH-60B SEA HAWK</v>
      </c>
    </row>
    <row r="666" spans="1:10" x14ac:dyDescent="0.25">
      <c r="A666">
        <v>665</v>
      </c>
      <c r="B666">
        <v>81</v>
      </c>
      <c r="C666">
        <v>14253</v>
      </c>
      <c r="D666" t="str">
        <f t="array" ref="D666">INDEX('81+82'!$A$2:$E$3480,MATCH(1,('81+82'!$A$2:$A$3480=$B666)*('81+82'!$B$2:$B$3480=NATO!$C666),0),3)</f>
        <v>Unit_SH_60F_Sea_Hawk</v>
      </c>
      <c r="E666" t="str">
        <f t="array" ref="E666">INDEX('81+82'!$A$2:$E$3480,MATCH(1,('81+82'!$A$2:$A$3480=$B666)*('81+82'!$B$2:$B$3480=NATO!$C666),0),4)</f>
        <v>null</v>
      </c>
      <c r="F666">
        <f t="array" ref="F666">INDEX('81+82'!$A$2:$E$3480,MATCH(1,('81+82'!$A$2:$A$3480=$B666)*('81+82'!$B$2:$B$3480=NATO!$C666),0),5)</f>
        <v>2</v>
      </c>
      <c r="G666" t="str">
        <f t="array" ref="G666">INDEX('81+82'!$A$2:$H$3480,MATCH(1,('81+82'!$A$2:$A$3480=$B666)*('81+82'!$B$2:$B$3480=NATO!$C666),0),6)</f>
        <v>A664AA1D141C5207</v>
      </c>
      <c r="H666" t="str">
        <f t="array" ref="H666">INDEX('81+82'!$A$2:$H$3480,MATCH(1,('81+82'!$A$2:$A$3480=$B666)*('81+82'!$B$2:$B$3480=NATO!$C666),0),7)</f>
        <v>US</v>
      </c>
      <c r="I666">
        <f t="array" ref="I666">INDEX('81+82'!$A$2:$H$3480,MATCH(1,('81+82'!$A$2:$A$3480=$B666)*('81+82'!$B$2:$B$3480=NATO!$C666),0),8)</f>
        <v>1987</v>
      </c>
      <c r="J666" t="str">
        <f>VLOOKUP(G666,Tableau_US_UnitName[],2,FALSE)</f>
        <v>SH-60B ASM</v>
      </c>
    </row>
    <row r="667" spans="1:10" x14ac:dyDescent="0.25">
      <c r="A667">
        <v>666</v>
      </c>
      <c r="B667">
        <v>81</v>
      </c>
      <c r="C667">
        <v>14256</v>
      </c>
      <c r="D667" t="str">
        <f t="array" ref="D667">INDEX('81+82'!$A$2:$E$3480,MATCH(1,('81+82'!$A$2:$A$3480=$B667)*('81+82'!$B$2:$B$3480=NATO!$C667),0),3)</f>
        <v>Unit_Tigre_HAD_FR</v>
      </c>
      <c r="E667" t="str">
        <f t="array" ref="E667">INDEX('81+82'!$A$2:$E$3480,MATCH(1,('81+82'!$A$2:$A$3480=$B667)*('81+82'!$B$2:$B$3480=NATO!$C667),0),4)</f>
        <v>null</v>
      </c>
      <c r="F667">
        <f t="array" ref="F667">INDEX('81+82'!$A$2:$E$3480,MATCH(1,('81+82'!$A$2:$A$3480=$B667)*('81+82'!$B$2:$B$3480=NATO!$C667),0),5)</f>
        <v>2</v>
      </c>
      <c r="G667" t="str">
        <f t="array" ref="G667">INDEX('81+82'!$A$2:$H$3480,MATCH(1,('81+82'!$A$2:$A$3480=$B667)*('81+82'!$B$2:$B$3480=NATO!$C667),0),6)</f>
        <v>1CE42C927AB3AE07</v>
      </c>
      <c r="H667" t="str">
        <f t="array" ref="H667">INDEX('81+82'!$A$2:$H$3480,MATCH(1,('81+82'!$A$2:$A$3480=$B667)*('81+82'!$B$2:$B$3480=NATO!$C667),0),7)</f>
        <v>FR</v>
      </c>
      <c r="I667">
        <f t="array" ref="I667">INDEX('81+82'!$A$2:$H$3480,MATCH(1,('81+82'!$A$2:$A$3480=$B667)*('81+82'!$B$2:$B$3480=NATO!$C667),0),8)</f>
        <v>1991</v>
      </c>
      <c r="J667" t="str">
        <f>VLOOKUP(G667,Tableau_US_UnitName[],2,FALSE)</f>
        <v>TIGRE HAD</v>
      </c>
    </row>
    <row r="668" spans="1:10" x14ac:dyDescent="0.25">
      <c r="A668">
        <v>667</v>
      </c>
      <c r="B668">
        <v>81</v>
      </c>
      <c r="C668">
        <v>14257</v>
      </c>
      <c r="D668" t="str">
        <f t="array" ref="D668">INDEX('81+82'!$A$2:$E$3480,MATCH(1,('81+82'!$A$2:$A$3480=$B668)*('81+82'!$B$2:$B$3480=NATO!$C668),0),3)</f>
        <v>Unit_Tigre_HAP_FR</v>
      </c>
      <c r="E668" t="str">
        <f t="array" ref="E668">INDEX('81+82'!$A$2:$E$3480,MATCH(1,('81+82'!$A$2:$A$3480=$B668)*('81+82'!$B$2:$B$3480=NATO!$C668),0),4)</f>
        <v>null</v>
      </c>
      <c r="F668">
        <f t="array" ref="F668">INDEX('81+82'!$A$2:$E$3480,MATCH(1,('81+82'!$A$2:$A$3480=$B668)*('81+82'!$B$2:$B$3480=NATO!$C668),0),5)</f>
        <v>2</v>
      </c>
      <c r="G668" t="str">
        <f t="array" ref="G668">INDEX('81+82'!$A$2:$H$3480,MATCH(1,('81+82'!$A$2:$A$3480=$B668)*('81+82'!$B$2:$B$3480=NATO!$C668),0),6)</f>
        <v>1CA42D927AB3AE07</v>
      </c>
      <c r="H668" t="str">
        <f t="array" ref="H668">INDEX('81+82'!$A$2:$H$3480,MATCH(1,('81+82'!$A$2:$A$3480=$B668)*('81+82'!$B$2:$B$3480=NATO!$C668),0),7)</f>
        <v>FR</v>
      </c>
      <c r="I668">
        <f t="array" ref="I668">INDEX('81+82'!$A$2:$H$3480,MATCH(1,('81+82'!$A$2:$A$3480=$B668)*('81+82'!$B$2:$B$3480=NATO!$C668),0),8)</f>
        <v>1991</v>
      </c>
      <c r="J668" t="str">
        <f>VLOOKUP(G668,Tableau_US_UnitName[],2,FALSE)</f>
        <v>TIGRE HAP</v>
      </c>
    </row>
    <row r="669" spans="1:10" x14ac:dyDescent="0.25">
      <c r="A669">
        <v>668</v>
      </c>
      <c r="B669">
        <v>81</v>
      </c>
      <c r="C669">
        <v>14258</v>
      </c>
      <c r="D669" t="str">
        <f t="array" ref="D669">INDEX('81+82'!$A$2:$E$3480,MATCH(1,('81+82'!$A$2:$A$3480=$B669)*('81+82'!$B$2:$B$3480=NATO!$C669),0),3)</f>
        <v>Unit_UH1A</v>
      </c>
      <c r="E669" t="str">
        <f t="array" ref="E669">INDEX('81+82'!$A$2:$E$3480,MATCH(1,('81+82'!$A$2:$A$3480=$B669)*('81+82'!$B$2:$B$3480=NATO!$C669),0),4)</f>
        <v>null</v>
      </c>
      <c r="F669">
        <f t="array" ref="F669">INDEX('81+82'!$A$2:$E$3480,MATCH(1,('81+82'!$A$2:$A$3480=$B669)*('81+82'!$B$2:$B$3480=NATO!$C669),0),5)</f>
        <v>2</v>
      </c>
      <c r="G669" t="str">
        <f t="array" ref="G669">INDEX('81+82'!$A$2:$H$3480,MATCH(1,('81+82'!$A$2:$A$3480=$B669)*('81+82'!$B$2:$B$3480=NATO!$C669),0),6)</f>
        <v>8B207D0000000000</v>
      </c>
      <c r="H669" t="str">
        <f t="array" ref="H669">INDEX('81+82'!$A$2:$H$3480,MATCH(1,('81+82'!$A$2:$A$3480=$B669)*('81+82'!$B$2:$B$3480=NATO!$C669),0),7)</f>
        <v>US</v>
      </c>
      <c r="I669">
        <f t="array" ref="I669">INDEX('81+82'!$A$2:$H$3480,MATCH(1,('81+82'!$A$2:$A$3480=$B669)*('81+82'!$B$2:$B$3480=NATO!$C669),0),8)</f>
        <v>1962</v>
      </c>
      <c r="J669" t="str">
        <f>VLOOKUP(G669,Tableau_US_UnitName[],2,FALSE)</f>
        <v>#command UH-1A ACP</v>
      </c>
    </row>
    <row r="670" spans="1:10" x14ac:dyDescent="0.25">
      <c r="A670">
        <v>669</v>
      </c>
      <c r="B670">
        <v>81</v>
      </c>
      <c r="C670">
        <v>14259</v>
      </c>
      <c r="D670" t="str">
        <f t="array" ref="D670">INDEX('81+82'!$A$2:$E$3480,MATCH(1,('81+82'!$A$2:$A$3480=$B670)*('81+82'!$B$2:$B$3480=NATO!$C670),0),3)</f>
        <v>Unit_UH1A_ROK</v>
      </c>
      <c r="E670" t="str">
        <f t="array" ref="E670">INDEX('81+82'!$A$2:$E$3480,MATCH(1,('81+82'!$A$2:$A$3480=$B670)*('81+82'!$B$2:$B$3480=NATO!$C670),0),4)</f>
        <v>null</v>
      </c>
      <c r="F670">
        <f t="array" ref="F670">INDEX('81+82'!$A$2:$E$3480,MATCH(1,('81+82'!$A$2:$A$3480=$B670)*('81+82'!$B$2:$B$3480=NATO!$C670),0),5)</f>
        <v>2</v>
      </c>
      <c r="G670" t="str">
        <f t="array" ref="G670">INDEX('81+82'!$A$2:$H$3480,MATCH(1,('81+82'!$A$2:$A$3480=$B670)*('81+82'!$B$2:$B$3480=NATO!$C670),0),6)</f>
        <v>55C62D82F4010000</v>
      </c>
      <c r="H670" t="str">
        <f t="array" ref="H670">INDEX('81+82'!$A$2:$H$3480,MATCH(1,('81+82'!$A$2:$A$3480=$B670)*('81+82'!$B$2:$B$3480=NATO!$C670),0),7)</f>
        <v>ROK</v>
      </c>
      <c r="I670">
        <f t="array" ref="I670">INDEX('81+82'!$A$2:$H$3480,MATCH(1,('81+82'!$A$2:$A$3480=$B670)*('81+82'!$B$2:$B$3480=NATO!$C670),0),8)</f>
        <v>1968</v>
      </c>
      <c r="J670" t="str">
        <f>VLOOKUP(G670,Tableau_US_UnitName[],2,FALSE)</f>
        <v>#command UH-1A YIDONG-JIHWI-SO</v>
      </c>
    </row>
    <row r="671" spans="1:10" x14ac:dyDescent="0.25">
      <c r="A671">
        <v>670</v>
      </c>
      <c r="B671">
        <v>81</v>
      </c>
      <c r="C671">
        <v>14260</v>
      </c>
      <c r="D671" t="str">
        <f t="array" ref="D671">INDEX('81+82'!$A$2:$E$3480,MATCH(1,('81+82'!$A$2:$A$3480=$B671)*('81+82'!$B$2:$B$3480=NATO!$C671),0),3)</f>
        <v>Unit_UH1B_ROK</v>
      </c>
      <c r="E671" t="str">
        <f t="array" ref="E671">INDEX('81+82'!$A$2:$E$3480,MATCH(1,('81+82'!$A$2:$A$3480=$B671)*('81+82'!$B$2:$B$3480=NATO!$C671),0),4)</f>
        <v>null</v>
      </c>
      <c r="F671">
        <f t="array" ref="F671">INDEX('81+82'!$A$2:$E$3480,MATCH(1,('81+82'!$A$2:$A$3480=$B671)*('81+82'!$B$2:$B$3480=NATO!$C671),0),5)</f>
        <v>2</v>
      </c>
      <c r="G671" t="str">
        <f t="array" ref="G671">INDEX('81+82'!$A$2:$H$3480,MATCH(1,('81+82'!$A$2:$A$3480=$B671)*('81+82'!$B$2:$B$3480=NATO!$C671),0),6)</f>
        <v>55C63182F4010000</v>
      </c>
      <c r="H671" t="str">
        <f t="array" ref="H671">INDEX('81+82'!$A$2:$H$3480,MATCH(1,('81+82'!$A$2:$A$3480=$B671)*('81+82'!$B$2:$B$3480=NATO!$C671),0),7)</f>
        <v>ROK</v>
      </c>
      <c r="I671">
        <f t="array" ref="I671">INDEX('81+82'!$A$2:$H$3480,MATCH(1,('81+82'!$A$2:$A$3480=$B671)*('81+82'!$B$2:$B$3480=NATO!$C671),0),8)</f>
        <v>1968</v>
      </c>
      <c r="J671" t="str">
        <f>VLOOKUP(G671,Tableau_US_UnitName[],2,FALSE)</f>
        <v>BELL 205</v>
      </c>
    </row>
    <row r="672" spans="1:10" x14ac:dyDescent="0.25">
      <c r="A672">
        <v>671</v>
      </c>
      <c r="B672">
        <v>81</v>
      </c>
      <c r="C672">
        <v>14261</v>
      </c>
      <c r="D672" t="str">
        <f t="array" ref="D672">INDEX('81+82'!$A$2:$E$3480,MATCH(1,('81+82'!$A$2:$A$3480=$B672)*('81+82'!$B$2:$B$3480=NATO!$C672),0),3)</f>
        <v>Unit_UH1C_Heavy_Hog</v>
      </c>
      <c r="E672" t="str">
        <f t="array" ref="E672">INDEX('81+82'!$A$2:$E$3480,MATCH(1,('81+82'!$A$2:$A$3480=$B672)*('81+82'!$B$2:$B$3480=NATO!$C672),0),4)</f>
        <v>null</v>
      </c>
      <c r="F672">
        <f t="array" ref="F672">INDEX('81+82'!$A$2:$E$3480,MATCH(1,('81+82'!$A$2:$A$3480=$B672)*('81+82'!$B$2:$B$3480=NATO!$C672),0),5)</f>
        <v>2</v>
      </c>
      <c r="G672" t="str">
        <f t="array" ref="G672">INDEX('81+82'!$A$2:$H$3480,MATCH(1,('81+82'!$A$2:$A$3480=$B672)*('81+82'!$B$2:$B$3480=NATO!$C672),0),6)</f>
        <v>92BF9BAAD408D207</v>
      </c>
      <c r="H672" t="str">
        <f t="array" ref="H672">INDEX('81+82'!$A$2:$H$3480,MATCH(1,('81+82'!$A$2:$A$3480=$B672)*('81+82'!$B$2:$B$3480=NATO!$C672),0),7)</f>
        <v>US</v>
      </c>
      <c r="I672">
        <f t="array" ref="I672">INDEX('81+82'!$A$2:$H$3480,MATCH(1,('81+82'!$A$2:$A$3480=$B672)*('81+82'!$B$2:$B$3480=NATO!$C672),0),8)</f>
        <v>1969</v>
      </c>
      <c r="J672" t="str">
        <f>VLOOKUP(G672,Tableau_US_UnitName[],2,FALSE)</f>
        <v>UH-1C HEAVY HOG</v>
      </c>
    </row>
    <row r="673" spans="1:10" x14ac:dyDescent="0.25">
      <c r="A673">
        <v>672</v>
      </c>
      <c r="B673">
        <v>81</v>
      </c>
      <c r="C673">
        <v>14262</v>
      </c>
      <c r="D673" t="str">
        <f t="array" ref="D673">INDEX('81+82'!$A$2:$E$3480,MATCH(1,('81+82'!$A$2:$A$3480=$B673)*('81+82'!$B$2:$B$3480=NATO!$C673),0),3)</f>
        <v>Unit_UH1C_Hog</v>
      </c>
      <c r="E673" t="str">
        <f t="array" ref="E673">INDEX('81+82'!$A$2:$E$3480,MATCH(1,('81+82'!$A$2:$A$3480=$B673)*('81+82'!$B$2:$B$3480=NATO!$C673),0),4)</f>
        <v>null</v>
      </c>
      <c r="F673">
        <f t="array" ref="F673">INDEX('81+82'!$A$2:$E$3480,MATCH(1,('81+82'!$A$2:$A$3480=$B673)*('81+82'!$B$2:$B$3480=NATO!$C673),0),5)</f>
        <v>2</v>
      </c>
      <c r="G673" t="str">
        <f t="array" ref="G673">INDEX('81+82'!$A$2:$H$3480,MATCH(1,('81+82'!$A$2:$A$3480=$B673)*('81+82'!$B$2:$B$3480=NATO!$C673),0),6)</f>
        <v>2C2D3582F4010000</v>
      </c>
      <c r="H673" t="str">
        <f t="array" ref="H673">INDEX('81+82'!$A$2:$H$3480,MATCH(1,('81+82'!$A$2:$A$3480=$B673)*('81+82'!$B$2:$B$3480=NATO!$C673),0),7)</f>
        <v>US</v>
      </c>
      <c r="I673">
        <f t="array" ref="I673">INDEX('81+82'!$A$2:$H$3480,MATCH(1,('81+82'!$A$2:$A$3480=$B673)*('81+82'!$B$2:$B$3480=NATO!$C673),0),8)</f>
        <v>1969</v>
      </c>
      <c r="J673" t="str">
        <f>VLOOKUP(G673,Tableau_US_UnitName[],2,FALSE)</f>
        <v>UH-1C HOG</v>
      </c>
    </row>
    <row r="674" spans="1:10" x14ac:dyDescent="0.25">
      <c r="A674">
        <v>673</v>
      </c>
      <c r="B674">
        <v>81</v>
      </c>
      <c r="C674">
        <v>14263</v>
      </c>
      <c r="D674" t="str">
        <f t="array" ref="D674">INDEX('81+82'!$A$2:$E$3480,MATCH(1,('81+82'!$A$2:$A$3480=$B674)*('81+82'!$B$2:$B$3480=NATO!$C674),0),3)</f>
        <v>Unit_UH1D_Huey</v>
      </c>
      <c r="E674" t="str">
        <f t="array" ref="E674">INDEX('81+82'!$A$2:$E$3480,MATCH(1,('81+82'!$A$2:$A$3480=$B674)*('81+82'!$B$2:$B$3480=NATO!$C674),0),4)</f>
        <v>null</v>
      </c>
      <c r="F674">
        <f t="array" ref="F674">INDEX('81+82'!$A$2:$E$3480,MATCH(1,('81+82'!$A$2:$A$3480=$B674)*('81+82'!$B$2:$B$3480=NATO!$C674),0),5)</f>
        <v>2</v>
      </c>
      <c r="G674" t="str">
        <f t="array" ref="G674">INDEX('81+82'!$A$2:$H$3480,MATCH(1,('81+82'!$A$2:$A$3480=$B674)*('81+82'!$B$2:$B$3480=NATO!$C674),0),6)</f>
        <v>BEAA4B8E207D0000</v>
      </c>
      <c r="H674" t="str">
        <f t="array" ref="H674">INDEX('81+82'!$A$2:$H$3480,MATCH(1,('81+82'!$A$2:$A$3480=$B674)*('81+82'!$B$2:$B$3480=NATO!$C674),0),7)</f>
        <v>NOR</v>
      </c>
      <c r="I674">
        <f t="array" ref="I674">INDEX('81+82'!$A$2:$H$3480,MATCH(1,('81+82'!$A$2:$A$3480=$B674)*('81+82'!$B$2:$B$3480=NATO!$C674),0),8)</f>
        <v>1963</v>
      </c>
      <c r="J674" t="str">
        <f>VLOOKUP(G674,Tableau_US_UnitName[],2,FALSE)</f>
        <v>UH-1B</v>
      </c>
    </row>
    <row r="675" spans="1:10" x14ac:dyDescent="0.25">
      <c r="A675">
        <v>674</v>
      </c>
      <c r="B675">
        <v>81</v>
      </c>
      <c r="C675">
        <v>14264</v>
      </c>
      <c r="D675" t="str">
        <f t="array" ref="D675">INDEX('81+82'!$A$2:$E$3480,MATCH(1,('81+82'!$A$2:$A$3480=$B675)*('81+82'!$B$2:$B$3480=NATO!$C675),0),3)</f>
        <v>Unit_UH1H_Huey</v>
      </c>
      <c r="E675" t="str">
        <f t="array" ref="E675">INDEX('81+82'!$A$2:$E$3480,MATCH(1,('81+82'!$A$2:$A$3480=$B675)*('81+82'!$B$2:$B$3480=NATO!$C675),0),4)</f>
        <v>null</v>
      </c>
      <c r="F675">
        <f t="array" ref="F675">INDEX('81+82'!$A$2:$E$3480,MATCH(1,('81+82'!$A$2:$A$3480=$B675)*('81+82'!$B$2:$B$3480=NATO!$C675),0),5)</f>
        <v>2</v>
      </c>
      <c r="G675" t="str">
        <f t="array" ref="G675">INDEX('81+82'!$A$2:$H$3480,MATCH(1,('81+82'!$A$2:$A$3480=$B675)*('81+82'!$B$2:$B$3480=NATO!$C675),0),6)</f>
        <v>BEAA4B92207D0000</v>
      </c>
      <c r="H675" t="str">
        <f t="array" ref="H675">INDEX('81+82'!$A$2:$H$3480,MATCH(1,('81+82'!$A$2:$A$3480=$B675)*('81+82'!$B$2:$B$3480=NATO!$C675),0),7)</f>
        <v>US</v>
      </c>
      <c r="I675">
        <f t="array" ref="I675">INDEX('81+82'!$A$2:$H$3480,MATCH(1,('81+82'!$A$2:$A$3480=$B675)*('81+82'!$B$2:$B$3480=NATO!$C675),0),8)</f>
        <v>1967</v>
      </c>
      <c r="J675" t="str">
        <f>VLOOKUP(G675,Tableau_US_UnitName[],2,FALSE)</f>
        <v>UH-1H HUEY</v>
      </c>
    </row>
    <row r="676" spans="1:10" x14ac:dyDescent="0.25">
      <c r="A676">
        <v>675</v>
      </c>
      <c r="B676">
        <v>81</v>
      </c>
      <c r="C676">
        <v>14265</v>
      </c>
      <c r="D676" t="str">
        <f t="array" ref="D676">INDEX('81+82'!$A$2:$E$3480,MATCH(1,('81+82'!$A$2:$A$3480=$B676)*('81+82'!$B$2:$B$3480=NATO!$C676),0),3)</f>
        <v>Unit_UH1H_Huey_ANZ</v>
      </c>
      <c r="E676" t="str">
        <f t="array" ref="E676">INDEX('81+82'!$A$2:$E$3480,MATCH(1,('81+82'!$A$2:$A$3480=$B676)*('81+82'!$B$2:$B$3480=NATO!$C676),0),4)</f>
        <v>null</v>
      </c>
      <c r="F676">
        <f t="array" ref="F676">INDEX('81+82'!$A$2:$E$3480,MATCH(1,('81+82'!$A$2:$A$3480=$B676)*('81+82'!$B$2:$B$3480=NATO!$C676),0),5)</f>
        <v>2</v>
      </c>
      <c r="G676" t="str">
        <f t="array" ref="G676">INDEX('81+82'!$A$2:$H$3480,MATCH(1,('81+82'!$A$2:$A$3480=$B676)*('81+82'!$B$2:$B$3480=NATO!$C676),0),6)</f>
        <v>D8E2ABBA2409D207</v>
      </c>
      <c r="H676" t="str">
        <f t="array" ref="H676">INDEX('81+82'!$A$2:$H$3480,MATCH(1,('81+82'!$A$2:$A$3480=$B676)*('81+82'!$B$2:$B$3480=NATO!$C676),0),7)</f>
        <v>ANZ</v>
      </c>
      <c r="I676">
        <f t="array" ref="I676">INDEX('81+82'!$A$2:$H$3480,MATCH(1,('81+82'!$A$2:$A$3480=$B676)*('81+82'!$B$2:$B$3480=NATO!$C676),0),8)</f>
        <v>1968</v>
      </c>
      <c r="J676" t="str">
        <f>VLOOKUP(G676,Tableau_US_UnitName[],2,FALSE)</f>
        <v>UH-1H HUEY</v>
      </c>
    </row>
    <row r="677" spans="1:10" x14ac:dyDescent="0.25">
      <c r="A677">
        <v>676</v>
      </c>
      <c r="B677">
        <v>81</v>
      </c>
      <c r="C677">
        <v>14266</v>
      </c>
      <c r="D677" t="str">
        <f t="array" ref="D677">INDEX('81+82'!$A$2:$E$3480,MATCH(1,('81+82'!$A$2:$A$3480=$B677)*('81+82'!$B$2:$B$3480=NATO!$C677),0),3)</f>
        <v>Unit_UH1H_ROK</v>
      </c>
      <c r="E677" t="str">
        <f t="array" ref="E677">INDEX('81+82'!$A$2:$E$3480,MATCH(1,('81+82'!$A$2:$A$3480=$B677)*('81+82'!$B$2:$B$3480=NATO!$C677),0),4)</f>
        <v>null</v>
      </c>
      <c r="F677">
        <f t="array" ref="F677">INDEX('81+82'!$A$2:$E$3480,MATCH(1,('81+82'!$A$2:$A$3480=$B677)*('81+82'!$B$2:$B$3480=NATO!$C677),0),5)</f>
        <v>2</v>
      </c>
      <c r="G677" t="str">
        <f t="array" ref="G677">INDEX('81+82'!$A$2:$H$3480,MATCH(1,('81+82'!$A$2:$A$3480=$B677)*('81+82'!$B$2:$B$3480=NATO!$C677),0),6)</f>
        <v>55C64982F4010000</v>
      </c>
      <c r="H677" t="str">
        <f t="array" ref="H677">INDEX('81+82'!$A$2:$H$3480,MATCH(1,('81+82'!$A$2:$A$3480=$B677)*('81+82'!$B$2:$B$3480=NATO!$C677),0),7)</f>
        <v>ROK</v>
      </c>
      <c r="I677">
        <f t="array" ref="I677">INDEX('81+82'!$A$2:$H$3480,MATCH(1,('81+82'!$A$2:$A$3480=$B677)*('81+82'!$B$2:$B$3480=NATO!$C677),0),8)</f>
        <v>1968</v>
      </c>
      <c r="J677" t="str">
        <f>VLOOKUP(G677,Tableau_US_UnitName[],2,FALSE)</f>
        <v>UH-1H</v>
      </c>
    </row>
    <row r="678" spans="1:10" x14ac:dyDescent="0.25">
      <c r="A678">
        <v>677</v>
      </c>
      <c r="B678">
        <v>81</v>
      </c>
      <c r="C678">
        <v>14267</v>
      </c>
      <c r="D678" t="str">
        <f t="array" ref="D678">INDEX('81+82'!$A$2:$E$3480,MATCH(1,('81+82'!$A$2:$A$3480=$B678)*('81+82'!$B$2:$B$3480=NATO!$C678),0),3)</f>
        <v>Unit_UH1M_Gunship</v>
      </c>
      <c r="E678" t="str">
        <f t="array" ref="E678">INDEX('81+82'!$A$2:$E$3480,MATCH(1,('81+82'!$A$2:$A$3480=$B678)*('81+82'!$B$2:$B$3480=NATO!$C678),0),4)</f>
        <v>null</v>
      </c>
      <c r="F678">
        <f t="array" ref="F678">INDEX('81+82'!$A$2:$E$3480,MATCH(1,('81+82'!$A$2:$A$3480=$B678)*('81+82'!$B$2:$B$3480=NATO!$C678),0),5)</f>
        <v>2</v>
      </c>
      <c r="G678" t="str">
        <f t="array" ref="G678">INDEX('81+82'!$A$2:$H$3480,MATCH(1,('81+82'!$A$2:$A$3480=$B678)*('81+82'!$B$2:$B$3480=NATO!$C678),0),6)</f>
        <v>6E8BCF7A7409D207</v>
      </c>
      <c r="H678" t="str">
        <f t="array" ref="H678">INDEX('81+82'!$A$2:$H$3480,MATCH(1,('81+82'!$A$2:$A$3480=$B678)*('81+82'!$B$2:$B$3480=NATO!$C678),0),7)</f>
        <v>CAN</v>
      </c>
      <c r="I678">
        <f t="array" ref="I678">INDEX('81+82'!$A$2:$H$3480,MATCH(1,('81+82'!$A$2:$A$3480=$B678)*('81+82'!$B$2:$B$3480=NATO!$C678),0),8)</f>
        <v>1975</v>
      </c>
      <c r="J678" t="str">
        <f>VLOOKUP(G678,Tableau_US_UnitName[],2,FALSE)</f>
        <v>CH-118 GUNSHIP</v>
      </c>
    </row>
    <row r="679" spans="1:10" x14ac:dyDescent="0.25">
      <c r="A679">
        <v>678</v>
      </c>
      <c r="B679">
        <v>81</v>
      </c>
      <c r="C679">
        <v>14268</v>
      </c>
      <c r="D679" t="str">
        <f t="array" ref="D679">INDEX('81+82'!$A$2:$E$3480,MATCH(1,('81+82'!$A$2:$A$3480=$B679)*('81+82'!$B$2:$B$3480=NATO!$C679),0),3)</f>
        <v>Unit_UH1N_Twin_Huey</v>
      </c>
      <c r="E679" t="str">
        <f t="array" ref="E679">INDEX('81+82'!$A$2:$E$3480,MATCH(1,('81+82'!$A$2:$A$3480=$B679)*('81+82'!$B$2:$B$3480=NATO!$C679),0),4)</f>
        <v>null</v>
      </c>
      <c r="F679">
        <f t="array" ref="F679">INDEX('81+82'!$A$2:$E$3480,MATCH(1,('81+82'!$A$2:$A$3480=$B679)*('81+82'!$B$2:$B$3480=NATO!$C679),0),5)</f>
        <v>2</v>
      </c>
      <c r="G679" t="str">
        <f t="array" ref="G679">INDEX('81+82'!$A$2:$H$3480,MATCH(1,('81+82'!$A$2:$A$3480=$B679)*('81+82'!$B$2:$B$3480=NATO!$C679),0),6)</f>
        <v>BA34BBBC8709D207</v>
      </c>
      <c r="H679" t="str">
        <f t="array" ref="H679">INDEX('81+82'!$A$2:$H$3480,MATCH(1,('81+82'!$A$2:$A$3480=$B679)*('81+82'!$B$2:$B$3480=NATO!$C679),0),7)</f>
        <v>US</v>
      </c>
      <c r="I679">
        <f t="array" ref="I679">INDEX('81+82'!$A$2:$H$3480,MATCH(1,('81+82'!$A$2:$A$3480=$B679)*('81+82'!$B$2:$B$3480=NATO!$C679),0),8)</f>
        <v>1971</v>
      </c>
      <c r="J679" t="str">
        <f>VLOOKUP(G679,Tableau_US_UnitName[],2,FALSE)</f>
        <v>UH-1N TWIN HUEY</v>
      </c>
    </row>
    <row r="680" spans="1:10" x14ac:dyDescent="0.25">
      <c r="A680">
        <v>679</v>
      </c>
      <c r="B680">
        <v>81</v>
      </c>
      <c r="C680">
        <v>14269</v>
      </c>
      <c r="D680" t="str">
        <f t="array" ref="D680">INDEX('81+82'!$A$2:$E$3480,MATCH(1,('81+82'!$A$2:$A$3480=$B680)*('81+82'!$B$2:$B$3480=NATO!$C680),0),3)</f>
        <v>Unit_UH60A_Black_Hawk</v>
      </c>
      <c r="E680" t="str">
        <f t="array" ref="E680">INDEX('81+82'!$A$2:$E$3480,MATCH(1,('81+82'!$A$2:$A$3480=$B680)*('81+82'!$B$2:$B$3480=NATO!$C680),0),4)</f>
        <v>null</v>
      </c>
      <c r="F680">
        <f t="array" ref="F680">INDEX('81+82'!$A$2:$E$3480,MATCH(1,('81+82'!$A$2:$A$3480=$B680)*('81+82'!$B$2:$B$3480=NATO!$C680),0),5)</f>
        <v>2</v>
      </c>
      <c r="G680" t="str">
        <f t="array" ref="G680">INDEX('81+82'!$A$2:$H$3480,MATCH(1,('81+82'!$A$2:$A$3480=$B680)*('81+82'!$B$2:$B$3480=NATO!$C680),0),6)</f>
        <v>306AC6CC121CD207</v>
      </c>
      <c r="H680" t="str">
        <f t="array" ref="H680">INDEX('81+82'!$A$2:$H$3480,MATCH(1,('81+82'!$A$2:$A$3480=$B680)*('81+82'!$B$2:$B$3480=NATO!$C680),0),7)</f>
        <v>US</v>
      </c>
      <c r="I680">
        <f t="array" ref="I680">INDEX('81+82'!$A$2:$H$3480,MATCH(1,('81+82'!$A$2:$A$3480=$B680)*('81+82'!$B$2:$B$3480=NATO!$C680),0),8)</f>
        <v>1979</v>
      </c>
      <c r="J680" t="str">
        <f>VLOOKUP(G680,Tableau_US_UnitName[],2,FALSE)</f>
        <v>UH-60A BLACKHAWK</v>
      </c>
    </row>
    <row r="681" spans="1:10" x14ac:dyDescent="0.25">
      <c r="A681">
        <v>680</v>
      </c>
      <c r="B681">
        <v>81</v>
      </c>
      <c r="C681">
        <v>14270</v>
      </c>
      <c r="D681" t="str">
        <f t="array" ref="D681">INDEX('81+82'!$A$2:$E$3480,MATCH(1,('81+82'!$A$2:$A$3480=$B681)*('81+82'!$B$2:$B$3480=NATO!$C681),0),3)</f>
        <v>Unit_UH_1B_SS_11_JAP</v>
      </c>
      <c r="E681" t="str">
        <f t="array" ref="E681">INDEX('81+82'!$A$2:$E$3480,MATCH(1,('81+82'!$A$2:$A$3480=$B681)*('81+82'!$B$2:$B$3480=NATO!$C681),0),4)</f>
        <v>null</v>
      </c>
      <c r="F681">
        <f t="array" ref="F681">INDEX('81+82'!$A$2:$E$3480,MATCH(1,('81+82'!$A$2:$A$3480=$B681)*('81+82'!$B$2:$B$3480=NATO!$C681),0),5)</f>
        <v>2</v>
      </c>
      <c r="G681" t="str">
        <f t="array" ref="G681">INDEX('81+82'!$A$2:$H$3480,MATCH(1,('81+82'!$A$2:$A$3480=$B681)*('81+82'!$B$2:$B$3480=NATO!$C681),0),6)</f>
        <v>0B25085DC708D207</v>
      </c>
      <c r="H681" t="str">
        <f t="array" ref="H681">INDEX('81+82'!$A$2:$H$3480,MATCH(1,('81+82'!$A$2:$A$3480=$B681)*('81+82'!$B$2:$B$3480=NATO!$C681),0),7)</f>
        <v>CAN</v>
      </c>
      <c r="I681">
        <f t="array" ref="I681">INDEX('81+82'!$A$2:$H$3480,MATCH(1,('81+82'!$A$2:$A$3480=$B681)*('81+82'!$B$2:$B$3480=NATO!$C681),0),8)</f>
        <v>1965</v>
      </c>
      <c r="J681" t="str">
        <f>VLOOKUP(G681,Tableau_US_UnitName[],2,FALSE)</f>
        <v>CH-118 SS-11</v>
      </c>
    </row>
    <row r="682" spans="1:10" x14ac:dyDescent="0.25">
      <c r="A682">
        <v>681</v>
      </c>
      <c r="B682">
        <v>81</v>
      </c>
      <c r="C682">
        <v>14271</v>
      </c>
      <c r="D682" t="str">
        <f t="array" ref="D682">INDEX('81+82'!$A$2:$E$3480,MATCH(1,('81+82'!$A$2:$A$3480=$B682)*('81+82'!$B$2:$B$3480=NATO!$C682),0),3)</f>
        <v>Unit_UH_1N_JAP</v>
      </c>
      <c r="E682" t="str">
        <f t="array" ref="E682">INDEX('81+82'!$A$2:$E$3480,MATCH(1,('81+82'!$A$2:$A$3480=$B682)*('81+82'!$B$2:$B$3480=NATO!$C682),0),4)</f>
        <v>null</v>
      </c>
      <c r="F682">
        <f t="array" ref="F682">INDEX('81+82'!$A$2:$E$3480,MATCH(1,('81+82'!$A$2:$A$3480=$B682)*('81+82'!$B$2:$B$3480=NATO!$C682),0),5)</f>
        <v>2</v>
      </c>
      <c r="G682" t="str">
        <f t="array" ref="G682">INDEX('81+82'!$A$2:$H$3480,MATCH(1,('81+82'!$A$2:$A$3480=$B682)*('81+82'!$B$2:$B$3480=NATO!$C682),0),6)</f>
        <v>DA426182F4010000</v>
      </c>
      <c r="H682" t="str">
        <f t="array" ref="H682">INDEX('81+82'!$A$2:$H$3480,MATCH(1,('81+82'!$A$2:$A$3480=$B682)*('81+82'!$B$2:$B$3480=NATO!$C682),0),7)</f>
        <v>CAN</v>
      </c>
      <c r="I682">
        <f t="array" ref="I682">INDEX('81+82'!$A$2:$H$3480,MATCH(1,('81+82'!$A$2:$A$3480=$B682)*('81+82'!$B$2:$B$3480=NATO!$C682),0),8)</f>
        <v>1975</v>
      </c>
      <c r="J682" t="str">
        <f>VLOOKUP(G682,Tableau_US_UnitName[],2,FALSE)</f>
        <v>CH-135 GUNSHIP</v>
      </c>
    </row>
    <row r="683" spans="1:10" x14ac:dyDescent="0.25">
      <c r="A683">
        <v>682</v>
      </c>
      <c r="B683">
        <v>81</v>
      </c>
      <c r="C683">
        <v>14272</v>
      </c>
      <c r="D683" t="str">
        <f t="array" ref="D683">INDEX('81+82'!$A$2:$E$3480,MATCH(1,('81+82'!$A$2:$A$3480=$B683)*('81+82'!$B$2:$B$3480=NATO!$C683),0),3)</f>
        <v>Unit_UH_60JA_JAP</v>
      </c>
      <c r="E683" t="str">
        <f t="array" ref="E683">INDEX('81+82'!$A$2:$E$3480,MATCH(1,('81+82'!$A$2:$A$3480=$B683)*('81+82'!$B$2:$B$3480=NATO!$C683),0),4)</f>
        <v>null</v>
      </c>
      <c r="F683">
        <f t="array" ref="F683">INDEX('81+82'!$A$2:$E$3480,MATCH(1,('81+82'!$A$2:$A$3480=$B683)*('81+82'!$B$2:$B$3480=NATO!$C683),0),5)</f>
        <v>2</v>
      </c>
      <c r="G683" t="str">
        <f t="array" ref="G683">INDEX('81+82'!$A$2:$H$3480,MATCH(1,('81+82'!$A$2:$A$3480=$B683)*('81+82'!$B$2:$B$3480=NATO!$C683),0),6)</f>
        <v>DA422D5470481F00</v>
      </c>
      <c r="H683" t="str">
        <f t="array" ref="H683">INDEX('81+82'!$A$2:$H$3480,MATCH(1,('81+82'!$A$2:$A$3480=$B683)*('81+82'!$B$2:$B$3480=NATO!$C683),0),7)</f>
        <v>ROK</v>
      </c>
      <c r="I683">
        <f t="array" ref="I683">INDEX('81+82'!$A$2:$H$3480,MATCH(1,('81+82'!$A$2:$A$3480=$B683)*('81+82'!$B$2:$B$3480=NATO!$C683),0),8)</f>
        <v>1990</v>
      </c>
      <c r="J683" t="str">
        <f>VLOOKUP(G683,Tableau_US_UnitName[],2,FALSE)</f>
        <v>UH-60P</v>
      </c>
    </row>
    <row r="684" spans="1:10" x14ac:dyDescent="0.25">
      <c r="A684">
        <v>683</v>
      </c>
      <c r="B684">
        <v>81</v>
      </c>
      <c r="C684">
        <v>14287</v>
      </c>
      <c r="D684" t="str">
        <f t="array" ref="D684">INDEX('81+82'!$A$2:$E$3480,MATCH(1,('81+82'!$A$2:$A$3480=$B684)*('81+82'!$B$2:$B$3480=NATO!$C684),0),3)</f>
        <v>Unit_A10_Thunderbolt_II</v>
      </c>
      <c r="E684" t="str">
        <f t="array" ref="E684">INDEX('81+82'!$A$2:$E$3480,MATCH(1,('81+82'!$A$2:$A$3480=$B684)*('81+82'!$B$2:$B$3480=NATO!$C684),0),4)</f>
        <v>null</v>
      </c>
      <c r="F684">
        <f t="array" ref="F684">INDEX('81+82'!$A$2:$E$3480,MATCH(1,('81+82'!$A$2:$A$3480=$B684)*('81+82'!$B$2:$B$3480=NATO!$C684),0),5)</f>
        <v>2</v>
      </c>
      <c r="G684" t="str">
        <f t="array" ref="G684">INDEX('81+82'!$A$2:$H$3480,MATCH(1,('81+82'!$A$2:$A$3480=$B684)*('81+82'!$B$2:$B$3480=NATO!$C684),0),6)</f>
        <v>B79ACE7AEB05C202</v>
      </c>
      <c r="H684" t="str">
        <f t="array" ref="H684">INDEX('81+82'!$A$2:$H$3480,MATCH(1,('81+82'!$A$2:$A$3480=$B684)*('81+82'!$B$2:$B$3480=NATO!$C684),0),7)</f>
        <v>US</v>
      </c>
      <c r="I684">
        <f t="array" ref="I684">INDEX('81+82'!$A$2:$H$3480,MATCH(1,('81+82'!$A$2:$A$3480=$B684)*('81+82'!$B$2:$B$3480=NATO!$C684),0),8)</f>
        <v>1978</v>
      </c>
      <c r="J684" t="str">
        <f>VLOOKUP(G684,Tableau_US_UnitName[],2,FALSE)</f>
        <v>A-10A THUNDERBOLT II</v>
      </c>
    </row>
    <row r="685" spans="1:10" x14ac:dyDescent="0.25">
      <c r="A685">
        <v>684</v>
      </c>
      <c r="B685">
        <v>81</v>
      </c>
      <c r="C685">
        <v>14288</v>
      </c>
      <c r="D685" t="str">
        <f t="array" ref="D685">INDEX('81+82'!$A$2:$E$3480,MATCH(1,('81+82'!$A$2:$A$3480=$B685)*('81+82'!$B$2:$B$3480=NATO!$C685),0),3)</f>
        <v>Unit_A37B_ROK</v>
      </c>
      <c r="E685" t="str">
        <f t="array" ref="E685">INDEX('81+82'!$A$2:$E$3480,MATCH(1,('81+82'!$A$2:$A$3480=$B685)*('81+82'!$B$2:$B$3480=NATO!$C685),0),4)</f>
        <v>null</v>
      </c>
      <c r="F685">
        <f t="array" ref="F685">INDEX('81+82'!$A$2:$E$3480,MATCH(1,('81+82'!$A$2:$A$3480=$B685)*('81+82'!$B$2:$B$3480=NATO!$C685),0),5)</f>
        <v>2</v>
      </c>
      <c r="G685" t="str">
        <f t="array" ref="G685">INDEX('81+82'!$A$2:$H$3480,MATCH(1,('81+82'!$A$2:$A$3480=$B685)*('81+82'!$B$2:$B$3480=NATO!$C685),0),6)</f>
        <v>55C63108B1000000</v>
      </c>
      <c r="H685" t="str">
        <f t="array" ref="H685">INDEX('81+82'!$A$2:$H$3480,MATCH(1,('81+82'!$A$2:$A$3480=$B685)*('81+82'!$B$2:$B$3480=NATO!$C685),0),7)</f>
        <v>ROK</v>
      </c>
      <c r="I685">
        <f t="array" ref="I685">INDEX('81+82'!$A$2:$H$3480,MATCH(1,('81+82'!$A$2:$A$3480=$B685)*('81+82'!$B$2:$B$3480=NATO!$C685),0),8)</f>
        <v>1976</v>
      </c>
      <c r="J685" t="str">
        <f>VLOOKUP(G685,Tableau_US_UnitName[],2,FALSE)</f>
        <v>A-37B Dragonfly</v>
      </c>
    </row>
    <row r="686" spans="1:10" x14ac:dyDescent="0.25">
      <c r="A686">
        <v>685</v>
      </c>
      <c r="B686">
        <v>81</v>
      </c>
      <c r="C686">
        <v>14289</v>
      </c>
      <c r="D686" t="str">
        <f t="array" ref="D686">INDEX('81+82'!$A$2:$E$3480,MATCH(1,('81+82'!$A$2:$A$3480=$B686)*('81+82'!$B$2:$B$3480=NATO!$C686),0),3)</f>
        <v>Unit_A4K_Kahu_ANZ</v>
      </c>
      <c r="E686" t="str">
        <f t="array" ref="E686">INDEX('81+82'!$A$2:$E$3480,MATCH(1,('81+82'!$A$2:$A$3480=$B686)*('81+82'!$B$2:$B$3480=NATO!$C686),0),4)</f>
        <v>null</v>
      </c>
      <c r="F686">
        <f t="array" ref="F686">INDEX('81+82'!$A$2:$E$3480,MATCH(1,('81+82'!$A$2:$A$3480=$B686)*('81+82'!$B$2:$B$3480=NATO!$C686),0),5)</f>
        <v>2</v>
      </c>
      <c r="G686" t="str">
        <f t="array" ref="G686">INDEX('81+82'!$A$2:$H$3480,MATCH(1,('81+82'!$A$2:$A$3480=$B686)*('81+82'!$B$2:$B$3480=NATO!$C686),0),6)</f>
        <v>24B6E8AD5955C502</v>
      </c>
      <c r="H686" t="str">
        <f t="array" ref="H686">INDEX('81+82'!$A$2:$H$3480,MATCH(1,('81+82'!$A$2:$A$3480=$B686)*('81+82'!$B$2:$B$3480=NATO!$C686),0),7)</f>
        <v>ANZ</v>
      </c>
      <c r="I686">
        <f t="array" ref="I686">INDEX('81+82'!$A$2:$H$3480,MATCH(1,('81+82'!$A$2:$A$3480=$B686)*('81+82'!$B$2:$B$3480=NATO!$C686),0),8)</f>
        <v>1991</v>
      </c>
      <c r="J686" t="str">
        <f>VLOOKUP(G686,Tableau_US_UnitName[],2,FALSE)</f>
        <v>A-4K KAHU</v>
      </c>
    </row>
    <row r="687" spans="1:10" x14ac:dyDescent="0.25">
      <c r="A687">
        <v>686</v>
      </c>
      <c r="B687">
        <v>81</v>
      </c>
      <c r="C687">
        <v>14290</v>
      </c>
      <c r="D687" t="str">
        <f t="array" ref="D687">INDEX('81+82'!$A$2:$E$3480,MATCH(1,('81+82'!$A$2:$A$3480=$B687)*('81+82'!$B$2:$B$3480=NATO!$C687),0),3)</f>
        <v>Unit_A4K_Skyhawk_ANZ</v>
      </c>
      <c r="E687" t="str">
        <f t="array" ref="E687">INDEX('81+82'!$A$2:$E$3480,MATCH(1,('81+82'!$A$2:$A$3480=$B687)*('81+82'!$B$2:$B$3480=NATO!$C687),0),4)</f>
        <v>null</v>
      </c>
      <c r="F687">
        <f t="array" ref="F687">INDEX('81+82'!$A$2:$E$3480,MATCH(1,('81+82'!$A$2:$A$3480=$B687)*('81+82'!$B$2:$B$3480=NATO!$C687),0),5)</f>
        <v>2</v>
      </c>
      <c r="G687" t="str">
        <f t="array" ref="G687">INDEX('81+82'!$A$2:$H$3480,MATCH(1,('81+82'!$A$2:$A$3480=$B687)*('81+82'!$B$2:$B$3480=NATO!$C687),0),6)</f>
        <v>24B6B43EDC55C502</v>
      </c>
      <c r="H687" t="str">
        <f t="array" ref="H687">INDEX('81+82'!$A$2:$H$3480,MATCH(1,('81+82'!$A$2:$A$3480=$B687)*('81+82'!$B$2:$B$3480=NATO!$C687),0),7)</f>
        <v>ANZ</v>
      </c>
      <c r="I687">
        <f t="array" ref="I687">INDEX('81+82'!$A$2:$H$3480,MATCH(1,('81+82'!$A$2:$A$3480=$B687)*('81+82'!$B$2:$B$3480=NATO!$C687),0),8)</f>
        <v>1980</v>
      </c>
      <c r="J687" t="str">
        <f>VLOOKUP(G687,Tableau_US_UnitName[],2,FALSE)</f>
        <v>A-4K SKYHAWK</v>
      </c>
    </row>
    <row r="688" spans="1:10" x14ac:dyDescent="0.25">
      <c r="A688">
        <v>687</v>
      </c>
      <c r="B688">
        <v>81</v>
      </c>
      <c r="C688">
        <v>14291</v>
      </c>
      <c r="D688" t="str">
        <f t="array" ref="D688">INDEX('81+82'!$A$2:$E$3480,MATCH(1,('81+82'!$A$2:$A$3480=$B688)*('81+82'!$B$2:$B$3480=NATO!$C688),0),3)</f>
        <v>Unit_A4M_Skyhawk_II</v>
      </c>
      <c r="E688" t="str">
        <f t="array" ref="E688">INDEX('81+82'!$A$2:$E$3480,MATCH(1,('81+82'!$A$2:$A$3480=$B688)*('81+82'!$B$2:$B$3480=NATO!$C688),0),4)</f>
        <v>null</v>
      </c>
      <c r="F688">
        <f t="array" ref="F688">INDEX('81+82'!$A$2:$E$3480,MATCH(1,('81+82'!$A$2:$A$3480=$B688)*('81+82'!$B$2:$B$3480=NATO!$C688),0),5)</f>
        <v>2</v>
      </c>
      <c r="G688" t="str">
        <f t="array" ref="G688">INDEX('81+82'!$A$2:$H$3480,MATCH(1,('81+82'!$A$2:$A$3480=$B688)*('81+82'!$B$2:$B$3480=NATO!$C688),0),6)</f>
        <v>306FB63EDC5DC502</v>
      </c>
      <c r="H688" t="str">
        <f t="array" ref="H688">INDEX('81+82'!$A$2:$H$3480,MATCH(1,('81+82'!$A$2:$A$3480=$B688)*('81+82'!$B$2:$B$3480=NATO!$C688),0),7)</f>
        <v>US</v>
      </c>
      <c r="I688">
        <f t="array" ref="I688">INDEX('81+82'!$A$2:$H$3480,MATCH(1,('81+82'!$A$2:$A$3480=$B688)*('81+82'!$B$2:$B$3480=NATO!$C688),0),8)</f>
        <v>1971</v>
      </c>
      <c r="J688" t="str">
        <f>VLOOKUP(G688,Tableau_US_UnitName[],2,FALSE)</f>
        <v>A-4M SKYHAWK II</v>
      </c>
    </row>
    <row r="689" spans="1:10" x14ac:dyDescent="0.25">
      <c r="A689">
        <v>688</v>
      </c>
      <c r="B689">
        <v>81</v>
      </c>
      <c r="C689">
        <v>14292</v>
      </c>
      <c r="D689" t="str">
        <f t="array" ref="D689">INDEX('81+82'!$A$2:$E$3480,MATCH(1,('81+82'!$A$2:$A$3480=$B689)*('81+82'!$B$2:$B$3480=NATO!$C689),0),3)</f>
        <v>Unit_A4_Skyhawk_II</v>
      </c>
      <c r="E689" t="str">
        <f t="array" ref="E689">INDEX('81+82'!$A$2:$E$3480,MATCH(1,('81+82'!$A$2:$A$3480=$B689)*('81+82'!$B$2:$B$3480=NATO!$C689),0),4)</f>
        <v>null</v>
      </c>
      <c r="F689">
        <f t="array" ref="F689">INDEX('81+82'!$A$2:$E$3480,MATCH(1,('81+82'!$A$2:$A$3480=$B689)*('81+82'!$B$2:$B$3480=NATO!$C689),0),5)</f>
        <v>2</v>
      </c>
      <c r="G689" t="str">
        <f t="array" ref="G689">INDEX('81+82'!$A$2:$H$3480,MATCH(1,('81+82'!$A$2:$A$3480=$B689)*('81+82'!$B$2:$B$3480=NATO!$C689),0),6)</f>
        <v>03CC9BAD0F77C502</v>
      </c>
      <c r="H689" t="str">
        <f t="array" ref="H689">INDEX('81+82'!$A$2:$H$3480,MATCH(1,('81+82'!$A$2:$A$3480=$B689)*('81+82'!$B$2:$B$3480=NATO!$C689),0),7)</f>
        <v>US</v>
      </c>
      <c r="I689">
        <f t="array" ref="I689">INDEX('81+82'!$A$2:$H$3480,MATCH(1,('81+82'!$A$2:$A$3480=$B689)*('81+82'!$B$2:$B$3480=NATO!$C689),0),8)</f>
        <v>1956</v>
      </c>
      <c r="J689" t="str">
        <f>VLOOKUP(G689,Tableau_US_UnitName[],2,FALSE)</f>
        <v>A-4F SKYHAWK II</v>
      </c>
    </row>
    <row r="690" spans="1:10" x14ac:dyDescent="0.25">
      <c r="A690">
        <v>689</v>
      </c>
      <c r="B690">
        <v>81</v>
      </c>
      <c r="C690">
        <v>14295</v>
      </c>
      <c r="D690" t="str">
        <f t="array" ref="D690">INDEX('81+82'!$A$2:$E$3480,MATCH(1,('81+82'!$A$2:$A$3480=$B690)*('81+82'!$B$2:$B$3480=NATO!$C690),0),3)</f>
        <v>Unit_A6F_Intruder</v>
      </c>
      <c r="E690" t="str">
        <f t="array" ref="E690">INDEX('81+82'!$A$2:$E$3480,MATCH(1,('81+82'!$A$2:$A$3480=$B690)*('81+82'!$B$2:$B$3480=NATO!$C690),0),4)</f>
        <v>null</v>
      </c>
      <c r="F690">
        <f t="array" ref="F690">INDEX('81+82'!$A$2:$E$3480,MATCH(1,('81+82'!$A$2:$A$3480=$B690)*('81+82'!$B$2:$B$3480=NATO!$C690),0),5)</f>
        <v>2</v>
      </c>
      <c r="G690" t="str">
        <f t="array" ref="G690">INDEX('81+82'!$A$2:$H$3480,MATCH(1,('81+82'!$A$2:$A$3480=$B690)*('81+82'!$B$2:$B$3480=NATO!$C690),0),6)</f>
        <v>6AAADFF93C41C702</v>
      </c>
      <c r="H690" t="str">
        <f t="array" ref="H690">INDEX('81+82'!$A$2:$H$3480,MATCH(1,('81+82'!$A$2:$A$3480=$B690)*('81+82'!$B$2:$B$3480=NATO!$C690),0),7)</f>
        <v>US</v>
      </c>
      <c r="I690">
        <f t="array" ref="I690">INDEX('81+82'!$A$2:$H$3480,MATCH(1,('81+82'!$A$2:$A$3480=$B690)*('81+82'!$B$2:$B$3480=NATO!$C690),0),8)</f>
        <v>1979</v>
      </c>
      <c r="J690" t="str">
        <f>VLOOKUP(G690,Tableau_US_UnitName[],2,FALSE)</f>
        <v>A-6E TRAM INTRUDER</v>
      </c>
    </row>
    <row r="691" spans="1:10" x14ac:dyDescent="0.25">
      <c r="A691">
        <v>690</v>
      </c>
      <c r="B691">
        <v>81</v>
      </c>
      <c r="C691">
        <v>14296</v>
      </c>
      <c r="D691" t="str">
        <f t="array" ref="D691">INDEX('81+82'!$A$2:$E$3480,MATCH(1,('81+82'!$A$2:$A$3480=$B691)*('81+82'!$B$2:$B$3480=NATO!$C691),0),3)</f>
        <v>Unit_A6_Intruder</v>
      </c>
      <c r="E691" t="str">
        <f t="array" ref="E691">INDEX('81+82'!$A$2:$E$3480,MATCH(1,('81+82'!$A$2:$A$3480=$B691)*('81+82'!$B$2:$B$3480=NATO!$C691),0),4)</f>
        <v>null</v>
      </c>
      <c r="F691">
        <f t="array" ref="F691">INDEX('81+82'!$A$2:$E$3480,MATCH(1,('81+82'!$A$2:$A$3480=$B691)*('81+82'!$B$2:$B$3480=NATO!$C691),0),5)</f>
        <v>2</v>
      </c>
      <c r="G691" t="str">
        <f t="array" ref="G691">INDEX('81+82'!$A$2:$H$3480,MATCH(1,('81+82'!$A$2:$A$3480=$B691)*('81+82'!$B$2:$B$3480=NATO!$C691),0),6)</f>
        <v>B79AEA773E4FC702</v>
      </c>
      <c r="H691" t="str">
        <f t="array" ref="H691">INDEX('81+82'!$A$2:$H$3480,MATCH(1,('81+82'!$A$2:$A$3480=$B691)*('81+82'!$B$2:$B$3480=NATO!$C691),0),7)</f>
        <v>US</v>
      </c>
      <c r="I691">
        <f t="array" ref="I691">INDEX('81+82'!$A$2:$H$3480,MATCH(1,('81+82'!$A$2:$A$3480=$B691)*('81+82'!$B$2:$B$3480=NATO!$C691),0),8)</f>
        <v>1963</v>
      </c>
      <c r="J691" t="str">
        <f>VLOOKUP(G691,Tableau_US_UnitName[],2,FALSE)</f>
        <v>A-6A INTRUDER</v>
      </c>
    </row>
    <row r="692" spans="1:10" x14ac:dyDescent="0.25">
      <c r="A692">
        <v>691</v>
      </c>
      <c r="B692">
        <v>81</v>
      </c>
      <c r="C692">
        <v>14297</v>
      </c>
      <c r="D692" t="str">
        <f t="array" ref="D692">INDEX('81+82'!$A$2:$E$3480,MATCH(1,('81+82'!$A$2:$A$3480=$B692)*('81+82'!$B$2:$B$3480=NATO!$C692),0),3)</f>
        <v>Unit_A7_Corsair_II</v>
      </c>
      <c r="E692" t="str">
        <f t="array" ref="E692">INDEX('81+82'!$A$2:$E$3480,MATCH(1,('81+82'!$A$2:$A$3480=$B692)*('81+82'!$B$2:$B$3480=NATO!$C692),0),4)</f>
        <v>null</v>
      </c>
      <c r="F692">
        <f t="array" ref="F692">INDEX('81+82'!$A$2:$E$3480,MATCH(1,('81+82'!$A$2:$A$3480=$B692)*('81+82'!$B$2:$B$3480=NATO!$C692),0),5)</f>
        <v>2</v>
      </c>
      <c r="G692" t="str">
        <f t="array" ref="G692">INDEX('81+82'!$A$2:$H$3480,MATCH(1,('81+82'!$A$2:$A$3480=$B692)*('81+82'!$B$2:$B$3480=NATO!$C692),0),6)</f>
        <v>C3ED9AF84D37C802</v>
      </c>
      <c r="H692" t="str">
        <f t="array" ref="H692">INDEX('81+82'!$A$2:$H$3480,MATCH(1,('81+82'!$A$2:$A$3480=$B692)*('81+82'!$B$2:$B$3480=NATO!$C692),0),7)</f>
        <v>US</v>
      </c>
      <c r="I692">
        <f t="array" ref="I692">INDEX('81+82'!$A$2:$H$3480,MATCH(1,('81+82'!$A$2:$A$3480=$B692)*('81+82'!$B$2:$B$3480=NATO!$C692),0),8)</f>
        <v>1970</v>
      </c>
      <c r="J692" t="str">
        <f>VLOOKUP(G692,Tableau_US_UnitName[],2,FALSE)</f>
        <v>A-7E CORSAIR II</v>
      </c>
    </row>
    <row r="693" spans="1:10" x14ac:dyDescent="0.25">
      <c r="A693">
        <v>692</v>
      </c>
      <c r="B693">
        <v>81</v>
      </c>
      <c r="C693">
        <v>14298</v>
      </c>
      <c r="D693" t="str">
        <f t="array" ref="D693">INDEX('81+82'!$A$2:$E$3480,MATCH(1,('81+82'!$A$2:$A$3480=$B693)*('81+82'!$B$2:$B$3480=NATO!$C693),0),3)</f>
        <v>Unit_AV8B_Harrier_II</v>
      </c>
      <c r="E693" t="str">
        <f t="array" ref="E693">INDEX('81+82'!$A$2:$E$3480,MATCH(1,('81+82'!$A$2:$A$3480=$B693)*('81+82'!$B$2:$B$3480=NATO!$C693),0),4)</f>
        <v>null</v>
      </c>
      <c r="F693">
        <f t="array" ref="F693">INDEX('81+82'!$A$2:$E$3480,MATCH(1,('81+82'!$A$2:$A$3480=$B693)*('81+82'!$B$2:$B$3480=NATO!$C693),0),5)</f>
        <v>2</v>
      </c>
      <c r="G693" t="str">
        <f t="array" ref="G693">INDEX('81+82'!$A$2:$H$3480,MATCH(1,('81+82'!$A$2:$A$3480=$B693)*('81+82'!$B$2:$B$3480=NATO!$C693),0),6)</f>
        <v>AA7BDFA6C424E002</v>
      </c>
      <c r="H693" t="str">
        <f t="array" ref="H693">INDEX('81+82'!$A$2:$H$3480,MATCH(1,('81+82'!$A$2:$A$3480=$B693)*('81+82'!$B$2:$B$3480=NATO!$C693),0),7)</f>
        <v>US</v>
      </c>
      <c r="I693">
        <f t="array" ref="I693">INDEX('81+82'!$A$2:$H$3480,MATCH(1,('81+82'!$A$2:$A$3480=$B693)*('81+82'!$B$2:$B$3480=NATO!$C693),0),8)</f>
        <v>1983</v>
      </c>
      <c r="J693" t="str">
        <f>VLOOKUP(G693,Tableau_US_UnitName[],2,FALSE)</f>
        <v>AV-8B HARRIER II</v>
      </c>
    </row>
    <row r="694" spans="1:10" x14ac:dyDescent="0.25">
      <c r="A694">
        <v>693</v>
      </c>
      <c r="B694">
        <v>81</v>
      </c>
      <c r="C694">
        <v>14299</v>
      </c>
      <c r="D694" t="str">
        <f t="array" ref="D694">INDEX('81+82'!$A$2:$E$3480,MATCH(1,('81+82'!$A$2:$A$3480=$B694)*('81+82'!$B$2:$B$3480=NATO!$C694),0),3)</f>
        <v>Unit_AV8C_Harrier</v>
      </c>
      <c r="E694" t="str">
        <f t="array" ref="E694">INDEX('81+82'!$A$2:$E$3480,MATCH(1,('81+82'!$A$2:$A$3480=$B694)*('81+82'!$B$2:$B$3480=NATO!$C694),0),4)</f>
        <v>null</v>
      </c>
      <c r="F694">
        <f t="array" ref="F694">INDEX('81+82'!$A$2:$E$3480,MATCH(1,('81+82'!$A$2:$A$3480=$B694)*('81+82'!$B$2:$B$3480=NATO!$C694),0),5)</f>
        <v>2</v>
      </c>
      <c r="G694" t="str">
        <f t="array" ref="G694">INDEX('81+82'!$A$2:$H$3480,MATCH(1,('81+82'!$A$2:$A$3480=$B694)*('81+82'!$B$2:$B$3480=NATO!$C694),0),6)</f>
        <v>AA7BDFA6D424E002</v>
      </c>
      <c r="H694" t="str">
        <f t="array" ref="H694">INDEX('81+82'!$A$2:$H$3480,MATCH(1,('81+82'!$A$2:$A$3480=$B694)*('81+82'!$B$2:$B$3480=NATO!$C694),0),7)</f>
        <v>US</v>
      </c>
      <c r="I694">
        <f t="array" ref="I694">INDEX('81+82'!$A$2:$H$3480,MATCH(1,('81+82'!$A$2:$A$3480=$B694)*('81+82'!$B$2:$B$3480=NATO!$C694),0),8)</f>
        <v>1979</v>
      </c>
      <c r="J694" t="str">
        <f>VLOOKUP(G694,Tableau_US_UnitName[],2,FALSE)</f>
        <v>AV-8C HARRIER</v>
      </c>
    </row>
    <row r="695" spans="1:10" x14ac:dyDescent="0.25">
      <c r="A695">
        <v>694</v>
      </c>
      <c r="B695">
        <v>81</v>
      </c>
      <c r="C695">
        <v>14300</v>
      </c>
      <c r="D695" t="str">
        <f t="array" ref="D695">INDEX('81+82'!$A$2:$E$3480,MATCH(1,('81+82'!$A$2:$A$3480=$B695)*('81+82'!$B$2:$B$3480=NATO!$C695),0),3)</f>
        <v>Unit_AV8_Harrier</v>
      </c>
      <c r="E695" t="str">
        <f t="array" ref="E695">INDEX('81+82'!$A$2:$E$3480,MATCH(1,('81+82'!$A$2:$A$3480=$B695)*('81+82'!$B$2:$B$3480=NATO!$C695),0),4)</f>
        <v>null</v>
      </c>
      <c r="F695">
        <f t="array" ref="F695">INDEX('81+82'!$A$2:$E$3480,MATCH(1,('81+82'!$A$2:$A$3480=$B695)*('81+82'!$B$2:$B$3480=NATO!$C695),0),5)</f>
        <v>2</v>
      </c>
      <c r="G695" t="str">
        <f t="array" ref="G695">INDEX('81+82'!$A$2:$H$3480,MATCH(1,('81+82'!$A$2:$A$3480=$B695)*('81+82'!$B$2:$B$3480=NATO!$C695),0),6)</f>
        <v>B7EADEB72925E002</v>
      </c>
      <c r="H695" t="str">
        <f t="array" ref="H695">INDEX('81+82'!$A$2:$H$3480,MATCH(1,('81+82'!$A$2:$A$3480=$B695)*('81+82'!$B$2:$B$3480=NATO!$C695),0),7)</f>
        <v>US</v>
      </c>
      <c r="I695">
        <f t="array" ref="I695">INDEX('81+82'!$A$2:$H$3480,MATCH(1,('81+82'!$A$2:$A$3480=$B695)*('81+82'!$B$2:$B$3480=NATO!$C695),0),8)</f>
        <v>1974</v>
      </c>
      <c r="J695" t="str">
        <f>VLOOKUP(G695,Tableau_US_UnitName[],2,FALSE)</f>
        <v>AV-8A HARRIER</v>
      </c>
    </row>
    <row r="696" spans="1:10" x14ac:dyDescent="0.25">
      <c r="A696">
        <v>695</v>
      </c>
      <c r="B696">
        <v>81</v>
      </c>
      <c r="C696">
        <v>14301</v>
      </c>
      <c r="D696" t="str">
        <f t="array" ref="D696">INDEX('81+82'!$A$2:$E$3480,MATCH(1,('81+82'!$A$2:$A$3480=$B696)*('81+82'!$B$2:$B$3480=NATO!$C696),0),3)</f>
        <v>Unit_Alpha_Jet</v>
      </c>
      <c r="E696" t="str">
        <f t="array" ref="E696">INDEX('81+82'!$A$2:$E$3480,MATCH(1,('81+82'!$A$2:$A$3480=$B696)*('81+82'!$B$2:$B$3480=NATO!$C696),0),4)</f>
        <v>null</v>
      </c>
      <c r="F696">
        <f t="array" ref="F696">INDEX('81+82'!$A$2:$E$3480,MATCH(1,('81+82'!$A$2:$A$3480=$B696)*('81+82'!$B$2:$B$3480=NATO!$C696),0),5)</f>
        <v>2</v>
      </c>
      <c r="G696" t="str">
        <f t="array" ref="G696">INDEX('81+82'!$A$2:$H$3480,MATCH(1,('81+82'!$A$2:$A$3480=$B696)*('81+82'!$B$2:$B$3480=NATO!$C696),0),6)</f>
        <v>B94A996D1D2F0000</v>
      </c>
      <c r="H696" t="str">
        <f t="array" ref="H696">INDEX('81+82'!$A$2:$H$3480,MATCH(1,('81+82'!$A$2:$A$3480=$B696)*('81+82'!$B$2:$B$3480=NATO!$C696),0),7)</f>
        <v>RFA</v>
      </c>
      <c r="I696">
        <f t="array" ref="I696">INDEX('81+82'!$A$2:$H$3480,MATCH(1,('81+82'!$A$2:$A$3480=$B696)*('81+82'!$B$2:$B$3480=NATO!$C696),0),8)</f>
        <v>1979</v>
      </c>
      <c r="J696" t="str">
        <f>VLOOKUP(G696,Tableau_US_UnitName[],2,FALSE)</f>
        <v>ALPHA JET A</v>
      </c>
    </row>
    <row r="697" spans="1:10" x14ac:dyDescent="0.25">
      <c r="A697">
        <v>696</v>
      </c>
      <c r="B697">
        <v>81</v>
      </c>
      <c r="C697">
        <v>14303</v>
      </c>
      <c r="D697" t="str">
        <f t="array" ref="D697">INDEX('81+82'!$A$2:$E$3480,MATCH(1,('81+82'!$A$2:$A$3480=$B697)*('81+82'!$B$2:$B$3480=NATO!$C697),0),3)</f>
        <v>Unit_BAC_Strikemaster_ANZ</v>
      </c>
      <c r="E697" t="str">
        <f t="array" ref="E697">INDEX('81+82'!$A$2:$E$3480,MATCH(1,('81+82'!$A$2:$A$3480=$B697)*('81+82'!$B$2:$B$3480=NATO!$C697),0),4)</f>
        <v>null</v>
      </c>
      <c r="F697">
        <f t="array" ref="F697">INDEX('81+82'!$A$2:$E$3480,MATCH(1,('81+82'!$A$2:$A$3480=$B697)*('81+82'!$B$2:$B$3480=NATO!$C697),0),5)</f>
        <v>2</v>
      </c>
      <c r="G697" t="str">
        <f t="array" ref="G697">INDEX('81+82'!$A$2:$H$3480,MATCH(1,('81+82'!$A$2:$A$3480=$B697)*('81+82'!$B$2:$B$3480=NATO!$C697),0),6)</f>
        <v>B20ABB77DE350B03</v>
      </c>
      <c r="H697" t="str">
        <f t="array" ref="H697">INDEX('81+82'!$A$2:$H$3480,MATCH(1,('81+82'!$A$2:$A$3480=$B697)*('81+82'!$B$2:$B$3480=NATO!$C697),0),7)</f>
        <v>ANZ</v>
      </c>
      <c r="I697">
        <f t="array" ref="I697">INDEX('81+82'!$A$2:$H$3480,MATCH(1,('81+82'!$A$2:$A$3480=$B697)*('81+82'!$B$2:$B$3480=NATO!$C697),0),8)</f>
        <v>1970</v>
      </c>
      <c r="J697" t="str">
        <f>VLOOKUP(G697,Tableau_US_UnitName[],2,FALSE)</f>
        <v>BAC STRIKEMASTER</v>
      </c>
    </row>
    <row r="698" spans="1:10" x14ac:dyDescent="0.25">
      <c r="A698">
        <v>697</v>
      </c>
      <c r="B698">
        <v>81</v>
      </c>
      <c r="C698">
        <v>14304</v>
      </c>
      <c r="D698" t="str">
        <f t="array" ref="D698">INDEX('81+82'!$A$2:$E$3480,MATCH(1,('81+82'!$A$2:$A$3480=$B698)*('81+82'!$B$2:$B$3480=NATO!$C698),0),3)</f>
        <v>Unit_CF18</v>
      </c>
      <c r="E698" t="str">
        <f t="array" ref="E698">INDEX('81+82'!$A$2:$E$3480,MATCH(1,('81+82'!$A$2:$A$3480=$B698)*('81+82'!$B$2:$B$3480=NATO!$C698),0),4)</f>
        <v>null</v>
      </c>
      <c r="F698">
        <f t="array" ref="F698">INDEX('81+82'!$A$2:$E$3480,MATCH(1,('81+82'!$A$2:$A$3480=$B698)*('81+82'!$B$2:$B$3480=NATO!$C698),0),5)</f>
        <v>2</v>
      </c>
      <c r="G698" t="str">
        <f t="array" ref="G698">INDEX('81+82'!$A$2:$H$3480,MATCH(1,('81+82'!$A$2:$A$3480=$B698)*('81+82'!$B$2:$B$3480=NATO!$C698),0),6)</f>
        <v>B93ADFB494085003</v>
      </c>
      <c r="H698" t="str">
        <f t="array" ref="H698">INDEX('81+82'!$A$2:$H$3480,MATCH(1,('81+82'!$A$2:$A$3480=$B698)*('81+82'!$B$2:$B$3480=NATO!$C698),0),7)</f>
        <v>CAN</v>
      </c>
      <c r="I698">
        <f t="array" ref="I698">INDEX('81+82'!$A$2:$H$3480,MATCH(1,('81+82'!$A$2:$A$3480=$B698)*('81+82'!$B$2:$B$3480=NATO!$C698),0),8)</f>
        <v>1983</v>
      </c>
      <c r="J698" t="str">
        <f>VLOOKUP(G698,Tableau_US_UnitName[],2,FALSE)</f>
        <v>CF-188 HORNET</v>
      </c>
    </row>
    <row r="699" spans="1:10" x14ac:dyDescent="0.25">
      <c r="A699">
        <v>698</v>
      </c>
      <c r="B699">
        <v>81</v>
      </c>
      <c r="C699">
        <v>14306</v>
      </c>
      <c r="D699" t="str">
        <f t="array" ref="D699">INDEX('81+82'!$A$2:$E$3480,MATCH(1,('81+82'!$A$2:$A$3480=$B699)*('81+82'!$B$2:$B$3480=NATO!$C699),0),3)</f>
        <v>Unit_CF18_Hornet</v>
      </c>
      <c r="E699" t="str">
        <f t="array" ref="E699">INDEX('81+82'!$A$2:$E$3480,MATCH(1,('81+82'!$A$2:$A$3480=$B699)*('81+82'!$B$2:$B$3480=NATO!$C699),0),4)</f>
        <v>null</v>
      </c>
      <c r="F699">
        <f t="array" ref="F699">INDEX('81+82'!$A$2:$E$3480,MATCH(1,('81+82'!$A$2:$A$3480=$B699)*('81+82'!$B$2:$B$3480=NATO!$C699),0),5)</f>
        <v>2</v>
      </c>
      <c r="G699" t="str">
        <f t="array" ref="G699">INDEX('81+82'!$A$2:$H$3480,MATCH(1,('81+82'!$A$2:$A$3480=$B699)*('81+82'!$B$2:$B$3480=NATO!$C699),0),6)</f>
        <v>8900350000000000</v>
      </c>
      <c r="H699" t="str">
        <f t="array" ref="H699">INDEX('81+82'!$A$2:$H$3480,MATCH(1,('81+82'!$A$2:$A$3480=$B699)*('81+82'!$B$2:$B$3480=NATO!$C699),0),7)</f>
        <v>CAN</v>
      </c>
      <c r="I699">
        <f t="array" ref="I699">INDEX('81+82'!$A$2:$H$3480,MATCH(1,('81+82'!$A$2:$A$3480=$B699)*('81+82'!$B$2:$B$3480=NATO!$C699),0),8)</f>
        <v>1985</v>
      </c>
      <c r="J699" t="str">
        <f>VLOOKUP(G699,Tableau_US_UnitName[],2,FALSE)</f>
        <v>CF-18 HORNET</v>
      </c>
    </row>
    <row r="700" spans="1:10" x14ac:dyDescent="0.25">
      <c r="A700">
        <v>699</v>
      </c>
      <c r="B700">
        <v>81</v>
      </c>
      <c r="C700">
        <v>14307</v>
      </c>
      <c r="D700" t="str">
        <f t="array" ref="D700">INDEX('81+82'!$A$2:$E$3480,MATCH(1,('81+82'!$A$2:$A$3480=$B700)*('81+82'!$B$2:$B$3480=NATO!$C700),0),3)</f>
        <v>Unit_CF_101B_Voodoo</v>
      </c>
      <c r="E700" t="str">
        <f t="array" ref="E700">INDEX('81+82'!$A$2:$E$3480,MATCH(1,('81+82'!$A$2:$A$3480=$B700)*('81+82'!$B$2:$B$3480=NATO!$C700),0),4)</f>
        <v>null</v>
      </c>
      <c r="F700">
        <f t="array" ref="F700">INDEX('81+82'!$A$2:$E$3480,MATCH(1,('81+82'!$A$2:$A$3480=$B700)*('81+82'!$B$2:$B$3480=NATO!$C700),0),5)</f>
        <v>2</v>
      </c>
      <c r="G700" t="str">
        <f t="array" ref="G700">INDEX('81+82'!$A$2:$H$3480,MATCH(1,('81+82'!$A$2:$A$3480=$B700)*('81+82'!$B$2:$B$3480=NATO!$C700),0),6)</f>
        <v>340D0A8100350000</v>
      </c>
      <c r="H700" t="str">
        <f t="array" ref="H700">INDEX('81+82'!$A$2:$H$3480,MATCH(1,('81+82'!$A$2:$A$3480=$B700)*('81+82'!$B$2:$B$3480=NATO!$C700),0),7)</f>
        <v>CAN</v>
      </c>
      <c r="I700">
        <f t="array" ref="I700">INDEX('81+82'!$A$2:$H$3480,MATCH(1,('81+82'!$A$2:$A$3480=$B700)*('81+82'!$B$2:$B$3480=NATO!$C700),0),8)</f>
        <v>1960</v>
      </c>
      <c r="J700" t="str">
        <f>VLOOKUP(G700,Tableau_US_UnitName[],2,FALSE)</f>
        <v>CF-101B Voodoo</v>
      </c>
    </row>
    <row r="701" spans="1:10" x14ac:dyDescent="0.25">
      <c r="A701">
        <v>700</v>
      </c>
      <c r="B701">
        <v>81</v>
      </c>
      <c r="C701">
        <v>14310</v>
      </c>
      <c r="D701" t="str">
        <f t="array" ref="D701">INDEX('81+82'!$A$2:$E$3480,MATCH(1,('81+82'!$A$2:$A$3480=$B701)*('81+82'!$B$2:$B$3480=NATO!$C701),0),3)</f>
        <v>Unit_Canadair_Freedom_Fighter</v>
      </c>
      <c r="E701" t="str">
        <f t="array" ref="E701">INDEX('81+82'!$A$2:$E$3480,MATCH(1,('81+82'!$A$2:$A$3480=$B701)*('81+82'!$B$2:$B$3480=NATO!$C701),0),4)</f>
        <v>null</v>
      </c>
      <c r="F701">
        <f t="array" ref="F701">INDEX('81+82'!$A$2:$E$3480,MATCH(1,('81+82'!$A$2:$A$3480=$B701)*('81+82'!$B$2:$B$3480=NATO!$C701),0),5)</f>
        <v>2</v>
      </c>
      <c r="G701" t="str">
        <f t="array" ref="G701">INDEX('81+82'!$A$2:$H$3480,MATCH(1,('81+82'!$A$2:$A$3480=$B701)*('81+82'!$B$2:$B$3480=NATO!$C701),0),6)</f>
        <v>B76BA6E66C360000</v>
      </c>
      <c r="H701" t="str">
        <f t="array" ref="H701">INDEX('81+82'!$A$2:$H$3480,MATCH(1,('81+82'!$A$2:$A$3480=$B701)*('81+82'!$B$2:$B$3480=NATO!$C701),0),7)</f>
        <v>CAN</v>
      </c>
      <c r="I701">
        <f t="array" ref="I701">INDEX('81+82'!$A$2:$H$3480,MATCH(1,('81+82'!$A$2:$A$3480=$B701)*('81+82'!$B$2:$B$3480=NATO!$C701),0),8)</f>
        <v>1968</v>
      </c>
      <c r="J701" t="str">
        <f>VLOOKUP(G701,Tableau_US_UnitName[],2,FALSE)</f>
        <v>CF-116 FREEDOM FIGHTER</v>
      </c>
    </row>
    <row r="702" spans="1:10" x14ac:dyDescent="0.25">
      <c r="A702">
        <v>701</v>
      </c>
      <c r="B702">
        <v>81</v>
      </c>
      <c r="C702">
        <v>14311</v>
      </c>
      <c r="D702" t="str">
        <f t="array" ref="D702">INDEX('81+82'!$A$2:$E$3480,MATCH(1,('81+82'!$A$2:$A$3480=$B702)*('81+82'!$B$2:$B$3480=NATO!$C702),0),3)</f>
        <v>Unit_Canadair_Starfighter</v>
      </c>
      <c r="E702" t="str">
        <f t="array" ref="E702">INDEX('81+82'!$A$2:$E$3480,MATCH(1,('81+82'!$A$2:$A$3480=$B702)*('81+82'!$B$2:$B$3480=NATO!$C702),0),4)</f>
        <v>null</v>
      </c>
      <c r="F702">
        <f t="array" ref="F702">INDEX('81+82'!$A$2:$E$3480,MATCH(1,('81+82'!$A$2:$A$3480=$B702)*('81+82'!$B$2:$B$3480=NATO!$C702),0),5)</f>
        <v>2</v>
      </c>
      <c r="G702" t="str">
        <f t="array" ref="G702">INDEX('81+82'!$A$2:$H$3480,MATCH(1,('81+82'!$A$2:$A$3480=$B702)*('81+82'!$B$2:$B$3480=NATO!$C702),0),6)</f>
        <v>EE7A9B79379B0D00</v>
      </c>
      <c r="H702" t="str">
        <f t="array" ref="H702">INDEX('81+82'!$A$2:$H$3480,MATCH(1,('81+82'!$A$2:$A$3480=$B702)*('81+82'!$B$2:$B$3480=NATO!$C702),0),7)</f>
        <v>CAN</v>
      </c>
      <c r="I702">
        <f t="array" ref="I702">INDEX('81+82'!$A$2:$H$3480,MATCH(1,('81+82'!$A$2:$A$3480=$B702)*('81+82'!$B$2:$B$3480=NATO!$C702),0),8)</f>
        <v>1962</v>
      </c>
      <c r="J702" t="str">
        <f>VLOOKUP(G702,Tableau_US_UnitName[],2,FALSE)</f>
        <v>CF-104 STARFIGHTER</v>
      </c>
    </row>
    <row r="703" spans="1:10" x14ac:dyDescent="0.25">
      <c r="A703">
        <v>702</v>
      </c>
      <c r="B703">
        <v>81</v>
      </c>
      <c r="C703">
        <v>14312</v>
      </c>
      <c r="D703" t="str">
        <f t="array" ref="D703">INDEX('81+82'!$A$2:$E$3480,MATCH(1,('81+82'!$A$2:$A$3480=$B703)*('81+82'!$B$2:$B$3480=NATO!$C703),0),3)</f>
        <v>Unit_Crusader</v>
      </c>
      <c r="E703" t="str">
        <f t="array" ref="E703">INDEX('81+82'!$A$2:$E$3480,MATCH(1,('81+82'!$A$2:$A$3480=$B703)*('81+82'!$B$2:$B$3480=NATO!$C703),0),4)</f>
        <v>null</v>
      </c>
      <c r="F703">
        <f t="array" ref="F703">INDEX('81+82'!$A$2:$E$3480,MATCH(1,('81+82'!$A$2:$A$3480=$B703)*('81+82'!$B$2:$B$3480=NATO!$C703),0),5)</f>
        <v>2</v>
      </c>
      <c r="G703" t="str">
        <f t="array" ref="G703">INDEX('81+82'!$A$2:$H$3480,MATCH(1,('81+82'!$A$2:$A$3480=$B703)*('81+82'!$B$2:$B$3480=NATO!$C703),0),6)</f>
        <v>B79A9AB87E370000</v>
      </c>
      <c r="H703" t="str">
        <f t="array" ref="H703">INDEX('81+82'!$A$2:$H$3480,MATCH(1,('81+82'!$A$2:$A$3480=$B703)*('81+82'!$B$2:$B$3480=NATO!$C703),0),7)</f>
        <v>FR</v>
      </c>
      <c r="I703">
        <f t="array" ref="I703">INDEX('81+82'!$A$2:$H$3480,MATCH(1,('81+82'!$A$2:$A$3480=$B703)*('81+82'!$B$2:$B$3480=NATO!$C703),0),8)</f>
        <v>1964</v>
      </c>
      <c r="J703" t="str">
        <f>VLOOKUP(G703,Tableau_US_UnitName[],2,FALSE)</f>
        <v>F-8E(FN) CRUSADER</v>
      </c>
    </row>
    <row r="704" spans="1:10" x14ac:dyDescent="0.25">
      <c r="A704">
        <v>703</v>
      </c>
      <c r="B704">
        <v>81</v>
      </c>
      <c r="C704">
        <v>14313</v>
      </c>
      <c r="D704" t="str">
        <f t="array" ref="D704">INDEX('81+82'!$A$2:$E$3480,MATCH(1,('81+82'!$A$2:$A$3480=$B704)*('81+82'!$B$2:$B$3480=NATO!$C704),0),3)</f>
        <v>Unit_EA6_Prowler</v>
      </c>
      <c r="E704" t="str">
        <f t="array" ref="E704">INDEX('81+82'!$A$2:$E$3480,MATCH(1,('81+82'!$A$2:$A$3480=$B704)*('81+82'!$B$2:$B$3480=NATO!$C704),0),4)</f>
        <v>null</v>
      </c>
      <c r="F704">
        <f t="array" ref="F704">INDEX('81+82'!$A$2:$E$3480,MATCH(1,('81+82'!$A$2:$A$3480=$B704)*('81+82'!$B$2:$B$3480=NATO!$C704),0),5)</f>
        <v>2</v>
      </c>
      <c r="G704" t="str">
        <f t="array" ref="G704">INDEX('81+82'!$A$2:$H$3480,MATCH(1,('81+82'!$A$2:$A$3480=$B704)*('81+82'!$B$2:$B$3480=NATO!$C704),0),6)</f>
        <v>B71AF3F4AD1DCB03</v>
      </c>
      <c r="H704" t="str">
        <f t="array" ref="H704">INDEX('81+82'!$A$2:$H$3480,MATCH(1,('81+82'!$A$2:$A$3480=$B704)*('81+82'!$B$2:$B$3480=NATO!$C704),0),7)</f>
        <v>US</v>
      </c>
      <c r="I704">
        <f t="array" ref="I704">INDEX('81+82'!$A$2:$H$3480,MATCH(1,('81+82'!$A$2:$A$3480=$B704)*('81+82'!$B$2:$B$3480=NATO!$C704),0),8)</f>
        <v>1973</v>
      </c>
      <c r="J704" t="str">
        <f>VLOOKUP(G704,Tableau_US_UnitName[],2,FALSE)</f>
        <v>EA-6B PROWLER</v>
      </c>
    </row>
    <row r="705" spans="1:10" x14ac:dyDescent="0.25">
      <c r="A705">
        <v>704</v>
      </c>
      <c r="B705">
        <v>81</v>
      </c>
      <c r="C705">
        <v>14314</v>
      </c>
      <c r="D705" t="str">
        <f t="array" ref="D705">INDEX('81+82'!$A$2:$E$3480,MATCH(1,('81+82'!$A$2:$A$3480=$B705)*('81+82'!$B$2:$B$3480=NATO!$C705),0),3)</f>
        <v>Unit_EF111_Raven</v>
      </c>
      <c r="E705" t="str">
        <f t="array" ref="E705">INDEX('81+82'!$A$2:$E$3480,MATCH(1,('81+82'!$A$2:$A$3480=$B705)*('81+82'!$B$2:$B$3480=NATO!$C705),0),4)</f>
        <v>null</v>
      </c>
      <c r="F705">
        <f t="array" ref="F705">INDEX('81+82'!$A$2:$E$3480,MATCH(1,('81+82'!$A$2:$A$3480=$B705)*('81+82'!$B$2:$B$3480=NATO!$C705),0),5)</f>
        <v>2</v>
      </c>
      <c r="G705" t="str">
        <f t="array" ref="G705">INDEX('81+82'!$A$2:$H$3480,MATCH(1,('81+82'!$A$2:$A$3480=$B705)*('81+82'!$B$2:$B$3480=NATO!$C705),0),6)</f>
        <v>BBC90982003D0000</v>
      </c>
      <c r="H705" t="str">
        <f t="array" ref="H705">INDEX('81+82'!$A$2:$H$3480,MATCH(1,('81+82'!$A$2:$A$3480=$B705)*('81+82'!$B$2:$B$3480=NATO!$C705),0),7)</f>
        <v>US</v>
      </c>
      <c r="I705">
        <f t="array" ref="I705">INDEX('81+82'!$A$2:$H$3480,MATCH(1,('81+82'!$A$2:$A$3480=$B705)*('81+82'!$B$2:$B$3480=NATO!$C705),0),8)</f>
        <v>1985</v>
      </c>
      <c r="J705" t="str">
        <f>VLOOKUP(G705,Tableau_US_UnitName[],2,FALSE)</f>
        <v>EF-111A RAVEN</v>
      </c>
    </row>
    <row r="706" spans="1:10" x14ac:dyDescent="0.25">
      <c r="A706">
        <v>705</v>
      </c>
      <c r="B706">
        <v>81</v>
      </c>
      <c r="C706">
        <v>14315</v>
      </c>
      <c r="D706" t="str">
        <f t="array" ref="D706">INDEX('81+82'!$A$2:$E$3480,MATCH(1,('81+82'!$A$2:$A$3480=$B706)*('81+82'!$B$2:$B$3480=NATO!$C706),0),3)</f>
        <v>Unit_EF_101B_Electric_Voodoo</v>
      </c>
      <c r="E706" t="str">
        <f t="array" ref="E706">INDEX('81+82'!$A$2:$E$3480,MATCH(1,('81+82'!$A$2:$A$3480=$B706)*('81+82'!$B$2:$B$3480=NATO!$C706),0),4)</f>
        <v>null</v>
      </c>
      <c r="F706">
        <f t="array" ref="F706">INDEX('81+82'!$A$2:$E$3480,MATCH(1,('81+82'!$A$2:$A$3480=$B706)*('81+82'!$B$2:$B$3480=NATO!$C706),0),5)</f>
        <v>2</v>
      </c>
      <c r="G706" t="str">
        <f t="array" ref="G706">INDEX('81+82'!$A$2:$H$3480,MATCH(1,('81+82'!$A$2:$A$3480=$B706)*('81+82'!$B$2:$B$3480=NATO!$C706),0),6)</f>
        <v>340D0A81003D0000</v>
      </c>
      <c r="H706" t="str">
        <f t="array" ref="H706">INDEX('81+82'!$A$2:$H$3480,MATCH(1,('81+82'!$A$2:$A$3480=$B706)*('81+82'!$B$2:$B$3480=NATO!$C706),0),7)</f>
        <v>CAN</v>
      </c>
      <c r="I706">
        <f t="array" ref="I706">INDEX('81+82'!$A$2:$H$3480,MATCH(1,('81+82'!$A$2:$A$3480=$B706)*('81+82'!$B$2:$B$3480=NATO!$C706),0),8)</f>
        <v>1983</v>
      </c>
      <c r="J706" t="str">
        <f>VLOOKUP(G706,Tableau_US_UnitName[],2,FALSE)</f>
        <v>EF-101B Electric Voodoo</v>
      </c>
    </row>
    <row r="707" spans="1:10" x14ac:dyDescent="0.25">
      <c r="A707">
        <v>706</v>
      </c>
      <c r="B707">
        <v>81</v>
      </c>
      <c r="C707">
        <v>14316</v>
      </c>
      <c r="D707" t="str">
        <f t="array" ref="D707">INDEX('81+82'!$A$2:$E$3480,MATCH(1,('81+82'!$A$2:$A$3480=$B707)*('81+82'!$B$2:$B$3480=NATO!$C707),0),3)</f>
        <v>Unit_Etendard</v>
      </c>
      <c r="E707" t="str">
        <f t="array" ref="E707">INDEX('81+82'!$A$2:$E$3480,MATCH(1,('81+82'!$A$2:$A$3480=$B707)*('81+82'!$B$2:$B$3480=NATO!$C707),0),4)</f>
        <v>null</v>
      </c>
      <c r="F707">
        <f t="array" ref="F707">INDEX('81+82'!$A$2:$E$3480,MATCH(1,('81+82'!$A$2:$A$3480=$B707)*('81+82'!$B$2:$B$3480=NATO!$C707),0),5)</f>
        <v>2</v>
      </c>
      <c r="G707" t="str">
        <f t="array" ref="G707">INDEX('81+82'!$A$2:$H$3480,MATCH(1,('81+82'!$A$2:$A$3480=$B707)*('81+82'!$B$2:$B$3480=NATO!$C707),0),6)</f>
        <v>E96DA6B39A3F0000</v>
      </c>
      <c r="H707" t="str">
        <f t="array" ref="H707">INDEX('81+82'!$A$2:$H$3480,MATCH(1,('81+82'!$A$2:$A$3480=$B707)*('81+82'!$B$2:$B$3480=NATO!$C707),0),7)</f>
        <v>FR</v>
      </c>
      <c r="I707">
        <f t="array" ref="I707">INDEX('81+82'!$A$2:$H$3480,MATCH(1,('81+82'!$A$2:$A$3480=$B707)*('81+82'!$B$2:$B$3480=NATO!$C707),0),8)</f>
        <v>1962</v>
      </c>
      <c r="J707" t="str">
        <f>VLOOKUP(G707,Tableau_US_UnitName[],2,FALSE)</f>
        <v>ETENDARD IVM</v>
      </c>
    </row>
    <row r="708" spans="1:10" x14ac:dyDescent="0.25">
      <c r="A708">
        <v>707</v>
      </c>
      <c r="B708">
        <v>81</v>
      </c>
      <c r="C708">
        <v>14317</v>
      </c>
      <c r="D708" t="str">
        <f t="array" ref="D708">INDEX('81+82'!$A$2:$E$3480,MATCH(1,('81+82'!$A$2:$A$3480=$B708)*('81+82'!$B$2:$B$3480=NATO!$C708),0),3)</f>
        <v>Unit_Eurofighter_Typhoon_UK</v>
      </c>
      <c r="E708" t="str">
        <f t="array" ref="E708">INDEX('81+82'!$A$2:$E$3480,MATCH(1,('81+82'!$A$2:$A$3480=$B708)*('81+82'!$B$2:$B$3480=NATO!$C708),0),4)</f>
        <v>null</v>
      </c>
      <c r="F708">
        <f t="array" ref="F708">INDEX('81+82'!$A$2:$E$3480,MATCH(1,('81+82'!$A$2:$A$3480=$B708)*('81+82'!$B$2:$B$3480=NATO!$C708),0),5)</f>
        <v>2</v>
      </c>
      <c r="G708" t="str">
        <f t="array" ref="G708">INDEX('81+82'!$A$2:$H$3480,MATCH(1,('81+82'!$A$2:$A$3480=$B708)*('81+82'!$B$2:$B$3480=NATO!$C708),0),6)</f>
        <v>6ADEB2EE4ADFFA03</v>
      </c>
      <c r="H708" t="str">
        <f t="array" ref="H708">INDEX('81+82'!$A$2:$H$3480,MATCH(1,('81+82'!$A$2:$A$3480=$B708)*('81+82'!$B$2:$B$3480=NATO!$C708),0),7)</f>
        <v>UK</v>
      </c>
      <c r="I708">
        <f t="array" ref="I708">INDEX('81+82'!$A$2:$H$3480,MATCH(1,('81+82'!$A$2:$A$3480=$B708)*('81+82'!$B$2:$B$3480=NATO!$C708),0),8)</f>
        <v>1994</v>
      </c>
      <c r="J708" t="str">
        <f>VLOOKUP(G708,Tableau_US_UnitName[],2,FALSE)</f>
        <v>EUROFIGHTER TYPHOON</v>
      </c>
    </row>
    <row r="709" spans="1:10" x14ac:dyDescent="0.25">
      <c r="A709">
        <v>708</v>
      </c>
      <c r="B709">
        <v>81</v>
      </c>
      <c r="C709">
        <v>14319</v>
      </c>
      <c r="D709" t="str">
        <f t="array" ref="D709">INDEX('81+82'!$A$2:$E$3480,MATCH(1,('81+82'!$A$2:$A$3480=$B709)*('81+82'!$B$2:$B$3480=NATO!$C709),0),3)</f>
        <v>Unit_F104G_Starfighter</v>
      </c>
      <c r="E709" t="str">
        <f t="array" ref="E709">INDEX('81+82'!$A$2:$E$3480,MATCH(1,('81+82'!$A$2:$A$3480=$B709)*('81+82'!$B$2:$B$3480=NATO!$C709),0),4)</f>
        <v>null</v>
      </c>
      <c r="F709">
        <f t="array" ref="F709">INDEX('81+82'!$A$2:$E$3480,MATCH(1,('81+82'!$A$2:$A$3480=$B709)*('81+82'!$B$2:$B$3480=NATO!$C709),0),5)</f>
        <v>2</v>
      </c>
      <c r="G709" t="str">
        <f t="array" ref="G709">INDEX('81+82'!$A$2:$H$3480,MATCH(1,('81+82'!$A$2:$A$3480=$B709)*('81+82'!$B$2:$B$3480=NATO!$C709),0),6)</f>
        <v>EB6DE65D54040204</v>
      </c>
      <c r="H709" t="str">
        <f t="array" ref="H709">INDEX('81+82'!$A$2:$H$3480,MATCH(1,('81+82'!$A$2:$A$3480=$B709)*('81+82'!$B$2:$B$3480=NATO!$C709),0),7)</f>
        <v>NOR</v>
      </c>
      <c r="I709">
        <f t="array" ref="I709">INDEX('81+82'!$A$2:$H$3480,MATCH(1,('81+82'!$A$2:$A$3480=$B709)*('81+82'!$B$2:$B$3480=NATO!$C709),0),8)</f>
        <v>1974</v>
      </c>
      <c r="J709" t="str">
        <f>VLOOKUP(G709,Tableau_US_UnitName[],2,FALSE)</f>
        <v>F-104G STARFIGHTER</v>
      </c>
    </row>
    <row r="710" spans="1:10" x14ac:dyDescent="0.25">
      <c r="A710">
        <v>709</v>
      </c>
      <c r="B710">
        <v>81</v>
      </c>
      <c r="C710">
        <v>14320</v>
      </c>
      <c r="D710" t="str">
        <f t="array" ref="D710">INDEX('81+82'!$A$2:$E$3480,MATCH(1,('81+82'!$A$2:$A$3480=$B710)*('81+82'!$B$2:$B$3480=NATO!$C710),0),3)</f>
        <v>Unit_F104J_Ryu_JAP</v>
      </c>
      <c r="E710" t="str">
        <f t="array" ref="E710">INDEX('81+82'!$A$2:$E$3480,MATCH(1,('81+82'!$A$2:$A$3480=$B710)*('81+82'!$B$2:$B$3480=NATO!$C710),0),4)</f>
        <v>null</v>
      </c>
      <c r="F710">
        <f t="array" ref="F710">INDEX('81+82'!$A$2:$E$3480,MATCH(1,('81+82'!$A$2:$A$3480=$B710)*('81+82'!$B$2:$B$3480=NATO!$C710),0),5)</f>
        <v>2</v>
      </c>
      <c r="G710" t="str">
        <f t="array" ref="G710">INDEX('81+82'!$A$2:$H$3480,MATCH(1,('81+82'!$A$2:$A$3480=$B710)*('81+82'!$B$2:$B$3480=NATO!$C710),0),6)</f>
        <v>BACF514520400000</v>
      </c>
      <c r="H710" t="str">
        <f t="array" ref="H710">INDEX('81+82'!$A$2:$H$3480,MATCH(1,('81+82'!$A$2:$A$3480=$B710)*('81+82'!$B$2:$B$3480=NATO!$C710),0),7)</f>
        <v>JAP</v>
      </c>
      <c r="I710">
        <f t="array" ref="I710">INDEX('81+82'!$A$2:$H$3480,MATCH(1,('81+82'!$A$2:$A$3480=$B710)*('81+82'!$B$2:$B$3480=NATO!$C710),0),8)</f>
        <v>1962</v>
      </c>
      <c r="J710" t="str">
        <f>VLOOKUP(G710,Tableau_US_UnitName[],2,FALSE)</f>
        <v>F-104J RYU</v>
      </c>
    </row>
    <row r="711" spans="1:10" x14ac:dyDescent="0.25">
      <c r="A711">
        <v>710</v>
      </c>
      <c r="B711">
        <v>81</v>
      </c>
      <c r="C711">
        <v>14321</v>
      </c>
      <c r="D711" t="str">
        <f t="array" ref="D711">INDEX('81+82'!$A$2:$E$3480,MATCH(1,('81+82'!$A$2:$A$3480=$B711)*('81+82'!$B$2:$B$3480=NATO!$C711),0),3)</f>
        <v>Unit_F104_Starfighter</v>
      </c>
      <c r="E711" t="str">
        <f t="array" ref="E711">INDEX('81+82'!$A$2:$E$3480,MATCH(1,('81+82'!$A$2:$A$3480=$B711)*('81+82'!$B$2:$B$3480=NATO!$C711),0),4)</f>
        <v>null</v>
      </c>
      <c r="F711">
        <f t="array" ref="F711">INDEX('81+82'!$A$2:$E$3480,MATCH(1,('81+82'!$A$2:$A$3480=$B711)*('81+82'!$B$2:$B$3480=NATO!$C711),0),5)</f>
        <v>2</v>
      </c>
      <c r="G711" t="str">
        <f t="array" ref="G711">INDEX('81+82'!$A$2:$H$3480,MATCH(1,('81+82'!$A$2:$A$3480=$B711)*('81+82'!$B$2:$B$3480=NATO!$C711),0),6)</f>
        <v>EE7A9B7957040204</v>
      </c>
      <c r="H711" t="str">
        <f t="array" ref="H711">INDEX('81+82'!$A$2:$H$3480,MATCH(1,('81+82'!$A$2:$A$3480=$B711)*('81+82'!$B$2:$B$3480=NATO!$C711),0),7)</f>
        <v>RFA</v>
      </c>
      <c r="I711">
        <f t="array" ref="I711">INDEX('81+82'!$A$2:$H$3480,MATCH(1,('81+82'!$A$2:$A$3480=$B711)*('81+82'!$B$2:$B$3480=NATO!$C711),0),8)</f>
        <v>1960</v>
      </c>
      <c r="J711" t="str">
        <f>VLOOKUP(G711,Tableau_US_UnitName[],2,FALSE)</f>
        <v>F-104G STARFIGHTER</v>
      </c>
    </row>
    <row r="712" spans="1:10" x14ac:dyDescent="0.25">
      <c r="A712">
        <v>711</v>
      </c>
      <c r="B712">
        <v>81</v>
      </c>
      <c r="C712">
        <v>14322</v>
      </c>
      <c r="D712" t="str">
        <f t="array" ref="D712">INDEX('81+82'!$A$2:$E$3480,MATCH(1,('81+82'!$A$2:$A$3480=$B712)*('81+82'!$B$2:$B$3480=NATO!$C712),0),3)</f>
        <v>Unit_F111Cs_ANZ</v>
      </c>
      <c r="E712" t="str">
        <f t="array" ref="E712">INDEX('81+82'!$A$2:$E$3480,MATCH(1,('81+82'!$A$2:$A$3480=$B712)*('81+82'!$B$2:$B$3480=NATO!$C712),0),4)</f>
        <v>null</v>
      </c>
      <c r="F712">
        <f t="array" ref="F712">INDEX('81+82'!$A$2:$E$3480,MATCH(1,('81+82'!$A$2:$A$3480=$B712)*('81+82'!$B$2:$B$3480=NATO!$C712),0),5)</f>
        <v>2</v>
      </c>
      <c r="G712" t="str">
        <f t="array" ref="G712">INDEX('81+82'!$A$2:$H$3480,MATCH(1,('81+82'!$A$2:$A$3480=$B712)*('81+82'!$B$2:$B$3480=NATO!$C712),0),6)</f>
        <v>24B6947823080204</v>
      </c>
      <c r="H712" t="str">
        <f t="array" ref="H712">INDEX('81+82'!$A$2:$H$3480,MATCH(1,('81+82'!$A$2:$A$3480=$B712)*('81+82'!$B$2:$B$3480=NATO!$C712),0),7)</f>
        <v>ANZ</v>
      </c>
      <c r="I712">
        <f t="array" ref="I712">INDEX('81+82'!$A$2:$H$3480,MATCH(1,('81+82'!$A$2:$A$3480=$B712)*('81+82'!$B$2:$B$3480=NATO!$C712),0),8)</f>
        <v>1973</v>
      </c>
      <c r="J712" t="str">
        <f>VLOOKUP(G712,Tableau_US_UnitName[],2,FALSE)</f>
        <v>F-111C</v>
      </c>
    </row>
    <row r="713" spans="1:10" x14ac:dyDescent="0.25">
      <c r="A713">
        <v>712</v>
      </c>
      <c r="B713">
        <v>81</v>
      </c>
      <c r="C713">
        <v>14323</v>
      </c>
      <c r="D713" t="str">
        <f t="array" ref="D713">INDEX('81+82'!$A$2:$E$3480,MATCH(1,('81+82'!$A$2:$A$3480=$B713)*('81+82'!$B$2:$B$3480=NATO!$C713),0),3)</f>
        <v>Unit_F111F_Aardvark</v>
      </c>
      <c r="E713" t="str">
        <f t="array" ref="E713">INDEX('81+82'!$A$2:$E$3480,MATCH(1,('81+82'!$A$2:$A$3480=$B713)*('81+82'!$B$2:$B$3480=NATO!$C713),0),4)</f>
        <v>null</v>
      </c>
      <c r="F713">
        <f t="array" ref="F713">INDEX('81+82'!$A$2:$E$3480,MATCH(1,('81+82'!$A$2:$A$3480=$B713)*('81+82'!$B$2:$B$3480=NATO!$C713),0),5)</f>
        <v>2</v>
      </c>
      <c r="G713" t="str">
        <f t="array" ref="G713">INDEX('81+82'!$A$2:$H$3480,MATCH(1,('81+82'!$A$2:$A$3480=$B713)*('81+82'!$B$2:$B$3480=NATO!$C713),0),6)</f>
        <v>E96D2E9020081000</v>
      </c>
      <c r="H713" t="str">
        <f t="array" ref="H713">INDEX('81+82'!$A$2:$H$3480,MATCH(1,('81+82'!$A$2:$A$3480=$B713)*('81+82'!$B$2:$B$3480=NATO!$C713),0),7)</f>
        <v>US</v>
      </c>
      <c r="I713">
        <f t="array" ref="I713">INDEX('81+82'!$A$2:$H$3480,MATCH(1,('81+82'!$A$2:$A$3480=$B713)*('81+82'!$B$2:$B$3480=NATO!$C713),0),8)</f>
        <v>1971</v>
      </c>
      <c r="J713" t="str">
        <f>VLOOKUP(G713,Tableau_US_UnitName[],2,FALSE)</f>
        <v>F-111F AARDVARK</v>
      </c>
    </row>
    <row r="714" spans="1:10" x14ac:dyDescent="0.25">
      <c r="A714">
        <v>713</v>
      </c>
      <c r="B714">
        <v>81</v>
      </c>
      <c r="C714">
        <v>14324</v>
      </c>
      <c r="D714" t="str">
        <f t="array" ref="D714">INDEX('81+82'!$A$2:$E$3480,MATCH(1,('81+82'!$A$2:$A$3480=$B714)*('81+82'!$B$2:$B$3480=NATO!$C714),0),3)</f>
        <v>Unit_F111G_ANZ</v>
      </c>
      <c r="E714" t="str">
        <f t="array" ref="E714">INDEX('81+82'!$A$2:$E$3480,MATCH(1,('81+82'!$A$2:$A$3480=$B714)*('81+82'!$B$2:$B$3480=NATO!$C714),0),4)</f>
        <v>null</v>
      </c>
      <c r="F714">
        <f t="array" ref="F714">INDEX('81+82'!$A$2:$E$3480,MATCH(1,('81+82'!$A$2:$A$3480=$B714)*('81+82'!$B$2:$B$3480=NATO!$C714),0),5)</f>
        <v>2</v>
      </c>
      <c r="G714" t="str">
        <f t="array" ref="G714">INDEX('81+82'!$A$2:$H$3480,MATCH(1,('81+82'!$A$2:$A$3480=$B714)*('81+82'!$B$2:$B$3480=NATO!$C714),0),6)</f>
        <v>9120081000000000</v>
      </c>
      <c r="H714" t="str">
        <f t="array" ref="H714">INDEX('81+82'!$A$2:$H$3480,MATCH(1,('81+82'!$A$2:$A$3480=$B714)*('81+82'!$B$2:$B$3480=NATO!$C714),0),7)</f>
        <v>ANZ</v>
      </c>
      <c r="I714">
        <f t="array" ref="I714">INDEX('81+82'!$A$2:$H$3480,MATCH(1,('81+82'!$A$2:$A$3480=$B714)*('81+82'!$B$2:$B$3480=NATO!$C714),0),8)</f>
        <v>1980</v>
      </c>
      <c r="J714" t="str">
        <f>VLOOKUP(G714,Tableau_US_UnitName[],2,FALSE)</f>
        <v>F111G</v>
      </c>
    </row>
    <row r="715" spans="1:10" x14ac:dyDescent="0.25">
      <c r="A715">
        <v>714</v>
      </c>
      <c r="B715">
        <v>81</v>
      </c>
      <c r="C715">
        <v>14325</v>
      </c>
      <c r="D715" t="str">
        <f t="array" ref="D715">INDEX('81+82'!$A$2:$E$3480,MATCH(1,('81+82'!$A$2:$A$3480=$B715)*('81+82'!$B$2:$B$3480=NATO!$C715),0),3)</f>
        <v>Unit_F111_Aardvark</v>
      </c>
      <c r="E715" t="str">
        <f t="array" ref="E715">INDEX('81+82'!$A$2:$E$3480,MATCH(1,('81+82'!$A$2:$A$3480=$B715)*('81+82'!$B$2:$B$3480=NATO!$C715),0),4)</f>
        <v>null</v>
      </c>
      <c r="F715">
        <f t="array" ref="F715">INDEX('81+82'!$A$2:$E$3480,MATCH(1,('81+82'!$A$2:$A$3480=$B715)*('81+82'!$B$2:$B$3480=NATO!$C715),0),5)</f>
        <v>2</v>
      </c>
      <c r="G715" t="str">
        <f t="array" ref="G715">INDEX('81+82'!$A$2:$H$3480,MATCH(1,('81+82'!$A$2:$A$3480=$B715)*('81+82'!$B$2:$B$3480=NATO!$C715),0),6)</f>
        <v>E96D2E8220400000</v>
      </c>
      <c r="H715" t="str">
        <f t="array" ref="H715">INDEX('81+82'!$A$2:$H$3480,MATCH(1,('81+82'!$A$2:$A$3480=$B715)*('81+82'!$B$2:$B$3480=NATO!$C715),0),7)</f>
        <v>US</v>
      </c>
      <c r="I715">
        <f t="array" ref="I715">INDEX('81+82'!$A$2:$H$3480,MATCH(1,('81+82'!$A$2:$A$3480=$B715)*('81+82'!$B$2:$B$3480=NATO!$C715),0),8)</f>
        <v>1967</v>
      </c>
      <c r="J715" t="str">
        <f>VLOOKUP(G715,Tableau_US_UnitName[],2,FALSE)</f>
        <v>F-111E AARDVARK</v>
      </c>
    </row>
    <row r="716" spans="1:10" x14ac:dyDescent="0.25">
      <c r="A716">
        <v>715</v>
      </c>
      <c r="B716">
        <v>81</v>
      </c>
      <c r="C716">
        <v>14326</v>
      </c>
      <c r="D716" t="str">
        <f t="array" ref="D716">INDEX('81+82'!$A$2:$E$3480,MATCH(1,('81+82'!$A$2:$A$3480=$B716)*('81+82'!$B$2:$B$3480=NATO!$C716),0),3)</f>
        <v>Unit_F117_Nighthawk</v>
      </c>
      <c r="E716" t="str">
        <f t="array" ref="E716">INDEX('81+82'!$A$2:$E$3480,MATCH(1,('81+82'!$A$2:$A$3480=$B716)*('81+82'!$B$2:$B$3480=NATO!$C716),0),4)</f>
        <v>null</v>
      </c>
      <c r="F716">
        <f t="array" ref="F716">INDEX('81+82'!$A$2:$E$3480,MATCH(1,('81+82'!$A$2:$A$3480=$B716)*('81+82'!$B$2:$B$3480=NATO!$C716),0),5)</f>
        <v>2</v>
      </c>
      <c r="G716" t="str">
        <f t="array" ref="G716">INDEX('81+82'!$A$2:$H$3480,MATCH(1,('81+82'!$A$2:$A$3480=$B716)*('81+82'!$B$2:$B$3480=NATO!$C716),0),6)</f>
        <v>79CBBA1822081000</v>
      </c>
      <c r="H716" t="str">
        <f t="array" ref="H716">INDEX('81+82'!$A$2:$H$3480,MATCH(1,('81+82'!$A$2:$A$3480=$B716)*('81+82'!$B$2:$B$3480=NATO!$C716),0),7)</f>
        <v>US</v>
      </c>
      <c r="I716">
        <f t="array" ref="I716">INDEX('81+82'!$A$2:$H$3480,MATCH(1,('81+82'!$A$2:$A$3480=$B716)*('81+82'!$B$2:$B$3480=NATO!$C716),0),8)</f>
        <v>1983</v>
      </c>
      <c r="J716" t="str">
        <f>VLOOKUP(G716,Tableau_US_UnitName[],2,FALSE)</f>
        <v>F-117 NIGHTHAWK</v>
      </c>
    </row>
    <row r="717" spans="1:10" x14ac:dyDescent="0.25">
      <c r="A717">
        <v>716</v>
      </c>
      <c r="B717">
        <v>81</v>
      </c>
      <c r="C717">
        <v>14327</v>
      </c>
      <c r="D717" t="str">
        <f t="array" ref="D717">INDEX('81+82'!$A$2:$E$3480,MATCH(1,('81+82'!$A$2:$A$3480=$B717)*('81+82'!$B$2:$B$3480=NATO!$C717),0),3)</f>
        <v>Unit_F14_Tomcat</v>
      </c>
      <c r="E717" t="str">
        <f t="array" ref="E717">INDEX('81+82'!$A$2:$E$3480,MATCH(1,('81+82'!$A$2:$A$3480=$B717)*('81+82'!$B$2:$B$3480=NATO!$C717),0),4)</f>
        <v>null</v>
      </c>
      <c r="F717">
        <f t="array" ref="F717">INDEX('81+82'!$A$2:$E$3480,MATCH(1,('81+82'!$A$2:$A$3480=$B717)*('81+82'!$B$2:$B$3480=NATO!$C717),0),5)</f>
        <v>2</v>
      </c>
      <c r="G717" t="str">
        <f t="array" ref="G717">INDEX('81+82'!$A$2:$H$3480,MATCH(1,('81+82'!$A$2:$A$3480=$B717)*('81+82'!$B$2:$B$3480=NATO!$C717),0),6)</f>
        <v>B989CAB457081000</v>
      </c>
      <c r="H717" t="str">
        <f t="array" ref="H717">INDEX('81+82'!$A$2:$H$3480,MATCH(1,('81+82'!$A$2:$A$3480=$B717)*('81+82'!$B$2:$B$3480=NATO!$C717),0),7)</f>
        <v>US</v>
      </c>
      <c r="I717">
        <f t="array" ref="I717">INDEX('81+82'!$A$2:$H$3480,MATCH(1,('81+82'!$A$2:$A$3480=$B717)*('81+82'!$B$2:$B$3480=NATO!$C717),0),8)</f>
        <v>1974</v>
      </c>
      <c r="J717" t="str">
        <f>VLOOKUP(G717,Tableau_US_UnitName[],2,FALSE)</f>
        <v>F-14 TOMCAT</v>
      </c>
    </row>
    <row r="718" spans="1:10" x14ac:dyDescent="0.25">
      <c r="A718">
        <v>717</v>
      </c>
      <c r="B718">
        <v>81</v>
      </c>
      <c r="C718">
        <v>14329</v>
      </c>
      <c r="D718" t="str">
        <f t="array" ref="D718">INDEX('81+82'!$A$2:$E$3480,MATCH(1,('81+82'!$A$2:$A$3480=$B718)*('81+82'!$B$2:$B$3480=NATO!$C718),0),3)</f>
        <v>Unit_F15C_Eagle</v>
      </c>
      <c r="E718" t="str">
        <f t="array" ref="E718">INDEX('81+82'!$A$2:$E$3480,MATCH(1,('81+82'!$A$2:$A$3480=$B718)*('81+82'!$B$2:$B$3480=NATO!$C718),0),4)</f>
        <v>null</v>
      </c>
      <c r="F718">
        <f t="array" ref="F718">INDEX('81+82'!$A$2:$E$3480,MATCH(1,('81+82'!$A$2:$A$3480=$B718)*('81+82'!$B$2:$B$3480=NATO!$C718),0),5)</f>
        <v>2</v>
      </c>
      <c r="G718" t="str">
        <f t="array" ref="G718">INDEX('81+82'!$A$2:$H$3480,MATCH(1,('81+82'!$A$2:$A$3480=$B718)*('81+82'!$B$2:$B$3480=NATO!$C718),0),6)</f>
        <v>6ACC9A4F63081000</v>
      </c>
      <c r="H718" t="str">
        <f t="array" ref="H718">INDEX('81+82'!$A$2:$H$3480,MATCH(1,('81+82'!$A$2:$A$3480=$B718)*('81+82'!$B$2:$B$3480=NATO!$C718),0),7)</f>
        <v>US</v>
      </c>
      <c r="I718">
        <f t="array" ref="I718">INDEX('81+82'!$A$2:$H$3480,MATCH(1,('81+82'!$A$2:$A$3480=$B718)*('81+82'!$B$2:$B$3480=NATO!$C718),0),8)</f>
        <v>1987</v>
      </c>
      <c r="J718" t="str">
        <f>VLOOKUP(G718,Tableau_US_UnitName[],2,FALSE)</f>
        <v>F-15C EAGLE</v>
      </c>
    </row>
    <row r="719" spans="1:10" x14ac:dyDescent="0.25">
      <c r="A719">
        <v>718</v>
      </c>
      <c r="B719">
        <v>81</v>
      </c>
      <c r="C719">
        <v>14330</v>
      </c>
      <c r="D719" t="str">
        <f t="array" ref="D719">INDEX('81+82'!$A$2:$E$3480,MATCH(1,('81+82'!$A$2:$A$3480=$B719)*('81+82'!$B$2:$B$3480=NATO!$C719),0),3)</f>
        <v>Unit_F15E_Striker_Eagle</v>
      </c>
      <c r="E719" t="str">
        <f t="array" ref="E719">INDEX('81+82'!$A$2:$E$3480,MATCH(1,('81+82'!$A$2:$A$3480=$B719)*('81+82'!$B$2:$B$3480=NATO!$C719),0),4)</f>
        <v>null</v>
      </c>
      <c r="F719">
        <f t="array" ref="F719">INDEX('81+82'!$A$2:$E$3480,MATCH(1,('81+82'!$A$2:$A$3480=$B719)*('81+82'!$B$2:$B$3480=NATO!$C719),0),5)</f>
        <v>2</v>
      </c>
      <c r="G719" t="str">
        <f t="array" ref="G719">INDEX('81+82'!$A$2:$H$3480,MATCH(1,('81+82'!$A$2:$A$3480=$B719)*('81+82'!$B$2:$B$3480=NATO!$C719),0),6)</f>
        <v>2AECDE79F7180204</v>
      </c>
      <c r="H719" t="str">
        <f t="array" ref="H719">INDEX('81+82'!$A$2:$H$3480,MATCH(1,('81+82'!$A$2:$A$3480=$B719)*('81+82'!$B$2:$B$3480=NATO!$C719),0),7)</f>
        <v>US</v>
      </c>
      <c r="I719">
        <f t="array" ref="I719">INDEX('81+82'!$A$2:$H$3480,MATCH(1,('81+82'!$A$2:$A$3480=$B719)*('81+82'!$B$2:$B$3480=NATO!$C719),0),8)</f>
        <v>1988</v>
      </c>
      <c r="J719" t="str">
        <f>VLOOKUP(G719,Tableau_US_UnitName[],2,FALSE)</f>
        <v>F-15D EAGLE</v>
      </c>
    </row>
    <row r="720" spans="1:10" x14ac:dyDescent="0.25">
      <c r="A720">
        <v>719</v>
      </c>
      <c r="B720">
        <v>81</v>
      </c>
      <c r="C720">
        <v>14331</v>
      </c>
      <c r="D720" t="str">
        <f t="array" ref="D720">INDEX('81+82'!$A$2:$E$3480,MATCH(1,('81+82'!$A$2:$A$3480=$B720)*('81+82'!$B$2:$B$3480=NATO!$C720),0),3)</f>
        <v>Unit_F15J_JAP</v>
      </c>
      <c r="E720" t="str">
        <f t="array" ref="E720">INDEX('81+82'!$A$2:$E$3480,MATCH(1,('81+82'!$A$2:$A$3480=$B720)*('81+82'!$B$2:$B$3480=NATO!$C720),0),4)</f>
        <v>null</v>
      </c>
      <c r="F720">
        <f t="array" ref="F720">INDEX('81+82'!$A$2:$E$3480,MATCH(1,('81+82'!$A$2:$A$3480=$B720)*('81+82'!$B$2:$B$3480=NATO!$C720),0),5)</f>
        <v>2</v>
      </c>
      <c r="G720" t="str">
        <f t="array" ref="G720">INDEX('81+82'!$A$2:$H$3480,MATCH(1,('81+82'!$A$2:$A$3480=$B720)*('81+82'!$B$2:$B$3480=NATO!$C720),0),6)</f>
        <v>DA42959421400000</v>
      </c>
      <c r="H720" t="str">
        <f t="array" ref="H720">INDEX('81+82'!$A$2:$H$3480,MATCH(1,('81+82'!$A$2:$A$3480=$B720)*('81+82'!$B$2:$B$3480=NATO!$C720),0),7)</f>
        <v>JAP</v>
      </c>
      <c r="I720">
        <f t="array" ref="I720">INDEX('81+82'!$A$2:$H$3480,MATCH(1,('81+82'!$A$2:$A$3480=$B720)*('81+82'!$B$2:$B$3480=NATO!$C720),0),8)</f>
        <v>1981</v>
      </c>
      <c r="J720" t="str">
        <f>VLOOKUP(G720,Tableau_US_UnitName[],2,FALSE)</f>
        <v>F-15J</v>
      </c>
    </row>
    <row r="721" spans="1:10" x14ac:dyDescent="0.25">
      <c r="A721">
        <v>720</v>
      </c>
      <c r="B721">
        <v>81</v>
      </c>
      <c r="C721">
        <v>14332</v>
      </c>
      <c r="D721" t="str">
        <f t="array" ref="D721">INDEX('81+82'!$A$2:$E$3480,MATCH(1,('81+82'!$A$2:$A$3480=$B721)*('81+82'!$B$2:$B$3480=NATO!$C721),0),3)</f>
        <v>Unit_F15_Eagle</v>
      </c>
      <c r="E721" t="str">
        <f t="array" ref="E721">INDEX('81+82'!$A$2:$E$3480,MATCH(1,('81+82'!$A$2:$A$3480=$B721)*('81+82'!$B$2:$B$3480=NATO!$C721),0),4)</f>
        <v>null</v>
      </c>
      <c r="F721">
        <f t="array" ref="F721">INDEX('81+82'!$A$2:$E$3480,MATCH(1,('81+82'!$A$2:$A$3480=$B721)*('81+82'!$B$2:$B$3480=NATO!$C721),0),5)</f>
        <v>2</v>
      </c>
      <c r="G721" t="str">
        <f t="array" ref="G721">INDEX('81+82'!$A$2:$H$3480,MATCH(1,('81+82'!$A$2:$A$3480=$B721)*('81+82'!$B$2:$B$3480=NATO!$C721),0),6)</f>
        <v>6ACC9A8F21400000</v>
      </c>
      <c r="H721" t="str">
        <f t="array" ref="H721">INDEX('81+82'!$A$2:$H$3480,MATCH(1,('81+82'!$A$2:$A$3480=$B721)*('81+82'!$B$2:$B$3480=NATO!$C721),0),7)</f>
        <v>US</v>
      </c>
      <c r="I721">
        <f t="array" ref="I721">INDEX('81+82'!$A$2:$H$3480,MATCH(1,('81+82'!$A$2:$A$3480=$B721)*('81+82'!$B$2:$B$3480=NATO!$C721),0),8)</f>
        <v>1976</v>
      </c>
      <c r="J721" t="str">
        <f>VLOOKUP(G721,Tableau_US_UnitName[],2,FALSE)</f>
        <v>F-15A EAGLE</v>
      </c>
    </row>
    <row r="722" spans="1:10" x14ac:dyDescent="0.25">
      <c r="A722">
        <v>721</v>
      </c>
      <c r="B722">
        <v>81</v>
      </c>
      <c r="C722">
        <v>14333</v>
      </c>
      <c r="D722" t="str">
        <f t="array" ref="D722">INDEX('81+82'!$A$2:$E$3480,MATCH(1,('81+82'!$A$2:$A$3480=$B722)*('81+82'!$B$2:$B$3480=NATO!$C722),0),3)</f>
        <v>Unit_F16</v>
      </c>
      <c r="E722" t="str">
        <f t="array" ref="E722">INDEX('81+82'!$A$2:$E$3480,MATCH(1,('81+82'!$A$2:$A$3480=$B722)*('81+82'!$B$2:$B$3480=NATO!$C722),0),4)</f>
        <v>null</v>
      </c>
      <c r="F722">
        <f t="array" ref="F722">INDEX('81+82'!$A$2:$E$3480,MATCH(1,('81+82'!$A$2:$A$3480=$B722)*('81+82'!$B$2:$B$3480=NATO!$C722),0),5)</f>
        <v>2</v>
      </c>
      <c r="G722" t="str">
        <f t="array" ref="G722">INDEX('81+82'!$A$2:$H$3480,MATCH(1,('81+82'!$A$2:$A$3480=$B722)*('81+82'!$B$2:$B$3480=NATO!$C722),0),6)</f>
        <v>8700010000000000</v>
      </c>
      <c r="H722" t="str">
        <f t="array" ref="H722">INDEX('81+82'!$A$2:$H$3480,MATCH(1,('81+82'!$A$2:$A$3480=$B722)*('81+82'!$B$2:$B$3480=NATO!$C722),0),7)</f>
        <v>US</v>
      </c>
      <c r="I722">
        <f t="array" ref="I722">INDEX('81+82'!$A$2:$H$3480,MATCH(1,('81+82'!$A$2:$A$3480=$B722)*('81+82'!$B$2:$B$3480=NATO!$C722),0),8)</f>
        <v>1978</v>
      </c>
      <c r="J722" t="str">
        <f>VLOOKUP(G722,Tableau_US_UnitName[],2,FALSE)</f>
        <v>F-16A FIGHTING FALCON</v>
      </c>
    </row>
    <row r="723" spans="1:10" x14ac:dyDescent="0.25">
      <c r="A723">
        <v>722</v>
      </c>
      <c r="B723">
        <v>81</v>
      </c>
      <c r="C723">
        <v>14335</v>
      </c>
      <c r="D723" t="str">
        <f t="array" ref="D723">INDEX('81+82'!$A$2:$E$3480,MATCH(1,('81+82'!$A$2:$A$3480=$B723)*('81+82'!$B$2:$B$3480=NATO!$C723),0),3)</f>
        <v>Unit_F16A_Block_15_DAN</v>
      </c>
      <c r="E723" t="str">
        <f t="array" ref="E723">INDEX('81+82'!$A$2:$E$3480,MATCH(1,('81+82'!$A$2:$A$3480=$B723)*('81+82'!$B$2:$B$3480=NATO!$C723),0),4)</f>
        <v>null</v>
      </c>
      <c r="F723">
        <f t="array" ref="F723">INDEX('81+82'!$A$2:$E$3480,MATCH(1,('81+82'!$A$2:$A$3480=$B723)*('81+82'!$B$2:$B$3480=NATO!$C723),0),5)</f>
        <v>2</v>
      </c>
      <c r="G723" t="str">
        <f t="array" ref="G723">INDEX('81+82'!$A$2:$H$3480,MATCH(1,('81+82'!$A$2:$A$3480=$B723)*('81+82'!$B$2:$B$3480=NATO!$C723),0),6)</f>
        <v>028CD231B31C0204</v>
      </c>
      <c r="H723" t="str">
        <f t="array" ref="H723">INDEX('81+82'!$A$2:$H$3480,MATCH(1,('81+82'!$A$2:$A$3480=$B723)*('81+82'!$B$2:$B$3480=NATO!$C723),0),7)</f>
        <v>DAN</v>
      </c>
      <c r="I723">
        <f t="array" ref="I723">INDEX('81+82'!$A$2:$H$3480,MATCH(1,('81+82'!$A$2:$A$3480=$B723)*('81+82'!$B$2:$B$3480=NATO!$C723),0),8)</f>
        <v>1987</v>
      </c>
      <c r="J723" t="str">
        <f>VLOOKUP(G723,Tableau_US_UnitName[],2,FALSE)</f>
        <v>F-16A BLOCK 15</v>
      </c>
    </row>
    <row r="724" spans="1:10" x14ac:dyDescent="0.25">
      <c r="A724">
        <v>723</v>
      </c>
      <c r="B724">
        <v>81</v>
      </c>
      <c r="C724">
        <v>14337</v>
      </c>
      <c r="D724" t="str">
        <f t="array" ref="D724">INDEX('81+82'!$A$2:$E$3480,MATCH(1,('81+82'!$A$2:$A$3480=$B724)*('81+82'!$B$2:$B$3480=NATO!$C724),0),3)</f>
        <v>Unit_F16C_Block_50_52_US</v>
      </c>
      <c r="E724" t="str">
        <f t="array" ref="E724">INDEX('81+82'!$A$2:$E$3480,MATCH(1,('81+82'!$A$2:$A$3480=$B724)*('81+82'!$B$2:$B$3480=NATO!$C724),0),4)</f>
        <v>null</v>
      </c>
      <c r="F724">
        <f t="array" ref="F724">INDEX('81+82'!$A$2:$E$3480,MATCH(1,('81+82'!$A$2:$A$3480=$B724)*('81+82'!$B$2:$B$3480=NATO!$C724),0),5)</f>
        <v>2</v>
      </c>
      <c r="G724" t="str">
        <f t="array" ref="G724">INDEX('81+82'!$A$2:$H$3480,MATCH(1,('81+82'!$A$2:$A$3480=$B724)*('81+82'!$B$2:$B$3480=NATO!$C724),0),6)</f>
        <v>064CC74C73081000</v>
      </c>
      <c r="H724" t="str">
        <f t="array" ref="H724">INDEX('81+82'!$A$2:$H$3480,MATCH(1,('81+82'!$A$2:$A$3480=$B724)*('81+82'!$B$2:$B$3480=NATO!$C724),0),7)</f>
        <v>US</v>
      </c>
      <c r="I724">
        <f t="array" ref="I724">INDEX('81+82'!$A$2:$H$3480,MATCH(1,('81+82'!$A$2:$A$3480=$B724)*('81+82'!$B$2:$B$3480=NATO!$C724),0),8)</f>
        <v>1988</v>
      </c>
      <c r="J724" t="str">
        <f>VLOOKUP(G724,Tableau_US_UnitName[],2,FALSE)</f>
        <v>F-16C BLOCK 52</v>
      </c>
    </row>
    <row r="725" spans="1:10" x14ac:dyDescent="0.25">
      <c r="A725">
        <v>724</v>
      </c>
      <c r="B725">
        <v>81</v>
      </c>
      <c r="C725">
        <v>14338</v>
      </c>
      <c r="D725" t="str">
        <f t="array" ref="D725">INDEX('81+82'!$A$2:$E$3480,MATCH(1,('81+82'!$A$2:$A$3480=$B725)*('81+82'!$B$2:$B$3480=NATO!$C725),0),3)</f>
        <v>Unit_F16C_block_30B_ROK</v>
      </c>
      <c r="E725" t="str">
        <f t="array" ref="E725">INDEX('81+82'!$A$2:$E$3480,MATCH(1,('81+82'!$A$2:$A$3480=$B725)*('81+82'!$B$2:$B$3480=NATO!$C725),0),4)</f>
        <v>null</v>
      </c>
      <c r="F725">
        <f t="array" ref="F725">INDEX('81+82'!$A$2:$E$3480,MATCH(1,('81+82'!$A$2:$A$3480=$B725)*('81+82'!$B$2:$B$3480=NATO!$C725),0),5)</f>
        <v>2</v>
      </c>
      <c r="G725" t="str">
        <f t="array" ref="G725">INDEX('81+82'!$A$2:$H$3480,MATCH(1,('81+82'!$A$2:$A$3480=$B725)*('81+82'!$B$2:$B$3480=NATO!$C725),0),6)</f>
        <v>0C8CD2F1D91C0204</v>
      </c>
      <c r="H725" t="str">
        <f t="array" ref="H725">INDEX('81+82'!$A$2:$H$3480,MATCH(1,('81+82'!$A$2:$A$3480=$B725)*('81+82'!$B$2:$B$3480=NATO!$C725),0),7)</f>
        <v>ROK</v>
      </c>
      <c r="I725">
        <f t="array" ref="I725">INDEX('81+82'!$A$2:$H$3480,MATCH(1,('81+82'!$A$2:$A$3480=$B725)*('81+82'!$B$2:$B$3480=NATO!$C725),0),8)</f>
        <v>1994</v>
      </c>
      <c r="J725" t="str">
        <f>VLOOKUP(G725,Tableau_US_UnitName[],2,FALSE)</f>
        <v>KF-16C</v>
      </c>
    </row>
    <row r="726" spans="1:10" x14ac:dyDescent="0.25">
      <c r="A726">
        <v>725</v>
      </c>
      <c r="B726">
        <v>81</v>
      </c>
      <c r="C726">
        <v>14339</v>
      </c>
      <c r="D726" t="str">
        <f t="array" ref="D726">INDEX('81+82'!$A$2:$E$3480,MATCH(1,('81+82'!$A$2:$A$3480=$B726)*('81+82'!$B$2:$B$3480=NATO!$C726),0),3)</f>
        <v>Unit_F16C_block_30_ROK</v>
      </c>
      <c r="E726" t="str">
        <f t="array" ref="E726">INDEX('81+82'!$A$2:$E$3480,MATCH(1,('81+82'!$A$2:$A$3480=$B726)*('81+82'!$B$2:$B$3480=NATO!$C726),0),4)</f>
        <v>null</v>
      </c>
      <c r="F726">
        <f t="array" ref="F726">INDEX('81+82'!$A$2:$E$3480,MATCH(1,('81+82'!$A$2:$A$3480=$B726)*('81+82'!$B$2:$B$3480=NATO!$C726),0),5)</f>
        <v>2</v>
      </c>
      <c r="G726" t="str">
        <f t="array" ref="G726">INDEX('81+82'!$A$2:$H$3480,MATCH(1,('81+82'!$A$2:$A$3480=$B726)*('81+82'!$B$2:$B$3480=NATO!$C726),0),6)</f>
        <v>304AC76773081000</v>
      </c>
      <c r="H726" t="str">
        <f t="array" ref="H726">INDEX('81+82'!$A$2:$H$3480,MATCH(1,('81+82'!$A$2:$A$3480=$B726)*('81+82'!$B$2:$B$3480=NATO!$C726),0),7)</f>
        <v>ROK</v>
      </c>
      <c r="I726">
        <f t="array" ref="I726">INDEX('81+82'!$A$2:$H$3480,MATCH(1,('81+82'!$A$2:$A$3480=$B726)*('81+82'!$B$2:$B$3480=NATO!$C726),0),8)</f>
        <v>1986</v>
      </c>
      <c r="J726" t="str">
        <f>VLOOKUP(G726,Tableau_US_UnitName[],2,FALSE)</f>
        <v>F-16C PEACE BRIDGE</v>
      </c>
    </row>
    <row r="727" spans="1:10" x14ac:dyDescent="0.25">
      <c r="A727">
        <v>726</v>
      </c>
      <c r="B727">
        <v>81</v>
      </c>
      <c r="C727">
        <v>14340</v>
      </c>
      <c r="D727" t="str">
        <f t="array" ref="D727">INDEX('81+82'!$A$2:$E$3480,MATCH(1,('81+82'!$A$2:$A$3480=$B727)*('81+82'!$B$2:$B$3480=NATO!$C727),0),3)</f>
        <v>Unit_F16E_Fighting_Falcon</v>
      </c>
      <c r="E727" t="str">
        <f t="array" ref="E727">INDEX('81+82'!$A$2:$E$3480,MATCH(1,('81+82'!$A$2:$A$3480=$B727)*('81+82'!$B$2:$B$3480=NATO!$C727),0),4)</f>
        <v>null</v>
      </c>
      <c r="F727">
        <f t="array" ref="F727">INDEX('81+82'!$A$2:$E$3480,MATCH(1,('81+82'!$A$2:$A$3480=$B727)*('81+82'!$B$2:$B$3480=NATO!$C727),0),5)</f>
        <v>2</v>
      </c>
      <c r="G727" t="str">
        <f t="array" ref="G727">INDEX('81+82'!$A$2:$H$3480,MATCH(1,('81+82'!$A$2:$A$3480=$B727)*('81+82'!$B$2:$B$3480=NATO!$C727),0),6)</f>
        <v>6EDEB22EF41C0204</v>
      </c>
      <c r="H727" t="str">
        <f t="array" ref="H727">INDEX('81+82'!$A$2:$H$3480,MATCH(1,('81+82'!$A$2:$A$3480=$B727)*('81+82'!$B$2:$B$3480=NATO!$C727),0),7)</f>
        <v>US</v>
      </c>
      <c r="I727">
        <f t="array" ref="I727">INDEX('81+82'!$A$2:$H$3480,MATCH(1,('81+82'!$A$2:$A$3480=$B727)*('81+82'!$B$2:$B$3480=NATO!$C727),0),8)</f>
        <v>1984</v>
      </c>
      <c r="J727" t="str">
        <f>VLOOKUP(G727,Tableau_US_UnitName[],2,FALSE)</f>
        <v>F-16C FIGHTING FALCON</v>
      </c>
    </row>
    <row r="728" spans="1:10" x14ac:dyDescent="0.25">
      <c r="A728">
        <v>727</v>
      </c>
      <c r="B728">
        <v>81</v>
      </c>
      <c r="C728">
        <v>14341</v>
      </c>
      <c r="D728" t="str">
        <f t="array" ref="D728">INDEX('81+82'!$A$2:$E$3480,MATCH(1,('81+82'!$A$2:$A$3480=$B728)*('81+82'!$B$2:$B$3480=NATO!$C728),0),3)</f>
        <v>Unit_F1_JAP</v>
      </c>
      <c r="E728" t="str">
        <f t="array" ref="E728">INDEX('81+82'!$A$2:$E$3480,MATCH(1,('81+82'!$A$2:$A$3480=$B728)*('81+82'!$B$2:$B$3480=NATO!$C728),0),4)</f>
        <v>null</v>
      </c>
      <c r="F728">
        <f t="array" ref="F728">INDEX('81+82'!$A$2:$E$3480,MATCH(1,('81+82'!$A$2:$A$3480=$B728)*('81+82'!$B$2:$B$3480=NATO!$C728),0),5)</f>
        <v>2</v>
      </c>
      <c r="G728" t="str">
        <f t="array" ref="G728">INDEX('81+82'!$A$2:$H$3480,MATCH(1,('81+82'!$A$2:$A$3480=$B728)*('81+82'!$B$2:$B$3480=NATO!$C728),0),6)</f>
        <v>DA42091000000000</v>
      </c>
      <c r="H728" t="str">
        <f t="array" ref="H728">INDEX('81+82'!$A$2:$H$3480,MATCH(1,('81+82'!$A$2:$A$3480=$B728)*('81+82'!$B$2:$B$3480=NATO!$C728),0),7)</f>
        <v>JAP</v>
      </c>
      <c r="I728">
        <f t="array" ref="I728">INDEX('81+82'!$A$2:$H$3480,MATCH(1,('81+82'!$A$2:$A$3480=$B728)*('81+82'!$B$2:$B$3480=NATO!$C728),0),8)</f>
        <v>1978</v>
      </c>
      <c r="J728" t="str">
        <f>VLOOKUP(G728,Tableau_US_UnitName[],2,FALSE)</f>
        <v>F-1</v>
      </c>
    </row>
    <row r="729" spans="1:10" x14ac:dyDescent="0.25">
      <c r="A729">
        <v>728</v>
      </c>
      <c r="B729">
        <v>81</v>
      </c>
      <c r="C729">
        <v>14342</v>
      </c>
      <c r="D729" t="str">
        <f t="array" ref="D729">INDEX('81+82'!$A$2:$E$3480,MATCH(1,('81+82'!$A$2:$A$3480=$B729)*('81+82'!$B$2:$B$3480=NATO!$C729),0),3)</f>
        <v>Unit_F35_Draken</v>
      </c>
      <c r="E729" t="str">
        <f t="array" ref="E729">INDEX('81+82'!$A$2:$E$3480,MATCH(1,('81+82'!$A$2:$A$3480=$B729)*('81+82'!$B$2:$B$3480=NATO!$C729),0),4)</f>
        <v>null</v>
      </c>
      <c r="F729">
        <f t="array" ref="F729">INDEX('81+82'!$A$2:$E$3480,MATCH(1,('81+82'!$A$2:$A$3480=$B729)*('81+82'!$B$2:$B$3480=NATO!$C729),0),5)</f>
        <v>2</v>
      </c>
      <c r="G729" t="str">
        <f t="array" ref="G729">INDEX('81+82'!$A$2:$H$3480,MATCH(1,('81+82'!$A$2:$A$3480=$B729)*('81+82'!$B$2:$B$3480=NATO!$C729),0),6)</f>
        <v>B30A9BB763101000</v>
      </c>
      <c r="H729" t="str">
        <f t="array" ref="H729">INDEX('81+82'!$A$2:$H$3480,MATCH(1,('81+82'!$A$2:$A$3480=$B729)*('81+82'!$B$2:$B$3480=NATO!$C729),0),7)</f>
        <v>DAN</v>
      </c>
      <c r="I729">
        <f t="array" ref="I729">INDEX('81+82'!$A$2:$H$3480,MATCH(1,('81+82'!$A$2:$A$3480=$B729)*('81+82'!$B$2:$B$3480=NATO!$C729),0),8)</f>
        <v>1970</v>
      </c>
      <c r="J729" t="str">
        <f>VLOOKUP(G729,Tableau_US_UnitName[],2,FALSE)</f>
        <v>F 35 DRAKEN</v>
      </c>
    </row>
    <row r="730" spans="1:10" x14ac:dyDescent="0.25">
      <c r="A730">
        <v>729</v>
      </c>
      <c r="B730">
        <v>81</v>
      </c>
      <c r="C730">
        <v>14344</v>
      </c>
      <c r="D730" t="str">
        <f t="array" ref="D730">INDEX('81+82'!$A$2:$E$3480,MATCH(1,('81+82'!$A$2:$A$3480=$B730)*('81+82'!$B$2:$B$3480=NATO!$C730),0),3)</f>
        <v>Unit_F4Ds_ROK</v>
      </c>
      <c r="E730" t="str">
        <f t="array" ref="E730">INDEX('81+82'!$A$2:$E$3480,MATCH(1,('81+82'!$A$2:$A$3480=$B730)*('81+82'!$B$2:$B$3480=NATO!$C730),0),4)</f>
        <v>null</v>
      </c>
      <c r="F730">
        <f t="array" ref="F730">INDEX('81+82'!$A$2:$E$3480,MATCH(1,('81+82'!$A$2:$A$3480=$B730)*('81+82'!$B$2:$B$3480=NATO!$C730),0),5)</f>
        <v>2</v>
      </c>
      <c r="G730" t="str">
        <f t="array" ref="G730">INDEX('81+82'!$A$2:$H$3480,MATCH(1,('81+82'!$A$2:$A$3480=$B730)*('81+82'!$B$2:$B$3480=NATO!$C730),0),6)</f>
        <v>55C6E14E01010000</v>
      </c>
      <c r="H730" t="str">
        <f t="array" ref="H730">INDEX('81+82'!$A$2:$H$3480,MATCH(1,('81+82'!$A$2:$A$3480=$B730)*('81+82'!$B$2:$B$3480=NATO!$C730),0),7)</f>
        <v>ROK</v>
      </c>
      <c r="I730">
        <f t="array" ref="I730">INDEX('81+82'!$A$2:$H$3480,MATCH(1,('81+82'!$A$2:$A$3480=$B730)*('81+82'!$B$2:$B$3480=NATO!$C730),0),8)</f>
        <v>1969</v>
      </c>
      <c r="J730" t="str">
        <f>VLOOKUP(G730,Tableau_US_UnitName[],2,FALSE)</f>
        <v>F-4D PEACE PHEASANT I</v>
      </c>
    </row>
    <row r="731" spans="1:10" x14ac:dyDescent="0.25">
      <c r="A731">
        <v>730</v>
      </c>
      <c r="B731">
        <v>81</v>
      </c>
      <c r="C731">
        <v>14345</v>
      </c>
      <c r="D731" t="str">
        <f t="array" ref="D731">INDEX('81+82'!$A$2:$E$3480,MATCH(1,('81+82'!$A$2:$A$3480=$B731)*('81+82'!$B$2:$B$3480=NATO!$C731),0),3)</f>
        <v>Unit_F4EJ_JAP</v>
      </c>
      <c r="E731" t="str">
        <f t="array" ref="E731">INDEX('81+82'!$A$2:$E$3480,MATCH(1,('81+82'!$A$2:$A$3480=$B731)*('81+82'!$B$2:$B$3480=NATO!$C731),0),4)</f>
        <v>null</v>
      </c>
      <c r="F731">
        <f t="array" ref="F731">INDEX('81+82'!$A$2:$E$3480,MATCH(1,('81+82'!$A$2:$A$3480=$B731)*('81+82'!$B$2:$B$3480=NATO!$C731),0),5)</f>
        <v>2</v>
      </c>
      <c r="G731" t="str">
        <f t="array" ref="G731">INDEX('81+82'!$A$2:$H$3480,MATCH(1,('81+82'!$A$2:$A$3480=$B731)*('81+82'!$B$2:$B$3480=NATO!$C731),0),6)</f>
        <v>DA42514F01010000</v>
      </c>
      <c r="H731" t="str">
        <f t="array" ref="H731">INDEX('81+82'!$A$2:$H$3480,MATCH(1,('81+82'!$A$2:$A$3480=$B731)*('81+82'!$B$2:$B$3480=NATO!$C731),0),7)</f>
        <v>JAP</v>
      </c>
      <c r="I731">
        <f t="array" ref="I731">INDEX('81+82'!$A$2:$H$3480,MATCH(1,('81+82'!$A$2:$A$3480=$B731)*('81+82'!$B$2:$B$3480=NATO!$C731),0),8)</f>
        <v>1972</v>
      </c>
      <c r="J731" t="str">
        <f>VLOOKUP(G731,Tableau_US_UnitName[],2,FALSE)</f>
        <v>F-4EJ</v>
      </c>
    </row>
    <row r="732" spans="1:10" x14ac:dyDescent="0.25">
      <c r="A732">
        <v>731</v>
      </c>
      <c r="B732">
        <v>81</v>
      </c>
      <c r="C732">
        <v>14346</v>
      </c>
      <c r="D732" t="str">
        <f t="array" ref="D732">INDEX('81+82'!$A$2:$E$3480,MATCH(1,('81+82'!$A$2:$A$3480=$B732)*('81+82'!$B$2:$B$3480=NATO!$C732),0),3)</f>
        <v>Unit_F4EJ_Kai_JAP</v>
      </c>
      <c r="E732" t="str">
        <f t="array" ref="E732">INDEX('81+82'!$A$2:$E$3480,MATCH(1,('81+82'!$A$2:$A$3480=$B732)*('81+82'!$B$2:$B$3480=NATO!$C732),0),4)</f>
        <v>null</v>
      </c>
      <c r="F732">
        <f t="array" ref="F732">INDEX('81+82'!$A$2:$E$3480,MATCH(1,('81+82'!$A$2:$A$3480=$B732)*('81+82'!$B$2:$B$3480=NATO!$C732),0),5)</f>
        <v>2</v>
      </c>
      <c r="G732" t="str">
        <f t="array" ref="G732">INDEX('81+82'!$A$2:$H$3480,MATCH(1,('81+82'!$A$2:$A$3480=$B732)*('81+82'!$B$2:$B$3480=NATO!$C732),0),6)</f>
        <v>AE59514F01010000</v>
      </c>
      <c r="H732" t="str">
        <f t="array" ref="H732">INDEX('81+82'!$A$2:$H$3480,MATCH(1,('81+82'!$A$2:$A$3480=$B732)*('81+82'!$B$2:$B$3480=NATO!$C732),0),7)</f>
        <v>JAP</v>
      </c>
      <c r="I732">
        <f t="array" ref="I732">INDEX('81+82'!$A$2:$H$3480,MATCH(1,('81+82'!$A$2:$A$3480=$B732)*('81+82'!$B$2:$B$3480=NATO!$C732),0),8)</f>
        <v>1989</v>
      </c>
      <c r="J732" t="str">
        <f>VLOOKUP(G732,Tableau_US_UnitName[],2,FALSE)</f>
        <v>F-4EJ KAI</v>
      </c>
    </row>
    <row r="733" spans="1:10" x14ac:dyDescent="0.25">
      <c r="A733">
        <v>732</v>
      </c>
      <c r="B733">
        <v>81</v>
      </c>
      <c r="C733">
        <v>14347</v>
      </c>
      <c r="D733" t="str">
        <f t="array" ref="D733">INDEX('81+82'!$A$2:$E$3480,MATCH(1,('81+82'!$A$2:$A$3480=$B733)*('81+82'!$B$2:$B$3480=NATO!$C733),0),3)</f>
        <v>Unit_F4E_Phantom_II_ANZ</v>
      </c>
      <c r="E733" t="str">
        <f t="array" ref="E733">INDEX('81+82'!$A$2:$E$3480,MATCH(1,('81+82'!$A$2:$A$3480=$B733)*('81+82'!$B$2:$B$3480=NATO!$C733),0),4)</f>
        <v>null</v>
      </c>
      <c r="F733">
        <f t="array" ref="F733">INDEX('81+82'!$A$2:$E$3480,MATCH(1,('81+82'!$A$2:$A$3480=$B733)*('81+82'!$B$2:$B$3480=NATO!$C733),0),5)</f>
        <v>2</v>
      </c>
      <c r="G733" t="str">
        <f t="array" ref="G733">INDEX('81+82'!$A$2:$H$3480,MATCH(1,('81+82'!$A$2:$A$3480=$B733)*('81+82'!$B$2:$B$3480=NATO!$C733),0),6)</f>
        <v>329DCF66AB3D0504</v>
      </c>
      <c r="H733" t="str">
        <f t="array" ref="H733">INDEX('81+82'!$A$2:$H$3480,MATCH(1,('81+82'!$A$2:$A$3480=$B733)*('81+82'!$B$2:$B$3480=NATO!$C733),0),7)</f>
        <v>ANZ</v>
      </c>
      <c r="I733">
        <f t="array" ref="I733">INDEX('81+82'!$A$2:$H$3480,MATCH(1,('81+82'!$A$2:$A$3480=$B733)*('81+82'!$B$2:$B$3480=NATO!$C733),0),8)</f>
        <v>1968</v>
      </c>
      <c r="J733" t="str">
        <f>VLOOKUP(G733,Tableau_US_UnitName[],2,FALSE)</f>
        <v>F-4E PHANTOM II</v>
      </c>
    </row>
    <row r="734" spans="1:10" x14ac:dyDescent="0.25">
      <c r="A734">
        <v>733</v>
      </c>
      <c r="B734">
        <v>81</v>
      </c>
      <c r="C734">
        <v>14348</v>
      </c>
      <c r="D734" t="str">
        <f t="array" ref="D734">INDEX('81+82'!$A$2:$E$3480,MATCH(1,('81+82'!$A$2:$A$3480=$B734)*('81+82'!$B$2:$B$3480=NATO!$C734),0),3)</f>
        <v>Unit_F4Es_ROK</v>
      </c>
      <c r="E734" t="str">
        <f t="array" ref="E734">INDEX('81+82'!$A$2:$E$3480,MATCH(1,('81+82'!$A$2:$A$3480=$B734)*('81+82'!$B$2:$B$3480=NATO!$C734),0),4)</f>
        <v>null</v>
      </c>
      <c r="F734">
        <f t="array" ref="F734">INDEX('81+82'!$A$2:$E$3480,MATCH(1,('81+82'!$A$2:$A$3480=$B734)*('81+82'!$B$2:$B$3480=NATO!$C734),0),5)</f>
        <v>2</v>
      </c>
      <c r="G734" t="str">
        <f t="array" ref="G734">INDEX('81+82'!$A$2:$H$3480,MATCH(1,('81+82'!$A$2:$A$3480=$B734)*('81+82'!$B$2:$B$3480=NATO!$C734),0),6)</f>
        <v>55C6E14F01010000</v>
      </c>
      <c r="H734" t="str">
        <f t="array" ref="H734">INDEX('81+82'!$A$2:$H$3480,MATCH(1,('81+82'!$A$2:$A$3480=$B734)*('81+82'!$B$2:$B$3480=NATO!$C734),0),7)</f>
        <v>ROK</v>
      </c>
      <c r="I734">
        <f t="array" ref="I734">INDEX('81+82'!$A$2:$H$3480,MATCH(1,('81+82'!$A$2:$A$3480=$B734)*('81+82'!$B$2:$B$3480=NATO!$C734),0),8)</f>
        <v>1977</v>
      </c>
      <c r="J734" t="str">
        <f>VLOOKUP(G734,Tableau_US_UnitName[],2,FALSE)</f>
        <v>F-4E PEACE PHEASANT II</v>
      </c>
    </row>
    <row r="735" spans="1:10" x14ac:dyDescent="0.25">
      <c r="A735">
        <v>734</v>
      </c>
      <c r="B735">
        <v>81</v>
      </c>
      <c r="C735">
        <v>14349</v>
      </c>
      <c r="D735" t="str">
        <f t="array" ref="D735">INDEX('81+82'!$A$2:$E$3480,MATCH(1,('81+82'!$A$2:$A$3480=$B735)*('81+82'!$B$2:$B$3480=NATO!$C735),0),3)</f>
        <v>Unit_F4F_Peace_Rhine</v>
      </c>
      <c r="E735" t="str">
        <f t="array" ref="E735">INDEX('81+82'!$A$2:$E$3480,MATCH(1,('81+82'!$A$2:$A$3480=$B735)*('81+82'!$B$2:$B$3480=NATO!$C735),0),4)</f>
        <v>null</v>
      </c>
      <c r="F735">
        <f t="array" ref="F735">INDEX('81+82'!$A$2:$E$3480,MATCH(1,('81+82'!$A$2:$A$3480=$B735)*('81+82'!$B$2:$B$3480=NATO!$C735),0),5)</f>
        <v>2</v>
      </c>
      <c r="G735" t="str">
        <f t="array" ref="G735">INDEX('81+82'!$A$2:$H$3480,MATCH(1,('81+82'!$A$2:$A$3480=$B735)*('81+82'!$B$2:$B$3480=NATO!$C735),0),6)</f>
        <v>2A6AAA1A54400000</v>
      </c>
      <c r="H735" t="str">
        <f t="array" ref="H735">INDEX('81+82'!$A$2:$H$3480,MATCH(1,('81+82'!$A$2:$A$3480=$B735)*('81+82'!$B$2:$B$3480=NATO!$C735),0),7)</f>
        <v>RFA</v>
      </c>
      <c r="I735">
        <f t="array" ref="I735">INDEX('81+82'!$A$2:$H$3480,MATCH(1,('81+82'!$A$2:$A$3480=$B735)*('81+82'!$B$2:$B$3480=NATO!$C735),0),8)</f>
        <v>1980</v>
      </c>
      <c r="J735" t="str">
        <f>VLOOKUP(G735,Tableau_US_UnitName[],2,FALSE)</f>
        <v>F-4F PEACE RHINE</v>
      </c>
    </row>
    <row r="736" spans="1:10" x14ac:dyDescent="0.25">
      <c r="A736">
        <v>735</v>
      </c>
      <c r="B736">
        <v>81</v>
      </c>
      <c r="C736">
        <v>14350</v>
      </c>
      <c r="D736" t="str">
        <f t="array" ref="D736">INDEX('81+82'!$A$2:$E$3480,MATCH(1,('81+82'!$A$2:$A$3480=$B736)*('81+82'!$B$2:$B$3480=NATO!$C736),0),3)</f>
        <v>Unit_F4F_Phantom_II</v>
      </c>
      <c r="E736" t="str">
        <f t="array" ref="E736">INDEX('81+82'!$A$2:$E$3480,MATCH(1,('81+82'!$A$2:$A$3480=$B736)*('81+82'!$B$2:$B$3480=NATO!$C736),0),4)</f>
        <v>null</v>
      </c>
      <c r="F736">
        <f t="array" ref="F736">INDEX('81+82'!$A$2:$E$3480,MATCH(1,('81+82'!$A$2:$A$3480=$B736)*('81+82'!$B$2:$B$3480=NATO!$C736),0),5)</f>
        <v>2</v>
      </c>
      <c r="G736" t="str">
        <f t="array" ref="G736">INDEX('81+82'!$A$2:$H$3480,MATCH(1,('81+82'!$A$2:$A$3480=$B736)*('81+82'!$B$2:$B$3480=NATO!$C736),0),6)</f>
        <v>329DCF66AB410504</v>
      </c>
      <c r="H736" t="str">
        <f t="array" ref="H736">INDEX('81+82'!$A$2:$H$3480,MATCH(1,('81+82'!$A$2:$A$3480=$B736)*('81+82'!$B$2:$B$3480=NATO!$C736),0),7)</f>
        <v>RFA</v>
      </c>
      <c r="I736">
        <f t="array" ref="I736">INDEX('81+82'!$A$2:$H$3480,MATCH(1,('81+82'!$A$2:$A$3480=$B736)*('81+82'!$B$2:$B$3480=NATO!$C736),0),8)</f>
        <v>1974</v>
      </c>
      <c r="J736" t="str">
        <f>VLOOKUP(G736,Tableau_US_UnitName[],2,FALSE)</f>
        <v>F-4F</v>
      </c>
    </row>
    <row r="737" spans="1:10" x14ac:dyDescent="0.25">
      <c r="A737">
        <v>736</v>
      </c>
      <c r="B737">
        <v>81</v>
      </c>
      <c r="C737">
        <v>14351</v>
      </c>
      <c r="D737" t="str">
        <f t="array" ref="D737">INDEX('81+82'!$A$2:$E$3480,MATCH(1,('81+82'!$A$2:$A$3480=$B737)*('81+82'!$B$2:$B$3480=NATO!$C737),0),3)</f>
        <v>Unit_F4F_RFA</v>
      </c>
      <c r="E737" t="str">
        <f t="array" ref="E737">INDEX('81+82'!$A$2:$E$3480,MATCH(1,('81+82'!$A$2:$A$3480=$B737)*('81+82'!$B$2:$B$3480=NATO!$C737),0),4)</f>
        <v>null</v>
      </c>
      <c r="F737">
        <f t="array" ref="F737">INDEX('81+82'!$A$2:$E$3480,MATCH(1,('81+82'!$A$2:$A$3480=$B737)*('81+82'!$B$2:$B$3480=NATO!$C737),0),5)</f>
        <v>2</v>
      </c>
      <c r="G737" t="str">
        <f t="array" ref="G737">INDEX('81+82'!$A$2:$H$3480,MATCH(1,('81+82'!$A$2:$A$3480=$B737)*('81+82'!$B$2:$B$3480=NATO!$C737),0),6)</f>
        <v>0BC4410504000000</v>
      </c>
      <c r="H737" t="str">
        <f t="array" ref="H737">INDEX('81+82'!$A$2:$H$3480,MATCH(1,('81+82'!$A$2:$A$3480=$B737)*('81+82'!$B$2:$B$3480=NATO!$C737),0),7)</f>
        <v>RFA</v>
      </c>
      <c r="I737">
        <f t="array" ref="I737">INDEX('81+82'!$A$2:$H$3480,MATCH(1,('81+82'!$A$2:$A$3480=$B737)*('81+82'!$B$2:$B$3480=NATO!$C737),0),8)</f>
        <v>1992</v>
      </c>
      <c r="J737" t="str">
        <f>VLOOKUP(G737,Tableau_US_UnitName[],2,FALSE)</f>
        <v>F-4F KWS</v>
      </c>
    </row>
    <row r="738" spans="1:10" x14ac:dyDescent="0.25">
      <c r="A738">
        <v>737</v>
      </c>
      <c r="B738">
        <v>81</v>
      </c>
      <c r="C738">
        <v>14352</v>
      </c>
      <c r="D738" t="str">
        <f t="array" ref="D738">INDEX('81+82'!$A$2:$E$3480,MATCH(1,('81+82'!$A$2:$A$3480=$B738)*('81+82'!$B$2:$B$3480=NATO!$C738),0),3)</f>
        <v>Unit_F4J_Phantom_II</v>
      </c>
      <c r="E738" t="str">
        <f t="array" ref="E738">INDEX('81+82'!$A$2:$E$3480,MATCH(1,('81+82'!$A$2:$A$3480=$B738)*('81+82'!$B$2:$B$3480=NATO!$C738),0),4)</f>
        <v>null</v>
      </c>
      <c r="F738">
        <f t="array" ref="F738">INDEX('81+82'!$A$2:$E$3480,MATCH(1,('81+82'!$A$2:$A$3480=$B738)*('81+82'!$B$2:$B$3480=NATO!$C738),0),5)</f>
        <v>2</v>
      </c>
      <c r="G738" t="str">
        <f t="array" ref="G738">INDEX('81+82'!$A$2:$H$3480,MATCH(1,('81+82'!$A$2:$A$3480=$B738)*('81+82'!$B$2:$B$3480=NATO!$C738),0),6)</f>
        <v>329DCF66AB510504</v>
      </c>
      <c r="H738" t="str">
        <f t="array" ref="H738">INDEX('81+82'!$A$2:$H$3480,MATCH(1,('81+82'!$A$2:$A$3480=$B738)*('81+82'!$B$2:$B$3480=NATO!$C738),0),7)</f>
        <v>US</v>
      </c>
      <c r="I738">
        <f t="array" ref="I738">INDEX('81+82'!$A$2:$H$3480,MATCH(1,('81+82'!$A$2:$A$3480=$B738)*('81+82'!$B$2:$B$3480=NATO!$C738),0),8)</f>
        <v>1967</v>
      </c>
      <c r="J738" t="str">
        <f>VLOOKUP(G738,Tableau_US_UnitName[],2,FALSE)</f>
        <v>F-4J PHANTOM II</v>
      </c>
    </row>
    <row r="739" spans="1:10" x14ac:dyDescent="0.25">
      <c r="A739">
        <v>738</v>
      </c>
      <c r="B739">
        <v>81</v>
      </c>
      <c r="C739">
        <v>14353</v>
      </c>
      <c r="D739" t="str">
        <f t="array" ref="D739">INDEX('81+82'!$A$2:$E$3480,MATCH(1,('81+82'!$A$2:$A$3480=$B739)*('81+82'!$B$2:$B$3480=NATO!$C739),0),3)</f>
        <v>Unit_F4S_Phantom_II</v>
      </c>
      <c r="E739" t="str">
        <f t="array" ref="E739">INDEX('81+82'!$A$2:$E$3480,MATCH(1,('81+82'!$A$2:$A$3480=$B739)*('81+82'!$B$2:$B$3480=NATO!$C739),0),4)</f>
        <v>null</v>
      </c>
      <c r="F739">
        <f t="array" ref="F739">INDEX('81+82'!$A$2:$E$3480,MATCH(1,('81+82'!$A$2:$A$3480=$B739)*('81+82'!$B$2:$B$3480=NATO!$C739),0),5)</f>
        <v>2</v>
      </c>
      <c r="G739" t="str">
        <f t="array" ref="G739">INDEX('81+82'!$A$2:$H$3480,MATCH(1,('81+82'!$A$2:$A$3480=$B739)*('81+82'!$B$2:$B$3480=NATO!$C739),0),6)</f>
        <v>329DCF66AB750504</v>
      </c>
      <c r="H739" t="str">
        <f t="array" ref="H739">INDEX('81+82'!$A$2:$H$3480,MATCH(1,('81+82'!$A$2:$A$3480=$B739)*('81+82'!$B$2:$B$3480=NATO!$C739),0),7)</f>
        <v>US</v>
      </c>
      <c r="I739">
        <f t="array" ref="I739">INDEX('81+82'!$A$2:$H$3480,MATCH(1,('81+82'!$A$2:$A$3480=$B739)*('81+82'!$B$2:$B$3480=NATO!$C739),0),8)</f>
        <v>1979</v>
      </c>
      <c r="J739" t="str">
        <f>VLOOKUP(G739,Tableau_US_UnitName[],2,FALSE)</f>
        <v>F-4S PHANTOM II</v>
      </c>
    </row>
    <row r="740" spans="1:10" x14ac:dyDescent="0.25">
      <c r="A740">
        <v>739</v>
      </c>
      <c r="B740">
        <v>81</v>
      </c>
      <c r="C740">
        <v>14354</v>
      </c>
      <c r="D740" t="str">
        <f t="array" ref="D740">INDEX('81+82'!$A$2:$E$3480,MATCH(1,('81+82'!$A$2:$A$3480=$B740)*('81+82'!$B$2:$B$3480=NATO!$C740),0),3)</f>
        <v>Unit_F4_Wild_Weasel</v>
      </c>
      <c r="E740" t="str">
        <f t="array" ref="E740">INDEX('81+82'!$A$2:$E$3480,MATCH(1,('81+82'!$A$2:$A$3480=$B740)*('81+82'!$B$2:$B$3480=NATO!$C740),0),4)</f>
        <v>null</v>
      </c>
      <c r="F740">
        <f t="array" ref="F740">INDEX('81+82'!$A$2:$E$3480,MATCH(1,('81+82'!$A$2:$A$3480=$B740)*('81+82'!$B$2:$B$3480=NATO!$C740),0),5)</f>
        <v>2</v>
      </c>
      <c r="G740" t="str">
        <f t="array" ref="G740">INDEX('81+82'!$A$2:$H$3480,MATCH(1,('81+82'!$A$2:$A$3480=$B740)*('81+82'!$B$2:$B$3480=NATO!$C740),0),6)</f>
        <v>B18A9B6A58400000</v>
      </c>
      <c r="H740" t="str">
        <f t="array" ref="H740">INDEX('81+82'!$A$2:$H$3480,MATCH(1,('81+82'!$A$2:$A$3480=$B740)*('81+82'!$B$2:$B$3480=NATO!$C740),0),7)</f>
        <v>US</v>
      </c>
      <c r="I740">
        <f t="array" ref="I740">INDEX('81+82'!$A$2:$H$3480,MATCH(1,('81+82'!$A$2:$A$3480=$B740)*('81+82'!$B$2:$B$3480=NATO!$C740),0),8)</f>
        <v>1977</v>
      </c>
      <c r="J740" t="str">
        <f>VLOOKUP(G740,Tableau_US_UnitName[],2,FALSE)</f>
        <v>F-4G WILD WEASEL V</v>
      </c>
    </row>
    <row r="741" spans="1:10" x14ac:dyDescent="0.25">
      <c r="A741">
        <v>740</v>
      </c>
      <c r="B741">
        <v>81</v>
      </c>
      <c r="C741">
        <v>14356</v>
      </c>
      <c r="D741" t="str">
        <f t="array" ref="D741">INDEX('81+82'!$A$2:$E$3480,MATCH(1,('81+82'!$A$2:$A$3480=$B741)*('81+82'!$B$2:$B$3480=NATO!$C741),0),3)</f>
        <v>Unit_F5A_ROK</v>
      </c>
      <c r="E741" t="str">
        <f t="array" ref="E741">INDEX('81+82'!$A$2:$E$3480,MATCH(1,('81+82'!$A$2:$A$3480=$B741)*('81+82'!$B$2:$B$3480=NATO!$C741),0),4)</f>
        <v>null</v>
      </c>
      <c r="F741">
        <f t="array" ref="F741">INDEX('81+82'!$A$2:$E$3480,MATCH(1,('81+82'!$A$2:$A$3480=$B741)*('81+82'!$B$2:$B$3480=NATO!$C741),0),5)</f>
        <v>2</v>
      </c>
      <c r="G741" t="str">
        <f t="array" ref="G741">INDEX('81+82'!$A$2:$H$3480,MATCH(1,('81+82'!$A$2:$A$3480=$B741)*('81+82'!$B$2:$B$3480=NATO!$C741),0),6)</f>
        <v>55C62D0604000000</v>
      </c>
      <c r="H741" t="str">
        <f t="array" ref="H741">INDEX('81+82'!$A$2:$H$3480,MATCH(1,('81+82'!$A$2:$A$3480=$B741)*('81+82'!$B$2:$B$3480=NATO!$C741),0),7)</f>
        <v>ROK</v>
      </c>
      <c r="I741">
        <f t="array" ref="I741">INDEX('81+82'!$A$2:$H$3480,MATCH(1,('81+82'!$A$2:$A$3480=$B741)*('81+82'!$B$2:$B$3480=NATO!$C741),0),8)</f>
        <v>1965</v>
      </c>
      <c r="J741" t="str">
        <f>VLOOKUP(G741,Tableau_US_UnitName[],2,FALSE)</f>
        <v>F-5A</v>
      </c>
    </row>
    <row r="742" spans="1:10" x14ac:dyDescent="0.25">
      <c r="A742">
        <v>741</v>
      </c>
      <c r="B742">
        <v>81</v>
      </c>
      <c r="C742">
        <v>14360</v>
      </c>
      <c r="D742" t="str">
        <f t="array" ref="D742">INDEX('81+82'!$A$2:$E$3480,MATCH(1,('81+82'!$A$2:$A$3480=$B742)*('81+82'!$B$2:$B$3480=NATO!$C742),0),3)</f>
        <v>Unit_F86F_Kyokko_JAP</v>
      </c>
      <c r="E742" t="str">
        <f t="array" ref="E742">INDEX('81+82'!$A$2:$E$3480,MATCH(1,('81+82'!$A$2:$A$3480=$B742)*('81+82'!$B$2:$B$3480=NATO!$C742),0),4)</f>
        <v>null</v>
      </c>
      <c r="F742">
        <f t="array" ref="F742">INDEX('81+82'!$A$2:$E$3480,MATCH(1,('81+82'!$A$2:$A$3480=$B742)*('81+82'!$B$2:$B$3480=NATO!$C742),0),5)</f>
        <v>2</v>
      </c>
      <c r="G742" t="str">
        <f t="array" ref="G742">INDEX('81+82'!$A$2:$H$3480,MATCH(1,('81+82'!$A$2:$A$3480=$B742)*('81+82'!$B$2:$B$3480=NATO!$C742),0),6)</f>
        <v>340CD37E051D0904</v>
      </c>
      <c r="H742" t="str">
        <f t="array" ref="H742">INDEX('81+82'!$A$2:$H$3480,MATCH(1,('81+82'!$A$2:$A$3480=$B742)*('81+82'!$B$2:$B$3480=NATO!$C742),0),7)</f>
        <v>JAP</v>
      </c>
      <c r="I742">
        <f t="array" ref="I742">INDEX('81+82'!$A$2:$H$3480,MATCH(1,('81+82'!$A$2:$A$3480=$B742)*('81+82'!$B$2:$B$3480=NATO!$C742),0),8)</f>
        <v>1955</v>
      </c>
      <c r="J742" t="str">
        <f>VLOOKUP(G742,Tableau_US_UnitName[],2,FALSE)</f>
        <v>F-86F KYOKKO</v>
      </c>
    </row>
    <row r="743" spans="1:10" x14ac:dyDescent="0.25">
      <c r="A743">
        <v>742</v>
      </c>
      <c r="B743">
        <v>81</v>
      </c>
      <c r="C743">
        <v>14361</v>
      </c>
      <c r="D743" t="str">
        <f t="array" ref="D743">INDEX('81+82'!$A$2:$E$3480,MATCH(1,('81+82'!$A$2:$A$3480=$B743)*('81+82'!$B$2:$B$3480=NATO!$C743),0),3)</f>
        <v>Unit_F86F_ROK</v>
      </c>
      <c r="E743" t="str">
        <f t="array" ref="E743">INDEX('81+82'!$A$2:$E$3480,MATCH(1,('81+82'!$A$2:$A$3480=$B743)*('81+82'!$B$2:$B$3480=NATO!$C743),0),4)</f>
        <v>null</v>
      </c>
      <c r="F743">
        <f t="array" ref="F743">INDEX('81+82'!$A$2:$E$3480,MATCH(1,('81+82'!$A$2:$A$3480=$B743)*('81+82'!$B$2:$B$3480=NATO!$C743),0),5)</f>
        <v>2</v>
      </c>
      <c r="G743" t="str">
        <f t="array" ref="G743">INDEX('81+82'!$A$2:$H$3480,MATCH(1,('81+82'!$A$2:$A$3480=$B743)*('81+82'!$B$2:$B$3480=NATO!$C743),0),6)</f>
        <v>55C6414702010000</v>
      </c>
      <c r="H743" t="str">
        <f t="array" ref="H743">INDEX('81+82'!$A$2:$H$3480,MATCH(1,('81+82'!$A$2:$A$3480=$B743)*('81+82'!$B$2:$B$3480=NATO!$C743),0),7)</f>
        <v>ROK</v>
      </c>
      <c r="I743">
        <f t="array" ref="I743">INDEX('81+82'!$A$2:$H$3480,MATCH(1,('81+82'!$A$2:$A$3480=$B743)*('81+82'!$B$2:$B$3480=NATO!$C743),0),8)</f>
        <v>1956</v>
      </c>
      <c r="J743" t="str">
        <f>VLOOKUP(G743,Tableau_US_UnitName[],2,FALSE)</f>
        <v>F-86F SABRE</v>
      </c>
    </row>
    <row r="744" spans="1:10" x14ac:dyDescent="0.25">
      <c r="A744">
        <v>743</v>
      </c>
      <c r="B744">
        <v>81</v>
      </c>
      <c r="C744">
        <v>14362</v>
      </c>
      <c r="D744" t="str">
        <f t="array" ref="D744">INDEX('81+82'!$A$2:$E$3480,MATCH(1,('81+82'!$A$2:$A$3480=$B744)*('81+82'!$B$2:$B$3480=NATO!$C744),0),3)</f>
        <v>Unit_FA18A_Hornet_ANZ</v>
      </c>
      <c r="E744" t="str">
        <f t="array" ref="E744">INDEX('81+82'!$A$2:$E$3480,MATCH(1,('81+82'!$A$2:$A$3480=$B744)*('81+82'!$B$2:$B$3480=NATO!$C744),0),4)</f>
        <v>null</v>
      </c>
      <c r="F744">
        <f t="array" ref="F744">INDEX('81+82'!$A$2:$E$3480,MATCH(1,('81+82'!$A$2:$A$3480=$B744)*('81+82'!$B$2:$B$3480=NATO!$C744),0),5)</f>
        <v>2</v>
      </c>
      <c r="G744" t="str">
        <f t="array" ref="G744">INDEX('81+82'!$A$2:$H$3480,MATCH(1,('81+82'!$A$2:$A$3480=$B744)*('81+82'!$B$2:$B$3480=NATO!$C744),0),6)</f>
        <v>EA7CD3D292080B04</v>
      </c>
      <c r="H744" t="str">
        <f t="array" ref="H744">INDEX('81+82'!$A$2:$H$3480,MATCH(1,('81+82'!$A$2:$A$3480=$B744)*('81+82'!$B$2:$B$3480=NATO!$C744),0),7)</f>
        <v>ANZ</v>
      </c>
      <c r="I744">
        <f t="array" ref="I744">INDEX('81+82'!$A$2:$H$3480,MATCH(1,('81+82'!$A$2:$A$3480=$B744)*('81+82'!$B$2:$B$3480=NATO!$C744),0),8)</f>
        <v>1986</v>
      </c>
      <c r="J744" t="str">
        <f>VLOOKUP(G744,Tableau_US_UnitName[],2,FALSE)</f>
        <v>F/A-18A HORNET</v>
      </c>
    </row>
    <row r="745" spans="1:10" x14ac:dyDescent="0.25">
      <c r="A745">
        <v>744</v>
      </c>
      <c r="B745">
        <v>81</v>
      </c>
      <c r="C745">
        <v>14363</v>
      </c>
      <c r="D745" t="str">
        <f t="array" ref="D745">INDEX('81+82'!$A$2:$E$3480,MATCH(1,('81+82'!$A$2:$A$3480=$B745)*('81+82'!$B$2:$B$3480=NATO!$C745),0),3)</f>
        <v>Unit_FA18C_Hornet</v>
      </c>
      <c r="E745" t="str">
        <f t="array" ref="E745">INDEX('81+82'!$A$2:$E$3480,MATCH(1,('81+82'!$A$2:$A$3480=$B745)*('81+82'!$B$2:$B$3480=NATO!$C745),0),4)</f>
        <v>null</v>
      </c>
      <c r="F745">
        <f t="array" ref="F745">INDEX('81+82'!$A$2:$E$3480,MATCH(1,('81+82'!$A$2:$A$3480=$B745)*('81+82'!$B$2:$B$3480=NATO!$C745),0),5)</f>
        <v>2</v>
      </c>
      <c r="G745" t="str">
        <f t="array" ref="G745">INDEX('81+82'!$A$2:$H$3480,MATCH(1,('81+82'!$A$2:$A$3480=$B745)*('81+82'!$B$2:$B$3480=NATO!$C745),0),6)</f>
        <v>EA7CD35293080B04</v>
      </c>
      <c r="H745" t="str">
        <f t="array" ref="H745">INDEX('81+82'!$A$2:$H$3480,MATCH(1,('81+82'!$A$2:$A$3480=$B745)*('81+82'!$B$2:$B$3480=NATO!$C745),0),7)</f>
        <v>US</v>
      </c>
      <c r="I745">
        <f t="array" ref="I745">INDEX('81+82'!$A$2:$H$3480,MATCH(1,('81+82'!$A$2:$A$3480=$B745)*('81+82'!$B$2:$B$3480=NATO!$C745),0),8)</f>
        <v>1987</v>
      </c>
      <c r="J745" t="str">
        <f>VLOOKUP(G745,Tableau_US_UnitName[],2,FALSE)</f>
        <v>F/A-18C HORNET</v>
      </c>
    </row>
    <row r="746" spans="1:10" x14ac:dyDescent="0.25">
      <c r="A746">
        <v>745</v>
      </c>
      <c r="B746">
        <v>81</v>
      </c>
      <c r="C746">
        <v>14364</v>
      </c>
      <c r="D746" t="str">
        <f t="array" ref="D746">INDEX('81+82'!$A$2:$E$3480,MATCH(1,('81+82'!$A$2:$A$3480=$B746)*('81+82'!$B$2:$B$3480=NATO!$C746),0),3)</f>
        <v>Unit_FA18E_Super_Hornet_US</v>
      </c>
      <c r="E746" t="str">
        <f t="array" ref="E746">INDEX('81+82'!$A$2:$E$3480,MATCH(1,('81+82'!$A$2:$A$3480=$B746)*('81+82'!$B$2:$B$3480=NATO!$C746),0),4)</f>
        <v>null</v>
      </c>
      <c r="F746">
        <f t="array" ref="F746">INDEX('81+82'!$A$2:$E$3480,MATCH(1,('81+82'!$A$2:$A$3480=$B746)*('81+82'!$B$2:$B$3480=NATO!$C746),0),5)</f>
        <v>2</v>
      </c>
      <c r="G746" t="str">
        <f t="array" ref="G746">INDEX('81+82'!$A$2:$H$3480,MATCH(1,('81+82'!$A$2:$A$3480=$B746)*('81+82'!$B$2:$B$3480=NATO!$C746),0),6)</f>
        <v>EA7CD3D293080B04</v>
      </c>
      <c r="H746" t="str">
        <f t="array" ref="H746">INDEX('81+82'!$A$2:$H$3480,MATCH(1,('81+82'!$A$2:$A$3480=$B746)*('81+82'!$B$2:$B$3480=NATO!$C746),0),7)</f>
        <v>US</v>
      </c>
      <c r="I746">
        <f t="array" ref="I746">INDEX('81+82'!$A$2:$H$3480,MATCH(1,('81+82'!$A$2:$A$3480=$B746)*('81+82'!$B$2:$B$3480=NATO!$C746),0),8)</f>
        <v>1994</v>
      </c>
      <c r="J746" t="str">
        <f>VLOOKUP(G746,Tableau_US_UnitName[],2,FALSE)</f>
        <v>F/A-18E SUPER HORNET</v>
      </c>
    </row>
    <row r="747" spans="1:10" x14ac:dyDescent="0.25">
      <c r="A747">
        <v>746</v>
      </c>
      <c r="B747">
        <v>81</v>
      </c>
      <c r="C747">
        <v>14365</v>
      </c>
      <c r="D747" t="str">
        <f t="array" ref="D747">INDEX('81+82'!$A$2:$E$3480,MATCH(1,('81+82'!$A$2:$A$3480=$B747)*('81+82'!$B$2:$B$3480=NATO!$C747),0),3)</f>
        <v>Unit_FA18_Hornet</v>
      </c>
      <c r="E747" t="str">
        <f t="array" ref="E747">INDEX('81+82'!$A$2:$E$3480,MATCH(1,('81+82'!$A$2:$A$3480=$B747)*('81+82'!$B$2:$B$3480=NATO!$C747),0),4)</f>
        <v>null</v>
      </c>
      <c r="F747">
        <f t="array" ref="F747">INDEX('81+82'!$A$2:$E$3480,MATCH(1,('81+82'!$A$2:$A$3480=$B747)*('81+82'!$B$2:$B$3480=NATO!$C747),0),5)</f>
        <v>2</v>
      </c>
      <c r="G747" t="str">
        <f t="array" ref="G747">INDEX('81+82'!$A$2:$H$3480,MATCH(1,('81+82'!$A$2:$A$3480=$B747)*('81+82'!$B$2:$B$3480=NATO!$C747),0),6)</f>
        <v>B93ADFB494080B04</v>
      </c>
      <c r="H747" t="str">
        <f t="array" ref="H747">INDEX('81+82'!$A$2:$H$3480,MATCH(1,('81+82'!$A$2:$A$3480=$B747)*('81+82'!$B$2:$B$3480=NATO!$C747),0),7)</f>
        <v>US</v>
      </c>
      <c r="I747">
        <f t="array" ref="I747">INDEX('81+82'!$A$2:$H$3480,MATCH(1,('81+82'!$A$2:$A$3480=$B747)*('81+82'!$B$2:$B$3480=NATO!$C747),0),8)</f>
        <v>1983</v>
      </c>
      <c r="J747" t="str">
        <f>VLOOKUP(G747,Tableau_US_UnitName[],2,FALSE)</f>
        <v>F/A-18A HORNET</v>
      </c>
    </row>
    <row r="748" spans="1:10" x14ac:dyDescent="0.25">
      <c r="A748">
        <v>747</v>
      </c>
      <c r="B748">
        <v>81</v>
      </c>
      <c r="C748">
        <v>14368</v>
      </c>
      <c r="D748" t="str">
        <f t="array" ref="D748">INDEX('81+82'!$A$2:$E$3480,MATCH(1,('81+82'!$A$2:$A$3480=$B748)*('81+82'!$B$2:$B$3480=NATO!$C748),0),3)</f>
        <v>Unit_Harrier_GR1</v>
      </c>
      <c r="E748" t="str">
        <f t="array" ref="E748">INDEX('81+82'!$A$2:$E$3480,MATCH(1,('81+82'!$A$2:$A$3480=$B748)*('81+82'!$B$2:$B$3480=NATO!$C748),0),4)</f>
        <v>null</v>
      </c>
      <c r="F748">
        <f t="array" ref="F748">INDEX('81+82'!$A$2:$E$3480,MATCH(1,('81+82'!$A$2:$A$3480=$B748)*('81+82'!$B$2:$B$3480=NATO!$C748),0),5)</f>
        <v>2</v>
      </c>
      <c r="G748" t="str">
        <f t="array" ref="G748">INDEX('81+82'!$A$2:$H$3480,MATCH(1,('81+82'!$A$2:$A$3480=$B748)*('81+82'!$B$2:$B$3480=NATO!$C748),0),6)</f>
        <v>0217DDAA7BDFA604</v>
      </c>
      <c r="H748" t="str">
        <f t="array" ref="H748">INDEX('81+82'!$A$2:$H$3480,MATCH(1,('81+82'!$A$2:$A$3480=$B748)*('81+82'!$B$2:$B$3480=NATO!$C748),0),7)</f>
        <v>UK</v>
      </c>
      <c r="I748">
        <f t="array" ref="I748">INDEX('81+82'!$A$2:$H$3480,MATCH(1,('81+82'!$A$2:$A$3480=$B748)*('81+82'!$B$2:$B$3480=NATO!$C748),0),8)</f>
        <v>1969</v>
      </c>
      <c r="J748" t="str">
        <f>VLOOKUP(G748,Tableau_US_UnitName[],2,FALSE)</f>
        <v>HARRIER GR.1</v>
      </c>
    </row>
    <row r="749" spans="1:10" x14ac:dyDescent="0.25">
      <c r="A749">
        <v>748</v>
      </c>
      <c r="B749">
        <v>81</v>
      </c>
      <c r="C749">
        <v>14369</v>
      </c>
      <c r="D749" t="str">
        <f t="array" ref="D749">INDEX('81+82'!$A$2:$E$3480,MATCH(1,('81+82'!$A$2:$A$3480=$B749)*('81+82'!$B$2:$B$3480=NATO!$C749),0),3)</f>
        <v>Unit_Harrier_GR3</v>
      </c>
      <c r="E749" t="str">
        <f t="array" ref="E749">INDEX('81+82'!$A$2:$E$3480,MATCH(1,('81+82'!$A$2:$A$3480=$B749)*('81+82'!$B$2:$B$3480=NATO!$C749),0),4)</f>
        <v>null</v>
      </c>
      <c r="F749">
        <f t="array" ref="F749">INDEX('81+82'!$A$2:$E$3480,MATCH(1,('81+82'!$A$2:$A$3480=$B749)*('81+82'!$B$2:$B$3480=NATO!$C749),0),5)</f>
        <v>2</v>
      </c>
      <c r="G749" t="str">
        <f t="array" ref="G749">INDEX('81+82'!$A$2:$H$3480,MATCH(1,('81+82'!$A$2:$A$3480=$B749)*('81+82'!$B$2:$B$3480=NATO!$C749),0),6)</f>
        <v>0417DDAA7BDFA604</v>
      </c>
      <c r="H749" t="str">
        <f t="array" ref="H749">INDEX('81+82'!$A$2:$H$3480,MATCH(1,('81+82'!$A$2:$A$3480=$B749)*('81+82'!$B$2:$B$3480=NATO!$C749),0),7)</f>
        <v>UK</v>
      </c>
      <c r="I749">
        <f t="array" ref="I749">INDEX('81+82'!$A$2:$H$3480,MATCH(1,('81+82'!$A$2:$A$3480=$B749)*('81+82'!$B$2:$B$3480=NATO!$C749),0),8)</f>
        <v>1977</v>
      </c>
      <c r="J749" t="str">
        <f>VLOOKUP(G749,Tableau_US_UnitName[],2,FALSE)</f>
        <v>HARRIER GR.3</v>
      </c>
    </row>
    <row r="750" spans="1:10" x14ac:dyDescent="0.25">
      <c r="A750">
        <v>749</v>
      </c>
      <c r="B750">
        <v>81</v>
      </c>
      <c r="C750">
        <v>14370</v>
      </c>
      <c r="D750" t="str">
        <f t="array" ref="D750">INDEX('81+82'!$A$2:$E$3480,MATCH(1,('81+82'!$A$2:$A$3480=$B750)*('81+82'!$B$2:$B$3480=NATO!$C750),0),3)</f>
        <v>Unit_Harrier_GR5</v>
      </c>
      <c r="E750" t="str">
        <f t="array" ref="E750">INDEX('81+82'!$A$2:$E$3480,MATCH(1,('81+82'!$A$2:$A$3480=$B750)*('81+82'!$B$2:$B$3480=NATO!$C750),0),4)</f>
        <v>null</v>
      </c>
      <c r="F750">
        <f t="array" ref="F750">INDEX('81+82'!$A$2:$E$3480,MATCH(1,('81+82'!$A$2:$A$3480=$B750)*('81+82'!$B$2:$B$3480=NATO!$C750),0),5)</f>
        <v>2</v>
      </c>
      <c r="G750" t="str">
        <f t="array" ref="G750">INDEX('81+82'!$A$2:$H$3480,MATCH(1,('81+82'!$A$2:$A$3480=$B750)*('81+82'!$B$2:$B$3480=NATO!$C750),0),6)</f>
        <v>0617DDAA7BDFA604</v>
      </c>
      <c r="H750" t="str">
        <f t="array" ref="H750">INDEX('81+82'!$A$2:$H$3480,MATCH(1,('81+82'!$A$2:$A$3480=$B750)*('81+82'!$B$2:$B$3480=NATO!$C750),0),7)</f>
        <v>UK</v>
      </c>
      <c r="I750">
        <f t="array" ref="I750">INDEX('81+82'!$A$2:$H$3480,MATCH(1,('81+82'!$A$2:$A$3480=$B750)*('81+82'!$B$2:$B$3480=NATO!$C750),0),8)</f>
        <v>1988</v>
      </c>
      <c r="J750" t="str">
        <f>VLOOKUP(G750,Tableau_US_UnitName[],2,FALSE)</f>
        <v>HARRIER GR.5</v>
      </c>
    </row>
    <row r="751" spans="1:10" x14ac:dyDescent="0.25">
      <c r="A751">
        <v>750</v>
      </c>
      <c r="B751">
        <v>81</v>
      </c>
      <c r="C751">
        <v>14371</v>
      </c>
      <c r="D751" t="str">
        <f t="array" ref="D751">INDEX('81+82'!$A$2:$E$3480,MATCH(1,('81+82'!$A$2:$A$3480=$B751)*('81+82'!$B$2:$B$3480=NATO!$C751),0),3)</f>
        <v>Unit_Harrier_GR7_UK</v>
      </c>
      <c r="E751" t="str">
        <f t="array" ref="E751">INDEX('81+82'!$A$2:$E$3480,MATCH(1,('81+82'!$A$2:$A$3480=$B751)*('81+82'!$B$2:$B$3480=NATO!$C751),0),4)</f>
        <v>null</v>
      </c>
      <c r="F751">
        <f t="array" ref="F751">INDEX('81+82'!$A$2:$E$3480,MATCH(1,('81+82'!$A$2:$A$3480=$B751)*('81+82'!$B$2:$B$3480=NATO!$C751),0),5)</f>
        <v>2</v>
      </c>
      <c r="G751" t="str">
        <f t="array" ref="G751">INDEX('81+82'!$A$2:$H$3480,MATCH(1,('81+82'!$A$2:$A$3480=$B751)*('81+82'!$B$2:$B$3480=NATO!$C751),0),6)</f>
        <v>0817DDAA7BDFA604</v>
      </c>
      <c r="H751" t="str">
        <f t="array" ref="H751">INDEX('81+82'!$A$2:$H$3480,MATCH(1,('81+82'!$A$2:$A$3480=$B751)*('81+82'!$B$2:$B$3480=NATO!$C751),0),7)</f>
        <v>UK</v>
      </c>
      <c r="I751">
        <f t="array" ref="I751">INDEX('81+82'!$A$2:$H$3480,MATCH(1,('81+82'!$A$2:$A$3480=$B751)*('81+82'!$B$2:$B$3480=NATO!$C751),0),8)</f>
        <v>1990</v>
      </c>
      <c r="J751" t="str">
        <f>VLOOKUP(G751,Tableau_US_UnitName[],2,FALSE)</f>
        <v>HARRIER GR.7</v>
      </c>
    </row>
    <row r="752" spans="1:10" x14ac:dyDescent="0.25">
      <c r="A752">
        <v>751</v>
      </c>
      <c r="B752">
        <v>81</v>
      </c>
      <c r="C752">
        <v>14382</v>
      </c>
      <c r="D752" t="str">
        <f t="array" ref="D752">INDEX('81+82'!$A$2:$E$3480,MATCH(1,('81+82'!$A$2:$A$3480=$B752)*('81+82'!$B$2:$B$3480=NATO!$C752),0),3)</f>
        <v>Unit_Jaguar_A</v>
      </c>
      <c r="E752" t="str">
        <f t="array" ref="E752">INDEX('81+82'!$A$2:$E$3480,MATCH(1,('81+82'!$A$2:$A$3480=$B752)*('81+82'!$B$2:$B$3480=NATO!$C752),0),4)</f>
        <v>null</v>
      </c>
      <c r="F752">
        <f t="array" ref="F752">INDEX('81+82'!$A$2:$E$3480,MATCH(1,('81+82'!$A$2:$A$3480=$B752)*('81+82'!$B$2:$B$3480=NATO!$C752),0),5)</f>
        <v>2</v>
      </c>
      <c r="G752" t="str">
        <f t="array" ref="G752">INDEX('81+82'!$A$2:$H$3480,MATCH(1,('81+82'!$A$2:$A$3480=$B752)*('81+82'!$B$2:$B$3480=NATO!$C752),0),6)</f>
        <v>CB6DEAAC49010000</v>
      </c>
      <c r="H752" t="str">
        <f t="array" ref="H752">INDEX('81+82'!$A$2:$H$3480,MATCH(1,('81+82'!$A$2:$A$3480=$B752)*('81+82'!$B$2:$B$3480=NATO!$C752),0),7)</f>
        <v>FR</v>
      </c>
      <c r="I752">
        <f t="array" ref="I752">INDEX('81+82'!$A$2:$H$3480,MATCH(1,('81+82'!$A$2:$A$3480=$B752)*('81+82'!$B$2:$B$3480=NATO!$C752),0),8)</f>
        <v>1973</v>
      </c>
      <c r="J752" t="str">
        <f>VLOOKUP(G752,Tableau_US_UnitName[],2,FALSE)</f>
        <v>JAGUAR A</v>
      </c>
    </row>
    <row r="753" spans="1:10" x14ac:dyDescent="0.25">
      <c r="A753">
        <v>752</v>
      </c>
      <c r="B753">
        <v>81</v>
      </c>
      <c r="C753">
        <v>14383</v>
      </c>
      <c r="D753" t="str">
        <f t="array" ref="D753">INDEX('81+82'!$A$2:$E$3480,MATCH(1,('81+82'!$A$2:$A$3480=$B753)*('81+82'!$B$2:$B$3480=NATO!$C753),0),3)</f>
        <v>Unit_Jaguar_GR1</v>
      </c>
      <c r="E753" t="str">
        <f t="array" ref="E753">INDEX('81+82'!$A$2:$E$3480,MATCH(1,('81+82'!$A$2:$A$3480=$B753)*('81+82'!$B$2:$B$3480=NATO!$C753),0),4)</f>
        <v>null</v>
      </c>
      <c r="F753">
        <f t="array" ref="F753">INDEX('81+82'!$A$2:$E$3480,MATCH(1,('81+82'!$A$2:$A$3480=$B753)*('81+82'!$B$2:$B$3480=NATO!$C753),0),5)</f>
        <v>2</v>
      </c>
      <c r="G753" t="str">
        <f t="array" ref="G753">INDEX('81+82'!$A$2:$H$3480,MATCH(1,('81+82'!$A$2:$A$3480=$B753)*('81+82'!$B$2:$B$3480=NATO!$C753),0),6)</f>
        <v>0217DDA6CE9A1400</v>
      </c>
      <c r="H753" t="str">
        <f t="array" ref="H753">INDEX('81+82'!$A$2:$H$3480,MATCH(1,('81+82'!$A$2:$A$3480=$B753)*('81+82'!$B$2:$B$3480=NATO!$C753),0),7)</f>
        <v>UK</v>
      </c>
      <c r="I753">
        <f t="array" ref="I753">INDEX('81+82'!$A$2:$H$3480,MATCH(1,('81+82'!$A$2:$A$3480=$B753)*('81+82'!$B$2:$B$3480=NATO!$C753),0),8)</f>
        <v>1973</v>
      </c>
      <c r="J753" t="str">
        <f>VLOOKUP(G753,Tableau_US_UnitName[],2,FALSE)</f>
        <v>JAGUAR GR.1</v>
      </c>
    </row>
    <row r="754" spans="1:10" x14ac:dyDescent="0.25">
      <c r="A754">
        <v>753</v>
      </c>
      <c r="B754">
        <v>81</v>
      </c>
      <c r="C754">
        <v>14384</v>
      </c>
      <c r="D754" t="str">
        <f t="array" ref="D754">INDEX('81+82'!$A$2:$E$3480,MATCH(1,('81+82'!$A$2:$A$3480=$B754)*('81+82'!$B$2:$B$3480=NATO!$C754),0),3)</f>
        <v>Unit_Jaguar_GR1A</v>
      </c>
      <c r="E754" t="str">
        <f t="array" ref="E754">INDEX('81+82'!$A$2:$E$3480,MATCH(1,('81+82'!$A$2:$A$3480=$B754)*('81+82'!$B$2:$B$3480=NATO!$C754),0),4)</f>
        <v>null</v>
      </c>
      <c r="F754">
        <f t="array" ref="F754">INDEX('81+82'!$A$2:$E$3480,MATCH(1,('81+82'!$A$2:$A$3480=$B754)*('81+82'!$B$2:$B$3480=NATO!$C754),0),5)</f>
        <v>2</v>
      </c>
      <c r="G754" t="str">
        <f t="array" ref="G754">INDEX('81+82'!$A$2:$H$3480,MATCH(1,('81+82'!$A$2:$A$3480=$B754)*('81+82'!$B$2:$B$3480=NATO!$C754),0),6)</f>
        <v>8BC045B7A9B32605</v>
      </c>
      <c r="H754" t="str">
        <f t="array" ref="H754">INDEX('81+82'!$A$2:$H$3480,MATCH(1,('81+82'!$A$2:$A$3480=$B754)*('81+82'!$B$2:$B$3480=NATO!$C754),0),7)</f>
        <v>UK</v>
      </c>
      <c r="I754">
        <f t="array" ref="I754">INDEX('81+82'!$A$2:$H$3480,MATCH(1,('81+82'!$A$2:$A$3480=$B754)*('81+82'!$B$2:$B$3480=NATO!$C754),0),8)</f>
        <v>1984</v>
      </c>
      <c r="J754" t="str">
        <f>VLOOKUP(G754,Tableau_US_UnitName[],2,FALSE)</f>
        <v>JAGUAR GR.1A</v>
      </c>
    </row>
    <row r="755" spans="1:10" x14ac:dyDescent="0.25">
      <c r="A755">
        <v>754</v>
      </c>
      <c r="B755">
        <v>81</v>
      </c>
      <c r="C755">
        <v>14385</v>
      </c>
      <c r="D755" t="str">
        <f t="array" ref="D755">INDEX('81+82'!$A$2:$E$3480,MATCH(1,('81+82'!$A$2:$A$3480=$B755)*('81+82'!$B$2:$B$3480=NATO!$C755),0),3)</f>
        <v>Unit_KF5E_Jegongho_ROK</v>
      </c>
      <c r="E755" t="str">
        <f t="array" ref="E755">INDEX('81+82'!$A$2:$E$3480,MATCH(1,('81+82'!$A$2:$A$3480=$B755)*('81+82'!$B$2:$B$3480=NATO!$C755),0),4)</f>
        <v>null</v>
      </c>
      <c r="F755">
        <f t="array" ref="F755">INDEX('81+82'!$A$2:$E$3480,MATCH(1,('81+82'!$A$2:$A$3480=$B755)*('81+82'!$B$2:$B$3480=NATO!$C755),0),5)</f>
        <v>2</v>
      </c>
      <c r="G755" t="str">
        <f t="array" ref="G755">INDEX('81+82'!$A$2:$H$3480,MATCH(1,('81+82'!$A$2:$A$3480=$B755)*('81+82'!$B$2:$B$3480=NATO!$C755),0),6)</f>
        <v>EC4CB32AF5185005</v>
      </c>
      <c r="H755" t="str">
        <f t="array" ref="H755">INDEX('81+82'!$A$2:$H$3480,MATCH(1,('81+82'!$A$2:$A$3480=$B755)*('81+82'!$B$2:$B$3480=NATO!$C755),0),7)</f>
        <v>ROK</v>
      </c>
      <c r="I755">
        <f t="array" ref="I755">INDEX('81+82'!$A$2:$H$3480,MATCH(1,('81+82'!$A$2:$A$3480=$B755)*('81+82'!$B$2:$B$3480=NATO!$C755),0),8)</f>
        <v>1974</v>
      </c>
      <c r="J755" t="str">
        <f>VLOOKUP(G755,Tableau_US_UnitName[],2,FALSE)</f>
        <v>KF-5E JEGONG-HO</v>
      </c>
    </row>
    <row r="756" spans="1:10" x14ac:dyDescent="0.25">
      <c r="A756">
        <v>755</v>
      </c>
      <c r="B756">
        <v>81</v>
      </c>
      <c r="C756">
        <v>14392</v>
      </c>
      <c r="D756" t="str">
        <f t="array" ref="D756">INDEX('81+82'!$A$2:$E$3480,MATCH(1,('81+82'!$A$2:$A$3480=$B756)*('81+82'!$B$2:$B$3480=NATO!$C756),0),3)</f>
        <v>Unit_MB339CB_ANZ</v>
      </c>
      <c r="E756" t="str">
        <f t="array" ref="E756">INDEX('81+82'!$A$2:$E$3480,MATCH(1,('81+82'!$A$2:$A$3480=$B756)*('81+82'!$B$2:$B$3480=NATO!$C756),0),4)</f>
        <v>null</v>
      </c>
      <c r="F756">
        <f t="array" ref="F756">INDEX('81+82'!$A$2:$E$3480,MATCH(1,('81+82'!$A$2:$A$3480=$B756)*('81+82'!$B$2:$B$3480=NATO!$C756),0),5)</f>
        <v>2</v>
      </c>
      <c r="G756" t="str">
        <f t="array" ref="G756">INDEX('81+82'!$A$2:$H$3480,MATCH(1,('81+82'!$A$2:$A$3480=$B756)*('81+82'!$B$2:$B$3480=NATO!$C756),0),6)</f>
        <v>4CA3100473010000</v>
      </c>
      <c r="H756" t="str">
        <f t="array" ref="H756">INDEX('81+82'!$A$2:$H$3480,MATCH(1,('81+82'!$A$2:$A$3480=$B756)*('81+82'!$B$2:$B$3480=NATO!$C756),0),7)</f>
        <v>ANZ</v>
      </c>
      <c r="I756">
        <f t="array" ref="I756">INDEX('81+82'!$A$2:$H$3480,MATCH(1,('81+82'!$A$2:$A$3480=$B756)*('81+82'!$B$2:$B$3480=NATO!$C756),0),8)</f>
        <v>1990</v>
      </c>
      <c r="J756" t="str">
        <f>VLOOKUP(G756,Tableau_US_UnitName[],2,FALSE)</f>
        <v>MB-339CB</v>
      </c>
    </row>
    <row r="757" spans="1:10" x14ac:dyDescent="0.25">
      <c r="A757">
        <v>756</v>
      </c>
      <c r="B757">
        <v>81</v>
      </c>
      <c r="C757">
        <v>14430</v>
      </c>
      <c r="D757" t="str">
        <f t="array" ref="D757">INDEX('81+82'!$A$2:$E$3480,MATCH(1,('81+82'!$A$2:$A$3480=$B757)*('81+82'!$B$2:$B$3480=NATO!$C757),0),3)</f>
        <v>Unit_Mirage_2000</v>
      </c>
      <c r="E757" t="str">
        <f t="array" ref="E757">INDEX('81+82'!$A$2:$E$3480,MATCH(1,('81+82'!$A$2:$A$3480=$B757)*('81+82'!$B$2:$B$3480=NATO!$C757),0),4)</f>
        <v>null</v>
      </c>
      <c r="F757">
        <f t="array" ref="F757">INDEX('81+82'!$A$2:$E$3480,MATCH(1,('81+82'!$A$2:$A$3480=$B757)*('81+82'!$B$2:$B$3480=NATO!$C757),0),5)</f>
        <v>2</v>
      </c>
      <c r="G757" t="str">
        <f t="array" ref="G757">INDEX('81+82'!$A$2:$H$3480,MATCH(1,('81+82'!$A$2:$A$3480=$B757)*('81+82'!$B$2:$B$3480=NATO!$C757),0),6)</f>
        <v>41100C2A6BDEEE05</v>
      </c>
      <c r="H757" t="str">
        <f t="array" ref="H757">INDEX('81+82'!$A$2:$H$3480,MATCH(1,('81+82'!$A$2:$A$3480=$B757)*('81+82'!$B$2:$B$3480=NATO!$C757),0),7)</f>
        <v>FR</v>
      </c>
      <c r="I757">
        <f t="array" ref="I757">INDEX('81+82'!$A$2:$H$3480,MATCH(1,('81+82'!$A$2:$A$3480=$B757)*('81+82'!$B$2:$B$3480=NATO!$C757),0),8)</f>
        <v>1988</v>
      </c>
      <c r="J757" t="str">
        <f>VLOOKUP(G757,Tableau_US_UnitName[],2,FALSE)</f>
        <v>MIRAGE 2000C RDI</v>
      </c>
    </row>
    <row r="758" spans="1:10" x14ac:dyDescent="0.25">
      <c r="A758">
        <v>757</v>
      </c>
      <c r="B758">
        <v>81</v>
      </c>
      <c r="C758">
        <v>14431</v>
      </c>
      <c r="D758" t="str">
        <f t="array" ref="D758">INDEX('81+82'!$A$2:$E$3480,MATCH(1,('81+82'!$A$2:$A$3480=$B758)*('81+82'!$B$2:$B$3480=NATO!$C758),0),3)</f>
        <v>Unit_Mirage_5</v>
      </c>
      <c r="E758" t="str">
        <f t="array" ref="E758">INDEX('81+82'!$A$2:$E$3480,MATCH(1,('81+82'!$A$2:$A$3480=$B758)*('81+82'!$B$2:$B$3480=NATO!$C758),0),4)</f>
        <v>null</v>
      </c>
      <c r="F758">
        <f t="array" ref="F758">INDEX('81+82'!$A$2:$E$3480,MATCH(1,('81+82'!$A$2:$A$3480=$B758)*('81+82'!$B$2:$B$3480=NATO!$C758),0),5)</f>
        <v>2</v>
      </c>
      <c r="G758" t="str">
        <f t="array" ref="G758">INDEX('81+82'!$A$2:$H$3480,MATCH(1,('81+82'!$A$2:$A$3480=$B758)*('81+82'!$B$2:$B$3480=NATO!$C758),0),6)</f>
        <v>86CA9AB77B010000</v>
      </c>
      <c r="H758" t="str">
        <f t="array" ref="H758">INDEX('81+82'!$A$2:$H$3480,MATCH(1,('81+82'!$A$2:$A$3480=$B758)*('81+82'!$B$2:$B$3480=NATO!$C758),0),7)</f>
        <v>FR</v>
      </c>
      <c r="I758">
        <f t="array" ref="I758">INDEX('81+82'!$A$2:$H$3480,MATCH(1,('81+82'!$A$2:$A$3480=$B758)*('81+82'!$B$2:$B$3480=NATO!$C758),0),8)</f>
        <v>1967</v>
      </c>
      <c r="J758" t="str">
        <f>VLOOKUP(G758,Tableau_US_UnitName[],2,FALSE)</f>
        <v>MIRAGE 5F</v>
      </c>
    </row>
    <row r="759" spans="1:10" x14ac:dyDescent="0.25">
      <c r="A759">
        <v>758</v>
      </c>
      <c r="B759">
        <v>81</v>
      </c>
      <c r="C759">
        <v>14432</v>
      </c>
      <c r="D759" t="str">
        <f t="array" ref="D759">INDEX('81+82'!$A$2:$E$3480,MATCH(1,('81+82'!$A$2:$A$3480=$B759)*('81+82'!$B$2:$B$3480=NATO!$C759),0),3)</f>
        <v>Unit_Mirage_F1</v>
      </c>
      <c r="E759" t="str">
        <f t="array" ref="E759">INDEX('81+82'!$A$2:$E$3480,MATCH(1,('81+82'!$A$2:$A$3480=$B759)*('81+82'!$B$2:$B$3480=NATO!$C759),0),4)</f>
        <v>null</v>
      </c>
      <c r="F759">
        <f t="array" ref="F759">INDEX('81+82'!$A$2:$E$3480,MATCH(1,('81+82'!$A$2:$A$3480=$B759)*('81+82'!$B$2:$B$3480=NATO!$C759),0),5)</f>
        <v>2</v>
      </c>
      <c r="G759" t="str">
        <f t="array" ref="G759">INDEX('81+82'!$A$2:$H$3480,MATCH(1,('81+82'!$A$2:$A$3480=$B759)*('81+82'!$B$2:$B$3480=NATO!$C759),0),6)</f>
        <v>02A4B2E6ED5E0000</v>
      </c>
      <c r="H759" t="str">
        <f t="array" ref="H759">INDEX('81+82'!$A$2:$H$3480,MATCH(1,('81+82'!$A$2:$A$3480=$B759)*('81+82'!$B$2:$B$3480=NATO!$C759),0),7)</f>
        <v>FR</v>
      </c>
      <c r="I759">
        <f t="array" ref="I759">INDEX('81+82'!$A$2:$H$3480,MATCH(1,('81+82'!$A$2:$A$3480=$B759)*('81+82'!$B$2:$B$3480=NATO!$C759),0),8)</f>
        <v>1973</v>
      </c>
      <c r="J759" t="str">
        <f>VLOOKUP(G759,Tableau_US_UnitName[],2,FALSE)</f>
        <v>MIRAGE F1C</v>
      </c>
    </row>
    <row r="760" spans="1:10" x14ac:dyDescent="0.25">
      <c r="A760">
        <v>759</v>
      </c>
      <c r="B760">
        <v>81</v>
      </c>
      <c r="C760">
        <v>14433</v>
      </c>
      <c r="D760" t="str">
        <f t="array" ref="D760">INDEX('81+82'!$A$2:$E$3480,MATCH(1,('81+82'!$A$2:$A$3480=$B760)*('81+82'!$B$2:$B$3480=NATO!$C760),0),3)</f>
        <v>Unit_Mirage_F1CT</v>
      </c>
      <c r="E760" t="str">
        <f t="array" ref="E760">INDEX('81+82'!$A$2:$E$3480,MATCH(1,('81+82'!$A$2:$A$3480=$B760)*('81+82'!$B$2:$B$3480=NATO!$C760),0),4)</f>
        <v>null</v>
      </c>
      <c r="F760">
        <f t="array" ref="F760">INDEX('81+82'!$A$2:$E$3480,MATCH(1,('81+82'!$A$2:$A$3480=$B760)*('81+82'!$B$2:$B$3480=NATO!$C760),0),5)</f>
        <v>2</v>
      </c>
      <c r="G760" t="str">
        <f t="array" ref="G760">INDEX('81+82'!$A$2:$H$3480,MATCH(1,('81+82'!$A$2:$A$3480=$B760)*('81+82'!$B$2:$B$3480=NATO!$C760),0),6)</f>
        <v>5E2340E6ED5E0000</v>
      </c>
      <c r="H760" t="str">
        <f t="array" ref="H760">INDEX('81+82'!$A$2:$H$3480,MATCH(1,('81+82'!$A$2:$A$3480=$B760)*('81+82'!$B$2:$B$3480=NATO!$C760),0),7)</f>
        <v>FR</v>
      </c>
      <c r="I760">
        <f t="array" ref="I760">INDEX('81+82'!$A$2:$H$3480,MATCH(1,('81+82'!$A$2:$A$3480=$B760)*('81+82'!$B$2:$B$3480=NATO!$C760),0),8)</f>
        <v>1986</v>
      </c>
      <c r="J760" t="str">
        <f>VLOOKUP(G760,Tableau_US_UnitName[],2,FALSE)</f>
        <v>MIRAGE F1CT</v>
      </c>
    </row>
    <row r="761" spans="1:10" x14ac:dyDescent="0.25">
      <c r="A761">
        <v>760</v>
      </c>
      <c r="B761">
        <v>81</v>
      </c>
      <c r="C761">
        <v>14434</v>
      </c>
      <c r="D761" t="str">
        <f t="array" ref="D761">INDEX('81+82'!$A$2:$E$3480,MATCH(1,('81+82'!$A$2:$A$3480=$B761)*('81+82'!$B$2:$B$3480=NATO!$C761),0),3)</f>
        <v>Unit_Mirage_F1_200</v>
      </c>
      <c r="E761" t="str">
        <f t="array" ref="E761">INDEX('81+82'!$A$2:$E$3480,MATCH(1,('81+82'!$A$2:$A$3480=$B761)*('81+82'!$B$2:$B$3480=NATO!$C761),0),4)</f>
        <v>null</v>
      </c>
      <c r="F761">
        <f t="array" ref="F761">INDEX('81+82'!$A$2:$E$3480,MATCH(1,('81+82'!$A$2:$A$3480=$B761)*('81+82'!$B$2:$B$3480=NATO!$C761),0),5)</f>
        <v>2</v>
      </c>
      <c r="G761" t="str">
        <f t="array" ref="G761">INDEX('81+82'!$A$2:$H$3480,MATCH(1,('81+82'!$A$2:$A$3480=$B761)*('81+82'!$B$2:$B$3480=NATO!$C761),0),6)</f>
        <v>C120402A6BDEEE05</v>
      </c>
      <c r="H761" t="str">
        <f t="array" ref="H761">INDEX('81+82'!$A$2:$H$3480,MATCH(1,('81+82'!$A$2:$A$3480=$B761)*('81+82'!$B$2:$B$3480=NATO!$C761),0),7)</f>
        <v>FR</v>
      </c>
      <c r="I761">
        <f t="array" ref="I761">INDEX('81+82'!$A$2:$H$3480,MATCH(1,('81+82'!$A$2:$A$3480=$B761)*('81+82'!$B$2:$B$3480=NATO!$C761),0),8)</f>
        <v>1983</v>
      </c>
      <c r="J761" t="str">
        <f>VLOOKUP(G761,Tableau_US_UnitName[],2,FALSE)</f>
        <v>MIRAGE F1C-200</v>
      </c>
    </row>
    <row r="762" spans="1:10" x14ac:dyDescent="0.25">
      <c r="A762">
        <v>761</v>
      </c>
      <c r="B762">
        <v>81</v>
      </c>
      <c r="C762">
        <v>14435</v>
      </c>
      <c r="D762" t="str">
        <f t="array" ref="D762">INDEX('81+82'!$A$2:$E$3480,MATCH(1,('81+82'!$A$2:$A$3480=$B762)*('81+82'!$B$2:$B$3480=NATO!$C762),0),3)</f>
        <v>Unit_Mirage_III</v>
      </c>
      <c r="E762" t="str">
        <f t="array" ref="E762">INDEX('81+82'!$A$2:$E$3480,MATCH(1,('81+82'!$A$2:$A$3480=$B762)*('81+82'!$B$2:$B$3480=NATO!$C762),0),4)</f>
        <v>null</v>
      </c>
      <c r="F762">
        <f t="array" ref="F762">INDEX('81+82'!$A$2:$E$3480,MATCH(1,('81+82'!$A$2:$A$3480=$B762)*('81+82'!$B$2:$B$3480=NATO!$C762),0),5)</f>
        <v>2</v>
      </c>
      <c r="G762" t="str">
        <f t="array" ref="G762">INDEX('81+82'!$A$2:$H$3480,MATCH(1,('81+82'!$A$2:$A$3480=$B762)*('81+82'!$B$2:$B$3480=NATO!$C762),0),6)</f>
        <v>84CA9AB77B010000</v>
      </c>
      <c r="H762" t="str">
        <f t="array" ref="H762">INDEX('81+82'!$A$2:$H$3480,MATCH(1,('81+82'!$A$2:$A$3480=$B762)*('81+82'!$B$2:$B$3480=NATO!$C762),0),7)</f>
        <v>FR</v>
      </c>
      <c r="I762">
        <f t="array" ref="I762">INDEX('81+82'!$A$2:$H$3480,MATCH(1,('81+82'!$A$2:$A$3480=$B762)*('81+82'!$B$2:$B$3480=NATO!$C762),0),8)</f>
        <v>1961</v>
      </c>
      <c r="J762" t="str">
        <f>VLOOKUP(G762,Tableau_US_UnitName[],2,FALSE)</f>
        <v>MIRAGE IIIC</v>
      </c>
    </row>
    <row r="763" spans="1:10" x14ac:dyDescent="0.25">
      <c r="A763">
        <v>762</v>
      </c>
      <c r="B763">
        <v>81</v>
      </c>
      <c r="C763">
        <v>14436</v>
      </c>
      <c r="D763" t="str">
        <f t="array" ref="D763">INDEX('81+82'!$A$2:$E$3480,MATCH(1,('81+82'!$A$2:$A$3480=$B763)*('81+82'!$B$2:$B$3480=NATO!$C763),0),3)</f>
        <v>Unit_Mirage_IIIOA_ANZ</v>
      </c>
      <c r="E763" t="str">
        <f t="array" ref="E763">INDEX('81+82'!$A$2:$E$3480,MATCH(1,('81+82'!$A$2:$A$3480=$B763)*('81+82'!$B$2:$B$3480=NATO!$C763),0),4)</f>
        <v>null</v>
      </c>
      <c r="F763">
        <f t="array" ref="F763">INDEX('81+82'!$A$2:$E$3480,MATCH(1,('81+82'!$A$2:$A$3480=$B763)*('81+82'!$B$2:$B$3480=NATO!$C763),0),5)</f>
        <v>2</v>
      </c>
      <c r="G763" t="str">
        <f t="array" ref="G763">INDEX('81+82'!$A$2:$H$3480,MATCH(1,('81+82'!$A$2:$A$3480=$B763)*('81+82'!$B$2:$B$3480=NATO!$C763),0),6)</f>
        <v>4B46A8AC79BB1700</v>
      </c>
      <c r="H763" t="str">
        <f t="array" ref="H763">INDEX('81+82'!$A$2:$H$3480,MATCH(1,('81+82'!$A$2:$A$3480=$B763)*('81+82'!$B$2:$B$3480=NATO!$C763),0),7)</f>
        <v>ANZ</v>
      </c>
      <c r="I763">
        <f t="array" ref="I763">INDEX('81+82'!$A$2:$H$3480,MATCH(1,('81+82'!$A$2:$A$3480=$B763)*('81+82'!$B$2:$B$3480=NATO!$C763),0),8)</f>
        <v>1969</v>
      </c>
      <c r="J763" t="str">
        <f>VLOOKUP(G763,Tableau_US_UnitName[],2,FALSE)</f>
        <v>MIRAGE IIIO(A)</v>
      </c>
    </row>
    <row r="764" spans="1:10" x14ac:dyDescent="0.25">
      <c r="A764">
        <v>763</v>
      </c>
      <c r="B764">
        <v>81</v>
      </c>
      <c r="C764">
        <v>14437</v>
      </c>
      <c r="D764" t="str">
        <f t="array" ref="D764">INDEX('81+82'!$A$2:$E$3480,MATCH(1,('81+82'!$A$2:$A$3480=$B764)*('81+82'!$B$2:$B$3480=NATO!$C764),0),3)</f>
        <v>Unit_Mirage_IIIOF_ANZ</v>
      </c>
      <c r="E764" t="str">
        <f t="array" ref="E764">INDEX('81+82'!$A$2:$E$3480,MATCH(1,('81+82'!$A$2:$A$3480=$B764)*('81+82'!$B$2:$B$3480=NATO!$C764),0),4)</f>
        <v>null</v>
      </c>
      <c r="F764">
        <f t="array" ref="F764">INDEX('81+82'!$A$2:$E$3480,MATCH(1,('81+82'!$A$2:$A$3480=$B764)*('81+82'!$B$2:$B$3480=NATO!$C764),0),5)</f>
        <v>2</v>
      </c>
      <c r="G764" t="str">
        <f t="array" ref="G764">INDEX('81+82'!$A$2:$H$3480,MATCH(1,('81+82'!$A$2:$A$3480=$B764)*('81+82'!$B$2:$B$3480=NATO!$C764),0),6)</f>
        <v>5046A8AC79BB1700</v>
      </c>
      <c r="H764" t="str">
        <f t="array" ref="H764">INDEX('81+82'!$A$2:$H$3480,MATCH(1,('81+82'!$A$2:$A$3480=$B764)*('81+82'!$B$2:$B$3480=NATO!$C764),0),7)</f>
        <v>ANZ</v>
      </c>
      <c r="I764">
        <f t="array" ref="I764">INDEX('81+82'!$A$2:$H$3480,MATCH(1,('81+82'!$A$2:$A$3480=$B764)*('81+82'!$B$2:$B$3480=NATO!$C764),0),8)</f>
        <v>1969</v>
      </c>
      <c r="J764" t="str">
        <f>VLOOKUP(G764,Tableau_US_UnitName[],2,FALSE)</f>
        <v>MIRAGE IIIO(F)</v>
      </c>
    </row>
    <row r="765" spans="1:10" x14ac:dyDescent="0.25">
      <c r="A765">
        <v>764</v>
      </c>
      <c r="B765">
        <v>81</v>
      </c>
      <c r="C765">
        <v>14438</v>
      </c>
      <c r="D765" t="str">
        <f t="array" ref="D765">INDEX('81+82'!$A$2:$E$3480,MATCH(1,('81+82'!$A$2:$A$3480=$B765)*('81+82'!$B$2:$B$3480=NATO!$C765),0),3)</f>
        <v>Unit_Northrop_Freedom_Fighter</v>
      </c>
      <c r="E765" t="str">
        <f t="array" ref="E765">INDEX('81+82'!$A$2:$E$3480,MATCH(1,('81+82'!$A$2:$A$3480=$B765)*('81+82'!$B$2:$B$3480=NATO!$C765),0),4)</f>
        <v>null</v>
      </c>
      <c r="F765">
        <f t="array" ref="F765">INDEX('81+82'!$A$2:$E$3480,MATCH(1,('81+82'!$A$2:$A$3480=$B765)*('81+82'!$B$2:$B$3480=NATO!$C765),0),5)</f>
        <v>2</v>
      </c>
      <c r="G765" t="str">
        <f t="array" ref="G765">INDEX('81+82'!$A$2:$H$3480,MATCH(1,('81+82'!$A$2:$A$3480=$B765)*('81+82'!$B$2:$B$3480=NATO!$C765),0),6)</f>
        <v>357DB7F94D630000</v>
      </c>
      <c r="H765" t="str">
        <f t="array" ref="H765">INDEX('81+82'!$A$2:$H$3480,MATCH(1,('81+82'!$A$2:$A$3480=$B765)*('81+82'!$B$2:$B$3480=NATO!$C765),0),7)</f>
        <v>NOR</v>
      </c>
      <c r="I765">
        <f t="array" ref="I765">INDEX('81+82'!$A$2:$H$3480,MATCH(1,('81+82'!$A$2:$A$3480=$B765)*('81+82'!$B$2:$B$3480=NATO!$C765),0),8)</f>
        <v>1970</v>
      </c>
      <c r="J765" t="str">
        <f>VLOOKUP(G765,Tableau_US_UnitName[],2,FALSE)</f>
        <v>F-5A FREEDOM FIGHTER</v>
      </c>
    </row>
    <row r="766" spans="1:10" x14ac:dyDescent="0.25">
      <c r="A766">
        <v>765</v>
      </c>
      <c r="B766">
        <v>81</v>
      </c>
      <c r="C766">
        <v>14444</v>
      </c>
      <c r="D766" t="str">
        <f t="array" ref="D766">INDEX('81+82'!$A$2:$E$3480,MATCH(1,('81+82'!$A$2:$A$3480=$B766)*('81+82'!$B$2:$B$3480=NATO!$C766),0),3)</f>
        <v>Unit_Rafale_FR</v>
      </c>
      <c r="E766" t="str">
        <f t="array" ref="E766">INDEX('81+82'!$A$2:$E$3480,MATCH(1,('81+82'!$A$2:$A$3480=$B766)*('81+82'!$B$2:$B$3480=NATO!$C766),0),4)</f>
        <v>null</v>
      </c>
      <c r="F766">
        <f t="array" ref="F766">INDEX('81+82'!$A$2:$E$3480,MATCH(1,('81+82'!$A$2:$A$3480=$B766)*('81+82'!$B$2:$B$3480=NATO!$C766),0),5)</f>
        <v>2</v>
      </c>
      <c r="G766" t="str">
        <f t="array" ref="G766">INDEX('81+82'!$A$2:$H$3480,MATCH(1,('81+82'!$A$2:$A$3480=$B766)*('81+82'!$B$2:$B$3480=NATO!$C766),0),6)</f>
        <v>1CA4C6E66A720000</v>
      </c>
      <c r="H766" t="str">
        <f t="array" ref="H766">INDEX('81+82'!$A$2:$H$3480,MATCH(1,('81+82'!$A$2:$A$3480=$B766)*('81+82'!$B$2:$B$3480=NATO!$C766),0),7)</f>
        <v>FR</v>
      </c>
      <c r="I766">
        <f t="array" ref="I766">INDEX('81+82'!$A$2:$H$3480,MATCH(1,('81+82'!$A$2:$A$3480=$B766)*('81+82'!$B$2:$B$3480=NATO!$C766),0),8)</f>
        <v>1991</v>
      </c>
      <c r="J766" t="str">
        <f>VLOOKUP(G766,Tableau_US_UnitName[],2,FALSE)</f>
        <v>RAFALE C F1</v>
      </c>
    </row>
    <row r="767" spans="1:10" x14ac:dyDescent="0.25">
      <c r="A767">
        <v>766</v>
      </c>
      <c r="B767">
        <v>81</v>
      </c>
      <c r="C767">
        <v>14445</v>
      </c>
      <c r="D767" t="str">
        <f t="array" ref="D767">INDEX('81+82'!$A$2:$E$3480,MATCH(1,('81+82'!$A$2:$A$3480=$B767)*('81+82'!$B$2:$B$3480=NATO!$C767),0),3)</f>
        <v>Unit_Saab_105</v>
      </c>
      <c r="E767" t="str">
        <f t="array" ref="E767">INDEX('81+82'!$A$2:$E$3480,MATCH(1,('81+82'!$A$2:$A$3480=$B767)*('81+82'!$B$2:$B$3480=NATO!$C767),0),4)</f>
        <v>null</v>
      </c>
      <c r="F767">
        <f t="array" ref="F767">INDEX('81+82'!$A$2:$E$3480,MATCH(1,('81+82'!$A$2:$A$3480=$B767)*('81+82'!$B$2:$B$3480=NATO!$C767),0),5)</f>
        <v>2</v>
      </c>
      <c r="G767" t="str">
        <f t="array" ref="G767">INDEX('81+82'!$A$2:$H$3480,MATCH(1,('81+82'!$A$2:$A$3480=$B767)*('81+82'!$B$2:$B$3480=NATO!$C767),0),6)</f>
        <v>46209CA6D9010000</v>
      </c>
      <c r="H767" t="str">
        <f t="array" ref="H767">INDEX('81+82'!$A$2:$H$3480,MATCH(1,('81+82'!$A$2:$A$3480=$B767)*('81+82'!$B$2:$B$3480=NATO!$C767),0),7)</f>
        <v>SWE</v>
      </c>
      <c r="I767">
        <f t="array" ref="I767">INDEX('81+82'!$A$2:$H$3480,MATCH(1,('81+82'!$A$2:$A$3480=$B767)*('81+82'!$B$2:$B$3480=NATO!$C767),0),8)</f>
        <v>1967</v>
      </c>
      <c r="J767" t="str">
        <f>VLOOKUP(G767,Tableau_US_UnitName[],2,FALSE)</f>
        <v>SK 60B</v>
      </c>
    </row>
    <row r="768" spans="1:10" x14ac:dyDescent="0.25">
      <c r="A768">
        <v>767</v>
      </c>
      <c r="B768">
        <v>81</v>
      </c>
      <c r="C768">
        <v>14446</v>
      </c>
      <c r="D768" t="str">
        <f t="array" ref="D768">INDEX('81+82'!$A$2:$E$3480,MATCH(1,('81+82'!$A$2:$A$3480=$B768)*('81+82'!$B$2:$B$3480=NATO!$C768),0),3)</f>
        <v>Unit_Saab_Draken</v>
      </c>
      <c r="E768" t="str">
        <f t="array" ref="E768">INDEX('81+82'!$A$2:$E$3480,MATCH(1,('81+82'!$A$2:$A$3480=$B768)*('81+82'!$B$2:$B$3480=NATO!$C768),0),4)</f>
        <v>null</v>
      </c>
      <c r="F768">
        <f t="array" ref="F768">INDEX('81+82'!$A$2:$E$3480,MATCH(1,('81+82'!$A$2:$A$3480=$B768)*('81+82'!$B$2:$B$3480=NATO!$C768),0),5)</f>
        <v>2</v>
      </c>
      <c r="G768" t="str">
        <f t="array" ref="G768">INDEX('81+82'!$A$2:$H$3480,MATCH(1,('81+82'!$A$2:$A$3480=$B768)*('81+82'!$B$2:$B$3480=NATO!$C768),0),6)</f>
        <v>B30A9BB7739A6607</v>
      </c>
      <c r="H768" t="str">
        <f t="array" ref="H768">INDEX('81+82'!$A$2:$H$3480,MATCH(1,('81+82'!$A$2:$A$3480=$B768)*('81+82'!$B$2:$B$3480=NATO!$C768),0),7)</f>
        <v>SWE</v>
      </c>
      <c r="I768">
        <f t="array" ref="I768">INDEX('81+82'!$A$2:$H$3480,MATCH(1,('81+82'!$A$2:$A$3480=$B768)*('81+82'!$B$2:$B$3480=NATO!$C768),0),8)</f>
        <v>1963</v>
      </c>
      <c r="J768" t="str">
        <f>VLOOKUP(G768,Tableau_US_UnitName[],2,FALSE)</f>
        <v>J 35D DRAKEN</v>
      </c>
    </row>
    <row r="769" spans="1:10" x14ac:dyDescent="0.25">
      <c r="A769">
        <v>768</v>
      </c>
      <c r="B769">
        <v>81</v>
      </c>
      <c r="C769">
        <v>14447</v>
      </c>
      <c r="D769" t="str">
        <f t="array" ref="D769">INDEX('81+82'!$A$2:$E$3480,MATCH(1,('81+82'!$A$2:$A$3480=$B769)*('81+82'!$B$2:$B$3480=NATO!$C769),0),3)</f>
        <v>Unit_Saab_Draken_J35F</v>
      </c>
      <c r="E769" t="str">
        <f t="array" ref="E769">INDEX('81+82'!$A$2:$E$3480,MATCH(1,('81+82'!$A$2:$A$3480=$B769)*('81+82'!$B$2:$B$3480=NATO!$C769),0),4)</f>
        <v>null</v>
      </c>
      <c r="F769">
        <f t="array" ref="F769">INDEX('81+82'!$A$2:$E$3480,MATCH(1,('81+82'!$A$2:$A$3480=$B769)*('81+82'!$B$2:$B$3480=NATO!$C769),0),5)</f>
        <v>2</v>
      </c>
      <c r="G769" t="str">
        <f t="array" ref="G769">INDEX('81+82'!$A$2:$H$3480,MATCH(1,('81+82'!$A$2:$A$3480=$B769)*('81+82'!$B$2:$B$3480=NATO!$C769),0),6)</f>
        <v>904150B7739A6607</v>
      </c>
      <c r="H769" t="str">
        <f t="array" ref="H769">INDEX('81+82'!$A$2:$H$3480,MATCH(1,('81+82'!$A$2:$A$3480=$B769)*('81+82'!$B$2:$B$3480=NATO!$C769),0),7)</f>
        <v>SWE</v>
      </c>
      <c r="I769">
        <f t="array" ref="I769">INDEX('81+82'!$A$2:$H$3480,MATCH(1,('81+82'!$A$2:$A$3480=$B769)*('81+82'!$B$2:$B$3480=NATO!$C769),0),8)</f>
        <v>1965</v>
      </c>
      <c r="J769" t="str">
        <f>VLOOKUP(G769,Tableau_US_UnitName[],2,FALSE)</f>
        <v>J 35F DRAKEN</v>
      </c>
    </row>
    <row r="770" spans="1:10" x14ac:dyDescent="0.25">
      <c r="A770">
        <v>769</v>
      </c>
      <c r="B770">
        <v>81</v>
      </c>
      <c r="C770">
        <v>14448</v>
      </c>
      <c r="D770" t="str">
        <f t="array" ref="D770">INDEX('81+82'!$A$2:$E$3480,MATCH(1,('81+82'!$A$2:$A$3480=$B770)*('81+82'!$B$2:$B$3480=NATO!$C770),0),3)</f>
        <v>Unit_Saab_Draken_J35J</v>
      </c>
      <c r="E770" t="str">
        <f t="array" ref="E770">INDEX('81+82'!$A$2:$E$3480,MATCH(1,('81+82'!$A$2:$A$3480=$B770)*('81+82'!$B$2:$B$3480=NATO!$C770),0),4)</f>
        <v>null</v>
      </c>
      <c r="F770">
        <f t="array" ref="F770">INDEX('81+82'!$A$2:$E$3480,MATCH(1,('81+82'!$A$2:$A$3480=$B770)*('81+82'!$B$2:$B$3480=NATO!$C770),0),5)</f>
        <v>2</v>
      </c>
      <c r="G770" t="str">
        <f t="array" ref="G770">INDEX('81+82'!$A$2:$H$3480,MATCH(1,('81+82'!$A$2:$A$3480=$B770)*('81+82'!$B$2:$B$3480=NATO!$C770),0),6)</f>
        <v>944150B7739A6607</v>
      </c>
      <c r="H770" t="str">
        <f t="array" ref="H770">INDEX('81+82'!$A$2:$H$3480,MATCH(1,('81+82'!$A$2:$A$3480=$B770)*('81+82'!$B$2:$B$3480=NATO!$C770),0),7)</f>
        <v>SWE</v>
      </c>
      <c r="I770">
        <f t="array" ref="I770">INDEX('81+82'!$A$2:$H$3480,MATCH(1,('81+82'!$A$2:$A$3480=$B770)*('81+82'!$B$2:$B$3480=NATO!$C770),0),8)</f>
        <v>1985</v>
      </c>
      <c r="J770" t="str">
        <f>VLOOKUP(G770,Tableau_US_UnitName[],2,FALSE)</f>
        <v>J 35J DRAKEN</v>
      </c>
    </row>
    <row r="771" spans="1:10" x14ac:dyDescent="0.25">
      <c r="A771">
        <v>770</v>
      </c>
      <c r="B771">
        <v>81</v>
      </c>
      <c r="C771">
        <v>14449</v>
      </c>
      <c r="D771" t="str">
        <f t="array" ref="D771">INDEX('81+82'!$A$2:$E$3480,MATCH(1,('81+82'!$A$2:$A$3480=$B771)*('81+82'!$B$2:$B$3480=NATO!$C771),0),3)</f>
        <v>Unit_Saab_Viggen</v>
      </c>
      <c r="E771" t="str">
        <f t="array" ref="E771">INDEX('81+82'!$A$2:$E$3480,MATCH(1,('81+82'!$A$2:$A$3480=$B771)*('81+82'!$B$2:$B$3480=NATO!$C771),0),4)</f>
        <v>null</v>
      </c>
      <c r="F771">
        <f t="array" ref="F771">INDEX('81+82'!$A$2:$E$3480,MATCH(1,('81+82'!$A$2:$A$3480=$B771)*('81+82'!$B$2:$B$3480=NATO!$C771),0),5)</f>
        <v>2</v>
      </c>
      <c r="G771" t="str">
        <f t="array" ref="G771">INDEX('81+82'!$A$2:$H$3480,MATCH(1,('81+82'!$A$2:$A$3480=$B771)*('81+82'!$B$2:$B$3480=NATO!$C771),0),6)</f>
        <v>B3CAB22E789A6607</v>
      </c>
      <c r="H771" t="str">
        <f t="array" ref="H771">INDEX('81+82'!$A$2:$H$3480,MATCH(1,('81+82'!$A$2:$A$3480=$B771)*('81+82'!$B$2:$B$3480=NATO!$C771),0),7)</f>
        <v>SWE</v>
      </c>
      <c r="I771">
        <f t="array" ref="I771">INDEX('81+82'!$A$2:$H$3480,MATCH(1,('81+82'!$A$2:$A$3480=$B771)*('81+82'!$B$2:$B$3480=NATO!$C771),0),8)</f>
        <v>1971</v>
      </c>
      <c r="J771" t="str">
        <f>VLOOKUP(G771,Tableau_US_UnitName[],2,FALSE)</f>
        <v>AJ 37 VIGGEN</v>
      </c>
    </row>
    <row r="772" spans="1:10" x14ac:dyDescent="0.25">
      <c r="A772">
        <v>771</v>
      </c>
      <c r="B772">
        <v>81</v>
      </c>
      <c r="C772">
        <v>14450</v>
      </c>
      <c r="D772" t="str">
        <f t="array" ref="D772">INDEX('81+82'!$A$2:$E$3480,MATCH(1,('81+82'!$A$2:$A$3480=$B772)*('81+82'!$B$2:$B$3480=NATO!$C772),0),3)</f>
        <v>Unit_Saab_Viggen_AJS37_SWE</v>
      </c>
      <c r="E772" t="str">
        <f t="array" ref="E772">INDEX('81+82'!$A$2:$E$3480,MATCH(1,('81+82'!$A$2:$A$3480=$B772)*('81+82'!$B$2:$B$3480=NATO!$C772),0),4)</f>
        <v>null</v>
      </c>
      <c r="F772">
        <f t="array" ref="F772">INDEX('81+82'!$A$2:$E$3480,MATCH(1,('81+82'!$A$2:$A$3480=$B772)*('81+82'!$B$2:$B$3480=NATO!$C772),0),5)</f>
        <v>2</v>
      </c>
      <c r="G772" t="str">
        <f t="array" ref="G772">INDEX('81+82'!$A$2:$H$3480,MATCH(1,('81+82'!$A$2:$A$3480=$B772)*('81+82'!$B$2:$B$3480=NATO!$C772),0),6)</f>
        <v>44472D2E789A6607</v>
      </c>
      <c r="H772" t="str">
        <f t="array" ref="H772">INDEX('81+82'!$A$2:$H$3480,MATCH(1,('81+82'!$A$2:$A$3480=$B772)*('81+82'!$B$2:$B$3480=NATO!$C772),0),7)</f>
        <v>SWE</v>
      </c>
      <c r="I772">
        <f t="array" ref="I772">INDEX('81+82'!$A$2:$H$3480,MATCH(1,('81+82'!$A$2:$A$3480=$B772)*('81+82'!$B$2:$B$3480=NATO!$C772),0),8)</f>
        <v>1992</v>
      </c>
      <c r="J772" t="str">
        <f>VLOOKUP(G772,Tableau_US_UnitName[],2,FALSE)</f>
        <v>AJS 37 VIGGEN</v>
      </c>
    </row>
    <row r="773" spans="1:10" x14ac:dyDescent="0.25">
      <c r="A773">
        <v>772</v>
      </c>
      <c r="B773">
        <v>81</v>
      </c>
      <c r="C773">
        <v>14451</v>
      </c>
      <c r="D773" t="str">
        <f t="array" ref="D773">INDEX('81+82'!$A$2:$E$3480,MATCH(1,('81+82'!$A$2:$A$3480=$B773)*('81+82'!$B$2:$B$3480=NATO!$C773),0),3)</f>
        <v>Unit_Saab_Viggen_JA37</v>
      </c>
      <c r="E773" t="str">
        <f t="array" ref="E773">INDEX('81+82'!$A$2:$E$3480,MATCH(1,('81+82'!$A$2:$A$3480=$B773)*('81+82'!$B$2:$B$3480=NATO!$C773),0),4)</f>
        <v>null</v>
      </c>
      <c r="F773">
        <f t="array" ref="F773">INDEX('81+82'!$A$2:$E$3480,MATCH(1,('81+82'!$A$2:$A$3480=$B773)*('81+82'!$B$2:$B$3480=NATO!$C773),0),5)</f>
        <v>2</v>
      </c>
      <c r="G773" t="str">
        <f t="array" ref="G773">INDEX('81+82'!$A$2:$H$3480,MATCH(1,('81+82'!$A$2:$A$3480=$B773)*('81+82'!$B$2:$B$3480=NATO!$C773),0),6)</f>
        <v>08B1502E789A6607</v>
      </c>
      <c r="H773" t="str">
        <f t="array" ref="H773">INDEX('81+82'!$A$2:$H$3480,MATCH(1,('81+82'!$A$2:$A$3480=$B773)*('81+82'!$B$2:$B$3480=NATO!$C773),0),7)</f>
        <v>SWE</v>
      </c>
      <c r="I773">
        <f t="array" ref="I773">INDEX('81+82'!$A$2:$H$3480,MATCH(1,('81+82'!$A$2:$A$3480=$B773)*('81+82'!$B$2:$B$3480=NATO!$C773),0),8)</f>
        <v>1979</v>
      </c>
      <c r="J773" t="str">
        <f>VLOOKUP(G773,Tableau_US_UnitName[],2,FALSE)</f>
        <v>JA 37 VIGGEN</v>
      </c>
    </row>
    <row r="774" spans="1:10" x14ac:dyDescent="0.25">
      <c r="A774">
        <v>773</v>
      </c>
      <c r="B774">
        <v>81</v>
      </c>
      <c r="C774">
        <v>14452</v>
      </c>
      <c r="D774" t="str">
        <f t="array" ref="D774">INDEX('81+82'!$A$2:$E$3480,MATCH(1,('81+82'!$A$2:$A$3480=$B774)*('81+82'!$B$2:$B$3480=NATO!$C774),0),3)</f>
        <v>Unit_Sea_Harrier</v>
      </c>
      <c r="E774" t="str">
        <f t="array" ref="E774">INDEX('81+82'!$A$2:$E$3480,MATCH(1,('81+82'!$A$2:$A$3480=$B774)*('81+82'!$B$2:$B$3480=NATO!$C774),0),4)</f>
        <v>null</v>
      </c>
      <c r="F774">
        <f t="array" ref="F774">INDEX('81+82'!$A$2:$E$3480,MATCH(1,('81+82'!$A$2:$A$3480=$B774)*('81+82'!$B$2:$B$3480=NATO!$C774),0),5)</f>
        <v>2</v>
      </c>
      <c r="G774" t="str">
        <f t="array" ref="G774">INDEX('81+82'!$A$2:$H$3480,MATCH(1,('81+82'!$A$2:$A$3480=$B774)*('81+82'!$B$2:$B$3480=NATO!$C774),0),6)</f>
        <v>B7EADEB729996A07</v>
      </c>
      <c r="H774" t="str">
        <f t="array" ref="H774">INDEX('81+82'!$A$2:$H$3480,MATCH(1,('81+82'!$A$2:$A$3480=$B774)*('81+82'!$B$2:$B$3480=NATO!$C774),0),7)</f>
        <v>UK</v>
      </c>
      <c r="I774">
        <f t="array" ref="I774">INDEX('81+82'!$A$2:$H$3480,MATCH(1,('81+82'!$A$2:$A$3480=$B774)*('81+82'!$B$2:$B$3480=NATO!$C774),0),8)</f>
        <v>1979</v>
      </c>
      <c r="J774" t="str">
        <f>VLOOKUP(G774,Tableau_US_UnitName[],2,FALSE)</f>
        <v>SEA HARRIER FRS.1</v>
      </c>
    </row>
    <row r="775" spans="1:10" x14ac:dyDescent="0.25">
      <c r="A775">
        <v>774</v>
      </c>
      <c r="B775">
        <v>81</v>
      </c>
      <c r="C775">
        <v>14453</v>
      </c>
      <c r="D775" t="str">
        <f t="array" ref="D775">INDEX('81+82'!$A$2:$E$3480,MATCH(1,('81+82'!$A$2:$A$3480=$B775)*('81+82'!$B$2:$B$3480=NATO!$C775),0),3)</f>
        <v>Unit_Sea_Harrier_FA2</v>
      </c>
      <c r="E775" t="str">
        <f t="array" ref="E775">INDEX('81+82'!$A$2:$E$3480,MATCH(1,('81+82'!$A$2:$A$3480=$B775)*('81+82'!$B$2:$B$3480=NATO!$C775),0),4)</f>
        <v>null</v>
      </c>
      <c r="F775">
        <f t="array" ref="F775">INDEX('81+82'!$A$2:$E$3480,MATCH(1,('81+82'!$A$2:$A$3480=$B775)*('81+82'!$B$2:$B$3480=NATO!$C775),0),5)</f>
        <v>2</v>
      </c>
      <c r="G775" t="str">
        <f t="array" ref="G775">INDEX('81+82'!$A$2:$H$3480,MATCH(1,('81+82'!$A$2:$A$3480=$B775)*('81+82'!$B$2:$B$3480=NATO!$C775),0),6)</f>
        <v>C302DDB729996A07</v>
      </c>
      <c r="H775" t="str">
        <f t="array" ref="H775">INDEX('81+82'!$A$2:$H$3480,MATCH(1,('81+82'!$A$2:$A$3480=$B775)*('81+82'!$B$2:$B$3480=NATO!$C775),0),7)</f>
        <v>UK</v>
      </c>
      <c r="I775">
        <f t="array" ref="I775">INDEX('81+82'!$A$2:$H$3480,MATCH(1,('81+82'!$A$2:$A$3480=$B775)*('81+82'!$B$2:$B$3480=NATO!$C775),0),8)</f>
        <v>1990</v>
      </c>
      <c r="J775" t="str">
        <f>VLOOKUP(G775,Tableau_US_UnitName[],2,FALSE)</f>
        <v>SEA HARRIER FA.2</v>
      </c>
    </row>
    <row r="776" spans="1:10" x14ac:dyDescent="0.25">
      <c r="A776">
        <v>775</v>
      </c>
      <c r="B776">
        <v>81</v>
      </c>
      <c r="C776">
        <v>14477</v>
      </c>
      <c r="D776" t="str">
        <f t="array" ref="D776">INDEX('81+82'!$A$2:$E$3480,MATCH(1,('81+82'!$A$2:$A$3480=$B776)*('81+82'!$B$2:$B$3480=NATO!$C776),0),3)</f>
        <v>Unit_Super_Etendard</v>
      </c>
      <c r="E776" t="str">
        <f t="array" ref="E776">INDEX('81+82'!$A$2:$E$3480,MATCH(1,('81+82'!$A$2:$A$3480=$B776)*('81+82'!$B$2:$B$3480=NATO!$C776),0),4)</f>
        <v>null</v>
      </c>
      <c r="F776">
        <f t="array" ref="F776">INDEX('81+82'!$A$2:$E$3480,MATCH(1,('81+82'!$A$2:$A$3480=$B776)*('81+82'!$B$2:$B$3480=NATO!$C776),0),5)</f>
        <v>2</v>
      </c>
      <c r="G776" t="str">
        <f t="array" ref="G776">INDEX('81+82'!$A$2:$H$3480,MATCH(1,('81+82'!$A$2:$A$3480=$B776)*('81+82'!$B$2:$B$3480=NATO!$C776),0),6)</f>
        <v>E9ACE6CFADD67A07</v>
      </c>
      <c r="H776" t="str">
        <f t="array" ref="H776">INDEX('81+82'!$A$2:$H$3480,MATCH(1,('81+82'!$A$2:$A$3480=$B776)*('81+82'!$B$2:$B$3480=NATO!$C776),0),7)</f>
        <v>FR</v>
      </c>
      <c r="I776">
        <f t="array" ref="I776">INDEX('81+82'!$A$2:$H$3480,MATCH(1,('81+82'!$A$2:$A$3480=$B776)*('81+82'!$B$2:$B$3480=NATO!$C776),0),8)</f>
        <v>1994</v>
      </c>
      <c r="J776" t="str">
        <f>VLOOKUP(G776,Tableau_US_UnitName[],2,FALSE)</f>
        <v>SUPER ETENDARD SEM</v>
      </c>
    </row>
    <row r="777" spans="1:10" x14ac:dyDescent="0.25">
      <c r="A777">
        <v>776</v>
      </c>
      <c r="B777">
        <v>81</v>
      </c>
      <c r="C777">
        <v>14478</v>
      </c>
      <c r="D777" t="str">
        <f t="array" ref="D777">INDEX('81+82'!$A$2:$E$3480,MATCH(1,('81+82'!$A$2:$A$3480=$B777)*('81+82'!$B$2:$B$3480=NATO!$C777),0),3)</f>
        <v>Unit_Super_Etendard_SEM</v>
      </c>
      <c r="E777" t="str">
        <f t="array" ref="E777">INDEX('81+82'!$A$2:$E$3480,MATCH(1,('81+82'!$A$2:$A$3480=$B777)*('81+82'!$B$2:$B$3480=NATO!$C777),0),4)</f>
        <v>null</v>
      </c>
      <c r="F777">
        <f t="array" ref="F777">INDEX('81+82'!$A$2:$E$3480,MATCH(1,('81+82'!$A$2:$A$3480=$B777)*('81+82'!$B$2:$B$3480=NATO!$C777),0),5)</f>
        <v>2</v>
      </c>
      <c r="G777" t="str">
        <f t="array" ref="G777">INDEX('81+82'!$A$2:$H$3480,MATCH(1,('81+82'!$A$2:$A$3480=$B777)*('81+82'!$B$2:$B$3480=NATO!$C777),0),6)</f>
        <v>D7D3CD6AFED47A07</v>
      </c>
      <c r="H777" t="str">
        <f t="array" ref="H777">INDEX('81+82'!$A$2:$H$3480,MATCH(1,('81+82'!$A$2:$A$3480=$B777)*('81+82'!$B$2:$B$3480=NATO!$C777),0),7)</f>
        <v>FR</v>
      </c>
      <c r="I777">
        <f t="array" ref="I777">INDEX('81+82'!$A$2:$H$3480,MATCH(1,('81+82'!$A$2:$A$3480=$B777)*('81+82'!$B$2:$B$3480=NATO!$C777),0),8)</f>
        <v>1978</v>
      </c>
      <c r="J777" t="str">
        <f>VLOOKUP(G777,Tableau_US_UnitName[],2,FALSE)</f>
        <v>SUPER ETENDARD</v>
      </c>
    </row>
    <row r="778" spans="1:10" x14ac:dyDescent="0.25">
      <c r="A778">
        <v>777</v>
      </c>
      <c r="B778">
        <v>81</v>
      </c>
      <c r="C778">
        <v>14479</v>
      </c>
      <c r="D778" t="str">
        <f t="array" ref="D778">INDEX('81+82'!$A$2:$E$3480,MATCH(1,('81+82'!$A$2:$A$3480=$B778)*('81+82'!$B$2:$B$3480=NATO!$C778),0),3)</f>
        <v>Unit_Tornado_ADV</v>
      </c>
      <c r="E778" t="str">
        <f t="array" ref="E778">INDEX('81+82'!$A$2:$E$3480,MATCH(1,('81+82'!$A$2:$A$3480=$B778)*('81+82'!$B$2:$B$3480=NATO!$C778),0),4)</f>
        <v>null</v>
      </c>
      <c r="F778">
        <f t="array" ref="F778">INDEX('81+82'!$A$2:$E$3480,MATCH(1,('81+82'!$A$2:$A$3480=$B778)*('81+82'!$B$2:$B$3480=NATO!$C778),0),5)</f>
        <v>2</v>
      </c>
      <c r="G778" t="str">
        <f t="array" ref="G778">INDEX('81+82'!$A$2:$H$3480,MATCH(1,('81+82'!$A$2:$A$3480=$B778)*('81+82'!$B$2:$B$3480=NATO!$C778),0),6)</f>
        <v>A0B3D0A939DFB407</v>
      </c>
      <c r="H778" t="str">
        <f t="array" ref="H778">INDEX('81+82'!$A$2:$H$3480,MATCH(1,('81+82'!$A$2:$A$3480=$B778)*('81+82'!$B$2:$B$3480=NATO!$C778),0),7)</f>
        <v>UK</v>
      </c>
      <c r="I778">
        <f t="array" ref="I778">INDEX('81+82'!$A$2:$H$3480,MATCH(1,('81+82'!$A$2:$A$3480=$B778)*('81+82'!$B$2:$B$3480=NATO!$C778),0),8)</f>
        <v>1985</v>
      </c>
      <c r="J778" t="str">
        <f>VLOOKUP(G778,Tableau_US_UnitName[],2,FALSE)</f>
        <v>TORNADO F.2</v>
      </c>
    </row>
    <row r="779" spans="1:10" x14ac:dyDescent="0.25">
      <c r="A779">
        <v>778</v>
      </c>
      <c r="B779">
        <v>81</v>
      </c>
      <c r="C779">
        <v>14480</v>
      </c>
      <c r="D779" t="str">
        <f t="array" ref="D779">INDEX('81+82'!$A$2:$E$3480,MATCH(1,('81+82'!$A$2:$A$3480=$B779)*('81+82'!$B$2:$B$3480=NATO!$C779),0),3)</f>
        <v>Unit_Tornado_ADV_F3</v>
      </c>
      <c r="E779" t="str">
        <f t="array" ref="E779">INDEX('81+82'!$A$2:$E$3480,MATCH(1,('81+82'!$A$2:$A$3480=$B779)*('81+82'!$B$2:$B$3480=NATO!$C779),0),4)</f>
        <v>null</v>
      </c>
      <c r="F779">
        <f t="array" ref="F779">INDEX('81+82'!$A$2:$E$3480,MATCH(1,('81+82'!$A$2:$A$3480=$B779)*('81+82'!$B$2:$B$3480=NATO!$C779),0),5)</f>
        <v>2</v>
      </c>
      <c r="G779" t="str">
        <f t="array" ref="G779">INDEX('81+82'!$A$2:$H$3480,MATCH(1,('81+82'!$A$2:$A$3480=$B779)*('81+82'!$B$2:$B$3480=NATO!$C779),0),6)</f>
        <v>04043A0B00000000</v>
      </c>
      <c r="H779" t="str">
        <f t="array" ref="H779">INDEX('81+82'!$A$2:$H$3480,MATCH(1,('81+82'!$A$2:$A$3480=$B779)*('81+82'!$B$2:$B$3480=NATO!$C779),0),7)</f>
        <v>UK</v>
      </c>
      <c r="I779">
        <f t="array" ref="I779">INDEX('81+82'!$A$2:$H$3480,MATCH(1,('81+82'!$A$2:$A$3480=$B779)*('81+82'!$B$2:$B$3480=NATO!$C779),0),8)</f>
        <v>1988</v>
      </c>
      <c r="J779" t="str">
        <f>VLOOKUP(G779,Tableau_US_UnitName[],2,FALSE)</f>
        <v>TORNADO F.3</v>
      </c>
    </row>
    <row r="780" spans="1:10" x14ac:dyDescent="0.25">
      <c r="A780">
        <v>779</v>
      </c>
      <c r="B780">
        <v>81</v>
      </c>
      <c r="C780">
        <v>14481</v>
      </c>
      <c r="D780" t="str">
        <f t="array" ref="D780">INDEX('81+82'!$A$2:$E$3480,MATCH(1,('81+82'!$A$2:$A$3480=$B780)*('81+82'!$B$2:$B$3480=NATO!$C780),0),3)</f>
        <v>Unit_Tornado_GR1B</v>
      </c>
      <c r="E780" t="str">
        <f t="array" ref="E780">INDEX('81+82'!$A$2:$E$3480,MATCH(1,('81+82'!$A$2:$A$3480=$B780)*('81+82'!$B$2:$B$3480=NATO!$C780),0),4)</f>
        <v>null</v>
      </c>
      <c r="F780">
        <f t="array" ref="F780">INDEX('81+82'!$A$2:$E$3480,MATCH(1,('81+82'!$A$2:$A$3480=$B780)*('81+82'!$B$2:$B$3480=NATO!$C780),0),5)</f>
        <v>2</v>
      </c>
      <c r="G780" t="str">
        <f t="array" ref="G780">INDEX('81+82'!$A$2:$H$3480,MATCH(1,('81+82'!$A$2:$A$3480=$B780)*('81+82'!$B$2:$B$3480=NATO!$C780),0),6)</f>
        <v>8CC045F34D7B0000</v>
      </c>
      <c r="H780" t="str">
        <f t="array" ref="H780">INDEX('81+82'!$A$2:$H$3480,MATCH(1,('81+82'!$A$2:$A$3480=$B780)*('81+82'!$B$2:$B$3480=NATO!$C780),0),7)</f>
        <v>UK</v>
      </c>
      <c r="I780">
        <f t="array" ref="I780">INDEX('81+82'!$A$2:$H$3480,MATCH(1,('81+82'!$A$2:$A$3480=$B780)*('81+82'!$B$2:$B$3480=NATO!$C780),0),8)</f>
        <v>1985</v>
      </c>
      <c r="J780" t="str">
        <f>VLOOKUP(G780,Tableau_US_UnitName[],2,FALSE)</f>
        <v>TORNADO GR.1B</v>
      </c>
    </row>
    <row r="781" spans="1:10" x14ac:dyDescent="0.25">
      <c r="A781">
        <v>780</v>
      </c>
      <c r="B781">
        <v>81</v>
      </c>
      <c r="C781">
        <v>14482</v>
      </c>
      <c r="D781" t="str">
        <f t="array" ref="D781">INDEX('81+82'!$A$2:$E$3480,MATCH(1,('81+82'!$A$2:$A$3480=$B781)*('81+82'!$B$2:$B$3480=NATO!$C781),0),3)</f>
        <v>Unit_Tornado_IDS</v>
      </c>
      <c r="E781" t="str">
        <f t="array" ref="E781">INDEX('81+82'!$A$2:$E$3480,MATCH(1,('81+82'!$A$2:$A$3480=$B781)*('81+82'!$B$2:$B$3480=NATO!$C781),0),4)</f>
        <v>null</v>
      </c>
      <c r="F781">
        <f t="array" ref="F781">INDEX('81+82'!$A$2:$E$3480,MATCH(1,('81+82'!$A$2:$A$3480=$B781)*('81+82'!$B$2:$B$3480=NATO!$C781),0),5)</f>
        <v>2</v>
      </c>
      <c r="G781" t="str">
        <f t="array" ref="G781">INDEX('81+82'!$A$2:$H$3480,MATCH(1,('81+82'!$A$2:$A$3480=$B781)*('81+82'!$B$2:$B$3480=NATO!$C781),0),6)</f>
        <v>9D33D1A939DFB407</v>
      </c>
      <c r="H781" t="str">
        <f t="array" ref="H781">INDEX('81+82'!$A$2:$H$3480,MATCH(1,('81+82'!$A$2:$A$3480=$B781)*('81+82'!$B$2:$B$3480=NATO!$C781),0),7)</f>
        <v>UK</v>
      </c>
      <c r="I781">
        <f t="array" ref="I781">INDEX('81+82'!$A$2:$H$3480,MATCH(1,('81+82'!$A$2:$A$3480=$B781)*('81+82'!$B$2:$B$3480=NATO!$C781),0),8)</f>
        <v>1979</v>
      </c>
      <c r="J781" t="str">
        <f>VLOOKUP(G781,Tableau_US_UnitName[],2,FALSE)</f>
        <v>TORNADO GR.1</v>
      </c>
    </row>
    <row r="782" spans="1:10" x14ac:dyDescent="0.25">
      <c r="A782">
        <v>781</v>
      </c>
      <c r="B782">
        <v>81</v>
      </c>
      <c r="C782">
        <v>14486</v>
      </c>
      <c r="D782" t="str">
        <f t="array" ref="D782">INDEX('81+82'!$A$2:$E$3480,MATCH(1,('81+82'!$A$2:$A$3480=$B782)*('81+82'!$B$2:$B$3480=NATO!$C782),0),3)</f>
        <v>Unit_dan_Canadair_Starfighter</v>
      </c>
      <c r="E782" t="str">
        <f t="array" ref="E782">INDEX('81+82'!$A$2:$E$3480,MATCH(1,('81+82'!$A$2:$A$3480=$B782)*('81+82'!$B$2:$B$3480=NATO!$C782),0),4)</f>
        <v>null</v>
      </c>
      <c r="F782">
        <f t="array" ref="F782">INDEX('81+82'!$A$2:$E$3480,MATCH(1,('81+82'!$A$2:$A$3480=$B782)*('81+82'!$B$2:$B$3480=NATO!$C782),0),5)</f>
        <v>2</v>
      </c>
      <c r="G782" t="str">
        <f t="array" ref="G782">INDEX('81+82'!$A$2:$H$3480,MATCH(1,('81+82'!$A$2:$A$3480=$B782)*('81+82'!$B$2:$B$3480=NATO!$C782),0),6)</f>
        <v>EE7A9B79379B0E00</v>
      </c>
      <c r="H782" t="str">
        <f t="array" ref="H782">INDEX('81+82'!$A$2:$H$3480,MATCH(1,('81+82'!$A$2:$A$3480=$B782)*('81+82'!$B$2:$B$3480=NATO!$C782),0),7)</f>
        <v>DAN</v>
      </c>
      <c r="I782">
        <f t="array" ref="I782">INDEX('81+82'!$A$2:$H$3480,MATCH(1,('81+82'!$A$2:$A$3480=$B782)*('81+82'!$B$2:$B$3480=NATO!$C782),0),8)</f>
        <v>1972</v>
      </c>
      <c r="J782" t="str">
        <f>VLOOKUP(G782,Tableau_US_UnitName[],2,FALSE)</f>
        <v>STARFIGHTER</v>
      </c>
    </row>
    <row r="783" spans="1:10" x14ac:dyDescent="0.25">
      <c r="A783">
        <v>782</v>
      </c>
      <c r="B783">
        <v>81</v>
      </c>
      <c r="C783">
        <v>14487</v>
      </c>
      <c r="D783" t="str">
        <f t="array" ref="D783">INDEX('81+82'!$A$2:$E$3480,MATCH(1,('81+82'!$A$2:$A$3480=$B783)*('81+82'!$B$2:$B$3480=NATO!$C783),0),3)</f>
        <v>Unit_dan_F16</v>
      </c>
      <c r="E783" t="str">
        <f t="array" ref="E783">INDEX('81+82'!$A$2:$E$3480,MATCH(1,('81+82'!$A$2:$A$3480=$B783)*('81+82'!$B$2:$B$3480=NATO!$C783),0),4)</f>
        <v>null</v>
      </c>
      <c r="F783">
        <f t="array" ref="F783">INDEX('81+82'!$A$2:$E$3480,MATCH(1,('81+82'!$A$2:$A$3480=$B783)*('81+82'!$B$2:$B$3480=NATO!$C783),0),5)</f>
        <v>2</v>
      </c>
      <c r="G783" t="str">
        <f t="array" ref="G783">INDEX('81+82'!$A$2:$H$3480,MATCH(1,('81+82'!$A$2:$A$3480=$B783)*('81+82'!$B$2:$B$3480=NATO!$C783),0),6)</f>
        <v>8700CD660A000000</v>
      </c>
      <c r="H783" t="str">
        <f t="array" ref="H783">INDEX('81+82'!$A$2:$H$3480,MATCH(1,('81+82'!$A$2:$A$3480=$B783)*('81+82'!$B$2:$B$3480=NATO!$C783),0),7)</f>
        <v>DAN</v>
      </c>
      <c r="I783">
        <f t="array" ref="I783">INDEX('81+82'!$A$2:$H$3480,MATCH(1,('81+82'!$A$2:$A$3480=$B783)*('81+82'!$B$2:$B$3480=NATO!$C783),0),8)</f>
        <v>1980</v>
      </c>
      <c r="J783" t="str">
        <f>VLOOKUP(G783,Tableau_US_UnitName[],2,FALSE)</f>
        <v>F-16A BLOCK 5</v>
      </c>
    </row>
    <row r="784" spans="1:10" x14ac:dyDescent="0.25">
      <c r="A784">
        <v>783</v>
      </c>
      <c r="B784">
        <v>81</v>
      </c>
      <c r="C784">
        <v>14488</v>
      </c>
      <c r="D784" t="str">
        <f t="array" ref="D784">INDEX('81+82'!$A$2:$E$3480,MATCH(1,('81+82'!$A$2:$A$3480=$B784)*('81+82'!$B$2:$B$3480=NATO!$C784),0),3)</f>
        <v>Unit_nor_F16</v>
      </c>
      <c r="E784" t="str">
        <f t="array" ref="E784">INDEX('81+82'!$A$2:$E$3480,MATCH(1,('81+82'!$A$2:$A$3480=$B784)*('81+82'!$B$2:$B$3480=NATO!$C784),0),4)</f>
        <v>null</v>
      </c>
      <c r="F784">
        <f t="array" ref="F784">INDEX('81+82'!$A$2:$E$3480,MATCH(1,('81+82'!$A$2:$A$3480=$B784)*('81+82'!$B$2:$B$3480=NATO!$C784),0),5)</f>
        <v>2</v>
      </c>
      <c r="G784" t="str">
        <f t="array" ref="G784">INDEX('81+82'!$A$2:$H$3480,MATCH(1,('81+82'!$A$2:$A$3480=$B784)*('81+82'!$B$2:$B$3480=NATO!$C784),0),6)</f>
        <v>8700DDF40C000000</v>
      </c>
      <c r="H784" t="str">
        <f t="array" ref="H784">INDEX('81+82'!$A$2:$H$3480,MATCH(1,('81+82'!$A$2:$A$3480=$B784)*('81+82'!$B$2:$B$3480=NATO!$C784),0),7)</f>
        <v>NOR</v>
      </c>
      <c r="I784">
        <f t="array" ref="I784">INDEX('81+82'!$A$2:$H$3480,MATCH(1,('81+82'!$A$2:$A$3480=$B784)*('81+82'!$B$2:$B$3480=NATO!$C784),0),8)</f>
        <v>1980</v>
      </c>
      <c r="J784" t="str">
        <f>VLOOKUP(G784,Tableau_US_UnitName[],2,FALSE)</f>
        <v>F-16A FIGHTING FALCON</v>
      </c>
    </row>
    <row r="785" spans="1:10" x14ac:dyDescent="0.25">
      <c r="A785">
        <v>784</v>
      </c>
      <c r="B785">
        <v>81</v>
      </c>
      <c r="C785">
        <v>14489</v>
      </c>
      <c r="D785" t="str">
        <f t="array" ref="D785">INDEX('81+82'!$A$2:$E$3480,MATCH(1,('81+82'!$A$2:$A$3480=$B785)*('81+82'!$B$2:$B$3480=NATO!$C785),0),3)</f>
        <v>Unit_nor_F16_Block15</v>
      </c>
      <c r="E785" t="str">
        <f t="array" ref="E785">INDEX('81+82'!$A$2:$E$3480,MATCH(1,('81+82'!$A$2:$A$3480=$B785)*('81+82'!$B$2:$B$3480=NATO!$C785),0),4)</f>
        <v>null</v>
      </c>
      <c r="F785">
        <f t="array" ref="F785">INDEX('81+82'!$A$2:$E$3480,MATCH(1,('81+82'!$A$2:$A$3480=$B785)*('81+82'!$B$2:$B$3480=NATO!$C785),0),5)</f>
        <v>2</v>
      </c>
      <c r="G785" t="str">
        <f t="array" ref="G785">INDEX('81+82'!$A$2:$H$3480,MATCH(1,('81+82'!$A$2:$A$3480=$B785)*('81+82'!$B$2:$B$3480=NATO!$C785),0),6)</f>
        <v>281D338700DDF40C</v>
      </c>
      <c r="H785" t="str">
        <f t="array" ref="H785">INDEX('81+82'!$A$2:$H$3480,MATCH(1,('81+82'!$A$2:$A$3480=$B785)*('81+82'!$B$2:$B$3480=NATO!$C785),0),7)</f>
        <v>NOR</v>
      </c>
      <c r="I785">
        <f t="array" ref="I785">INDEX('81+82'!$A$2:$H$3480,MATCH(1,('81+82'!$A$2:$A$3480=$B785)*('81+82'!$B$2:$B$3480=NATO!$C785),0),8)</f>
        <v>1980</v>
      </c>
      <c r="J785" t="str">
        <f>VLOOKUP(G785,Tableau_US_UnitName[],2,FALSE)</f>
        <v>F-16A BLOCK 15</v>
      </c>
    </row>
    <row r="786" spans="1:10" x14ac:dyDescent="0.25">
      <c r="A786">
        <v>785</v>
      </c>
      <c r="B786">
        <v>81</v>
      </c>
      <c r="C786">
        <v>14490</v>
      </c>
      <c r="D786" t="str">
        <f t="array" ref="D786">INDEX('81+82'!$A$2:$E$3480,MATCH(1,('81+82'!$A$2:$A$3480=$B786)*('81+82'!$B$2:$B$3480=NATO!$C786),0),3)</f>
        <v>Unit_rfa_Tornado_ECR</v>
      </c>
      <c r="E786" t="str">
        <f t="array" ref="E786">INDEX('81+82'!$A$2:$E$3480,MATCH(1,('81+82'!$A$2:$A$3480=$B786)*('81+82'!$B$2:$B$3480=NATO!$C786),0),4)</f>
        <v>null</v>
      </c>
      <c r="F786">
        <f t="array" ref="F786">INDEX('81+82'!$A$2:$E$3480,MATCH(1,('81+82'!$A$2:$A$3480=$B786)*('81+82'!$B$2:$B$3480=NATO!$C786),0),5)</f>
        <v>2</v>
      </c>
      <c r="G786" t="str">
        <f t="array" ref="G786">INDEX('81+82'!$A$2:$H$3480,MATCH(1,('81+82'!$A$2:$A$3480=$B786)*('81+82'!$B$2:$B$3480=NATO!$C786),0),6)</f>
        <v>5CF3D09EB9DE0000</v>
      </c>
      <c r="H786" t="str">
        <f t="array" ref="H786">INDEX('81+82'!$A$2:$H$3480,MATCH(1,('81+82'!$A$2:$A$3480=$B786)*('81+82'!$B$2:$B$3480=NATO!$C786),0),7)</f>
        <v>RFA</v>
      </c>
      <c r="I786">
        <f t="array" ref="I786">INDEX('81+82'!$A$2:$H$3480,MATCH(1,('81+82'!$A$2:$A$3480=$B786)*('81+82'!$B$2:$B$3480=NATO!$C786),0),8)</f>
        <v>1990</v>
      </c>
      <c r="J786" t="str">
        <f>VLOOKUP(G786,Tableau_US_UnitName[],2,FALSE)</f>
        <v>TORNADO ECR</v>
      </c>
    </row>
    <row r="787" spans="1:10" x14ac:dyDescent="0.25">
      <c r="A787">
        <v>786</v>
      </c>
      <c r="B787">
        <v>81</v>
      </c>
      <c r="C787">
        <v>14491</v>
      </c>
      <c r="D787" t="str">
        <f t="array" ref="D787">INDEX('81+82'!$A$2:$E$3480,MATCH(1,('81+82'!$A$2:$A$3480=$B787)*('81+82'!$B$2:$B$3480=NATO!$C787),0),3)</f>
        <v>Unit_rfa_Tornado_IDS</v>
      </c>
      <c r="E787" t="str">
        <f t="array" ref="E787">INDEX('81+82'!$A$2:$E$3480,MATCH(1,('81+82'!$A$2:$A$3480=$B787)*('81+82'!$B$2:$B$3480=NATO!$C787),0),4)</f>
        <v>null</v>
      </c>
      <c r="F787">
        <f t="array" ref="F787">INDEX('81+82'!$A$2:$E$3480,MATCH(1,('81+82'!$A$2:$A$3480=$B787)*('81+82'!$B$2:$B$3480=NATO!$C787),0),5)</f>
        <v>2</v>
      </c>
      <c r="G787" t="str">
        <f t="array" ref="G787">INDEX('81+82'!$A$2:$H$3480,MATCH(1,('81+82'!$A$2:$A$3480=$B787)*('81+82'!$B$2:$B$3480=NATO!$C787),0),6)</f>
        <v>9D33CD37ED99EB0D</v>
      </c>
      <c r="H787" t="str">
        <f t="array" ref="H787">INDEX('81+82'!$A$2:$H$3480,MATCH(1,('81+82'!$A$2:$A$3480=$B787)*('81+82'!$B$2:$B$3480=NATO!$C787),0),7)</f>
        <v>RFA</v>
      </c>
      <c r="I787">
        <f t="array" ref="I787">INDEX('81+82'!$A$2:$H$3480,MATCH(1,('81+82'!$A$2:$A$3480=$B787)*('81+82'!$B$2:$B$3480=NATO!$C787),0),8)</f>
        <v>1979</v>
      </c>
      <c r="J787" t="str">
        <f>VLOOKUP(G787,Tableau_US_UnitName[],2,FALSE)</f>
        <v>TORNADO IDS</v>
      </c>
    </row>
    <row r="788" spans="1:10" x14ac:dyDescent="0.25">
      <c r="A788">
        <v>787</v>
      </c>
      <c r="B788">
        <v>82</v>
      </c>
      <c r="C788">
        <v>14494</v>
      </c>
      <c r="D788" t="str">
        <f t="array" ref="D788">INDEX('81+82'!$A$2:$E$3480,MATCH(1,('81+82'!$A$2:$A$3480=$B788)*('81+82'!$B$2:$B$3480=NATO!$C788),0),3)</f>
        <v>Building_FOB_CAN</v>
      </c>
      <c r="E788">
        <f t="array" ref="E788">INDEX('81+82'!$A$2:$E$3480,MATCH(1,('81+82'!$A$2:$A$3480=$B788)*('81+82'!$B$2:$B$3480=NATO!$C788),0),4)</f>
        <v>0</v>
      </c>
      <c r="F788">
        <f t="array" ref="F788">INDEX('81+82'!$A$2:$E$3480,MATCH(1,('81+82'!$A$2:$A$3480=$B788)*('81+82'!$B$2:$B$3480=NATO!$C788),0),5)</f>
        <v>8</v>
      </c>
      <c r="G788" t="str">
        <f t="array" ref="G788">INDEX('81+82'!$A$2:$H$3480,MATCH(1,('81+82'!$A$2:$A$3480=$B788)*('81+82'!$B$2:$B$3480=NATO!$C788),0),6)</f>
        <v>4C06010000000000</v>
      </c>
      <c r="H788" t="str">
        <f t="array" ref="H788">INDEX('81+82'!$A$2:$H$3480,MATCH(1,('81+82'!$A$2:$A$3480=$B788)*('81+82'!$B$2:$B$3480=NATO!$C788),0),7)</f>
        <v>CAN</v>
      </c>
      <c r="I788" t="str">
        <f t="array" ref="I788">INDEX('81+82'!$A$2:$H$3480,MATCH(1,('81+82'!$A$2:$A$3480=$B788)*('81+82'!$B$2:$B$3480=NATO!$C788),0),8)</f>
        <v>null</v>
      </c>
      <c r="J788" t="str">
        <f>VLOOKUP(G788,Tableau_US_UnitName[],2,FALSE)</f>
        <v>FOB</v>
      </c>
    </row>
    <row r="789" spans="1:10" x14ac:dyDescent="0.25">
      <c r="A789">
        <v>788</v>
      </c>
      <c r="B789">
        <v>82</v>
      </c>
      <c r="C789">
        <v>14497</v>
      </c>
      <c r="D789" t="str">
        <f t="array" ref="D789">INDEX('81+82'!$A$2:$E$3480,MATCH(1,('81+82'!$A$2:$A$3480=$B789)*('81+82'!$B$2:$B$3480=NATO!$C789),0),3)</f>
        <v>Building_FOB_DK</v>
      </c>
      <c r="E789">
        <f t="array" ref="E789">INDEX('81+82'!$A$2:$E$3480,MATCH(1,('81+82'!$A$2:$A$3480=$B789)*('81+82'!$B$2:$B$3480=NATO!$C789),0),4)</f>
        <v>0</v>
      </c>
      <c r="F789">
        <f t="array" ref="F789">INDEX('81+82'!$A$2:$E$3480,MATCH(1,('81+82'!$A$2:$A$3480=$B789)*('81+82'!$B$2:$B$3480=NATO!$C789),0),5)</f>
        <v>8</v>
      </c>
      <c r="G789" t="str">
        <f t="array" ref="G789">INDEX('81+82'!$A$2:$H$3480,MATCH(1,('81+82'!$A$2:$A$3480=$B789)*('81+82'!$B$2:$B$3480=NATO!$C789),0),6)</f>
        <v>4C06010000000000</v>
      </c>
      <c r="H789" t="str">
        <f t="array" ref="H789">INDEX('81+82'!$A$2:$H$3480,MATCH(1,('81+82'!$A$2:$A$3480=$B789)*('81+82'!$B$2:$B$3480=NATO!$C789),0),7)</f>
        <v>DAN</v>
      </c>
      <c r="I789" t="str">
        <f t="array" ref="I789">INDEX('81+82'!$A$2:$H$3480,MATCH(1,('81+82'!$A$2:$A$3480=$B789)*('81+82'!$B$2:$B$3480=NATO!$C789),0),8)</f>
        <v>null</v>
      </c>
      <c r="J789" t="str">
        <f>VLOOKUP(G789,Tableau_US_UnitName[],2,FALSE)</f>
        <v>FOB</v>
      </c>
    </row>
    <row r="790" spans="1:10" x14ac:dyDescent="0.25">
      <c r="A790">
        <v>789</v>
      </c>
      <c r="B790">
        <v>82</v>
      </c>
      <c r="C790">
        <v>14498</v>
      </c>
      <c r="D790" t="str">
        <f t="array" ref="D790">INDEX('81+82'!$A$2:$E$3480,MATCH(1,('81+82'!$A$2:$A$3480=$B790)*('81+82'!$B$2:$B$3480=NATO!$C790),0),3)</f>
        <v>Building_FOB_FR</v>
      </c>
      <c r="E790">
        <f t="array" ref="E790">INDEX('81+82'!$A$2:$E$3480,MATCH(1,('81+82'!$A$2:$A$3480=$B790)*('81+82'!$B$2:$B$3480=NATO!$C790),0),4)</f>
        <v>0</v>
      </c>
      <c r="F790">
        <f t="array" ref="F790">INDEX('81+82'!$A$2:$E$3480,MATCH(1,('81+82'!$A$2:$A$3480=$B790)*('81+82'!$B$2:$B$3480=NATO!$C790),0),5)</f>
        <v>8</v>
      </c>
      <c r="G790" t="str">
        <f t="array" ref="G790">INDEX('81+82'!$A$2:$H$3480,MATCH(1,('81+82'!$A$2:$A$3480=$B790)*('81+82'!$B$2:$B$3480=NATO!$C790),0),6)</f>
        <v>4C06010000000000</v>
      </c>
      <c r="H790" t="str">
        <f t="array" ref="H790">INDEX('81+82'!$A$2:$H$3480,MATCH(1,('81+82'!$A$2:$A$3480=$B790)*('81+82'!$B$2:$B$3480=NATO!$C790),0),7)</f>
        <v>FR</v>
      </c>
      <c r="I790" t="str">
        <f t="array" ref="I790">INDEX('81+82'!$A$2:$H$3480,MATCH(1,('81+82'!$A$2:$A$3480=$B790)*('81+82'!$B$2:$B$3480=NATO!$C790),0),8)</f>
        <v>null</v>
      </c>
      <c r="J790" t="str">
        <f>VLOOKUP(G790,Tableau_US_UnitName[],2,FALSE)</f>
        <v>FOB</v>
      </c>
    </row>
    <row r="791" spans="1:10" x14ac:dyDescent="0.25">
      <c r="A791">
        <v>790</v>
      </c>
      <c r="B791">
        <v>82</v>
      </c>
      <c r="C791">
        <v>14501</v>
      </c>
      <c r="D791" t="str">
        <f t="array" ref="D791">INDEX('81+82'!$A$2:$E$3480,MATCH(1,('81+82'!$A$2:$A$3480=$B791)*('81+82'!$B$2:$B$3480=NATO!$C791),0),3)</f>
        <v>Building_FOB_NOR</v>
      </c>
      <c r="E791">
        <f t="array" ref="E791">INDEX('81+82'!$A$2:$E$3480,MATCH(1,('81+82'!$A$2:$A$3480=$B791)*('81+82'!$B$2:$B$3480=NATO!$C791),0),4)</f>
        <v>0</v>
      </c>
      <c r="F791">
        <f t="array" ref="F791">INDEX('81+82'!$A$2:$E$3480,MATCH(1,('81+82'!$A$2:$A$3480=$B791)*('81+82'!$B$2:$B$3480=NATO!$C791),0),5)</f>
        <v>8</v>
      </c>
      <c r="G791" t="str">
        <f t="array" ref="G791">INDEX('81+82'!$A$2:$H$3480,MATCH(1,('81+82'!$A$2:$A$3480=$B791)*('81+82'!$B$2:$B$3480=NATO!$C791),0),6)</f>
        <v>4C06010000000000</v>
      </c>
      <c r="H791" t="str">
        <f t="array" ref="H791">INDEX('81+82'!$A$2:$H$3480,MATCH(1,('81+82'!$A$2:$A$3480=$B791)*('81+82'!$B$2:$B$3480=NATO!$C791),0),7)</f>
        <v>NOR</v>
      </c>
      <c r="I791" t="str">
        <f t="array" ref="I791">INDEX('81+82'!$A$2:$H$3480,MATCH(1,('81+82'!$A$2:$A$3480=$B791)*('81+82'!$B$2:$B$3480=NATO!$C791),0),8)</f>
        <v>null</v>
      </c>
      <c r="J791" t="str">
        <f>VLOOKUP(G791,Tableau_US_UnitName[],2,FALSE)</f>
        <v>FOB</v>
      </c>
    </row>
    <row r="792" spans="1:10" x14ac:dyDescent="0.25">
      <c r="A792">
        <v>791</v>
      </c>
      <c r="B792">
        <v>82</v>
      </c>
      <c r="C792">
        <v>14502</v>
      </c>
      <c r="D792" t="str">
        <f t="array" ref="D792">INDEX('81+82'!$A$2:$E$3480,MATCH(1,('81+82'!$A$2:$A$3480=$B792)*('81+82'!$B$2:$B$3480=NATO!$C792),0),3)</f>
        <v>Building_FOB_OTAN</v>
      </c>
      <c r="E792">
        <f t="array" ref="E792">INDEX('81+82'!$A$2:$E$3480,MATCH(1,('81+82'!$A$2:$A$3480=$B792)*('81+82'!$B$2:$B$3480=NATO!$C792),0),4)</f>
        <v>0</v>
      </c>
      <c r="F792">
        <f t="array" ref="F792">INDEX('81+82'!$A$2:$E$3480,MATCH(1,('81+82'!$A$2:$A$3480=$B792)*('81+82'!$B$2:$B$3480=NATO!$C792),0),5)</f>
        <v>8</v>
      </c>
      <c r="G792" t="str">
        <f t="array" ref="G792">INDEX('81+82'!$A$2:$H$3480,MATCH(1,('81+82'!$A$2:$A$3480=$B792)*('81+82'!$B$2:$B$3480=NATO!$C792),0),6)</f>
        <v>4C06010000000000</v>
      </c>
      <c r="H792" t="str">
        <f t="array" ref="H792">INDEX('81+82'!$A$2:$H$3480,MATCH(1,('81+82'!$A$2:$A$3480=$B792)*('81+82'!$B$2:$B$3480=NATO!$C792),0),7)</f>
        <v>US</v>
      </c>
      <c r="I792" t="str">
        <f t="array" ref="I792">INDEX('81+82'!$A$2:$H$3480,MATCH(1,('81+82'!$A$2:$A$3480=$B792)*('81+82'!$B$2:$B$3480=NATO!$C792),0),8)</f>
        <v>null</v>
      </c>
      <c r="J792" t="str">
        <f>VLOOKUP(G792,Tableau_US_UnitName[],2,FALSE)</f>
        <v>FOB</v>
      </c>
    </row>
    <row r="793" spans="1:10" x14ac:dyDescent="0.25">
      <c r="A793">
        <v>792</v>
      </c>
      <c r="B793">
        <v>82</v>
      </c>
      <c r="C793">
        <v>14505</v>
      </c>
      <c r="D793" t="str">
        <f t="array" ref="D793">INDEX('81+82'!$A$2:$E$3480,MATCH(1,('81+82'!$A$2:$A$3480=$B793)*('81+82'!$B$2:$B$3480=NATO!$C793),0),3)</f>
        <v>Building_FOB_RFA</v>
      </c>
      <c r="E793">
        <f t="array" ref="E793">INDEX('81+82'!$A$2:$E$3480,MATCH(1,('81+82'!$A$2:$A$3480=$B793)*('81+82'!$B$2:$B$3480=NATO!$C793),0),4)</f>
        <v>0</v>
      </c>
      <c r="F793">
        <f t="array" ref="F793">INDEX('81+82'!$A$2:$E$3480,MATCH(1,('81+82'!$A$2:$A$3480=$B793)*('81+82'!$B$2:$B$3480=NATO!$C793),0),5)</f>
        <v>8</v>
      </c>
      <c r="G793" t="str">
        <f t="array" ref="G793">INDEX('81+82'!$A$2:$H$3480,MATCH(1,('81+82'!$A$2:$A$3480=$B793)*('81+82'!$B$2:$B$3480=NATO!$C793),0),6)</f>
        <v>4C06010000000000</v>
      </c>
      <c r="H793" t="str">
        <f t="array" ref="H793">INDEX('81+82'!$A$2:$H$3480,MATCH(1,('81+82'!$A$2:$A$3480=$B793)*('81+82'!$B$2:$B$3480=NATO!$C793),0),7)</f>
        <v>RFA</v>
      </c>
      <c r="I793" t="str">
        <f t="array" ref="I793">INDEX('81+82'!$A$2:$H$3480,MATCH(1,('81+82'!$A$2:$A$3480=$B793)*('81+82'!$B$2:$B$3480=NATO!$C793),0),8)</f>
        <v>null</v>
      </c>
      <c r="J793" t="str">
        <f>VLOOKUP(G793,Tableau_US_UnitName[],2,FALSE)</f>
        <v>FOB</v>
      </c>
    </row>
    <row r="794" spans="1:10" x14ac:dyDescent="0.25">
      <c r="A794">
        <v>793</v>
      </c>
      <c r="B794">
        <v>82</v>
      </c>
      <c r="C794">
        <v>14507</v>
      </c>
      <c r="D794" t="str">
        <f t="array" ref="D794">INDEX('81+82'!$A$2:$E$3480,MATCH(1,('81+82'!$A$2:$A$3480=$B794)*('81+82'!$B$2:$B$3480=NATO!$C794),0),3)</f>
        <v>Building_FOB_SWE</v>
      </c>
      <c r="E794">
        <f t="array" ref="E794">INDEX('81+82'!$A$2:$E$3480,MATCH(1,('81+82'!$A$2:$A$3480=$B794)*('81+82'!$B$2:$B$3480=NATO!$C794),0),4)</f>
        <v>0</v>
      </c>
      <c r="F794">
        <f t="array" ref="F794">INDEX('81+82'!$A$2:$E$3480,MATCH(1,('81+82'!$A$2:$A$3480=$B794)*('81+82'!$B$2:$B$3480=NATO!$C794),0),5)</f>
        <v>8</v>
      </c>
      <c r="G794" t="str">
        <f t="array" ref="G794">INDEX('81+82'!$A$2:$H$3480,MATCH(1,('81+82'!$A$2:$A$3480=$B794)*('81+82'!$B$2:$B$3480=NATO!$C794),0),6)</f>
        <v>4C06010000000000</v>
      </c>
      <c r="H794" t="str">
        <f t="array" ref="H794">INDEX('81+82'!$A$2:$H$3480,MATCH(1,('81+82'!$A$2:$A$3480=$B794)*('81+82'!$B$2:$B$3480=NATO!$C794),0),7)</f>
        <v>SWE</v>
      </c>
      <c r="I794" t="str">
        <f t="array" ref="I794">INDEX('81+82'!$A$2:$H$3480,MATCH(1,('81+82'!$A$2:$A$3480=$B794)*('81+82'!$B$2:$B$3480=NATO!$C794),0),8)</f>
        <v>null</v>
      </c>
      <c r="J794" t="str">
        <f>VLOOKUP(G794,Tableau_US_UnitName[],2,FALSE)</f>
        <v>FOB</v>
      </c>
    </row>
    <row r="795" spans="1:10" x14ac:dyDescent="0.25">
      <c r="A795">
        <v>794</v>
      </c>
      <c r="B795">
        <v>82</v>
      </c>
      <c r="C795">
        <v>14508</v>
      </c>
      <c r="D795" t="str">
        <f t="array" ref="D795">INDEX('81+82'!$A$2:$E$3480,MATCH(1,('81+82'!$A$2:$A$3480=$B795)*('81+82'!$B$2:$B$3480=NATO!$C795),0),3)</f>
        <v>Building_FOB_UK</v>
      </c>
      <c r="E795">
        <f t="array" ref="E795">INDEX('81+82'!$A$2:$E$3480,MATCH(1,('81+82'!$A$2:$A$3480=$B795)*('81+82'!$B$2:$B$3480=NATO!$C795),0),4)</f>
        <v>0</v>
      </c>
      <c r="F795">
        <f t="array" ref="F795">INDEX('81+82'!$A$2:$E$3480,MATCH(1,('81+82'!$A$2:$A$3480=$B795)*('81+82'!$B$2:$B$3480=NATO!$C795),0),5)</f>
        <v>8</v>
      </c>
      <c r="G795" t="str">
        <f t="array" ref="G795">INDEX('81+82'!$A$2:$H$3480,MATCH(1,('81+82'!$A$2:$A$3480=$B795)*('81+82'!$B$2:$B$3480=NATO!$C795),0),6)</f>
        <v>4C06010000000000</v>
      </c>
      <c r="H795" t="str">
        <f t="array" ref="H795">INDEX('81+82'!$A$2:$H$3480,MATCH(1,('81+82'!$A$2:$A$3480=$B795)*('81+82'!$B$2:$B$3480=NATO!$C795),0),7)</f>
        <v>UK</v>
      </c>
      <c r="I795" t="str">
        <f t="array" ref="I795">INDEX('81+82'!$A$2:$H$3480,MATCH(1,('81+82'!$A$2:$A$3480=$B795)*('81+82'!$B$2:$B$3480=NATO!$C795),0),8)</f>
        <v>null</v>
      </c>
      <c r="J795" t="str">
        <f>VLOOKUP(G795,Tableau_US_UnitName[],2,FALSE)</f>
        <v>FOB</v>
      </c>
    </row>
    <row r="796" spans="1:10" x14ac:dyDescent="0.25">
      <c r="A796">
        <v>795</v>
      </c>
      <c r="B796">
        <v>81</v>
      </c>
      <c r="C796">
        <v>13116</v>
      </c>
      <c r="D796" t="str">
        <f t="array" ref="D796">INDEX('81+82'!$A$2:$E$3480,MATCH(1,('81+82'!$A$2:$A$3480=$B796)*('81+82'!$B$2:$B$3480=NATO!$C796),0),3)</f>
        <v>Unit_DK_CMD_squad</v>
      </c>
      <c r="E796" t="str">
        <f t="array" ref="E796">INDEX('81+82'!$A$2:$E$3480,MATCH(1,('81+82'!$A$2:$A$3480=$B796)*('81+82'!$B$2:$B$3480=NATO!$C796),0),4)</f>
        <v>DK CMD squad</v>
      </c>
      <c r="F796">
        <f t="array" ref="F796">INDEX('81+82'!$A$2:$E$3480,MATCH(1,('81+82'!$A$2:$A$3480=$B796)*('81+82'!$B$2:$B$3480=NATO!$C796),0),5)</f>
        <v>3</v>
      </c>
      <c r="G796" t="str">
        <f t="array" ref="G796">INDEX('81+82'!$A$2:$H$3480,MATCH(1,('81+82'!$A$2:$A$3480=$B796)*('81+82'!$B$2:$B$3480=NATO!$C796),0),6)</f>
        <v>A9A9DBB873359503</v>
      </c>
      <c r="H796" t="str">
        <f t="array" ref="H796">INDEX('81+82'!$A$2:$H$3480,MATCH(1,('81+82'!$A$2:$A$3480=$B796)*('81+82'!$B$2:$B$3480=NATO!$C796),0),7)</f>
        <v>DAN</v>
      </c>
      <c r="I796">
        <f t="array" ref="I796">INDEX('81+82'!$A$2:$H$3480,MATCH(1,('81+82'!$A$2:$A$3480=$B796)*('81+82'!$B$2:$B$3480=NATO!$C796),0),8)</f>
        <v>1975</v>
      </c>
      <c r="J796" t="str">
        <f>VLOOKUP(G796,Tableau_US_UnitName[],2,FALSE)</f>
        <v>#command STABSDELING</v>
      </c>
    </row>
    <row r="797" spans="1:10" x14ac:dyDescent="0.25">
      <c r="A797">
        <v>796</v>
      </c>
      <c r="B797">
        <v>81</v>
      </c>
      <c r="C797">
        <v>13552</v>
      </c>
      <c r="D797" t="str">
        <f t="array" ref="D797">INDEX('81+82'!$A$2:$E$3480,MATCH(1,('81+82'!$A$2:$A$3480=$B797)*('81+82'!$B$2:$B$3480=NATO!$C797),0),3)</f>
        <v>Unit_NOR_CMD_squad</v>
      </c>
      <c r="E797" t="str">
        <f t="array" ref="E797">INDEX('81+82'!$A$2:$E$3480,MATCH(1,('81+82'!$A$2:$A$3480=$B797)*('81+82'!$B$2:$B$3480=NATO!$C797),0),4)</f>
        <v>KO</v>
      </c>
      <c r="F797">
        <f t="array" ref="F797">INDEX('81+82'!$A$2:$E$3480,MATCH(1,('81+82'!$A$2:$A$3480=$B797)*('81+82'!$B$2:$B$3480=NATO!$C797),0),5)</f>
        <v>3</v>
      </c>
      <c r="G797" t="str">
        <f t="array" ref="G797">INDEX('81+82'!$A$2:$H$3480,MATCH(1,('81+82'!$A$2:$A$3480=$B797)*('81+82'!$B$2:$B$3480=NATO!$C797),0),6)</f>
        <v>A66EE3CED5701906</v>
      </c>
      <c r="H797" t="str">
        <f t="array" ref="H797">INDEX('81+82'!$A$2:$H$3480,MATCH(1,('81+82'!$A$2:$A$3480=$B797)*('81+82'!$B$2:$B$3480=NATO!$C797),0),7)</f>
        <v>NOR</v>
      </c>
      <c r="I797">
        <f t="array" ref="I797">INDEX('81+82'!$A$2:$H$3480,MATCH(1,('81+82'!$A$2:$A$3480=$B797)*('81+82'!$B$2:$B$3480=NATO!$C797),0),8)</f>
        <v>1975</v>
      </c>
      <c r="J797" t="str">
        <f>VLOOKUP(G797,Tableau_US_UnitName[],2,FALSE)</f>
        <v>#command KOMMANDOPLASS</v>
      </c>
    </row>
    <row r="798" spans="1:10" x14ac:dyDescent="0.25">
      <c r="A798">
        <v>797</v>
      </c>
      <c r="B798">
        <v>81</v>
      </c>
      <c r="C798">
        <v>13709</v>
      </c>
      <c r="D798" t="str">
        <f t="array" ref="D798">INDEX('81+82'!$A$2:$E$3480,MATCH(1,('81+82'!$A$2:$A$3480=$B798)*('81+82'!$B$2:$B$3480=NATO!$C798),0),3)</f>
        <v>Unit_SWE_CMD_squad</v>
      </c>
      <c r="E798" t="str">
        <f t="array" ref="E798">INDEX('81+82'!$A$2:$E$3480,MATCH(1,('81+82'!$A$2:$A$3480=$B798)*('81+82'!$B$2:$B$3480=NATO!$C798),0),4)</f>
        <v>STABSGRUPP</v>
      </c>
      <c r="F798">
        <f t="array" ref="F798">INDEX('81+82'!$A$2:$E$3480,MATCH(1,('81+82'!$A$2:$A$3480=$B798)*('81+82'!$B$2:$B$3480=NATO!$C798),0),5)</f>
        <v>3</v>
      </c>
      <c r="G798" t="str">
        <f t="array" ref="G798">INDEX('81+82'!$A$2:$H$3480,MATCH(1,('81+82'!$A$2:$A$3480=$B798)*('81+82'!$B$2:$B$3480=NATO!$C798),0),6)</f>
        <v>A66EE3CED53C6107</v>
      </c>
      <c r="H798" t="str">
        <f t="array" ref="H798">INDEX('81+82'!$A$2:$H$3480,MATCH(1,('81+82'!$A$2:$A$3480=$B798)*('81+82'!$B$2:$B$3480=NATO!$C798),0),7)</f>
        <v>SWE</v>
      </c>
      <c r="I798">
        <f t="array" ref="I798">INDEX('81+82'!$A$2:$H$3480,MATCH(1,('81+82'!$A$2:$A$3480=$B798)*('81+82'!$B$2:$B$3480=NATO!$C798),0),8)</f>
        <v>1975</v>
      </c>
      <c r="J798" t="str">
        <f>VLOOKUP(G798,Tableau_US_UnitName[],2,FALSE)</f>
        <v>#command STABSGRUPP</v>
      </c>
    </row>
    <row r="799" spans="1:10" x14ac:dyDescent="0.25">
      <c r="A799">
        <v>798</v>
      </c>
      <c r="B799">
        <v>81</v>
      </c>
      <c r="C799">
        <v>12899</v>
      </c>
      <c r="D799" t="str">
        <f t="array" ref="D799">INDEX('81+82'!$A$2:$E$3480,MATCH(1,('81+82'!$A$2:$A$3480=$B799)*('81+82'!$B$2:$B$3480=NATO!$C799),0),3)</f>
        <v>Unit_ANZ_90_Commando</v>
      </c>
      <c r="E799" t="str">
        <f t="array" ref="E799">INDEX('81+82'!$A$2:$E$3480,MATCH(1,('81+82'!$A$2:$A$3480=$B799)*('81+82'!$B$2:$B$3480=NATO!$C799),0),4)</f>
        <v>COMMANDOS 90</v>
      </c>
      <c r="F799">
        <f t="array" ref="F799">INDEX('81+82'!$A$2:$E$3480,MATCH(1,('81+82'!$A$2:$A$3480=$B799)*('81+82'!$B$2:$B$3480=NATO!$C799),0),5)</f>
        <v>3</v>
      </c>
      <c r="G799" t="str">
        <f t="array" ref="G799">INDEX('81+82'!$A$2:$H$3480,MATCH(1,('81+82'!$A$2:$A$3480=$B799)*('81+82'!$B$2:$B$3480=NATO!$C799),0),6)</f>
        <v>A62CD34DA090D802</v>
      </c>
      <c r="H799" t="str">
        <f t="array" ref="H799">INDEX('81+82'!$A$2:$H$3480,MATCH(1,('81+82'!$A$2:$A$3480=$B799)*('81+82'!$B$2:$B$3480=NATO!$C799),0),7)</f>
        <v>ANZ</v>
      </c>
      <c r="I799">
        <f t="array" ref="I799">INDEX('81+82'!$A$2:$H$3480,MATCH(1,('81+82'!$A$2:$A$3480=$B799)*('81+82'!$B$2:$B$3480=NATO!$C799),0),8)</f>
        <v>1990</v>
      </c>
      <c r="J799" t="str">
        <f>VLOOKUP(G799,Tableau_US_UnitName[],2,FALSE)</f>
        <v>COMMANDOS '90</v>
      </c>
    </row>
    <row r="800" spans="1:10" x14ac:dyDescent="0.25">
      <c r="A800">
        <v>799</v>
      </c>
      <c r="B800">
        <v>81</v>
      </c>
      <c r="C800">
        <v>12900</v>
      </c>
      <c r="D800" t="str">
        <f t="array" ref="D800">INDEX('81+82'!$A$2:$E$3480,MATCH(1,('81+82'!$A$2:$A$3480=$B800)*('81+82'!$B$2:$B$3480=NATO!$C800),0),3)</f>
        <v>Unit_ANZ_90_Diggers</v>
      </c>
      <c r="E800" t="str">
        <f t="array" ref="E800">INDEX('81+82'!$A$2:$E$3480,MATCH(1,('81+82'!$A$2:$A$3480=$B800)*('81+82'!$B$2:$B$3480=NATO!$C800),0),4)</f>
        <v>DIGGERS 90</v>
      </c>
      <c r="F800">
        <f t="array" ref="F800">INDEX('81+82'!$A$2:$E$3480,MATCH(1,('81+82'!$A$2:$A$3480=$B800)*('81+82'!$B$2:$B$3480=NATO!$C800),0),5)</f>
        <v>3</v>
      </c>
      <c r="G800" t="str">
        <f t="array" ref="G800">INDEX('81+82'!$A$2:$H$3480,MATCH(1,('81+82'!$A$2:$A$3480=$B800)*('81+82'!$B$2:$B$3480=NATO!$C800),0),6)</f>
        <v>2ACBBA4EA090D802</v>
      </c>
      <c r="H800" t="str">
        <f t="array" ref="H800">INDEX('81+82'!$A$2:$H$3480,MATCH(1,('81+82'!$A$2:$A$3480=$B800)*('81+82'!$B$2:$B$3480=NATO!$C800),0),7)</f>
        <v>ANZ</v>
      </c>
      <c r="I800">
        <f t="array" ref="I800">INDEX('81+82'!$A$2:$H$3480,MATCH(1,('81+82'!$A$2:$A$3480=$B800)*('81+82'!$B$2:$B$3480=NATO!$C800),0),8)</f>
        <v>1990</v>
      </c>
      <c r="J800" t="str">
        <f>VLOOKUP(G800,Tableau_US_UnitName[],2,FALSE)</f>
        <v>DIGGERS '90</v>
      </c>
    </row>
    <row r="801" spans="1:10" x14ac:dyDescent="0.25">
      <c r="A801">
        <v>800</v>
      </c>
      <c r="B801">
        <v>81</v>
      </c>
      <c r="C801">
        <v>12923</v>
      </c>
      <c r="D801" t="str">
        <f t="array" ref="D801">INDEX('81+82'!$A$2:$E$3480,MATCH(1,('81+82'!$A$2:$A$3480=$B801)*('81+82'!$B$2:$B$3480=NATO!$C801),0),3)</f>
        <v>Unit_ATGM_Milan_F2A</v>
      </c>
      <c r="E801" t="str">
        <f t="array" ref="E801">INDEX('81+82'!$A$2:$E$3480,MATCH(1,('81+82'!$A$2:$A$3480=$B801)*('81+82'!$B$2:$B$3480=NATO!$C801),0),4)</f>
        <v>ATGM MILAN F3</v>
      </c>
      <c r="F801">
        <f t="array" ref="F801">INDEX('81+82'!$A$2:$E$3480,MATCH(1,('81+82'!$A$2:$A$3480=$B801)*('81+82'!$B$2:$B$3480=NATO!$C801),0),5)</f>
        <v>3</v>
      </c>
      <c r="G801" t="str">
        <f t="array" ref="G801">INDEX('81+82'!$A$2:$H$3480,MATCH(1,('81+82'!$A$2:$A$3480=$B801)*('81+82'!$B$2:$B$3480=NATO!$C801),0),6)</f>
        <v>CB00CD66EC5E1700</v>
      </c>
      <c r="H801" t="str">
        <f t="array" ref="H801">INDEX('81+82'!$A$2:$H$3480,MATCH(1,('81+82'!$A$2:$A$3480=$B801)*('81+82'!$B$2:$B$3480=NATO!$C801),0),7)</f>
        <v>FR</v>
      </c>
      <c r="I801">
        <f t="array" ref="I801">INDEX('81+82'!$A$2:$H$3480,MATCH(1,('81+82'!$A$2:$A$3480=$B801)*('81+82'!$B$2:$B$3480=NATO!$C801),0),8)</f>
        <v>1993</v>
      </c>
      <c r="J801" t="str">
        <f>VLOOKUP(G801,Tableau_US_UnitName[],2,FALSE)</f>
        <v>ATGM MILAN F3</v>
      </c>
    </row>
    <row r="802" spans="1:10" x14ac:dyDescent="0.25">
      <c r="A802">
        <v>801</v>
      </c>
      <c r="B802">
        <v>81</v>
      </c>
      <c r="C802">
        <v>13128</v>
      </c>
      <c r="D802" t="str">
        <f t="array" ref="D802">INDEX('81+82'!$A$2:$E$3480,MATCH(1,('81+82'!$A$2:$A$3480=$B802)*('81+82'!$B$2:$B$3480=NATO!$C802),0),3)</f>
        <v>Unit_FR_85_Hussards</v>
      </c>
      <c r="E802" t="str">
        <f t="array" ref="E802">INDEX('81+82'!$A$2:$E$3480,MATCH(1,('81+82'!$A$2:$A$3480=$B802)*('81+82'!$B$2:$B$3480=NATO!$C802),0),4)</f>
        <v>HUSSARDS 85</v>
      </c>
      <c r="F802">
        <f t="array" ref="F802">INDEX('81+82'!$A$2:$E$3480,MATCH(1,('81+82'!$A$2:$A$3480=$B802)*('81+82'!$B$2:$B$3480=NATO!$C802),0),5)</f>
        <v>3</v>
      </c>
      <c r="G802" t="str">
        <f t="array" ref="G802">INDEX('81+82'!$A$2:$H$3480,MATCH(1,('81+82'!$A$2:$A$3480=$B802)*('81+82'!$B$2:$B$3480=NATO!$C802),0),6)</f>
        <v>B789E3BA64241C04</v>
      </c>
      <c r="H802" t="str">
        <f t="array" ref="H802">INDEX('81+82'!$A$2:$H$3480,MATCH(1,('81+82'!$A$2:$A$3480=$B802)*('81+82'!$B$2:$B$3480=NATO!$C802),0),7)</f>
        <v>FR</v>
      </c>
      <c r="I802">
        <f t="array" ref="I802">INDEX('81+82'!$A$2:$H$3480,MATCH(1,('81+82'!$A$2:$A$3480=$B802)*('81+82'!$B$2:$B$3480=NATO!$C802),0),8)</f>
        <v>1985</v>
      </c>
      <c r="J802" t="str">
        <f>VLOOKUP(G802,Tableau_US_UnitName[],2,FALSE)</f>
        <v>HUSSARDS '85 #reco2</v>
      </c>
    </row>
    <row r="803" spans="1:10" x14ac:dyDescent="0.25">
      <c r="A803">
        <v>802</v>
      </c>
      <c r="B803">
        <v>81</v>
      </c>
      <c r="C803">
        <v>13129</v>
      </c>
      <c r="D803" t="str">
        <f t="array" ref="D803">INDEX('81+82'!$A$2:$E$3480,MATCH(1,('81+82'!$A$2:$A$3480=$B803)*('81+82'!$B$2:$B$3480=NATO!$C803),0),3)</f>
        <v>Unit_FR_85_RIMa</v>
      </c>
      <c r="E803" t="str">
        <f t="array" ref="E803">INDEX('81+82'!$A$2:$E$3480,MATCH(1,('81+82'!$A$2:$A$3480=$B803)*('81+82'!$B$2:$B$3480=NATO!$C803),0),4)</f>
        <v>RIMa 85</v>
      </c>
      <c r="F803">
        <f t="array" ref="F803">INDEX('81+82'!$A$2:$E$3480,MATCH(1,('81+82'!$A$2:$A$3480=$B803)*('81+82'!$B$2:$B$3480=NATO!$C803),0),5)</f>
        <v>3</v>
      </c>
      <c r="G803" t="str">
        <f t="array" ref="G803">INDEX('81+82'!$A$2:$H$3480,MATCH(1,('81+82'!$A$2:$A$3480=$B803)*('81+82'!$B$2:$B$3480=NATO!$C803),0),6)</f>
        <v>E6357146C2410000</v>
      </c>
      <c r="H803" t="str">
        <f t="array" ref="H803">INDEX('81+82'!$A$2:$H$3480,MATCH(1,('81+82'!$A$2:$A$3480=$B803)*('81+82'!$B$2:$B$3480=NATO!$C803),0),7)</f>
        <v>FR</v>
      </c>
      <c r="I803">
        <f t="array" ref="I803">INDEX('81+82'!$A$2:$H$3480,MATCH(1,('81+82'!$A$2:$A$3480=$B803)*('81+82'!$B$2:$B$3480=NATO!$C803),0),8)</f>
        <v>1985</v>
      </c>
      <c r="J803" t="str">
        <f>VLOOKUP(G803,Tableau_US_UnitName[],2,FALSE)</f>
        <v>RIMa '85</v>
      </c>
    </row>
    <row r="804" spans="1:10" x14ac:dyDescent="0.25">
      <c r="A804">
        <v>803</v>
      </c>
      <c r="B804">
        <v>81</v>
      </c>
      <c r="C804">
        <v>13131</v>
      </c>
      <c r="D804" t="str">
        <f t="array" ref="D804">INDEX('81+82'!$A$2:$E$3480,MATCH(1,('81+82'!$A$2:$A$3480=$B804)*('81+82'!$B$2:$B$3480=NATO!$C804),0),3)</f>
        <v>Unit_FR_Mistral</v>
      </c>
      <c r="E804" t="str">
        <f t="array" ref="E804">INDEX('81+82'!$A$2:$E$3480,MATCH(1,('81+82'!$A$2:$A$3480=$B804)*('81+82'!$B$2:$B$3480=NATO!$C804),0),4)</f>
        <v>MISTRAL</v>
      </c>
      <c r="F804">
        <f t="array" ref="F804">INDEX('81+82'!$A$2:$E$3480,MATCH(1,('81+82'!$A$2:$A$3480=$B804)*('81+82'!$B$2:$B$3480=NATO!$C804),0),5)</f>
        <v>3</v>
      </c>
      <c r="G804" t="str">
        <f t="array" ref="G804">INDEX('81+82'!$A$2:$H$3480,MATCH(1,('81+82'!$A$2:$A$3480=$B804)*('81+82'!$B$2:$B$3480=NATO!$C804),0),6)</f>
        <v>B179E7B87B711000</v>
      </c>
      <c r="H804" t="str">
        <f t="array" ref="H804">INDEX('81+82'!$A$2:$H$3480,MATCH(1,('81+82'!$A$2:$A$3480=$B804)*('81+82'!$B$2:$B$3480=NATO!$C804),0),7)</f>
        <v>FR</v>
      </c>
      <c r="I804">
        <f t="array" ref="I804">INDEX('81+82'!$A$2:$H$3480,MATCH(1,('81+82'!$A$2:$A$3480=$B804)*('81+82'!$B$2:$B$3480=NATO!$C804),0),8)</f>
        <v>1988</v>
      </c>
      <c r="J804" t="str">
        <f>VLOOKUP(G804,Tableau_US_UnitName[],2,FALSE)</f>
        <v>Mistral</v>
      </c>
    </row>
    <row r="805" spans="1:10" x14ac:dyDescent="0.25">
      <c r="A805">
        <v>804</v>
      </c>
      <c r="B805">
        <v>81</v>
      </c>
      <c r="C805">
        <v>13935</v>
      </c>
      <c r="D805" t="str">
        <f t="array" ref="D805">INDEX('81+82'!$A$2:$E$3480,MATCH(1,('81+82'!$A$2:$A$3480=$B805)*('81+82'!$B$2:$B$3480=NATO!$C805),0),3)</f>
        <v>Unit_US_85_Marines</v>
      </c>
      <c r="E805" t="str">
        <f t="array" ref="E805">INDEX('81+82'!$A$2:$E$3480,MATCH(1,('81+82'!$A$2:$A$3480=$B805)*('81+82'!$B$2:$B$3480=NATO!$C805),0),4)</f>
        <v>US MARINES 90</v>
      </c>
      <c r="F805">
        <f t="array" ref="F805">INDEX('81+82'!$A$2:$E$3480,MATCH(1,('81+82'!$A$2:$A$3480=$B805)*('81+82'!$B$2:$B$3480=NATO!$C805),0),5)</f>
        <v>3</v>
      </c>
      <c r="G805" t="str">
        <f t="array" ref="G805">INDEX('81+82'!$A$2:$H$3480,MATCH(1,('81+82'!$A$2:$A$3480=$B805)*('81+82'!$B$2:$B$3480=NATO!$C805),0),6)</f>
        <v>EAECDEE66524DD07</v>
      </c>
      <c r="H805" t="str">
        <f t="array" ref="H805">INDEX('81+82'!$A$2:$H$3480,MATCH(1,('81+82'!$A$2:$A$3480=$B805)*('81+82'!$B$2:$B$3480=NATO!$C805),0),7)</f>
        <v>US</v>
      </c>
      <c r="I805">
        <f t="array" ref="I805">INDEX('81+82'!$A$2:$H$3480,MATCH(1,('81+82'!$A$2:$A$3480=$B805)*('81+82'!$B$2:$B$3480=NATO!$C805),0),8)</f>
        <v>1990</v>
      </c>
      <c r="J805" t="str">
        <f>VLOOKUP(G805,Tableau_US_UnitName[],2,FALSE)</f>
        <v>US MARINES '90</v>
      </c>
    </row>
    <row r="806" spans="1:10" x14ac:dyDescent="0.25">
      <c r="A806">
        <v>805</v>
      </c>
      <c r="B806">
        <v>81</v>
      </c>
      <c r="C806">
        <v>13936</v>
      </c>
      <c r="D806" t="str">
        <f t="array" ref="D806">INDEX('81+82'!$A$2:$E$3480,MATCH(1,('81+82'!$A$2:$A$3480=$B806)*('81+82'!$B$2:$B$3480=NATO!$C806),0),3)</f>
        <v>Unit_US_85_Riflemen</v>
      </c>
      <c r="E806" t="str">
        <f t="array" ref="E806">INDEX('81+82'!$A$2:$E$3480,MATCH(1,('81+82'!$A$2:$A$3480=$B806)*('81+82'!$B$2:$B$3480=NATO!$C806),0),4)</f>
        <v>RIFLEMEN 90</v>
      </c>
      <c r="F806">
        <f t="array" ref="F806">INDEX('81+82'!$A$2:$E$3480,MATCH(1,('81+82'!$A$2:$A$3480=$B806)*('81+82'!$B$2:$B$3480=NATO!$C806),0),5)</f>
        <v>3</v>
      </c>
      <c r="G806" t="str">
        <f t="array" ref="G806">INDEX('81+82'!$A$2:$H$3480,MATCH(1,('81+82'!$A$2:$A$3480=$B806)*('81+82'!$B$2:$B$3480=NATO!$C806),0),6)</f>
        <v>B21AAF2E6724DD07</v>
      </c>
      <c r="H806" t="str">
        <f t="array" ref="H806">INDEX('81+82'!$A$2:$H$3480,MATCH(1,('81+82'!$A$2:$A$3480=$B806)*('81+82'!$B$2:$B$3480=NATO!$C806),0),7)</f>
        <v>US</v>
      </c>
      <c r="I806">
        <f t="array" ref="I806">INDEX('81+82'!$A$2:$H$3480,MATCH(1,('81+82'!$A$2:$A$3480=$B806)*('81+82'!$B$2:$B$3480=NATO!$C806),0),8)</f>
        <v>1987</v>
      </c>
      <c r="J806" t="str">
        <f>VLOOKUP(G806,Tableau_US_UnitName[],2,FALSE)</f>
        <v>RIFLEMEN '90</v>
      </c>
    </row>
    <row r="807" spans="1:10" x14ac:dyDescent="0.25">
      <c r="A807">
        <v>806</v>
      </c>
      <c r="B807">
        <v>81</v>
      </c>
      <c r="C807">
        <v>13937</v>
      </c>
      <c r="D807" t="str">
        <f t="array" ref="D807">INDEX('81+82'!$A$2:$E$3480,MATCH(1,('81+82'!$A$2:$A$3480=$B807)*('81+82'!$B$2:$B$3480=NATO!$C807),0),3)</f>
        <v>Unit_US_90_Lt_Rifles</v>
      </c>
      <c r="E807" t="str">
        <f t="array" ref="E807">INDEX('81+82'!$A$2:$E$3480,MATCH(1,('81+82'!$A$2:$A$3480=$B807)*('81+82'!$B$2:$B$3480=NATO!$C807),0),4)</f>
        <v>LIGHT RIFLEMEN 90</v>
      </c>
      <c r="F807">
        <f t="array" ref="F807">INDEX('81+82'!$A$2:$E$3480,MATCH(1,('81+82'!$A$2:$A$3480=$B807)*('81+82'!$B$2:$B$3480=NATO!$C807),0),5)</f>
        <v>3</v>
      </c>
      <c r="G807" t="str">
        <f t="array" ref="G807">INDEX('81+82'!$A$2:$H$3480,MATCH(1,('81+82'!$A$2:$A$3480=$B807)*('81+82'!$B$2:$B$3480=NATO!$C807),0),6)</f>
        <v>F1EA72B91528DD07</v>
      </c>
      <c r="H807" t="str">
        <f t="array" ref="H807">INDEX('81+82'!$A$2:$H$3480,MATCH(1,('81+82'!$A$2:$A$3480=$B807)*('81+82'!$B$2:$B$3480=NATO!$C807),0),7)</f>
        <v>US</v>
      </c>
      <c r="I807">
        <f t="array" ref="I807">INDEX('81+82'!$A$2:$H$3480,MATCH(1,('81+82'!$A$2:$A$3480=$B807)*('81+82'!$B$2:$B$3480=NATO!$C807),0),8)</f>
        <v>1990</v>
      </c>
      <c r="J807" t="str">
        <f>VLOOKUP(G807,Tableau_US_UnitName[],2,FALSE)</f>
        <v>LIGHT RIFLEMEN '90</v>
      </c>
    </row>
    <row r="808" spans="1:10" x14ac:dyDescent="0.25">
      <c r="A808">
        <v>807</v>
      </c>
      <c r="B808">
        <v>81</v>
      </c>
      <c r="C808">
        <v>12910</v>
      </c>
      <c r="D808" t="str">
        <f t="array" ref="D808">INDEX('81+82'!$A$2:$E$3480,MATCH(1,('81+82'!$A$2:$A$3480=$B808)*('81+82'!$B$2:$B$3480=NATO!$C808),0),3)</f>
        <v>Unit_ANZ_SASR</v>
      </c>
      <c r="E808" t="str">
        <f t="array" ref="E808">INDEX('81+82'!$A$2:$E$3480,MATCH(1,('81+82'!$A$2:$A$3480=$B808)*('81+82'!$B$2:$B$3480=NATO!$C808),0),4)</f>
        <v>SASR</v>
      </c>
      <c r="F808">
        <f t="array" ref="F808">INDEX('81+82'!$A$2:$E$3480,MATCH(1,('81+82'!$A$2:$A$3480=$B808)*('81+82'!$B$2:$B$3480=NATO!$C808),0),5)</f>
        <v>3</v>
      </c>
      <c r="G808" t="str">
        <f t="array" ref="G808">INDEX('81+82'!$A$2:$H$3480,MATCH(1,('81+82'!$A$2:$A$3480=$B808)*('81+82'!$B$2:$B$3480=NATO!$C808),0),6)</f>
        <v>5CB77424B6000000</v>
      </c>
      <c r="H808" t="str">
        <f t="array" ref="H808">INDEX('81+82'!$A$2:$H$3480,MATCH(1,('81+82'!$A$2:$A$3480=$B808)*('81+82'!$B$2:$B$3480=NATO!$C808),0),7)</f>
        <v>ANZ</v>
      </c>
      <c r="I808">
        <f t="array" ref="I808">INDEX('81+82'!$A$2:$H$3480,MATCH(1,('81+82'!$A$2:$A$3480=$B808)*('81+82'!$B$2:$B$3480=NATO!$C808),0),8)</f>
        <v>1991</v>
      </c>
      <c r="J808" t="str">
        <f>VLOOKUP(G808,Tableau_US_UnitName[],2,FALSE)</f>
        <v>SASR</v>
      </c>
    </row>
    <row r="809" spans="1:10" x14ac:dyDescent="0.25">
      <c r="A809">
        <v>808</v>
      </c>
      <c r="B809">
        <v>81</v>
      </c>
      <c r="C809">
        <v>13679</v>
      </c>
      <c r="D809" t="str">
        <f t="array" ref="D809">INDEX('81+82'!$A$2:$E$3480,MATCH(1,('81+82'!$A$2:$A$3480=$B809)*('81+82'!$B$2:$B$3480=NATO!$C809),0),3)</f>
        <v>Unit_SBS</v>
      </c>
      <c r="E809" t="str">
        <f t="array" ref="E809">INDEX('81+82'!$A$2:$E$3480,MATCH(1,('81+82'!$A$2:$A$3480=$B809)*('81+82'!$B$2:$B$3480=NATO!$C809),0),4)</f>
        <v>SBS</v>
      </c>
      <c r="F809">
        <f t="array" ref="F809">INDEX('81+82'!$A$2:$E$3480,MATCH(1,('81+82'!$A$2:$A$3480=$B809)*('81+82'!$B$2:$B$3480=NATO!$C809),0),5)</f>
        <v>3</v>
      </c>
      <c r="G809" t="str">
        <f t="array" ref="G809">INDEX('81+82'!$A$2:$H$3480,MATCH(1,('81+82'!$A$2:$A$3480=$B809)*('81+82'!$B$2:$B$3480=NATO!$C809),0),6)</f>
        <v>1DD3010000000000</v>
      </c>
      <c r="H809" t="str">
        <f t="array" ref="H809">INDEX('81+82'!$A$2:$H$3480,MATCH(1,('81+82'!$A$2:$A$3480=$B809)*('81+82'!$B$2:$B$3480=NATO!$C809),0),7)</f>
        <v>UK</v>
      </c>
      <c r="I809">
        <f t="array" ref="I809">INDEX('81+82'!$A$2:$H$3480,MATCH(1,('81+82'!$A$2:$A$3480=$B809)*('81+82'!$B$2:$B$3480=NATO!$C809),0),8)</f>
        <v>1975</v>
      </c>
      <c r="J809" t="str">
        <f>VLOOKUP(G809,Tableau_US_UnitName[],2,FALSE)</f>
        <v>SBS  #reco2</v>
      </c>
    </row>
    <row r="810" spans="1:10" x14ac:dyDescent="0.25">
      <c r="A810">
        <v>809</v>
      </c>
      <c r="B810">
        <v>81</v>
      </c>
      <c r="C810">
        <v>13919</v>
      </c>
      <c r="D810" t="str">
        <f t="array" ref="D810">INDEX('81+82'!$A$2:$E$3480,MATCH(1,('81+82'!$A$2:$A$3480=$B810)*('81+82'!$B$2:$B$3480=NATO!$C810),0),3)</f>
        <v>Unit_UK_85_Fusiliers</v>
      </c>
      <c r="E810" t="str">
        <f t="array" ref="E810">INDEX('81+82'!$A$2:$E$3480,MATCH(1,('81+82'!$A$2:$A$3480=$B810)*('81+82'!$B$2:$B$3480=NATO!$C810),0),4)</f>
        <v>FUSILIERS 90</v>
      </c>
      <c r="F810">
        <f t="array" ref="F810">INDEX('81+82'!$A$2:$E$3480,MATCH(1,('81+82'!$A$2:$A$3480=$B810)*('81+82'!$B$2:$B$3480=NATO!$C810),0),5)</f>
        <v>3</v>
      </c>
      <c r="G810" t="str">
        <f t="array" ref="G810">INDEX('81+82'!$A$2:$H$3480,MATCH(1,('81+82'!$A$2:$A$3480=$B810)*('81+82'!$B$2:$B$3480=NATO!$C810),0),6)</f>
        <v>6EECE23A6424D507</v>
      </c>
      <c r="H810" t="str">
        <f t="array" ref="H810">INDEX('81+82'!$A$2:$H$3480,MATCH(1,('81+82'!$A$2:$A$3480=$B810)*('81+82'!$B$2:$B$3480=NATO!$C810),0),7)</f>
        <v>UK</v>
      </c>
      <c r="I810">
        <f t="array" ref="I810">INDEX('81+82'!$A$2:$H$3480,MATCH(1,('81+82'!$A$2:$A$3480=$B810)*('81+82'!$B$2:$B$3480=NATO!$C810),0),8)</f>
        <v>1987</v>
      </c>
      <c r="J810" t="str">
        <f>VLOOKUP(G810,Tableau_US_UnitName[],2,FALSE)</f>
        <v>FUSILIERS '90</v>
      </c>
    </row>
    <row r="811" spans="1:10" x14ac:dyDescent="0.25">
      <c r="A811">
        <v>810</v>
      </c>
      <c r="B811">
        <v>81</v>
      </c>
      <c r="C811">
        <v>13920</v>
      </c>
      <c r="D811" t="str">
        <f t="array" ref="D811">INDEX('81+82'!$A$2:$E$3480,MATCH(1,('81+82'!$A$2:$A$3480=$B811)*('81+82'!$B$2:$B$3480=NATO!$C811),0),3)</f>
        <v>Unit_UK_85_Green_Jacket</v>
      </c>
      <c r="E811" t="str">
        <f t="array" ref="E811">INDEX('81+82'!$A$2:$E$3480,MATCH(1,('81+82'!$A$2:$A$3480=$B811)*('81+82'!$B$2:$B$3480=NATO!$C811),0),4)</f>
        <v>DEPREC</v>
      </c>
      <c r="F811">
        <f t="array" ref="F811">INDEX('81+82'!$A$2:$E$3480,MATCH(1,('81+82'!$A$2:$A$3480=$B811)*('81+82'!$B$2:$B$3480=NATO!$C811),0),5)</f>
        <v>3</v>
      </c>
      <c r="G811" t="str">
        <f t="array" ref="G811">INDEX('81+82'!$A$2:$H$3480,MATCH(1,('81+82'!$A$2:$A$3480=$B811)*('81+82'!$B$2:$B$3480=NATO!$C811),0),6)</f>
        <v>D4ACAA776424D507</v>
      </c>
      <c r="H811" t="str">
        <f t="array" ref="H811">INDEX('81+82'!$A$2:$H$3480,MATCH(1,('81+82'!$A$2:$A$3480=$B811)*('81+82'!$B$2:$B$3480=NATO!$C811),0),7)</f>
        <v>UK</v>
      </c>
      <c r="I811" t="str">
        <f t="array" ref="I811">INDEX('81+82'!$A$2:$H$3480,MATCH(1,('81+82'!$A$2:$A$3480=$B811)*('81+82'!$B$2:$B$3480=NATO!$C811),0),8)</f>
        <v>null</v>
      </c>
      <c r="J811" t="str">
        <f>VLOOKUP(G811,Tableau_US_UnitName[],2,FALSE)</f>
        <v>Deprec! GREEN JACKET '85 #reco2</v>
      </c>
    </row>
    <row r="812" spans="1:10" x14ac:dyDescent="0.25">
      <c r="A812">
        <v>811</v>
      </c>
      <c r="B812">
        <v>81</v>
      </c>
      <c r="C812">
        <v>13921</v>
      </c>
      <c r="D812" t="str">
        <f t="array" ref="D812">INDEX('81+82'!$A$2:$E$3480,MATCH(1,('81+82'!$A$2:$A$3480=$B812)*('81+82'!$B$2:$B$3480=NATO!$C812),0),3)</f>
        <v>Unit_UK_85_Gurkhas</v>
      </c>
      <c r="E812" t="str">
        <f t="array" ref="E812">INDEX('81+82'!$A$2:$E$3480,MATCH(1,('81+82'!$A$2:$A$3480=$B812)*('81+82'!$B$2:$B$3480=NATO!$C812),0),4)</f>
        <v>GURKHAS 90</v>
      </c>
      <c r="F812">
        <f t="array" ref="F812">INDEX('81+82'!$A$2:$E$3480,MATCH(1,('81+82'!$A$2:$A$3480=$B812)*('81+82'!$B$2:$B$3480=NATO!$C812),0),5)</f>
        <v>3</v>
      </c>
      <c r="G812" t="str">
        <f t="array" ref="G812">INDEX('81+82'!$A$2:$H$3480,MATCH(1,('81+82'!$A$2:$A$3480=$B812)*('81+82'!$B$2:$B$3480=NATO!$C812),0),6)</f>
        <v>660BDF7A6424D507</v>
      </c>
      <c r="H812" t="str">
        <f t="array" ref="H812">INDEX('81+82'!$A$2:$H$3480,MATCH(1,('81+82'!$A$2:$A$3480=$B812)*('81+82'!$B$2:$B$3480=NATO!$C812),0),7)</f>
        <v>UK</v>
      </c>
      <c r="I812">
        <f t="array" ref="I812">INDEX('81+82'!$A$2:$H$3480,MATCH(1,('81+82'!$A$2:$A$3480=$B812)*('81+82'!$B$2:$B$3480=NATO!$C812),0),8)</f>
        <v>1987</v>
      </c>
      <c r="J812" t="str">
        <f>VLOOKUP(G812,Tableau_US_UnitName[],2,FALSE)</f>
        <v>GURKHAS '90</v>
      </c>
    </row>
    <row r="813" spans="1:10" x14ac:dyDescent="0.25">
      <c r="A813">
        <v>812</v>
      </c>
      <c r="B813">
        <v>81</v>
      </c>
      <c r="C813">
        <v>13922</v>
      </c>
      <c r="D813" t="str">
        <f t="array" ref="D813">INDEX('81+82'!$A$2:$E$3480,MATCH(1,('81+82'!$A$2:$A$3480=$B813)*('81+82'!$B$2:$B$3480=NATO!$C813),0),3)</f>
        <v>Unit_UK_85_Paratroopers</v>
      </c>
      <c r="E813" t="str">
        <f t="array" ref="E813">INDEX('81+82'!$A$2:$E$3480,MATCH(1,('81+82'!$A$2:$A$3480=$B813)*('81+82'!$B$2:$B$3480=NATO!$C813),0),4)</f>
        <v>PARATROOPERS 90</v>
      </c>
      <c r="F813">
        <f t="array" ref="F813">INDEX('81+82'!$A$2:$E$3480,MATCH(1,('81+82'!$A$2:$A$3480=$B813)*('81+82'!$B$2:$B$3480=NATO!$C813),0),5)</f>
        <v>3</v>
      </c>
      <c r="G813" t="str">
        <f t="array" ref="G813">INDEX('81+82'!$A$2:$H$3480,MATCH(1,('81+82'!$A$2:$A$3480=$B813)*('81+82'!$B$2:$B$3480=NATO!$C813),0),6)</f>
        <v>776EDEA66624D507</v>
      </c>
      <c r="H813" t="str">
        <f t="array" ref="H813">INDEX('81+82'!$A$2:$H$3480,MATCH(1,('81+82'!$A$2:$A$3480=$B813)*('81+82'!$B$2:$B$3480=NATO!$C813),0),7)</f>
        <v>UK</v>
      </c>
      <c r="I813">
        <f t="array" ref="I813">INDEX('81+82'!$A$2:$H$3480,MATCH(1,('81+82'!$A$2:$A$3480=$B813)*('81+82'!$B$2:$B$3480=NATO!$C813),0),8)</f>
        <v>1987</v>
      </c>
      <c r="J813" t="str">
        <f>VLOOKUP(G813,Tableau_US_UnitName[],2,FALSE)</f>
        <v>PARATROOPERS '90</v>
      </c>
    </row>
    <row r="814" spans="1:10" x14ac:dyDescent="0.25">
      <c r="A814">
        <v>813</v>
      </c>
      <c r="B814">
        <v>81</v>
      </c>
      <c r="C814">
        <v>13923</v>
      </c>
      <c r="D814" t="str">
        <f t="array" ref="D814">INDEX('81+82'!$A$2:$E$3480,MATCH(1,('81+82'!$A$2:$A$3480=$B814)*('81+82'!$B$2:$B$3480=NATO!$C814),0),3)</f>
        <v>Unit_UK_85_RM_Commandos</v>
      </c>
      <c r="E814" t="str">
        <f t="array" ref="E814">INDEX('81+82'!$A$2:$E$3480,MATCH(1,('81+82'!$A$2:$A$3480=$B814)*('81+82'!$B$2:$B$3480=NATO!$C814),0),4)</f>
        <v>ROYAL MARINES '90</v>
      </c>
      <c r="F814">
        <f t="array" ref="F814">INDEX('81+82'!$A$2:$E$3480,MATCH(1,('81+82'!$A$2:$A$3480=$B814)*('81+82'!$B$2:$B$3480=NATO!$C814),0),5)</f>
        <v>3</v>
      </c>
      <c r="G814" t="str">
        <f t="array" ref="G814">INDEX('81+82'!$A$2:$H$3480,MATCH(1,('81+82'!$A$2:$A$3480=$B814)*('81+82'!$B$2:$B$3480=NATO!$C814),0),6)</f>
        <v>B24C37176724D507</v>
      </c>
      <c r="H814" t="str">
        <f t="array" ref="H814">INDEX('81+82'!$A$2:$H$3480,MATCH(1,('81+82'!$A$2:$A$3480=$B814)*('81+82'!$B$2:$B$3480=NATO!$C814),0),7)</f>
        <v>UK</v>
      </c>
      <c r="I814">
        <f t="array" ref="I814">INDEX('81+82'!$A$2:$H$3480,MATCH(1,('81+82'!$A$2:$A$3480=$B814)*('81+82'!$B$2:$B$3480=NATO!$C814),0),8)</f>
        <v>1987</v>
      </c>
      <c r="J814" t="str">
        <f>VLOOKUP(G814,Tableau_US_UnitName[],2,FALSE)</f>
        <v>ROYAL MARINES '90</v>
      </c>
    </row>
    <row r="815" spans="1:10" x14ac:dyDescent="0.25">
      <c r="A815">
        <v>814</v>
      </c>
      <c r="B815">
        <v>81</v>
      </c>
      <c r="C815">
        <v>13926</v>
      </c>
      <c r="D815" t="str">
        <f t="array" ref="D815">INDEX('81+82'!$A$2:$E$3480,MATCH(1,('81+82'!$A$2:$A$3480=$B815)*('81+82'!$B$2:$B$3480=NATO!$C815),0),3)</f>
        <v>Unit_UK_MILAN_F2</v>
      </c>
      <c r="E815" t="str">
        <f t="array" ref="E815">INDEX('81+82'!$A$2:$E$3480,MATCH(1,('81+82'!$A$2:$A$3480=$B815)*('81+82'!$B$2:$B$3480=NATO!$C815),0),4)</f>
        <v>MILAN 2</v>
      </c>
      <c r="F815">
        <f t="array" ref="F815">INDEX('81+82'!$A$2:$E$3480,MATCH(1,('81+82'!$A$2:$A$3480=$B815)*('81+82'!$B$2:$B$3480=NATO!$C815),0),5)</f>
        <v>3</v>
      </c>
      <c r="G815" t="str">
        <f t="array" ref="G815">INDEX('81+82'!$A$2:$H$3480,MATCH(1,('81+82'!$A$2:$A$3480=$B815)*('81+82'!$B$2:$B$3480=NATO!$C815),0),6)</f>
        <v>03842DD674551F00</v>
      </c>
      <c r="H815" t="str">
        <f t="array" ref="H815">INDEX('81+82'!$A$2:$H$3480,MATCH(1,('81+82'!$A$2:$A$3480=$B815)*('81+82'!$B$2:$B$3480=NATO!$C815),0),7)</f>
        <v>UK</v>
      </c>
      <c r="I815">
        <f t="array" ref="I815">INDEX('81+82'!$A$2:$H$3480,MATCH(1,('81+82'!$A$2:$A$3480=$B815)*('81+82'!$B$2:$B$3480=NATO!$C815),0),8)</f>
        <v>1984</v>
      </c>
      <c r="J815" t="str">
        <f>VLOOKUP(G815,Tableau_US_UnitName[],2,FALSE)</f>
        <v>MILAN 2</v>
      </c>
    </row>
    <row r="816" spans="1:10" x14ac:dyDescent="0.25">
      <c r="A816">
        <v>815</v>
      </c>
      <c r="B816">
        <v>81</v>
      </c>
      <c r="C816">
        <v>13029</v>
      </c>
      <c r="D816" t="str">
        <f t="array" ref="D816">INDEX('81+82'!$A$2:$E$3480,MATCH(1,('81+82'!$A$2:$A$3480=$B816)*('81+82'!$B$2:$B$3480=NATO!$C816),0),3)</f>
        <v>Unit_CAN_85_PPLI</v>
      </c>
      <c r="E816" t="str">
        <f t="array" ref="E816">INDEX('81+82'!$A$2:$E$3480,MATCH(1,('81+82'!$A$2:$A$3480=$B816)*('81+82'!$B$2:$B$3480=NATO!$C816),0),4)</f>
        <v>CANADIAN AIRBORNE 90</v>
      </c>
      <c r="F816">
        <f t="array" ref="F816">INDEX('81+82'!$A$2:$E$3480,MATCH(1,('81+82'!$A$2:$A$3480=$B816)*('81+82'!$B$2:$B$3480=NATO!$C816),0),5)</f>
        <v>3</v>
      </c>
      <c r="G816" t="str">
        <f t="array" ref="G816">INDEX('81+82'!$A$2:$H$3480,MATCH(1,('81+82'!$A$2:$A$3480=$B816)*('81+82'!$B$2:$B$3480=NATO!$C816),0),6)</f>
        <v>93A56946822D0D00</v>
      </c>
      <c r="H816" t="str">
        <f t="array" ref="H816">INDEX('81+82'!$A$2:$H$3480,MATCH(1,('81+82'!$A$2:$A$3480=$B816)*('81+82'!$B$2:$B$3480=NATO!$C816),0),7)</f>
        <v>CAN</v>
      </c>
      <c r="I816">
        <f t="array" ref="I816">INDEX('81+82'!$A$2:$H$3480,MATCH(1,('81+82'!$A$2:$A$3480=$B816)*('81+82'!$B$2:$B$3480=NATO!$C816),0),8)</f>
        <v>1991</v>
      </c>
      <c r="J816" t="str">
        <f>VLOOKUP(G816,Tableau_US_UnitName[],2,FALSE)</f>
        <v>CANADIAN AIRBORNE '90</v>
      </c>
    </row>
    <row r="817" spans="1:10" x14ac:dyDescent="0.25">
      <c r="A817">
        <v>816</v>
      </c>
      <c r="B817">
        <v>81</v>
      </c>
      <c r="C817">
        <v>13030</v>
      </c>
      <c r="D817" t="str">
        <f t="array" ref="D817">INDEX('81+82'!$A$2:$E$3480,MATCH(1,('81+82'!$A$2:$A$3480=$B817)*('81+82'!$B$2:$B$3480=NATO!$C817),0),3)</f>
        <v>Unit_CAN_85_Pathfinders</v>
      </c>
      <c r="E817" t="str">
        <f t="array" ref="E817">INDEX('81+82'!$A$2:$E$3480,MATCH(1,('81+82'!$A$2:$A$3480=$B817)*('81+82'!$B$2:$B$3480=NATO!$C817),0),4)</f>
        <v>DEPREC</v>
      </c>
      <c r="F817">
        <f t="array" ref="F817">INDEX('81+82'!$A$2:$E$3480,MATCH(1,('81+82'!$A$2:$A$3480=$B817)*('81+82'!$B$2:$B$3480=NATO!$C817),0),5)</f>
        <v>3</v>
      </c>
      <c r="G817" t="str">
        <f t="array" ref="G817">INDEX('81+82'!$A$2:$H$3480,MATCH(1,('81+82'!$A$2:$A$3480=$B817)*('81+82'!$B$2:$B$3480=NATO!$C817),0),6)</f>
        <v>6B9B9B9A91604B03</v>
      </c>
      <c r="H817" t="str">
        <f t="array" ref="H817">INDEX('81+82'!$A$2:$H$3480,MATCH(1,('81+82'!$A$2:$A$3480=$B817)*('81+82'!$B$2:$B$3480=NATO!$C817),0),7)</f>
        <v>CAN</v>
      </c>
      <c r="I817" t="str">
        <f t="array" ref="I817">INDEX('81+82'!$A$2:$H$3480,MATCH(1,('81+82'!$A$2:$A$3480=$B817)*('81+82'!$B$2:$B$3480=NATO!$C817),0),8)</f>
        <v>null</v>
      </c>
      <c r="J817" t="str">
        <f>VLOOKUP(G817,Tableau_US_UnitName[],2,FALSE)</f>
        <v>Deprec! PATHFINDERS '85 #reco2</v>
      </c>
    </row>
    <row r="818" spans="1:10" x14ac:dyDescent="0.25">
      <c r="A818">
        <v>817</v>
      </c>
      <c r="B818">
        <v>81</v>
      </c>
      <c r="C818">
        <v>13090</v>
      </c>
      <c r="D818" t="str">
        <f t="array" ref="D818">INDEX('81+82'!$A$2:$E$3480,MATCH(1,('81+82'!$A$2:$A$3480=$B818)*('81+82'!$B$2:$B$3480=NATO!$C818),0),3)</f>
        <v>Unit_Canadian_85_Rifles</v>
      </c>
      <c r="E818" t="str">
        <f t="array" ref="E818">INDEX('81+82'!$A$2:$E$3480,MATCH(1,('81+82'!$A$2:$A$3480=$B818)*('81+82'!$B$2:$B$3480=NATO!$C818),0),4)</f>
        <v>CANADIAN RIFLES 85</v>
      </c>
      <c r="F818">
        <f t="array" ref="F818">INDEX('81+82'!$A$2:$E$3480,MATCH(1,('81+82'!$A$2:$A$3480=$B818)*('81+82'!$B$2:$B$3480=NATO!$C818),0),5)</f>
        <v>3</v>
      </c>
      <c r="G818" t="str">
        <f t="array" ref="G818">INDEX('81+82'!$A$2:$H$3480,MATCH(1,('81+82'!$A$2:$A$3480=$B818)*('81+82'!$B$2:$B$3480=NATO!$C818),0),6)</f>
        <v>46329B6E6ACE6603</v>
      </c>
      <c r="H818" t="str">
        <f t="array" ref="H818">INDEX('81+82'!$A$2:$H$3480,MATCH(1,('81+82'!$A$2:$A$3480=$B818)*('81+82'!$B$2:$B$3480=NATO!$C818),0),7)</f>
        <v>CAN</v>
      </c>
      <c r="I818">
        <f t="array" ref="I818">INDEX('81+82'!$A$2:$H$3480,MATCH(1,('81+82'!$A$2:$A$3480=$B818)*('81+82'!$B$2:$B$3480=NATO!$C818),0),8)</f>
        <v>1985</v>
      </c>
      <c r="J818" t="str">
        <f>VLOOKUP(G818,Tableau_US_UnitName[],2,FALSE)</f>
        <v>CANADIAN RIFLES '85</v>
      </c>
    </row>
    <row r="819" spans="1:10" x14ac:dyDescent="0.25">
      <c r="A819">
        <v>818</v>
      </c>
      <c r="B819">
        <v>81</v>
      </c>
      <c r="C819">
        <v>13631</v>
      </c>
      <c r="D819" t="str">
        <f t="array" ref="D819">INDEX('81+82'!$A$2:$E$3480,MATCH(1,('81+82'!$A$2:$A$3480=$B819)*('81+82'!$B$2:$B$3480=NATO!$C819),0),3)</f>
        <v>Unit_RFA_90_Fallschirm</v>
      </c>
      <c r="E819" t="str">
        <f t="array" ref="E819">INDEX('81+82'!$A$2:$E$3480,MATCH(1,('81+82'!$A$2:$A$3480=$B819)*('81+82'!$B$2:$B$3480=NATO!$C819),0),4)</f>
        <v>FALLSCHIRMJAGER 90</v>
      </c>
      <c r="F819">
        <f t="array" ref="F819">INDEX('81+82'!$A$2:$E$3480,MATCH(1,('81+82'!$A$2:$A$3480=$B819)*('81+82'!$B$2:$B$3480=NATO!$C819),0),5)</f>
        <v>3</v>
      </c>
      <c r="G819" t="str">
        <f t="array" ref="G819">INDEX('81+82'!$A$2:$H$3480,MATCH(1,('81+82'!$A$2:$A$3480=$B819)*('81+82'!$B$2:$B$3480=NATO!$C819),0),6)</f>
        <v>781C9B50A02C1007</v>
      </c>
      <c r="H819" t="str">
        <f t="array" ref="H819">INDEX('81+82'!$A$2:$H$3480,MATCH(1,('81+82'!$A$2:$A$3480=$B819)*('81+82'!$B$2:$B$3480=NATO!$C819),0),7)</f>
        <v>RFA</v>
      </c>
      <c r="I819">
        <f t="array" ref="I819">INDEX('81+82'!$A$2:$H$3480,MATCH(1,('81+82'!$A$2:$A$3480=$B819)*('81+82'!$B$2:$B$3480=NATO!$C819),0),8)</f>
        <v>1992</v>
      </c>
      <c r="J819" t="str">
        <f>VLOOKUP(G819,Tableau_US_UnitName[],2,FALSE)</f>
        <v>FALLSCHIRMJÄGER '90</v>
      </c>
    </row>
    <row r="820" spans="1:10" x14ac:dyDescent="0.25">
      <c r="A820">
        <v>819</v>
      </c>
      <c r="B820">
        <v>81</v>
      </c>
      <c r="C820">
        <v>13640</v>
      </c>
      <c r="D820" t="str">
        <f t="array" ref="D820">INDEX('81+82'!$A$2:$E$3480,MATCH(1,('81+82'!$A$2:$A$3480=$B820)*('81+82'!$B$2:$B$3480=NATO!$C820),0),3)</f>
        <v>Unit_ROK_85_Riflemen</v>
      </c>
      <c r="E820" t="str">
        <f t="array" ref="E820">INDEX('81+82'!$A$2:$E$3480,MATCH(1,('81+82'!$A$2:$A$3480=$B820)*('81+82'!$B$2:$B$3480=NATO!$C820),0),4)</f>
        <v>SOCHONG-SU 85</v>
      </c>
      <c r="F820">
        <f t="array" ref="F820">INDEX('81+82'!$A$2:$E$3480,MATCH(1,('81+82'!$A$2:$A$3480=$B820)*('81+82'!$B$2:$B$3480=NATO!$C820),0),5)</f>
        <v>3</v>
      </c>
      <c r="G820" t="str">
        <f t="array" ref="G820">INDEX('81+82'!$A$2:$H$3480,MATCH(1,('81+82'!$A$2:$A$3480=$B820)*('81+82'!$B$2:$B$3480=NATO!$C820),0),6)</f>
        <v>6ABCBA9C91541907</v>
      </c>
      <c r="H820" t="str">
        <f t="array" ref="H820">INDEX('81+82'!$A$2:$H$3480,MATCH(1,('81+82'!$A$2:$A$3480=$B820)*('81+82'!$B$2:$B$3480=NATO!$C820),0),7)</f>
        <v>ROK</v>
      </c>
      <c r="I820">
        <f t="array" ref="I820">INDEX('81+82'!$A$2:$H$3480,MATCH(1,('81+82'!$A$2:$A$3480=$B820)*('81+82'!$B$2:$B$3480=NATO!$C820),0),8)</f>
        <v>1985</v>
      </c>
      <c r="J820" t="str">
        <f>VLOOKUP(G820,Tableau_US_UnitName[],2,FALSE)</f>
        <v>SOCHONG-SU '85</v>
      </c>
    </row>
    <row r="821" spans="1:10" x14ac:dyDescent="0.25">
      <c r="A821">
        <v>820</v>
      </c>
      <c r="B821">
        <v>81</v>
      </c>
      <c r="C821">
        <v>13641</v>
      </c>
      <c r="D821" t="str">
        <f t="array" ref="D821">INDEX('81+82'!$A$2:$E$3480,MATCH(1,('81+82'!$A$2:$A$3480=$B821)*('81+82'!$B$2:$B$3480=NATO!$C821),0),3)</f>
        <v>Unit_ROK_90_Marines</v>
      </c>
      <c r="E821" t="str">
        <f t="array" ref="E821">INDEX('81+82'!$A$2:$E$3480,MATCH(1,('81+82'!$A$2:$A$3480=$B821)*('81+82'!$B$2:$B$3480=NATO!$C821),0),4)</f>
        <v>HAEBYUNG 90</v>
      </c>
      <c r="F821">
        <f t="array" ref="F821">INDEX('81+82'!$A$2:$E$3480,MATCH(1,('81+82'!$A$2:$A$3480=$B821)*('81+82'!$B$2:$B$3480=NATO!$C821),0),5)</f>
        <v>3</v>
      </c>
      <c r="G821" t="str">
        <f t="array" ref="G821">INDEX('81+82'!$A$2:$H$3480,MATCH(1,('81+82'!$A$2:$A$3480=$B821)*('81+82'!$B$2:$B$3480=NATO!$C821),0),6)</f>
        <v>B37B9B57A0541907</v>
      </c>
      <c r="H821" t="str">
        <f t="array" ref="H821">INDEX('81+82'!$A$2:$H$3480,MATCH(1,('81+82'!$A$2:$A$3480=$B821)*('81+82'!$B$2:$B$3480=NATO!$C821),0),7)</f>
        <v>ROK</v>
      </c>
      <c r="I821">
        <f t="array" ref="I821">INDEX('81+82'!$A$2:$H$3480,MATCH(1,('81+82'!$A$2:$A$3480=$B821)*('81+82'!$B$2:$B$3480=NATO!$C821),0),8)</f>
        <v>1993</v>
      </c>
      <c r="J821" t="str">
        <f>VLOOKUP(G821,Tableau_US_UnitName[],2,FALSE)</f>
        <v>HAEBYUNG '90</v>
      </c>
    </row>
    <row r="822" spans="1:10" x14ac:dyDescent="0.25">
      <c r="A822">
        <v>821</v>
      </c>
      <c r="B822">
        <v>81</v>
      </c>
      <c r="C822">
        <v>13218</v>
      </c>
      <c r="D822" t="str">
        <f t="array" ref="D822">INDEX('81+82'!$A$2:$E$3480,MATCH(1,('81+82'!$A$2:$A$3480=$B822)*('81+82'!$B$2:$B$3480=NATO!$C822),0),3)</f>
        <v>Unit_JAP_90_Paras</v>
      </c>
      <c r="E822" t="str">
        <f t="array" ref="E822">INDEX('81+82'!$A$2:$E$3480,MATCH(1,('81+82'!$A$2:$A$3480=$B822)*('81+82'!$B$2:$B$3480=NATO!$C822),0),4)</f>
        <v>KUTEI 90</v>
      </c>
      <c r="F822">
        <f t="array" ref="F822">INDEX('81+82'!$A$2:$E$3480,MATCH(1,('81+82'!$A$2:$A$3480=$B822)*('81+82'!$B$2:$B$3480=NATO!$C822),0),5)</f>
        <v>3</v>
      </c>
      <c r="G822" t="str">
        <f t="array" ref="G822">INDEX('81+82'!$A$2:$H$3480,MATCH(1,('81+82'!$A$2:$A$3480=$B822)*('81+82'!$B$2:$B$3480=NATO!$C822),0),6)</f>
        <v>B8799B5AA0680B05</v>
      </c>
      <c r="H822" t="str">
        <f t="array" ref="H822">INDEX('81+82'!$A$2:$H$3480,MATCH(1,('81+82'!$A$2:$A$3480=$B822)*('81+82'!$B$2:$B$3480=NATO!$C822),0),7)</f>
        <v>JAP</v>
      </c>
      <c r="I822">
        <f t="array" ref="I822">INDEX('81+82'!$A$2:$H$3480,MATCH(1,('81+82'!$A$2:$A$3480=$B822)*('81+82'!$B$2:$B$3480=NATO!$C822),0),8)</f>
        <v>1989</v>
      </c>
      <c r="J822" t="str">
        <f>VLOOKUP(G822,Tableau_US_UnitName[],2,FALSE)</f>
        <v>KŪTEI '90</v>
      </c>
    </row>
    <row r="823" spans="1:10" x14ac:dyDescent="0.25">
      <c r="A823">
        <v>822</v>
      </c>
      <c r="B823">
        <v>81</v>
      </c>
      <c r="C823">
        <v>13219</v>
      </c>
      <c r="D823" t="str">
        <f t="array" ref="D823">INDEX('81+82'!$A$2:$E$3480,MATCH(1,('81+82'!$A$2:$A$3480=$B823)*('81+82'!$B$2:$B$3480=NATO!$C823),0),3)</f>
        <v>Unit_JAP_90_Rangers</v>
      </c>
      <c r="E823" t="str">
        <f t="array" ref="E823">INDEX('81+82'!$A$2:$E$3480,MATCH(1,('81+82'!$A$2:$A$3480=$B823)*('81+82'!$B$2:$B$3480=NATO!$C823),0),4)</f>
        <v>DEPREC</v>
      </c>
      <c r="F823">
        <f t="array" ref="F823">INDEX('81+82'!$A$2:$E$3480,MATCH(1,('81+82'!$A$2:$A$3480=$B823)*('81+82'!$B$2:$B$3480=NATO!$C823),0),5)</f>
        <v>3</v>
      </c>
      <c r="G823" t="str">
        <f t="array" ref="G823">INDEX('81+82'!$A$2:$H$3480,MATCH(1,('81+82'!$A$2:$A$3480=$B823)*('81+82'!$B$2:$B$3480=NATO!$C823),0),6)</f>
        <v>2A3B9B5CA0680B05</v>
      </c>
      <c r="H823" t="str">
        <f t="array" ref="H823">INDEX('81+82'!$A$2:$H$3480,MATCH(1,('81+82'!$A$2:$A$3480=$B823)*('81+82'!$B$2:$B$3480=NATO!$C823),0),7)</f>
        <v>JAP</v>
      </c>
      <c r="I823" t="str">
        <f t="array" ref="I823">INDEX('81+82'!$A$2:$H$3480,MATCH(1,('81+82'!$A$2:$A$3480=$B823)*('81+82'!$B$2:$B$3480=NATO!$C823),0),8)</f>
        <v>null</v>
      </c>
      <c r="J823" t="str">
        <f>VLOOKUP(G823,Tableau_US_UnitName[],2,FALSE)</f>
        <v>Deprec! JSDF RANGERS '90 #reco2</v>
      </c>
    </row>
    <row r="824" spans="1:10" x14ac:dyDescent="0.25">
      <c r="A824">
        <v>823</v>
      </c>
      <c r="B824">
        <v>81</v>
      </c>
      <c r="C824">
        <v>13220</v>
      </c>
      <c r="D824" t="str">
        <f t="array" ref="D824">INDEX('81+82'!$A$2:$E$3480,MATCH(1,('81+82'!$A$2:$A$3480=$B824)*('81+82'!$B$2:$B$3480=NATO!$C824),0),3)</f>
        <v>Unit_JAP_90_Riflemen</v>
      </c>
      <c r="E824" t="str">
        <f t="array" ref="E824">INDEX('81+82'!$A$2:$E$3480,MATCH(1,('81+82'!$A$2:$A$3480=$B824)*('81+82'!$B$2:$B$3480=NATO!$C824),0),4)</f>
        <v>SYOUJYU-BUNTAI 90</v>
      </c>
      <c r="F824">
        <f t="array" ref="F824">INDEX('81+82'!$A$2:$E$3480,MATCH(1,('81+82'!$A$2:$A$3480=$B824)*('81+82'!$B$2:$B$3480=NATO!$C824),0),5)</f>
        <v>3</v>
      </c>
      <c r="G824" t="str">
        <f t="array" ref="G824">INDEX('81+82'!$A$2:$H$3480,MATCH(1,('81+82'!$A$2:$A$3480=$B824)*('81+82'!$B$2:$B$3480=NATO!$C824),0),6)</f>
        <v>6ABCBA5CA0680B05</v>
      </c>
      <c r="H824" t="str">
        <f t="array" ref="H824">INDEX('81+82'!$A$2:$H$3480,MATCH(1,('81+82'!$A$2:$A$3480=$B824)*('81+82'!$B$2:$B$3480=NATO!$C824),0),7)</f>
        <v>JAP</v>
      </c>
      <c r="I824">
        <f t="array" ref="I824">INDEX('81+82'!$A$2:$H$3480,MATCH(1,('81+82'!$A$2:$A$3480=$B824)*('81+82'!$B$2:$B$3480=NATO!$C824),0),8)</f>
        <v>1989</v>
      </c>
      <c r="J824" t="str">
        <f>VLOOKUP(G824,Tableau_US_UnitName[],2,FALSE)</f>
        <v>SYOUJYŪ-BUNTAI '90</v>
      </c>
    </row>
    <row r="825" spans="1:10" x14ac:dyDescent="0.25">
      <c r="A825">
        <v>824</v>
      </c>
      <c r="B825">
        <v>81</v>
      </c>
      <c r="C825">
        <v>14237</v>
      </c>
      <c r="D825" t="str">
        <f t="array" ref="D825">INDEX('81+82'!$A$2:$E$3480,MATCH(1,('81+82'!$A$2:$A$3480=$B825)*('81+82'!$B$2:$B$3480=NATO!$C825),0),3)</f>
        <v>Unit_Pum_HC1</v>
      </c>
      <c r="E825" t="str">
        <f t="array" ref="E825">INDEX('81+82'!$A$2:$E$3480,MATCH(1,('81+82'!$A$2:$A$3480=$B825)*('81+82'!$B$2:$B$3480=NATO!$C825),0),4)</f>
        <v>null</v>
      </c>
      <c r="F825">
        <f t="array" ref="F825">INDEX('81+82'!$A$2:$E$3480,MATCH(1,('81+82'!$A$2:$A$3480=$B825)*('81+82'!$B$2:$B$3480=NATO!$C825),0),5)</f>
        <v>2</v>
      </c>
      <c r="G825" t="str">
        <f t="array" ref="G825">INDEX('81+82'!$A$2:$H$3480,MATCH(1,('81+82'!$A$2:$A$3480=$B825)*('81+82'!$B$2:$B$3480=NATO!$C825),0),6)</f>
        <v>4223C9BA06000000</v>
      </c>
      <c r="H825" t="str">
        <f t="array" ref="H825">INDEX('81+82'!$A$2:$H$3480,MATCH(1,('81+82'!$A$2:$A$3480=$B825)*('81+82'!$B$2:$B$3480=NATO!$C825),0),7)</f>
        <v>UK</v>
      </c>
      <c r="I825">
        <f t="array" ref="I825">INDEX('81+82'!$A$2:$H$3480,MATCH(1,('81+82'!$A$2:$A$3480=$B825)*('81+82'!$B$2:$B$3480=NATO!$C825),0),8)</f>
        <v>1971</v>
      </c>
      <c r="J825" t="str">
        <f>VLOOKUP(G825,Tableau_US_UnitName[],2,FALSE)</f>
        <v>PUMA HC.1</v>
      </c>
    </row>
    <row r="826" spans="1:10" x14ac:dyDescent="0.25">
      <c r="A826">
        <v>825</v>
      </c>
      <c r="B826">
        <v>81</v>
      </c>
      <c r="C826">
        <v>12869</v>
      </c>
      <c r="D826" t="str">
        <f t="array" ref="D826">INDEX('81+82'!$A$2:$E$3480,MATCH(1,('81+82'!$A$2:$A$3480=$B826)*('81+82'!$B$2:$B$3480=NATO!$C826),0),3)</f>
        <v>Unit_75_Highlanders</v>
      </c>
      <c r="E826" t="str">
        <f t="array" ref="E826">INDEX('81+82'!$A$2:$E$3480,MATCH(1,('81+82'!$A$2:$A$3480=$B826)*('81+82'!$B$2:$B$3480=NATO!$C826),0),4)</f>
        <v>HIGHLANDERS</v>
      </c>
      <c r="F826">
        <f t="array" ref="F826">INDEX('81+82'!$A$2:$E$3480,MATCH(1,('81+82'!$A$2:$A$3480=$B826)*('81+82'!$B$2:$B$3480=NATO!$C826),0),5)</f>
        <v>3</v>
      </c>
      <c r="G826" t="str">
        <f t="array" ref="G826">INDEX('81+82'!$A$2:$H$3480,MATCH(1,('81+82'!$A$2:$A$3480=$B826)*('81+82'!$B$2:$B$3480=NATO!$C826),0),6)</f>
        <v>E96CC62DEB4A0602</v>
      </c>
      <c r="H826" t="str">
        <f t="array" ref="H826">INDEX('81+82'!$A$2:$H$3480,MATCH(1,('81+82'!$A$2:$A$3480=$B826)*('81+82'!$B$2:$B$3480=NATO!$C826),0),7)</f>
        <v>CAN</v>
      </c>
      <c r="I826">
        <f t="array" ref="I826">INDEX('81+82'!$A$2:$H$3480,MATCH(1,('81+82'!$A$2:$A$3480=$B826)*('81+82'!$B$2:$B$3480=NATO!$C826),0),8)</f>
        <v>1975</v>
      </c>
      <c r="J826" t="str">
        <f>VLOOKUP(G826,Tableau_US_UnitName[],2,FALSE)</f>
        <v>HIGHLANDERS</v>
      </c>
    </row>
    <row r="827" spans="1:10" x14ac:dyDescent="0.25">
      <c r="A827">
        <v>826</v>
      </c>
      <c r="B827">
        <v>81</v>
      </c>
      <c r="C827">
        <v>13159</v>
      </c>
      <c r="D827" t="str">
        <f t="array" ref="D827">INDEX('81+82'!$A$2:$E$3480,MATCH(1,('81+82'!$A$2:$A$3480=$B827)*('81+82'!$B$2:$B$3480=NATO!$C827),0),3)</f>
        <v>Unit_Fallskjermjeger</v>
      </c>
      <c r="E827" t="str">
        <f t="array" ref="E827">INDEX('81+82'!$A$2:$E$3480,MATCH(1,('81+82'!$A$2:$A$3480=$B827)*('81+82'!$B$2:$B$3480=NATO!$C827),0),4)</f>
        <v>FALLSKJERMJEGER 90</v>
      </c>
      <c r="F827">
        <f t="array" ref="F827">INDEX('81+82'!$A$2:$E$3480,MATCH(1,('81+82'!$A$2:$A$3480=$B827)*('81+82'!$B$2:$B$3480=NATO!$C827),0),5)</f>
        <v>3</v>
      </c>
      <c r="G827" t="str">
        <f t="array" ref="G827">INDEX('81+82'!$A$2:$H$3480,MATCH(1,('81+82'!$A$2:$A$3480=$B827)*('81+82'!$B$2:$B$3480=NATO!$C827),0),6)</f>
        <v>F2ADBE301EC72604</v>
      </c>
      <c r="H827" t="str">
        <f t="array" ref="H827">INDEX('81+82'!$A$2:$H$3480,MATCH(1,('81+82'!$A$2:$A$3480=$B827)*('81+82'!$B$2:$B$3480=NATO!$C827),0),7)</f>
        <v>NOR</v>
      </c>
      <c r="I827">
        <f t="array" ref="I827">INDEX('81+82'!$A$2:$H$3480,MATCH(1,('81+82'!$A$2:$A$3480=$B827)*('81+82'!$B$2:$B$3480=NATO!$C827),0),8)</f>
        <v>1992</v>
      </c>
      <c r="J827" t="str">
        <f>VLOOKUP(G827,Tableau_US_UnitName[],2,FALSE)</f>
        <v>FALLSKJERMJEGER '90</v>
      </c>
    </row>
    <row r="828" spans="1:10" x14ac:dyDescent="0.25">
      <c r="A828">
        <v>827</v>
      </c>
      <c r="B828">
        <v>81</v>
      </c>
      <c r="C828">
        <v>13179</v>
      </c>
      <c r="D828" t="str">
        <f t="array" ref="D828">INDEX('81+82'!$A$2:$E$3480,MATCH(1,('81+82'!$A$2:$A$3480=$B828)*('81+82'!$B$2:$B$3480=NATO!$C828),0),3)</f>
        <v>Unit_Fliegerfaust</v>
      </c>
      <c r="E828" t="str">
        <f t="array" ref="E828">INDEX('81+82'!$A$2:$E$3480,MATCH(1,('81+82'!$A$2:$A$3480=$B828)*('81+82'!$B$2:$B$3480=NATO!$C828),0),4)</f>
        <v>FLIEGERFAUST</v>
      </c>
      <c r="F828">
        <f t="array" ref="F828">INDEX('81+82'!$A$2:$E$3480,MATCH(1,('81+82'!$A$2:$A$3480=$B828)*('81+82'!$B$2:$B$3480=NATO!$C828),0),5)</f>
        <v>3</v>
      </c>
      <c r="G828" t="str">
        <f t="array" ref="G828">INDEX('81+82'!$A$2:$H$3480,MATCH(1,('81+82'!$A$2:$A$3480=$B828)*('81+82'!$B$2:$B$3480=NATO!$C828),0),6)</f>
        <v>B7CAAA6E0C010000</v>
      </c>
      <c r="H828" t="str">
        <f t="array" ref="H828">INDEX('81+82'!$A$2:$H$3480,MATCH(1,('81+82'!$A$2:$A$3480=$B828)*('81+82'!$B$2:$B$3480=NATO!$C828),0),7)</f>
        <v>RFA</v>
      </c>
      <c r="I828">
        <f t="array" ref="I828">INDEX('81+82'!$A$2:$H$3480,MATCH(1,('81+82'!$A$2:$A$3480=$B828)*('81+82'!$B$2:$B$3480=NATO!$C828),0),8)</f>
        <v>1966</v>
      </c>
      <c r="J828" t="str">
        <f>VLOOKUP(G828,Tableau_US_UnitName[],2,FALSE)</f>
        <v>FLIEGERFAUST</v>
      </c>
    </row>
    <row r="829" spans="1:10" x14ac:dyDescent="0.25">
      <c r="A829">
        <v>828</v>
      </c>
      <c r="B829">
        <v>81</v>
      </c>
      <c r="C829">
        <v>13205</v>
      </c>
      <c r="D829" t="str">
        <f t="array" ref="D829">INDEX('81+82'!$A$2:$E$3480,MATCH(1,('81+82'!$A$2:$A$3480=$B829)*('81+82'!$B$2:$B$3480=NATO!$C829),0),3)</f>
        <v>Unit_Highlanders</v>
      </c>
      <c r="E829" t="str">
        <f t="array" ref="E829">INDEX('81+82'!$A$2:$E$3480,MATCH(1,('81+82'!$A$2:$A$3480=$B829)*('81+82'!$B$2:$B$3480=NATO!$C829),0),4)</f>
        <v>HIGHLANDERS 90</v>
      </c>
      <c r="F829">
        <f t="array" ref="F829">INDEX('81+82'!$A$2:$E$3480,MATCH(1,('81+82'!$A$2:$A$3480=$B829)*('81+82'!$B$2:$B$3480=NATO!$C829),0),5)</f>
        <v>3</v>
      </c>
      <c r="G829" t="str">
        <f t="array" ref="G829">INDEX('81+82'!$A$2:$H$3480,MATCH(1,('81+82'!$A$2:$A$3480=$B829)*('81+82'!$B$2:$B$3480=NATO!$C829),0),6)</f>
        <v>B79ACE66DCB2AE04</v>
      </c>
      <c r="H829" t="str">
        <f t="array" ref="H829">INDEX('81+82'!$A$2:$H$3480,MATCH(1,('81+82'!$A$2:$A$3480=$B829)*('81+82'!$B$2:$B$3480=NATO!$C829),0),7)</f>
        <v>CAN</v>
      </c>
      <c r="I829">
        <f t="array" ref="I829">INDEX('81+82'!$A$2:$H$3480,MATCH(1,('81+82'!$A$2:$A$3480=$B829)*('81+82'!$B$2:$B$3480=NATO!$C829),0),8)</f>
        <v>1990</v>
      </c>
      <c r="J829" t="str">
        <f>VLOOKUP(G829,Tableau_US_UnitName[],2,FALSE)</f>
        <v>HIGHLANDERS '90</v>
      </c>
    </row>
    <row r="830" spans="1:10" x14ac:dyDescent="0.25">
      <c r="A830">
        <v>829</v>
      </c>
      <c r="B830">
        <v>81</v>
      </c>
      <c r="C830">
        <v>14005</v>
      </c>
      <c r="D830" t="str">
        <f t="array" ref="D830">INDEX('81+82'!$A$2:$E$3480,MATCH(1,('81+82'!$A$2:$A$3480=$B830)*('81+82'!$B$2:$B$3480=NATO!$C830),0),3)</f>
        <v>Unit_can_Javelin</v>
      </c>
      <c r="E830" t="str">
        <f t="array" ref="E830">INDEX('81+82'!$A$2:$E$3480,MATCH(1,('81+82'!$A$2:$A$3480=$B830)*('81+82'!$B$2:$B$3480=NATO!$C830),0),4)</f>
        <v>JAVELIN G/L</v>
      </c>
      <c r="F830">
        <f t="array" ref="F830">INDEX('81+82'!$A$2:$E$3480,MATCH(1,('81+82'!$A$2:$A$3480=$B830)*('81+82'!$B$2:$B$3480=NATO!$C830),0),5)</f>
        <v>3</v>
      </c>
      <c r="G830" t="str">
        <f t="array" ref="G830">INDEX('81+82'!$A$2:$H$3480,MATCH(1,('81+82'!$A$2:$A$3480=$B830)*('81+82'!$B$2:$B$3480=NATO!$C830),0),6)</f>
        <v>B31BABBB49CD260A</v>
      </c>
      <c r="H830" t="str">
        <f t="array" ref="H830">INDEX('81+82'!$A$2:$H$3480,MATCH(1,('81+82'!$A$2:$A$3480=$B830)*('81+82'!$B$2:$B$3480=NATO!$C830),0),7)</f>
        <v>CAN</v>
      </c>
      <c r="I830">
        <f t="array" ref="I830">INDEX('81+82'!$A$2:$H$3480,MATCH(1,('81+82'!$A$2:$A$3480=$B830)*('81+82'!$B$2:$B$3480=NATO!$C830),0),8)</f>
        <v>1991</v>
      </c>
      <c r="J830" t="str">
        <f>VLOOKUP(G830,Tableau_US_UnitName[],2,FALSE)</f>
        <v>JAVELIN G/L</v>
      </c>
    </row>
    <row r="831" spans="1:10" x14ac:dyDescent="0.25">
      <c r="A831">
        <v>830</v>
      </c>
      <c r="B831">
        <v>81</v>
      </c>
      <c r="C831">
        <v>13570</v>
      </c>
      <c r="D831" t="str">
        <f t="array" ref="D831">INDEX('81+82'!$A$2:$E$3480,MATCH(1,('81+82'!$A$2:$A$3480=$B831)*('81+82'!$B$2:$B$3480=NATO!$C831),0),3)</f>
        <v>Unit_Oppklaring</v>
      </c>
      <c r="E831" t="str">
        <f t="array" ref="E831">INDEX('81+82'!$A$2:$E$3480,MATCH(1,('81+82'!$A$2:$A$3480=$B831)*('81+82'!$B$2:$B$3480=NATO!$C831),0),4)</f>
        <v>OPPKLARING</v>
      </c>
      <c r="F831">
        <f t="array" ref="F831">INDEX('81+82'!$A$2:$E$3480,MATCH(1,('81+82'!$A$2:$A$3480=$B831)*('81+82'!$B$2:$B$3480=NATO!$C831),0),5)</f>
        <v>3</v>
      </c>
      <c r="G831" t="str">
        <f t="array" ref="G831">INDEX('81+82'!$A$2:$H$3480,MATCH(1,('81+82'!$A$2:$A$3480=$B831)*('81+82'!$B$2:$B$3480=NATO!$C831),0),6)</f>
        <v>ECECDE660CD77506</v>
      </c>
      <c r="H831" t="str">
        <f t="array" ref="H831">INDEX('81+82'!$A$2:$H$3480,MATCH(1,('81+82'!$A$2:$A$3480=$B831)*('81+82'!$B$2:$B$3480=NATO!$C831),0),7)</f>
        <v>NOR</v>
      </c>
      <c r="I831">
        <f t="array" ref="I831">INDEX('81+82'!$A$2:$H$3480,MATCH(1,('81+82'!$A$2:$A$3480=$B831)*('81+82'!$B$2:$B$3480=NATO!$C831),0),8)</f>
        <v>1975</v>
      </c>
      <c r="J831" t="str">
        <f>VLOOKUP(G831,Tableau_US_UnitName[],2,FALSE)</f>
        <v>OPPKLARING #reco2</v>
      </c>
    </row>
    <row r="832" spans="1:10" x14ac:dyDescent="0.25">
      <c r="A832">
        <v>831</v>
      </c>
      <c r="B832">
        <v>81</v>
      </c>
      <c r="C832">
        <v>13625</v>
      </c>
      <c r="D832" t="str">
        <f t="array" ref="D832">INDEX('81+82'!$A$2:$E$3480,MATCH(1,('81+82'!$A$2:$A$3480=$B832)*('81+82'!$B$2:$B$3480=NATO!$C832),0),3)</f>
        <v>Unit_RBS_90</v>
      </c>
      <c r="E832" t="str">
        <f t="array" ref="E832">INDEX('81+82'!$A$2:$E$3480,MATCH(1,('81+82'!$A$2:$A$3480=$B832)*('81+82'!$B$2:$B$3480=NATO!$C832),0),4)</f>
        <v>Lvgrp RBS 90</v>
      </c>
      <c r="F832">
        <f t="array" ref="F832">INDEX('81+82'!$A$2:$E$3480,MATCH(1,('81+82'!$A$2:$A$3480=$B832)*('81+82'!$B$2:$B$3480=NATO!$C832),0),5)</f>
        <v>3</v>
      </c>
      <c r="G832" t="str">
        <f t="array" ref="G832">INDEX('81+82'!$A$2:$H$3480,MATCH(1,('81+82'!$A$2:$A$3480=$B832)*('81+82'!$B$2:$B$3480=NATO!$C832),0),6)</f>
        <v>2A8F074AC7700000</v>
      </c>
      <c r="H832" t="str">
        <f t="array" ref="H832">INDEX('81+82'!$A$2:$H$3480,MATCH(1,('81+82'!$A$2:$A$3480=$B832)*('81+82'!$B$2:$B$3480=NATO!$C832),0),7)</f>
        <v>SWE</v>
      </c>
      <c r="I832">
        <f t="array" ref="I832">INDEX('81+82'!$A$2:$H$3480,MATCH(1,('81+82'!$A$2:$A$3480=$B832)*('81+82'!$B$2:$B$3480=NATO!$C832),0),8)</f>
        <v>1991</v>
      </c>
      <c r="J832" t="str">
        <f>VLOOKUP(G832,Tableau_US_UnitName[],2,FALSE)</f>
        <v>Lvgrp RBS 90</v>
      </c>
    </row>
    <row r="833" spans="1:10" x14ac:dyDescent="0.25">
      <c r="A833">
        <v>832</v>
      </c>
      <c r="B833">
        <v>81</v>
      </c>
      <c r="C833">
        <v>13304</v>
      </c>
      <c r="D833" t="str">
        <f t="array" ref="D833">INDEX('81+82'!$A$2:$E$3480,MATCH(1,('81+82'!$A$2:$A$3480=$B833)*('81+82'!$B$2:$B$3480=NATO!$C833),0),3)</f>
        <v>Unit_LAAD_StingerC</v>
      </c>
      <c r="E833" t="str">
        <f t="array" ref="E833">INDEX('81+82'!$A$2:$E$3480,MATCH(1,('81+82'!$A$2:$A$3480=$B833)*('81+82'!$B$2:$B$3480=NATO!$C833),0),4)</f>
        <v>LAAD STINGER C</v>
      </c>
      <c r="F833">
        <f t="array" ref="F833">INDEX('81+82'!$A$2:$E$3480,MATCH(1,('81+82'!$A$2:$A$3480=$B833)*('81+82'!$B$2:$B$3480=NATO!$C833),0),5)</f>
        <v>3</v>
      </c>
      <c r="G833" t="str">
        <f t="array" ref="G833">INDEX('81+82'!$A$2:$H$3480,MATCH(1,('81+82'!$A$2:$A$3480=$B833)*('81+82'!$B$2:$B$3480=NATO!$C833),0),6)</f>
        <v>0D3BBB7907000000</v>
      </c>
      <c r="H833" t="str">
        <f t="array" ref="H833">INDEX('81+82'!$A$2:$H$3480,MATCH(1,('81+82'!$A$2:$A$3480=$B833)*('81+82'!$B$2:$B$3480=NATO!$C833),0),7)</f>
        <v>US</v>
      </c>
      <c r="I833">
        <f t="array" ref="I833">INDEX('81+82'!$A$2:$H$3480,MATCH(1,('81+82'!$A$2:$A$3480=$B833)*('81+82'!$B$2:$B$3480=NATO!$C833),0),8)</f>
        <v>1989</v>
      </c>
      <c r="J833" t="str">
        <f>VLOOKUP(G833,Tableau_US_UnitName[],2,FALSE)</f>
        <v>LAAD STINGER C</v>
      </c>
    </row>
    <row r="834" spans="1:10" x14ac:dyDescent="0.25">
      <c r="A834">
        <v>833</v>
      </c>
      <c r="B834">
        <v>81</v>
      </c>
      <c r="C834">
        <v>13941</v>
      </c>
      <c r="D834" t="str">
        <f t="array" ref="D834">INDEX('81+82'!$A$2:$E$3480,MATCH(1,('81+82'!$A$2:$A$3480=$B834)*('81+82'!$B$2:$B$3480=NATO!$C834),0),3)</f>
        <v>Unit_US_SMAW</v>
      </c>
      <c r="E834" t="str">
        <f t="array" ref="E834">INDEX('81+82'!$A$2:$E$3480,MATCH(1,('81+82'!$A$2:$A$3480=$B834)*('81+82'!$B$2:$B$3480=NATO!$C834),0),4)</f>
        <v>SMAW</v>
      </c>
      <c r="F834">
        <f t="array" ref="F834">INDEX('81+82'!$A$2:$E$3480,MATCH(1,('81+82'!$A$2:$A$3480=$B834)*('81+82'!$B$2:$B$3480=NATO!$C834),0),5)</f>
        <v>3</v>
      </c>
      <c r="G834" t="str">
        <f t="array" ref="G834">INDEX('81+82'!$A$2:$H$3480,MATCH(1,('81+82'!$A$2:$A$3480=$B834)*('81+82'!$B$2:$B$3480=NATO!$C834),0),6)</f>
        <v>E17275DD07000000</v>
      </c>
      <c r="H834" t="str">
        <f t="array" ref="H834">INDEX('81+82'!$A$2:$H$3480,MATCH(1,('81+82'!$A$2:$A$3480=$B834)*('81+82'!$B$2:$B$3480=NATO!$C834),0),7)</f>
        <v>US</v>
      </c>
      <c r="I834">
        <f t="array" ref="I834">INDEX('81+82'!$A$2:$H$3480,MATCH(1,('81+82'!$A$2:$A$3480=$B834)*('81+82'!$B$2:$B$3480=NATO!$C834),0),8)</f>
        <v>1984</v>
      </c>
      <c r="J834" t="str">
        <f>VLOOKUP(G834,Tableau_US_UnitName[],2,FALSE)</f>
        <v>SMAW</v>
      </c>
    </row>
    <row r="835" spans="1:10" x14ac:dyDescent="0.25">
      <c r="A835">
        <v>834</v>
      </c>
      <c r="B835">
        <v>82</v>
      </c>
      <c r="C835">
        <v>14493</v>
      </c>
      <c r="D835" t="str">
        <f t="array" ref="D835">INDEX('81+82'!$A$2:$E$3480,MATCH(1,('81+82'!$A$2:$A$3480=$B835)*('81+82'!$B$2:$B$3480=NATO!$C835),0),3)</f>
        <v>Building_FOB_ANZ</v>
      </c>
      <c r="E835">
        <f t="array" ref="E835">INDEX('81+82'!$A$2:$E$3480,MATCH(1,('81+82'!$A$2:$A$3480=$B835)*('81+82'!$B$2:$B$3480=NATO!$C835),0),4)</f>
        <v>0</v>
      </c>
      <c r="F835">
        <f t="array" ref="F835">INDEX('81+82'!$A$2:$E$3480,MATCH(1,('81+82'!$A$2:$A$3480=$B835)*('81+82'!$B$2:$B$3480=NATO!$C835),0),5)</f>
        <v>8</v>
      </c>
      <c r="G835" t="str">
        <f t="array" ref="G835">INDEX('81+82'!$A$2:$H$3480,MATCH(1,('81+82'!$A$2:$A$3480=$B835)*('81+82'!$B$2:$B$3480=NATO!$C835),0),6)</f>
        <v>4C06010000000000</v>
      </c>
      <c r="H835" t="str">
        <f t="array" ref="H835">INDEX('81+82'!$A$2:$H$3480,MATCH(1,('81+82'!$A$2:$A$3480=$B835)*('81+82'!$B$2:$B$3480=NATO!$C835),0),7)</f>
        <v>ANZ</v>
      </c>
      <c r="I835" t="str">
        <f t="array" ref="I835">INDEX('81+82'!$A$2:$H$3480,MATCH(1,('81+82'!$A$2:$A$3480=$B835)*('81+82'!$B$2:$B$3480=NATO!$C835),0),8)</f>
        <v>null</v>
      </c>
      <c r="J835" t="str">
        <f>VLOOKUP(G835,Tableau_US_UnitName[],2,FALSE)</f>
        <v>FOB</v>
      </c>
    </row>
    <row r="836" spans="1:10" x14ac:dyDescent="0.25">
      <c r="A836">
        <v>835</v>
      </c>
      <c r="B836">
        <v>82</v>
      </c>
      <c r="C836">
        <v>14499</v>
      </c>
      <c r="D836" t="str">
        <f t="array" ref="D836">INDEX('81+82'!$A$2:$E$3480,MATCH(1,('81+82'!$A$2:$A$3480=$B836)*('81+82'!$B$2:$B$3480=NATO!$C836),0),3)</f>
        <v>Building_FOB_JAP</v>
      </c>
      <c r="E836">
        <f t="array" ref="E836">INDEX('81+82'!$A$2:$E$3480,MATCH(1,('81+82'!$A$2:$A$3480=$B836)*('81+82'!$B$2:$B$3480=NATO!$C836),0),4)</f>
        <v>0</v>
      </c>
      <c r="F836">
        <f t="array" ref="F836">INDEX('81+82'!$A$2:$E$3480,MATCH(1,('81+82'!$A$2:$A$3480=$B836)*('81+82'!$B$2:$B$3480=NATO!$C836),0),5)</f>
        <v>8</v>
      </c>
      <c r="G836" t="str">
        <f t="array" ref="G836">INDEX('81+82'!$A$2:$H$3480,MATCH(1,('81+82'!$A$2:$A$3480=$B836)*('81+82'!$B$2:$B$3480=NATO!$C836),0),6)</f>
        <v>4C06010000000000</v>
      </c>
      <c r="H836" t="str">
        <f t="array" ref="H836">INDEX('81+82'!$A$2:$H$3480,MATCH(1,('81+82'!$A$2:$A$3480=$B836)*('81+82'!$B$2:$B$3480=NATO!$C836),0),7)</f>
        <v>JAP</v>
      </c>
      <c r="I836" t="str">
        <f t="array" ref="I836">INDEX('81+82'!$A$2:$H$3480,MATCH(1,('81+82'!$A$2:$A$3480=$B836)*('81+82'!$B$2:$B$3480=NATO!$C836),0),8)</f>
        <v>null</v>
      </c>
      <c r="J836" t="str">
        <f>VLOOKUP(G836,Tableau_US_UnitName[],2,FALSE)</f>
        <v>FOB</v>
      </c>
    </row>
    <row r="837" spans="1:10" x14ac:dyDescent="0.25">
      <c r="A837">
        <v>836</v>
      </c>
      <c r="B837">
        <v>82</v>
      </c>
      <c r="C837">
        <v>14506</v>
      </c>
      <c r="D837" t="str">
        <f t="array" ref="D837">INDEX('81+82'!$A$2:$E$3480,MATCH(1,('81+82'!$A$2:$A$3480=$B837)*('81+82'!$B$2:$B$3480=NATO!$C837),0),3)</f>
        <v>Building_FOB_ROK</v>
      </c>
      <c r="E837">
        <f t="array" ref="E837">INDEX('81+82'!$A$2:$E$3480,MATCH(1,('81+82'!$A$2:$A$3480=$B837)*('81+82'!$B$2:$B$3480=NATO!$C837),0),4)</f>
        <v>0</v>
      </c>
      <c r="F837">
        <f t="array" ref="F837">INDEX('81+82'!$A$2:$E$3480,MATCH(1,('81+82'!$A$2:$A$3480=$B837)*('81+82'!$B$2:$B$3480=NATO!$C837),0),5)</f>
        <v>8</v>
      </c>
      <c r="G837" t="str">
        <f t="array" ref="G837">INDEX('81+82'!$A$2:$H$3480,MATCH(1,('81+82'!$A$2:$A$3480=$B837)*('81+82'!$B$2:$B$3480=NATO!$C837),0),6)</f>
        <v>4C06010000000000</v>
      </c>
      <c r="H837" t="str">
        <f t="array" ref="H837">INDEX('81+82'!$A$2:$H$3480,MATCH(1,('81+82'!$A$2:$A$3480=$B837)*('81+82'!$B$2:$B$3480=NATO!$C837),0),7)</f>
        <v>ROK</v>
      </c>
      <c r="I837" t="str">
        <f t="array" ref="I837">INDEX('81+82'!$A$2:$H$3480,MATCH(1,('81+82'!$A$2:$A$3480=$B837)*('81+82'!$B$2:$B$3480=NATO!$C837),0),8)</f>
        <v>null</v>
      </c>
      <c r="J837" t="str">
        <f>VLOOKUP(G837,Tableau_US_UnitName[],2,FALSE)</f>
        <v>FOB</v>
      </c>
    </row>
    <row r="838" spans="1:10" x14ac:dyDescent="0.25">
      <c r="A838">
        <v>837</v>
      </c>
      <c r="B838">
        <v>81</v>
      </c>
      <c r="C838">
        <v>13111</v>
      </c>
      <c r="D838" t="str">
        <f t="array" ref="D838">INDEX('81+82'!$A$2:$E$3480,MATCH(1,('81+82'!$A$2:$A$3480=$B838)*('81+82'!$B$2:$B$3480=NATO!$C838),0),3)</f>
        <v>Unit_Chimera</v>
      </c>
      <c r="E838" t="str">
        <f t="array" ref="E838">INDEX('81+82'!$A$2:$E$3480,MATCH(1,('81+82'!$A$2:$A$3480=$B838)*('81+82'!$B$2:$B$3480=NATO!$C838),0),4)</f>
        <v>CHIMERA</v>
      </c>
      <c r="F838">
        <f t="array" ref="F838">INDEX('81+82'!$A$2:$E$3480,MATCH(1,('81+82'!$A$2:$A$3480=$B838)*('81+82'!$B$2:$B$3480=NATO!$C838),0),5)</f>
        <v>1</v>
      </c>
      <c r="G838" t="str">
        <f t="array" ref="G838">INDEX('81+82'!$A$2:$H$3480,MATCH(1,('81+82'!$A$2:$A$3480=$B838)*('81+82'!$B$2:$B$3480=NATO!$C838),0),6)</f>
        <v>E6ADCA6EDB000000</v>
      </c>
      <c r="H838" t="str">
        <f t="array" ref="H838">INDEX('81+82'!$A$2:$H$3480,MATCH(1,('81+82'!$A$2:$A$3480=$B838)*('81+82'!$B$2:$B$3480=NATO!$C838),0),7)</f>
        <v>CAN</v>
      </c>
      <c r="I838">
        <f t="array" ref="I838">INDEX('81+82'!$A$2:$H$3480,MATCH(1,('81+82'!$A$2:$A$3480=$B838)*('81+82'!$B$2:$B$3480=NATO!$C838),0),8)</f>
        <v>1987</v>
      </c>
      <c r="J838" t="str">
        <f>VLOOKUP(G838,Tableau_US_UnitName[],2,FALSE)</f>
        <v>CHIMERA</v>
      </c>
    </row>
    <row r="839" spans="1:10" x14ac:dyDescent="0.25">
      <c r="A839">
        <v>838</v>
      </c>
      <c r="B839">
        <v>81</v>
      </c>
      <c r="C839">
        <v>13117</v>
      </c>
      <c r="D839" t="str">
        <f t="array" ref="D839">INDEX('81+82'!$A$2:$E$3480,MATCH(1,('81+82'!$A$2:$A$3480=$B839)*('81+82'!$B$2:$B$3480=NATO!$C839),0),3)</f>
        <v>Unit_DK_Centurion_105</v>
      </c>
      <c r="E839" t="str">
        <f t="array" ref="E839">INDEX('81+82'!$A$2:$E$3480,MATCH(1,('81+82'!$A$2:$A$3480=$B839)*('81+82'!$B$2:$B$3480=NATO!$C839),0),4)</f>
        <v>CENTURION 105mm</v>
      </c>
      <c r="F839">
        <f t="array" ref="F839">INDEX('81+82'!$A$2:$E$3480,MATCH(1,('81+82'!$A$2:$A$3480=$B839)*('81+82'!$B$2:$B$3480=NATO!$C839),0),5)</f>
        <v>3</v>
      </c>
      <c r="G839" t="str">
        <f t="array" ref="G839">INDEX('81+82'!$A$2:$H$3480,MATCH(1,('81+82'!$A$2:$A$3480=$B839)*('81+82'!$B$2:$B$3480=NATO!$C839),0),6)</f>
        <v>4620E4B3DA540E00</v>
      </c>
      <c r="H839" t="str">
        <f t="array" ref="H839">INDEX('81+82'!$A$2:$H$3480,MATCH(1,('81+82'!$A$2:$A$3480=$B839)*('81+82'!$B$2:$B$3480=NATO!$C839),0),7)</f>
        <v>DAN</v>
      </c>
      <c r="I839">
        <f t="array" ref="I839">INDEX('81+82'!$A$2:$H$3480,MATCH(1,('81+82'!$A$2:$A$3480=$B839)*('81+82'!$B$2:$B$3480=NATO!$C839),0),8)</f>
        <v>1973</v>
      </c>
      <c r="J839" t="str">
        <f>VLOOKUP(G839,Tableau_US_UnitName[],2,FALSE)</f>
        <v>CENTURION 105mm</v>
      </c>
    </row>
    <row r="840" spans="1:10" x14ac:dyDescent="0.25">
      <c r="A840">
        <v>839</v>
      </c>
      <c r="B840">
        <v>81</v>
      </c>
      <c r="C840">
        <v>13975</v>
      </c>
      <c r="D840" t="str">
        <f t="array" ref="D840">INDEX('81+82'!$A$2:$E$3480,MATCH(1,('81+82'!$A$2:$A$3480=$B840)*('81+82'!$B$2:$B$3480=NATO!$C840),0),3)</f>
        <v>Unit_Vildkat</v>
      </c>
      <c r="E840" t="str">
        <f t="array" ref="E840">INDEX('81+82'!$A$2:$E$3480,MATCH(1,('81+82'!$A$2:$A$3480=$B840)*('81+82'!$B$2:$B$3480=NATO!$C840),0),4)</f>
        <v>VILDKAT</v>
      </c>
      <c r="F840">
        <f t="array" ref="F840">INDEX('81+82'!$A$2:$E$3480,MATCH(1,('81+82'!$A$2:$A$3480=$B840)*('81+82'!$B$2:$B$3480=NATO!$C840),0),5)</f>
        <v>1</v>
      </c>
      <c r="G840" t="str">
        <f t="array" ref="G840">INDEX('81+82'!$A$2:$H$3480,MATCH(1,('81+82'!$A$2:$A$3480=$B840)*('81+82'!$B$2:$B$3480=NATO!$C840),0),6)</f>
        <v>B909A7B10B020000</v>
      </c>
      <c r="H840" t="str">
        <f t="array" ref="H840">INDEX('81+82'!$A$2:$H$3480,MATCH(1,('81+82'!$A$2:$A$3480=$B840)*('81+82'!$B$2:$B$3480=NATO!$C840),0),7)</f>
        <v>DAN</v>
      </c>
      <c r="I840">
        <f t="array" ref="I840">INDEX('81+82'!$A$2:$H$3480,MATCH(1,('81+82'!$A$2:$A$3480=$B840)*('81+82'!$B$2:$B$3480=NATO!$C840),0),8)</f>
        <v>1992</v>
      </c>
      <c r="J840" t="str">
        <f>VLOOKUP(G840,Tableau_US_UnitName[],2,FALSE)</f>
        <v>VILDKAT #reco1</v>
      </c>
    </row>
    <row r="841" spans="1:10" x14ac:dyDescent="0.25">
      <c r="A841">
        <v>840</v>
      </c>
      <c r="B841">
        <v>81</v>
      </c>
      <c r="C841">
        <v>13551</v>
      </c>
      <c r="D841" t="str">
        <f t="array" ref="D841">INDEX('81+82'!$A$2:$E$3480,MATCH(1,('81+82'!$A$2:$A$3480=$B841)*('81+82'!$B$2:$B$3480=NATO!$C841),0),3)</f>
        <v>Unit_NOAH</v>
      </c>
      <c r="E841" t="str">
        <f t="array" ref="E841">INDEX('81+82'!$A$2:$E$3480,MATCH(1,('81+82'!$A$2:$A$3480=$B841)*('81+82'!$B$2:$B$3480=NATO!$C841),0),4)</f>
        <v>NOAH</v>
      </c>
      <c r="F841">
        <f t="array" ref="F841">INDEX('81+82'!$A$2:$E$3480,MATCH(1,('81+82'!$A$2:$A$3480=$B841)*('81+82'!$B$2:$B$3480=NATO!$C841),0),5)</f>
        <v>5</v>
      </c>
      <c r="G841" t="str">
        <f t="array" ref="G841">INDEX('81+82'!$A$2:$H$3480,MATCH(1,('81+82'!$A$2:$A$3480=$B841)*('81+82'!$B$2:$B$3480=NATO!$C841),0),6)</f>
        <v>D292610000000000</v>
      </c>
      <c r="H841" t="str">
        <f t="array" ref="H841">INDEX('81+82'!$A$2:$H$3480,MATCH(1,('81+82'!$A$2:$A$3480=$B841)*('81+82'!$B$2:$B$3480=NATO!$C841),0),7)</f>
        <v>NOR</v>
      </c>
      <c r="I841">
        <f t="array" ref="I841">INDEX('81+82'!$A$2:$H$3480,MATCH(1,('81+82'!$A$2:$A$3480=$B841)*('81+82'!$B$2:$B$3480=NATO!$C841),0),8)</f>
        <v>1988</v>
      </c>
      <c r="J841" t="str">
        <f>VLOOKUP(G841,Tableau_US_UnitName[],2,FALSE)</f>
        <v>NOAH</v>
      </c>
    </row>
    <row r="842" spans="1:10" x14ac:dyDescent="0.25">
      <c r="A842">
        <v>841</v>
      </c>
      <c r="B842">
        <v>81</v>
      </c>
      <c r="C842">
        <v>13620</v>
      </c>
      <c r="D842" t="str">
        <f t="array" ref="D842">INDEX('81+82'!$A$2:$E$3480,MATCH(1,('81+82'!$A$2:$A$3480=$B842)*('81+82'!$B$2:$B$3480=NATO!$C842),0),3)</f>
        <v>Unit_RBS67_Hawk</v>
      </c>
      <c r="E842" t="str">
        <f t="array" ref="E842">INDEX('81+82'!$A$2:$E$3480,MATCH(1,('81+82'!$A$2:$A$3480=$B842)*('81+82'!$B$2:$B$3480=NATO!$C842),0),4)</f>
        <v>RBS 67 HAWK</v>
      </c>
      <c r="F842">
        <f t="array" ref="F842">INDEX('81+82'!$A$2:$E$3480,MATCH(1,('81+82'!$A$2:$A$3480=$B842)*('81+82'!$B$2:$B$3480=NATO!$C842),0),5)</f>
        <v>5</v>
      </c>
      <c r="G842" t="str">
        <f t="array" ref="G842">INDEX('81+82'!$A$2:$H$3480,MATCH(1,('81+82'!$A$2:$A$3480=$B842)*('81+82'!$B$2:$B$3480=NATO!$C842),0),6)</f>
        <v>306F4AC8D1311C00</v>
      </c>
      <c r="H842" t="str">
        <f t="array" ref="H842">INDEX('81+82'!$A$2:$H$3480,MATCH(1,('81+82'!$A$2:$A$3480=$B842)*('81+82'!$B$2:$B$3480=NATO!$C842),0),7)</f>
        <v>SWE</v>
      </c>
      <c r="I842">
        <f t="array" ref="I842">INDEX('81+82'!$A$2:$H$3480,MATCH(1,('81+82'!$A$2:$A$3480=$B842)*('81+82'!$B$2:$B$3480=NATO!$C842),0),8)</f>
        <v>1964</v>
      </c>
      <c r="J842" t="str">
        <f>VLOOKUP(G842,Tableau_US_UnitName[],2,FALSE)</f>
        <v>RBS 67 HAWK</v>
      </c>
    </row>
    <row r="843" spans="1:10" x14ac:dyDescent="0.25">
      <c r="A843">
        <v>842</v>
      </c>
      <c r="B843">
        <v>81</v>
      </c>
      <c r="C843">
        <v>13660</v>
      </c>
      <c r="D843" t="str">
        <f t="array" ref="D843">INDEX('81+82'!$A$2:$E$3480,MATCH(1,('81+82'!$A$2:$A$3480=$B843)*('81+82'!$B$2:$B$3480=NATO!$C843),0),3)</f>
        <v>Unit_Rapier_FSA</v>
      </c>
      <c r="E843" t="str">
        <f t="array" ref="E843">INDEX('81+82'!$A$2:$E$3480,MATCH(1,('81+82'!$A$2:$A$3480=$B843)*('81+82'!$B$2:$B$3480=NATO!$C843),0),4)</f>
        <v>TRACKED RAPIER FSA</v>
      </c>
      <c r="F843">
        <f t="array" ref="F843">INDEX('81+82'!$A$2:$E$3480,MATCH(1,('81+82'!$A$2:$A$3480=$B843)*('81+82'!$B$2:$B$3480=NATO!$C843),0),5)</f>
        <v>5</v>
      </c>
      <c r="G843" t="str">
        <f t="array" ref="G843">INDEX('81+82'!$A$2:$H$3480,MATCH(1,('81+82'!$A$2:$A$3480=$B843)*('81+82'!$B$2:$B$3480=NATO!$C843),0),6)</f>
        <v>4B07DDAA5B9B1C00</v>
      </c>
      <c r="H843" t="str">
        <f t="array" ref="H843">INDEX('81+82'!$A$2:$H$3480,MATCH(1,('81+82'!$A$2:$A$3480=$B843)*('81+82'!$B$2:$B$3480=NATO!$C843),0),7)</f>
        <v>UK</v>
      </c>
      <c r="I843">
        <f t="array" ref="I843">INDEX('81+82'!$A$2:$H$3480,MATCH(1,('81+82'!$A$2:$A$3480=$B843)*('81+82'!$B$2:$B$3480=NATO!$C843),0),8)</f>
        <v>1990</v>
      </c>
      <c r="J843" t="str">
        <f>VLOOKUP(G843,Tableau_US_UnitName[],2,FALSE)</f>
        <v>TRACKED RAPIER FSA</v>
      </c>
    </row>
    <row r="844" spans="1:10" x14ac:dyDescent="0.25">
      <c r="A844">
        <v>843</v>
      </c>
      <c r="B844">
        <v>81</v>
      </c>
      <c r="C844">
        <v>12880</v>
      </c>
      <c r="D844" t="str">
        <f t="array" ref="D844">INDEX('81+82'!$A$2:$E$3480,MATCH(1,('81+82'!$A$2:$A$3480=$B844)*('81+82'!$B$2:$B$3480=NATO!$C844),0),3)</f>
        <v>Unit_AMX13_VTT</v>
      </c>
      <c r="E844" t="str">
        <f t="array" ref="E844">INDEX('81+82'!$A$2:$E$3480,MATCH(1,('81+82'!$A$2:$A$3480=$B844)*('81+82'!$B$2:$B$3480=NATO!$C844),0),4)</f>
        <v>AMX-13 VTT</v>
      </c>
      <c r="F844">
        <f t="array" ref="F844">INDEX('81+82'!$A$2:$E$3480,MATCH(1,('81+82'!$A$2:$A$3480=$B844)*('81+82'!$B$2:$B$3480=NATO!$C844),0),5)</f>
        <v>1</v>
      </c>
      <c r="G844" t="str">
        <f t="array" ref="G844">INDEX('81+82'!$A$2:$H$3480,MATCH(1,('81+82'!$A$2:$A$3480=$B844)*('81+82'!$B$2:$B$3480=NATO!$C844),0),6)</f>
        <v>9E071282782D0000</v>
      </c>
      <c r="H844" t="str">
        <f t="array" ref="H844">INDEX('81+82'!$A$2:$H$3480,MATCH(1,('81+82'!$A$2:$A$3480=$B844)*('81+82'!$B$2:$B$3480=NATO!$C844),0),7)</f>
        <v>FR</v>
      </c>
      <c r="I844">
        <f t="array" ref="I844">INDEX('81+82'!$A$2:$H$3480,MATCH(1,('81+82'!$A$2:$A$3480=$B844)*('81+82'!$B$2:$B$3480=NATO!$C844),0),8)</f>
        <v>1967</v>
      </c>
      <c r="J844" t="str">
        <f>VLOOKUP(G844,Tableau_US_UnitName[],2,FALSE)</f>
        <v>AMX-13 VTT</v>
      </c>
    </row>
    <row r="845" spans="1:10" x14ac:dyDescent="0.25">
      <c r="A845">
        <v>844</v>
      </c>
      <c r="B845">
        <v>81</v>
      </c>
      <c r="C845">
        <v>13244</v>
      </c>
      <c r="D845" t="str">
        <f t="array" ref="D845">INDEX('81+82'!$A$2:$E$3480,MATCH(1,('81+82'!$A$2:$A$3480=$B845)*('81+82'!$B$2:$B$3480=NATO!$C845),0),3)</f>
        <v>Unit_K1A1_ROK</v>
      </c>
      <c r="E845" t="str">
        <f t="array" ref="E845">INDEX('81+82'!$A$2:$E$3480,MATCH(1,('81+82'!$A$2:$A$3480=$B845)*('81+82'!$B$2:$B$3480=NATO!$C845),0),4)</f>
        <v>K1A1</v>
      </c>
      <c r="F845">
        <f t="array" ref="F845">INDEX('81+82'!$A$2:$E$3480,MATCH(1,('81+82'!$A$2:$A$3480=$B845)*('81+82'!$B$2:$B$3480=NATO!$C845),0),5)</f>
        <v>3</v>
      </c>
      <c r="G845" t="str">
        <f t="array" ref="G845">INDEX('81+82'!$A$2:$H$3480,MATCH(1,('81+82'!$A$2:$A$3480=$B845)*('81+82'!$B$2:$B$3480=NATO!$C845),0),6)</f>
        <v>55C6098B50010000</v>
      </c>
      <c r="H845" t="str">
        <f t="array" ref="H845">INDEX('81+82'!$A$2:$H$3480,MATCH(1,('81+82'!$A$2:$A$3480=$B845)*('81+82'!$B$2:$B$3480=NATO!$C845),0),7)</f>
        <v>ROK</v>
      </c>
      <c r="I845">
        <f t="array" ref="I845">INDEX('81+82'!$A$2:$H$3480,MATCH(1,('81+82'!$A$2:$A$3480=$B845)*('81+82'!$B$2:$B$3480=NATO!$C845),0),8)</f>
        <v>1996</v>
      </c>
      <c r="J845" t="str">
        <f>VLOOKUP(G845,Tableau_US_UnitName[],2,FALSE)</f>
        <v>K1A1</v>
      </c>
    </row>
    <row r="846" spans="1:10" x14ac:dyDescent="0.25">
      <c r="A846">
        <v>845</v>
      </c>
      <c r="B846">
        <v>81</v>
      </c>
      <c r="C846">
        <v>14101</v>
      </c>
      <c r="D846" t="str">
        <f t="array" ref="D846">INDEX('81+82'!$A$2:$E$3480,MATCH(1,('81+82'!$A$2:$A$3480=$B846)*('81+82'!$B$2:$B$3480=NATO!$C846),0),3)</f>
        <v>Unit_AH64D_Longbow</v>
      </c>
      <c r="E846" t="str">
        <f t="array" ref="E846">INDEX('81+82'!$A$2:$E$3480,MATCH(1,('81+82'!$A$2:$A$3480=$B846)*('81+82'!$B$2:$B$3480=NATO!$C846),0),4)</f>
        <v>null</v>
      </c>
      <c r="F846">
        <f t="array" ref="F846">INDEX('81+82'!$A$2:$E$3480,MATCH(1,('81+82'!$A$2:$A$3480=$B846)*('81+82'!$B$2:$B$3480=NATO!$C846),0),5)</f>
        <v>2</v>
      </c>
      <c r="G846" t="str">
        <f t="array" ref="G846">INDEX('81+82'!$A$2:$H$3480,MATCH(1,('81+82'!$A$2:$A$3480=$B846)*('81+82'!$B$2:$B$3480=NATO!$C846),0),6)</f>
        <v>273BD396531CD202</v>
      </c>
      <c r="H846" t="str">
        <f t="array" ref="H846">INDEX('81+82'!$A$2:$H$3480,MATCH(1,('81+82'!$A$2:$A$3480=$B846)*('81+82'!$B$2:$B$3480=NATO!$C846),0),7)</f>
        <v>US</v>
      </c>
      <c r="I846">
        <f t="array" ref="I846">INDEX('81+82'!$A$2:$H$3480,MATCH(1,('81+82'!$A$2:$A$3480=$B846)*('81+82'!$B$2:$B$3480=NATO!$C846),0),8)</f>
        <v>1995</v>
      </c>
      <c r="J846" t="str">
        <f>VLOOKUP(G846,Tableau_US_UnitName[],2,FALSE)</f>
        <v>AH-64D LONGBOW #reco3</v>
      </c>
    </row>
    <row r="847" spans="1:10" x14ac:dyDescent="0.25">
      <c r="A847">
        <v>846</v>
      </c>
      <c r="B847">
        <v>81</v>
      </c>
      <c r="C847">
        <v>14158</v>
      </c>
      <c r="D847" t="str">
        <f t="array" ref="D847">INDEX('81+82'!$A$2:$E$3480,MATCH(1,('81+82'!$A$2:$A$3480=$B847)*('81+82'!$B$2:$B$3480=NATO!$C847),0),3)</f>
        <v>Unit_Lynx_DK</v>
      </c>
      <c r="E847" t="str">
        <f t="array" ref="E847">INDEX('81+82'!$A$2:$E$3480,MATCH(1,('81+82'!$A$2:$A$3480=$B847)*('81+82'!$B$2:$B$3480=NATO!$C847),0),4)</f>
        <v>null</v>
      </c>
      <c r="F847">
        <f t="array" ref="F847">INDEX('81+82'!$A$2:$E$3480,MATCH(1,('81+82'!$A$2:$A$3480=$B847)*('81+82'!$B$2:$B$3480=NATO!$C847),0),5)</f>
        <v>2</v>
      </c>
      <c r="G847" t="str">
        <f t="array" ref="G847">INDEX('81+82'!$A$2:$H$3480,MATCH(1,('81+82'!$A$2:$A$3480=$B847)*('81+82'!$B$2:$B$3480=NATO!$C847),0),6)</f>
        <v>95D3CFBE05000000</v>
      </c>
      <c r="H847" t="str">
        <f t="array" ref="H847">INDEX('81+82'!$A$2:$H$3480,MATCH(1,('81+82'!$A$2:$A$3480=$B847)*('81+82'!$B$2:$B$3480=NATO!$C847),0),7)</f>
        <v>DAN</v>
      </c>
      <c r="I847">
        <f t="array" ref="I847">INDEX('81+82'!$A$2:$H$3480,MATCH(1,('81+82'!$A$2:$A$3480=$B847)*('81+82'!$B$2:$B$3480=NATO!$C847),0),8)</f>
        <v>1978</v>
      </c>
      <c r="J847" t="str">
        <f>VLOOKUP(G847,Tableau_US_UnitName[],2,FALSE)</f>
        <v>LYNX</v>
      </c>
    </row>
    <row r="848" spans="1:10" x14ac:dyDescent="0.25">
      <c r="A848">
        <v>847</v>
      </c>
      <c r="B848">
        <v>81</v>
      </c>
      <c r="C848">
        <v>12933</v>
      </c>
      <c r="D848" t="str">
        <f t="array" ref="D848">INDEX('81+82'!$A$2:$E$3480,MATCH(1,('81+82'!$A$2:$A$3480=$B848)*('81+82'!$B$2:$B$3480=NATO!$C848),0),3)</f>
        <v>Unit_Alvis_Stalwart_UK</v>
      </c>
      <c r="E848" t="str">
        <f t="array" ref="E848">INDEX('81+82'!$A$2:$E$3480,MATCH(1,('81+82'!$A$2:$A$3480=$B848)*('81+82'!$B$2:$B$3480=NATO!$C848),0),4)</f>
        <v>STALWART</v>
      </c>
      <c r="F848">
        <f t="array" ref="F848">INDEX('81+82'!$A$2:$E$3480,MATCH(1,('81+82'!$A$2:$A$3480=$B848)*('81+82'!$B$2:$B$3480=NATO!$C848),0),5)</f>
        <v>6</v>
      </c>
      <c r="G848" t="str">
        <f t="array" ref="G848">INDEX('81+82'!$A$2:$H$3480,MATCH(1,('81+82'!$A$2:$A$3480=$B848)*('81+82'!$B$2:$B$3480=NATO!$C848),0),6)</f>
        <v>D59777B8BBC70B00</v>
      </c>
      <c r="H848" t="str">
        <f t="array" ref="H848">INDEX('81+82'!$A$2:$H$3480,MATCH(1,('81+82'!$A$2:$A$3480=$B848)*('81+82'!$B$2:$B$3480=NATO!$C848),0),7)</f>
        <v>UK</v>
      </c>
      <c r="I848">
        <f t="array" ref="I848">INDEX('81+82'!$A$2:$H$3480,MATCH(1,('81+82'!$A$2:$A$3480=$B848)*('81+82'!$B$2:$B$3480=NATO!$C848),0),8)</f>
        <v>1966</v>
      </c>
      <c r="J848" t="str">
        <f>VLOOKUP(G848,Tableau_US_UnitName[],2,FALSE)</f>
        <v>STALWART</v>
      </c>
    </row>
    <row r="849" spans="1:10" x14ac:dyDescent="0.25">
      <c r="A849">
        <v>848</v>
      </c>
      <c r="B849">
        <v>81</v>
      </c>
      <c r="C849">
        <v>13479</v>
      </c>
      <c r="D849" t="str">
        <f t="array" ref="D849">INDEX('81+82'!$A$2:$E$3480,MATCH(1,('81+82'!$A$2:$A$3480=$B849)*('81+82'!$B$2:$B$3480=NATO!$C849),0),3)</f>
        <v>Unit_M727_Hawk_PIP_ROK</v>
      </c>
      <c r="E849" t="str">
        <f t="array" ref="E849">INDEX('81+82'!$A$2:$E$3480,MATCH(1,('81+82'!$A$2:$A$3480=$B849)*('81+82'!$B$2:$B$3480=NATO!$C849),0),4)</f>
        <v>M727 I-HAWK PIP II</v>
      </c>
      <c r="F849">
        <f t="array" ref="F849">INDEX('81+82'!$A$2:$E$3480,MATCH(1,('81+82'!$A$2:$A$3480=$B849)*('81+82'!$B$2:$B$3480=NATO!$C849),0),5)</f>
        <v>5</v>
      </c>
      <c r="G849" t="str">
        <f t="array" ref="G849">INDEX('81+82'!$A$2:$H$3480,MATCH(1,('81+82'!$A$2:$A$3480=$B849)*('81+82'!$B$2:$B$3480=NATO!$C849),0),6)</f>
        <v>9306F3A6840CC805</v>
      </c>
      <c r="H849" t="str">
        <f t="array" ref="H849">INDEX('81+82'!$A$2:$H$3480,MATCH(1,('81+82'!$A$2:$A$3480=$B849)*('81+82'!$B$2:$B$3480=NATO!$C849),0),7)</f>
        <v>ROK</v>
      </c>
      <c r="I849">
        <f t="array" ref="I849">INDEX('81+82'!$A$2:$H$3480,MATCH(1,('81+82'!$A$2:$A$3480=$B849)*('81+82'!$B$2:$B$3480=NATO!$C849),0),8)</f>
        <v>1989</v>
      </c>
      <c r="J849" t="str">
        <f>VLOOKUP(G849,Tableau_US_UnitName[],2,FALSE)</f>
        <v>M727 I-HAWK PIP II</v>
      </c>
    </row>
    <row r="850" spans="1:10" x14ac:dyDescent="0.25">
      <c r="A850">
        <v>849</v>
      </c>
      <c r="B850">
        <v>81</v>
      </c>
      <c r="C850">
        <v>13269</v>
      </c>
      <c r="D850" t="str">
        <f t="array" ref="D850">INDEX('81+82'!$A$2:$E$3480,MATCH(1,('81+82'!$A$2:$A$3480=$B850)*('81+82'!$B$2:$B$3480=NATO!$C850),0),3)</f>
        <v>Unit_KM900_reco_ROK</v>
      </c>
      <c r="E850" t="str">
        <f t="array" ref="E850">INDEX('81+82'!$A$2:$E$3480,MATCH(1,('81+82'!$A$2:$A$3480=$B850)*('81+82'!$B$2:$B$3480=NATO!$C850),0),4)</f>
        <v>KM900</v>
      </c>
      <c r="F850">
        <f t="array" ref="F850">INDEX('81+82'!$A$2:$E$3480,MATCH(1,('81+82'!$A$2:$A$3480=$B850)*('81+82'!$B$2:$B$3480=NATO!$C850),0),5)</f>
        <v>2</v>
      </c>
      <c r="G850" t="str">
        <f t="array" ref="G850">INDEX('81+82'!$A$2:$H$3480,MATCH(1,('81+82'!$A$2:$A$3480=$B850)*('81+82'!$B$2:$B$3480=NATO!$C850),0),6)</f>
        <v>1C8DAA7710285705</v>
      </c>
      <c r="H850" t="str">
        <f t="array" ref="H850">INDEX('81+82'!$A$2:$H$3480,MATCH(1,('81+82'!$A$2:$A$3480=$B850)*('81+82'!$B$2:$B$3480=NATO!$C850),0),7)</f>
        <v>ROK</v>
      </c>
      <c r="I850">
        <f t="array" ref="I850">INDEX('81+82'!$A$2:$H$3480,MATCH(1,('81+82'!$A$2:$A$3480=$B850)*('81+82'!$B$2:$B$3480=NATO!$C850),0),8)</f>
        <v>1977</v>
      </c>
      <c r="J850" t="str">
        <f>VLOOKUP(G850,Tableau_US_UnitName[],2,FALSE)</f>
        <v>KM900 #reco2</v>
      </c>
    </row>
    <row r="851" spans="1:10" x14ac:dyDescent="0.25">
      <c r="A851">
        <v>850</v>
      </c>
      <c r="B851">
        <v>81</v>
      </c>
      <c r="C851">
        <v>13478</v>
      </c>
      <c r="D851" t="str">
        <f t="array" ref="D851">INDEX('81+82'!$A$2:$E$3480,MATCH(1,('81+82'!$A$2:$A$3480=$B851)*('81+82'!$B$2:$B$3480=NATO!$C851),0),3)</f>
        <v>Unit_M727_Hawk_P3_US</v>
      </c>
      <c r="E851" t="str">
        <f t="array" ref="E851">INDEX('81+82'!$A$2:$E$3480,MATCH(1,('81+82'!$A$2:$A$3480=$B851)*('81+82'!$B$2:$B$3480=NATO!$C851),0),4)</f>
        <v>M727 I-HAWK PIP III</v>
      </c>
      <c r="F851">
        <f t="array" ref="F851">INDEX('81+82'!$A$2:$E$3480,MATCH(1,('81+82'!$A$2:$A$3480=$B851)*('81+82'!$B$2:$B$3480=NATO!$C851),0),5)</f>
        <v>5</v>
      </c>
      <c r="G851" t="str">
        <f t="array" ref="G851">INDEX('81+82'!$A$2:$H$3480,MATCH(1,('81+82'!$A$2:$A$3480=$B851)*('81+82'!$B$2:$B$3480=NATO!$C851),0),6)</f>
        <v>8406F3A6840CC805</v>
      </c>
      <c r="H851" t="str">
        <f t="array" ref="H851">INDEX('81+82'!$A$2:$H$3480,MATCH(1,('81+82'!$A$2:$A$3480=$B851)*('81+82'!$B$2:$B$3480=NATO!$C851),0),7)</f>
        <v>US</v>
      </c>
      <c r="I851">
        <f t="array" ref="I851">INDEX('81+82'!$A$2:$H$3480,MATCH(1,('81+82'!$A$2:$A$3480=$B851)*('81+82'!$B$2:$B$3480=NATO!$C851),0),8)</f>
        <v>1989</v>
      </c>
      <c r="J851" t="str">
        <f>VLOOKUP(G851,Tableau_US_UnitName[],2,FALSE)</f>
        <v>M727 I-HAWK PIP III</v>
      </c>
    </row>
    <row r="852" spans="1:10" x14ac:dyDescent="0.25">
      <c r="A852">
        <v>851</v>
      </c>
      <c r="B852">
        <v>81</v>
      </c>
      <c r="C852">
        <v>14443</v>
      </c>
      <c r="D852" t="str">
        <f t="array" ref="D852">INDEX('81+82'!$A$2:$E$3480,MATCH(1,('81+82'!$A$2:$A$3480=$B852)*('81+82'!$B$2:$B$3480=NATO!$C852),0),3)</f>
        <v>Unit_ROK_KF16</v>
      </c>
      <c r="E852" t="str">
        <f t="array" ref="E852">INDEX('81+82'!$A$2:$E$3480,MATCH(1,('81+82'!$A$2:$A$3480=$B852)*('81+82'!$B$2:$B$3480=NATO!$C852),0),4)</f>
        <v>null</v>
      </c>
      <c r="F852">
        <f t="array" ref="F852">INDEX('81+82'!$A$2:$E$3480,MATCH(1,('81+82'!$A$2:$A$3480=$B852)*('81+82'!$B$2:$B$3480=NATO!$C852),0),5)</f>
        <v>2</v>
      </c>
      <c r="G852" t="str">
        <f t="array" ref="G852">INDEX('81+82'!$A$2:$H$3480,MATCH(1,('81+82'!$A$2:$A$3480=$B852)*('81+82'!$B$2:$B$3480=NATO!$C852),0),6)</f>
        <v>55C61D0254010000</v>
      </c>
      <c r="H852" t="str">
        <f t="array" ref="H852">INDEX('81+82'!$A$2:$H$3480,MATCH(1,('81+82'!$A$2:$A$3480=$B852)*('81+82'!$B$2:$B$3480=NATO!$C852),0),7)</f>
        <v>ROK</v>
      </c>
      <c r="I852">
        <f t="array" ref="I852">INDEX('81+82'!$A$2:$H$3480,MATCH(1,('81+82'!$A$2:$A$3480=$B852)*('81+82'!$B$2:$B$3480=NATO!$C852),0),8)</f>
        <v>1994</v>
      </c>
      <c r="J852" t="str">
        <f>VLOOKUP(G852,Tableau_US_UnitName[],2,FALSE)</f>
        <v>KF-16C Block 52D</v>
      </c>
    </row>
    <row r="853" spans="1:10" x14ac:dyDescent="0.25">
      <c r="A853">
        <v>852</v>
      </c>
      <c r="B853">
        <v>81</v>
      </c>
      <c r="C853">
        <v>14305</v>
      </c>
      <c r="D853" t="str">
        <f t="array" ref="D853">INDEX('81+82'!$A$2:$E$3480,MATCH(1,('81+82'!$A$2:$A$3480=$B853)*('81+82'!$B$2:$B$3480=NATO!$C853),0),3)</f>
        <v>Unit_CF18_ASW</v>
      </c>
      <c r="E853" t="str">
        <f t="array" ref="E853">INDEX('81+82'!$A$2:$E$3480,MATCH(1,('81+82'!$A$2:$A$3480=$B853)*('81+82'!$B$2:$B$3480=NATO!$C853),0),4)</f>
        <v>null</v>
      </c>
      <c r="F853">
        <f t="array" ref="F853">INDEX('81+82'!$A$2:$E$3480,MATCH(1,('81+82'!$A$2:$A$3480=$B853)*('81+82'!$B$2:$B$3480=NATO!$C853),0),5)</f>
        <v>2</v>
      </c>
      <c r="G853" t="str">
        <f t="array" ref="G853">INDEX('81+82'!$A$2:$H$3480,MATCH(1,('81+82'!$A$2:$A$3480=$B853)*('81+82'!$B$2:$B$3480=NATO!$C853),0),6)</f>
        <v>61B72402D4000000</v>
      </c>
      <c r="H853" t="str">
        <f t="array" ref="H853">INDEX('81+82'!$A$2:$H$3480,MATCH(1,('81+82'!$A$2:$A$3480=$B853)*('81+82'!$B$2:$B$3480=NATO!$C853),0),7)</f>
        <v>CAN</v>
      </c>
      <c r="I853">
        <f t="array" ref="I853">INDEX('81+82'!$A$2:$H$3480,MATCH(1,('81+82'!$A$2:$A$3480=$B853)*('81+82'!$B$2:$B$3480=NATO!$C853),0),8)</f>
        <v>1985</v>
      </c>
      <c r="J853" t="str">
        <f>VLOOKUP(G853,Tableau_US_UnitName[],2,FALSE)</f>
        <v>CF-18 ASuW</v>
      </c>
    </row>
    <row r="854" spans="1:10" x14ac:dyDescent="0.25">
      <c r="A854">
        <v>853</v>
      </c>
      <c r="B854">
        <v>81</v>
      </c>
      <c r="C854">
        <v>14492</v>
      </c>
      <c r="D854" t="str">
        <f t="array" ref="D854">INDEX('81+82'!$A$2:$E$3480,MATCH(1,('81+82'!$A$2:$A$3480=$B854)*('81+82'!$B$2:$B$3480=NATO!$C854),0),3)</f>
        <v>Unit_rfa_Tornado_Marine</v>
      </c>
      <c r="E854" t="str">
        <f t="array" ref="E854">INDEX('81+82'!$A$2:$E$3480,MATCH(1,('81+82'!$A$2:$A$3480=$B854)*('81+82'!$B$2:$B$3480=NATO!$C854),0),4)</f>
        <v>null</v>
      </c>
      <c r="F854">
        <f t="array" ref="F854">INDEX('81+82'!$A$2:$E$3480,MATCH(1,('81+82'!$A$2:$A$3480=$B854)*('81+82'!$B$2:$B$3480=NATO!$C854),0),5)</f>
        <v>2</v>
      </c>
      <c r="G854" t="str">
        <f t="array" ref="G854">INDEX('81+82'!$A$2:$H$3480,MATCH(1,('81+82'!$A$2:$A$3480=$B854)*('81+82'!$B$2:$B$3480=NATO!$C854),0),6)</f>
        <v>D77CD35EB9401C00</v>
      </c>
      <c r="H854" t="str">
        <f t="array" ref="H854">INDEX('81+82'!$A$2:$H$3480,MATCH(1,('81+82'!$A$2:$A$3480=$B854)*('81+82'!$B$2:$B$3480=NATO!$C854),0),7)</f>
        <v>RFA</v>
      </c>
      <c r="I854">
        <f t="array" ref="I854">INDEX('81+82'!$A$2:$H$3480,MATCH(1,('81+82'!$A$2:$A$3480=$B854)*('81+82'!$B$2:$B$3480=NATO!$C854),0),8)</f>
        <v>1991</v>
      </c>
      <c r="J854" t="str">
        <f>VLOOKUP(G854,Tableau_US_UnitName[],2,FALSE)</f>
        <v>TORNADO MFG</v>
      </c>
    </row>
    <row r="855" spans="1:10" x14ac:dyDescent="0.25">
      <c r="A855">
        <v>854</v>
      </c>
      <c r="B855">
        <v>81</v>
      </c>
      <c r="C855">
        <v>14111</v>
      </c>
      <c r="D855" t="str">
        <f t="array" ref="D855">INDEX('81+82'!$A$2:$E$3480,MATCH(1,('81+82'!$A$2:$A$3480=$B855)*('81+82'!$B$2:$B$3480=NATO!$C855),0),3)</f>
        <v>Unit_Bell204_NOR</v>
      </c>
      <c r="E855" t="str">
        <f t="array" ref="E855">INDEX('81+82'!$A$2:$E$3480,MATCH(1,('81+82'!$A$2:$A$3480=$B855)*('81+82'!$B$2:$B$3480=NATO!$C855),0),4)</f>
        <v>null</v>
      </c>
      <c r="F855">
        <f t="array" ref="F855">INDEX('81+82'!$A$2:$E$3480,MATCH(1,('81+82'!$A$2:$A$3480=$B855)*('81+82'!$B$2:$B$3480=NATO!$C855),0),5)</f>
        <v>2</v>
      </c>
      <c r="G855" t="str">
        <f t="array" ref="G855">INDEX('81+82'!$A$2:$H$3480,MATCH(1,('81+82'!$A$2:$A$3480=$B855)*('81+82'!$B$2:$B$3480=NATO!$C855),0),6)</f>
        <v>5C8615C110C72A03</v>
      </c>
      <c r="H855" t="str">
        <f t="array" ref="H855">INDEX('81+82'!$A$2:$H$3480,MATCH(1,('81+82'!$A$2:$A$3480=$B855)*('81+82'!$B$2:$B$3480=NATO!$C855),0),7)</f>
        <v>NOR</v>
      </c>
      <c r="I855">
        <f t="array" ref="I855">INDEX('81+82'!$A$2:$H$3480,MATCH(1,('81+82'!$A$2:$A$3480=$B855)*('81+82'!$B$2:$B$3480=NATO!$C855),0),8)</f>
        <v>1963</v>
      </c>
      <c r="J855" t="str">
        <f>VLOOKUP(G855,Tableau_US_UnitName[],2,FALSE)</f>
        <v>BELL 204</v>
      </c>
    </row>
    <row r="856" spans="1:10" x14ac:dyDescent="0.25">
      <c r="A856">
        <v>855</v>
      </c>
      <c r="B856">
        <v>81</v>
      </c>
      <c r="C856">
        <v>14147</v>
      </c>
      <c r="D856" t="str">
        <f t="array" ref="D856">INDEX('81+82'!$A$2:$E$3480,MATCH(1,('81+82'!$A$2:$A$3480=$B856)*('81+82'!$B$2:$B$3480=NATO!$C856),0),3)</f>
        <v>Unit_KV_107_JAP</v>
      </c>
      <c r="E856" t="str">
        <f t="array" ref="E856">INDEX('81+82'!$A$2:$E$3480,MATCH(1,('81+82'!$A$2:$A$3480=$B856)*('81+82'!$B$2:$B$3480=NATO!$C856),0),4)</f>
        <v>null</v>
      </c>
      <c r="F856">
        <f t="array" ref="F856">INDEX('81+82'!$A$2:$E$3480,MATCH(1,('81+82'!$A$2:$A$3480=$B856)*('81+82'!$B$2:$B$3480=NATO!$C856),0),5)</f>
        <v>2</v>
      </c>
      <c r="G856" t="str">
        <f t="array" ref="G856">INDEX('81+82'!$A$2:$H$3480,MATCH(1,('81+82'!$A$2:$A$3480=$B856)*('81+82'!$B$2:$B$3480=NATO!$C856),0),6)</f>
        <v>B87B228100560000</v>
      </c>
      <c r="H856" t="str">
        <f t="array" ref="H856">INDEX('81+82'!$A$2:$H$3480,MATCH(1,('81+82'!$A$2:$A$3480=$B856)*('81+82'!$B$2:$B$3480=NATO!$C856),0),7)</f>
        <v>JAP</v>
      </c>
      <c r="I856">
        <f t="array" ref="I856">INDEX('81+82'!$A$2:$H$3480,MATCH(1,('81+82'!$A$2:$A$3480=$B856)*('81+82'!$B$2:$B$3480=NATO!$C856),0),8)</f>
        <v>1964</v>
      </c>
      <c r="J856" t="str">
        <f>VLOOKUP(G856,Tableau_US_UnitName[],2,FALSE)</f>
        <v>KV-107</v>
      </c>
    </row>
    <row r="857" spans="1:10" x14ac:dyDescent="0.25">
      <c r="A857">
        <v>856</v>
      </c>
      <c r="B857">
        <v>81</v>
      </c>
      <c r="C857">
        <v>14240</v>
      </c>
      <c r="D857" t="str">
        <f t="array" ref="D857">INDEX('81+82'!$A$2:$E$3480,MATCH(1,('81+82'!$A$2:$A$3480=$B857)*('81+82'!$B$2:$B$3480=NATO!$C857),0),3)</f>
        <v>Unit_RFA_CH53_Trans</v>
      </c>
      <c r="E857" t="str">
        <f t="array" ref="E857">INDEX('81+82'!$A$2:$E$3480,MATCH(1,('81+82'!$A$2:$A$3480=$B857)*('81+82'!$B$2:$B$3480=NATO!$C857),0),4)</f>
        <v>null</v>
      </c>
      <c r="F857">
        <f t="array" ref="F857">INDEX('81+82'!$A$2:$E$3480,MATCH(1,('81+82'!$A$2:$A$3480=$B857)*('81+82'!$B$2:$B$3480=NATO!$C857),0),5)</f>
        <v>2</v>
      </c>
      <c r="G857" t="str">
        <f t="array" ref="G857">INDEX('81+82'!$A$2:$H$3480,MATCH(1,('81+82'!$A$2:$A$3480=$B857)*('81+82'!$B$2:$B$3480=NATO!$C857),0),6)</f>
        <v>E6ED1186D42C1007</v>
      </c>
      <c r="H857" t="str">
        <f t="array" ref="H857">INDEX('81+82'!$A$2:$H$3480,MATCH(1,('81+82'!$A$2:$A$3480=$B857)*('81+82'!$B$2:$B$3480=NATO!$C857),0),7)</f>
        <v>RFA</v>
      </c>
      <c r="I857">
        <f t="array" ref="I857">INDEX('81+82'!$A$2:$H$3480,MATCH(1,('81+82'!$A$2:$A$3480=$B857)*('81+82'!$B$2:$B$3480=NATO!$C857),0),8)</f>
        <v>1971</v>
      </c>
      <c r="J857" t="str">
        <f>VLOOKUP(G857,Tableau_US_UnitName[],2,FALSE)</f>
        <v>TrTrsp CH-53G</v>
      </c>
    </row>
    <row r="858" spans="1:10" x14ac:dyDescent="0.25">
      <c r="A858">
        <v>857</v>
      </c>
      <c r="B858">
        <v>81</v>
      </c>
      <c r="C858">
        <v>14123</v>
      </c>
      <c r="D858" t="str">
        <f t="array" ref="D858">INDEX('81+82'!$A$2:$E$3480,MATCH(1,('81+82'!$A$2:$A$3480=$B858)*('81+82'!$B$2:$B$3480=NATO!$C858),0),3)</f>
        <v>Unit_CH147_CAN</v>
      </c>
      <c r="E858" t="str">
        <f t="array" ref="E858">INDEX('81+82'!$A$2:$E$3480,MATCH(1,('81+82'!$A$2:$A$3480=$B858)*('81+82'!$B$2:$B$3480=NATO!$C858),0),4)</f>
        <v>null</v>
      </c>
      <c r="F858">
        <f t="array" ref="F858">INDEX('81+82'!$A$2:$E$3480,MATCH(1,('81+82'!$A$2:$A$3480=$B858)*('81+82'!$B$2:$B$3480=NATO!$C858),0),5)</f>
        <v>2</v>
      </c>
      <c r="G858" t="str">
        <f t="array" ref="G858">INDEX('81+82'!$A$2:$H$3480,MATCH(1,('81+82'!$A$2:$A$3480=$B858)*('81+82'!$B$2:$B$3480=NATO!$C858),0),6)</f>
        <v>D8D2208520350000</v>
      </c>
      <c r="H858" t="str">
        <f t="array" ref="H858">INDEX('81+82'!$A$2:$H$3480,MATCH(1,('81+82'!$A$2:$A$3480=$B858)*('81+82'!$B$2:$B$3480=NATO!$C858),0),7)</f>
        <v>CAN</v>
      </c>
      <c r="I858">
        <f t="array" ref="I858">INDEX('81+82'!$A$2:$H$3480,MATCH(1,('81+82'!$A$2:$A$3480=$B858)*('81+82'!$B$2:$B$3480=NATO!$C858),0),8)</f>
        <v>1974</v>
      </c>
      <c r="J858" t="str">
        <f>VLOOKUP(G858,Tableau_US_UnitName[],2,FALSE)</f>
        <v>CH-147</v>
      </c>
    </row>
    <row r="859" spans="1:10" x14ac:dyDescent="0.25">
      <c r="A859">
        <v>858</v>
      </c>
      <c r="B859">
        <v>81</v>
      </c>
      <c r="C859">
        <v>13022</v>
      </c>
      <c r="D859" t="str">
        <f t="array" ref="D859">INDEX('81+82'!$A$2:$E$3480,MATCH(1,('81+82'!$A$2:$A$3480=$B859)*('81+82'!$B$2:$B$3480=NATO!$C859),0),3)</f>
        <v>Unit_Berliet_Exocet</v>
      </c>
      <c r="E859" t="str">
        <f t="array" ref="E859">INDEX('81+82'!$A$2:$E$3480,MATCH(1,('81+82'!$A$2:$A$3480=$B859)*('81+82'!$B$2:$B$3480=NATO!$C859),0),4)</f>
        <v>BERLIET EXOCET</v>
      </c>
      <c r="F859">
        <f t="array" ref="F859">INDEX('81+82'!$A$2:$E$3480,MATCH(1,('81+82'!$A$2:$A$3480=$B859)*('81+82'!$B$2:$B$3480=NATO!$C859),0),5)</f>
        <v>5</v>
      </c>
      <c r="G859" t="str">
        <f t="array" ref="G859">INDEX('81+82'!$A$2:$H$3480,MATCH(1,('81+82'!$A$2:$A$3480=$B859)*('81+82'!$B$2:$B$3480=NATO!$C859),0),6)</f>
        <v>74FFE4AA1BDF2A03</v>
      </c>
      <c r="H859" t="str">
        <f t="array" ref="H859">INDEX('81+82'!$A$2:$H$3480,MATCH(1,('81+82'!$A$2:$A$3480=$B859)*('81+82'!$B$2:$B$3480=NATO!$C859),0),7)</f>
        <v>FR</v>
      </c>
      <c r="I859">
        <f t="array" ref="I859">INDEX('81+82'!$A$2:$H$3480,MATCH(1,('81+82'!$A$2:$A$3480=$B859)*('81+82'!$B$2:$B$3480=NATO!$C859),0),8)</f>
        <v>1988</v>
      </c>
      <c r="J859" t="str">
        <f>VLOOKUP(G859,Tableau_US_UnitName[],2,FALSE)</f>
        <v>BERLIET EXOCET</v>
      </c>
    </row>
    <row r="860" spans="1:10" x14ac:dyDescent="0.25">
      <c r="A860">
        <v>859</v>
      </c>
      <c r="B860">
        <v>81</v>
      </c>
      <c r="C860">
        <v>13503</v>
      </c>
      <c r="D860" t="str">
        <f t="array" ref="D860">INDEX('81+82'!$A$2:$E$3480,MATCH(1,('81+82'!$A$2:$A$3480=$B860)*('81+82'!$B$2:$B$3480=NATO!$C860),0),3)</f>
        <v>Unit_MOBA</v>
      </c>
      <c r="E860" t="str">
        <f t="array" ref="E860">INDEX('81+82'!$A$2:$E$3480,MATCH(1,('81+82'!$A$2:$A$3480=$B860)*('81+82'!$B$2:$B$3480=NATO!$C860),0),4)</f>
        <v>MOBA</v>
      </c>
      <c r="F860">
        <f t="array" ref="F860">INDEX('81+82'!$A$2:$E$3480,MATCH(1,('81+82'!$A$2:$A$3480=$B860)*('81+82'!$B$2:$B$3480=NATO!$C860),0),5)</f>
        <v>5</v>
      </c>
      <c r="G860" t="str">
        <f t="array" ref="G860">INDEX('81+82'!$A$2:$H$3480,MATCH(1,('81+82'!$A$2:$A$3480=$B860)*('81+82'!$B$2:$B$3480=NATO!$C860),0),6)</f>
        <v>0B935D0000000000</v>
      </c>
      <c r="H860" t="str">
        <f t="array" ref="H860">INDEX('81+82'!$A$2:$H$3480,MATCH(1,('81+82'!$A$2:$A$3480=$B860)*('81+82'!$B$2:$B$3480=NATO!$C860),0),7)</f>
        <v>DAN</v>
      </c>
      <c r="I860">
        <f t="array" ref="I860">INDEX('81+82'!$A$2:$H$3480,MATCH(1,('81+82'!$A$2:$A$3480=$B860)*('81+82'!$B$2:$B$3480=NATO!$C860),0),8)</f>
        <v>1992</v>
      </c>
      <c r="J860" t="str">
        <f>VLOOKUP(G860,Tableau_US_UnitName[],2,FALSE)</f>
        <v>MOBA</v>
      </c>
    </row>
    <row r="861" spans="1:10" x14ac:dyDescent="0.25">
      <c r="A861">
        <v>860</v>
      </c>
      <c r="B861">
        <v>81</v>
      </c>
      <c r="C861">
        <v>13906</v>
      </c>
      <c r="D861" t="str">
        <f t="array" ref="D861">INDEX('81+82'!$A$2:$E$3480,MATCH(1,('81+82'!$A$2:$A$3480=$B861)*('81+82'!$B$2:$B$3480=NATO!$C861),0),3)</f>
        <v>Unit_Type_88_SSM</v>
      </c>
      <c r="E861" t="str">
        <f t="array" ref="E861">INDEX('81+82'!$A$2:$E$3480,MATCH(1,('81+82'!$A$2:$A$3480=$B861)*('81+82'!$B$2:$B$3480=NATO!$C861),0),4)</f>
        <v>SEA BUSTER</v>
      </c>
      <c r="F861">
        <f t="array" ref="F861">INDEX('81+82'!$A$2:$E$3480,MATCH(1,('81+82'!$A$2:$A$3480=$B861)*('81+82'!$B$2:$B$3480=NATO!$C861),0),5)</f>
        <v>5</v>
      </c>
      <c r="G861" t="str">
        <f t="array" ref="G861">INDEX('81+82'!$A$2:$H$3480,MATCH(1,('81+82'!$A$2:$A$3480=$B861)*('81+82'!$B$2:$B$3480=NATO!$C861),0),6)</f>
        <v>57D725895AFB1E00</v>
      </c>
      <c r="H861" t="str">
        <f t="array" ref="H861">INDEX('81+82'!$A$2:$H$3480,MATCH(1,('81+82'!$A$2:$A$3480=$B861)*('81+82'!$B$2:$B$3480=NATO!$C861),0),7)</f>
        <v>JAP</v>
      </c>
      <c r="I861">
        <f t="array" ref="I861">INDEX('81+82'!$A$2:$H$3480,MATCH(1,('81+82'!$A$2:$A$3480=$B861)*('81+82'!$B$2:$B$3480=NATO!$C861),0),8)</f>
        <v>1988</v>
      </c>
      <c r="J861" t="str">
        <f>VLOOKUP(G861,Tableau_US_UnitName[],2,FALSE)</f>
        <v>SEA BUSTER</v>
      </c>
    </row>
    <row r="862" spans="1:10" x14ac:dyDescent="0.25">
      <c r="A862">
        <v>861</v>
      </c>
      <c r="B862">
        <v>81</v>
      </c>
      <c r="C862">
        <v>13222</v>
      </c>
      <c r="D862" t="str">
        <f t="array" ref="D862">INDEX('81+82'!$A$2:$E$3480,MATCH(1,('81+82'!$A$2:$A$3480=$B862)*('81+82'!$B$2:$B$3480=NATO!$C862),0),3)</f>
        <v>Unit_JAP_BDX10_HQ</v>
      </c>
      <c r="E862" t="str">
        <f t="array" ref="E862">INDEX('81+82'!$A$2:$E$3480,MATCH(1,('81+82'!$A$2:$A$3480=$B862)*('81+82'!$B$2:$B$3480=NATO!$C862),0),4)</f>
        <v>HAYATE</v>
      </c>
      <c r="F862">
        <f t="array" ref="F862">INDEX('81+82'!$A$2:$E$3480,MATCH(1,('81+82'!$A$2:$A$3480=$B862)*('81+82'!$B$2:$B$3480=NATO!$C862),0),5)</f>
        <v>1</v>
      </c>
      <c r="G862" t="str">
        <f t="array" ref="G862">INDEX('81+82'!$A$2:$H$3480,MATCH(1,('81+82'!$A$2:$A$3480=$B862)*('81+82'!$B$2:$B$3480=NATO!$C862),0),6)</f>
        <v>6A6EFAA604000000</v>
      </c>
      <c r="H862" t="str">
        <f t="array" ref="H862">INDEX('81+82'!$A$2:$H$3480,MATCH(1,('81+82'!$A$2:$A$3480=$B862)*('81+82'!$B$2:$B$3480=NATO!$C862),0),7)</f>
        <v>JAP</v>
      </c>
      <c r="I862">
        <f t="array" ref="I862">INDEX('81+82'!$A$2:$H$3480,MATCH(1,('81+82'!$A$2:$A$3480=$B862)*('81+82'!$B$2:$B$3480=NATO!$C862),0),8)</f>
        <v>1995</v>
      </c>
      <c r="J862" t="str">
        <f>VLOOKUP(G862,Tableau_US_UnitName[],2,FALSE)</f>
        <v>#command HAYATE</v>
      </c>
    </row>
    <row r="863" spans="1:10" x14ac:dyDescent="0.25">
      <c r="A863">
        <v>862</v>
      </c>
      <c r="B863">
        <v>81</v>
      </c>
      <c r="C863">
        <v>14328</v>
      </c>
      <c r="D863" t="str">
        <f t="array" ref="D863">INDEX('81+82'!$A$2:$E$3480,MATCH(1,('81+82'!$A$2:$A$3480=$B863)*('81+82'!$B$2:$B$3480=NATO!$C863),0),3)</f>
        <v>Unit_F14_Tomcat_Army</v>
      </c>
      <c r="E863" t="str">
        <f t="array" ref="E863">INDEX('81+82'!$A$2:$E$3480,MATCH(1,('81+82'!$A$2:$A$3480=$B863)*('81+82'!$B$2:$B$3480=NATO!$C863),0),4)</f>
        <v>null</v>
      </c>
      <c r="F863">
        <f t="array" ref="F863">INDEX('81+82'!$A$2:$E$3480,MATCH(1,('81+82'!$A$2:$A$3480=$B863)*('81+82'!$B$2:$B$3480=NATO!$C863),0),5)</f>
        <v>2</v>
      </c>
      <c r="G863" t="str">
        <f t="array" ref="G863">INDEX('81+82'!$A$2:$H$3480,MATCH(1,('81+82'!$A$2:$A$3480=$B863)*('81+82'!$B$2:$B$3480=NATO!$C863),0),6)</f>
        <v>B989CAB457081000</v>
      </c>
      <c r="H863" t="str">
        <f t="array" ref="H863">INDEX('81+82'!$A$2:$H$3480,MATCH(1,('81+82'!$A$2:$A$3480=$B863)*('81+82'!$B$2:$B$3480=NATO!$C863),0),7)</f>
        <v>US</v>
      </c>
      <c r="I863">
        <f t="array" ref="I863">INDEX('81+82'!$A$2:$H$3480,MATCH(1,('81+82'!$A$2:$A$3480=$B863)*('81+82'!$B$2:$B$3480=NATO!$C863),0),8)</f>
        <v>1974</v>
      </c>
      <c r="J863" t="str">
        <f>VLOOKUP(G863,Tableau_US_UnitName[],2,FALSE)</f>
        <v>F-14 TOMCAT</v>
      </c>
    </row>
    <row r="864" spans="1:10" x14ac:dyDescent="0.25">
      <c r="A864">
        <v>863</v>
      </c>
      <c r="B864">
        <v>81</v>
      </c>
      <c r="C864">
        <v>13148</v>
      </c>
      <c r="D864" t="str">
        <f t="array" ref="D864">INDEX('81+82'!$A$2:$E$3480,MATCH(1,('81+82'!$A$2:$A$3480=$B864)*('81+82'!$B$2:$B$3480=NATO!$C864),0),3)</f>
        <v>Unit_FV510_Warrior_MILAN</v>
      </c>
      <c r="E864" t="str">
        <f t="array" ref="E864">INDEX('81+82'!$A$2:$E$3480,MATCH(1,('81+82'!$A$2:$A$3480=$B864)*('81+82'!$B$2:$B$3480=NATO!$C864),0),4)</f>
        <v>FV510 WARRIOR MILAN</v>
      </c>
      <c r="F864">
        <f t="array" ref="F864">INDEX('81+82'!$A$2:$E$3480,MATCH(1,('81+82'!$A$2:$A$3480=$B864)*('81+82'!$B$2:$B$3480=NATO!$C864),0),5)</f>
        <v>2</v>
      </c>
      <c r="G864" t="str">
        <f t="array" ref="G864">INDEX('81+82'!$A$2:$H$3480,MATCH(1,('81+82'!$A$2:$A$3480=$B864)*('81+82'!$B$2:$B$3480=NATO!$C864),0),6)</f>
        <v>D674714B08000000</v>
      </c>
      <c r="H864" t="str">
        <f t="array" ref="H864">INDEX('81+82'!$A$2:$H$3480,MATCH(1,('81+82'!$A$2:$A$3480=$B864)*('81+82'!$B$2:$B$3480=NATO!$C864),0),7)</f>
        <v>UK</v>
      </c>
      <c r="I864">
        <f t="array" ref="I864">INDEX('81+82'!$A$2:$H$3480,MATCH(1,('81+82'!$A$2:$A$3480=$B864)*('81+82'!$B$2:$B$3480=NATO!$C864),0),8)</f>
        <v>1989</v>
      </c>
      <c r="J864" t="str">
        <f>VLOOKUP(G864,Tableau_US_UnitName[],2,FALSE)</f>
        <v>FV510 WARRIOR MILAN</v>
      </c>
    </row>
    <row r="865" spans="1:10" x14ac:dyDescent="0.25">
      <c r="A865">
        <v>864</v>
      </c>
      <c r="B865">
        <v>81</v>
      </c>
      <c r="C865">
        <v>13252</v>
      </c>
      <c r="D865" t="str">
        <f t="array" ref="D865">INDEX('81+82'!$A$2:$E$3480,MATCH(1,('81+82'!$A$2:$A$3480=$B865)*('81+82'!$B$2:$B$3480=NATO!$C865),0),3)</f>
        <v>Unit_K9_Thunder_ROK</v>
      </c>
      <c r="E865" t="str">
        <f t="array" ref="E865">INDEX('81+82'!$A$2:$E$3480,MATCH(1,('81+82'!$A$2:$A$3480=$B865)*('81+82'!$B$2:$B$3480=NATO!$C865),0),4)</f>
        <v>K9 THUNDER</v>
      </c>
      <c r="F865">
        <f t="array" ref="F865">INDEX('81+82'!$A$2:$E$3480,MATCH(1,('81+82'!$A$2:$A$3480=$B865)*('81+82'!$B$2:$B$3480=NATO!$C865),0),5)</f>
        <v>3</v>
      </c>
      <c r="G865" t="str">
        <f t="array" ref="G865">INDEX('81+82'!$A$2:$H$3480,MATCH(1,('81+82'!$A$2:$A$3480=$B865)*('81+82'!$B$2:$B$3480=NATO!$C865),0),6)</f>
        <v>DCADA6B3DE7A4A05</v>
      </c>
      <c r="H865" t="str">
        <f t="array" ref="H865">INDEX('81+82'!$A$2:$H$3480,MATCH(1,('81+82'!$A$2:$A$3480=$B865)*('81+82'!$B$2:$B$3480=NATO!$C865),0),7)</f>
        <v>ROK</v>
      </c>
      <c r="I865">
        <f t="array" ref="I865">INDEX('81+82'!$A$2:$H$3480,MATCH(1,('81+82'!$A$2:$A$3480=$B865)*('81+82'!$B$2:$B$3480=NATO!$C865),0),8)</f>
        <v>1996</v>
      </c>
      <c r="J865" t="str">
        <f>VLOOKUP(G865,Tableau_US_UnitName[],2,FALSE)</f>
        <v>K9 THUNDER</v>
      </c>
    </row>
    <row r="866" spans="1:10" x14ac:dyDescent="0.25">
      <c r="A866">
        <v>865</v>
      </c>
      <c r="B866">
        <v>81</v>
      </c>
      <c r="C866">
        <v>13393</v>
      </c>
      <c r="D866" t="str">
        <f t="array" ref="D866">INDEX('81+82'!$A$2:$E$3480,MATCH(1,('81+82'!$A$2:$A$3480=$B866)*('81+82'!$B$2:$B$3480=NATO!$C866),0),3)</f>
        <v>Unit_M113_MILAN_ANZ</v>
      </c>
      <c r="E866" t="str">
        <f t="array" ref="E866">INDEX('81+82'!$A$2:$E$3480,MATCH(1,('81+82'!$A$2:$A$3480=$B866)*('81+82'!$B$2:$B$3480=NATO!$C866),0),4)</f>
        <v>M113_MILAN</v>
      </c>
      <c r="F866">
        <f t="array" ref="F866">INDEX('81+82'!$A$2:$E$3480,MATCH(1,('81+82'!$A$2:$A$3480=$B866)*('81+82'!$B$2:$B$3480=NATO!$C866),0),5)</f>
        <v>1</v>
      </c>
      <c r="G866" t="str">
        <f t="array" ref="G866">INDEX('81+82'!$A$2:$H$3480,MATCH(1,('81+82'!$A$2:$A$3480=$B866)*('81+82'!$B$2:$B$3480=NATO!$C866),0),6)</f>
        <v>0BB658D34508C205</v>
      </c>
      <c r="H866" t="str">
        <f t="array" ref="H866">INDEX('81+82'!$A$2:$H$3480,MATCH(1,('81+82'!$A$2:$A$3480=$B866)*('81+82'!$B$2:$B$3480=NATO!$C866),0),7)</f>
        <v>ANZ</v>
      </c>
      <c r="I866">
        <f t="array" ref="I866">INDEX('81+82'!$A$2:$H$3480,MATCH(1,('81+82'!$A$2:$A$3480=$B866)*('81+82'!$B$2:$B$3480=NATO!$C866),0),8)</f>
        <v>1985</v>
      </c>
      <c r="J866" t="str">
        <f>VLOOKUP(G866,Tableau_US_UnitName[],2,FALSE)</f>
        <v>M113 MILAN</v>
      </c>
    </row>
    <row r="867" spans="1:10" x14ac:dyDescent="0.25">
      <c r="A867">
        <v>866</v>
      </c>
      <c r="B867">
        <v>81</v>
      </c>
      <c r="C867">
        <v>13519</v>
      </c>
      <c r="D867" t="str">
        <f t="array" ref="D867">INDEX('81+82'!$A$2:$E$3480,MATCH(1,('81+82'!$A$2:$A$3480=$B867)*('81+82'!$B$2:$B$3480=NATO!$C867),0),3)</f>
        <v>Unit_Marder2_RFA</v>
      </c>
      <c r="E867" t="str">
        <f t="array" ref="E867">INDEX('81+82'!$A$2:$E$3480,MATCH(1,('81+82'!$A$2:$A$3480=$B867)*('81+82'!$B$2:$B$3480=NATO!$C867),0),4)</f>
        <v>MARDER 2</v>
      </c>
      <c r="F867">
        <f t="array" ref="F867">INDEX('81+82'!$A$2:$E$3480,MATCH(1,('81+82'!$A$2:$A$3480=$B867)*('81+82'!$B$2:$B$3480=NATO!$C867),0),5)</f>
        <v>2</v>
      </c>
      <c r="G867" t="str">
        <f t="array" ref="G867">INDEX('81+82'!$A$2:$H$3480,MATCH(1,('81+82'!$A$2:$A$3480=$B867)*('81+82'!$B$2:$B$3480=NATO!$C867),0),6)</f>
        <v>0BC40DB79ADEE605</v>
      </c>
      <c r="H867" t="str">
        <f t="array" ref="H867">INDEX('81+82'!$A$2:$H$3480,MATCH(1,('81+82'!$A$2:$A$3480=$B867)*('81+82'!$B$2:$B$3480=NATO!$C867),0),7)</f>
        <v>RFA</v>
      </c>
      <c r="I867">
        <f t="array" ref="I867">INDEX('81+82'!$A$2:$H$3480,MATCH(1,('81+82'!$A$2:$A$3480=$B867)*('81+82'!$B$2:$B$3480=NATO!$C867),0),8)</f>
        <v>1991</v>
      </c>
      <c r="J867" t="str">
        <f>VLOOKUP(G867,Tableau_US_UnitName[],2,FALSE)</f>
        <v>MARDER 2</v>
      </c>
    </row>
    <row r="868" spans="1:10" x14ac:dyDescent="0.25">
      <c r="A868">
        <v>867</v>
      </c>
      <c r="B868">
        <v>81</v>
      </c>
      <c r="C868">
        <v>13610</v>
      </c>
      <c r="D868" t="str">
        <f t="array" ref="D868">INDEX('81+82'!$A$2:$E$3480,MATCH(1,('81+82'!$A$2:$A$3480=$B868)*('81+82'!$B$2:$B$3480=NATO!$C868),0),3)</f>
        <v>Unit_Patriot</v>
      </c>
      <c r="E868" t="str">
        <f t="array" ref="E868">INDEX('81+82'!$A$2:$E$3480,MATCH(1,('81+82'!$A$2:$A$3480=$B868)*('81+82'!$B$2:$B$3480=NATO!$C868),0),4)</f>
        <v>PATRIOT</v>
      </c>
      <c r="F868">
        <f t="array" ref="F868">INDEX('81+82'!$A$2:$E$3480,MATCH(1,('81+82'!$A$2:$A$3480=$B868)*('81+82'!$B$2:$B$3480=NATO!$C868),0),5)</f>
        <v>5</v>
      </c>
      <c r="G868" t="str">
        <f t="array" ref="G868">INDEX('81+82'!$A$2:$H$3480,MATCH(1,('81+82'!$A$2:$A$3480=$B868)*('81+82'!$B$2:$B$3480=NATO!$C868),0),6)</f>
        <v>39EDDEB9A9010000</v>
      </c>
      <c r="H868" t="str">
        <f t="array" ref="H868">INDEX('81+82'!$A$2:$H$3480,MATCH(1,('81+82'!$A$2:$A$3480=$B868)*('81+82'!$B$2:$B$3480=NATO!$C868),0),7)</f>
        <v>US</v>
      </c>
      <c r="I868">
        <f t="array" ref="I868">INDEX('81+82'!$A$2:$H$3480,MATCH(1,('81+82'!$A$2:$A$3480=$B868)*('81+82'!$B$2:$B$3480=NATO!$C868),0),8)</f>
        <v>1990</v>
      </c>
      <c r="J868" t="str">
        <f>VLOOKUP(G868,Tableau_US_UnitName[],2,FALSE)</f>
        <v>PATRIOT</v>
      </c>
    </row>
    <row r="869" spans="1:10" x14ac:dyDescent="0.25">
      <c r="A869">
        <v>868</v>
      </c>
      <c r="B869">
        <v>81</v>
      </c>
      <c r="C869">
        <v>13854</v>
      </c>
      <c r="D869" t="str">
        <f t="array" ref="D869">INDEX('81+82'!$A$2:$E$3480,MATCH(1,('81+82'!$A$2:$A$3480=$B869)*('81+82'!$B$2:$B$3480=NATO!$C869),0),3)</f>
        <v>Unit_Type96_JAP</v>
      </c>
      <c r="E869" t="str">
        <f t="array" ref="E869">INDEX('81+82'!$A$2:$E$3480,MATCH(1,('81+82'!$A$2:$A$3480=$B869)*('81+82'!$B$2:$B$3480=NATO!$C869),0),4)</f>
        <v>TYPE 96</v>
      </c>
      <c r="F869">
        <f t="array" ref="F869">INDEX('81+82'!$A$2:$E$3480,MATCH(1,('81+82'!$A$2:$A$3480=$B869)*('81+82'!$B$2:$B$3480=NATO!$C869),0),5)</f>
        <v>1</v>
      </c>
      <c r="G869" t="str">
        <f t="array" ref="G869">INDEX('81+82'!$A$2:$H$3480,MATCH(1,('81+82'!$A$2:$A$3480=$B869)*('81+82'!$B$2:$B$3480=NATO!$C869),0),6)</f>
        <v>DA421D8A5AFB1E00</v>
      </c>
      <c r="H869" t="str">
        <f t="array" ref="H869">INDEX('81+82'!$A$2:$H$3480,MATCH(1,('81+82'!$A$2:$A$3480=$B869)*('81+82'!$B$2:$B$3480=NATO!$C869),0),7)</f>
        <v>JAP</v>
      </c>
      <c r="I869">
        <f t="array" ref="I869">INDEX('81+82'!$A$2:$H$3480,MATCH(1,('81+82'!$A$2:$A$3480=$B869)*('81+82'!$B$2:$B$3480=NATO!$C869),0),8)</f>
        <v>1995</v>
      </c>
      <c r="J869" t="str">
        <f>VLOOKUP(G869,Tableau_US_UnitName[],2,FALSE)</f>
        <v>KYU-ROKU WAPC</v>
      </c>
    </row>
    <row r="870" spans="1:10" x14ac:dyDescent="0.25">
      <c r="A870">
        <v>869</v>
      </c>
      <c r="B870">
        <v>81</v>
      </c>
      <c r="C870">
        <v>13965</v>
      </c>
      <c r="D870" t="str">
        <f t="array" ref="D870">INDEX('81+82'!$A$2:$E$3480,MATCH(1,('81+82'!$A$2:$A$3480=$B870)*('81+82'!$B$2:$B$3480=NATO!$C870),0),3)</f>
        <v>Unit_VPM_120</v>
      </c>
      <c r="E870" t="str">
        <f t="array" ref="E870">INDEX('81+82'!$A$2:$E$3480,MATCH(1,('81+82'!$A$2:$A$3480=$B870)*('81+82'!$B$2:$B$3480=NATO!$C870),0),4)</f>
        <v>VPM-120</v>
      </c>
      <c r="F870">
        <f t="array" ref="F870">INDEX('81+82'!$A$2:$E$3480,MATCH(1,('81+82'!$A$2:$A$3480=$B870)*('81+82'!$B$2:$B$3480=NATO!$C870),0),5)</f>
        <v>1</v>
      </c>
      <c r="G870" t="str">
        <f t="array" ref="G870">INDEX('81+82'!$A$2:$H$3480,MATCH(1,('81+82'!$A$2:$A$3480=$B870)*('81+82'!$B$2:$B$3480=NATO!$C870),0),6)</f>
        <v>C1205C1A08000000</v>
      </c>
      <c r="H870" t="str">
        <f t="array" ref="H870">INDEX('81+82'!$A$2:$H$3480,MATCH(1,('81+82'!$A$2:$A$3480=$B870)*('81+82'!$B$2:$B$3480=NATO!$C870),0),7)</f>
        <v>FR</v>
      </c>
      <c r="I870">
        <f t="array" ref="I870">INDEX('81+82'!$A$2:$H$3480,MATCH(1,('81+82'!$A$2:$A$3480=$B870)*('81+82'!$B$2:$B$3480=NATO!$C870),0),8)</f>
        <v>1994</v>
      </c>
      <c r="J870" t="str">
        <f>VLOOKUP(G870,Tableau_US_UnitName[],2,FALSE)</f>
        <v>VPM 120</v>
      </c>
    </row>
    <row r="871" spans="1:10" x14ac:dyDescent="0.25">
      <c r="A871">
        <v>870</v>
      </c>
      <c r="B871">
        <v>81</v>
      </c>
      <c r="C871">
        <v>13988</v>
      </c>
      <c r="D871" t="str">
        <f t="array" ref="D871">INDEX('81+82'!$A$2:$E$3480,MATCH(1,('81+82'!$A$2:$A$3480=$B871)*('81+82'!$B$2:$B$3480=NATO!$C871),0),3)</f>
        <v>Unit_Wolverine_CAN</v>
      </c>
      <c r="E871" t="str">
        <f t="array" ref="E871">INDEX('81+82'!$A$2:$E$3480,MATCH(1,('81+82'!$A$2:$A$3480=$B871)*('81+82'!$B$2:$B$3480=NATO!$C871),0),4)</f>
        <v>WOLVERINE</v>
      </c>
      <c r="F871">
        <f t="array" ref="F871">INDEX('81+82'!$A$2:$E$3480,MATCH(1,('81+82'!$A$2:$A$3480=$B871)*('81+82'!$B$2:$B$3480=NATO!$C871),0),5)</f>
        <v>2</v>
      </c>
      <c r="G871" t="str">
        <f t="array" ref="G871">INDEX('81+82'!$A$2:$H$3480,MATCH(1,('81+82'!$A$2:$A$3480=$B871)*('81+82'!$B$2:$B$3480=NATO!$C871),0),6)</f>
        <v>8D3ABBB7BAC77408</v>
      </c>
      <c r="H871" t="str">
        <f t="array" ref="H871">INDEX('81+82'!$A$2:$H$3480,MATCH(1,('81+82'!$A$2:$A$3480=$B871)*('81+82'!$B$2:$B$3480=NATO!$C871),0),7)</f>
        <v>CAN</v>
      </c>
      <c r="I871">
        <f t="array" ref="I871">INDEX('81+82'!$A$2:$H$3480,MATCH(1,('81+82'!$A$2:$A$3480=$B871)*('81+82'!$B$2:$B$3480=NATO!$C871),0),8)</f>
        <v>1992</v>
      </c>
      <c r="J871" t="str">
        <f>VLOOKUP(G871,Tableau_US_UnitName[],2,FALSE)</f>
        <v>WOLVERINE</v>
      </c>
    </row>
    <row r="872" spans="1:10" x14ac:dyDescent="0.25">
      <c r="A872">
        <v>871</v>
      </c>
      <c r="B872">
        <v>81</v>
      </c>
      <c r="C872">
        <v>12879</v>
      </c>
      <c r="D872" t="str">
        <f t="array" ref="D872">INDEX('81+82'!$A$2:$E$3480,MATCH(1,('81+82'!$A$2:$A$3480=$B872)*('81+82'!$B$2:$B$3480=NATO!$C872),0),3)</f>
        <v>Unit_AMOS_SWE</v>
      </c>
      <c r="E872" t="str">
        <f t="array" ref="E872">INDEX('81+82'!$A$2:$E$3480,MATCH(1,('81+82'!$A$2:$A$3480=$B872)*('81+82'!$B$2:$B$3480=NATO!$C872),0),4)</f>
        <v>AMOS</v>
      </c>
      <c r="F872">
        <f t="array" ref="F872">INDEX('81+82'!$A$2:$E$3480,MATCH(1,('81+82'!$A$2:$A$3480=$B872)*('81+82'!$B$2:$B$3480=NATO!$C872),0),5)</f>
        <v>3</v>
      </c>
      <c r="G872" t="str">
        <f t="array" ref="G872">INDEX('81+82'!$A$2:$H$3480,MATCH(1,('81+82'!$A$2:$A$3480=$B872)*('81+82'!$B$2:$B$3480=NATO!$C872),0),6)</f>
        <v>4FD875D9B5000000</v>
      </c>
      <c r="H872" t="str">
        <f t="array" ref="H872">INDEX('81+82'!$A$2:$H$3480,MATCH(1,('81+82'!$A$2:$A$3480=$B872)*('81+82'!$B$2:$B$3480=NATO!$C872),0),7)</f>
        <v>SWE</v>
      </c>
      <c r="I872">
        <f t="array" ref="I872">INDEX('81+82'!$A$2:$H$3480,MATCH(1,('81+82'!$A$2:$A$3480=$B872)*('81+82'!$B$2:$B$3480=NATO!$C872),0),8)</f>
        <v>1996</v>
      </c>
      <c r="J872" t="str">
        <f>VLOOKUP(G872,Tableau_US_UnitName[],2,FALSE)</f>
        <v>AMOS</v>
      </c>
    </row>
    <row r="873" spans="1:10" x14ac:dyDescent="0.25">
      <c r="A873">
        <v>872</v>
      </c>
      <c r="B873">
        <v>81</v>
      </c>
      <c r="C873">
        <v>12935</v>
      </c>
      <c r="D873" t="str">
        <f t="array" ref="D873">INDEX('81+82'!$A$2:$E$3480,MATCH(1,('81+82'!$A$2:$A$3480=$B873)*('81+82'!$B$2:$B$3480=NATO!$C873),0),3)</f>
        <v>Unit_Amfibiebil_TRANS</v>
      </c>
      <c r="E873" t="str">
        <f t="array" ref="E873">INDEX('81+82'!$A$2:$E$3480,MATCH(1,('81+82'!$A$2:$A$3480=$B873)*('81+82'!$B$2:$B$3480=NATO!$C873),0),4)</f>
        <v>AMFIBIEBIL</v>
      </c>
      <c r="F873">
        <f t="array" ref="F873">INDEX('81+82'!$A$2:$E$3480,MATCH(1,('81+82'!$A$2:$A$3480=$B873)*('81+82'!$B$2:$B$3480=NATO!$C873),0),5)</f>
        <v>6</v>
      </c>
      <c r="G873" t="str">
        <f t="array" ref="G873">INDEX('81+82'!$A$2:$H$3480,MATCH(1,('81+82'!$A$2:$A$3480=$B873)*('81+82'!$B$2:$B$3480=NATO!$C873),0),6)</f>
        <v>F86CDEB9BBCA0B00</v>
      </c>
      <c r="H873" t="str">
        <f t="array" ref="H873">INDEX('81+82'!$A$2:$H$3480,MATCH(1,('81+82'!$A$2:$A$3480=$B873)*('81+82'!$B$2:$B$3480=NATO!$C873),0),7)</f>
        <v>SWE</v>
      </c>
      <c r="I873">
        <f t="array" ref="I873">INDEX('81+82'!$A$2:$H$3480,MATCH(1,('81+82'!$A$2:$A$3480=$B873)*('81+82'!$B$2:$B$3480=NATO!$C873),0),8)</f>
        <v>1967</v>
      </c>
      <c r="J873" t="str">
        <f>VLOOKUP(G873,Tableau_US_UnitName[],2,FALSE)</f>
        <v>AMFIBIEBIL</v>
      </c>
    </row>
    <row r="874" spans="1:10" x14ac:dyDescent="0.25">
      <c r="A874">
        <v>873</v>
      </c>
      <c r="B874">
        <v>81</v>
      </c>
      <c r="C874">
        <v>13024</v>
      </c>
      <c r="D874" t="str">
        <f t="array" ref="D874">INDEX('81+82'!$A$2:$E$3480,MATCH(1,('81+82'!$A$2:$A$3480=$B874)*('81+82'!$B$2:$B$3480=NATO!$C874),0),3)</f>
        <v>Unit_Bkan_1C</v>
      </c>
      <c r="E874" t="str">
        <f t="array" ref="E874">INDEX('81+82'!$A$2:$E$3480,MATCH(1,('81+82'!$A$2:$A$3480=$B874)*('81+82'!$B$2:$B$3480=NATO!$C874),0),4)</f>
        <v>BKAN 1C</v>
      </c>
      <c r="F874">
        <f t="array" ref="F874">INDEX('81+82'!$A$2:$E$3480,MATCH(1,('81+82'!$A$2:$A$3480=$B874)*('81+82'!$B$2:$B$3480=NATO!$C874),0),5)</f>
        <v>3</v>
      </c>
      <c r="G874" t="str">
        <f t="array" ref="G874">INDEX('81+82'!$A$2:$H$3480,MATCH(1,('81+82'!$A$2:$A$3480=$B874)*('81+82'!$B$2:$B$3480=NATO!$C874),0),6)</f>
        <v>8D309B3003000000</v>
      </c>
      <c r="H874" t="str">
        <f t="array" ref="H874">INDEX('81+82'!$A$2:$H$3480,MATCH(1,('81+82'!$A$2:$A$3480=$B874)*('81+82'!$B$2:$B$3480=NATO!$C874),0),7)</f>
        <v>SWE</v>
      </c>
      <c r="I874">
        <f t="array" ref="I874">INDEX('81+82'!$A$2:$H$3480,MATCH(1,('81+82'!$A$2:$A$3480=$B874)*('81+82'!$B$2:$B$3480=NATO!$C874),0),8)</f>
        <v>1992</v>
      </c>
      <c r="J874" t="str">
        <f>VLOOKUP(G874,Tableau_US_UnitName[],2,FALSE)</f>
        <v>BKAN 1C</v>
      </c>
    </row>
    <row r="875" spans="1:10" x14ac:dyDescent="0.25">
      <c r="A875">
        <v>874</v>
      </c>
      <c r="B875">
        <v>81</v>
      </c>
      <c r="C875">
        <v>13123</v>
      </c>
      <c r="D875" t="str">
        <f t="array" ref="D875">INDEX('81+82'!$A$2:$E$3480,MATCH(1,('81+82'!$A$2:$A$3480=$B875)*('81+82'!$B$2:$B$3480=NATO!$C875),0),3)</f>
        <v>Unit_EPVB_90</v>
      </c>
      <c r="E875" t="str">
        <f t="array" ref="E875">INDEX('81+82'!$A$2:$E$3480,MATCH(1,('81+82'!$A$2:$A$3480=$B875)*('81+82'!$B$2:$B$3480=NATO!$C875),0),4)</f>
        <v>EPBV 90</v>
      </c>
      <c r="F875">
        <f t="array" ref="F875">INDEX('81+82'!$A$2:$E$3480,MATCH(1,('81+82'!$A$2:$A$3480=$B875)*('81+82'!$B$2:$B$3480=NATO!$C875),0),5)</f>
        <v>2</v>
      </c>
      <c r="G875" t="str">
        <f t="array" ref="G875">INDEX('81+82'!$A$2:$H$3480,MATCH(1,('81+82'!$A$2:$A$3480=$B875)*('81+82'!$B$2:$B$3480=NATO!$C875),0),6)</f>
        <v>81C280DA03000000</v>
      </c>
      <c r="H875" t="str">
        <f t="array" ref="H875">INDEX('81+82'!$A$2:$H$3480,MATCH(1,('81+82'!$A$2:$A$3480=$B875)*('81+82'!$B$2:$B$3480=NATO!$C875),0),7)</f>
        <v>SWE</v>
      </c>
      <c r="I875">
        <f t="array" ref="I875">INDEX('81+82'!$A$2:$H$3480,MATCH(1,('81+82'!$A$2:$A$3480=$B875)*('81+82'!$B$2:$B$3480=NATO!$C875),0),8)</f>
        <v>1993</v>
      </c>
      <c r="J875" t="str">
        <f>VLOOKUP(G875,Tableau_US_UnitName[],2,FALSE)</f>
        <v>EPBV 90  #reco3</v>
      </c>
    </row>
    <row r="876" spans="1:10" x14ac:dyDescent="0.25">
      <c r="A876">
        <v>875</v>
      </c>
      <c r="B876">
        <v>81</v>
      </c>
      <c r="C876">
        <v>13211</v>
      </c>
      <c r="D876" t="str">
        <f t="array" ref="D876">INDEX('81+82'!$A$2:$E$3480,MATCH(1,('81+82'!$A$2:$A$3480=$B876)*('81+82'!$B$2:$B$3480=NATO!$C876),0),3)</f>
        <v>Unit_Ikv_105</v>
      </c>
      <c r="E876" t="str">
        <f t="array" ref="E876">INDEX('81+82'!$A$2:$E$3480,MATCH(1,('81+82'!$A$2:$A$3480=$B876)*('81+82'!$B$2:$B$3480=NATO!$C876),0),4)</f>
        <v>IKV 105</v>
      </c>
      <c r="F876">
        <f t="array" ref="F876">INDEX('81+82'!$A$2:$E$3480,MATCH(1,('81+82'!$A$2:$A$3480=$B876)*('81+82'!$B$2:$B$3480=NATO!$C876),0),5)</f>
        <v>3</v>
      </c>
      <c r="G876" t="str">
        <f t="array" ref="G876">INDEX('81+82'!$A$2:$H$3480,MATCH(1,('81+82'!$A$2:$A$3480=$B876)*('81+82'!$B$2:$B$3480=NATO!$C876),0),6)</f>
        <v>4620ECF004000000</v>
      </c>
      <c r="H876" t="str">
        <f t="array" ref="H876">INDEX('81+82'!$A$2:$H$3480,MATCH(1,('81+82'!$A$2:$A$3480=$B876)*('81+82'!$B$2:$B$3480=NATO!$C876),0),7)</f>
        <v>SWE</v>
      </c>
      <c r="I876">
        <f t="array" ref="I876">INDEX('81+82'!$A$2:$H$3480,MATCH(1,('81+82'!$A$2:$A$3480=$B876)*('81+82'!$B$2:$B$3480=NATO!$C876),0),8)</f>
        <v>1990</v>
      </c>
      <c r="J876" t="str">
        <f>VLOOKUP(G876,Tableau_US_UnitName[],2,FALSE)</f>
        <v>IKV 105</v>
      </c>
    </row>
    <row r="877" spans="1:10" x14ac:dyDescent="0.25">
      <c r="A877">
        <v>876</v>
      </c>
      <c r="B877">
        <v>81</v>
      </c>
      <c r="C877">
        <v>13294</v>
      </c>
      <c r="D877" t="str">
        <f t="array" ref="D877">INDEX('81+82'!$A$2:$E$3480,MATCH(1,('81+82'!$A$2:$A$3480=$B877)*('81+82'!$B$2:$B$3480=NATO!$C877),0),3)</f>
        <v>Unit_Kustjaegarna_90</v>
      </c>
      <c r="E877" t="str">
        <f t="array" ref="E877">INDEX('81+82'!$A$2:$E$3480,MATCH(1,('81+82'!$A$2:$A$3480=$B877)*('81+82'!$B$2:$B$3480=NATO!$C877),0),4)</f>
        <v>KUSTJAGARE 90</v>
      </c>
      <c r="F877">
        <f t="array" ref="F877">INDEX('81+82'!$A$2:$E$3480,MATCH(1,('81+82'!$A$2:$A$3480=$B877)*('81+82'!$B$2:$B$3480=NATO!$C877),0),5)</f>
        <v>3</v>
      </c>
      <c r="G877" t="str">
        <f t="array" ref="G877">INDEX('81+82'!$A$2:$H$3480,MATCH(1,('81+82'!$A$2:$A$3480=$B877)*('81+82'!$B$2:$B$3480=NATO!$C877),0),6)</f>
        <v>8192E37A05000000</v>
      </c>
      <c r="H877" t="str">
        <f t="array" ref="H877">INDEX('81+82'!$A$2:$H$3480,MATCH(1,('81+82'!$A$2:$A$3480=$B877)*('81+82'!$B$2:$B$3480=NATO!$C877),0),7)</f>
        <v>SWE</v>
      </c>
      <c r="I877">
        <f t="array" ref="I877">INDEX('81+82'!$A$2:$H$3480,MATCH(1,('81+82'!$A$2:$A$3480=$B877)*('81+82'!$B$2:$B$3480=NATO!$C877),0),8)</f>
        <v>1992</v>
      </c>
      <c r="J877" t="str">
        <f>VLOOKUP(G877,Tableau_US_UnitName[],2,FALSE)</f>
        <v>KUSTJÄGARE '90</v>
      </c>
    </row>
    <row r="878" spans="1:10" x14ac:dyDescent="0.25">
      <c r="A878">
        <v>877</v>
      </c>
      <c r="B878">
        <v>81</v>
      </c>
      <c r="C878">
        <v>13349</v>
      </c>
      <c r="D878" t="str">
        <f t="array" ref="D878">INDEX('81+82'!$A$2:$E$3480,MATCH(1,('81+82'!$A$2:$A$3480=$B878)*('81+82'!$B$2:$B$3480=NATO!$C878),0),3)</f>
        <v>Unit_Lvkv_90</v>
      </c>
      <c r="E878" t="str">
        <f t="array" ref="E878">INDEX('81+82'!$A$2:$E$3480,MATCH(1,('81+82'!$A$2:$A$3480=$B878)*('81+82'!$B$2:$B$3480=NATO!$C878),0),4)</f>
        <v>LVKV 90</v>
      </c>
      <c r="F878">
        <f t="array" ref="F878">INDEX('81+82'!$A$2:$E$3480,MATCH(1,('81+82'!$A$2:$A$3480=$B878)*('81+82'!$B$2:$B$3480=NATO!$C878),0),5)</f>
        <v>5</v>
      </c>
      <c r="G878" t="str">
        <f t="array" ref="G878">INDEX('81+82'!$A$2:$H$3480,MATCH(1,('81+82'!$A$2:$A$3480=$B878)*('81+82'!$B$2:$B$3480=NATO!$C878),0),6)</f>
        <v>81B2C3BB05000000</v>
      </c>
      <c r="H878" t="str">
        <f t="array" ref="H878">INDEX('81+82'!$A$2:$H$3480,MATCH(1,('81+82'!$A$2:$A$3480=$B878)*('81+82'!$B$2:$B$3480=NATO!$C878),0),7)</f>
        <v>SWE</v>
      </c>
      <c r="I878">
        <f t="array" ref="I878">INDEX('81+82'!$A$2:$H$3480,MATCH(1,('81+82'!$A$2:$A$3480=$B878)*('81+82'!$B$2:$B$3480=NATO!$C878),0),8)</f>
        <v>1995</v>
      </c>
      <c r="J878" t="str">
        <f>VLOOKUP(G878,Tableau_US_UnitName[],2,FALSE)</f>
        <v>LVKV 90</v>
      </c>
    </row>
    <row r="879" spans="1:10" x14ac:dyDescent="0.25">
      <c r="A879">
        <v>878</v>
      </c>
      <c r="B879">
        <v>81</v>
      </c>
      <c r="C879">
        <v>13555</v>
      </c>
      <c r="D879" t="str">
        <f t="array" ref="D879">INDEX('81+82'!$A$2:$E$3480,MATCH(1,('81+82'!$A$2:$A$3480=$B879)*('81+82'!$B$2:$B$3480=NATO!$C879),0),3)</f>
        <v>Unit_Norrlandsjagare</v>
      </c>
      <c r="E879" t="str">
        <f t="array" ref="E879">INDEX('81+82'!$A$2:$E$3480,MATCH(1,('81+82'!$A$2:$A$3480=$B879)*('81+82'!$B$2:$B$3480=NATO!$C879),0),4)</f>
        <v>NORRLANDSJAGARE</v>
      </c>
      <c r="F879">
        <f t="array" ref="F879">INDEX('81+82'!$A$2:$E$3480,MATCH(1,('81+82'!$A$2:$A$3480=$B879)*('81+82'!$B$2:$B$3480=NATO!$C879),0),5)</f>
        <v>3</v>
      </c>
      <c r="G879" t="str">
        <f t="array" ref="G879">INDEX('81+82'!$A$2:$H$3480,MATCH(1,('81+82'!$A$2:$A$3480=$B879)*('81+82'!$B$2:$B$3480=NATO!$C879),0),6)</f>
        <v>2F9ECE667CDF3406</v>
      </c>
      <c r="H879" t="str">
        <f t="array" ref="H879">INDEX('81+82'!$A$2:$H$3480,MATCH(1,('81+82'!$A$2:$A$3480=$B879)*('81+82'!$B$2:$B$3480=NATO!$C879),0),7)</f>
        <v>SWE</v>
      </c>
      <c r="I879">
        <f t="array" ref="I879">INDEX('81+82'!$A$2:$H$3480,MATCH(1,('81+82'!$A$2:$A$3480=$B879)*('81+82'!$B$2:$B$3480=NATO!$C879),0),8)</f>
        <v>1980</v>
      </c>
      <c r="J879" t="str">
        <f>VLOOKUP(G879,Tableau_US_UnitName[],2,FALSE)</f>
        <v>NORRLANDSJÄGARE</v>
      </c>
    </row>
    <row r="880" spans="1:10" x14ac:dyDescent="0.25">
      <c r="A880">
        <v>879</v>
      </c>
      <c r="B880">
        <v>81</v>
      </c>
      <c r="C880">
        <v>13566</v>
      </c>
      <c r="D880" t="str">
        <f t="array" ref="D880">INDEX('81+82'!$A$2:$E$3480,MATCH(1,('81+82'!$A$2:$A$3480=$B880)*('81+82'!$B$2:$B$3480=NATO!$C880),0),3)</f>
        <v>Unit_OTOMATIC</v>
      </c>
      <c r="E880" t="str">
        <f t="array" ref="E880">INDEX('81+82'!$A$2:$E$3480,MATCH(1,('81+82'!$A$2:$A$3480=$B880)*('81+82'!$B$2:$B$3480=NATO!$C880),0),4)</f>
        <v>OTOMATIC</v>
      </c>
      <c r="F880">
        <f t="array" ref="F880">INDEX('81+82'!$A$2:$E$3480,MATCH(1,('81+82'!$A$2:$A$3480=$B880)*('81+82'!$B$2:$B$3480=NATO!$C880),0),5)</f>
        <v>5</v>
      </c>
      <c r="G880" t="str">
        <f t="array" ref="G880">INDEX('81+82'!$A$2:$H$3480,MATCH(1,('81+82'!$A$2:$A$3480=$B880)*('81+82'!$B$2:$B$3480=NATO!$C880),0),6)</f>
        <v>CDE42D57E6650000</v>
      </c>
      <c r="H880" t="str">
        <f t="array" ref="H880">INDEX('81+82'!$A$2:$H$3480,MATCH(1,('81+82'!$A$2:$A$3480=$B880)*('81+82'!$B$2:$B$3480=NATO!$C880),0),7)</f>
        <v>DAN</v>
      </c>
      <c r="I880">
        <f t="array" ref="I880">INDEX('81+82'!$A$2:$H$3480,MATCH(1,('81+82'!$A$2:$A$3480=$B880)*('81+82'!$B$2:$B$3480=NATO!$C880),0),8)</f>
        <v>1988</v>
      </c>
      <c r="J880" t="str">
        <f>VLOOKUP(G880,Tableau_US_UnitName[],2,FALSE)</f>
        <v>OTOMATIC</v>
      </c>
    </row>
    <row r="881" spans="1:10" x14ac:dyDescent="0.25">
      <c r="A881">
        <v>880</v>
      </c>
      <c r="B881">
        <v>81</v>
      </c>
      <c r="C881">
        <v>13573</v>
      </c>
      <c r="D881" t="str">
        <f t="array" ref="D881">INDEX('81+82'!$A$2:$E$3480,MATCH(1,('81+82'!$A$2:$A$3480=$B881)*('81+82'!$B$2:$B$3480=NATO!$C881),0),3)</f>
        <v>Unit_P93_Scania</v>
      </c>
      <c r="E881" t="str">
        <f t="array" ref="E881">INDEX('81+82'!$A$2:$E$3480,MATCH(1,('81+82'!$A$2:$A$3480=$B881)*('81+82'!$B$2:$B$3480=NATO!$C881),0),4)</f>
        <v>P93 SCANIA</v>
      </c>
      <c r="F881">
        <f t="array" ref="F881">INDEX('81+82'!$A$2:$E$3480,MATCH(1,('81+82'!$A$2:$A$3480=$B881)*('81+82'!$B$2:$B$3480=NATO!$C881),0),5)</f>
        <v>6</v>
      </c>
      <c r="G881" t="str">
        <f t="array" ref="G881">INDEX('81+82'!$A$2:$H$3480,MATCH(1,('81+82'!$A$2:$A$3480=$B881)*('81+82'!$B$2:$B$3480=NATO!$C881),0),6)</f>
        <v>A63B9B6847281A00</v>
      </c>
      <c r="H881" t="str">
        <f t="array" ref="H881">INDEX('81+82'!$A$2:$H$3480,MATCH(1,('81+82'!$A$2:$A$3480=$B881)*('81+82'!$B$2:$B$3480=NATO!$C881),0),7)</f>
        <v>SWE</v>
      </c>
      <c r="I881">
        <f t="array" ref="I881">INDEX('81+82'!$A$2:$H$3480,MATCH(1,('81+82'!$A$2:$A$3480=$B881)*('81+82'!$B$2:$B$3480=NATO!$C881),0),8)</f>
        <v>1989</v>
      </c>
      <c r="J881" t="str">
        <f>VLOOKUP(G881,Tableau_US_UnitName[],2,FALSE)</f>
        <v>P93 SCANIA</v>
      </c>
    </row>
    <row r="882" spans="1:10" x14ac:dyDescent="0.25">
      <c r="A882">
        <v>881</v>
      </c>
      <c r="B882">
        <v>81</v>
      </c>
      <c r="C882">
        <v>13601</v>
      </c>
      <c r="D882" t="str">
        <f t="array" ref="D882">INDEX('81+82'!$A$2:$E$3480,MATCH(1,('81+82'!$A$2:$A$3480=$B882)*('81+82'!$B$2:$B$3480=NATO!$C882),0),3)</f>
        <v>Unit_Pansarskytte_90</v>
      </c>
      <c r="E882" t="str">
        <f t="array" ref="E882">INDEX('81+82'!$A$2:$E$3480,MATCH(1,('81+82'!$A$2:$A$3480=$B882)*('81+82'!$B$2:$B$3480=NATO!$C882),0),4)</f>
        <v>PANSARSKYTTE 90</v>
      </c>
      <c r="F882">
        <f t="array" ref="F882">INDEX('81+82'!$A$2:$E$3480,MATCH(1,('81+82'!$A$2:$A$3480=$B882)*('81+82'!$B$2:$B$3480=NATO!$C882),0),5)</f>
        <v>3</v>
      </c>
      <c r="G882" t="str">
        <f t="array" ref="G882">INDEX('81+82'!$A$2:$H$3480,MATCH(1,('81+82'!$A$2:$A$3480=$B882)*('81+82'!$B$2:$B$3480=NATO!$C882),0),6)</f>
        <v>81729BF86C6A0000</v>
      </c>
      <c r="H882" t="str">
        <f t="array" ref="H882">INDEX('81+82'!$A$2:$H$3480,MATCH(1,('81+82'!$A$2:$A$3480=$B882)*('81+82'!$B$2:$B$3480=NATO!$C882),0),7)</f>
        <v>SWE</v>
      </c>
      <c r="I882">
        <f t="array" ref="I882">INDEX('81+82'!$A$2:$H$3480,MATCH(1,('81+82'!$A$2:$A$3480=$B882)*('81+82'!$B$2:$B$3480=NATO!$C882),0),8)</f>
        <v>1990</v>
      </c>
      <c r="J882" t="str">
        <f>VLOOKUP(G882,Tableau_US_UnitName[],2,FALSE)</f>
        <v>PANSARSKYTTE '90</v>
      </c>
    </row>
    <row r="883" spans="1:10" x14ac:dyDescent="0.25">
      <c r="A883">
        <v>882</v>
      </c>
      <c r="B883">
        <v>81</v>
      </c>
      <c r="C883">
        <v>13608</v>
      </c>
      <c r="D883" t="str">
        <f t="array" ref="D883">INDEX('81+82'!$A$2:$E$3480,MATCH(1,('81+82'!$A$2:$A$3480=$B883)*('81+82'!$B$2:$B$3480=NATO!$C883),0),3)</f>
        <v>Unit_Patgb_XA180</v>
      </c>
      <c r="E883" t="str">
        <f t="array" ref="E883">INDEX('81+82'!$A$2:$E$3480,MATCH(1,('81+82'!$A$2:$A$3480=$B883)*('81+82'!$B$2:$B$3480=NATO!$C883),0),4)</f>
        <v>PATGB XA-180</v>
      </c>
      <c r="F883">
        <f t="array" ref="F883">INDEX('81+82'!$A$2:$E$3480,MATCH(1,('81+82'!$A$2:$A$3480=$B883)*('81+82'!$B$2:$B$3480=NATO!$C883),0),5)</f>
        <v>1</v>
      </c>
      <c r="G883" t="str">
        <f t="array" ref="G883">INDEX('81+82'!$A$2:$H$3480,MATCH(1,('81+82'!$A$2:$A$3480=$B883)*('81+82'!$B$2:$B$3480=NATO!$C883),0),6)</f>
        <v>41222CE2C9E6A606</v>
      </c>
      <c r="H883" t="str">
        <f t="array" ref="H883">INDEX('81+82'!$A$2:$H$3480,MATCH(1,('81+82'!$A$2:$A$3480=$B883)*('81+82'!$B$2:$B$3480=NATO!$C883),0),7)</f>
        <v>SWE</v>
      </c>
      <c r="I883">
        <f t="array" ref="I883">INDEX('81+82'!$A$2:$H$3480,MATCH(1,('81+82'!$A$2:$A$3480=$B883)*('81+82'!$B$2:$B$3480=NATO!$C883),0),8)</f>
        <v>1993</v>
      </c>
      <c r="J883" t="str">
        <f>VLOOKUP(G883,Tableau_US_UnitName[],2,FALSE)</f>
        <v>PATGB XA-180</v>
      </c>
    </row>
    <row r="884" spans="1:10" x14ac:dyDescent="0.25">
      <c r="A884">
        <v>883</v>
      </c>
      <c r="B884">
        <v>81</v>
      </c>
      <c r="C884">
        <v>13615</v>
      </c>
      <c r="D884" t="str">
        <f t="array" ref="D884">INDEX('81+82'!$A$2:$E$3480,MATCH(1,('81+82'!$A$2:$A$3480=$B884)*('81+82'!$B$2:$B$3480=NATO!$C884),0),3)</f>
        <v>Unit_Pvptjgb_1111</v>
      </c>
      <c r="E884" t="str">
        <f t="array" ref="E884">INDEX('81+82'!$A$2:$E$3480,MATCH(1,('81+82'!$A$2:$A$3480=$B884)*('81+82'!$B$2:$B$3480=NATO!$C884),0),4)</f>
        <v>PVPTJGB 1111</v>
      </c>
      <c r="F884">
        <f t="array" ref="F884">INDEX('81+82'!$A$2:$E$3480,MATCH(1,('81+82'!$A$2:$A$3480=$B884)*('81+82'!$B$2:$B$3480=NATO!$C884),0),5)</f>
        <v>1</v>
      </c>
      <c r="G884" t="str">
        <f t="array" ref="G884">INDEX('81+82'!$A$2:$H$3480,MATCH(1,('81+82'!$A$2:$A$3480=$B884)*('81+82'!$B$2:$B$3480=NATO!$C884),0),6)</f>
        <v>82209CEC9BD7BB06</v>
      </c>
      <c r="H884" t="str">
        <f t="array" ref="H884">INDEX('81+82'!$A$2:$H$3480,MATCH(1,('81+82'!$A$2:$A$3480=$B884)*('81+82'!$B$2:$B$3480=NATO!$C884),0),7)</f>
        <v>SWE</v>
      </c>
      <c r="I884">
        <f t="array" ref="I884">INDEX('81+82'!$A$2:$H$3480,MATCH(1,('81+82'!$A$2:$A$3480=$B884)*('81+82'!$B$2:$B$3480=NATO!$C884),0),8)</f>
        <v>1982</v>
      </c>
      <c r="J884" t="str">
        <f>VLOOKUP(G884,Tableau_US_UnitName[],2,FALSE)</f>
        <v>PVTPJGB RBS-56</v>
      </c>
    </row>
    <row r="885" spans="1:10" x14ac:dyDescent="0.25">
      <c r="A885">
        <v>884</v>
      </c>
      <c r="B885">
        <v>81</v>
      </c>
      <c r="C885">
        <v>13671</v>
      </c>
      <c r="D885" t="str">
        <f t="array" ref="D885">INDEX('81+82'!$A$2:$E$3480,MATCH(1,('81+82'!$A$2:$A$3480=$B885)*('81+82'!$B$2:$B$3480=NATO!$C885),0),3)</f>
        <v>Unit_Rover_RBS70</v>
      </c>
      <c r="E885" t="str">
        <f t="array" ref="E885">INDEX('81+82'!$A$2:$E$3480,MATCH(1,('81+82'!$A$2:$A$3480=$B885)*('81+82'!$B$2:$B$3480=NATO!$C885),0),4)</f>
        <v>ROVER RBS-70</v>
      </c>
      <c r="F885">
        <f t="array" ref="F885">INDEX('81+82'!$A$2:$E$3480,MATCH(1,('81+82'!$A$2:$A$3480=$B885)*('81+82'!$B$2:$B$3480=NATO!$C885),0),5)</f>
        <v>5</v>
      </c>
      <c r="G885" t="str">
        <f t="array" ref="G885">INDEX('81+82'!$A$2:$H$3480,MATCH(1,('81+82'!$A$2:$A$3480=$B885)*('81+82'!$B$2:$B$3480=NATO!$C885),0),6)</f>
        <v>01D231DCADEE3407</v>
      </c>
      <c r="H885" t="str">
        <f t="array" ref="H885">INDEX('81+82'!$A$2:$H$3480,MATCH(1,('81+82'!$A$2:$A$3480=$B885)*('81+82'!$B$2:$B$3480=NATO!$C885),0),7)</f>
        <v>SWE</v>
      </c>
      <c r="I885">
        <f t="array" ref="I885">INDEX('81+82'!$A$2:$H$3480,MATCH(1,('81+82'!$A$2:$A$3480=$B885)*('81+82'!$B$2:$B$3480=NATO!$C885),0),8)</f>
        <v>1977</v>
      </c>
      <c r="J885" t="str">
        <f>VLOOKUP(G885,Tableau_US_UnitName[],2,FALSE)</f>
        <v>ROVER RBS-70</v>
      </c>
    </row>
    <row r="886" spans="1:10" x14ac:dyDescent="0.25">
      <c r="A886">
        <v>885</v>
      </c>
      <c r="B886">
        <v>81</v>
      </c>
      <c r="C886">
        <v>13672</v>
      </c>
      <c r="D886" t="str">
        <f t="array" ref="D886">INDEX('81+82'!$A$2:$E$3480,MATCH(1,('81+82'!$A$2:$A$3480=$B886)*('81+82'!$B$2:$B$3480=NATO!$C886),0),3)</f>
        <v>Unit_Rover_RBS90</v>
      </c>
      <c r="E886" t="str">
        <f t="array" ref="E886">INDEX('81+82'!$A$2:$E$3480,MATCH(1,('81+82'!$A$2:$A$3480=$B886)*('81+82'!$B$2:$B$3480=NATO!$C886),0),4)</f>
        <v>ROVER RBS-90</v>
      </c>
      <c r="F886">
        <f t="array" ref="F886">INDEX('81+82'!$A$2:$E$3480,MATCH(1,('81+82'!$A$2:$A$3480=$B886)*('81+82'!$B$2:$B$3480=NATO!$C886),0),5)</f>
        <v>5</v>
      </c>
      <c r="G886" t="str">
        <f t="array" ref="G886">INDEX('81+82'!$A$2:$H$3480,MATCH(1,('81+82'!$A$2:$A$3480=$B886)*('81+82'!$B$2:$B$3480=NATO!$C886),0),6)</f>
        <v>81D231DCADEE3407</v>
      </c>
      <c r="H886" t="str">
        <f t="array" ref="H886">INDEX('81+82'!$A$2:$H$3480,MATCH(1,('81+82'!$A$2:$A$3480=$B886)*('81+82'!$B$2:$B$3480=NATO!$C886),0),7)</f>
        <v>SWE</v>
      </c>
      <c r="I886">
        <f t="array" ref="I886">INDEX('81+82'!$A$2:$H$3480,MATCH(1,('81+82'!$A$2:$A$3480=$B886)*('81+82'!$B$2:$B$3480=NATO!$C886),0),8)</f>
        <v>1989</v>
      </c>
      <c r="J886" t="str">
        <f>VLOOKUP(G886,Tableau_US_UnitName[],2,FALSE)</f>
        <v>ROVER RBS-90</v>
      </c>
    </row>
    <row r="887" spans="1:10" x14ac:dyDescent="0.25">
      <c r="A887">
        <v>886</v>
      </c>
      <c r="B887">
        <v>81</v>
      </c>
      <c r="C887">
        <v>13740</v>
      </c>
      <c r="D887" t="str">
        <f t="array" ref="D887">INDEX('81+82'!$A$2:$E$3480,MATCH(1,('81+82'!$A$2:$A$3480=$B887)*('81+82'!$B$2:$B$3480=NATO!$C887),0),3)</f>
        <v>Unit_Spejdervogn</v>
      </c>
      <c r="E887" t="str">
        <f t="array" ref="E887">INDEX('81+82'!$A$2:$E$3480,MATCH(1,('81+82'!$A$2:$A$3480=$B887)*('81+82'!$B$2:$B$3480=NATO!$C887),0),4)</f>
        <v>SPEJDERVOGN M/95</v>
      </c>
      <c r="F887">
        <f t="array" ref="F887">INDEX('81+82'!$A$2:$E$3480,MATCH(1,('81+82'!$A$2:$A$3480=$B887)*('81+82'!$B$2:$B$3480=NATO!$C887),0),5)</f>
        <v>1</v>
      </c>
      <c r="G887" t="str">
        <f t="array" ref="G887">INDEX('81+82'!$A$2:$H$3480,MATCH(1,('81+82'!$A$2:$A$3480=$B887)*('81+82'!$B$2:$B$3480=NATO!$C887),0),6)</f>
        <v>2CBDDF6AFAAA7507</v>
      </c>
      <c r="H887" t="str">
        <f t="array" ref="H887">INDEX('81+82'!$A$2:$H$3480,MATCH(1,('81+82'!$A$2:$A$3480=$B887)*('81+82'!$B$2:$B$3480=NATO!$C887),0),7)</f>
        <v>DAN</v>
      </c>
      <c r="I887">
        <f t="array" ref="I887">INDEX('81+82'!$A$2:$H$3480,MATCH(1,('81+82'!$A$2:$A$3480=$B887)*('81+82'!$B$2:$B$3480=NATO!$C887),0),8)</f>
        <v>1995</v>
      </c>
      <c r="J887" t="str">
        <f>VLOOKUP(G887,Tableau_US_UnitName[],2,FALSE)</f>
        <v>SPEJDERVOGN M/95  #reco2</v>
      </c>
    </row>
    <row r="888" spans="1:10" x14ac:dyDescent="0.25">
      <c r="A888">
        <v>887</v>
      </c>
      <c r="B888">
        <v>81</v>
      </c>
      <c r="C888">
        <v>13752</v>
      </c>
      <c r="D888" t="str">
        <f t="array" ref="D888">INDEX('81+82'!$A$2:$E$3480,MATCH(1,('81+82'!$A$2:$A$3480=$B888)*('81+82'!$B$2:$B$3480=NATO!$C888),0),3)</f>
        <v>Unit_Stormpionjarer</v>
      </c>
      <c r="E888" t="str">
        <f t="array" ref="E888">INDEX('81+82'!$A$2:$E$3480,MATCH(1,('81+82'!$A$2:$A$3480=$B888)*('81+82'!$B$2:$B$3480=NATO!$C888),0),4)</f>
        <v>STORMPIONJARER</v>
      </c>
      <c r="F888">
        <f t="array" ref="F888">INDEX('81+82'!$A$2:$E$3480,MATCH(1,('81+82'!$A$2:$A$3480=$B888)*('81+82'!$B$2:$B$3480=NATO!$C888),0),5)</f>
        <v>3</v>
      </c>
      <c r="G888" t="str">
        <f t="array" ref="G888">INDEX('81+82'!$A$2:$H$3480,MATCH(1,('81+82'!$A$2:$A$3480=$B888)*('81+82'!$B$2:$B$3480=NATO!$C888),0),6)</f>
        <v>EF4CBBB57CD37907</v>
      </c>
      <c r="H888" t="str">
        <f t="array" ref="H888">INDEX('81+82'!$A$2:$H$3480,MATCH(1,('81+82'!$A$2:$A$3480=$B888)*('81+82'!$B$2:$B$3480=NATO!$C888),0),7)</f>
        <v>SWE</v>
      </c>
      <c r="I888">
        <f t="array" ref="I888">INDEX('81+82'!$A$2:$H$3480,MATCH(1,('81+82'!$A$2:$A$3480=$B888)*('81+82'!$B$2:$B$3480=NATO!$C888),0),8)</f>
        <v>1980</v>
      </c>
      <c r="J888" t="str">
        <f>VLOOKUP(G888,Tableau_US_UnitName[],2,FALSE)</f>
        <v>STORMPIONJÄRER</v>
      </c>
    </row>
    <row r="889" spans="1:10" x14ac:dyDescent="0.25">
      <c r="A889">
        <v>888</v>
      </c>
      <c r="B889">
        <v>81</v>
      </c>
      <c r="C889">
        <v>13758</v>
      </c>
      <c r="D889" t="str">
        <f t="array" ref="D889">INDEX('81+82'!$A$2:$E$3480,MATCH(1,('81+82'!$A$2:$A$3480=$B889)*('81+82'!$B$2:$B$3480=NATO!$C889),0),3)</f>
        <v>Unit_Stripbv_90</v>
      </c>
      <c r="E889" t="str">
        <f t="array" ref="E889">INDEX('81+82'!$A$2:$E$3480,MATCH(1,('81+82'!$A$2:$A$3480=$B889)*('81+82'!$B$2:$B$3480=NATO!$C889),0),4)</f>
        <v>STRIBPBV 90</v>
      </c>
      <c r="F889">
        <f t="array" ref="F889">INDEX('81+82'!$A$2:$E$3480,MATCH(1,('81+82'!$A$2:$A$3480=$B889)*('81+82'!$B$2:$B$3480=NATO!$C889),0),5)</f>
        <v>2</v>
      </c>
      <c r="G889" t="str">
        <f t="array" ref="G889">INDEX('81+82'!$A$2:$H$3480,MATCH(1,('81+82'!$A$2:$A$3480=$B889)*('81+82'!$B$2:$B$3480=NATO!$C889),0),6)</f>
        <v>81B29FB57BE71D00</v>
      </c>
      <c r="H889" t="str">
        <f t="array" ref="H889">INDEX('81+82'!$A$2:$H$3480,MATCH(1,('81+82'!$A$2:$A$3480=$B889)*('81+82'!$B$2:$B$3480=NATO!$C889),0),7)</f>
        <v>SWE</v>
      </c>
      <c r="I889">
        <f t="array" ref="I889">INDEX('81+82'!$A$2:$H$3480,MATCH(1,('81+82'!$A$2:$A$3480=$B889)*('81+82'!$B$2:$B$3480=NATO!$C889),0),8)</f>
        <v>1993</v>
      </c>
      <c r="J889" t="str">
        <f>VLOOKUP(G889,Tableau_US_UnitName[],2,FALSE)</f>
        <v>#command STRIPBV 90</v>
      </c>
    </row>
    <row r="890" spans="1:10" x14ac:dyDescent="0.25">
      <c r="A890">
        <v>889</v>
      </c>
      <c r="B890">
        <v>81</v>
      </c>
      <c r="C890">
        <v>13761</v>
      </c>
      <c r="D890" t="str">
        <f t="array" ref="D890">INDEX('81+82'!$A$2:$E$3480,MATCH(1,('81+82'!$A$2:$A$3480=$B890)*('81+82'!$B$2:$B$3480=NATO!$C890),0),3)</f>
        <v>Unit_Strv_103D</v>
      </c>
      <c r="E890" t="str">
        <f t="array" ref="E890">INDEX('81+82'!$A$2:$E$3480,MATCH(1,('81+82'!$A$2:$A$3480=$B890)*('81+82'!$B$2:$B$3480=NATO!$C890),0),4)</f>
        <v>STRV 103D</v>
      </c>
      <c r="F890">
        <f t="array" ref="F890">INDEX('81+82'!$A$2:$E$3480,MATCH(1,('81+82'!$A$2:$A$3480=$B890)*('81+82'!$B$2:$B$3480=NATO!$C890),0),5)</f>
        <v>1</v>
      </c>
      <c r="G890" t="str">
        <f t="array" ref="G890">INDEX('81+82'!$A$2:$H$3480,MATCH(1,('81+82'!$A$2:$A$3480=$B890)*('81+82'!$B$2:$B$3480=NATO!$C890),0),6)</f>
        <v>0E1108FB9D770000</v>
      </c>
      <c r="H890" t="str">
        <f t="array" ref="H890">INDEX('81+82'!$A$2:$H$3480,MATCH(1,('81+82'!$A$2:$A$3480=$B890)*('81+82'!$B$2:$B$3480=NATO!$C890),0),7)</f>
        <v>SWE</v>
      </c>
      <c r="I890">
        <f t="array" ref="I890">INDEX('81+82'!$A$2:$H$3480,MATCH(1,('81+82'!$A$2:$A$3480=$B890)*('81+82'!$B$2:$B$3480=NATO!$C890),0),8)</f>
        <v>1992</v>
      </c>
      <c r="J890" t="str">
        <f>VLOOKUP(G890,Tableau_US_UnitName[],2,FALSE)</f>
        <v>STRV 103D</v>
      </c>
    </row>
    <row r="891" spans="1:10" x14ac:dyDescent="0.25">
      <c r="A891">
        <v>890</v>
      </c>
      <c r="B891">
        <v>81</v>
      </c>
      <c r="C891">
        <v>13762</v>
      </c>
      <c r="D891" t="str">
        <f t="array" ref="D891">INDEX('81+82'!$A$2:$E$3480,MATCH(1,('81+82'!$A$2:$A$3480=$B891)*('81+82'!$B$2:$B$3480=NATO!$C891),0),3)</f>
        <v>Unit_Strv_105</v>
      </c>
      <c r="E891" t="str">
        <f t="array" ref="E891">INDEX('81+82'!$A$2:$E$3480,MATCH(1,('81+82'!$A$2:$A$3480=$B891)*('81+82'!$B$2:$B$3480=NATO!$C891),0),4)</f>
        <v>STRV 105</v>
      </c>
      <c r="F891">
        <f t="array" ref="F891">INDEX('81+82'!$A$2:$E$3480,MATCH(1,('81+82'!$A$2:$A$3480=$B891)*('81+82'!$B$2:$B$3480=NATO!$C891),0),5)</f>
        <v>1</v>
      </c>
      <c r="G891" t="str">
        <f t="array" ref="G891">INDEX('81+82'!$A$2:$H$3480,MATCH(1,('81+82'!$A$2:$A$3480=$B891)*('81+82'!$B$2:$B$3480=NATO!$C891),0),6)</f>
        <v>4620EC77DE010000</v>
      </c>
      <c r="H891" t="str">
        <f t="array" ref="H891">INDEX('81+82'!$A$2:$H$3480,MATCH(1,('81+82'!$A$2:$A$3480=$B891)*('81+82'!$B$2:$B$3480=NATO!$C891),0),7)</f>
        <v>SWE</v>
      </c>
      <c r="I891">
        <f t="array" ref="I891">INDEX('81+82'!$A$2:$H$3480,MATCH(1,('81+82'!$A$2:$A$3480=$B891)*('81+82'!$B$2:$B$3480=NATO!$C891),0),8)</f>
        <v>1990</v>
      </c>
      <c r="J891" t="str">
        <f>VLOOKUP(G891,Tableau_US_UnitName[],2,FALSE)</f>
        <v>STRV 105</v>
      </c>
    </row>
    <row r="892" spans="1:10" x14ac:dyDescent="0.25">
      <c r="A892">
        <v>891</v>
      </c>
      <c r="B892">
        <v>81</v>
      </c>
      <c r="C892">
        <v>13763</v>
      </c>
      <c r="D892" t="str">
        <f t="array" ref="D892">INDEX('81+82'!$A$2:$E$3480,MATCH(1,('81+82'!$A$2:$A$3480=$B892)*('81+82'!$B$2:$B$3480=NATO!$C892),0),3)</f>
        <v>Unit_Strv_121</v>
      </c>
      <c r="E892" t="str">
        <f t="array" ref="E892">INDEX('81+82'!$A$2:$E$3480,MATCH(1,('81+82'!$A$2:$A$3480=$B892)*('81+82'!$B$2:$B$3480=NATO!$C892),0),4)</f>
        <v>STRV 121</v>
      </c>
      <c r="F892">
        <f t="array" ref="F892">INDEX('81+82'!$A$2:$E$3480,MATCH(1,('81+82'!$A$2:$A$3480=$B892)*('81+82'!$B$2:$B$3480=NATO!$C892),0),5)</f>
        <v>3</v>
      </c>
      <c r="G892" t="str">
        <f t="array" ref="G892">INDEX('81+82'!$A$2:$H$3480,MATCH(1,('81+82'!$A$2:$A$3480=$B892)*('81+82'!$B$2:$B$3480=NATO!$C892),0),6)</f>
        <v>C220EC77DE010000</v>
      </c>
      <c r="H892" t="str">
        <f t="array" ref="H892">INDEX('81+82'!$A$2:$H$3480,MATCH(1,('81+82'!$A$2:$A$3480=$B892)*('81+82'!$B$2:$B$3480=NATO!$C892),0),7)</f>
        <v>SWE</v>
      </c>
      <c r="I892">
        <f t="array" ref="I892">INDEX('81+82'!$A$2:$H$3480,MATCH(1,('81+82'!$A$2:$A$3480=$B892)*('81+82'!$B$2:$B$3480=NATO!$C892),0),8)</f>
        <v>1994</v>
      </c>
      <c r="J892" t="str">
        <f>VLOOKUP(G892,Tableau_US_UnitName[],2,FALSE)</f>
        <v>STRV 121</v>
      </c>
    </row>
    <row r="893" spans="1:10" x14ac:dyDescent="0.25">
      <c r="A893">
        <v>892</v>
      </c>
      <c r="B893">
        <v>81</v>
      </c>
      <c r="C893">
        <v>13944</v>
      </c>
      <c r="D893" t="str">
        <f t="array" ref="D893">INDEX('81+82'!$A$2:$E$3480,MATCH(1,('81+82'!$A$2:$A$3480=$B893)*('81+82'!$B$2:$B$3480=NATO!$C893),0),3)</f>
        <v>Unit_Unimog_Cargo_DK</v>
      </c>
      <c r="E893" t="str">
        <f t="array" ref="E893">INDEX('81+82'!$A$2:$E$3480,MATCH(1,('81+82'!$A$2:$A$3480=$B893)*('81+82'!$B$2:$B$3480=NATO!$C893),0),4)</f>
        <v>UNIMOG CARGO</v>
      </c>
      <c r="F893">
        <f t="array" ref="F893">INDEX('81+82'!$A$2:$E$3480,MATCH(1,('81+82'!$A$2:$A$3480=$B893)*('81+82'!$B$2:$B$3480=NATO!$C893),0),5)</f>
        <v>6</v>
      </c>
      <c r="G893" t="str">
        <f t="array" ref="G893">INDEX('81+82'!$A$2:$H$3480,MATCH(1,('81+82'!$A$2:$A$3480=$B893)*('81+82'!$B$2:$B$3480=NATO!$C893),0),6)</f>
        <v>95C3D2B23B7F0000</v>
      </c>
      <c r="H893" t="str">
        <f t="array" ref="H893">INDEX('81+82'!$A$2:$H$3480,MATCH(1,('81+82'!$A$2:$A$3480=$B893)*('81+82'!$B$2:$B$3480=NATO!$C893),0),7)</f>
        <v>DAN</v>
      </c>
      <c r="I893">
        <f t="array" ref="I893">INDEX('81+82'!$A$2:$H$3480,MATCH(1,('81+82'!$A$2:$A$3480=$B893)*('81+82'!$B$2:$B$3480=NATO!$C893),0),8)</f>
        <v>1977</v>
      </c>
      <c r="J893" t="str">
        <f>VLOOKUP(G893,Tableau_US_UnitName[],2,FALSE)</f>
        <v>UNIMOG CARGO</v>
      </c>
    </row>
    <row r="894" spans="1:10" x14ac:dyDescent="0.25">
      <c r="A894">
        <v>893</v>
      </c>
      <c r="B894">
        <v>81</v>
      </c>
      <c r="C894">
        <v>13122</v>
      </c>
      <c r="D894" t="str">
        <f t="array" ref="D894">INDEX('81+82'!$A$2:$E$3480,MATCH(1,('81+82'!$A$2:$A$3480=$B894)*('81+82'!$B$2:$B$3480=NATO!$C894),0),3)</f>
        <v>Unit_EOTS_Hawk</v>
      </c>
      <c r="E894" t="str">
        <f t="array" ref="E894">INDEX('81+82'!$A$2:$E$3480,MATCH(1,('81+82'!$A$2:$A$3480=$B894)*('81+82'!$B$2:$B$3480=NATO!$C894),0),4)</f>
        <v>EOTS HAWK</v>
      </c>
      <c r="F894">
        <f t="array" ref="F894">INDEX('81+82'!$A$2:$E$3480,MATCH(1,('81+82'!$A$2:$A$3480=$B894)*('81+82'!$B$2:$B$3480=NATO!$C894),0),5)</f>
        <v>5</v>
      </c>
      <c r="G894" t="str">
        <f t="array" ref="G894">INDEX('81+82'!$A$2:$H$3480,MATCH(1,('81+82'!$A$2:$A$3480=$B894)*('81+82'!$B$2:$B$3480=NATO!$C894),0),6)</f>
        <v>306F4A9D973D0000</v>
      </c>
      <c r="H894" t="str">
        <f t="array" ref="H894">INDEX('81+82'!$A$2:$H$3480,MATCH(1,('81+82'!$A$2:$A$3480=$B894)*('81+82'!$B$2:$B$3480=NATO!$C894),0),7)</f>
        <v>DAN</v>
      </c>
      <c r="I894">
        <f t="array" ref="I894">INDEX('81+82'!$A$2:$H$3480,MATCH(1,('81+82'!$A$2:$A$3480=$B894)*('81+82'!$B$2:$B$3480=NATO!$C894),0),8)</f>
        <v>1992</v>
      </c>
      <c r="J894" t="str">
        <f>VLOOKUP(G894,Tableau_US_UnitName[],2,FALSE)</f>
        <v>EOTS HAWK</v>
      </c>
    </row>
    <row r="895" spans="1:10" x14ac:dyDescent="0.25">
      <c r="A895">
        <v>894</v>
      </c>
      <c r="B895">
        <v>81</v>
      </c>
      <c r="C895">
        <v>13127</v>
      </c>
      <c r="D895" t="str">
        <f t="array" ref="D895">INDEX('81+82'!$A$2:$E$3480,MATCH(1,('81+82'!$A$2:$A$3480=$B895)*('81+82'!$B$2:$B$3480=NATO!$C895),0),3)</f>
        <v>Unit_FKP</v>
      </c>
      <c r="E895" t="str">
        <f t="array" ref="E895">INDEX('81+82'!$A$2:$E$3480,MATCH(1,('81+82'!$A$2:$A$3480=$B895)*('81+82'!$B$2:$B$3480=NATO!$C895),0),4)</f>
        <v>FKP</v>
      </c>
      <c r="F895">
        <f t="array" ref="F895">INDEX('81+82'!$A$2:$E$3480,MATCH(1,('81+82'!$A$2:$A$3480=$B895)*('81+82'!$B$2:$B$3480=NATO!$C895),0),5)</f>
        <v>3</v>
      </c>
      <c r="G895" t="str">
        <f t="array" ref="G895">INDEX('81+82'!$A$2:$H$3480,MATCH(1,('81+82'!$A$2:$A$3480=$B895)*('81+82'!$B$2:$B$3480=NATO!$C895),0),6)</f>
        <v>5A05010000000000</v>
      </c>
      <c r="H895" t="str">
        <f t="array" ref="H895">INDEX('81+82'!$A$2:$H$3480,MATCH(1,('81+82'!$A$2:$A$3480=$B895)*('81+82'!$B$2:$B$3480=NATO!$C895),0),7)</f>
        <v>DAN</v>
      </c>
      <c r="I895">
        <f t="array" ref="I895">INDEX('81+82'!$A$2:$H$3480,MATCH(1,('81+82'!$A$2:$A$3480=$B895)*('81+82'!$B$2:$B$3480=NATO!$C895),0),8)</f>
        <v>1985</v>
      </c>
      <c r="J895" t="str">
        <f>VLOOKUP(G895,Tableau_US_UnitName[],2,FALSE)</f>
        <v>FKP</v>
      </c>
    </row>
    <row r="896" spans="1:10" x14ac:dyDescent="0.25">
      <c r="A896">
        <v>895</v>
      </c>
      <c r="B896">
        <v>81</v>
      </c>
      <c r="C896">
        <v>13185</v>
      </c>
      <c r="D896" t="str">
        <f t="array" ref="D896">INDEX('81+82'!$A$2:$E$3480,MATCH(1,('81+82'!$A$2:$A$3480=$B896)*('81+82'!$B$2:$B$3480=NATO!$C896),0),3)</f>
        <v>Unit_GMC_M450</v>
      </c>
      <c r="E896" t="str">
        <f t="array" ref="E896">INDEX('81+82'!$A$2:$E$3480,MATCH(1,('81+82'!$A$2:$A$3480=$B896)*('81+82'!$B$2:$B$3480=NATO!$C896),0),4)</f>
        <v>GMC M/450</v>
      </c>
      <c r="F896">
        <f t="array" ref="F896">INDEX('81+82'!$A$2:$E$3480,MATCH(1,('81+82'!$A$2:$A$3480=$B896)*('81+82'!$B$2:$B$3480=NATO!$C896),0),5)</f>
        <v>2</v>
      </c>
      <c r="G896" t="str">
        <f t="array" ref="G896">INDEX('81+82'!$A$2:$H$3480,MATCH(1,('81+82'!$A$2:$A$3480=$B896)*('81+82'!$B$2:$B$3480=NATO!$C896),0),6)</f>
        <v>81515CCD15010000</v>
      </c>
      <c r="H896" t="str">
        <f t="array" ref="H896">INDEX('81+82'!$A$2:$H$3480,MATCH(1,('81+82'!$A$2:$A$3480=$B896)*('81+82'!$B$2:$B$3480=NATO!$C896),0),7)</f>
        <v>DAN</v>
      </c>
      <c r="I896">
        <f t="array" ref="I896">INDEX('81+82'!$A$2:$H$3480,MATCH(1,('81+82'!$A$2:$A$3480=$B896)*('81+82'!$B$2:$B$3480=NATO!$C896),0),8)</f>
        <v>1975</v>
      </c>
      <c r="J896" t="str">
        <f>VLOOKUP(G896,Tableau_US_UnitName[],2,FALSE)</f>
        <v>GMC M450</v>
      </c>
    </row>
    <row r="897" spans="1:10" x14ac:dyDescent="0.25">
      <c r="A897">
        <v>896</v>
      </c>
      <c r="B897">
        <v>81</v>
      </c>
      <c r="C897">
        <v>13213</v>
      </c>
      <c r="D897" t="str">
        <f t="array" ref="D897">INDEX('81+82'!$A$2:$E$3480,MATCH(1,('81+82'!$A$2:$A$3480=$B897)*('81+82'!$B$2:$B$3480=NATO!$C897),0),3)</f>
        <v>Unit_Ildstottegruppe90_DK</v>
      </c>
      <c r="E897" t="str">
        <f t="array" ref="E897">INDEX('81+82'!$A$2:$E$3480,MATCH(1,('81+82'!$A$2:$A$3480=$B897)*('81+82'!$B$2:$B$3480=NATO!$C897),0),4)</f>
        <v>ILDSTOTTEGRUPPE 85</v>
      </c>
      <c r="F897">
        <f t="array" ref="F897">INDEX('81+82'!$A$2:$E$3480,MATCH(1,('81+82'!$A$2:$A$3480=$B897)*('81+82'!$B$2:$B$3480=NATO!$C897),0),5)</f>
        <v>3</v>
      </c>
      <c r="G897" t="str">
        <f t="array" ref="G897">INDEX('81+82'!$A$2:$H$3480,MATCH(1,('81+82'!$A$2:$A$3480=$B897)*('81+82'!$B$2:$B$3480=NATO!$C897),0),6)</f>
        <v>8142E7781A4F0000</v>
      </c>
      <c r="H897" t="str">
        <f t="array" ref="H897">INDEX('81+82'!$A$2:$H$3480,MATCH(1,('81+82'!$A$2:$A$3480=$B897)*('81+82'!$B$2:$B$3480=NATO!$C897),0),7)</f>
        <v>DAN</v>
      </c>
      <c r="I897">
        <f t="array" ref="I897">INDEX('81+82'!$A$2:$H$3480,MATCH(1,('81+82'!$A$2:$A$3480=$B897)*('81+82'!$B$2:$B$3480=NATO!$C897),0),8)</f>
        <v>1985</v>
      </c>
      <c r="J897" t="str">
        <f>VLOOKUP(G897,Tableau_US_UnitName[],2,FALSE)</f>
        <v>ILDSTOTTEGRUPPE '85</v>
      </c>
    </row>
    <row r="898" spans="1:10" x14ac:dyDescent="0.25">
      <c r="A898">
        <v>897</v>
      </c>
      <c r="B898">
        <v>81</v>
      </c>
      <c r="C898">
        <v>13214</v>
      </c>
      <c r="D898" t="str">
        <f t="array" ref="D898">INDEX('81+82'!$A$2:$E$3480,MATCH(1,('81+82'!$A$2:$A$3480=$B898)*('81+82'!$B$2:$B$3480=NATO!$C898),0),3)</f>
        <v>Unit_Ildstottegruppe_DK</v>
      </c>
      <c r="E898" t="str">
        <f t="array" ref="E898">INDEX('81+82'!$A$2:$E$3480,MATCH(1,('81+82'!$A$2:$A$3480=$B898)*('81+82'!$B$2:$B$3480=NATO!$C898),0),4)</f>
        <v>ILDSTOTTEGRUPPE</v>
      </c>
      <c r="F898">
        <f t="array" ref="F898">INDEX('81+82'!$A$2:$E$3480,MATCH(1,('81+82'!$A$2:$A$3480=$B898)*('81+82'!$B$2:$B$3480=NATO!$C898),0),5)</f>
        <v>3</v>
      </c>
      <c r="G898" t="str">
        <f t="array" ref="G898">INDEX('81+82'!$A$2:$H$3480,MATCH(1,('81+82'!$A$2:$A$3480=$B898)*('81+82'!$B$2:$B$3480=NATO!$C898),0),6)</f>
        <v>AC9AE7748EA7F104</v>
      </c>
      <c r="H898" t="str">
        <f t="array" ref="H898">INDEX('81+82'!$A$2:$H$3480,MATCH(1,('81+82'!$A$2:$A$3480=$B898)*('81+82'!$B$2:$B$3480=NATO!$C898),0),7)</f>
        <v>DAN</v>
      </c>
      <c r="I898">
        <f t="array" ref="I898">INDEX('81+82'!$A$2:$H$3480,MATCH(1,('81+82'!$A$2:$A$3480=$B898)*('81+82'!$B$2:$B$3480=NATO!$C898),0),8)</f>
        <v>1975</v>
      </c>
      <c r="J898" t="str">
        <f>VLOOKUP(G898,Tableau_US_UnitName[],2,FALSE)</f>
        <v>ILDSTOTTEGRUPPE</v>
      </c>
    </row>
    <row r="899" spans="1:10" x14ac:dyDescent="0.25">
      <c r="A899">
        <v>898</v>
      </c>
      <c r="B899">
        <v>81</v>
      </c>
      <c r="C899">
        <v>13234</v>
      </c>
      <c r="D899" t="str">
        <f t="array" ref="D899">INDEX('81+82'!$A$2:$E$3480,MATCH(1,('81+82'!$A$2:$A$3480=$B899)*('81+82'!$B$2:$B$3480=NATO!$C899),0),3)</f>
        <v>Unit_Jaeger_90</v>
      </c>
      <c r="E899" t="str">
        <f t="array" ref="E899">INDEX('81+82'!$A$2:$E$3480,MATCH(1,('81+82'!$A$2:$A$3480=$B899)*('81+82'!$B$2:$B$3480=NATO!$C899),0),4)</f>
        <v>JAEGERE 90</v>
      </c>
      <c r="F899">
        <f t="array" ref="F899">INDEX('81+82'!$A$2:$E$3480,MATCH(1,('81+82'!$A$2:$A$3480=$B899)*('81+82'!$B$2:$B$3480=NATO!$C899),0),5)</f>
        <v>3</v>
      </c>
      <c r="G899" t="str">
        <f t="array" ref="G899">INDEX('81+82'!$A$2:$H$3480,MATCH(1,('81+82'!$A$2:$A$3480=$B899)*('81+82'!$B$2:$B$3480=NATO!$C899),0),6)</f>
        <v>8172ABAC6A520000</v>
      </c>
      <c r="H899" t="str">
        <f t="array" ref="H899">INDEX('81+82'!$A$2:$H$3480,MATCH(1,('81+82'!$A$2:$A$3480=$B899)*('81+82'!$B$2:$B$3480=NATO!$C899),0),7)</f>
        <v>DAN</v>
      </c>
      <c r="I899">
        <f t="array" ref="I899">INDEX('81+82'!$A$2:$H$3480,MATCH(1,('81+82'!$A$2:$A$3480=$B899)*('81+82'!$B$2:$B$3480=NATO!$C899),0),8)</f>
        <v>1990</v>
      </c>
      <c r="J899" t="str">
        <f>VLOOKUP(G899,Tableau_US_UnitName[],2,FALSE)</f>
        <v>JÆGERE '90 #reco2</v>
      </c>
    </row>
    <row r="900" spans="1:10" x14ac:dyDescent="0.25">
      <c r="A900">
        <v>899</v>
      </c>
      <c r="B900">
        <v>81</v>
      </c>
      <c r="C900">
        <v>13305</v>
      </c>
      <c r="D900" t="str">
        <f t="array" ref="D900">INDEX('81+82'!$A$2:$E$3480,MATCH(1,('81+82'!$A$2:$A$3480=$B900)*('81+82'!$B$2:$B$3480=NATO!$C900),0),3)</f>
        <v>Unit_LARO_TOW2</v>
      </c>
      <c r="E900" t="str">
        <f t="array" ref="E900">INDEX('81+82'!$A$2:$E$3480,MATCH(1,('81+82'!$A$2:$A$3480=$B900)*('81+82'!$B$2:$B$3480=NATO!$C900),0),4)</f>
        <v>LARO TOW-2</v>
      </c>
      <c r="F900">
        <f t="array" ref="F900">INDEX('81+82'!$A$2:$E$3480,MATCH(1,('81+82'!$A$2:$A$3480=$B900)*('81+82'!$B$2:$B$3480=NATO!$C900),0),5)</f>
        <v>1</v>
      </c>
      <c r="G900" t="str">
        <f t="array" ref="G900">INDEX('81+82'!$A$2:$H$3480,MATCH(1,('81+82'!$A$2:$A$3480=$B900)*('81+82'!$B$2:$B$3480=NATO!$C900),0),6)</f>
        <v>43987919B7580000</v>
      </c>
      <c r="H900" t="str">
        <f t="array" ref="H900">INDEX('81+82'!$A$2:$H$3480,MATCH(1,('81+82'!$A$2:$A$3480=$B900)*('81+82'!$B$2:$B$3480=NATO!$C900),0),7)</f>
        <v>DAN</v>
      </c>
      <c r="I900">
        <f t="array" ref="I900">INDEX('81+82'!$A$2:$H$3480,MATCH(1,('81+82'!$A$2:$A$3480=$B900)*('81+82'!$B$2:$B$3480=NATO!$C900),0),8)</f>
        <v>1990</v>
      </c>
      <c r="J900" t="str">
        <f>VLOOKUP(G900,Tableau_US_UnitName[],2,FALSE)</f>
        <v>LARO TOW-2</v>
      </c>
    </row>
    <row r="901" spans="1:10" x14ac:dyDescent="0.25">
      <c r="A901">
        <v>900</v>
      </c>
      <c r="B901">
        <v>81</v>
      </c>
      <c r="C901">
        <v>13336</v>
      </c>
      <c r="D901" t="str">
        <f t="array" ref="D901">INDEX('81+82'!$A$2:$E$3480,MATCH(1,('81+82'!$A$2:$A$3480=$B901)*('81+82'!$B$2:$B$3480=NATO!$C901),0),3)</f>
        <v>Unit_Leopard_1A5DK</v>
      </c>
      <c r="E901" t="str">
        <f t="array" ref="E901">INDEX('81+82'!$A$2:$E$3480,MATCH(1,('81+82'!$A$2:$A$3480=$B901)*('81+82'!$B$2:$B$3480=NATO!$C901),0),4)</f>
        <v>LEOPARD 1A5DK</v>
      </c>
      <c r="F901">
        <f t="array" ref="F901">INDEX('81+82'!$A$2:$E$3480,MATCH(1,('81+82'!$A$2:$A$3480=$B901)*('81+82'!$B$2:$B$3480=NATO!$C901),0),5)</f>
        <v>3</v>
      </c>
      <c r="G901" t="str">
        <f t="array" ref="G901">INDEX('81+82'!$A$2:$H$3480,MATCH(1,('81+82'!$A$2:$A$3480=$B901)*('81+82'!$B$2:$B$3480=NATO!$C901),0),6)</f>
        <v>95632C02AD5A0000</v>
      </c>
      <c r="H901" t="str">
        <f t="array" ref="H901">INDEX('81+82'!$A$2:$H$3480,MATCH(1,('81+82'!$A$2:$A$3480=$B901)*('81+82'!$B$2:$B$3480=NATO!$C901),0),7)</f>
        <v>DAN</v>
      </c>
      <c r="I901">
        <f t="array" ref="I901">INDEX('81+82'!$A$2:$H$3480,MATCH(1,('81+82'!$A$2:$A$3480=$B901)*('81+82'!$B$2:$B$3480=NATO!$C901),0),8)</f>
        <v>1990</v>
      </c>
      <c r="J901" t="str">
        <f>VLOOKUP(G901,Tableau_US_UnitName[],2,FALSE)</f>
        <v>LEOPARD 1A5-DK</v>
      </c>
    </row>
    <row r="902" spans="1:10" x14ac:dyDescent="0.25">
      <c r="A902">
        <v>901</v>
      </c>
      <c r="B902">
        <v>81</v>
      </c>
      <c r="C902">
        <v>13348</v>
      </c>
      <c r="D902" t="str">
        <f t="array" ref="D902">INDEX('81+82'!$A$2:$E$3480,MATCH(1,('81+82'!$A$2:$A$3480=$B902)*('81+82'!$B$2:$B$3480=NATO!$C902),0),3)</f>
        <v>Unit_Livgarde_90</v>
      </c>
      <c r="E902" t="str">
        <f t="array" ref="E902">INDEX('81+82'!$A$2:$E$3480,MATCH(1,('81+82'!$A$2:$A$3480=$B902)*('81+82'!$B$2:$B$3480=NATO!$C902),0),4)</f>
        <v>LIVGARDEN 85</v>
      </c>
      <c r="F902">
        <f t="array" ref="F902">INDEX('81+82'!$A$2:$E$3480,MATCH(1,('81+82'!$A$2:$A$3480=$B902)*('81+82'!$B$2:$B$3480=NATO!$C902),0),5)</f>
        <v>3</v>
      </c>
      <c r="G902" t="str">
        <f t="array" ref="G902">INDEX('81+82'!$A$2:$H$3480,MATCH(1,('81+82'!$A$2:$A$3480=$B902)*('81+82'!$B$2:$B$3480=NATO!$C902),0),6)</f>
        <v>81A2A6B7C9EEAE05</v>
      </c>
      <c r="H902" t="str">
        <f t="array" ref="H902">INDEX('81+82'!$A$2:$H$3480,MATCH(1,('81+82'!$A$2:$A$3480=$B902)*('81+82'!$B$2:$B$3480=NATO!$C902),0),7)</f>
        <v>DAN</v>
      </c>
      <c r="I902">
        <f t="array" ref="I902">INDEX('81+82'!$A$2:$H$3480,MATCH(1,('81+82'!$A$2:$A$3480=$B902)*('81+82'!$B$2:$B$3480=NATO!$C902),0),8)</f>
        <v>1985</v>
      </c>
      <c r="J902" t="str">
        <f>VLOOKUP(G902,Tableau_US_UnitName[],2,FALSE)</f>
        <v>LIVGARDEN '85</v>
      </c>
    </row>
    <row r="903" spans="1:10" x14ac:dyDescent="0.25">
      <c r="A903">
        <v>902</v>
      </c>
      <c r="B903">
        <v>81</v>
      </c>
      <c r="C903">
        <v>13386</v>
      </c>
      <c r="D903" t="str">
        <f t="array" ref="D903">INDEX('81+82'!$A$2:$E$3480,MATCH(1,('81+82'!$A$2:$A$3480=$B903)*('81+82'!$B$2:$B$3480=NATO!$C903),0),3)</f>
        <v>Unit_M113A3_DK</v>
      </c>
      <c r="E903" t="str">
        <f t="array" ref="E903">INDEX('81+82'!$A$2:$E$3480,MATCH(1,('81+82'!$A$2:$A$3480=$B903)*('81+82'!$B$2:$B$3480=NATO!$C903),0),4)</f>
        <v>M/113A3DK</v>
      </c>
      <c r="F903">
        <f t="array" ref="F903">INDEX('81+82'!$A$2:$E$3480,MATCH(1,('81+82'!$A$2:$A$3480=$B903)*('81+82'!$B$2:$B$3480=NATO!$C903),0),5)</f>
        <v>1</v>
      </c>
      <c r="G903" t="str">
        <f t="array" ref="G903">INDEX('81+82'!$A$2:$H$3480,MATCH(1,('81+82'!$A$2:$A$3480=$B903)*('81+82'!$B$2:$B$3480=NATO!$C903),0),6)</f>
        <v>95432C84205C0000</v>
      </c>
      <c r="H903" t="str">
        <f t="array" ref="H903">INDEX('81+82'!$A$2:$H$3480,MATCH(1,('81+82'!$A$2:$A$3480=$B903)*('81+82'!$B$2:$B$3480=NATO!$C903),0),7)</f>
        <v>DAN</v>
      </c>
      <c r="I903">
        <f t="array" ref="I903">INDEX('81+82'!$A$2:$H$3480,MATCH(1,('81+82'!$A$2:$A$3480=$B903)*('81+82'!$B$2:$B$3480=NATO!$C903),0),8)</f>
        <v>1995</v>
      </c>
      <c r="J903" t="str">
        <f>VLOOKUP(G903,Tableau_US_UnitName[],2,FALSE)</f>
        <v>M/113G</v>
      </c>
    </row>
    <row r="904" spans="1:10" x14ac:dyDescent="0.25">
      <c r="A904">
        <v>903</v>
      </c>
      <c r="B904">
        <v>81</v>
      </c>
      <c r="C904">
        <v>13481</v>
      </c>
      <c r="D904" t="str">
        <f t="array" ref="D904">INDEX('81+82'!$A$2:$E$3480,MATCH(1,('81+82'!$A$2:$A$3480=$B904)*('81+82'!$B$2:$B$3480=NATO!$C904),0),3)</f>
        <v>Unit_M727_I_Hawk_DK</v>
      </c>
      <c r="E904" t="str">
        <f t="array" ref="E904">INDEX('81+82'!$A$2:$E$3480,MATCH(1,('81+82'!$A$2:$A$3480=$B904)*('81+82'!$B$2:$B$3480=NATO!$C904),0),4)</f>
        <v>M/727 I-HAWK</v>
      </c>
      <c r="F904">
        <f t="array" ref="F904">INDEX('81+82'!$A$2:$E$3480,MATCH(1,('81+82'!$A$2:$A$3480=$B904)*('81+82'!$B$2:$B$3480=NATO!$C904),0),5)</f>
        <v>5</v>
      </c>
      <c r="G904" t="str">
        <f t="array" ref="G904">INDEX('81+82'!$A$2:$H$3480,MATCH(1,('81+82'!$A$2:$A$3480=$B904)*('81+82'!$B$2:$B$3480=NATO!$C904),0),6)</f>
        <v>0ECC9BD2840CC805</v>
      </c>
      <c r="H904" t="str">
        <f t="array" ref="H904">INDEX('81+82'!$A$2:$H$3480,MATCH(1,('81+82'!$A$2:$A$3480=$B904)*('81+82'!$B$2:$B$3480=NATO!$C904),0),7)</f>
        <v>DAN</v>
      </c>
      <c r="I904">
        <f t="array" ref="I904">INDEX('81+82'!$A$2:$H$3480,MATCH(1,('81+82'!$A$2:$A$3480=$B904)*('81+82'!$B$2:$B$3480=NATO!$C904),0),8)</f>
        <v>1980</v>
      </c>
      <c r="J904" t="str">
        <f>VLOOKUP(G904,Tableau_US_UnitName[],2,FALSE)</f>
        <v>M/727 I-HAWK</v>
      </c>
    </row>
    <row r="905" spans="1:10" x14ac:dyDescent="0.25">
      <c r="A905">
        <v>904</v>
      </c>
      <c r="B905">
        <v>81</v>
      </c>
      <c r="C905">
        <v>13488</v>
      </c>
      <c r="D905" t="str">
        <f t="array" ref="D905">INDEX('81+82'!$A$2:$E$3480,MATCH(1,('81+82'!$A$2:$A$3480=$B905)*('81+82'!$B$2:$B$3480=NATO!$C905),0),3)</f>
        <v>Unit_M93_Stinger_DK</v>
      </c>
      <c r="E905" t="str">
        <f t="array" ref="E905">INDEX('81+82'!$A$2:$E$3480,MATCH(1,('81+82'!$A$2:$A$3480=$B905)*('81+82'!$B$2:$B$3480=NATO!$C905),0),4)</f>
        <v>LLRkt M/93</v>
      </c>
      <c r="F905">
        <f t="array" ref="F905">INDEX('81+82'!$A$2:$E$3480,MATCH(1,('81+82'!$A$2:$A$3480=$B905)*('81+82'!$B$2:$B$3480=NATO!$C905),0),5)</f>
        <v>3</v>
      </c>
      <c r="G905" t="str">
        <f t="array" ref="G905">INDEX('81+82'!$A$2:$H$3480,MATCH(1,('81+82'!$A$2:$A$3480=$B905)*('81+82'!$B$2:$B$3480=NATO!$C905),0),6)</f>
        <v>B7CACE6EDE11CA05</v>
      </c>
      <c r="H905" t="str">
        <f t="array" ref="H905">INDEX('81+82'!$A$2:$H$3480,MATCH(1,('81+82'!$A$2:$A$3480=$B905)*('81+82'!$B$2:$B$3480=NATO!$C905),0),7)</f>
        <v>DAN</v>
      </c>
      <c r="I905">
        <f t="array" ref="I905">INDEX('81+82'!$A$2:$H$3480,MATCH(1,('81+82'!$A$2:$A$3480=$B905)*('81+82'!$B$2:$B$3480=NATO!$C905),0),8)</f>
        <v>1993</v>
      </c>
      <c r="J905" t="str">
        <f>VLOOKUP(G905,Tableau_US_UnitName[],2,FALSE)</f>
        <v>LLRkt M/93</v>
      </c>
    </row>
    <row r="906" spans="1:10" x14ac:dyDescent="0.25">
      <c r="A906">
        <v>905</v>
      </c>
      <c r="B906">
        <v>81</v>
      </c>
      <c r="C906">
        <v>13087</v>
      </c>
      <c r="D906" t="str">
        <f t="array" ref="D906">INDEX('81+82'!$A$2:$E$3480,MATCH(1,('81+82'!$A$2:$A$3480=$B906)*('81+82'!$B$2:$B$3480=NATO!$C906),0),3)</f>
        <v>Unit_CV9030NO</v>
      </c>
      <c r="E906" t="str">
        <f t="array" ref="E906">INDEX('81+82'!$A$2:$E$3480,MATCH(1,('81+82'!$A$2:$A$3480=$B906)*('81+82'!$B$2:$B$3480=NATO!$C906),0),4)</f>
        <v>CV9030NO</v>
      </c>
      <c r="F906">
        <f t="array" ref="F906">INDEX('81+82'!$A$2:$E$3480,MATCH(1,('81+82'!$A$2:$A$3480=$B906)*('81+82'!$B$2:$B$3480=NATO!$C906),0),5)</f>
        <v>2</v>
      </c>
      <c r="G906" t="str">
        <f t="array" ref="G906">INDEX('81+82'!$A$2:$H$3480,MATCH(1,('81+82'!$A$2:$A$3480=$B906)*('81+82'!$B$2:$B$3480=NATO!$C906),0),6)</f>
        <v>1916108102360000</v>
      </c>
      <c r="H906" t="str">
        <f t="array" ref="H906">INDEX('81+82'!$A$2:$H$3480,MATCH(1,('81+82'!$A$2:$A$3480=$B906)*('81+82'!$B$2:$B$3480=NATO!$C906),0),7)</f>
        <v>NOR</v>
      </c>
      <c r="I906">
        <f t="array" ref="I906">INDEX('81+82'!$A$2:$H$3480,MATCH(1,('81+82'!$A$2:$A$3480=$B906)*('81+82'!$B$2:$B$3480=NATO!$C906),0),8)</f>
        <v>1995</v>
      </c>
      <c r="J906" t="str">
        <f>VLOOKUP(G906,Tableau_US_UnitName[],2,FALSE)</f>
        <v>CV9030N</v>
      </c>
    </row>
    <row r="907" spans="1:10" x14ac:dyDescent="0.25">
      <c r="A907">
        <v>906</v>
      </c>
      <c r="B907">
        <v>81</v>
      </c>
      <c r="C907">
        <v>13132</v>
      </c>
      <c r="D907" t="str">
        <f t="array" ref="D907">INDEX('81+82'!$A$2:$E$3480,MATCH(1,('81+82'!$A$2:$A$3480=$B907)*('81+82'!$B$2:$B$3480=NATO!$C907),0),3)</f>
        <v>Unit_FSK</v>
      </c>
      <c r="E907" t="str">
        <f t="array" ref="E907">INDEX('81+82'!$A$2:$E$3480,MATCH(1,('81+82'!$A$2:$A$3480=$B907)*('81+82'!$B$2:$B$3480=NATO!$C907),0),4)</f>
        <v>FSK</v>
      </c>
      <c r="F907">
        <f t="array" ref="F907">INDEX('81+82'!$A$2:$E$3480,MATCH(1,('81+82'!$A$2:$A$3480=$B907)*('81+82'!$B$2:$B$3480=NATO!$C907),0),5)</f>
        <v>3</v>
      </c>
      <c r="G907" t="str">
        <f t="array" ref="G907">INDEX('81+82'!$A$2:$H$3480,MATCH(1,('81+82'!$A$2:$A$3480=$B907)*('81+82'!$B$2:$B$3480=NATO!$C907),0),6)</f>
        <v>5507010000000000</v>
      </c>
      <c r="H907" t="str">
        <f t="array" ref="H907">INDEX('81+82'!$A$2:$H$3480,MATCH(1,('81+82'!$A$2:$A$3480=$B907)*('81+82'!$B$2:$B$3480=NATO!$C907),0),7)</f>
        <v>NOR</v>
      </c>
      <c r="I907">
        <f t="array" ref="I907">INDEX('81+82'!$A$2:$H$3480,MATCH(1,('81+82'!$A$2:$A$3480=$B907)*('81+82'!$B$2:$B$3480=NATO!$C907),0),8)</f>
        <v>1989</v>
      </c>
      <c r="J907" t="str">
        <f>VLOOKUP(G907,Tableau_US_UnitName[],2,FALSE)</f>
        <v>FSK</v>
      </c>
    </row>
    <row r="908" spans="1:10" x14ac:dyDescent="0.25">
      <c r="A908">
        <v>907</v>
      </c>
      <c r="B908">
        <v>81</v>
      </c>
      <c r="C908">
        <v>13160</v>
      </c>
      <c r="D908" t="str">
        <f t="array" ref="D908">INDEX('81+82'!$A$2:$E$3480,MATCH(1,('81+82'!$A$2:$A$3480=$B908)*('81+82'!$B$2:$B$3480=NATO!$C908),0),3)</f>
        <v>Unit_Fallskjermjeger_75</v>
      </c>
      <c r="E908" t="str">
        <f t="array" ref="E908">INDEX('81+82'!$A$2:$E$3480,MATCH(1,('81+82'!$A$2:$A$3480=$B908)*('81+82'!$B$2:$B$3480=NATO!$C908),0),4)</f>
        <v>FALLSKJERMJEGER</v>
      </c>
      <c r="F908">
        <f t="array" ref="F908">INDEX('81+82'!$A$2:$E$3480,MATCH(1,('81+82'!$A$2:$A$3480=$B908)*('81+82'!$B$2:$B$3480=NATO!$C908),0),5)</f>
        <v>3</v>
      </c>
      <c r="G908" t="str">
        <f t="array" ref="G908">INDEX('81+82'!$A$2:$H$3480,MATCH(1,('81+82'!$A$2:$A$3480=$B908)*('81+82'!$B$2:$B$3480=NATO!$C908),0),6)</f>
        <v>0652C2781C9B1000</v>
      </c>
      <c r="H908" t="str">
        <f t="array" ref="H908">INDEX('81+82'!$A$2:$H$3480,MATCH(1,('81+82'!$A$2:$A$3480=$B908)*('81+82'!$B$2:$B$3480=NATO!$C908),0),7)</f>
        <v>NOR</v>
      </c>
      <c r="I908">
        <f t="array" ref="I908">INDEX('81+82'!$A$2:$H$3480,MATCH(1,('81+82'!$A$2:$A$3480=$B908)*('81+82'!$B$2:$B$3480=NATO!$C908),0),8)</f>
        <v>1975</v>
      </c>
      <c r="J908" t="str">
        <f>VLOOKUP(G908,Tableau_US_UnitName[],2,FALSE)</f>
        <v>FALLSKJERMJEGER</v>
      </c>
    </row>
    <row r="909" spans="1:10" x14ac:dyDescent="0.25">
      <c r="A909">
        <v>908</v>
      </c>
      <c r="B909">
        <v>81</v>
      </c>
      <c r="C909">
        <v>13190</v>
      </c>
      <c r="D909" t="str">
        <f t="array" ref="D909">INDEX('81+82'!$A$2:$E$3480,MATCH(1,('81+82'!$A$2:$A$3480=$B909)*('81+82'!$B$2:$B$3480=NATO!$C909),0),3)</f>
        <v>Unit_Gevaermenn_90</v>
      </c>
      <c r="E909" t="str">
        <f t="array" ref="E909">INDEX('81+82'!$A$2:$E$3480,MATCH(1,('81+82'!$A$2:$A$3480=$B909)*('81+82'!$B$2:$B$3480=NATO!$C909),0),4)</f>
        <v>GEVAERMENN 90</v>
      </c>
      <c r="F909">
        <f t="array" ref="F909">INDEX('81+82'!$A$2:$E$3480,MATCH(1,('81+82'!$A$2:$A$3480=$B909)*('81+82'!$B$2:$B$3480=NATO!$C909),0),5)</f>
        <v>3</v>
      </c>
      <c r="G909" t="str">
        <f t="array" ref="G909">INDEX('81+82'!$A$2:$H$3480,MATCH(1,('81+82'!$A$2:$A$3480=$B909)*('81+82'!$B$2:$B$3480=NATO!$C909),0),6)</f>
        <v>F3ACCAB76AEE6A04</v>
      </c>
      <c r="H909" t="str">
        <f t="array" ref="H909">INDEX('81+82'!$A$2:$H$3480,MATCH(1,('81+82'!$A$2:$A$3480=$B909)*('81+82'!$B$2:$B$3480=NATO!$C909),0),7)</f>
        <v>NOR</v>
      </c>
      <c r="I909">
        <f t="array" ref="I909">INDEX('81+82'!$A$2:$H$3480,MATCH(1,('81+82'!$A$2:$A$3480=$B909)*('81+82'!$B$2:$B$3480=NATO!$C909),0),8)</f>
        <v>1990</v>
      </c>
      <c r="J909" t="str">
        <f>VLOOKUP(G909,Tableau_US_UnitName[],2,FALSE)</f>
        <v>GEVÆRMENN '90</v>
      </c>
    </row>
    <row r="910" spans="1:10" x14ac:dyDescent="0.25">
      <c r="A910">
        <v>909</v>
      </c>
      <c r="B910">
        <v>81</v>
      </c>
      <c r="C910">
        <v>13337</v>
      </c>
      <c r="D910" t="str">
        <f t="array" ref="D910">INDEX('81+82'!$A$2:$E$3480,MATCH(1,('81+82'!$A$2:$A$3480=$B910)*('81+82'!$B$2:$B$3480=NATO!$C910),0),3)</f>
        <v>Unit_Leopard_1A5NO</v>
      </c>
      <c r="E910" t="str">
        <f t="array" ref="E910">INDEX('81+82'!$A$2:$E$3480,MATCH(1,('81+82'!$A$2:$A$3480=$B910)*('81+82'!$B$2:$B$3480=NATO!$C910),0),4)</f>
        <v>LEOPARD 1A5NO</v>
      </c>
      <c r="F910">
        <f t="array" ref="F910">INDEX('81+82'!$A$2:$E$3480,MATCH(1,('81+82'!$A$2:$A$3480=$B910)*('81+82'!$B$2:$B$3480=NATO!$C910),0),5)</f>
        <v>3</v>
      </c>
      <c r="G910" t="str">
        <f t="array" ref="G910">INDEX('81+82'!$A$2:$H$3480,MATCH(1,('81+82'!$A$2:$A$3480=$B910)*('81+82'!$B$2:$B$3480=NATO!$C910),0),6)</f>
        <v>19662C02AD5A0000</v>
      </c>
      <c r="H910" t="str">
        <f t="array" ref="H910">INDEX('81+82'!$A$2:$H$3480,MATCH(1,('81+82'!$A$2:$A$3480=$B910)*('81+82'!$B$2:$B$3480=NATO!$C910),0),7)</f>
        <v>NOR</v>
      </c>
      <c r="I910">
        <f t="array" ref="I910">INDEX('81+82'!$A$2:$H$3480,MATCH(1,('81+82'!$A$2:$A$3480=$B910)*('81+82'!$B$2:$B$3480=NATO!$C910),0),8)</f>
        <v>1991</v>
      </c>
      <c r="J910" t="str">
        <f>VLOOKUP(G910,Tableau_US_UnitName[],2,FALSE)</f>
        <v>LEOPARD 1A5NO</v>
      </c>
    </row>
    <row r="911" spans="1:10" x14ac:dyDescent="0.25">
      <c r="A911">
        <v>910</v>
      </c>
      <c r="B911">
        <v>81</v>
      </c>
      <c r="C911">
        <v>13338</v>
      </c>
      <c r="D911" t="str">
        <f t="array" ref="D911">INDEX('81+82'!$A$2:$E$3480,MATCH(1,('81+82'!$A$2:$A$3480=$B911)*('81+82'!$B$2:$B$3480=NATO!$C911),0),3)</f>
        <v>Unit_Leopard_1A5NO2</v>
      </c>
      <c r="E911" t="str">
        <f t="array" ref="E911">INDEX('81+82'!$A$2:$E$3480,MATCH(1,('81+82'!$A$2:$A$3480=$B911)*('81+82'!$B$2:$B$3480=NATO!$C911),0),4)</f>
        <v>LEOPARD 1A5NO2</v>
      </c>
      <c r="F911">
        <f t="array" ref="F911">INDEX('81+82'!$A$2:$E$3480,MATCH(1,('81+82'!$A$2:$A$3480=$B911)*('81+82'!$B$2:$B$3480=NATO!$C911),0),5)</f>
        <v>3</v>
      </c>
      <c r="G911" t="str">
        <f t="array" ref="G911">INDEX('81+82'!$A$2:$H$3480,MATCH(1,('81+82'!$A$2:$A$3480=$B911)*('81+82'!$B$2:$B$3480=NATO!$C911),0),6)</f>
        <v>4386198B40AB1600</v>
      </c>
      <c r="H911" t="str">
        <f t="array" ref="H911">INDEX('81+82'!$A$2:$H$3480,MATCH(1,('81+82'!$A$2:$A$3480=$B911)*('81+82'!$B$2:$B$3480=NATO!$C911),0),7)</f>
        <v>NOR</v>
      </c>
      <c r="I911">
        <f t="array" ref="I911">INDEX('81+82'!$A$2:$H$3480,MATCH(1,('81+82'!$A$2:$A$3480=$B911)*('81+82'!$B$2:$B$3480=NATO!$C911),0),8)</f>
        <v>1995</v>
      </c>
      <c r="J911" t="str">
        <f>VLOOKUP(G911,Tableau_US_UnitName[],2,FALSE)</f>
        <v>LEOPARD 1A5NO2</v>
      </c>
    </row>
    <row r="912" spans="1:10" x14ac:dyDescent="0.25">
      <c r="A912">
        <v>911</v>
      </c>
      <c r="B912">
        <v>81</v>
      </c>
      <c r="C912">
        <v>13362</v>
      </c>
      <c r="D912" t="str">
        <f t="array" ref="D912">INDEX('81+82'!$A$2:$E$3480,MATCH(1,('81+82'!$A$2:$A$3480=$B912)*('81+82'!$B$2:$B$3480=NATO!$C912),0),3)</f>
        <v>Unit_M109A3GN</v>
      </c>
      <c r="E912" t="str">
        <f t="array" ref="E912">INDEX('81+82'!$A$2:$E$3480,MATCH(1,('81+82'!$A$2:$A$3480=$B912)*('81+82'!$B$2:$B$3480=NATO!$C912),0),4)</f>
        <v>M109A3GN</v>
      </c>
      <c r="F912">
        <f t="array" ref="F912">INDEX('81+82'!$A$2:$E$3480,MATCH(1,('81+82'!$A$2:$A$3480=$B912)*('81+82'!$B$2:$B$3480=NATO!$C912),0),5)</f>
        <v>3</v>
      </c>
      <c r="G912" t="str">
        <f t="array" ref="G912">INDEX('81+82'!$A$2:$H$3480,MATCH(1,('81+82'!$A$2:$A$3480=$B912)*('81+82'!$B$2:$B$3480=NATO!$C912),0),6)</f>
        <v>58442C4A205C0000</v>
      </c>
      <c r="H912" t="str">
        <f t="array" ref="H912">INDEX('81+82'!$A$2:$H$3480,MATCH(1,('81+82'!$A$2:$A$3480=$B912)*('81+82'!$B$2:$B$3480=NATO!$C912),0),7)</f>
        <v>NOR</v>
      </c>
      <c r="I912">
        <f t="array" ref="I912">INDEX('81+82'!$A$2:$H$3480,MATCH(1,('81+82'!$A$2:$A$3480=$B912)*('81+82'!$B$2:$B$3480=NATO!$C912),0),8)</f>
        <v>1989</v>
      </c>
      <c r="J912" t="str">
        <f>VLOOKUP(G912,Tableau_US_UnitName[],2,FALSE)</f>
        <v>M109A3GN</v>
      </c>
    </row>
    <row r="913" spans="1:10" x14ac:dyDescent="0.25">
      <c r="A913">
        <v>912</v>
      </c>
      <c r="B913">
        <v>81</v>
      </c>
      <c r="C913">
        <v>13408</v>
      </c>
      <c r="D913" t="str">
        <f t="array" ref="D913">INDEX('81+82'!$A$2:$E$3480,MATCH(1,('81+82'!$A$2:$A$3480=$B913)*('81+82'!$B$2:$B$3480=NATO!$C913),0),3)</f>
        <v>Unit_M151_TOW_NO</v>
      </c>
      <c r="E913" t="str">
        <f t="array" ref="E913">INDEX('81+82'!$A$2:$E$3480,MATCH(1,('81+82'!$A$2:$A$3480=$B913)*('81+82'!$B$2:$B$3480=NATO!$C913),0),4)</f>
        <v>M151A2 TOW-2</v>
      </c>
      <c r="F913">
        <f t="array" ref="F913">INDEX('81+82'!$A$2:$E$3480,MATCH(1,('81+82'!$A$2:$A$3480=$B913)*('81+82'!$B$2:$B$3480=NATO!$C913),0),5)</f>
        <v>1</v>
      </c>
      <c r="G913" t="str">
        <f t="array" ref="G913">INDEX('81+82'!$A$2:$H$3480,MATCH(1,('81+82'!$A$2:$A$3480=$B913)*('81+82'!$B$2:$B$3480=NATO!$C913),0),6)</f>
        <v>1916669E60081700</v>
      </c>
      <c r="H913" t="str">
        <f t="array" ref="H913">INDEX('81+82'!$A$2:$H$3480,MATCH(1,('81+82'!$A$2:$A$3480=$B913)*('81+82'!$B$2:$B$3480=NATO!$C913),0),7)</f>
        <v>NOR</v>
      </c>
      <c r="I913">
        <f t="array" ref="I913">INDEX('81+82'!$A$2:$H$3480,MATCH(1,('81+82'!$A$2:$A$3480=$B913)*('81+82'!$B$2:$B$3480=NATO!$C913),0),8)</f>
        <v>1990</v>
      </c>
      <c r="J913" t="str">
        <f>VLOOKUP(G913,Tableau_US_UnitName[],2,FALSE)</f>
        <v>M151A2 TOW-2</v>
      </c>
    </row>
    <row r="914" spans="1:10" x14ac:dyDescent="0.25">
      <c r="A914">
        <v>913</v>
      </c>
      <c r="B914">
        <v>81</v>
      </c>
      <c r="C914">
        <v>13428</v>
      </c>
      <c r="D914" t="str">
        <f t="array" ref="D914">INDEX('81+82'!$A$2:$E$3480,MATCH(1,('81+82'!$A$2:$A$3480=$B914)*('81+82'!$B$2:$B$3480=NATO!$C914),0),3)</f>
        <v>Unit_M270_NO</v>
      </c>
      <c r="E914" t="str">
        <f t="array" ref="E914">INDEX('81+82'!$A$2:$E$3480,MATCH(1,('81+82'!$A$2:$A$3480=$B914)*('81+82'!$B$2:$B$3480=NATO!$C914),0),4)</f>
        <v>M270</v>
      </c>
      <c r="F914">
        <f t="array" ref="F914">INDEX('81+82'!$A$2:$E$3480,MATCH(1,('81+82'!$A$2:$A$3480=$B914)*('81+82'!$B$2:$B$3480=NATO!$C914),0),5)</f>
        <v>6</v>
      </c>
      <c r="G914" t="str">
        <f t="array" ref="G914">INDEX('81+82'!$A$2:$H$3480,MATCH(1,('81+82'!$A$2:$A$3480=$B914)*('81+82'!$B$2:$B$3480=NATO!$C914),0),6)</f>
        <v>191620C305000000</v>
      </c>
      <c r="H914" t="str">
        <f t="array" ref="H914">INDEX('81+82'!$A$2:$H$3480,MATCH(1,('81+82'!$A$2:$A$3480=$B914)*('81+82'!$B$2:$B$3480=NATO!$C914),0),7)</f>
        <v>NOR</v>
      </c>
      <c r="I914">
        <f t="array" ref="I914">INDEX('81+82'!$A$2:$H$3480,MATCH(1,('81+82'!$A$2:$A$3480=$B914)*('81+82'!$B$2:$B$3480=NATO!$C914),0),8)</f>
        <v>1994</v>
      </c>
      <c r="J914" t="str">
        <f>VLOOKUP(G914,Tableau_US_UnitName[],2,FALSE)</f>
        <v>M270</v>
      </c>
    </row>
    <row r="915" spans="1:10" x14ac:dyDescent="0.25">
      <c r="A915">
        <v>914</v>
      </c>
      <c r="B915">
        <v>81</v>
      </c>
      <c r="C915">
        <v>13528</v>
      </c>
      <c r="D915" t="str">
        <f t="array" ref="D915">INDEX('81+82'!$A$2:$E$3480,MATCH(1,('81+82'!$A$2:$A$3480=$B915)*('81+82'!$B$2:$B$3480=NATO!$C915),0),3)</f>
        <v>Unit_NASAMS</v>
      </c>
      <c r="E915" t="str">
        <f t="array" ref="E915">INDEX('81+82'!$A$2:$E$3480,MATCH(1,('81+82'!$A$2:$A$3480=$B915)*('81+82'!$B$2:$B$3480=NATO!$C915),0),4)</f>
        <v>NASAMS</v>
      </c>
      <c r="F915">
        <f t="array" ref="F915">INDEX('81+82'!$A$2:$E$3480,MATCH(1,('81+82'!$A$2:$A$3480=$B915)*('81+82'!$B$2:$B$3480=NATO!$C915),0),5)</f>
        <v>5</v>
      </c>
      <c r="G915" t="str">
        <f t="array" ref="G915">INDEX('81+82'!$A$2:$H$3480,MATCH(1,('81+82'!$A$2:$A$3480=$B915)*('81+82'!$B$2:$B$3480=NATO!$C915),0),6)</f>
        <v>DDB5740B06000000</v>
      </c>
      <c r="H915" t="str">
        <f t="array" ref="H915">INDEX('81+82'!$A$2:$H$3480,MATCH(1,('81+82'!$A$2:$A$3480=$B915)*('81+82'!$B$2:$B$3480=NATO!$C915),0),7)</f>
        <v>NOR</v>
      </c>
      <c r="I915">
        <f t="array" ref="I915">INDEX('81+82'!$A$2:$H$3480,MATCH(1,('81+82'!$A$2:$A$3480=$B915)*('81+82'!$B$2:$B$3480=NATO!$C915),0),8)</f>
        <v>1995</v>
      </c>
      <c r="J915" t="str">
        <f>VLOOKUP(G915,Tableau_US_UnitName[],2,FALSE)</f>
        <v>NASAMS</v>
      </c>
    </row>
    <row r="916" spans="1:10" x14ac:dyDescent="0.25">
      <c r="A916">
        <v>915</v>
      </c>
      <c r="B916">
        <v>81</v>
      </c>
      <c r="C916">
        <v>13546</v>
      </c>
      <c r="D916" t="str">
        <f t="array" ref="D916">INDEX('81+82'!$A$2:$E$3480,MATCH(1,('81+82'!$A$2:$A$3480=$B916)*('81+82'!$B$2:$B$3480=NATO!$C916),0),3)</f>
        <v>Unit_NM45_NO</v>
      </c>
      <c r="E916" t="str">
        <f t="array" ref="E916">INDEX('81+82'!$A$2:$E$3480,MATCH(1,('81+82'!$A$2:$A$3480=$B916)*('81+82'!$B$2:$B$3480=NATO!$C916),0),4)</f>
        <v>NM45</v>
      </c>
      <c r="F916">
        <f t="array" ref="F916">INDEX('81+82'!$A$2:$E$3480,MATCH(1,('81+82'!$A$2:$A$3480=$B916)*('81+82'!$B$2:$B$3480=NATO!$C916),0),5)</f>
        <v>5</v>
      </c>
      <c r="G916" t="str">
        <f t="array" ref="G916">INDEX('81+82'!$A$2:$H$3480,MATCH(1,('81+82'!$A$2:$A$3480=$B916)*('81+82'!$B$2:$B$3480=NATO!$C916),0),6)</f>
        <v>1966141706000000</v>
      </c>
      <c r="H916" t="str">
        <f t="array" ref="H916">INDEX('81+82'!$A$2:$H$3480,MATCH(1,('81+82'!$A$2:$A$3480=$B916)*('81+82'!$B$2:$B$3480=NATO!$C916),0),7)</f>
        <v>NOR</v>
      </c>
      <c r="I916">
        <f t="array" ref="I916">INDEX('81+82'!$A$2:$H$3480,MATCH(1,('81+82'!$A$2:$A$3480=$B916)*('81+82'!$B$2:$B$3480=NATO!$C916),0),8)</f>
        <v>1972</v>
      </c>
      <c r="J916" t="str">
        <f>VLOOKUP(G916,Tableau_US_UnitName[],2,FALSE)</f>
        <v>NM45</v>
      </c>
    </row>
    <row r="917" spans="1:10" x14ac:dyDescent="0.25">
      <c r="A917">
        <v>916</v>
      </c>
      <c r="B917">
        <v>81</v>
      </c>
      <c r="C917">
        <v>13624</v>
      </c>
      <c r="D917" t="str">
        <f t="array" ref="D917">INDEX('81+82'!$A$2:$E$3480,MATCH(1,('81+82'!$A$2:$A$3480=$B917)*('81+82'!$B$2:$B$3480=NATO!$C917),0),3)</f>
        <v>Unit_RBS_70_Mk2_NO</v>
      </c>
      <c r="E917" t="str">
        <f t="array" ref="E917">INDEX('81+82'!$A$2:$E$3480,MATCH(1,('81+82'!$A$2:$A$3480=$B917)*('81+82'!$B$2:$B$3480=NATO!$C917),0),4)</f>
        <v>RBS 70 Mk.2</v>
      </c>
      <c r="F917">
        <f t="array" ref="F917">INDEX('81+82'!$A$2:$E$3480,MATCH(1,('81+82'!$A$2:$A$3480=$B917)*('81+82'!$B$2:$B$3480=NATO!$C917),0),5)</f>
        <v>3</v>
      </c>
      <c r="G917" t="str">
        <f t="array" ref="G917">INDEX('81+82'!$A$2:$H$3480,MATCH(1,('81+82'!$A$2:$A$3480=$B917)*('81+82'!$B$2:$B$3480=NATO!$C917),0),6)</f>
        <v>037CCD01D2311C00</v>
      </c>
      <c r="H917" t="str">
        <f t="array" ref="H917">INDEX('81+82'!$A$2:$H$3480,MATCH(1,('81+82'!$A$2:$A$3480=$B917)*('81+82'!$B$2:$B$3480=NATO!$C917),0),7)</f>
        <v>NOR</v>
      </c>
      <c r="I917">
        <f t="array" ref="I917">INDEX('81+82'!$A$2:$H$3480,MATCH(1,('81+82'!$A$2:$A$3480=$B917)*('81+82'!$B$2:$B$3480=NATO!$C917),0),8)</f>
        <v>1989</v>
      </c>
      <c r="J917" t="str">
        <f>VLOOKUP(G917,Tableau_US_UnitName[],2,FALSE)</f>
        <v>RBS 70 Mk.2</v>
      </c>
    </row>
    <row r="918" spans="1:10" x14ac:dyDescent="0.25">
      <c r="A918">
        <v>917</v>
      </c>
      <c r="B918">
        <v>81</v>
      </c>
      <c r="C918">
        <v>13750</v>
      </c>
      <c r="D918" t="str">
        <f t="array" ref="D918">INDEX('81+82'!$A$2:$E$3480,MATCH(1,('81+82'!$A$2:$A$3480=$B918)*('81+82'!$B$2:$B$3480=NATO!$C918),0),3)</f>
        <v>Unit_Stormingenior_90_NO</v>
      </c>
      <c r="E918" t="str">
        <f t="array" ref="E918">INDEX('81+82'!$A$2:$E$3480,MATCH(1,('81+82'!$A$2:$A$3480=$B918)*('81+82'!$B$2:$B$3480=NATO!$C918),0),4)</f>
        <v>STORMINGENIOR 90</v>
      </c>
      <c r="F918">
        <f t="array" ref="F918">INDEX('81+82'!$A$2:$E$3480,MATCH(1,('81+82'!$A$2:$A$3480=$B918)*('81+82'!$B$2:$B$3480=NATO!$C918),0),5)</f>
        <v>3</v>
      </c>
      <c r="G918" t="str">
        <f t="array" ref="G918">INDEX('81+82'!$A$2:$H$3480,MATCH(1,('81+82'!$A$2:$A$3480=$B918)*('81+82'!$B$2:$B$3480=NATO!$C918),0),6)</f>
        <v>81C2CEAE7CD37907</v>
      </c>
      <c r="H918" t="str">
        <f t="array" ref="H918">INDEX('81+82'!$A$2:$H$3480,MATCH(1,('81+82'!$A$2:$A$3480=$B918)*('81+82'!$B$2:$B$3480=NATO!$C918),0),7)</f>
        <v>NOR</v>
      </c>
      <c r="I918">
        <f t="array" ref="I918">INDEX('81+82'!$A$2:$H$3480,MATCH(1,('81+82'!$A$2:$A$3480=$B918)*('81+82'!$B$2:$B$3480=NATO!$C918),0),8)</f>
        <v>1992</v>
      </c>
      <c r="J918" t="str">
        <f>VLOOKUP(G918,Tableau_US_UnitName[],2,FALSE)</f>
        <v>STORMINGENIOR '90</v>
      </c>
    </row>
    <row r="919" spans="1:10" x14ac:dyDescent="0.25">
      <c r="A919">
        <v>918</v>
      </c>
      <c r="B919">
        <v>81</v>
      </c>
      <c r="C919">
        <v>13751</v>
      </c>
      <c r="D919" t="str">
        <f t="array" ref="D919">INDEX('81+82'!$A$2:$E$3480,MATCH(1,('81+82'!$A$2:$A$3480=$B919)*('81+82'!$B$2:$B$3480=NATO!$C919),0),3)</f>
        <v>Unit_Stormingenior_NO</v>
      </c>
      <c r="E919" t="str">
        <f t="array" ref="E919">INDEX('81+82'!$A$2:$E$3480,MATCH(1,('81+82'!$A$2:$A$3480=$B919)*('81+82'!$B$2:$B$3480=NATO!$C919),0),4)</f>
        <v>STORMINGENIOR</v>
      </c>
      <c r="F919">
        <f t="array" ref="F919">INDEX('81+82'!$A$2:$E$3480,MATCH(1,('81+82'!$A$2:$A$3480=$B919)*('81+82'!$B$2:$B$3480=NATO!$C919),0),5)</f>
        <v>3</v>
      </c>
      <c r="G919" t="str">
        <f t="array" ref="G919">INDEX('81+82'!$A$2:$H$3480,MATCH(1,('81+82'!$A$2:$A$3480=$B919)*('81+82'!$B$2:$B$3480=NATO!$C919),0),6)</f>
        <v>B3CACEAE7CD37907</v>
      </c>
      <c r="H919" t="str">
        <f t="array" ref="H919">INDEX('81+82'!$A$2:$H$3480,MATCH(1,('81+82'!$A$2:$A$3480=$B919)*('81+82'!$B$2:$B$3480=NATO!$C919),0),7)</f>
        <v>NOR</v>
      </c>
      <c r="I919">
        <f t="array" ref="I919">INDEX('81+82'!$A$2:$H$3480,MATCH(1,('81+82'!$A$2:$A$3480=$B919)*('81+82'!$B$2:$B$3480=NATO!$C919),0),8)</f>
        <v>1975</v>
      </c>
      <c r="J919" t="str">
        <f>VLOOKUP(G919,Tableau_US_UnitName[],2,FALSE)</f>
        <v>STORMINGENIOR</v>
      </c>
    </row>
    <row r="920" spans="1:10" x14ac:dyDescent="0.25">
      <c r="A920">
        <v>919</v>
      </c>
      <c r="B920">
        <v>81</v>
      </c>
      <c r="C920">
        <v>13974</v>
      </c>
      <c r="D920" t="str">
        <f t="array" ref="D920">INDEX('81+82'!$A$2:$E$3480,MATCH(1,('81+82'!$A$2:$A$3480=$B920)*('81+82'!$B$2:$B$3480=NATO!$C920),0),3)</f>
        <v>Unit_Vickers_LRPV</v>
      </c>
      <c r="E920" t="str">
        <f t="array" ref="E920">INDEX('81+82'!$A$2:$E$3480,MATCH(1,('81+82'!$A$2:$A$3480=$B920)*('81+82'!$B$2:$B$3480=NATO!$C920),0),4)</f>
        <v>VICKERS MK.11 LRPV</v>
      </c>
      <c r="F920">
        <f t="array" ref="F920">INDEX('81+82'!$A$2:$E$3480,MATCH(1,('81+82'!$A$2:$A$3480=$B920)*('81+82'!$B$2:$B$3480=NATO!$C920),0),5)</f>
        <v>2</v>
      </c>
      <c r="G920" t="str">
        <f t="array" ref="G920">INDEX('81+82'!$A$2:$H$3480,MATCH(1,('81+82'!$A$2:$A$3480=$B920)*('81+82'!$B$2:$B$3480=NATO!$C920),0),6)</f>
        <v>1A67E1B70AA32E08</v>
      </c>
      <c r="H920" t="str">
        <f t="array" ref="H920">INDEX('81+82'!$A$2:$H$3480,MATCH(1,('81+82'!$A$2:$A$3480=$B920)*('81+82'!$B$2:$B$3480=NATO!$C920),0),7)</f>
        <v>ANZ</v>
      </c>
      <c r="I920">
        <f t="array" ref="I920">INDEX('81+82'!$A$2:$H$3480,MATCH(1,('81+82'!$A$2:$A$3480=$B920)*('81+82'!$B$2:$B$3480=NATO!$C920),0),8)</f>
        <v>1992</v>
      </c>
      <c r="J920" t="str">
        <f>VLOOKUP(G920,Tableau_US_UnitName[],2,FALSE)</f>
        <v>VICKERS Mk.11</v>
      </c>
    </row>
    <row r="921" spans="1:10" x14ac:dyDescent="0.25">
      <c r="A921">
        <v>920</v>
      </c>
      <c r="B921">
        <v>81</v>
      </c>
      <c r="C921">
        <v>13989</v>
      </c>
      <c r="D921" t="str">
        <f t="array" ref="D921">INDEX('81+82'!$A$2:$E$3480,MATCH(1,('81+82'!$A$2:$A$3480=$B921)*('81+82'!$B$2:$B$3480=NATO!$C921),0),3)</f>
        <v>Unit_XA_186NO</v>
      </c>
      <c r="E921" t="str">
        <f t="array" ref="E921">INDEX('81+82'!$A$2:$E$3480,MATCH(1,('81+82'!$A$2:$A$3480=$B921)*('81+82'!$B$2:$B$3480=NATO!$C921),0),4)</f>
        <v>XA-186NO</v>
      </c>
      <c r="F921">
        <f t="array" ref="F921">INDEX('81+82'!$A$2:$E$3480,MATCH(1,('81+82'!$A$2:$A$3480=$B921)*('81+82'!$B$2:$B$3480=NATO!$C921),0),5)</f>
        <v>1</v>
      </c>
      <c r="G921" t="str">
        <f t="array" ref="G921">INDEX('81+82'!$A$2:$H$3480,MATCH(1,('81+82'!$A$2:$A$3480=$B921)*('81+82'!$B$2:$B$3480=NATO!$C921),0),6)</f>
        <v>197624C222020000</v>
      </c>
      <c r="H921" t="str">
        <f t="array" ref="H921">INDEX('81+82'!$A$2:$H$3480,MATCH(1,('81+82'!$A$2:$A$3480=$B921)*('81+82'!$B$2:$B$3480=NATO!$C921),0),7)</f>
        <v>NOR</v>
      </c>
      <c r="I921">
        <f t="array" ref="I921">INDEX('81+82'!$A$2:$H$3480,MATCH(1,('81+82'!$A$2:$A$3480=$B921)*('81+82'!$B$2:$B$3480=NATO!$C921),0),8)</f>
        <v>1988</v>
      </c>
      <c r="J921" t="str">
        <f>VLOOKUP(G921,Tableau_US_UnitName[],2,FALSE)</f>
        <v>XA-186NO</v>
      </c>
    </row>
    <row r="922" spans="1:10" x14ac:dyDescent="0.25">
      <c r="A922">
        <v>921</v>
      </c>
      <c r="B922">
        <v>81</v>
      </c>
      <c r="C922">
        <v>13990</v>
      </c>
      <c r="D922" t="str">
        <f t="array" ref="D922">INDEX('81+82'!$A$2:$E$3480,MATCH(1,('81+82'!$A$2:$A$3480=$B922)*('81+82'!$B$2:$B$3480=NATO!$C922),0),3)</f>
        <v>Unit_XA_186NO_KPV</v>
      </c>
      <c r="E922" t="str">
        <f t="array" ref="E922">INDEX('81+82'!$A$2:$E$3480,MATCH(1,('81+82'!$A$2:$A$3480=$B922)*('81+82'!$B$2:$B$3480=NATO!$C922),0),4)</f>
        <v>XA-186NO KPV</v>
      </c>
      <c r="F922">
        <f t="array" ref="F922">INDEX('81+82'!$A$2:$E$3480,MATCH(1,('81+82'!$A$2:$A$3480=$B922)*('81+82'!$B$2:$B$3480=NATO!$C922),0),5)</f>
        <v>1</v>
      </c>
      <c r="G922" t="str">
        <f t="array" ref="G922">INDEX('81+82'!$A$2:$H$3480,MATCH(1,('81+82'!$A$2:$A$3480=$B922)*('81+82'!$B$2:$B$3480=NATO!$C922),0),6)</f>
        <v>A05665D891088B08</v>
      </c>
      <c r="H922" t="str">
        <f t="array" ref="H922">INDEX('81+82'!$A$2:$H$3480,MATCH(1,('81+82'!$A$2:$A$3480=$B922)*('81+82'!$B$2:$B$3480=NATO!$C922),0),7)</f>
        <v>NOR</v>
      </c>
      <c r="I922">
        <f t="array" ref="I922">INDEX('81+82'!$A$2:$H$3480,MATCH(1,('81+82'!$A$2:$A$3480=$B922)*('81+82'!$B$2:$B$3480=NATO!$C922),0),8)</f>
        <v>1988</v>
      </c>
      <c r="J922" t="str">
        <f>VLOOKUP(G922,Tableau_US_UnitName[],2,FALSE)</f>
        <v>#command XA-186NO KPV</v>
      </c>
    </row>
    <row r="923" spans="1:10" x14ac:dyDescent="0.25">
      <c r="A923">
        <v>922</v>
      </c>
      <c r="B923">
        <v>81</v>
      </c>
      <c r="C923">
        <v>14309</v>
      </c>
      <c r="D923" t="str">
        <f t="array" ref="D923">INDEX('81+82'!$A$2:$E$3480,MATCH(1,('81+82'!$A$2:$A$3480=$B923)*('81+82'!$B$2:$B$3480=NATO!$C923),0),3)</f>
        <v>Unit_CF_104_NO</v>
      </c>
      <c r="E923" t="str">
        <f t="array" ref="E923">INDEX('81+82'!$A$2:$E$3480,MATCH(1,('81+82'!$A$2:$A$3480=$B923)*('81+82'!$B$2:$B$3480=NATO!$C923),0),4)</f>
        <v>null</v>
      </c>
      <c r="F923">
        <f t="array" ref="F923">INDEX('81+82'!$A$2:$E$3480,MATCH(1,('81+82'!$A$2:$A$3480=$B923)*('81+82'!$B$2:$B$3480=NATO!$C923),0),5)</f>
        <v>2</v>
      </c>
      <c r="G923" t="str">
        <f t="array" ref="G923">INDEX('81+82'!$A$2:$H$3480,MATCH(1,('81+82'!$A$2:$A$3480=$B923)*('81+82'!$B$2:$B$3480=NATO!$C923),0),6)</f>
        <v>19560402D4000000</v>
      </c>
      <c r="H923" t="str">
        <f t="array" ref="H923">INDEX('81+82'!$A$2:$H$3480,MATCH(1,('81+82'!$A$2:$A$3480=$B923)*('81+82'!$B$2:$B$3480=NATO!$C923),0),7)</f>
        <v>NOR</v>
      </c>
      <c r="I923">
        <f t="array" ref="I923">INDEX('81+82'!$A$2:$H$3480,MATCH(1,('81+82'!$A$2:$A$3480=$B923)*('81+82'!$B$2:$B$3480=NATO!$C923),0),8)</f>
        <v>1973</v>
      </c>
      <c r="J923" t="str">
        <f>VLOOKUP(G923,Tableau_US_UnitName[],2,FALSE)</f>
        <v>CF-104</v>
      </c>
    </row>
    <row r="924" spans="1:10" x14ac:dyDescent="0.25">
      <c r="A924">
        <v>923</v>
      </c>
      <c r="B924">
        <v>81</v>
      </c>
      <c r="C924">
        <v>14334</v>
      </c>
      <c r="D924" t="str">
        <f t="array" ref="D924">INDEX('81+82'!$A$2:$E$3480,MATCH(1,('81+82'!$A$2:$A$3480=$B924)*('81+82'!$B$2:$B$3480=NATO!$C924),0),3)</f>
        <v>Unit_F16AM_NO</v>
      </c>
      <c r="E924" t="str">
        <f t="array" ref="E924">INDEX('81+82'!$A$2:$E$3480,MATCH(1,('81+82'!$A$2:$A$3480=$B924)*('81+82'!$B$2:$B$3480=NATO!$C924),0),4)</f>
        <v>null</v>
      </c>
      <c r="F924">
        <f t="array" ref="F924">INDEX('81+82'!$A$2:$E$3480,MATCH(1,('81+82'!$A$2:$A$3480=$B924)*('81+82'!$B$2:$B$3480=NATO!$C924),0),5)</f>
        <v>2</v>
      </c>
      <c r="G924" t="str">
        <f t="array" ref="G924">INDEX('81+82'!$A$2:$H$3480,MATCH(1,('81+82'!$A$2:$A$3480=$B924)*('81+82'!$B$2:$B$3480=NATO!$C924),0),6)</f>
        <v>19762D8700010000</v>
      </c>
      <c r="H924" t="str">
        <f t="array" ref="H924">INDEX('81+82'!$A$2:$H$3480,MATCH(1,('81+82'!$A$2:$A$3480=$B924)*('81+82'!$B$2:$B$3480=NATO!$C924),0),7)</f>
        <v>NOR</v>
      </c>
      <c r="I924">
        <f t="array" ref="I924">INDEX('81+82'!$A$2:$H$3480,MATCH(1,('81+82'!$A$2:$A$3480=$B924)*('81+82'!$B$2:$B$3480=NATO!$C924),0),8)</f>
        <v>1995</v>
      </c>
      <c r="J924" t="str">
        <f>VLOOKUP(G924,Tableau_US_UnitName[],2,FALSE)</f>
        <v>F-16AM</v>
      </c>
    </row>
    <row r="925" spans="1:10" x14ac:dyDescent="0.25">
      <c r="A925">
        <v>924</v>
      </c>
      <c r="B925">
        <v>81</v>
      </c>
      <c r="C925">
        <v>14355</v>
      </c>
      <c r="D925" t="str">
        <f t="array" ref="D925">INDEX('81+82'!$A$2:$E$3480,MATCH(1,('81+82'!$A$2:$A$3480=$B925)*('81+82'!$B$2:$B$3480=NATO!$C925),0),3)</f>
        <v>Unit_F5A_PUFF</v>
      </c>
      <c r="E925" t="str">
        <f t="array" ref="E925">INDEX('81+82'!$A$2:$E$3480,MATCH(1,('81+82'!$A$2:$A$3480=$B925)*('81+82'!$B$2:$B$3480=NATO!$C925),0),4)</f>
        <v>null</v>
      </c>
      <c r="F925">
        <f t="array" ref="F925">INDEX('81+82'!$A$2:$E$3480,MATCH(1,('81+82'!$A$2:$A$3480=$B925)*('81+82'!$B$2:$B$3480=NATO!$C925),0),5)</f>
        <v>2</v>
      </c>
      <c r="G925" t="str">
        <f t="array" ref="G925">INDEX('81+82'!$A$2:$H$3480,MATCH(1,('81+82'!$A$2:$A$3480=$B925)*('81+82'!$B$2:$B$3480=NATO!$C925),0),6)</f>
        <v>10F4698B01010000</v>
      </c>
      <c r="H925" t="str">
        <f t="array" ref="H925">INDEX('81+82'!$A$2:$H$3480,MATCH(1,('81+82'!$A$2:$A$3480=$B925)*('81+82'!$B$2:$B$3480=NATO!$C925),0),7)</f>
        <v>NOR</v>
      </c>
      <c r="I925">
        <f t="array" ref="I925">INDEX('81+82'!$A$2:$H$3480,MATCH(1,('81+82'!$A$2:$A$3480=$B925)*('81+82'!$B$2:$B$3480=NATO!$C925),0),8)</f>
        <v>1989</v>
      </c>
      <c r="J925" t="str">
        <f>VLOOKUP(G925,Tableau_US_UnitName[],2,FALSE)</f>
        <v>F-5A PUFF</v>
      </c>
    </row>
    <row r="926" spans="1:10" x14ac:dyDescent="0.25">
      <c r="A926">
        <v>925</v>
      </c>
      <c r="B926">
        <v>81</v>
      </c>
      <c r="C926">
        <v>14366</v>
      </c>
      <c r="D926" t="str">
        <f t="array" ref="D926">INDEX('81+82'!$A$2:$E$3480,MATCH(1,('81+82'!$A$2:$A$3480=$B926)*('81+82'!$B$2:$B$3480=NATO!$C926),0),3)</f>
        <v>Unit_Grippen</v>
      </c>
      <c r="E926" t="str">
        <f t="array" ref="E926">INDEX('81+82'!$A$2:$E$3480,MATCH(1,('81+82'!$A$2:$A$3480=$B926)*('81+82'!$B$2:$B$3480=NATO!$C926),0),4)</f>
        <v>null</v>
      </c>
      <c r="F926">
        <f t="array" ref="F926">INDEX('81+82'!$A$2:$E$3480,MATCH(1,('81+82'!$A$2:$A$3480=$B926)*('81+82'!$B$2:$B$3480=NATO!$C926),0),5)</f>
        <v>2</v>
      </c>
      <c r="G926" t="str">
        <f t="array" ref="G926">INDEX('81+82'!$A$2:$H$3480,MATCH(1,('81+82'!$A$2:$A$3480=$B926)*('81+82'!$B$2:$B$3480=NATO!$C926),0),6)</f>
        <v>B35AD7EE1D010000</v>
      </c>
      <c r="H926" t="str">
        <f t="array" ref="H926">INDEX('81+82'!$A$2:$H$3480,MATCH(1,('81+82'!$A$2:$A$3480=$B926)*('81+82'!$B$2:$B$3480=NATO!$C926),0),7)</f>
        <v>SWE</v>
      </c>
      <c r="I926">
        <f t="array" ref="I926">INDEX('81+82'!$A$2:$H$3480,MATCH(1,('81+82'!$A$2:$A$3480=$B926)*('81+82'!$B$2:$B$3480=NATO!$C926),0),8)</f>
        <v>1996</v>
      </c>
      <c r="J926" t="str">
        <f>VLOOKUP(G926,Tableau_US_UnitName[],2,FALSE)</f>
        <v>JAS-39 GRIPEN</v>
      </c>
    </row>
    <row r="927" spans="1:10" x14ac:dyDescent="0.25">
      <c r="A927">
        <v>926</v>
      </c>
      <c r="B927">
        <v>81</v>
      </c>
      <c r="C927">
        <v>14390</v>
      </c>
      <c r="D927" t="str">
        <f t="array" ref="D927">INDEX('81+82'!$A$2:$E$3480,MATCH(1,('81+82'!$A$2:$A$3480=$B927)*('81+82'!$B$2:$B$3480=NATO!$C927),0),3)</f>
        <v>Unit_Lansen</v>
      </c>
      <c r="E927" t="str">
        <f t="array" ref="E927">INDEX('81+82'!$A$2:$E$3480,MATCH(1,('81+82'!$A$2:$A$3480=$B927)*('81+82'!$B$2:$B$3480=NATO!$C927),0),4)</f>
        <v>null</v>
      </c>
      <c r="F927">
        <f t="array" ref="F927">INDEX('81+82'!$A$2:$E$3480,MATCH(1,('81+82'!$A$2:$A$3480=$B927)*('81+82'!$B$2:$B$3480=NATO!$C927),0),5)</f>
        <v>2</v>
      </c>
      <c r="G927" t="str">
        <f t="array" ref="G927">INDEX('81+82'!$A$2:$H$3480,MATCH(1,('81+82'!$A$2:$A$3480=$B927)*('81+82'!$B$2:$B$3480=NATO!$C927),0),6)</f>
        <v>B38ACFA605000000</v>
      </c>
      <c r="H927" t="str">
        <f t="array" ref="H927">INDEX('81+82'!$A$2:$H$3480,MATCH(1,('81+82'!$A$2:$A$3480=$B927)*('81+82'!$B$2:$B$3480=NATO!$C927),0),7)</f>
        <v>SWE</v>
      </c>
      <c r="I927">
        <f t="array" ref="I927">INDEX('81+82'!$A$2:$H$3480,MATCH(1,('81+82'!$A$2:$A$3480=$B927)*('81+82'!$B$2:$B$3480=NATO!$C927),0),8)</f>
        <v>1955</v>
      </c>
      <c r="J927" t="str">
        <f>VLOOKUP(G927,Tableau_US_UnitName[],2,FALSE)</f>
        <v>A 32A LANSEN</v>
      </c>
    </row>
    <row r="928" spans="1:10" x14ac:dyDescent="0.25">
      <c r="A928">
        <v>927</v>
      </c>
      <c r="B928">
        <v>81</v>
      </c>
      <c r="C928">
        <v>14308</v>
      </c>
      <c r="D928" t="str">
        <f t="array" ref="D928">INDEX('81+82'!$A$2:$E$3480,MATCH(1,('81+82'!$A$2:$A$3480=$B928)*('81+82'!$B$2:$B$3480=NATO!$C928),0),3)</f>
        <v>Unit_CF_104_DAN</v>
      </c>
      <c r="E928" t="str">
        <f t="array" ref="E928">INDEX('81+82'!$A$2:$E$3480,MATCH(1,('81+82'!$A$2:$A$3480=$B928)*('81+82'!$B$2:$B$3480=NATO!$C928),0),4)</f>
        <v>null</v>
      </c>
      <c r="F928">
        <f t="array" ref="F928">INDEX('81+82'!$A$2:$E$3480,MATCH(1,('81+82'!$A$2:$A$3480=$B928)*('81+82'!$B$2:$B$3480=NATO!$C928),0),5)</f>
        <v>2</v>
      </c>
      <c r="G928" t="str">
        <f t="array" ref="G928">INDEX('81+82'!$A$2:$H$3480,MATCH(1,('81+82'!$A$2:$A$3480=$B928)*('81+82'!$B$2:$B$3480=NATO!$C928),0),6)</f>
        <v>D8E2148100350000</v>
      </c>
      <c r="H928" t="str">
        <f t="array" ref="H928">INDEX('81+82'!$A$2:$H$3480,MATCH(1,('81+82'!$A$2:$A$3480=$B928)*('81+82'!$B$2:$B$3480=NATO!$C928),0),7)</f>
        <v>DAN</v>
      </c>
      <c r="I928">
        <f t="array" ref="I928">INDEX('81+82'!$A$2:$H$3480,MATCH(1,('81+82'!$A$2:$A$3480=$B928)*('81+82'!$B$2:$B$3480=NATO!$C928),0),8)</f>
        <v>1962</v>
      </c>
      <c r="J928" t="str">
        <f>VLOOKUP(G928,Tableau_US_UnitName[],2,FALSE)</f>
        <v>CF-104</v>
      </c>
    </row>
    <row r="929" spans="1:10" x14ac:dyDescent="0.25">
      <c r="A929">
        <v>928</v>
      </c>
      <c r="B929">
        <v>81</v>
      </c>
      <c r="C929">
        <v>14318</v>
      </c>
      <c r="D929" t="str">
        <f t="array" ref="D929">INDEX('81+82'!$A$2:$E$3480,MATCH(1,('81+82'!$A$2:$A$3480=$B929)*('81+82'!$B$2:$B$3480=NATO!$C929),0),3)</f>
        <v>Unit_F100D_DAN</v>
      </c>
      <c r="E929" t="str">
        <f t="array" ref="E929">INDEX('81+82'!$A$2:$E$3480,MATCH(1,('81+82'!$A$2:$A$3480=$B929)*('81+82'!$B$2:$B$3480=NATO!$C929),0),4)</f>
        <v>null</v>
      </c>
      <c r="F929">
        <f t="array" ref="F929">INDEX('81+82'!$A$2:$E$3480,MATCH(1,('81+82'!$A$2:$A$3480=$B929)*('81+82'!$B$2:$B$3480=NATO!$C929),0),5)</f>
        <v>2</v>
      </c>
      <c r="G929" t="str">
        <f t="array" ref="G929">INDEX('81+82'!$A$2:$H$3480,MATCH(1,('81+82'!$A$2:$A$3480=$B929)*('81+82'!$B$2:$B$3480=NATO!$C929),0),6)</f>
        <v>D8E2384120400000</v>
      </c>
      <c r="H929" t="str">
        <f t="array" ref="H929">INDEX('81+82'!$A$2:$H$3480,MATCH(1,('81+82'!$A$2:$A$3480=$B929)*('81+82'!$B$2:$B$3480=NATO!$C929),0),7)</f>
        <v>DAN</v>
      </c>
      <c r="I929">
        <f t="array" ref="I929">INDEX('81+82'!$A$2:$H$3480,MATCH(1,('81+82'!$A$2:$A$3480=$B929)*('81+82'!$B$2:$B$3480=NATO!$C929),0),8)</f>
        <v>1956</v>
      </c>
      <c r="J929" t="str">
        <f>VLOOKUP(G929,Tableau_US_UnitName[],2,FALSE)</f>
        <v>F-100D</v>
      </c>
    </row>
    <row r="930" spans="1:10" x14ac:dyDescent="0.25">
      <c r="A930">
        <v>929</v>
      </c>
      <c r="B930">
        <v>81</v>
      </c>
      <c r="C930">
        <v>14336</v>
      </c>
      <c r="D930" t="str">
        <f t="array" ref="D930">INDEX('81+82'!$A$2:$E$3480,MATCH(1,('81+82'!$A$2:$A$3480=$B930)*('81+82'!$B$2:$B$3480=NATO!$C930),0),3)</f>
        <v>Unit_F16A_MLU</v>
      </c>
      <c r="E930" t="str">
        <f t="array" ref="E930">INDEX('81+82'!$A$2:$E$3480,MATCH(1,('81+82'!$A$2:$A$3480=$B930)*('81+82'!$B$2:$B$3480=NATO!$C930),0),4)</f>
        <v>null</v>
      </c>
      <c r="F930">
        <f t="array" ref="F930">INDEX('81+82'!$A$2:$E$3480,MATCH(1,('81+82'!$A$2:$A$3480=$B930)*('81+82'!$B$2:$B$3480=NATO!$C930),0),5)</f>
        <v>2</v>
      </c>
      <c r="G930" t="str">
        <f t="array" ref="G930">INDEX('81+82'!$A$2:$H$3480,MATCH(1,('81+82'!$A$2:$A$3480=$B930)*('81+82'!$B$2:$B$3480=NATO!$C930),0),6)</f>
        <v>9F752D8700010000</v>
      </c>
      <c r="H930" t="str">
        <f t="array" ref="H930">INDEX('81+82'!$A$2:$H$3480,MATCH(1,('81+82'!$A$2:$A$3480=$B930)*('81+82'!$B$2:$B$3480=NATO!$C930),0),7)</f>
        <v>DAN</v>
      </c>
      <c r="I930">
        <f t="array" ref="I930">INDEX('81+82'!$A$2:$H$3480,MATCH(1,('81+82'!$A$2:$A$3480=$B930)*('81+82'!$B$2:$B$3480=NATO!$C930),0),8)</f>
        <v>1995</v>
      </c>
      <c r="J930" t="str">
        <f>VLOOKUP(G930,Tableau_US_UnitName[],2,FALSE)</f>
        <v>F-16A MLU</v>
      </c>
    </row>
    <row r="931" spans="1:10" x14ac:dyDescent="0.25">
      <c r="A931">
        <v>930</v>
      </c>
      <c r="B931">
        <v>81</v>
      </c>
      <c r="C931">
        <v>14343</v>
      </c>
      <c r="D931" t="str">
        <f t="array" ref="D931">INDEX('81+82'!$A$2:$E$3480,MATCH(1,('81+82'!$A$2:$A$3480=$B931)*('81+82'!$B$2:$B$3480=NATO!$C931),0),3)</f>
        <v>Unit_F35_Draken_WDNS</v>
      </c>
      <c r="E931" t="str">
        <f t="array" ref="E931">INDEX('81+82'!$A$2:$E$3480,MATCH(1,('81+82'!$A$2:$A$3480=$B931)*('81+82'!$B$2:$B$3480=NATO!$C931),0),4)</f>
        <v>null</v>
      </c>
      <c r="F931">
        <f t="array" ref="F931">INDEX('81+82'!$A$2:$E$3480,MATCH(1,('81+82'!$A$2:$A$3480=$B931)*('81+82'!$B$2:$B$3480=NATO!$C931),0),5)</f>
        <v>2</v>
      </c>
      <c r="G931" t="str">
        <f t="array" ref="G931">INDEX('81+82'!$A$2:$H$3480,MATCH(1,('81+82'!$A$2:$A$3480=$B931)*('81+82'!$B$2:$B$3480=NATO!$C931),0),6)</f>
        <v>E1ACC2E6ED180404</v>
      </c>
      <c r="H931" t="str">
        <f t="array" ref="H931">INDEX('81+82'!$A$2:$H$3480,MATCH(1,('81+82'!$A$2:$A$3480=$B931)*('81+82'!$B$2:$B$3480=NATO!$C931),0),7)</f>
        <v>DAN</v>
      </c>
      <c r="I931">
        <f t="array" ref="I931">INDEX('81+82'!$A$2:$H$3480,MATCH(1,('81+82'!$A$2:$A$3480=$B931)*('81+82'!$B$2:$B$3480=NATO!$C931),0),8)</f>
        <v>1986</v>
      </c>
      <c r="J931" t="str">
        <f>VLOOKUP(G931,Tableau_US_UnitName[],2,FALSE)</f>
        <v>F 35 DRAKEN WDNS</v>
      </c>
    </row>
    <row r="932" spans="1:10" x14ac:dyDescent="0.25">
      <c r="A932">
        <v>931</v>
      </c>
      <c r="B932">
        <v>81</v>
      </c>
      <c r="C932">
        <v>14105</v>
      </c>
      <c r="D932" t="str">
        <f t="array" ref="D932">INDEX('81+82'!$A$2:$E$3480,MATCH(1,('81+82'!$A$2:$A$3480=$B932)*('81+82'!$B$2:$B$3480=NATO!$C932),0),3)</f>
        <v>Unit_AS332_NOR</v>
      </c>
      <c r="E932" t="str">
        <f t="array" ref="E932">INDEX('81+82'!$A$2:$E$3480,MATCH(1,('81+82'!$A$2:$A$3480=$B932)*('81+82'!$B$2:$B$3480=NATO!$C932),0),4)</f>
        <v>null</v>
      </c>
      <c r="F932">
        <f t="array" ref="F932">INDEX('81+82'!$A$2:$E$3480,MATCH(1,('81+82'!$A$2:$A$3480=$B932)*('81+82'!$B$2:$B$3480=NATO!$C932),0),5)</f>
        <v>2</v>
      </c>
      <c r="G932" t="str">
        <f t="array" ref="G932">INDEX('81+82'!$A$2:$H$3480,MATCH(1,('81+82'!$A$2:$A$3480=$B932)*('81+82'!$B$2:$B$3480=NATO!$C932),0),6)</f>
        <v>5C860D04D12D0000</v>
      </c>
      <c r="H932" t="str">
        <f t="array" ref="H932">INDEX('81+82'!$A$2:$H$3480,MATCH(1,('81+82'!$A$2:$A$3480=$B932)*('81+82'!$B$2:$B$3480=NATO!$C932),0),7)</f>
        <v>NOR</v>
      </c>
      <c r="I932">
        <f t="array" ref="I932">INDEX('81+82'!$A$2:$H$3480,MATCH(1,('81+82'!$A$2:$A$3480=$B932)*('81+82'!$B$2:$B$3480=NATO!$C932),0),8)</f>
        <v>1990</v>
      </c>
      <c r="J932" t="str">
        <f>VLOOKUP(G932,Tableau_US_UnitName[],2,FALSE)</f>
        <v>AS.332</v>
      </c>
    </row>
    <row r="933" spans="1:10" x14ac:dyDescent="0.25">
      <c r="A933">
        <v>932</v>
      </c>
      <c r="B933">
        <v>81</v>
      </c>
      <c r="C933">
        <v>14107</v>
      </c>
      <c r="D933" t="str">
        <f t="array" ref="D933">INDEX('81+82'!$A$2:$E$3480,MATCH(1,('81+82'!$A$2:$A$3480=$B933)*('81+82'!$B$2:$B$3480=NATO!$C933),0),3)</f>
        <v>Unit_AS350_NOR</v>
      </c>
      <c r="E933" t="str">
        <f t="array" ref="E933">INDEX('81+82'!$A$2:$E$3480,MATCH(1,('81+82'!$A$2:$A$3480=$B933)*('81+82'!$B$2:$B$3480=NATO!$C933),0),4)</f>
        <v>null</v>
      </c>
      <c r="F933">
        <f t="array" ref="F933">INDEX('81+82'!$A$2:$E$3480,MATCH(1,('81+82'!$A$2:$A$3480=$B933)*('81+82'!$B$2:$B$3480=NATO!$C933),0),5)</f>
        <v>2</v>
      </c>
      <c r="G933" t="str">
        <f t="array" ref="G933">INDEX('81+82'!$A$2:$H$3480,MATCH(1,('81+82'!$A$2:$A$3480=$B933)*('81+82'!$B$2:$B$3480=NATO!$C933),0),6)</f>
        <v>DD302C4C6010DD02</v>
      </c>
      <c r="H933" t="str">
        <f t="array" ref="H933">INDEX('81+82'!$A$2:$H$3480,MATCH(1,('81+82'!$A$2:$A$3480=$B933)*('81+82'!$B$2:$B$3480=NATO!$C933),0),7)</f>
        <v>NOR</v>
      </c>
      <c r="I933">
        <f t="array" ref="I933">INDEX('81+82'!$A$2:$H$3480,MATCH(1,('81+82'!$A$2:$A$3480=$B933)*('81+82'!$B$2:$B$3480=NATO!$C933),0),8)</f>
        <v>1984</v>
      </c>
      <c r="J933" t="str">
        <f>VLOOKUP(G933,Tableau_US_UnitName[],2,FALSE)</f>
        <v>AS.350 #reco2</v>
      </c>
    </row>
    <row r="934" spans="1:10" x14ac:dyDescent="0.25">
      <c r="A934">
        <v>933</v>
      </c>
      <c r="B934">
        <v>81</v>
      </c>
      <c r="C934">
        <v>14134</v>
      </c>
      <c r="D934" t="str">
        <f t="array" ref="D934">INDEX('81+82'!$A$2:$E$3480,MATCH(1,('81+82'!$A$2:$A$3480=$B934)*('81+82'!$B$2:$B$3480=NATO!$C934),0),3)</f>
        <v>Unit_Fennec_20mm</v>
      </c>
      <c r="E934" t="str">
        <f t="array" ref="E934">INDEX('81+82'!$A$2:$E$3480,MATCH(1,('81+82'!$A$2:$A$3480=$B934)*('81+82'!$B$2:$B$3480=NATO!$C934),0),4)</f>
        <v>null</v>
      </c>
      <c r="F934">
        <f t="array" ref="F934">INDEX('81+82'!$A$2:$E$3480,MATCH(1,('81+82'!$A$2:$A$3480=$B934)*('81+82'!$B$2:$B$3480=NATO!$C934),0),5)</f>
        <v>2</v>
      </c>
      <c r="G934" t="str">
        <f t="array" ref="G934">INDEX('81+82'!$A$2:$H$3480,MATCH(1,('81+82'!$A$2:$A$3480=$B934)*('81+82'!$B$2:$B$3480=NATO!$C934),0),6)</f>
        <v>B21C0CA83ACF2A04</v>
      </c>
      <c r="H934" t="str">
        <f t="array" ref="H934">INDEX('81+82'!$A$2:$H$3480,MATCH(1,('81+82'!$A$2:$A$3480=$B934)*('81+82'!$B$2:$B$3480=NATO!$C934),0),7)</f>
        <v>DAN</v>
      </c>
      <c r="I934">
        <f t="array" ref="I934">INDEX('81+82'!$A$2:$H$3480,MATCH(1,('81+82'!$A$2:$A$3480=$B934)*('81+82'!$B$2:$B$3480=NATO!$C934),0),8)</f>
        <v>1988</v>
      </c>
      <c r="J934" t="str">
        <f>VLOOKUP(G934,Tableau_US_UnitName[],2,FALSE)</f>
        <v>FENNEC 20mm</v>
      </c>
    </row>
    <row r="935" spans="1:10" x14ac:dyDescent="0.25">
      <c r="A935">
        <v>934</v>
      </c>
      <c r="B935">
        <v>81</v>
      </c>
      <c r="C935">
        <v>14135</v>
      </c>
      <c r="D935" t="str">
        <f t="array" ref="D935">INDEX('81+82'!$A$2:$E$3480,MATCH(1,('81+82'!$A$2:$A$3480=$B935)*('81+82'!$B$2:$B$3480=NATO!$C935),0),3)</f>
        <v>Unit_Fennec_Tow2</v>
      </c>
      <c r="E935" t="str">
        <f t="array" ref="E935">INDEX('81+82'!$A$2:$E$3480,MATCH(1,('81+82'!$A$2:$A$3480=$B935)*('81+82'!$B$2:$B$3480=NATO!$C935),0),4)</f>
        <v>null</v>
      </c>
      <c r="F935">
        <f t="array" ref="F935">INDEX('81+82'!$A$2:$E$3480,MATCH(1,('81+82'!$A$2:$A$3480=$B935)*('81+82'!$B$2:$B$3480=NATO!$C935),0),5)</f>
        <v>2</v>
      </c>
      <c r="G935" t="str">
        <f t="array" ref="G935">INDEX('81+82'!$A$2:$H$3480,MATCH(1,('81+82'!$A$2:$A$3480=$B935)*('81+82'!$B$2:$B$3480=NATO!$C935),0),6)</f>
        <v>034F7BA83ACF2A04</v>
      </c>
      <c r="H935" t="str">
        <f t="array" ref="H935">INDEX('81+82'!$A$2:$H$3480,MATCH(1,('81+82'!$A$2:$A$3480=$B935)*('81+82'!$B$2:$B$3480=NATO!$C935),0),7)</f>
        <v>DAN</v>
      </c>
      <c r="I935">
        <f t="array" ref="I935">INDEX('81+82'!$A$2:$H$3480,MATCH(1,('81+82'!$A$2:$A$3480=$B935)*('81+82'!$B$2:$B$3480=NATO!$C935),0),8)</f>
        <v>1988</v>
      </c>
      <c r="J935" t="str">
        <f>VLOOKUP(G935,Tableau_US_UnitName[],2,FALSE)</f>
        <v>FENNEC TOW-2</v>
      </c>
    </row>
    <row r="936" spans="1:10" x14ac:dyDescent="0.25">
      <c r="A936">
        <v>935</v>
      </c>
      <c r="B936">
        <v>81</v>
      </c>
      <c r="C936">
        <v>14112</v>
      </c>
      <c r="D936" t="str">
        <f t="array" ref="D936">INDEX('81+82'!$A$2:$E$3480,MATCH(1,('81+82'!$A$2:$A$3480=$B936)*('81+82'!$B$2:$B$3480=NATO!$C936),0),3)</f>
        <v>Unit_Bell412_NOR</v>
      </c>
      <c r="E936" t="str">
        <f t="array" ref="E936">INDEX('81+82'!$A$2:$E$3480,MATCH(1,('81+82'!$A$2:$A$3480=$B936)*('81+82'!$B$2:$B$3480=NATO!$C936),0),4)</f>
        <v>null</v>
      </c>
      <c r="F936">
        <f t="array" ref="F936">INDEX('81+82'!$A$2:$E$3480,MATCH(1,('81+82'!$A$2:$A$3480=$B936)*('81+82'!$B$2:$B$3480=NATO!$C936),0),5)</f>
        <v>2</v>
      </c>
      <c r="G936" t="str">
        <f t="array" ref="G936">INDEX('81+82'!$A$2:$H$3480,MATCH(1,('81+82'!$A$2:$A$3480=$B936)*('81+82'!$B$2:$B$3480=NATO!$C936),0),6)</f>
        <v>5C860D4211C72A03</v>
      </c>
      <c r="H936" t="str">
        <f t="array" ref="H936">INDEX('81+82'!$A$2:$H$3480,MATCH(1,('81+82'!$A$2:$A$3480=$B936)*('81+82'!$B$2:$B$3480=NATO!$C936),0),7)</f>
        <v>NOR</v>
      </c>
      <c r="I936">
        <f t="array" ref="I936">INDEX('81+82'!$A$2:$H$3480,MATCH(1,('81+82'!$A$2:$A$3480=$B936)*('81+82'!$B$2:$B$3480=NATO!$C936),0),8)</f>
        <v>1988</v>
      </c>
      <c r="J936" t="str">
        <f>VLOOKUP(G936,Tableau_US_UnitName[],2,FALSE)</f>
        <v>BELL 412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36"/>
  <sheetViews>
    <sheetView tabSelected="1" workbookViewId="0">
      <selection activeCell="G1" sqref="G1"/>
    </sheetView>
  </sheetViews>
  <sheetFormatPr baseColWidth="10" defaultRowHeight="15" x14ac:dyDescent="0.25"/>
  <cols>
    <col min="1" max="1" width="15" customWidth="1"/>
    <col min="2" max="2" width="7.5703125" customWidth="1"/>
    <col min="3" max="3" width="12.42578125" customWidth="1"/>
    <col min="4" max="4" width="30.5703125" bestFit="1" customWidth="1"/>
    <col min="5" max="5" width="22.28515625" customWidth="1"/>
    <col min="6" max="6" width="11.140625" bestFit="1" customWidth="1"/>
    <col min="7" max="8" width="17" bestFit="1" customWidth="1"/>
    <col min="9" max="9" width="38.7109375" bestFit="1" customWidth="1"/>
  </cols>
  <sheetData>
    <row r="1" spans="1:9" x14ac:dyDescent="0.25">
      <c r="A1" s="7" t="s">
        <v>5117</v>
      </c>
      <c r="B1" s="7" t="s">
        <v>5118</v>
      </c>
      <c r="C1" s="7" t="s">
        <v>0</v>
      </c>
      <c r="D1" s="7" t="s">
        <v>1</v>
      </c>
      <c r="E1" s="7" t="s">
        <v>2</v>
      </c>
      <c r="F1" s="7" t="s">
        <v>3</v>
      </c>
      <c r="G1" s="7" t="s">
        <v>7</v>
      </c>
      <c r="H1" s="7" t="s">
        <v>8</v>
      </c>
      <c r="I1" s="7" t="s">
        <v>19289</v>
      </c>
    </row>
    <row r="2" spans="1:9" x14ac:dyDescent="0.25">
      <c r="A2" s="3">
        <v>1</v>
      </c>
      <c r="B2" s="3">
        <v>81</v>
      </c>
      <c r="C2" s="3">
        <v>12867</v>
      </c>
      <c r="D2" s="4" t="s">
        <v>73</v>
      </c>
      <c r="E2" s="4" t="s">
        <v>74</v>
      </c>
      <c r="F2" s="3">
        <v>3</v>
      </c>
      <c r="G2" s="4" t="s">
        <v>75</v>
      </c>
      <c r="H2" s="3">
        <v>1975</v>
      </c>
      <c r="I2" s="4" t="s">
        <v>17580</v>
      </c>
    </row>
    <row r="3" spans="1:9" x14ac:dyDescent="0.25">
      <c r="A3" s="5">
        <v>2</v>
      </c>
      <c r="B3" s="5">
        <v>81</v>
      </c>
      <c r="C3" s="5">
        <v>12868</v>
      </c>
      <c r="D3" s="6" t="s">
        <v>77</v>
      </c>
      <c r="E3" s="6" t="s">
        <v>828</v>
      </c>
      <c r="F3" s="5">
        <v>3</v>
      </c>
      <c r="G3" s="6" t="s">
        <v>75</v>
      </c>
      <c r="H3" s="5" t="s">
        <v>33</v>
      </c>
      <c r="I3" s="6" t="s">
        <v>18643</v>
      </c>
    </row>
    <row r="4" spans="1:9" x14ac:dyDescent="0.25">
      <c r="A4" s="3">
        <v>3</v>
      </c>
      <c r="B4" s="3">
        <v>81</v>
      </c>
      <c r="C4" s="3">
        <v>12878</v>
      </c>
      <c r="D4" s="4" t="s">
        <v>101</v>
      </c>
      <c r="E4" s="4" t="s">
        <v>102</v>
      </c>
      <c r="F4" s="3">
        <v>2</v>
      </c>
      <c r="G4" s="4" t="s">
        <v>75</v>
      </c>
      <c r="H4" s="3">
        <v>1965</v>
      </c>
      <c r="I4" s="4" t="s">
        <v>102</v>
      </c>
    </row>
    <row r="5" spans="1:9" x14ac:dyDescent="0.25">
      <c r="A5" s="5">
        <v>4</v>
      </c>
      <c r="B5" s="5">
        <v>81</v>
      </c>
      <c r="C5" s="5">
        <v>12881</v>
      </c>
      <c r="D5" s="6" t="s">
        <v>106</v>
      </c>
      <c r="E5" s="6" t="s">
        <v>107</v>
      </c>
      <c r="F5" s="5">
        <v>3</v>
      </c>
      <c r="G5" s="6" t="s">
        <v>75</v>
      </c>
      <c r="H5" s="5">
        <v>1955</v>
      </c>
      <c r="I5" s="6" t="s">
        <v>107</v>
      </c>
    </row>
    <row r="6" spans="1:9" x14ac:dyDescent="0.25">
      <c r="A6" s="3">
        <v>5</v>
      </c>
      <c r="B6" s="3">
        <v>81</v>
      </c>
      <c r="C6" s="3">
        <v>12882</v>
      </c>
      <c r="D6" s="4" t="s">
        <v>108</v>
      </c>
      <c r="E6" s="4" t="s">
        <v>109</v>
      </c>
      <c r="F6" s="3">
        <v>2</v>
      </c>
      <c r="G6" s="4" t="s">
        <v>75</v>
      </c>
      <c r="H6" s="3">
        <v>1973</v>
      </c>
      <c r="I6" s="4" t="s">
        <v>109</v>
      </c>
    </row>
    <row r="7" spans="1:9" x14ac:dyDescent="0.25">
      <c r="A7" s="5">
        <v>6</v>
      </c>
      <c r="B7" s="5">
        <v>81</v>
      </c>
      <c r="C7" s="5">
        <v>12883</v>
      </c>
      <c r="D7" s="6" t="s">
        <v>110</v>
      </c>
      <c r="E7" s="6" t="s">
        <v>111</v>
      </c>
      <c r="F7" s="5">
        <v>2</v>
      </c>
      <c r="G7" s="6" t="s">
        <v>75</v>
      </c>
      <c r="H7" s="5">
        <v>1980</v>
      </c>
      <c r="I7" s="6" t="s">
        <v>111</v>
      </c>
    </row>
    <row r="8" spans="1:9" x14ac:dyDescent="0.25">
      <c r="A8" s="3">
        <v>7</v>
      </c>
      <c r="B8" s="3">
        <v>81</v>
      </c>
      <c r="C8" s="3">
        <v>12884</v>
      </c>
      <c r="D8" s="4" t="s">
        <v>113</v>
      </c>
      <c r="E8" s="4" t="s">
        <v>114</v>
      </c>
      <c r="F8" s="3">
        <v>2</v>
      </c>
      <c r="G8" s="4" t="s">
        <v>75</v>
      </c>
      <c r="H8" s="3">
        <v>1973</v>
      </c>
      <c r="I8" s="4" t="s">
        <v>114</v>
      </c>
    </row>
    <row r="9" spans="1:9" x14ac:dyDescent="0.25">
      <c r="A9" s="5">
        <v>8</v>
      </c>
      <c r="B9" s="5">
        <v>81</v>
      </c>
      <c r="C9" s="5">
        <v>12885</v>
      </c>
      <c r="D9" s="6" t="s">
        <v>115</v>
      </c>
      <c r="E9" s="6" t="s">
        <v>116</v>
      </c>
      <c r="F9" s="5">
        <v>2</v>
      </c>
      <c r="G9" s="6" t="s">
        <v>75</v>
      </c>
      <c r="H9" s="5">
        <v>1980</v>
      </c>
      <c r="I9" s="6" t="s">
        <v>17704</v>
      </c>
    </row>
    <row r="10" spans="1:9" x14ac:dyDescent="0.25">
      <c r="A10" s="3">
        <v>9</v>
      </c>
      <c r="B10" s="3">
        <v>81</v>
      </c>
      <c r="C10" s="3">
        <v>12886</v>
      </c>
      <c r="D10" s="4" t="s">
        <v>117</v>
      </c>
      <c r="E10" s="4" t="s">
        <v>118</v>
      </c>
      <c r="F10" s="3">
        <v>2</v>
      </c>
      <c r="G10" s="4" t="s">
        <v>75</v>
      </c>
      <c r="H10" s="3">
        <v>1991</v>
      </c>
      <c r="I10" s="4" t="s">
        <v>118</v>
      </c>
    </row>
    <row r="11" spans="1:9" x14ac:dyDescent="0.25">
      <c r="A11" s="5">
        <v>10</v>
      </c>
      <c r="B11" s="5">
        <v>81</v>
      </c>
      <c r="C11" s="5">
        <v>12887</v>
      </c>
      <c r="D11" s="6" t="s">
        <v>120</v>
      </c>
      <c r="E11" s="6" t="s">
        <v>121</v>
      </c>
      <c r="F11" s="5">
        <v>3</v>
      </c>
      <c r="G11" s="6" t="s">
        <v>75</v>
      </c>
      <c r="H11" s="5">
        <v>1966</v>
      </c>
      <c r="I11" s="6" t="s">
        <v>17705</v>
      </c>
    </row>
    <row r="12" spans="1:9" x14ac:dyDescent="0.25">
      <c r="A12" s="3">
        <v>11</v>
      </c>
      <c r="B12" s="3">
        <v>81</v>
      </c>
      <c r="C12" s="3">
        <v>12888</v>
      </c>
      <c r="D12" s="4" t="s">
        <v>122</v>
      </c>
      <c r="E12" s="4" t="s">
        <v>123</v>
      </c>
      <c r="F12" s="3">
        <v>5</v>
      </c>
      <c r="G12" s="4" t="s">
        <v>75</v>
      </c>
      <c r="H12" s="3">
        <v>1969</v>
      </c>
      <c r="I12" s="4" t="s">
        <v>123</v>
      </c>
    </row>
    <row r="13" spans="1:9" x14ac:dyDescent="0.25">
      <c r="A13" s="5">
        <v>12</v>
      </c>
      <c r="B13" s="5">
        <v>81</v>
      </c>
      <c r="C13" s="5">
        <v>12889</v>
      </c>
      <c r="D13" s="6" t="s">
        <v>124</v>
      </c>
      <c r="E13" s="6" t="s">
        <v>125</v>
      </c>
      <c r="F13" s="5">
        <v>3</v>
      </c>
      <c r="G13" s="6" t="s">
        <v>75</v>
      </c>
      <c r="H13" s="5">
        <v>1974</v>
      </c>
      <c r="I13" s="6" t="s">
        <v>125</v>
      </c>
    </row>
    <row r="14" spans="1:9" x14ac:dyDescent="0.25">
      <c r="A14" s="3">
        <v>13</v>
      </c>
      <c r="B14" s="3">
        <v>81</v>
      </c>
      <c r="C14" s="3">
        <v>12890</v>
      </c>
      <c r="D14" s="4" t="s">
        <v>126</v>
      </c>
      <c r="E14" s="4" t="s">
        <v>127</v>
      </c>
      <c r="F14" s="3">
        <v>3</v>
      </c>
      <c r="G14" s="4" t="s">
        <v>75</v>
      </c>
      <c r="H14" s="3">
        <v>1967</v>
      </c>
      <c r="I14" s="4" t="s">
        <v>127</v>
      </c>
    </row>
    <row r="15" spans="1:9" x14ac:dyDescent="0.25">
      <c r="A15" s="5">
        <v>14</v>
      </c>
      <c r="B15" s="5">
        <v>81</v>
      </c>
      <c r="C15" s="5">
        <v>12891</v>
      </c>
      <c r="D15" s="6" t="s">
        <v>128</v>
      </c>
      <c r="E15" s="6" t="s">
        <v>129</v>
      </c>
      <c r="F15" s="5">
        <v>3</v>
      </c>
      <c r="G15" s="6" t="s">
        <v>75</v>
      </c>
      <c r="H15" s="5">
        <v>1982</v>
      </c>
      <c r="I15" s="6" t="s">
        <v>129</v>
      </c>
    </row>
    <row r="16" spans="1:9" x14ac:dyDescent="0.25">
      <c r="A16" s="3">
        <v>15</v>
      </c>
      <c r="B16" s="3">
        <v>81</v>
      </c>
      <c r="C16" s="3">
        <v>12892</v>
      </c>
      <c r="D16" s="4" t="s">
        <v>131</v>
      </c>
      <c r="E16" s="4" t="s">
        <v>132</v>
      </c>
      <c r="F16" s="3">
        <v>3</v>
      </c>
      <c r="G16" s="4" t="s">
        <v>75</v>
      </c>
      <c r="H16" s="3">
        <v>1971</v>
      </c>
      <c r="I16" s="4" t="s">
        <v>132</v>
      </c>
    </row>
    <row r="17" spans="1:9" x14ac:dyDescent="0.25">
      <c r="A17" s="5">
        <v>16</v>
      </c>
      <c r="B17" s="5">
        <v>81</v>
      </c>
      <c r="C17" s="5">
        <v>12893</v>
      </c>
      <c r="D17" s="6" t="s">
        <v>134</v>
      </c>
      <c r="E17" s="6" t="s">
        <v>135</v>
      </c>
      <c r="F17" s="5">
        <v>3</v>
      </c>
      <c r="G17" s="6" t="s">
        <v>75</v>
      </c>
      <c r="H17" s="5">
        <v>1991</v>
      </c>
      <c r="I17" s="6" t="s">
        <v>135</v>
      </c>
    </row>
    <row r="18" spans="1:9" x14ac:dyDescent="0.25">
      <c r="A18" s="3">
        <v>17</v>
      </c>
      <c r="B18" s="3">
        <v>81</v>
      </c>
      <c r="C18" s="3">
        <v>12894</v>
      </c>
      <c r="D18" s="4" t="s">
        <v>137</v>
      </c>
      <c r="E18" s="4" t="s">
        <v>138</v>
      </c>
      <c r="F18" s="3">
        <v>5</v>
      </c>
      <c r="G18" s="4" t="s">
        <v>75</v>
      </c>
      <c r="H18" s="3">
        <v>1977</v>
      </c>
      <c r="I18" s="4" t="s">
        <v>138</v>
      </c>
    </row>
    <row r="19" spans="1:9" x14ac:dyDescent="0.25">
      <c r="A19" s="5">
        <v>18</v>
      </c>
      <c r="B19" s="5">
        <v>81</v>
      </c>
      <c r="C19" s="5">
        <v>12895</v>
      </c>
      <c r="D19" s="6" t="s">
        <v>140</v>
      </c>
      <c r="E19" s="6" t="s">
        <v>141</v>
      </c>
      <c r="F19" s="5">
        <v>5</v>
      </c>
      <c r="G19" s="6" t="s">
        <v>75</v>
      </c>
      <c r="H19" s="5">
        <v>1986</v>
      </c>
      <c r="I19" s="6" t="s">
        <v>141</v>
      </c>
    </row>
    <row r="20" spans="1:9" x14ac:dyDescent="0.25">
      <c r="A20" s="3">
        <v>19</v>
      </c>
      <c r="B20" s="3">
        <v>81</v>
      </c>
      <c r="C20" s="3">
        <v>12896</v>
      </c>
      <c r="D20" s="4" t="s">
        <v>143</v>
      </c>
      <c r="E20" s="4" t="s">
        <v>144</v>
      </c>
      <c r="F20" s="3">
        <v>3</v>
      </c>
      <c r="G20" s="4" t="s">
        <v>75</v>
      </c>
      <c r="H20" s="3">
        <v>1979</v>
      </c>
      <c r="I20" s="4" t="s">
        <v>144</v>
      </c>
    </row>
    <row r="21" spans="1:9" x14ac:dyDescent="0.25">
      <c r="A21" s="5">
        <v>20</v>
      </c>
      <c r="B21" s="5">
        <v>81</v>
      </c>
      <c r="C21" s="5">
        <v>12897</v>
      </c>
      <c r="D21" s="6" t="s">
        <v>145</v>
      </c>
      <c r="E21" s="6" t="s">
        <v>146</v>
      </c>
      <c r="F21" s="5">
        <v>3</v>
      </c>
      <c r="G21" s="6" t="s">
        <v>75</v>
      </c>
      <c r="H21" s="5">
        <v>1985</v>
      </c>
      <c r="I21" s="6" t="s">
        <v>146</v>
      </c>
    </row>
    <row r="22" spans="1:9" x14ac:dyDescent="0.25">
      <c r="A22" s="3">
        <v>21</v>
      </c>
      <c r="B22" s="3">
        <v>81</v>
      </c>
      <c r="C22" s="3">
        <v>12898</v>
      </c>
      <c r="D22" s="4" t="s">
        <v>148</v>
      </c>
      <c r="E22" s="4" t="s">
        <v>149</v>
      </c>
      <c r="F22" s="3">
        <v>3</v>
      </c>
      <c r="G22" s="4" t="s">
        <v>75</v>
      </c>
      <c r="H22" s="3">
        <v>1980</v>
      </c>
      <c r="I22" s="4" t="s">
        <v>149</v>
      </c>
    </row>
    <row r="23" spans="1:9" x14ac:dyDescent="0.25">
      <c r="A23" s="5">
        <v>22</v>
      </c>
      <c r="B23" s="5">
        <v>81</v>
      </c>
      <c r="C23" s="5">
        <v>12901</v>
      </c>
      <c r="D23" s="6" t="s">
        <v>157</v>
      </c>
      <c r="E23" s="6" t="s">
        <v>158</v>
      </c>
      <c r="F23" s="5">
        <v>3</v>
      </c>
      <c r="G23" s="6" t="s">
        <v>153</v>
      </c>
      <c r="H23" s="5">
        <v>1975</v>
      </c>
      <c r="I23" s="6" t="s">
        <v>18661</v>
      </c>
    </row>
    <row r="24" spans="1:9" x14ac:dyDescent="0.25">
      <c r="A24" s="3">
        <v>23</v>
      </c>
      <c r="B24" s="3">
        <v>81</v>
      </c>
      <c r="C24" s="3">
        <v>12902</v>
      </c>
      <c r="D24" s="4" t="s">
        <v>159</v>
      </c>
      <c r="E24" s="4" t="s">
        <v>160</v>
      </c>
      <c r="F24" s="3">
        <v>3</v>
      </c>
      <c r="G24" s="4" t="s">
        <v>153</v>
      </c>
      <c r="H24" s="3">
        <v>1975</v>
      </c>
      <c r="I24" s="4" t="s">
        <v>160</v>
      </c>
    </row>
    <row r="25" spans="1:9" x14ac:dyDescent="0.25">
      <c r="A25" s="5">
        <v>24</v>
      </c>
      <c r="B25" s="5">
        <v>81</v>
      </c>
      <c r="C25" s="5">
        <v>12903</v>
      </c>
      <c r="D25" s="6" t="s">
        <v>161</v>
      </c>
      <c r="E25" s="6" t="s">
        <v>162</v>
      </c>
      <c r="F25" s="5">
        <v>3</v>
      </c>
      <c r="G25" s="6" t="s">
        <v>153</v>
      </c>
      <c r="H25" s="5">
        <v>1975</v>
      </c>
      <c r="I25" s="6" t="s">
        <v>162</v>
      </c>
    </row>
    <row r="26" spans="1:9" x14ac:dyDescent="0.25">
      <c r="A26" s="3">
        <v>25</v>
      </c>
      <c r="B26" s="3">
        <v>81</v>
      </c>
      <c r="C26" s="3">
        <v>12904</v>
      </c>
      <c r="D26" s="4" t="s">
        <v>163</v>
      </c>
      <c r="E26" s="4" t="s">
        <v>164</v>
      </c>
      <c r="F26" s="3">
        <v>3</v>
      </c>
      <c r="G26" s="4" t="s">
        <v>153</v>
      </c>
      <c r="H26" s="3">
        <v>1985</v>
      </c>
      <c r="I26" s="4" t="s">
        <v>164</v>
      </c>
    </row>
    <row r="27" spans="1:9" x14ac:dyDescent="0.25">
      <c r="A27" s="5">
        <v>26</v>
      </c>
      <c r="B27" s="5">
        <v>81</v>
      </c>
      <c r="C27" s="5">
        <v>12905</v>
      </c>
      <c r="D27" s="6" t="s">
        <v>167</v>
      </c>
      <c r="E27" s="6" t="s">
        <v>168</v>
      </c>
      <c r="F27" s="5">
        <v>3</v>
      </c>
      <c r="G27" s="6" t="s">
        <v>153</v>
      </c>
      <c r="H27" s="5">
        <v>1975</v>
      </c>
      <c r="I27" s="6" t="s">
        <v>168</v>
      </c>
    </row>
    <row r="28" spans="1:9" x14ac:dyDescent="0.25">
      <c r="A28" s="3">
        <v>27</v>
      </c>
      <c r="B28" s="3">
        <v>81</v>
      </c>
      <c r="C28" s="3">
        <v>12906</v>
      </c>
      <c r="D28" s="4" t="s">
        <v>170</v>
      </c>
      <c r="E28" s="4" t="s">
        <v>171</v>
      </c>
      <c r="F28" s="3">
        <v>3</v>
      </c>
      <c r="G28" s="4" t="s">
        <v>153</v>
      </c>
      <c r="H28" s="3">
        <v>1975</v>
      </c>
      <c r="I28" s="4" t="s">
        <v>18033</v>
      </c>
    </row>
    <row r="29" spans="1:9" x14ac:dyDescent="0.25">
      <c r="A29" s="5">
        <v>28</v>
      </c>
      <c r="B29" s="5">
        <v>81</v>
      </c>
      <c r="C29" s="5">
        <v>12907</v>
      </c>
      <c r="D29" s="6" t="s">
        <v>172</v>
      </c>
      <c r="E29" s="6" t="s">
        <v>173</v>
      </c>
      <c r="F29" s="5">
        <v>3</v>
      </c>
      <c r="G29" s="6" t="s">
        <v>153</v>
      </c>
      <c r="H29" s="5">
        <v>1975</v>
      </c>
      <c r="I29" s="6" t="s">
        <v>173</v>
      </c>
    </row>
    <row r="30" spans="1:9" x14ac:dyDescent="0.25">
      <c r="A30" s="3">
        <v>29</v>
      </c>
      <c r="B30" s="3">
        <v>81</v>
      </c>
      <c r="C30" s="3">
        <v>12908</v>
      </c>
      <c r="D30" s="4" t="s">
        <v>174</v>
      </c>
      <c r="E30" s="4" t="s">
        <v>175</v>
      </c>
      <c r="F30" s="3">
        <v>3</v>
      </c>
      <c r="G30" s="4" t="s">
        <v>153</v>
      </c>
      <c r="H30" s="3">
        <v>1988</v>
      </c>
      <c r="I30" s="4" t="s">
        <v>18034</v>
      </c>
    </row>
    <row r="31" spans="1:9" x14ac:dyDescent="0.25">
      <c r="A31" s="5">
        <v>30</v>
      </c>
      <c r="B31" s="5">
        <v>81</v>
      </c>
      <c r="C31" s="5">
        <v>12909</v>
      </c>
      <c r="D31" s="6" t="s">
        <v>177</v>
      </c>
      <c r="E31" s="6" t="s">
        <v>178</v>
      </c>
      <c r="F31" s="5">
        <v>3</v>
      </c>
      <c r="G31" s="6" t="s">
        <v>153</v>
      </c>
      <c r="H31" s="5">
        <v>1975</v>
      </c>
      <c r="I31" s="6" t="s">
        <v>17559</v>
      </c>
    </row>
    <row r="32" spans="1:9" x14ac:dyDescent="0.25">
      <c r="A32" s="3">
        <v>31</v>
      </c>
      <c r="B32" s="3">
        <v>81</v>
      </c>
      <c r="C32" s="3">
        <v>12911</v>
      </c>
      <c r="D32" s="4" t="s">
        <v>182</v>
      </c>
      <c r="E32" s="4" t="s">
        <v>183</v>
      </c>
      <c r="F32" s="3">
        <v>3</v>
      </c>
      <c r="G32" s="4" t="s">
        <v>153</v>
      </c>
      <c r="H32" s="3">
        <v>1975</v>
      </c>
      <c r="I32" s="4" t="s">
        <v>18473</v>
      </c>
    </row>
    <row r="33" spans="1:9" x14ac:dyDescent="0.25">
      <c r="A33" s="5">
        <v>32</v>
      </c>
      <c r="B33" s="5">
        <v>81</v>
      </c>
      <c r="C33" s="5">
        <v>12912</v>
      </c>
      <c r="D33" s="6" t="s">
        <v>184</v>
      </c>
      <c r="E33" s="6" t="s">
        <v>185</v>
      </c>
      <c r="F33" s="5">
        <v>3</v>
      </c>
      <c r="G33" s="6" t="s">
        <v>186</v>
      </c>
      <c r="H33" s="5">
        <v>1993</v>
      </c>
      <c r="I33" s="6" t="s">
        <v>185</v>
      </c>
    </row>
    <row r="34" spans="1:9" x14ac:dyDescent="0.25">
      <c r="A34" s="3">
        <v>33</v>
      </c>
      <c r="B34" s="3">
        <v>81</v>
      </c>
      <c r="C34" s="3">
        <v>12913</v>
      </c>
      <c r="D34" s="4" t="s">
        <v>188</v>
      </c>
      <c r="E34" s="4" t="s">
        <v>189</v>
      </c>
      <c r="F34" s="3">
        <v>2</v>
      </c>
      <c r="G34" s="4" t="s">
        <v>153</v>
      </c>
      <c r="H34" s="3">
        <v>1989</v>
      </c>
      <c r="I34" s="4" t="s">
        <v>18664</v>
      </c>
    </row>
    <row r="35" spans="1:9" x14ac:dyDescent="0.25">
      <c r="A35" s="5">
        <v>34</v>
      </c>
      <c r="B35" s="5">
        <v>81</v>
      </c>
      <c r="C35" s="5">
        <v>12914</v>
      </c>
      <c r="D35" s="6" t="s">
        <v>190</v>
      </c>
      <c r="E35" s="6" t="s">
        <v>191</v>
      </c>
      <c r="F35" s="5">
        <v>2</v>
      </c>
      <c r="G35" s="6" t="s">
        <v>153</v>
      </c>
      <c r="H35" s="5">
        <v>1989</v>
      </c>
      <c r="I35" s="6" t="s">
        <v>191</v>
      </c>
    </row>
    <row r="36" spans="1:9" x14ac:dyDescent="0.25">
      <c r="A36" s="3">
        <v>35</v>
      </c>
      <c r="B36" s="3">
        <v>81</v>
      </c>
      <c r="C36" s="3">
        <v>12915</v>
      </c>
      <c r="D36" s="4" t="s">
        <v>193</v>
      </c>
      <c r="E36" s="4" t="s">
        <v>5413</v>
      </c>
      <c r="F36" s="3">
        <v>2</v>
      </c>
      <c r="G36" s="4" t="s">
        <v>153</v>
      </c>
      <c r="H36" s="3">
        <v>1995</v>
      </c>
      <c r="I36" s="4" t="s">
        <v>5413</v>
      </c>
    </row>
    <row r="37" spans="1:9" x14ac:dyDescent="0.25">
      <c r="A37" s="5">
        <v>36</v>
      </c>
      <c r="B37" s="5">
        <v>81</v>
      </c>
      <c r="C37" s="5">
        <v>12916</v>
      </c>
      <c r="D37" s="6" t="s">
        <v>195</v>
      </c>
      <c r="E37" s="6" t="s">
        <v>196</v>
      </c>
      <c r="F37" s="5">
        <v>2</v>
      </c>
      <c r="G37" s="6" t="s">
        <v>153</v>
      </c>
      <c r="H37" s="5">
        <v>1992</v>
      </c>
      <c r="I37" s="6" t="s">
        <v>17348</v>
      </c>
    </row>
    <row r="38" spans="1:9" x14ac:dyDescent="0.25">
      <c r="A38" s="3">
        <v>37</v>
      </c>
      <c r="B38" s="3">
        <v>81</v>
      </c>
      <c r="C38" s="3">
        <v>12917</v>
      </c>
      <c r="D38" s="4" t="s">
        <v>198</v>
      </c>
      <c r="E38" s="4" t="s">
        <v>199</v>
      </c>
      <c r="F38" s="3">
        <v>2</v>
      </c>
      <c r="G38" s="4" t="s">
        <v>153</v>
      </c>
      <c r="H38" s="3">
        <v>1992</v>
      </c>
      <c r="I38" s="4" t="s">
        <v>199</v>
      </c>
    </row>
    <row r="39" spans="1:9" x14ac:dyDescent="0.25">
      <c r="A39" s="5">
        <v>38</v>
      </c>
      <c r="B39" s="5">
        <v>81</v>
      </c>
      <c r="C39" s="5">
        <v>12918</v>
      </c>
      <c r="D39" s="6" t="s">
        <v>200</v>
      </c>
      <c r="E39" s="6" t="s">
        <v>201</v>
      </c>
      <c r="F39" s="5">
        <v>2</v>
      </c>
      <c r="G39" s="6" t="s">
        <v>153</v>
      </c>
      <c r="H39" s="5">
        <v>1992</v>
      </c>
      <c r="I39" s="6" t="s">
        <v>18474</v>
      </c>
    </row>
    <row r="40" spans="1:9" x14ac:dyDescent="0.25">
      <c r="A40" s="3">
        <v>39</v>
      </c>
      <c r="B40" s="3">
        <v>81</v>
      </c>
      <c r="C40" s="3">
        <v>12921</v>
      </c>
      <c r="D40" s="4" t="s">
        <v>208</v>
      </c>
      <c r="E40" s="4" t="s">
        <v>209</v>
      </c>
      <c r="F40" s="3">
        <v>3</v>
      </c>
      <c r="G40" s="4" t="s">
        <v>75</v>
      </c>
      <c r="H40" s="3">
        <v>1975</v>
      </c>
      <c r="I40" s="4" t="s">
        <v>209</v>
      </c>
    </row>
    <row r="41" spans="1:9" x14ac:dyDescent="0.25">
      <c r="A41" s="5">
        <v>40</v>
      </c>
      <c r="B41" s="5">
        <v>81</v>
      </c>
      <c r="C41" s="5">
        <v>12922</v>
      </c>
      <c r="D41" s="6" t="s">
        <v>210</v>
      </c>
      <c r="E41" s="6" t="s">
        <v>211</v>
      </c>
      <c r="F41" s="5">
        <v>3</v>
      </c>
      <c r="G41" s="6" t="s">
        <v>75</v>
      </c>
      <c r="H41" s="5">
        <v>1984</v>
      </c>
      <c r="I41" s="6" t="s">
        <v>211</v>
      </c>
    </row>
    <row r="42" spans="1:9" x14ac:dyDescent="0.25">
      <c r="A42" s="3">
        <v>41</v>
      </c>
      <c r="B42" s="3">
        <v>81</v>
      </c>
      <c r="C42" s="3">
        <v>12924</v>
      </c>
      <c r="D42" s="4" t="s">
        <v>214</v>
      </c>
      <c r="E42" s="4" t="s">
        <v>215</v>
      </c>
      <c r="F42" s="3">
        <v>3</v>
      </c>
      <c r="G42" s="4" t="s">
        <v>216</v>
      </c>
      <c r="H42" s="3" t="s">
        <v>33</v>
      </c>
      <c r="I42" s="4" t="s">
        <v>18665</v>
      </c>
    </row>
    <row r="43" spans="1:9" x14ac:dyDescent="0.25">
      <c r="A43" s="5">
        <v>42</v>
      </c>
      <c r="B43" s="5">
        <v>81</v>
      </c>
      <c r="C43" s="5">
        <v>12925</v>
      </c>
      <c r="D43" s="6" t="s">
        <v>218</v>
      </c>
      <c r="E43" s="6" t="s">
        <v>219</v>
      </c>
      <c r="F43" s="5">
        <v>3</v>
      </c>
      <c r="G43" s="6" t="s">
        <v>216</v>
      </c>
      <c r="H43" s="5">
        <v>1985</v>
      </c>
      <c r="I43" s="6" t="s">
        <v>19262</v>
      </c>
    </row>
    <row r="44" spans="1:9" x14ac:dyDescent="0.25">
      <c r="A44" s="3">
        <v>43</v>
      </c>
      <c r="B44" s="3">
        <v>81</v>
      </c>
      <c r="C44" s="3">
        <v>12927</v>
      </c>
      <c r="D44" s="4" t="s">
        <v>224</v>
      </c>
      <c r="E44" s="4" t="s">
        <v>225</v>
      </c>
      <c r="F44" s="3">
        <v>2</v>
      </c>
      <c r="G44" s="4" t="s">
        <v>80</v>
      </c>
      <c r="H44" s="3">
        <v>1976</v>
      </c>
      <c r="I44" s="4" t="s">
        <v>225</v>
      </c>
    </row>
    <row r="45" spans="1:9" x14ac:dyDescent="0.25">
      <c r="A45" s="5">
        <v>44</v>
      </c>
      <c r="B45" s="5">
        <v>81</v>
      </c>
      <c r="C45" s="5">
        <v>12928</v>
      </c>
      <c r="D45" s="6" t="s">
        <v>227</v>
      </c>
      <c r="E45" s="6" t="s">
        <v>228</v>
      </c>
      <c r="F45" s="5">
        <v>2</v>
      </c>
      <c r="G45" s="6" t="s">
        <v>80</v>
      </c>
      <c r="H45" s="5">
        <v>1976</v>
      </c>
      <c r="I45" s="6" t="s">
        <v>18669</v>
      </c>
    </row>
    <row r="46" spans="1:9" x14ac:dyDescent="0.25">
      <c r="A46" s="3">
        <v>45</v>
      </c>
      <c r="B46" s="3">
        <v>81</v>
      </c>
      <c r="C46" s="3">
        <v>12929</v>
      </c>
      <c r="D46" s="4" t="s">
        <v>230</v>
      </c>
      <c r="E46" s="4" t="s">
        <v>231</v>
      </c>
      <c r="F46" s="3">
        <v>2</v>
      </c>
      <c r="G46" s="4" t="s">
        <v>80</v>
      </c>
      <c r="H46" s="3">
        <v>1975</v>
      </c>
      <c r="I46" s="4" t="s">
        <v>231</v>
      </c>
    </row>
    <row r="47" spans="1:9" x14ac:dyDescent="0.25">
      <c r="A47" s="5">
        <v>46</v>
      </c>
      <c r="B47" s="5">
        <v>81</v>
      </c>
      <c r="C47" s="5">
        <v>12930</v>
      </c>
      <c r="D47" s="6" t="s">
        <v>232</v>
      </c>
      <c r="E47" s="6" t="s">
        <v>233</v>
      </c>
      <c r="F47" s="5">
        <v>2</v>
      </c>
      <c r="G47" s="6" t="s">
        <v>80</v>
      </c>
      <c r="H47" s="5">
        <v>1976</v>
      </c>
      <c r="I47" s="6" t="s">
        <v>18521</v>
      </c>
    </row>
    <row r="48" spans="1:9" x14ac:dyDescent="0.25">
      <c r="A48" s="3">
        <v>47</v>
      </c>
      <c r="B48" s="3">
        <v>81</v>
      </c>
      <c r="C48" s="3">
        <v>12931</v>
      </c>
      <c r="D48" s="4" t="s">
        <v>234</v>
      </c>
      <c r="E48" s="4" t="s">
        <v>235</v>
      </c>
      <c r="F48" s="3">
        <v>6</v>
      </c>
      <c r="G48" s="4" t="s">
        <v>186</v>
      </c>
      <c r="H48" s="3">
        <v>1966</v>
      </c>
      <c r="I48" s="4" t="s">
        <v>235</v>
      </c>
    </row>
    <row r="49" spans="1:9" x14ac:dyDescent="0.25">
      <c r="A49" s="5">
        <v>48</v>
      </c>
      <c r="B49" s="5">
        <v>81</v>
      </c>
      <c r="C49" s="5">
        <v>12932</v>
      </c>
      <c r="D49" s="6" t="s">
        <v>236</v>
      </c>
      <c r="E49" s="6" t="s">
        <v>237</v>
      </c>
      <c r="F49" s="5">
        <v>6</v>
      </c>
      <c r="G49" s="6" t="s">
        <v>153</v>
      </c>
      <c r="H49" s="5">
        <v>1966</v>
      </c>
      <c r="I49" s="6" t="s">
        <v>237</v>
      </c>
    </row>
    <row r="50" spans="1:9" x14ac:dyDescent="0.25">
      <c r="A50" s="3">
        <v>49</v>
      </c>
      <c r="B50" s="3">
        <v>81</v>
      </c>
      <c r="C50" s="3">
        <v>12934</v>
      </c>
      <c r="D50" s="4" t="s">
        <v>241</v>
      </c>
      <c r="E50" s="4" t="s">
        <v>242</v>
      </c>
      <c r="F50" s="3">
        <v>6</v>
      </c>
      <c r="G50" s="4" t="s">
        <v>243</v>
      </c>
      <c r="H50" s="3">
        <v>1967</v>
      </c>
      <c r="I50" s="4" t="s">
        <v>242</v>
      </c>
    </row>
    <row r="51" spans="1:9" x14ac:dyDescent="0.25">
      <c r="A51" s="5">
        <v>50</v>
      </c>
      <c r="B51" s="5">
        <v>81</v>
      </c>
      <c r="C51" s="5">
        <v>12936</v>
      </c>
      <c r="D51" s="6" t="s">
        <v>245</v>
      </c>
      <c r="E51" s="6" t="s">
        <v>246</v>
      </c>
      <c r="F51" s="5">
        <v>3</v>
      </c>
      <c r="G51" s="6" t="s">
        <v>216</v>
      </c>
      <c r="H51" s="5">
        <v>1975</v>
      </c>
      <c r="I51" s="6" t="s">
        <v>246</v>
      </c>
    </row>
    <row r="52" spans="1:9" x14ac:dyDescent="0.25">
      <c r="A52" s="3">
        <v>51</v>
      </c>
      <c r="B52" s="3">
        <v>81</v>
      </c>
      <c r="C52" s="3">
        <v>13023</v>
      </c>
      <c r="D52" s="4" t="s">
        <v>436</v>
      </c>
      <c r="E52" s="4" t="s">
        <v>437</v>
      </c>
      <c r="F52" s="3">
        <v>3</v>
      </c>
      <c r="G52" s="4" t="s">
        <v>243</v>
      </c>
      <c r="H52" s="3">
        <v>1966</v>
      </c>
      <c r="I52" s="4" t="s">
        <v>437</v>
      </c>
    </row>
    <row r="53" spans="1:9" x14ac:dyDescent="0.25">
      <c r="A53" s="5">
        <v>52</v>
      </c>
      <c r="B53" s="5">
        <v>81</v>
      </c>
      <c r="C53" s="5">
        <v>13026</v>
      </c>
      <c r="D53" s="6" t="s">
        <v>441</v>
      </c>
      <c r="E53" s="6" t="s">
        <v>442</v>
      </c>
      <c r="F53" s="5">
        <v>1</v>
      </c>
      <c r="G53" s="6" t="s">
        <v>216</v>
      </c>
      <c r="H53" s="5">
        <v>1985</v>
      </c>
      <c r="I53" s="6" t="s">
        <v>442</v>
      </c>
    </row>
    <row r="54" spans="1:9" x14ac:dyDescent="0.25">
      <c r="A54" s="3">
        <v>53</v>
      </c>
      <c r="B54" s="3">
        <v>81</v>
      </c>
      <c r="C54" s="3">
        <v>13027</v>
      </c>
      <c r="D54" s="4" t="s">
        <v>443</v>
      </c>
      <c r="E54" s="4" t="s">
        <v>444</v>
      </c>
      <c r="F54" s="3">
        <v>3</v>
      </c>
      <c r="G54" s="4" t="s">
        <v>445</v>
      </c>
      <c r="H54" s="3">
        <v>1975</v>
      </c>
      <c r="I54" s="4" t="s">
        <v>18680</v>
      </c>
    </row>
    <row r="55" spans="1:9" x14ac:dyDescent="0.25">
      <c r="A55" s="5">
        <v>54</v>
      </c>
      <c r="B55" s="5">
        <v>81</v>
      </c>
      <c r="C55" s="5">
        <v>13028</v>
      </c>
      <c r="D55" s="6" t="s">
        <v>447</v>
      </c>
      <c r="E55" s="6" t="s">
        <v>448</v>
      </c>
      <c r="F55" s="5">
        <v>3</v>
      </c>
      <c r="G55" s="6" t="s">
        <v>75</v>
      </c>
      <c r="H55" s="5">
        <v>1995</v>
      </c>
      <c r="I55" s="6" t="s">
        <v>448</v>
      </c>
    </row>
    <row r="56" spans="1:9" x14ac:dyDescent="0.25">
      <c r="A56" s="3">
        <v>55</v>
      </c>
      <c r="B56" s="3">
        <v>81</v>
      </c>
      <c r="C56" s="3">
        <v>13031</v>
      </c>
      <c r="D56" s="4" t="s">
        <v>452</v>
      </c>
      <c r="E56" s="4" t="s">
        <v>453</v>
      </c>
      <c r="F56" s="3">
        <v>1</v>
      </c>
      <c r="G56" s="4" t="s">
        <v>80</v>
      </c>
      <c r="H56" s="3">
        <v>1990</v>
      </c>
      <c r="I56" s="4" t="s">
        <v>453</v>
      </c>
    </row>
    <row r="57" spans="1:9" x14ac:dyDescent="0.25">
      <c r="A57" s="5">
        <v>56</v>
      </c>
      <c r="B57" s="5">
        <v>81</v>
      </c>
      <c r="C57" s="5">
        <v>13032</v>
      </c>
      <c r="D57" s="6" t="s">
        <v>455</v>
      </c>
      <c r="E57" s="6" t="s">
        <v>456</v>
      </c>
      <c r="F57" s="5">
        <v>1</v>
      </c>
      <c r="G57" s="6" t="s">
        <v>80</v>
      </c>
      <c r="H57" s="5">
        <v>1990</v>
      </c>
      <c r="I57" s="6" t="s">
        <v>456</v>
      </c>
    </row>
    <row r="58" spans="1:9" x14ac:dyDescent="0.25">
      <c r="A58" s="3">
        <v>57</v>
      </c>
      <c r="B58" s="3">
        <v>81</v>
      </c>
      <c r="C58" s="3">
        <v>13033</v>
      </c>
      <c r="D58" s="4" t="s">
        <v>457</v>
      </c>
      <c r="E58" s="4" t="s">
        <v>458</v>
      </c>
      <c r="F58" s="3">
        <v>3</v>
      </c>
      <c r="G58" s="4" t="s">
        <v>80</v>
      </c>
      <c r="H58" s="3">
        <v>1975</v>
      </c>
      <c r="I58" s="4" t="s">
        <v>18683</v>
      </c>
    </row>
    <row r="59" spans="1:9" x14ac:dyDescent="0.25">
      <c r="A59" s="5">
        <v>58</v>
      </c>
      <c r="B59" s="5">
        <v>81</v>
      </c>
      <c r="C59" s="5">
        <v>13034</v>
      </c>
      <c r="D59" s="6" t="s">
        <v>459</v>
      </c>
      <c r="E59" s="6" t="s">
        <v>460</v>
      </c>
      <c r="F59" s="5">
        <v>3</v>
      </c>
      <c r="G59" s="6" t="s">
        <v>80</v>
      </c>
      <c r="H59" s="5">
        <v>1965</v>
      </c>
      <c r="I59" s="6" t="s">
        <v>460</v>
      </c>
    </row>
    <row r="60" spans="1:9" x14ac:dyDescent="0.25">
      <c r="A60" s="3">
        <v>59</v>
      </c>
      <c r="B60" s="3">
        <v>81</v>
      </c>
      <c r="C60" s="3">
        <v>13035</v>
      </c>
      <c r="D60" s="4" t="s">
        <v>461</v>
      </c>
      <c r="E60" s="4" t="s">
        <v>462</v>
      </c>
      <c r="F60" s="3">
        <v>2</v>
      </c>
      <c r="G60" s="4" t="s">
        <v>80</v>
      </c>
      <c r="H60" s="3">
        <v>1995</v>
      </c>
      <c r="I60" s="4" t="s">
        <v>18488</v>
      </c>
    </row>
    <row r="61" spans="1:9" x14ac:dyDescent="0.25">
      <c r="A61" s="5">
        <v>60</v>
      </c>
      <c r="B61" s="5">
        <v>81</v>
      </c>
      <c r="C61" s="5">
        <v>13036</v>
      </c>
      <c r="D61" s="6" t="s">
        <v>465</v>
      </c>
      <c r="E61" s="6" t="s">
        <v>466</v>
      </c>
      <c r="F61" s="5">
        <v>3</v>
      </c>
      <c r="G61" s="6" t="s">
        <v>80</v>
      </c>
      <c r="H61" s="5">
        <v>1990</v>
      </c>
      <c r="I61" s="6" t="s">
        <v>16614</v>
      </c>
    </row>
    <row r="62" spans="1:9" x14ac:dyDescent="0.25">
      <c r="A62" s="3">
        <v>61</v>
      </c>
      <c r="B62" s="3">
        <v>81</v>
      </c>
      <c r="C62" s="3">
        <v>13037</v>
      </c>
      <c r="D62" s="4" t="s">
        <v>468</v>
      </c>
      <c r="E62" s="4" t="s">
        <v>469</v>
      </c>
      <c r="F62" s="3">
        <v>6</v>
      </c>
      <c r="G62" s="4" t="s">
        <v>80</v>
      </c>
      <c r="H62" s="3">
        <v>1992</v>
      </c>
      <c r="I62" s="4" t="s">
        <v>469</v>
      </c>
    </row>
    <row r="63" spans="1:9" x14ac:dyDescent="0.25">
      <c r="A63" s="5">
        <v>62</v>
      </c>
      <c r="B63" s="5">
        <v>81</v>
      </c>
      <c r="C63" s="5">
        <v>13038</v>
      </c>
      <c r="D63" s="6" t="s">
        <v>470</v>
      </c>
      <c r="E63" s="6" t="s">
        <v>471</v>
      </c>
      <c r="F63" s="5">
        <v>1</v>
      </c>
      <c r="G63" s="6" t="s">
        <v>80</v>
      </c>
      <c r="H63" s="5">
        <v>1985</v>
      </c>
      <c r="I63" s="6" t="s">
        <v>18684</v>
      </c>
    </row>
    <row r="64" spans="1:9" x14ac:dyDescent="0.25">
      <c r="A64" s="3">
        <v>63</v>
      </c>
      <c r="B64" s="3">
        <v>81</v>
      </c>
      <c r="C64" s="3">
        <v>13039</v>
      </c>
      <c r="D64" s="4" t="s">
        <v>474</v>
      </c>
      <c r="E64" s="4" t="s">
        <v>475</v>
      </c>
      <c r="F64" s="3">
        <v>1</v>
      </c>
      <c r="G64" s="4" t="s">
        <v>80</v>
      </c>
      <c r="H64" s="3">
        <v>1985</v>
      </c>
      <c r="I64" s="4" t="s">
        <v>18685</v>
      </c>
    </row>
    <row r="65" spans="1:9" x14ac:dyDescent="0.25">
      <c r="A65" s="5">
        <v>64</v>
      </c>
      <c r="B65" s="5">
        <v>81</v>
      </c>
      <c r="C65" s="5">
        <v>13040</v>
      </c>
      <c r="D65" s="6" t="s">
        <v>476</v>
      </c>
      <c r="E65" s="6" t="s">
        <v>477</v>
      </c>
      <c r="F65" s="5">
        <v>2</v>
      </c>
      <c r="G65" s="6" t="s">
        <v>80</v>
      </c>
      <c r="H65" s="5">
        <v>1995</v>
      </c>
      <c r="I65" s="6" t="s">
        <v>477</v>
      </c>
    </row>
    <row r="66" spans="1:9" x14ac:dyDescent="0.25">
      <c r="A66" s="3">
        <v>65</v>
      </c>
      <c r="B66" s="3">
        <v>81</v>
      </c>
      <c r="C66" s="3">
        <v>13041</v>
      </c>
      <c r="D66" s="4" t="s">
        <v>479</v>
      </c>
      <c r="E66" s="4" t="s">
        <v>480</v>
      </c>
      <c r="F66" s="3">
        <v>3</v>
      </c>
      <c r="G66" s="4" t="s">
        <v>80</v>
      </c>
      <c r="H66" s="3">
        <v>1994</v>
      </c>
      <c r="I66" s="4" t="s">
        <v>480</v>
      </c>
    </row>
    <row r="67" spans="1:9" x14ac:dyDescent="0.25">
      <c r="A67" s="5">
        <v>66</v>
      </c>
      <c r="B67" s="5">
        <v>81</v>
      </c>
      <c r="C67" s="5">
        <v>13042</v>
      </c>
      <c r="D67" s="6" t="s">
        <v>481</v>
      </c>
      <c r="E67" s="6" t="s">
        <v>482</v>
      </c>
      <c r="F67" s="5">
        <v>3</v>
      </c>
      <c r="G67" s="6" t="s">
        <v>80</v>
      </c>
      <c r="H67" s="5">
        <v>1994</v>
      </c>
      <c r="I67" s="6" t="s">
        <v>482</v>
      </c>
    </row>
    <row r="68" spans="1:9" x14ac:dyDescent="0.25">
      <c r="A68" s="3">
        <v>67</v>
      </c>
      <c r="B68" s="3">
        <v>81</v>
      </c>
      <c r="C68" s="3">
        <v>13043</v>
      </c>
      <c r="D68" s="4" t="s">
        <v>484</v>
      </c>
      <c r="E68" s="4" t="s">
        <v>485</v>
      </c>
      <c r="F68" s="3">
        <v>5</v>
      </c>
      <c r="G68" s="4" t="s">
        <v>80</v>
      </c>
      <c r="H68" s="3">
        <v>1990</v>
      </c>
      <c r="I68" s="4" t="s">
        <v>485</v>
      </c>
    </row>
    <row r="69" spans="1:9" x14ac:dyDescent="0.25">
      <c r="A69" s="5">
        <v>68</v>
      </c>
      <c r="B69" s="5">
        <v>81</v>
      </c>
      <c r="C69" s="5">
        <v>13044</v>
      </c>
      <c r="D69" s="6" t="s">
        <v>486</v>
      </c>
      <c r="E69" s="6" t="s">
        <v>487</v>
      </c>
      <c r="F69" s="5">
        <v>3</v>
      </c>
      <c r="G69" s="6" t="s">
        <v>80</v>
      </c>
      <c r="H69" s="5">
        <v>1980</v>
      </c>
      <c r="I69" s="6" t="s">
        <v>18489</v>
      </c>
    </row>
    <row r="70" spans="1:9" x14ac:dyDescent="0.25">
      <c r="A70" s="3">
        <v>69</v>
      </c>
      <c r="B70" s="3">
        <v>81</v>
      </c>
      <c r="C70" s="3">
        <v>13045</v>
      </c>
      <c r="D70" s="4" t="s">
        <v>488</v>
      </c>
      <c r="E70" s="4" t="s">
        <v>489</v>
      </c>
      <c r="F70" s="3">
        <v>1</v>
      </c>
      <c r="G70" s="4" t="s">
        <v>80</v>
      </c>
      <c r="H70" s="3">
        <v>1993</v>
      </c>
      <c r="I70" s="4" t="s">
        <v>489</v>
      </c>
    </row>
    <row r="71" spans="1:9" x14ac:dyDescent="0.25">
      <c r="A71" s="5">
        <v>70</v>
      </c>
      <c r="B71" s="5">
        <v>81</v>
      </c>
      <c r="C71" s="5">
        <v>13062</v>
      </c>
      <c r="D71" s="6" t="s">
        <v>523</v>
      </c>
      <c r="E71" s="6" t="s">
        <v>524</v>
      </c>
      <c r="F71" s="5">
        <v>3</v>
      </c>
      <c r="G71" s="6" t="s">
        <v>75</v>
      </c>
      <c r="H71" s="5">
        <v>1970</v>
      </c>
      <c r="I71" s="6" t="s">
        <v>18490</v>
      </c>
    </row>
    <row r="72" spans="1:9" x14ac:dyDescent="0.25">
      <c r="A72" s="3">
        <v>71</v>
      </c>
      <c r="B72" s="3">
        <v>81</v>
      </c>
      <c r="C72" s="3">
        <v>13065</v>
      </c>
      <c r="D72" s="4" t="s">
        <v>530</v>
      </c>
      <c r="E72" s="4" t="s">
        <v>531</v>
      </c>
      <c r="F72" s="3">
        <v>3</v>
      </c>
      <c r="G72" s="4" t="s">
        <v>532</v>
      </c>
      <c r="H72" s="3">
        <v>1965</v>
      </c>
      <c r="I72" s="4" t="s">
        <v>18701</v>
      </c>
    </row>
    <row r="73" spans="1:9" x14ac:dyDescent="0.25">
      <c r="A73" s="5">
        <v>72</v>
      </c>
      <c r="B73" s="5">
        <v>81</v>
      </c>
      <c r="C73" s="5">
        <v>13066</v>
      </c>
      <c r="D73" s="6" t="s">
        <v>535</v>
      </c>
      <c r="E73" s="6" t="s">
        <v>536</v>
      </c>
      <c r="F73" s="5">
        <v>3</v>
      </c>
      <c r="G73" s="6" t="s">
        <v>186</v>
      </c>
      <c r="H73" s="5">
        <v>1980</v>
      </c>
      <c r="I73" s="6" t="s">
        <v>18702</v>
      </c>
    </row>
    <row r="74" spans="1:9" x14ac:dyDescent="0.25">
      <c r="A74" s="3">
        <v>73</v>
      </c>
      <c r="B74" s="3">
        <v>81</v>
      </c>
      <c r="C74" s="3">
        <v>13068</v>
      </c>
      <c r="D74" s="4" t="s">
        <v>539</v>
      </c>
      <c r="E74" s="4" t="s">
        <v>540</v>
      </c>
      <c r="F74" s="3">
        <v>1</v>
      </c>
      <c r="G74" s="4" t="s">
        <v>541</v>
      </c>
      <c r="H74" s="3">
        <v>1994</v>
      </c>
      <c r="I74" s="4" t="s">
        <v>19275</v>
      </c>
    </row>
    <row r="75" spans="1:9" x14ac:dyDescent="0.25">
      <c r="A75" s="5">
        <v>74</v>
      </c>
      <c r="B75" s="5">
        <v>81</v>
      </c>
      <c r="C75" s="5">
        <v>13069</v>
      </c>
      <c r="D75" s="6" t="s">
        <v>543</v>
      </c>
      <c r="E75" s="6" t="s">
        <v>544</v>
      </c>
      <c r="F75" s="5">
        <v>1</v>
      </c>
      <c r="G75" s="6" t="s">
        <v>541</v>
      </c>
      <c r="H75" s="5">
        <v>1973</v>
      </c>
      <c r="I75" s="6" t="s">
        <v>19030</v>
      </c>
    </row>
    <row r="76" spans="1:9" x14ac:dyDescent="0.25">
      <c r="A76" s="3">
        <v>75</v>
      </c>
      <c r="B76" s="3">
        <v>81</v>
      </c>
      <c r="C76" s="3">
        <v>13070</v>
      </c>
      <c r="D76" s="4" t="s">
        <v>547</v>
      </c>
      <c r="E76" s="4" t="s">
        <v>548</v>
      </c>
      <c r="F76" s="3">
        <v>1</v>
      </c>
      <c r="G76" s="4" t="s">
        <v>541</v>
      </c>
      <c r="H76" s="3">
        <v>1975</v>
      </c>
      <c r="I76" s="4" t="s">
        <v>18987</v>
      </c>
    </row>
    <row r="77" spans="1:9" x14ac:dyDescent="0.25">
      <c r="A77" s="5">
        <v>76</v>
      </c>
      <c r="B77" s="5">
        <v>81</v>
      </c>
      <c r="C77" s="5">
        <v>13071</v>
      </c>
      <c r="D77" s="6" t="s">
        <v>549</v>
      </c>
      <c r="E77" s="6" t="s">
        <v>550</v>
      </c>
      <c r="F77" s="5">
        <v>3</v>
      </c>
      <c r="G77" s="6" t="s">
        <v>80</v>
      </c>
      <c r="H77" s="5">
        <v>1978</v>
      </c>
      <c r="I77" s="6" t="s">
        <v>18078</v>
      </c>
    </row>
    <row r="78" spans="1:9" x14ac:dyDescent="0.25">
      <c r="A78" s="3">
        <v>77</v>
      </c>
      <c r="B78" s="3">
        <v>81</v>
      </c>
      <c r="C78" s="3">
        <v>13072</v>
      </c>
      <c r="D78" s="4" t="s">
        <v>551</v>
      </c>
      <c r="E78" s="4" t="s">
        <v>552</v>
      </c>
      <c r="F78" s="3">
        <v>3</v>
      </c>
      <c r="G78" s="4" t="s">
        <v>445</v>
      </c>
      <c r="H78" s="3">
        <v>1979</v>
      </c>
      <c r="I78" s="4" t="s">
        <v>18704</v>
      </c>
    </row>
    <row r="79" spans="1:9" x14ac:dyDescent="0.25">
      <c r="A79" s="5">
        <v>78</v>
      </c>
      <c r="B79" s="5">
        <v>81</v>
      </c>
      <c r="C79" s="5">
        <v>13073</v>
      </c>
      <c r="D79" s="6" t="s">
        <v>553</v>
      </c>
      <c r="E79" s="6" t="s">
        <v>554</v>
      </c>
      <c r="F79" s="5">
        <v>3</v>
      </c>
      <c r="G79" s="6" t="s">
        <v>541</v>
      </c>
      <c r="H79" s="5">
        <v>1965</v>
      </c>
      <c r="I79" s="6" t="s">
        <v>19171</v>
      </c>
    </row>
    <row r="80" spans="1:9" x14ac:dyDescent="0.25">
      <c r="A80" s="3">
        <v>79</v>
      </c>
      <c r="B80" s="3">
        <v>81</v>
      </c>
      <c r="C80" s="3">
        <v>13074</v>
      </c>
      <c r="D80" s="4" t="s">
        <v>555</v>
      </c>
      <c r="E80" s="4" t="s">
        <v>556</v>
      </c>
      <c r="F80" s="3">
        <v>3</v>
      </c>
      <c r="G80" s="4" t="s">
        <v>557</v>
      </c>
      <c r="H80" s="3">
        <v>1979</v>
      </c>
      <c r="I80" s="4" t="s">
        <v>18706</v>
      </c>
    </row>
    <row r="81" spans="1:9" x14ac:dyDescent="0.25">
      <c r="A81" s="5">
        <v>80</v>
      </c>
      <c r="B81" s="5">
        <v>81</v>
      </c>
      <c r="C81" s="5">
        <v>13075</v>
      </c>
      <c r="D81" s="6" t="s">
        <v>560</v>
      </c>
      <c r="E81" s="6" t="s">
        <v>561</v>
      </c>
      <c r="F81" s="5">
        <v>3</v>
      </c>
      <c r="G81" s="6" t="s">
        <v>216</v>
      </c>
      <c r="H81" s="5">
        <v>1962</v>
      </c>
      <c r="I81" s="6" t="s">
        <v>18079</v>
      </c>
    </row>
    <row r="82" spans="1:9" x14ac:dyDescent="0.25">
      <c r="A82" s="3">
        <v>81</v>
      </c>
      <c r="B82" s="3">
        <v>81</v>
      </c>
      <c r="C82" s="3">
        <v>13076</v>
      </c>
      <c r="D82" s="4" t="s">
        <v>563</v>
      </c>
      <c r="E82" s="4" t="s">
        <v>564</v>
      </c>
      <c r="F82" s="3">
        <v>1</v>
      </c>
      <c r="G82" s="4" t="s">
        <v>243</v>
      </c>
      <c r="H82" s="3">
        <v>1972</v>
      </c>
      <c r="I82" s="4" t="s">
        <v>18707</v>
      </c>
    </row>
    <row r="83" spans="1:9" x14ac:dyDescent="0.25">
      <c r="A83" s="5">
        <v>82</v>
      </c>
      <c r="B83" s="5">
        <v>81</v>
      </c>
      <c r="C83" s="5">
        <v>13082</v>
      </c>
      <c r="D83" s="6" t="s">
        <v>578</v>
      </c>
      <c r="E83" s="6" t="s">
        <v>579</v>
      </c>
      <c r="F83" s="5">
        <v>1</v>
      </c>
      <c r="G83" s="6" t="s">
        <v>580</v>
      </c>
      <c r="H83" s="5">
        <v>1973</v>
      </c>
      <c r="I83" s="6" t="s">
        <v>18709</v>
      </c>
    </row>
    <row r="84" spans="1:9" x14ac:dyDescent="0.25">
      <c r="A84" s="3">
        <v>83</v>
      </c>
      <c r="B84" s="3">
        <v>81</v>
      </c>
      <c r="C84" s="3">
        <v>13083</v>
      </c>
      <c r="D84" s="4" t="s">
        <v>581</v>
      </c>
      <c r="E84" s="4" t="s">
        <v>828</v>
      </c>
      <c r="F84" s="3">
        <v>3</v>
      </c>
      <c r="G84" s="4" t="s">
        <v>580</v>
      </c>
      <c r="H84" s="3" t="s">
        <v>33</v>
      </c>
      <c r="I84" s="4" t="s">
        <v>18710</v>
      </c>
    </row>
    <row r="85" spans="1:9" x14ac:dyDescent="0.25">
      <c r="A85" s="5">
        <v>84</v>
      </c>
      <c r="B85" s="5">
        <v>81</v>
      </c>
      <c r="C85" s="5">
        <v>13084</v>
      </c>
      <c r="D85" s="6" t="s">
        <v>582</v>
      </c>
      <c r="E85" s="6" t="s">
        <v>583</v>
      </c>
      <c r="F85" s="5">
        <v>2</v>
      </c>
      <c r="G85" s="6" t="s">
        <v>580</v>
      </c>
      <c r="H85" s="5">
        <v>1982</v>
      </c>
      <c r="I85" s="6" t="s">
        <v>19101</v>
      </c>
    </row>
    <row r="86" spans="1:9" x14ac:dyDescent="0.25">
      <c r="A86" s="3">
        <v>85</v>
      </c>
      <c r="B86" s="3">
        <v>81</v>
      </c>
      <c r="C86" s="3">
        <v>13091</v>
      </c>
      <c r="D86" s="4" t="s">
        <v>596</v>
      </c>
      <c r="E86" s="4" t="s">
        <v>597</v>
      </c>
      <c r="F86" s="3">
        <v>3</v>
      </c>
      <c r="G86" s="4" t="s">
        <v>80</v>
      </c>
      <c r="H86" s="3">
        <v>1975</v>
      </c>
      <c r="I86" s="4" t="s">
        <v>597</v>
      </c>
    </row>
    <row r="87" spans="1:9" x14ac:dyDescent="0.25">
      <c r="A87" s="5">
        <v>86</v>
      </c>
      <c r="B87" s="5">
        <v>81</v>
      </c>
      <c r="C87" s="5">
        <v>13092</v>
      </c>
      <c r="D87" s="6" t="s">
        <v>599</v>
      </c>
      <c r="E87" s="6" t="s">
        <v>600</v>
      </c>
      <c r="F87" s="5">
        <v>3</v>
      </c>
      <c r="G87" s="6" t="s">
        <v>186</v>
      </c>
      <c r="H87" s="5">
        <v>1965</v>
      </c>
      <c r="I87" s="6" t="s">
        <v>600</v>
      </c>
    </row>
    <row r="88" spans="1:9" x14ac:dyDescent="0.25">
      <c r="A88" s="3">
        <v>87</v>
      </c>
      <c r="B88" s="3">
        <v>81</v>
      </c>
      <c r="C88" s="3">
        <v>13093</v>
      </c>
      <c r="D88" s="4" t="s">
        <v>601</v>
      </c>
      <c r="E88" s="4" t="s">
        <v>602</v>
      </c>
      <c r="F88" s="3">
        <v>3</v>
      </c>
      <c r="G88" s="4" t="s">
        <v>80</v>
      </c>
      <c r="H88" s="3">
        <v>1973</v>
      </c>
      <c r="I88" s="4" t="s">
        <v>602</v>
      </c>
    </row>
    <row r="89" spans="1:9" x14ac:dyDescent="0.25">
      <c r="A89" s="5">
        <v>88</v>
      </c>
      <c r="B89" s="5">
        <v>81</v>
      </c>
      <c r="C89" s="5">
        <v>13094</v>
      </c>
      <c r="D89" s="6" t="s">
        <v>604</v>
      </c>
      <c r="E89" s="6" t="s">
        <v>605</v>
      </c>
      <c r="F89" s="5">
        <v>3</v>
      </c>
      <c r="G89" s="6" t="s">
        <v>80</v>
      </c>
      <c r="H89" s="5">
        <v>1955</v>
      </c>
      <c r="I89" s="6" t="s">
        <v>605</v>
      </c>
    </row>
    <row r="90" spans="1:9" x14ac:dyDescent="0.25">
      <c r="A90" s="3">
        <v>89</v>
      </c>
      <c r="B90" s="3">
        <v>81</v>
      </c>
      <c r="C90" s="3">
        <v>13095</v>
      </c>
      <c r="D90" s="4" t="s">
        <v>606</v>
      </c>
      <c r="E90" s="4" t="s">
        <v>607</v>
      </c>
      <c r="F90" s="3">
        <v>3</v>
      </c>
      <c r="G90" s="4" t="s">
        <v>153</v>
      </c>
      <c r="H90" s="3">
        <v>1951</v>
      </c>
      <c r="I90" s="4" t="s">
        <v>607</v>
      </c>
    </row>
    <row r="91" spans="1:9" x14ac:dyDescent="0.25">
      <c r="A91" s="5">
        <v>90</v>
      </c>
      <c r="B91" s="5">
        <v>81</v>
      </c>
      <c r="C91" s="5">
        <v>13096</v>
      </c>
      <c r="D91" s="6" t="s">
        <v>608</v>
      </c>
      <c r="E91" s="6" t="s">
        <v>609</v>
      </c>
      <c r="F91" s="5">
        <v>3</v>
      </c>
      <c r="G91" s="6" t="s">
        <v>532</v>
      </c>
      <c r="H91" s="5">
        <v>1954</v>
      </c>
      <c r="I91" s="6" t="s">
        <v>609</v>
      </c>
    </row>
    <row r="92" spans="1:9" x14ac:dyDescent="0.25">
      <c r="A92" s="3">
        <v>91</v>
      </c>
      <c r="B92" s="3">
        <v>81</v>
      </c>
      <c r="C92" s="3">
        <v>13097</v>
      </c>
      <c r="D92" s="4" t="s">
        <v>610</v>
      </c>
      <c r="E92" s="4" t="s">
        <v>611</v>
      </c>
      <c r="F92" s="3">
        <v>3</v>
      </c>
      <c r="G92" s="4" t="s">
        <v>532</v>
      </c>
      <c r="H92" s="3">
        <v>1985</v>
      </c>
      <c r="I92" s="4" t="s">
        <v>611</v>
      </c>
    </row>
    <row r="93" spans="1:9" x14ac:dyDescent="0.25">
      <c r="A93" s="5">
        <v>92</v>
      </c>
      <c r="B93" s="5">
        <v>81</v>
      </c>
      <c r="C93" s="5">
        <v>13098</v>
      </c>
      <c r="D93" s="6" t="s">
        <v>613</v>
      </c>
      <c r="E93" s="6" t="s">
        <v>614</v>
      </c>
      <c r="F93" s="5">
        <v>3</v>
      </c>
      <c r="G93" s="6" t="s">
        <v>80</v>
      </c>
      <c r="H93" s="5">
        <v>1959</v>
      </c>
      <c r="I93" s="6" t="s">
        <v>614</v>
      </c>
    </row>
    <row r="94" spans="1:9" x14ac:dyDescent="0.25">
      <c r="A94" s="3">
        <v>93</v>
      </c>
      <c r="B94" s="3">
        <v>81</v>
      </c>
      <c r="C94" s="3">
        <v>13099</v>
      </c>
      <c r="D94" s="4" t="s">
        <v>615</v>
      </c>
      <c r="E94" s="4" t="s">
        <v>616</v>
      </c>
      <c r="F94" s="3">
        <v>3</v>
      </c>
      <c r="G94" s="4" t="s">
        <v>186</v>
      </c>
      <c r="H94" s="3">
        <v>1983</v>
      </c>
      <c r="I94" s="4" t="s">
        <v>616</v>
      </c>
    </row>
    <row r="95" spans="1:9" x14ac:dyDescent="0.25">
      <c r="A95" s="5">
        <v>94</v>
      </c>
      <c r="B95" s="5">
        <v>81</v>
      </c>
      <c r="C95" s="5">
        <v>13100</v>
      </c>
      <c r="D95" s="6" t="s">
        <v>617</v>
      </c>
      <c r="E95" s="6" t="s">
        <v>618</v>
      </c>
      <c r="F95" s="5">
        <v>3</v>
      </c>
      <c r="G95" s="6" t="s">
        <v>186</v>
      </c>
      <c r="H95" s="5">
        <v>1995</v>
      </c>
      <c r="I95" s="6" t="s">
        <v>618</v>
      </c>
    </row>
    <row r="96" spans="1:9" x14ac:dyDescent="0.25">
      <c r="A96" s="3">
        <v>95</v>
      </c>
      <c r="B96" s="3">
        <v>81</v>
      </c>
      <c r="C96" s="3">
        <v>13101</v>
      </c>
      <c r="D96" s="4" t="s">
        <v>619</v>
      </c>
      <c r="E96" s="4" t="s">
        <v>620</v>
      </c>
      <c r="F96" s="3">
        <v>5</v>
      </c>
      <c r="G96" s="4" t="s">
        <v>186</v>
      </c>
      <c r="H96" s="3">
        <v>1990</v>
      </c>
      <c r="I96" s="4" t="s">
        <v>620</v>
      </c>
    </row>
    <row r="97" spans="1:9" x14ac:dyDescent="0.25">
      <c r="A97" s="5">
        <v>96</v>
      </c>
      <c r="B97" s="5">
        <v>81</v>
      </c>
      <c r="C97" s="5">
        <v>13102</v>
      </c>
      <c r="D97" s="6" t="s">
        <v>622</v>
      </c>
      <c r="E97" s="6" t="s">
        <v>623</v>
      </c>
      <c r="F97" s="5">
        <v>3</v>
      </c>
      <c r="G97" s="6" t="s">
        <v>186</v>
      </c>
      <c r="H97" s="5">
        <v>1987</v>
      </c>
      <c r="I97" s="6" t="s">
        <v>623</v>
      </c>
    </row>
    <row r="98" spans="1:9" x14ac:dyDescent="0.25">
      <c r="A98" s="3">
        <v>97</v>
      </c>
      <c r="B98" s="3">
        <v>81</v>
      </c>
      <c r="C98" s="3">
        <v>13103</v>
      </c>
      <c r="D98" s="4" t="s">
        <v>625</v>
      </c>
      <c r="E98" s="4" t="s">
        <v>626</v>
      </c>
      <c r="F98" s="3">
        <v>3</v>
      </c>
      <c r="G98" s="4" t="s">
        <v>186</v>
      </c>
      <c r="H98" s="3">
        <v>1991</v>
      </c>
      <c r="I98" s="4" t="s">
        <v>626</v>
      </c>
    </row>
    <row r="99" spans="1:9" x14ac:dyDescent="0.25">
      <c r="A99" s="5">
        <v>98</v>
      </c>
      <c r="B99" s="5">
        <v>81</v>
      </c>
      <c r="C99" s="5">
        <v>13104</v>
      </c>
      <c r="D99" s="6" t="s">
        <v>628</v>
      </c>
      <c r="E99" s="6" t="s">
        <v>629</v>
      </c>
      <c r="F99" s="5">
        <v>3</v>
      </c>
      <c r="G99" s="6" t="s">
        <v>75</v>
      </c>
      <c r="H99" s="5">
        <v>1975</v>
      </c>
      <c r="I99" s="6" t="s">
        <v>629</v>
      </c>
    </row>
    <row r="100" spans="1:9" x14ac:dyDescent="0.25">
      <c r="A100" s="3">
        <v>99</v>
      </c>
      <c r="B100" s="3">
        <v>81</v>
      </c>
      <c r="C100" s="3">
        <v>13105</v>
      </c>
      <c r="D100" s="4" t="s">
        <v>631</v>
      </c>
      <c r="E100" s="4" t="s">
        <v>632</v>
      </c>
      <c r="F100" s="3">
        <v>3</v>
      </c>
      <c r="G100" s="4" t="s">
        <v>75</v>
      </c>
      <c r="H100" s="3">
        <v>1985</v>
      </c>
      <c r="I100" s="4" t="s">
        <v>18713</v>
      </c>
    </row>
    <row r="101" spans="1:9" x14ac:dyDescent="0.25">
      <c r="A101" s="5">
        <v>100</v>
      </c>
      <c r="B101" s="5">
        <v>81</v>
      </c>
      <c r="C101" s="5">
        <v>13106</v>
      </c>
      <c r="D101" s="6" t="s">
        <v>635</v>
      </c>
      <c r="E101" s="6" t="s">
        <v>636</v>
      </c>
      <c r="F101" s="5">
        <v>5</v>
      </c>
      <c r="G101" s="6" t="s">
        <v>186</v>
      </c>
      <c r="H101" s="5">
        <v>1990</v>
      </c>
      <c r="I101" s="6" t="s">
        <v>636</v>
      </c>
    </row>
    <row r="102" spans="1:9" x14ac:dyDescent="0.25">
      <c r="A102" s="3">
        <v>101</v>
      </c>
      <c r="B102" s="3">
        <v>81</v>
      </c>
      <c r="C102" s="3">
        <v>13107</v>
      </c>
      <c r="D102" s="4" t="s">
        <v>639</v>
      </c>
      <c r="E102" s="4" t="s">
        <v>640</v>
      </c>
      <c r="F102" s="3">
        <v>3</v>
      </c>
      <c r="G102" s="4" t="s">
        <v>186</v>
      </c>
      <c r="H102" s="3">
        <v>1980</v>
      </c>
      <c r="I102" s="4" t="s">
        <v>640</v>
      </c>
    </row>
    <row r="103" spans="1:9" x14ac:dyDescent="0.25">
      <c r="A103" s="5">
        <v>102</v>
      </c>
      <c r="B103" s="5">
        <v>81</v>
      </c>
      <c r="C103" s="5">
        <v>13108</v>
      </c>
      <c r="D103" s="6" t="s">
        <v>643</v>
      </c>
      <c r="E103" s="6" t="s">
        <v>644</v>
      </c>
      <c r="F103" s="5">
        <v>3</v>
      </c>
      <c r="G103" s="6" t="s">
        <v>186</v>
      </c>
      <c r="H103" s="5">
        <v>1986</v>
      </c>
      <c r="I103" s="6" t="s">
        <v>644</v>
      </c>
    </row>
    <row r="104" spans="1:9" x14ac:dyDescent="0.25">
      <c r="A104" s="3">
        <v>103</v>
      </c>
      <c r="B104" s="3">
        <v>81</v>
      </c>
      <c r="C104" s="3">
        <v>13109</v>
      </c>
      <c r="D104" s="4" t="s">
        <v>645</v>
      </c>
      <c r="E104" s="4" t="s">
        <v>646</v>
      </c>
      <c r="F104" s="3">
        <v>3</v>
      </c>
      <c r="G104" s="4" t="s">
        <v>186</v>
      </c>
      <c r="H104" s="3">
        <v>1967</v>
      </c>
      <c r="I104" s="4" t="s">
        <v>646</v>
      </c>
    </row>
    <row r="105" spans="1:9" x14ac:dyDescent="0.25">
      <c r="A105" s="5">
        <v>104</v>
      </c>
      <c r="B105" s="5">
        <v>81</v>
      </c>
      <c r="C105" s="5">
        <v>13110</v>
      </c>
      <c r="D105" s="6" t="s">
        <v>647</v>
      </c>
      <c r="E105" s="6" t="s">
        <v>648</v>
      </c>
      <c r="F105" s="5">
        <v>3</v>
      </c>
      <c r="G105" s="6" t="s">
        <v>186</v>
      </c>
      <c r="H105" s="5">
        <v>1974</v>
      </c>
      <c r="I105" s="6" t="s">
        <v>648</v>
      </c>
    </row>
    <row r="106" spans="1:9" x14ac:dyDescent="0.25">
      <c r="A106" s="3">
        <v>105</v>
      </c>
      <c r="B106" s="3">
        <v>81</v>
      </c>
      <c r="C106" s="3">
        <v>13115</v>
      </c>
      <c r="D106" s="4" t="s">
        <v>660</v>
      </c>
      <c r="E106" s="4" t="s">
        <v>661</v>
      </c>
      <c r="F106" s="3">
        <v>5</v>
      </c>
      <c r="G106" s="4" t="s">
        <v>75</v>
      </c>
      <c r="H106" s="3">
        <v>1980</v>
      </c>
      <c r="I106" s="4" t="s">
        <v>17384</v>
      </c>
    </row>
    <row r="107" spans="1:9" x14ac:dyDescent="0.25">
      <c r="A107" s="5">
        <v>106</v>
      </c>
      <c r="B107" s="5">
        <v>81</v>
      </c>
      <c r="C107" s="5">
        <v>13118</v>
      </c>
      <c r="D107" s="6" t="s">
        <v>668</v>
      </c>
      <c r="E107" s="6" t="s">
        <v>669</v>
      </c>
      <c r="F107" s="5">
        <v>3</v>
      </c>
      <c r="G107" s="6" t="s">
        <v>216</v>
      </c>
      <c r="H107" s="5">
        <v>1979</v>
      </c>
      <c r="I107" s="6" t="s">
        <v>669</v>
      </c>
    </row>
    <row r="108" spans="1:9" x14ac:dyDescent="0.25">
      <c r="A108" s="3">
        <v>107</v>
      </c>
      <c r="B108" s="3">
        <v>81</v>
      </c>
      <c r="C108" s="3">
        <v>13121</v>
      </c>
      <c r="D108" s="4" t="s">
        <v>674</v>
      </c>
      <c r="E108" s="4" t="s">
        <v>675</v>
      </c>
      <c r="F108" s="3">
        <v>3</v>
      </c>
      <c r="G108" s="4" t="s">
        <v>532</v>
      </c>
      <c r="H108" s="3">
        <v>1975</v>
      </c>
      <c r="I108" s="4" t="s">
        <v>675</v>
      </c>
    </row>
    <row r="109" spans="1:9" x14ac:dyDescent="0.25">
      <c r="A109" s="5">
        <v>108</v>
      </c>
      <c r="B109" s="5">
        <v>81</v>
      </c>
      <c r="C109" s="5">
        <v>13124</v>
      </c>
      <c r="D109" s="6" t="s">
        <v>676</v>
      </c>
      <c r="E109" s="6" t="s">
        <v>677</v>
      </c>
      <c r="F109" s="5">
        <v>2</v>
      </c>
      <c r="G109" s="6" t="s">
        <v>75</v>
      </c>
      <c r="H109" s="5">
        <v>1977</v>
      </c>
      <c r="I109" s="6" t="s">
        <v>677</v>
      </c>
    </row>
    <row r="110" spans="1:9" x14ac:dyDescent="0.25">
      <c r="A110" s="3">
        <v>109</v>
      </c>
      <c r="B110" s="3">
        <v>81</v>
      </c>
      <c r="C110" s="3">
        <v>13126</v>
      </c>
      <c r="D110" s="4" t="s">
        <v>681</v>
      </c>
      <c r="E110" s="4" t="s">
        <v>682</v>
      </c>
      <c r="F110" s="3">
        <v>2</v>
      </c>
      <c r="G110" s="4" t="s">
        <v>243</v>
      </c>
      <c r="H110" s="3">
        <v>1968</v>
      </c>
      <c r="I110" s="4" t="s">
        <v>18195</v>
      </c>
    </row>
    <row r="111" spans="1:9" x14ac:dyDescent="0.25">
      <c r="A111" s="5">
        <v>110</v>
      </c>
      <c r="B111" s="5">
        <v>81</v>
      </c>
      <c r="C111" s="5">
        <v>13130</v>
      </c>
      <c r="D111" s="6" t="s">
        <v>687</v>
      </c>
      <c r="E111" s="6" t="s">
        <v>688</v>
      </c>
      <c r="F111" s="5">
        <v>3</v>
      </c>
      <c r="G111" s="6" t="s">
        <v>75</v>
      </c>
      <c r="H111" s="5">
        <v>1975</v>
      </c>
      <c r="I111" s="6" t="s">
        <v>688</v>
      </c>
    </row>
    <row r="112" spans="1:9" x14ac:dyDescent="0.25">
      <c r="A112" s="3">
        <v>111</v>
      </c>
      <c r="B112" s="3">
        <v>81</v>
      </c>
      <c r="C112" s="3">
        <v>13133</v>
      </c>
      <c r="D112" s="4" t="s">
        <v>692</v>
      </c>
      <c r="E112" s="4" t="s">
        <v>693</v>
      </c>
      <c r="F112" s="3">
        <v>2</v>
      </c>
      <c r="G112" s="4" t="s">
        <v>186</v>
      </c>
      <c r="H112" s="3">
        <v>1972</v>
      </c>
      <c r="I112" s="4" t="s">
        <v>693</v>
      </c>
    </row>
    <row r="113" spans="1:9" x14ac:dyDescent="0.25">
      <c r="A113" s="5">
        <v>112</v>
      </c>
      <c r="B113" s="5">
        <v>81</v>
      </c>
      <c r="C113" s="5">
        <v>13134</v>
      </c>
      <c r="D113" s="6" t="s">
        <v>694</v>
      </c>
      <c r="E113" s="6" t="s">
        <v>695</v>
      </c>
      <c r="F113" s="5">
        <v>2</v>
      </c>
      <c r="G113" s="6" t="s">
        <v>186</v>
      </c>
      <c r="H113" s="5">
        <v>1972</v>
      </c>
      <c r="I113" s="6" t="s">
        <v>18739</v>
      </c>
    </row>
    <row r="114" spans="1:9" x14ac:dyDescent="0.25">
      <c r="A114" s="3">
        <v>113</v>
      </c>
      <c r="B114" s="3">
        <v>81</v>
      </c>
      <c r="C114" s="3">
        <v>13135</v>
      </c>
      <c r="D114" s="4" t="s">
        <v>696</v>
      </c>
      <c r="E114" s="4" t="s">
        <v>697</v>
      </c>
      <c r="F114" s="3">
        <v>2</v>
      </c>
      <c r="G114" s="4" t="s">
        <v>153</v>
      </c>
      <c r="H114" s="3">
        <v>1992</v>
      </c>
      <c r="I114" s="4" t="s">
        <v>697</v>
      </c>
    </row>
    <row r="115" spans="1:9" x14ac:dyDescent="0.25">
      <c r="A115" s="5">
        <v>114</v>
      </c>
      <c r="B115" s="5">
        <v>81</v>
      </c>
      <c r="C115" s="5">
        <v>13136</v>
      </c>
      <c r="D115" s="6" t="s">
        <v>698</v>
      </c>
      <c r="E115" s="6" t="s">
        <v>699</v>
      </c>
      <c r="F115" s="5">
        <v>2</v>
      </c>
      <c r="G115" s="6" t="s">
        <v>186</v>
      </c>
      <c r="H115" s="5">
        <v>1975</v>
      </c>
      <c r="I115" s="6" t="s">
        <v>699</v>
      </c>
    </row>
    <row r="116" spans="1:9" x14ac:dyDescent="0.25">
      <c r="A116" s="3">
        <v>115</v>
      </c>
      <c r="B116" s="3">
        <v>81</v>
      </c>
      <c r="C116" s="3">
        <v>13137</v>
      </c>
      <c r="D116" s="4" t="s">
        <v>700</v>
      </c>
      <c r="E116" s="4" t="s">
        <v>701</v>
      </c>
      <c r="F116" s="3">
        <v>1</v>
      </c>
      <c r="G116" s="4" t="s">
        <v>186</v>
      </c>
      <c r="H116" s="3">
        <v>1978</v>
      </c>
      <c r="I116" s="4" t="s">
        <v>18740</v>
      </c>
    </row>
    <row r="117" spans="1:9" x14ac:dyDescent="0.25">
      <c r="A117" s="5">
        <v>116</v>
      </c>
      <c r="B117" s="5">
        <v>81</v>
      </c>
      <c r="C117" s="5">
        <v>13138</v>
      </c>
      <c r="D117" s="6" t="s">
        <v>702</v>
      </c>
      <c r="E117" s="6" t="s">
        <v>703</v>
      </c>
      <c r="F117" s="5">
        <v>1</v>
      </c>
      <c r="G117" s="6" t="s">
        <v>186</v>
      </c>
      <c r="H117" s="5">
        <v>1979</v>
      </c>
      <c r="I117" s="6" t="s">
        <v>18741</v>
      </c>
    </row>
    <row r="118" spans="1:9" x14ac:dyDescent="0.25">
      <c r="A118" s="3">
        <v>117</v>
      </c>
      <c r="B118" s="3">
        <v>81</v>
      </c>
      <c r="C118" s="3">
        <v>13139</v>
      </c>
      <c r="D118" s="4" t="s">
        <v>704</v>
      </c>
      <c r="E118" s="4" t="s">
        <v>705</v>
      </c>
      <c r="F118" s="3">
        <v>2</v>
      </c>
      <c r="G118" s="4" t="s">
        <v>186</v>
      </c>
      <c r="H118" s="3">
        <v>1972</v>
      </c>
      <c r="I118" s="4" t="s">
        <v>18742</v>
      </c>
    </row>
    <row r="119" spans="1:9" x14ac:dyDescent="0.25">
      <c r="A119" s="5">
        <v>118</v>
      </c>
      <c r="B119" s="5">
        <v>81</v>
      </c>
      <c r="C119" s="5">
        <v>13140</v>
      </c>
      <c r="D119" s="6" t="s">
        <v>706</v>
      </c>
      <c r="E119" s="6" t="s">
        <v>707</v>
      </c>
      <c r="F119" s="5">
        <v>3</v>
      </c>
      <c r="G119" s="6" t="s">
        <v>186</v>
      </c>
      <c r="H119" s="5">
        <v>1963</v>
      </c>
      <c r="I119" s="6" t="s">
        <v>707</v>
      </c>
    </row>
    <row r="120" spans="1:9" x14ac:dyDescent="0.25">
      <c r="A120" s="3">
        <v>119</v>
      </c>
      <c r="B120" s="3">
        <v>81</v>
      </c>
      <c r="C120" s="3">
        <v>13141</v>
      </c>
      <c r="D120" s="4" t="s">
        <v>708</v>
      </c>
      <c r="E120" s="4" t="s">
        <v>709</v>
      </c>
      <c r="F120" s="3">
        <v>3</v>
      </c>
      <c r="G120" s="4" t="s">
        <v>186</v>
      </c>
      <c r="H120" s="3">
        <v>1971</v>
      </c>
      <c r="I120" s="4" t="s">
        <v>709</v>
      </c>
    </row>
    <row r="121" spans="1:9" x14ac:dyDescent="0.25">
      <c r="A121" s="5">
        <v>120</v>
      </c>
      <c r="B121" s="5">
        <v>81</v>
      </c>
      <c r="C121" s="5">
        <v>13142</v>
      </c>
      <c r="D121" s="6" t="s">
        <v>710</v>
      </c>
      <c r="E121" s="6" t="s">
        <v>711</v>
      </c>
      <c r="F121" s="5">
        <v>3</v>
      </c>
      <c r="G121" s="6" t="s">
        <v>186</v>
      </c>
      <c r="H121" s="5">
        <v>1976</v>
      </c>
      <c r="I121" s="6" t="s">
        <v>711</v>
      </c>
    </row>
    <row r="122" spans="1:9" x14ac:dyDescent="0.25">
      <c r="A122" s="3">
        <v>121</v>
      </c>
      <c r="B122" s="3">
        <v>81</v>
      </c>
      <c r="C122" s="3">
        <v>13143</v>
      </c>
      <c r="D122" s="4" t="s">
        <v>712</v>
      </c>
      <c r="E122" s="4" t="s">
        <v>713</v>
      </c>
      <c r="F122" s="3">
        <v>1</v>
      </c>
      <c r="G122" s="4" t="s">
        <v>186</v>
      </c>
      <c r="H122" s="3">
        <v>1983</v>
      </c>
      <c r="I122" s="4" t="s">
        <v>713</v>
      </c>
    </row>
    <row r="123" spans="1:9" x14ac:dyDescent="0.25">
      <c r="A123" s="5">
        <v>122</v>
      </c>
      <c r="B123" s="5">
        <v>81</v>
      </c>
      <c r="C123" s="5">
        <v>13144</v>
      </c>
      <c r="D123" s="6" t="s">
        <v>714</v>
      </c>
      <c r="E123" s="6" t="s">
        <v>715</v>
      </c>
      <c r="F123" s="5">
        <v>3</v>
      </c>
      <c r="G123" s="6" t="s">
        <v>186</v>
      </c>
      <c r="H123" s="5">
        <v>1965</v>
      </c>
      <c r="I123" s="6" t="s">
        <v>715</v>
      </c>
    </row>
    <row r="124" spans="1:9" x14ac:dyDescent="0.25">
      <c r="A124" s="3">
        <v>123</v>
      </c>
      <c r="B124" s="3">
        <v>81</v>
      </c>
      <c r="C124" s="3">
        <v>13145</v>
      </c>
      <c r="D124" s="4" t="s">
        <v>716</v>
      </c>
      <c r="E124" s="4" t="s">
        <v>717</v>
      </c>
      <c r="F124" s="3">
        <v>5</v>
      </c>
      <c r="G124" s="4" t="s">
        <v>186</v>
      </c>
      <c r="H124" s="3">
        <v>1968</v>
      </c>
      <c r="I124" s="4" t="s">
        <v>717</v>
      </c>
    </row>
    <row r="125" spans="1:9" x14ac:dyDescent="0.25">
      <c r="A125" s="5">
        <v>124</v>
      </c>
      <c r="B125" s="5">
        <v>81</v>
      </c>
      <c r="C125" s="5">
        <v>13146</v>
      </c>
      <c r="D125" s="6" t="s">
        <v>718</v>
      </c>
      <c r="E125" s="6" t="s">
        <v>719</v>
      </c>
      <c r="F125" s="5">
        <v>2</v>
      </c>
      <c r="G125" s="6" t="s">
        <v>186</v>
      </c>
      <c r="H125" s="5">
        <v>1985</v>
      </c>
      <c r="I125" s="6" t="s">
        <v>719</v>
      </c>
    </row>
    <row r="126" spans="1:9" x14ac:dyDescent="0.25">
      <c r="A126" s="3">
        <v>125</v>
      </c>
      <c r="B126" s="3">
        <v>81</v>
      </c>
      <c r="C126" s="3">
        <v>13147</v>
      </c>
      <c r="D126" s="4" t="s">
        <v>721</v>
      </c>
      <c r="E126" s="4" t="s">
        <v>6405</v>
      </c>
      <c r="F126" s="3">
        <v>2</v>
      </c>
      <c r="G126" s="4" t="s">
        <v>186</v>
      </c>
      <c r="H126" s="3">
        <v>1989</v>
      </c>
      <c r="I126" s="4" t="s">
        <v>6405</v>
      </c>
    </row>
    <row r="127" spans="1:9" x14ac:dyDescent="0.25">
      <c r="A127" s="5">
        <v>126</v>
      </c>
      <c r="B127" s="5">
        <v>81</v>
      </c>
      <c r="C127" s="5">
        <v>13149</v>
      </c>
      <c r="D127" s="6" t="s">
        <v>723</v>
      </c>
      <c r="E127" s="6" t="s">
        <v>724</v>
      </c>
      <c r="F127" s="5">
        <v>2</v>
      </c>
      <c r="G127" s="6" t="s">
        <v>186</v>
      </c>
      <c r="H127" s="5">
        <v>1986</v>
      </c>
      <c r="I127" s="6" t="s">
        <v>18743</v>
      </c>
    </row>
    <row r="128" spans="1:9" x14ac:dyDescent="0.25">
      <c r="A128" s="3">
        <v>127</v>
      </c>
      <c r="B128" s="3">
        <v>81</v>
      </c>
      <c r="C128" s="3">
        <v>13150</v>
      </c>
      <c r="D128" s="4" t="s">
        <v>725</v>
      </c>
      <c r="E128" s="4" t="s">
        <v>726</v>
      </c>
      <c r="F128" s="3">
        <v>1</v>
      </c>
      <c r="G128" s="4" t="s">
        <v>186</v>
      </c>
      <c r="H128" s="3">
        <v>1958</v>
      </c>
      <c r="I128" s="4" t="s">
        <v>726</v>
      </c>
    </row>
    <row r="129" spans="1:9" x14ac:dyDescent="0.25">
      <c r="A129" s="5">
        <v>128</v>
      </c>
      <c r="B129" s="5">
        <v>81</v>
      </c>
      <c r="C129" s="5">
        <v>13151</v>
      </c>
      <c r="D129" s="6" t="s">
        <v>727</v>
      </c>
      <c r="E129" s="6" t="s">
        <v>728</v>
      </c>
      <c r="F129" s="5">
        <v>1</v>
      </c>
      <c r="G129" s="6" t="s">
        <v>445</v>
      </c>
      <c r="H129" s="5">
        <v>1966</v>
      </c>
      <c r="I129" s="6" t="s">
        <v>18876</v>
      </c>
    </row>
    <row r="130" spans="1:9" x14ac:dyDescent="0.25">
      <c r="A130" s="3">
        <v>129</v>
      </c>
      <c r="B130" s="3">
        <v>81</v>
      </c>
      <c r="C130" s="3">
        <v>13152</v>
      </c>
      <c r="D130" s="4" t="s">
        <v>730</v>
      </c>
      <c r="E130" s="4" t="s">
        <v>731</v>
      </c>
      <c r="F130" s="3">
        <v>1</v>
      </c>
      <c r="G130" s="4" t="s">
        <v>186</v>
      </c>
      <c r="H130" s="3">
        <v>1952</v>
      </c>
      <c r="I130" s="4" t="s">
        <v>731</v>
      </c>
    </row>
    <row r="131" spans="1:9" x14ac:dyDescent="0.25">
      <c r="A131" s="5">
        <v>130</v>
      </c>
      <c r="B131" s="5">
        <v>81</v>
      </c>
      <c r="C131" s="5">
        <v>13153</v>
      </c>
      <c r="D131" s="6" t="s">
        <v>732</v>
      </c>
      <c r="E131" s="6" t="s">
        <v>733</v>
      </c>
      <c r="F131" s="5">
        <v>1</v>
      </c>
      <c r="G131" s="6" t="s">
        <v>186</v>
      </c>
      <c r="H131" s="5">
        <v>1965</v>
      </c>
      <c r="I131" s="6" t="s">
        <v>18744</v>
      </c>
    </row>
    <row r="132" spans="1:9" x14ac:dyDescent="0.25">
      <c r="A132" s="3">
        <v>131</v>
      </c>
      <c r="B132" s="3">
        <v>81</v>
      </c>
      <c r="C132" s="3">
        <v>13154</v>
      </c>
      <c r="D132" s="4" t="s">
        <v>734</v>
      </c>
      <c r="E132" s="4" t="s">
        <v>735</v>
      </c>
      <c r="F132" s="3">
        <v>2</v>
      </c>
      <c r="G132" s="4" t="s">
        <v>186</v>
      </c>
      <c r="H132" s="3">
        <v>1970</v>
      </c>
      <c r="I132" s="4" t="s">
        <v>18745</v>
      </c>
    </row>
    <row r="133" spans="1:9" x14ac:dyDescent="0.25">
      <c r="A133" s="5">
        <v>132</v>
      </c>
      <c r="B133" s="5">
        <v>81</v>
      </c>
      <c r="C133" s="5">
        <v>13155</v>
      </c>
      <c r="D133" s="6" t="s">
        <v>736</v>
      </c>
      <c r="E133" s="6" t="s">
        <v>737</v>
      </c>
      <c r="F133" s="5">
        <v>1</v>
      </c>
      <c r="G133" s="6" t="s">
        <v>186</v>
      </c>
      <c r="H133" s="5">
        <v>1973</v>
      </c>
      <c r="I133" s="6" t="s">
        <v>18206</v>
      </c>
    </row>
    <row r="134" spans="1:9" x14ac:dyDescent="0.25">
      <c r="A134" s="3">
        <v>133</v>
      </c>
      <c r="B134" s="3">
        <v>81</v>
      </c>
      <c r="C134" s="3">
        <v>13158</v>
      </c>
      <c r="D134" s="4" t="s">
        <v>743</v>
      </c>
      <c r="E134" s="4" t="s">
        <v>744</v>
      </c>
      <c r="F134" s="3">
        <v>3</v>
      </c>
      <c r="G134" s="4" t="s">
        <v>243</v>
      </c>
      <c r="H134" s="3">
        <v>1975</v>
      </c>
      <c r="I134" s="4" t="s">
        <v>18746</v>
      </c>
    </row>
    <row r="135" spans="1:9" x14ac:dyDescent="0.25">
      <c r="A135" s="5">
        <v>134</v>
      </c>
      <c r="B135" s="5">
        <v>81</v>
      </c>
      <c r="C135" s="5">
        <v>13161</v>
      </c>
      <c r="D135" s="6" t="s">
        <v>747</v>
      </c>
      <c r="E135" s="6" t="s">
        <v>748</v>
      </c>
      <c r="F135" s="5">
        <v>3</v>
      </c>
      <c r="G135" s="6" t="s">
        <v>445</v>
      </c>
      <c r="H135" s="5">
        <v>1975</v>
      </c>
      <c r="I135" s="6" t="s">
        <v>18747</v>
      </c>
    </row>
    <row r="136" spans="1:9" x14ac:dyDescent="0.25">
      <c r="A136" s="3">
        <v>135</v>
      </c>
      <c r="B136" s="3">
        <v>81</v>
      </c>
      <c r="C136" s="3">
        <v>13162</v>
      </c>
      <c r="D136" s="4" t="s">
        <v>749</v>
      </c>
      <c r="E136" s="4" t="s">
        <v>750</v>
      </c>
      <c r="F136" s="3">
        <v>2</v>
      </c>
      <c r="G136" s="4" t="s">
        <v>153</v>
      </c>
      <c r="H136" s="3">
        <v>1960</v>
      </c>
      <c r="I136" s="4" t="s">
        <v>750</v>
      </c>
    </row>
    <row r="137" spans="1:9" x14ac:dyDescent="0.25">
      <c r="A137" s="5">
        <v>136</v>
      </c>
      <c r="B137" s="5">
        <v>81</v>
      </c>
      <c r="C137" s="5">
        <v>13163</v>
      </c>
      <c r="D137" s="6" t="s">
        <v>751</v>
      </c>
      <c r="E137" s="6" t="s">
        <v>752</v>
      </c>
      <c r="F137" s="5">
        <v>1</v>
      </c>
      <c r="G137" s="6" t="s">
        <v>80</v>
      </c>
      <c r="H137" s="5">
        <v>1954</v>
      </c>
      <c r="I137" s="6" t="s">
        <v>18519</v>
      </c>
    </row>
    <row r="138" spans="1:9" x14ac:dyDescent="0.25">
      <c r="A138" s="3">
        <v>137</v>
      </c>
      <c r="B138" s="3">
        <v>81</v>
      </c>
      <c r="C138" s="3">
        <v>13164</v>
      </c>
      <c r="D138" s="4" t="s">
        <v>754</v>
      </c>
      <c r="E138" s="4" t="s">
        <v>755</v>
      </c>
      <c r="F138" s="3">
        <v>1</v>
      </c>
      <c r="G138" s="4" t="s">
        <v>153</v>
      </c>
      <c r="H138" s="3">
        <v>1956</v>
      </c>
      <c r="I138" s="4" t="s">
        <v>18748</v>
      </c>
    </row>
    <row r="139" spans="1:9" x14ac:dyDescent="0.25">
      <c r="A139" s="5">
        <v>138</v>
      </c>
      <c r="B139" s="5">
        <v>81</v>
      </c>
      <c r="C139" s="5">
        <v>13165</v>
      </c>
      <c r="D139" s="6" t="s">
        <v>756</v>
      </c>
      <c r="E139" s="6" t="s">
        <v>757</v>
      </c>
      <c r="F139" s="5">
        <v>1</v>
      </c>
      <c r="G139" s="6" t="s">
        <v>541</v>
      </c>
      <c r="H139" s="5">
        <v>1988</v>
      </c>
      <c r="I139" s="6" t="s">
        <v>18437</v>
      </c>
    </row>
    <row r="140" spans="1:9" x14ac:dyDescent="0.25">
      <c r="A140" s="3">
        <v>139</v>
      </c>
      <c r="B140" s="3">
        <v>81</v>
      </c>
      <c r="C140" s="3">
        <v>13166</v>
      </c>
      <c r="D140" s="4" t="s">
        <v>759</v>
      </c>
      <c r="E140" s="4" t="s">
        <v>760</v>
      </c>
      <c r="F140" s="3">
        <v>5</v>
      </c>
      <c r="G140" s="4" t="s">
        <v>445</v>
      </c>
      <c r="H140" s="3">
        <v>1987</v>
      </c>
      <c r="I140" s="4" t="s">
        <v>760</v>
      </c>
    </row>
    <row r="141" spans="1:9" x14ac:dyDescent="0.25">
      <c r="A141" s="5">
        <v>140</v>
      </c>
      <c r="B141" s="5">
        <v>81</v>
      </c>
      <c r="C141" s="5">
        <v>13175</v>
      </c>
      <c r="D141" s="6" t="s">
        <v>780</v>
      </c>
      <c r="E141" s="6" t="s">
        <v>781</v>
      </c>
      <c r="F141" s="5">
        <v>5</v>
      </c>
      <c r="G141" s="6" t="s">
        <v>445</v>
      </c>
      <c r="H141" s="5">
        <v>1976</v>
      </c>
      <c r="I141" s="6" t="s">
        <v>17411</v>
      </c>
    </row>
    <row r="142" spans="1:9" x14ac:dyDescent="0.25">
      <c r="A142" s="3">
        <v>141</v>
      </c>
      <c r="B142" s="3">
        <v>81</v>
      </c>
      <c r="C142" s="3">
        <v>13176</v>
      </c>
      <c r="D142" s="4" t="s">
        <v>782</v>
      </c>
      <c r="E142" s="4" t="s">
        <v>783</v>
      </c>
      <c r="F142" s="3">
        <v>5</v>
      </c>
      <c r="G142" s="4" t="s">
        <v>445</v>
      </c>
      <c r="H142" s="3">
        <v>1988</v>
      </c>
      <c r="I142" s="4" t="s">
        <v>18222</v>
      </c>
    </row>
    <row r="143" spans="1:9" x14ac:dyDescent="0.25">
      <c r="A143" s="5">
        <v>142</v>
      </c>
      <c r="B143" s="5">
        <v>81</v>
      </c>
      <c r="C143" s="5">
        <v>13177</v>
      </c>
      <c r="D143" s="6" t="s">
        <v>785</v>
      </c>
      <c r="E143" s="6" t="s">
        <v>786</v>
      </c>
      <c r="F143" s="5">
        <v>5</v>
      </c>
      <c r="G143" s="6" t="s">
        <v>445</v>
      </c>
      <c r="H143" s="5">
        <v>1995</v>
      </c>
      <c r="I143" s="6" t="s">
        <v>18223</v>
      </c>
    </row>
    <row r="144" spans="1:9" x14ac:dyDescent="0.25">
      <c r="A144" s="3">
        <v>143</v>
      </c>
      <c r="B144" s="3">
        <v>81</v>
      </c>
      <c r="C144" s="3">
        <v>13180</v>
      </c>
      <c r="D144" s="4" t="s">
        <v>791</v>
      </c>
      <c r="E144" s="4" t="s">
        <v>792</v>
      </c>
      <c r="F144" s="3">
        <v>3</v>
      </c>
      <c r="G144" s="4" t="s">
        <v>445</v>
      </c>
      <c r="H144" s="3">
        <v>1992</v>
      </c>
      <c r="I144" s="4" t="s">
        <v>792</v>
      </c>
    </row>
    <row r="145" spans="1:9" x14ac:dyDescent="0.25">
      <c r="A145" s="5">
        <v>144</v>
      </c>
      <c r="B145" s="5">
        <v>81</v>
      </c>
      <c r="C145" s="5">
        <v>13182</v>
      </c>
      <c r="D145" s="6" t="s">
        <v>797</v>
      </c>
      <c r="E145" s="6" t="s">
        <v>798</v>
      </c>
      <c r="F145" s="5">
        <v>2</v>
      </c>
      <c r="G145" s="6" t="s">
        <v>445</v>
      </c>
      <c r="H145" s="5">
        <v>1979</v>
      </c>
      <c r="I145" s="6" t="s">
        <v>18749</v>
      </c>
    </row>
    <row r="146" spans="1:9" x14ac:dyDescent="0.25">
      <c r="A146" s="3">
        <v>145</v>
      </c>
      <c r="B146" s="3">
        <v>81</v>
      </c>
      <c r="C146" s="3">
        <v>13184</v>
      </c>
      <c r="D146" s="4" t="s">
        <v>802</v>
      </c>
      <c r="E146" s="4" t="s">
        <v>803</v>
      </c>
      <c r="F146" s="3">
        <v>3</v>
      </c>
      <c r="G146" s="4" t="s">
        <v>186</v>
      </c>
      <c r="H146" s="3">
        <v>1975</v>
      </c>
      <c r="I146" s="4" t="s">
        <v>803</v>
      </c>
    </row>
    <row r="147" spans="1:9" x14ac:dyDescent="0.25">
      <c r="A147" s="5">
        <v>146</v>
      </c>
      <c r="B147" s="5">
        <v>81</v>
      </c>
      <c r="C147" s="5">
        <v>13188</v>
      </c>
      <c r="D147" s="6" t="s">
        <v>809</v>
      </c>
      <c r="E147" s="6" t="s">
        <v>810</v>
      </c>
      <c r="F147" s="5">
        <v>3</v>
      </c>
      <c r="G147" s="6" t="s">
        <v>532</v>
      </c>
      <c r="H147" s="5">
        <v>1975</v>
      </c>
      <c r="I147" s="6" t="s">
        <v>18751</v>
      </c>
    </row>
    <row r="148" spans="1:9" x14ac:dyDescent="0.25">
      <c r="A148" s="3">
        <v>147</v>
      </c>
      <c r="B148" s="3">
        <v>81</v>
      </c>
      <c r="C148" s="3">
        <v>13189</v>
      </c>
      <c r="D148" s="4" t="s">
        <v>811</v>
      </c>
      <c r="E148" s="4" t="s">
        <v>812</v>
      </c>
      <c r="F148" s="3">
        <v>3</v>
      </c>
      <c r="G148" s="4" t="s">
        <v>80</v>
      </c>
      <c r="H148" s="3">
        <v>1975</v>
      </c>
      <c r="I148" s="4" t="s">
        <v>812</v>
      </c>
    </row>
    <row r="149" spans="1:9" x14ac:dyDescent="0.25">
      <c r="A149" s="5">
        <v>148</v>
      </c>
      <c r="B149" s="5">
        <v>81</v>
      </c>
      <c r="C149" s="5">
        <v>13192</v>
      </c>
      <c r="D149" s="6" t="s">
        <v>814</v>
      </c>
      <c r="E149" s="6" t="s">
        <v>815</v>
      </c>
      <c r="F149" s="5">
        <v>3</v>
      </c>
      <c r="G149" s="6" t="s">
        <v>186</v>
      </c>
      <c r="H149" s="5">
        <v>1975</v>
      </c>
      <c r="I149" s="6" t="s">
        <v>18753</v>
      </c>
    </row>
    <row r="150" spans="1:9" x14ac:dyDescent="0.25">
      <c r="A150" s="3">
        <v>149</v>
      </c>
      <c r="B150" s="3">
        <v>81</v>
      </c>
      <c r="C150" s="3">
        <v>13193</v>
      </c>
      <c r="D150" s="4" t="s">
        <v>816</v>
      </c>
      <c r="E150" s="4" t="s">
        <v>817</v>
      </c>
      <c r="F150" s="3">
        <v>3</v>
      </c>
      <c r="G150" s="4" t="s">
        <v>557</v>
      </c>
      <c r="H150" s="3">
        <v>1975</v>
      </c>
      <c r="I150" s="4" t="s">
        <v>19057</v>
      </c>
    </row>
    <row r="151" spans="1:9" x14ac:dyDescent="0.25">
      <c r="A151" s="5">
        <v>150</v>
      </c>
      <c r="B151" s="5">
        <v>81</v>
      </c>
      <c r="C151" s="5">
        <v>13196</v>
      </c>
      <c r="D151" s="6" t="s">
        <v>824</v>
      </c>
      <c r="E151" s="6" t="s">
        <v>825</v>
      </c>
      <c r="F151" s="5">
        <v>6</v>
      </c>
      <c r="G151" s="6" t="s">
        <v>216</v>
      </c>
      <c r="H151" s="5">
        <v>1982</v>
      </c>
      <c r="I151" s="6" t="s">
        <v>825</v>
      </c>
    </row>
    <row r="152" spans="1:9" x14ac:dyDescent="0.25">
      <c r="A152" s="3">
        <v>151</v>
      </c>
      <c r="B152" s="3">
        <v>81</v>
      </c>
      <c r="C152" s="3">
        <v>13200</v>
      </c>
      <c r="D152" s="4" t="s">
        <v>833</v>
      </c>
      <c r="E152" s="4" t="s">
        <v>834</v>
      </c>
      <c r="F152" s="3">
        <v>3</v>
      </c>
      <c r="G152" s="4" t="s">
        <v>532</v>
      </c>
      <c r="H152" s="3">
        <v>1975</v>
      </c>
      <c r="I152" s="4" t="s">
        <v>19060</v>
      </c>
    </row>
    <row r="153" spans="1:9" x14ac:dyDescent="0.25">
      <c r="A153" s="5">
        <v>152</v>
      </c>
      <c r="B153" s="5">
        <v>81</v>
      </c>
      <c r="C153" s="5">
        <v>13201</v>
      </c>
      <c r="D153" s="6" t="s">
        <v>836</v>
      </c>
      <c r="E153" s="6" t="s">
        <v>837</v>
      </c>
      <c r="F153" s="5">
        <v>3</v>
      </c>
      <c r="G153" s="6" t="s">
        <v>532</v>
      </c>
      <c r="H153" s="5">
        <v>1975</v>
      </c>
      <c r="I153" s="6" t="s">
        <v>837</v>
      </c>
    </row>
    <row r="154" spans="1:9" x14ac:dyDescent="0.25">
      <c r="A154" s="3">
        <v>153</v>
      </c>
      <c r="B154" s="3">
        <v>81</v>
      </c>
      <c r="C154" s="3">
        <v>13202</v>
      </c>
      <c r="D154" s="4" t="s">
        <v>839</v>
      </c>
      <c r="E154" s="4" t="s">
        <v>840</v>
      </c>
      <c r="F154" s="3">
        <v>3</v>
      </c>
      <c r="G154" s="4" t="s">
        <v>445</v>
      </c>
      <c r="H154" s="3">
        <v>1975</v>
      </c>
      <c r="I154" s="4" t="s">
        <v>18758</v>
      </c>
    </row>
    <row r="155" spans="1:9" x14ac:dyDescent="0.25">
      <c r="A155" s="5">
        <v>154</v>
      </c>
      <c r="B155" s="5">
        <v>81</v>
      </c>
      <c r="C155" s="5">
        <v>13203</v>
      </c>
      <c r="D155" s="6" t="s">
        <v>841</v>
      </c>
      <c r="E155" s="6" t="s">
        <v>842</v>
      </c>
      <c r="F155" s="5">
        <v>3</v>
      </c>
      <c r="G155" s="6" t="s">
        <v>557</v>
      </c>
      <c r="H155" s="5">
        <v>1975</v>
      </c>
      <c r="I155" s="6" t="s">
        <v>842</v>
      </c>
    </row>
    <row r="156" spans="1:9" x14ac:dyDescent="0.25">
      <c r="A156" s="3">
        <v>155</v>
      </c>
      <c r="B156" s="3">
        <v>81</v>
      </c>
      <c r="C156" s="3">
        <v>13204</v>
      </c>
      <c r="D156" s="4" t="s">
        <v>843</v>
      </c>
      <c r="E156" s="4" t="s">
        <v>844</v>
      </c>
      <c r="F156" s="3">
        <v>3</v>
      </c>
      <c r="G156" s="4" t="s">
        <v>243</v>
      </c>
      <c r="H156" s="3">
        <v>1975</v>
      </c>
      <c r="I156" s="4" t="s">
        <v>18759</v>
      </c>
    </row>
    <row r="157" spans="1:9" x14ac:dyDescent="0.25">
      <c r="A157" s="5">
        <v>156</v>
      </c>
      <c r="B157" s="5">
        <v>81</v>
      </c>
      <c r="C157" s="5">
        <v>13206</v>
      </c>
      <c r="D157" s="6" t="s">
        <v>847</v>
      </c>
      <c r="E157" s="6" t="s">
        <v>848</v>
      </c>
      <c r="F157" s="5">
        <v>3</v>
      </c>
      <c r="G157" s="6" t="s">
        <v>75</v>
      </c>
      <c r="H157" s="5">
        <v>1975</v>
      </c>
      <c r="I157" s="6" t="s">
        <v>18233</v>
      </c>
    </row>
    <row r="158" spans="1:9" x14ac:dyDescent="0.25">
      <c r="A158" s="3">
        <v>157</v>
      </c>
      <c r="B158" s="3">
        <v>81</v>
      </c>
      <c r="C158" s="3">
        <v>13209</v>
      </c>
      <c r="D158" s="4" t="s">
        <v>853</v>
      </c>
      <c r="E158" s="4" t="s">
        <v>854</v>
      </c>
      <c r="F158" s="3">
        <v>5</v>
      </c>
      <c r="G158" s="4" t="s">
        <v>580</v>
      </c>
      <c r="H158" s="3">
        <v>1975</v>
      </c>
      <c r="I158" s="4" t="s">
        <v>854</v>
      </c>
    </row>
    <row r="159" spans="1:9" x14ac:dyDescent="0.25">
      <c r="A159" s="5">
        <v>158</v>
      </c>
      <c r="B159" s="5">
        <v>81</v>
      </c>
      <c r="C159" s="5">
        <v>13210</v>
      </c>
      <c r="D159" s="6" t="s">
        <v>855</v>
      </c>
      <c r="E159" s="6" t="s">
        <v>856</v>
      </c>
      <c r="F159" s="5">
        <v>3</v>
      </c>
      <c r="G159" s="6" t="s">
        <v>243</v>
      </c>
      <c r="H159" s="5">
        <v>1953</v>
      </c>
      <c r="I159" s="6" t="s">
        <v>856</v>
      </c>
    </row>
    <row r="160" spans="1:9" x14ac:dyDescent="0.25">
      <c r="A160" s="3">
        <v>159</v>
      </c>
      <c r="B160" s="3">
        <v>81</v>
      </c>
      <c r="C160" s="3">
        <v>13212</v>
      </c>
      <c r="D160" s="4" t="s">
        <v>857</v>
      </c>
      <c r="E160" s="4" t="s">
        <v>858</v>
      </c>
      <c r="F160" s="3">
        <v>3</v>
      </c>
      <c r="G160" s="4" t="s">
        <v>243</v>
      </c>
      <c r="H160" s="3">
        <v>1975</v>
      </c>
      <c r="I160" s="4" t="s">
        <v>858</v>
      </c>
    </row>
    <row r="161" spans="1:9" x14ac:dyDescent="0.25">
      <c r="A161" s="5">
        <v>160</v>
      </c>
      <c r="B161" s="5">
        <v>81</v>
      </c>
      <c r="C161" s="5">
        <v>13215</v>
      </c>
      <c r="D161" s="6" t="s">
        <v>860</v>
      </c>
      <c r="E161" s="6" t="s">
        <v>861</v>
      </c>
      <c r="F161" s="5">
        <v>1</v>
      </c>
      <c r="G161" s="6" t="s">
        <v>445</v>
      </c>
      <c r="H161" s="5">
        <v>1975</v>
      </c>
      <c r="I161" s="6" t="s">
        <v>18761</v>
      </c>
    </row>
    <row r="162" spans="1:9" x14ac:dyDescent="0.25">
      <c r="A162" s="3">
        <v>161</v>
      </c>
      <c r="B162" s="3">
        <v>81</v>
      </c>
      <c r="C162" s="3">
        <v>13216</v>
      </c>
      <c r="D162" s="4" t="s">
        <v>863</v>
      </c>
      <c r="E162" s="4" t="s">
        <v>864</v>
      </c>
      <c r="F162" s="3">
        <v>1</v>
      </c>
      <c r="G162" s="4" t="s">
        <v>445</v>
      </c>
      <c r="H162" s="3">
        <v>1979</v>
      </c>
      <c r="I162" s="4" t="s">
        <v>18762</v>
      </c>
    </row>
    <row r="163" spans="1:9" x14ac:dyDescent="0.25">
      <c r="A163" s="5">
        <v>162</v>
      </c>
      <c r="B163" s="5">
        <v>81</v>
      </c>
      <c r="C163" s="5">
        <v>13217</v>
      </c>
      <c r="D163" s="6" t="s">
        <v>865</v>
      </c>
      <c r="E163" s="6" t="s">
        <v>866</v>
      </c>
      <c r="F163" s="5">
        <v>1</v>
      </c>
      <c r="G163" s="6" t="s">
        <v>445</v>
      </c>
      <c r="H163" s="5">
        <v>1985</v>
      </c>
      <c r="I163" s="6" t="s">
        <v>18763</v>
      </c>
    </row>
    <row r="164" spans="1:9" x14ac:dyDescent="0.25">
      <c r="A164" s="3">
        <v>163</v>
      </c>
      <c r="B164" s="3">
        <v>81</v>
      </c>
      <c r="C164" s="3">
        <v>13221</v>
      </c>
      <c r="D164" s="4" t="s">
        <v>875</v>
      </c>
      <c r="E164" s="4" t="s">
        <v>876</v>
      </c>
      <c r="F164" s="3">
        <v>1</v>
      </c>
      <c r="G164" s="4" t="s">
        <v>580</v>
      </c>
      <c r="H164" s="3">
        <v>1995</v>
      </c>
      <c r="I164" s="4" t="s">
        <v>876</v>
      </c>
    </row>
    <row r="165" spans="1:9" x14ac:dyDescent="0.25">
      <c r="A165" s="5">
        <v>164</v>
      </c>
      <c r="B165" s="5">
        <v>81</v>
      </c>
      <c r="C165" s="5">
        <v>13223</v>
      </c>
      <c r="D165" s="6" t="s">
        <v>879</v>
      </c>
      <c r="E165" s="6" t="s">
        <v>880</v>
      </c>
      <c r="F165" s="5">
        <v>3</v>
      </c>
      <c r="G165" s="6" t="s">
        <v>580</v>
      </c>
      <c r="H165" s="5">
        <v>1975</v>
      </c>
      <c r="I165" s="6" t="s">
        <v>18768</v>
      </c>
    </row>
    <row r="166" spans="1:9" x14ac:dyDescent="0.25">
      <c r="A166" s="3">
        <v>165</v>
      </c>
      <c r="B166" s="3">
        <v>81</v>
      </c>
      <c r="C166" s="3">
        <v>13224</v>
      </c>
      <c r="D166" s="4" t="s">
        <v>882</v>
      </c>
      <c r="E166" s="4" t="s">
        <v>883</v>
      </c>
      <c r="F166" s="3">
        <v>3</v>
      </c>
      <c r="G166" s="4" t="s">
        <v>580</v>
      </c>
      <c r="H166" s="3">
        <v>1989</v>
      </c>
      <c r="I166" s="4" t="s">
        <v>17380</v>
      </c>
    </row>
    <row r="167" spans="1:9" x14ac:dyDescent="0.25">
      <c r="A167" s="5">
        <v>166</v>
      </c>
      <c r="B167" s="5">
        <v>81</v>
      </c>
      <c r="C167" s="5">
        <v>13225</v>
      </c>
      <c r="D167" s="6" t="s">
        <v>884</v>
      </c>
      <c r="E167" s="6" t="s">
        <v>885</v>
      </c>
      <c r="F167" s="5">
        <v>5</v>
      </c>
      <c r="G167" s="6" t="s">
        <v>580</v>
      </c>
      <c r="H167" s="5">
        <v>1993</v>
      </c>
      <c r="I167" s="6" t="s">
        <v>19281</v>
      </c>
    </row>
    <row r="168" spans="1:9" x14ac:dyDescent="0.25">
      <c r="A168" s="3">
        <v>167</v>
      </c>
      <c r="B168" s="3">
        <v>81</v>
      </c>
      <c r="C168" s="3">
        <v>13226</v>
      </c>
      <c r="D168" s="4" t="s">
        <v>886</v>
      </c>
      <c r="E168" s="4" t="s">
        <v>887</v>
      </c>
      <c r="F168" s="3">
        <v>3</v>
      </c>
      <c r="G168" s="4" t="s">
        <v>580</v>
      </c>
      <c r="H168" s="3">
        <v>1975</v>
      </c>
      <c r="I168" s="4" t="s">
        <v>887</v>
      </c>
    </row>
    <row r="169" spans="1:9" x14ac:dyDescent="0.25">
      <c r="A169" s="5">
        <v>168</v>
      </c>
      <c r="B169" s="5">
        <v>81</v>
      </c>
      <c r="C169" s="5">
        <v>13227</v>
      </c>
      <c r="D169" s="6" t="s">
        <v>888</v>
      </c>
      <c r="E169" s="6" t="s">
        <v>889</v>
      </c>
      <c r="F169" s="5">
        <v>3</v>
      </c>
      <c r="G169" s="6" t="s">
        <v>580</v>
      </c>
      <c r="H169" s="5">
        <v>1975</v>
      </c>
      <c r="I169" s="6" t="s">
        <v>889</v>
      </c>
    </row>
    <row r="170" spans="1:9" x14ac:dyDescent="0.25">
      <c r="A170" s="3">
        <v>169</v>
      </c>
      <c r="B170" s="3">
        <v>81</v>
      </c>
      <c r="C170" s="3">
        <v>13228</v>
      </c>
      <c r="D170" s="4" t="s">
        <v>890</v>
      </c>
      <c r="E170" s="4" t="s">
        <v>891</v>
      </c>
      <c r="F170" s="3">
        <v>3</v>
      </c>
      <c r="G170" s="4" t="s">
        <v>580</v>
      </c>
      <c r="H170" s="3">
        <v>1975</v>
      </c>
      <c r="I170" s="4" t="s">
        <v>18241</v>
      </c>
    </row>
    <row r="171" spans="1:9" x14ac:dyDescent="0.25">
      <c r="A171" s="5">
        <v>170</v>
      </c>
      <c r="B171" s="5">
        <v>81</v>
      </c>
      <c r="C171" s="5">
        <v>13229</v>
      </c>
      <c r="D171" s="6" t="s">
        <v>892</v>
      </c>
      <c r="E171" s="6" t="s">
        <v>893</v>
      </c>
      <c r="F171" s="5">
        <v>3</v>
      </c>
      <c r="G171" s="6" t="s">
        <v>580</v>
      </c>
      <c r="H171" s="5">
        <v>1975</v>
      </c>
      <c r="I171" s="6" t="s">
        <v>18769</v>
      </c>
    </row>
    <row r="172" spans="1:9" x14ac:dyDescent="0.25">
      <c r="A172" s="3">
        <v>171</v>
      </c>
      <c r="B172" s="3">
        <v>81</v>
      </c>
      <c r="C172" s="3">
        <v>13230</v>
      </c>
      <c r="D172" s="4" t="s">
        <v>894</v>
      </c>
      <c r="E172" s="4" t="s">
        <v>895</v>
      </c>
      <c r="F172" s="3">
        <v>3</v>
      </c>
      <c r="G172" s="4" t="s">
        <v>580</v>
      </c>
      <c r="H172" s="3">
        <v>1975</v>
      </c>
      <c r="I172" s="4" t="s">
        <v>19078</v>
      </c>
    </row>
    <row r="173" spans="1:9" x14ac:dyDescent="0.25">
      <c r="A173" s="5">
        <v>172</v>
      </c>
      <c r="B173" s="5">
        <v>81</v>
      </c>
      <c r="C173" s="5">
        <v>13231</v>
      </c>
      <c r="D173" s="6" t="s">
        <v>896</v>
      </c>
      <c r="E173" s="6" t="s">
        <v>897</v>
      </c>
      <c r="F173" s="5">
        <v>3</v>
      </c>
      <c r="G173" s="6" t="s">
        <v>580</v>
      </c>
      <c r="H173" s="5">
        <v>1982</v>
      </c>
      <c r="I173" s="6" t="s">
        <v>897</v>
      </c>
    </row>
    <row r="174" spans="1:9" x14ac:dyDescent="0.25">
      <c r="A174" s="3">
        <v>173</v>
      </c>
      <c r="B174" s="3">
        <v>81</v>
      </c>
      <c r="C174" s="3">
        <v>13232</v>
      </c>
      <c r="D174" s="4" t="s">
        <v>899</v>
      </c>
      <c r="E174" s="4" t="s">
        <v>900</v>
      </c>
      <c r="F174" s="3">
        <v>3</v>
      </c>
      <c r="G174" s="4" t="s">
        <v>580</v>
      </c>
      <c r="H174" s="3">
        <v>1991</v>
      </c>
      <c r="I174" s="4" t="s">
        <v>900</v>
      </c>
    </row>
    <row r="175" spans="1:9" x14ac:dyDescent="0.25">
      <c r="A175" s="5">
        <v>174</v>
      </c>
      <c r="B175" s="5">
        <v>81</v>
      </c>
      <c r="C175" s="5">
        <v>13233</v>
      </c>
      <c r="D175" s="6" t="s">
        <v>902</v>
      </c>
      <c r="E175" s="6" t="s">
        <v>6788</v>
      </c>
      <c r="F175" s="5">
        <v>3</v>
      </c>
      <c r="G175" s="6" t="s">
        <v>532</v>
      </c>
      <c r="H175" s="5">
        <v>1975</v>
      </c>
      <c r="I175" s="6" t="s">
        <v>19257</v>
      </c>
    </row>
    <row r="176" spans="1:9" x14ac:dyDescent="0.25">
      <c r="A176" s="3">
        <v>175</v>
      </c>
      <c r="B176" s="3">
        <v>81</v>
      </c>
      <c r="C176" s="3">
        <v>13235</v>
      </c>
      <c r="D176" s="4" t="s">
        <v>904</v>
      </c>
      <c r="E176" s="4" t="s">
        <v>905</v>
      </c>
      <c r="F176" s="3">
        <v>3</v>
      </c>
      <c r="G176" s="4" t="s">
        <v>445</v>
      </c>
      <c r="H176" s="3">
        <v>1985</v>
      </c>
      <c r="I176" s="4" t="s">
        <v>905</v>
      </c>
    </row>
    <row r="177" spans="1:9" x14ac:dyDescent="0.25">
      <c r="A177" s="5">
        <v>176</v>
      </c>
      <c r="B177" s="5">
        <v>81</v>
      </c>
      <c r="C177" s="5">
        <v>13236</v>
      </c>
      <c r="D177" s="6" t="s">
        <v>906</v>
      </c>
      <c r="E177" s="6" t="s">
        <v>907</v>
      </c>
      <c r="F177" s="5">
        <v>3</v>
      </c>
      <c r="G177" s="6" t="s">
        <v>445</v>
      </c>
      <c r="H177" s="5">
        <v>1975</v>
      </c>
      <c r="I177" s="6" t="s">
        <v>907</v>
      </c>
    </row>
    <row r="178" spans="1:9" x14ac:dyDescent="0.25">
      <c r="A178" s="3">
        <v>177</v>
      </c>
      <c r="B178" s="3">
        <v>81</v>
      </c>
      <c r="C178" s="3">
        <v>13237</v>
      </c>
      <c r="D178" s="4" t="s">
        <v>909</v>
      </c>
      <c r="E178" s="4" t="s">
        <v>910</v>
      </c>
      <c r="F178" s="3">
        <v>3</v>
      </c>
      <c r="G178" s="4" t="s">
        <v>445</v>
      </c>
      <c r="H178" s="3">
        <v>1975</v>
      </c>
      <c r="I178" s="4" t="s">
        <v>17071</v>
      </c>
    </row>
    <row r="179" spans="1:9" x14ac:dyDescent="0.25">
      <c r="A179" s="5">
        <v>178</v>
      </c>
      <c r="B179" s="5">
        <v>81</v>
      </c>
      <c r="C179" s="5">
        <v>13238</v>
      </c>
      <c r="D179" s="6" t="s">
        <v>911</v>
      </c>
      <c r="E179" s="6" t="s">
        <v>912</v>
      </c>
      <c r="F179" s="5">
        <v>1</v>
      </c>
      <c r="G179" s="6" t="s">
        <v>445</v>
      </c>
      <c r="H179" s="5">
        <v>1978</v>
      </c>
      <c r="I179" s="6" t="s">
        <v>912</v>
      </c>
    </row>
    <row r="180" spans="1:9" x14ac:dyDescent="0.25">
      <c r="A180" s="3">
        <v>179</v>
      </c>
      <c r="B180" s="3">
        <v>81</v>
      </c>
      <c r="C180" s="3">
        <v>13239</v>
      </c>
      <c r="D180" s="4" t="s">
        <v>913</v>
      </c>
      <c r="E180" s="4" t="s">
        <v>914</v>
      </c>
      <c r="F180" s="3">
        <v>1</v>
      </c>
      <c r="G180" s="4" t="s">
        <v>445</v>
      </c>
      <c r="H180" s="3">
        <v>1983</v>
      </c>
      <c r="I180" s="4" t="s">
        <v>914</v>
      </c>
    </row>
    <row r="181" spans="1:9" x14ac:dyDescent="0.25">
      <c r="A181" s="5">
        <v>180</v>
      </c>
      <c r="B181" s="5">
        <v>81</v>
      </c>
      <c r="C181" s="5">
        <v>13240</v>
      </c>
      <c r="D181" s="6" t="s">
        <v>915</v>
      </c>
      <c r="E181" s="6" t="s">
        <v>916</v>
      </c>
      <c r="F181" s="5">
        <v>3</v>
      </c>
      <c r="G181" s="6" t="s">
        <v>186</v>
      </c>
      <c r="H181" s="5">
        <v>1985</v>
      </c>
      <c r="I181" s="6" t="s">
        <v>916</v>
      </c>
    </row>
    <row r="182" spans="1:9" x14ac:dyDescent="0.25">
      <c r="A182" s="3">
        <v>181</v>
      </c>
      <c r="B182" s="3">
        <v>81</v>
      </c>
      <c r="C182" s="3">
        <v>13241</v>
      </c>
      <c r="D182" s="4" t="s">
        <v>918</v>
      </c>
      <c r="E182" s="4" t="s">
        <v>919</v>
      </c>
      <c r="F182" s="3">
        <v>1</v>
      </c>
      <c r="G182" s="4" t="s">
        <v>153</v>
      </c>
      <c r="H182" s="3">
        <v>1985</v>
      </c>
      <c r="I182" s="4" t="s">
        <v>919</v>
      </c>
    </row>
    <row r="183" spans="1:9" x14ac:dyDescent="0.25">
      <c r="A183" s="5">
        <v>182</v>
      </c>
      <c r="B183" s="5">
        <v>81</v>
      </c>
      <c r="C183" s="5">
        <v>13242</v>
      </c>
      <c r="D183" s="6" t="s">
        <v>920</v>
      </c>
      <c r="E183" s="6" t="s">
        <v>921</v>
      </c>
      <c r="F183" s="5">
        <v>1</v>
      </c>
      <c r="G183" s="6" t="s">
        <v>153</v>
      </c>
      <c r="H183" s="5">
        <v>1958</v>
      </c>
      <c r="I183" s="6" t="s">
        <v>921</v>
      </c>
    </row>
    <row r="184" spans="1:9" x14ac:dyDescent="0.25">
      <c r="A184" s="3">
        <v>183</v>
      </c>
      <c r="B184" s="3">
        <v>81</v>
      </c>
      <c r="C184" s="3">
        <v>13243</v>
      </c>
      <c r="D184" s="4" t="s">
        <v>922</v>
      </c>
      <c r="E184" s="4" t="s">
        <v>923</v>
      </c>
      <c r="F184" s="3">
        <v>1</v>
      </c>
      <c r="G184" s="4" t="s">
        <v>153</v>
      </c>
      <c r="H184" s="3">
        <v>1980</v>
      </c>
      <c r="I184" s="4" t="s">
        <v>923</v>
      </c>
    </row>
    <row r="185" spans="1:9" x14ac:dyDescent="0.25">
      <c r="A185" s="5">
        <v>184</v>
      </c>
      <c r="B185" s="5">
        <v>81</v>
      </c>
      <c r="C185" s="5">
        <v>13245</v>
      </c>
      <c r="D185" s="6" t="s">
        <v>926</v>
      </c>
      <c r="E185" s="6" t="s">
        <v>927</v>
      </c>
      <c r="F185" s="5">
        <v>3</v>
      </c>
      <c r="G185" s="6" t="s">
        <v>541</v>
      </c>
      <c r="H185" s="5">
        <v>1986</v>
      </c>
      <c r="I185" s="6" t="s">
        <v>927</v>
      </c>
    </row>
    <row r="186" spans="1:9" x14ac:dyDescent="0.25">
      <c r="A186" s="3">
        <v>185</v>
      </c>
      <c r="B186" s="3">
        <v>81</v>
      </c>
      <c r="C186" s="3">
        <v>13246</v>
      </c>
      <c r="D186" s="4" t="s">
        <v>928</v>
      </c>
      <c r="E186" s="4" t="s">
        <v>929</v>
      </c>
      <c r="F186" s="3">
        <v>1</v>
      </c>
      <c r="G186" s="4" t="s">
        <v>541</v>
      </c>
      <c r="H186" s="3">
        <v>1984</v>
      </c>
      <c r="I186" s="4" t="s">
        <v>929</v>
      </c>
    </row>
    <row r="187" spans="1:9" x14ac:dyDescent="0.25">
      <c r="A187" s="5">
        <v>186</v>
      </c>
      <c r="B187" s="5">
        <v>81</v>
      </c>
      <c r="C187" s="5">
        <v>13247</v>
      </c>
      <c r="D187" s="6" t="s">
        <v>931</v>
      </c>
      <c r="E187" s="6" t="s">
        <v>932</v>
      </c>
      <c r="F187" s="5">
        <v>1</v>
      </c>
      <c r="G187" s="6" t="s">
        <v>541</v>
      </c>
      <c r="H187" s="5">
        <v>1989</v>
      </c>
      <c r="I187" s="6" t="s">
        <v>932</v>
      </c>
    </row>
    <row r="188" spans="1:9" x14ac:dyDescent="0.25">
      <c r="A188" s="3">
        <v>187</v>
      </c>
      <c r="B188" s="3">
        <v>81</v>
      </c>
      <c r="C188" s="3">
        <v>13248</v>
      </c>
      <c r="D188" s="4" t="s">
        <v>933</v>
      </c>
      <c r="E188" s="4" t="s">
        <v>934</v>
      </c>
      <c r="F188" s="3">
        <v>5</v>
      </c>
      <c r="G188" s="4" t="s">
        <v>541</v>
      </c>
      <c r="H188" s="3">
        <v>1985</v>
      </c>
      <c r="I188" s="4" t="s">
        <v>934</v>
      </c>
    </row>
    <row r="189" spans="1:9" x14ac:dyDescent="0.25">
      <c r="A189" s="5">
        <v>188</v>
      </c>
      <c r="B189" s="5">
        <v>81</v>
      </c>
      <c r="C189" s="5">
        <v>13249</v>
      </c>
      <c r="D189" s="6" t="s">
        <v>936</v>
      </c>
      <c r="E189" s="6" t="s">
        <v>937</v>
      </c>
      <c r="F189" s="5">
        <v>1</v>
      </c>
      <c r="G189" s="6" t="s">
        <v>541</v>
      </c>
      <c r="H189" s="5">
        <v>1989</v>
      </c>
      <c r="I189" s="6" t="s">
        <v>937</v>
      </c>
    </row>
    <row r="190" spans="1:9" x14ac:dyDescent="0.25">
      <c r="A190" s="3">
        <v>189</v>
      </c>
      <c r="B190" s="3">
        <v>81</v>
      </c>
      <c r="C190" s="3">
        <v>13250</v>
      </c>
      <c r="D190" s="4" t="s">
        <v>939</v>
      </c>
      <c r="E190" s="4" t="s">
        <v>940</v>
      </c>
      <c r="F190" s="3">
        <v>5</v>
      </c>
      <c r="G190" s="4" t="s">
        <v>541</v>
      </c>
      <c r="H190" s="3">
        <v>1995</v>
      </c>
      <c r="I190" s="4" t="s">
        <v>940</v>
      </c>
    </row>
    <row r="191" spans="1:9" x14ac:dyDescent="0.25">
      <c r="A191" s="5">
        <v>190</v>
      </c>
      <c r="B191" s="5">
        <v>81</v>
      </c>
      <c r="C191" s="5">
        <v>13253</v>
      </c>
      <c r="D191" s="6" t="s">
        <v>945</v>
      </c>
      <c r="E191" s="6" t="s">
        <v>946</v>
      </c>
      <c r="F191" s="5">
        <v>1</v>
      </c>
      <c r="G191" s="6" t="s">
        <v>541</v>
      </c>
      <c r="H191" s="5">
        <v>1971</v>
      </c>
      <c r="I191" s="6" t="s">
        <v>946</v>
      </c>
    </row>
    <row r="192" spans="1:9" x14ac:dyDescent="0.25">
      <c r="A192" s="3">
        <v>191</v>
      </c>
      <c r="B192" s="3">
        <v>81</v>
      </c>
      <c r="C192" s="3">
        <v>13254</v>
      </c>
      <c r="D192" s="4" t="s">
        <v>947</v>
      </c>
      <c r="E192" s="4" t="s">
        <v>948</v>
      </c>
      <c r="F192" s="3">
        <v>3</v>
      </c>
      <c r="G192" s="4" t="s">
        <v>541</v>
      </c>
      <c r="H192" s="3">
        <v>1964</v>
      </c>
      <c r="I192" s="4" t="s">
        <v>948</v>
      </c>
    </row>
    <row r="193" spans="1:9" x14ac:dyDescent="0.25">
      <c r="A193" s="5">
        <v>192</v>
      </c>
      <c r="B193" s="5">
        <v>81</v>
      </c>
      <c r="C193" s="5">
        <v>13255</v>
      </c>
      <c r="D193" s="6" t="s">
        <v>950</v>
      </c>
      <c r="E193" s="6" t="s">
        <v>951</v>
      </c>
      <c r="F193" s="5">
        <v>3</v>
      </c>
      <c r="G193" s="6" t="s">
        <v>186</v>
      </c>
      <c r="H193" s="5">
        <v>1965</v>
      </c>
      <c r="I193" s="6" t="s">
        <v>951</v>
      </c>
    </row>
    <row r="194" spans="1:9" x14ac:dyDescent="0.25">
      <c r="A194" s="3">
        <v>193</v>
      </c>
      <c r="B194" s="3">
        <v>81</v>
      </c>
      <c r="C194" s="3">
        <v>13256</v>
      </c>
      <c r="D194" s="4" t="s">
        <v>954</v>
      </c>
      <c r="E194" s="4" t="s">
        <v>955</v>
      </c>
      <c r="F194" s="3">
        <v>3</v>
      </c>
      <c r="G194" s="4" t="s">
        <v>541</v>
      </c>
      <c r="H194" s="3">
        <v>1970</v>
      </c>
      <c r="I194" s="4" t="s">
        <v>955</v>
      </c>
    </row>
    <row r="195" spans="1:9" x14ac:dyDescent="0.25">
      <c r="A195" s="5">
        <v>194</v>
      </c>
      <c r="B195" s="5">
        <v>81</v>
      </c>
      <c r="C195" s="5">
        <v>13257</v>
      </c>
      <c r="D195" s="6" t="s">
        <v>957</v>
      </c>
      <c r="E195" s="6" t="s">
        <v>958</v>
      </c>
      <c r="F195" s="5">
        <v>1</v>
      </c>
      <c r="G195" s="6" t="s">
        <v>541</v>
      </c>
      <c r="H195" s="5">
        <v>1980</v>
      </c>
      <c r="I195" s="6" t="s">
        <v>19187</v>
      </c>
    </row>
    <row r="196" spans="1:9" x14ac:dyDescent="0.25">
      <c r="A196" s="3">
        <v>195</v>
      </c>
      <c r="B196" s="3">
        <v>81</v>
      </c>
      <c r="C196" s="3">
        <v>13258</v>
      </c>
      <c r="D196" s="4" t="s">
        <v>959</v>
      </c>
      <c r="E196" s="4" t="s">
        <v>960</v>
      </c>
      <c r="F196" s="3">
        <v>1</v>
      </c>
      <c r="G196" s="4" t="s">
        <v>541</v>
      </c>
      <c r="H196" s="3">
        <v>1985</v>
      </c>
      <c r="I196" s="4" t="s">
        <v>19228</v>
      </c>
    </row>
    <row r="197" spans="1:9" x14ac:dyDescent="0.25">
      <c r="A197" s="5">
        <v>196</v>
      </c>
      <c r="B197" s="5">
        <v>81</v>
      </c>
      <c r="C197" s="5">
        <v>13259</v>
      </c>
      <c r="D197" s="6" t="s">
        <v>961</v>
      </c>
      <c r="E197" s="6" t="s">
        <v>962</v>
      </c>
      <c r="F197" s="5">
        <v>1</v>
      </c>
      <c r="G197" s="6" t="s">
        <v>541</v>
      </c>
      <c r="H197" s="5">
        <v>1970</v>
      </c>
      <c r="I197" s="6" t="s">
        <v>1258</v>
      </c>
    </row>
    <row r="198" spans="1:9" x14ac:dyDescent="0.25">
      <c r="A198" s="3">
        <v>197</v>
      </c>
      <c r="B198" s="3">
        <v>81</v>
      </c>
      <c r="C198" s="3">
        <v>13260</v>
      </c>
      <c r="D198" s="4" t="s">
        <v>964</v>
      </c>
      <c r="E198" s="4" t="s">
        <v>965</v>
      </c>
      <c r="F198" s="3">
        <v>1</v>
      </c>
      <c r="G198" s="4" t="s">
        <v>541</v>
      </c>
      <c r="H198" s="3">
        <v>1990</v>
      </c>
      <c r="I198" s="4" t="s">
        <v>965</v>
      </c>
    </row>
    <row r="199" spans="1:9" x14ac:dyDescent="0.25">
      <c r="A199" s="5">
        <v>198</v>
      </c>
      <c r="B199" s="5">
        <v>81</v>
      </c>
      <c r="C199" s="5">
        <v>13261</v>
      </c>
      <c r="D199" s="6" t="s">
        <v>966</v>
      </c>
      <c r="E199" s="6" t="s">
        <v>967</v>
      </c>
      <c r="F199" s="5">
        <v>1</v>
      </c>
      <c r="G199" s="6" t="s">
        <v>541</v>
      </c>
      <c r="H199" s="5">
        <v>1961</v>
      </c>
      <c r="I199" s="6" t="s">
        <v>967</v>
      </c>
    </row>
    <row r="200" spans="1:9" x14ac:dyDescent="0.25">
      <c r="A200" s="3">
        <v>199</v>
      </c>
      <c r="B200" s="3">
        <v>81</v>
      </c>
      <c r="C200" s="3">
        <v>13262</v>
      </c>
      <c r="D200" s="4" t="s">
        <v>968</v>
      </c>
      <c r="E200" s="4" t="s">
        <v>969</v>
      </c>
      <c r="F200" s="3">
        <v>1</v>
      </c>
      <c r="G200" s="4" t="s">
        <v>541</v>
      </c>
      <c r="H200" s="3">
        <v>1975</v>
      </c>
      <c r="I200" s="4" t="s">
        <v>969</v>
      </c>
    </row>
    <row r="201" spans="1:9" x14ac:dyDescent="0.25">
      <c r="A201" s="5">
        <v>200</v>
      </c>
      <c r="B201" s="5">
        <v>81</v>
      </c>
      <c r="C201" s="5">
        <v>13263</v>
      </c>
      <c r="D201" s="6" t="s">
        <v>971</v>
      </c>
      <c r="E201" s="6" t="s">
        <v>972</v>
      </c>
      <c r="F201" s="5">
        <v>1</v>
      </c>
      <c r="G201" s="6" t="s">
        <v>541</v>
      </c>
      <c r="H201" s="5">
        <v>1966</v>
      </c>
      <c r="I201" s="6" t="s">
        <v>972</v>
      </c>
    </row>
    <row r="202" spans="1:9" x14ac:dyDescent="0.25">
      <c r="A202" s="3">
        <v>201</v>
      </c>
      <c r="B202" s="3">
        <v>81</v>
      </c>
      <c r="C202" s="3">
        <v>13264</v>
      </c>
      <c r="D202" s="4" t="s">
        <v>973</v>
      </c>
      <c r="E202" s="4" t="s">
        <v>974</v>
      </c>
      <c r="F202" s="3">
        <v>5</v>
      </c>
      <c r="G202" s="4" t="s">
        <v>541</v>
      </c>
      <c r="H202" s="3">
        <v>1979</v>
      </c>
      <c r="I202" s="4" t="s">
        <v>974</v>
      </c>
    </row>
    <row r="203" spans="1:9" x14ac:dyDescent="0.25">
      <c r="A203" s="5">
        <v>202</v>
      </c>
      <c r="B203" s="5">
        <v>81</v>
      </c>
      <c r="C203" s="5">
        <v>13265</v>
      </c>
      <c r="D203" s="6" t="s">
        <v>975</v>
      </c>
      <c r="E203" s="6" t="s">
        <v>976</v>
      </c>
      <c r="F203" s="5">
        <v>6</v>
      </c>
      <c r="G203" s="6" t="s">
        <v>541</v>
      </c>
      <c r="H203" s="5">
        <v>1970</v>
      </c>
      <c r="I203" s="6" t="s">
        <v>18773</v>
      </c>
    </row>
    <row r="204" spans="1:9" x14ac:dyDescent="0.25">
      <c r="A204" s="3">
        <v>203</v>
      </c>
      <c r="B204" s="3">
        <v>81</v>
      </c>
      <c r="C204" s="3">
        <v>13266</v>
      </c>
      <c r="D204" s="4" t="s">
        <v>977</v>
      </c>
      <c r="E204" s="4" t="s">
        <v>978</v>
      </c>
      <c r="F204" s="3">
        <v>6</v>
      </c>
      <c r="G204" s="4" t="s">
        <v>541</v>
      </c>
      <c r="H204" s="3">
        <v>1970</v>
      </c>
      <c r="I204" s="4" t="s">
        <v>978</v>
      </c>
    </row>
    <row r="205" spans="1:9" x14ac:dyDescent="0.25">
      <c r="A205" s="5">
        <v>204</v>
      </c>
      <c r="B205" s="5">
        <v>81</v>
      </c>
      <c r="C205" s="5">
        <v>13267</v>
      </c>
      <c r="D205" s="6" t="s">
        <v>980</v>
      </c>
      <c r="E205" s="6" t="s">
        <v>981</v>
      </c>
      <c r="F205" s="5">
        <v>3</v>
      </c>
      <c r="G205" s="6" t="s">
        <v>541</v>
      </c>
      <c r="H205" s="5">
        <v>1978</v>
      </c>
      <c r="I205" s="6" t="s">
        <v>19127</v>
      </c>
    </row>
    <row r="206" spans="1:9" x14ac:dyDescent="0.25">
      <c r="A206" s="3">
        <v>205</v>
      </c>
      <c r="B206" s="3">
        <v>81</v>
      </c>
      <c r="C206" s="3">
        <v>13268</v>
      </c>
      <c r="D206" s="4" t="s">
        <v>983</v>
      </c>
      <c r="E206" s="4" t="s">
        <v>984</v>
      </c>
      <c r="F206" s="3">
        <v>2</v>
      </c>
      <c r="G206" s="4" t="s">
        <v>541</v>
      </c>
      <c r="H206" s="3">
        <v>1977</v>
      </c>
      <c r="I206" s="4" t="s">
        <v>984</v>
      </c>
    </row>
    <row r="207" spans="1:9" x14ac:dyDescent="0.25">
      <c r="A207" s="5">
        <v>206</v>
      </c>
      <c r="B207" s="5">
        <v>81</v>
      </c>
      <c r="C207" s="5">
        <v>13270</v>
      </c>
      <c r="D207" s="6" t="s">
        <v>987</v>
      </c>
      <c r="E207" s="6" t="s">
        <v>988</v>
      </c>
      <c r="F207" s="5">
        <v>3</v>
      </c>
      <c r="G207" s="6" t="s">
        <v>445</v>
      </c>
      <c r="H207" s="5">
        <v>1969</v>
      </c>
      <c r="I207" s="6" t="s">
        <v>988</v>
      </c>
    </row>
    <row r="208" spans="1:9" x14ac:dyDescent="0.25">
      <c r="A208" s="3">
        <v>207</v>
      </c>
      <c r="B208" s="3">
        <v>81</v>
      </c>
      <c r="C208" s="3">
        <v>13273</v>
      </c>
      <c r="D208" s="4" t="s">
        <v>992</v>
      </c>
      <c r="E208" s="4" t="s">
        <v>993</v>
      </c>
      <c r="F208" s="3">
        <v>3</v>
      </c>
      <c r="G208" s="4" t="s">
        <v>445</v>
      </c>
      <c r="H208" s="3">
        <v>1966</v>
      </c>
      <c r="I208" s="4" t="s">
        <v>993</v>
      </c>
    </row>
    <row r="209" spans="1:9" x14ac:dyDescent="0.25">
      <c r="A209" s="5">
        <v>208</v>
      </c>
      <c r="B209" s="5">
        <v>81</v>
      </c>
      <c r="C209" s="5">
        <v>13274</v>
      </c>
      <c r="D209" s="6" t="s">
        <v>994</v>
      </c>
      <c r="E209" s="6" t="s">
        <v>995</v>
      </c>
      <c r="F209" s="5">
        <v>3</v>
      </c>
      <c r="G209" s="6" t="s">
        <v>445</v>
      </c>
      <c r="H209" s="5">
        <v>1979</v>
      </c>
      <c r="I209" s="6" t="s">
        <v>995</v>
      </c>
    </row>
    <row r="210" spans="1:9" x14ac:dyDescent="0.25">
      <c r="A210" s="3">
        <v>209</v>
      </c>
      <c r="B210" s="3">
        <v>81</v>
      </c>
      <c r="C210" s="3">
        <v>13277</v>
      </c>
      <c r="D210" s="4" t="s">
        <v>1001</v>
      </c>
      <c r="E210" s="4" t="s">
        <v>1002</v>
      </c>
      <c r="F210" s="3">
        <v>1</v>
      </c>
      <c r="G210" s="4" t="s">
        <v>445</v>
      </c>
      <c r="H210" s="3">
        <v>1965</v>
      </c>
      <c r="I210" s="4" t="s">
        <v>1002</v>
      </c>
    </row>
    <row r="211" spans="1:9" x14ac:dyDescent="0.25">
      <c r="A211" s="5">
        <v>210</v>
      </c>
      <c r="B211" s="5">
        <v>81</v>
      </c>
      <c r="C211" s="5">
        <v>13293</v>
      </c>
      <c r="D211" s="6" t="s">
        <v>1038</v>
      </c>
      <c r="E211" s="6" t="s">
        <v>1039</v>
      </c>
      <c r="F211" s="5">
        <v>3</v>
      </c>
      <c r="G211" s="6" t="s">
        <v>243</v>
      </c>
      <c r="H211" s="5">
        <v>1975</v>
      </c>
      <c r="I211" s="6" t="s">
        <v>18777</v>
      </c>
    </row>
    <row r="212" spans="1:9" x14ac:dyDescent="0.25">
      <c r="A212" s="3">
        <v>211</v>
      </c>
      <c r="B212" s="3">
        <v>81</v>
      </c>
      <c r="C212" s="3">
        <v>13295</v>
      </c>
      <c r="D212" s="4" t="s">
        <v>1040</v>
      </c>
      <c r="E212" s="4" t="s">
        <v>1041</v>
      </c>
      <c r="F212" s="3">
        <v>1</v>
      </c>
      <c r="G212" s="4" t="s">
        <v>580</v>
      </c>
      <c r="H212" s="3">
        <v>1955</v>
      </c>
      <c r="I212" s="4" t="s">
        <v>19023</v>
      </c>
    </row>
    <row r="213" spans="1:9" x14ac:dyDescent="0.25">
      <c r="A213" s="5">
        <v>212</v>
      </c>
      <c r="B213" s="5">
        <v>81</v>
      </c>
      <c r="C213" s="5">
        <v>13296</v>
      </c>
      <c r="D213" s="6" t="s">
        <v>1042</v>
      </c>
      <c r="E213" s="6" t="s">
        <v>1043</v>
      </c>
      <c r="F213" s="5">
        <v>1</v>
      </c>
      <c r="G213" s="6" t="s">
        <v>580</v>
      </c>
      <c r="H213" s="5">
        <v>1989</v>
      </c>
      <c r="I213" s="6" t="s">
        <v>19071</v>
      </c>
    </row>
    <row r="214" spans="1:9" x14ac:dyDescent="0.25">
      <c r="A214" s="3">
        <v>213</v>
      </c>
      <c r="B214" s="3">
        <v>81</v>
      </c>
      <c r="C214" s="3">
        <v>13297</v>
      </c>
      <c r="D214" s="4" t="s">
        <v>1044</v>
      </c>
      <c r="E214" s="4" t="s">
        <v>1045</v>
      </c>
      <c r="F214" s="3">
        <v>1</v>
      </c>
      <c r="G214" s="4" t="s">
        <v>580</v>
      </c>
      <c r="H214" s="3">
        <v>1954</v>
      </c>
      <c r="I214" s="4" t="s">
        <v>19260</v>
      </c>
    </row>
    <row r="215" spans="1:9" x14ac:dyDescent="0.25">
      <c r="A215" s="5">
        <v>214</v>
      </c>
      <c r="B215" s="5">
        <v>81</v>
      </c>
      <c r="C215" s="5">
        <v>13298</v>
      </c>
      <c r="D215" s="6" t="s">
        <v>1046</v>
      </c>
      <c r="E215" s="6" t="s">
        <v>1047</v>
      </c>
      <c r="F215" s="5">
        <v>1</v>
      </c>
      <c r="G215" s="6" t="s">
        <v>580</v>
      </c>
      <c r="H215" s="5">
        <v>1984</v>
      </c>
      <c r="I215" s="6" t="s">
        <v>19126</v>
      </c>
    </row>
    <row r="216" spans="1:9" x14ac:dyDescent="0.25">
      <c r="A216" s="3">
        <v>215</v>
      </c>
      <c r="B216" s="3">
        <v>81</v>
      </c>
      <c r="C216" s="3">
        <v>13299</v>
      </c>
      <c r="D216" s="4" t="s">
        <v>1049</v>
      </c>
      <c r="E216" s="4" t="s">
        <v>1050</v>
      </c>
      <c r="F216" s="3">
        <v>1</v>
      </c>
      <c r="G216" s="4" t="s">
        <v>580</v>
      </c>
      <c r="H216" s="3">
        <v>1954</v>
      </c>
      <c r="I216" s="4" t="s">
        <v>19100</v>
      </c>
    </row>
    <row r="217" spans="1:9" x14ac:dyDescent="0.25">
      <c r="A217" s="5">
        <v>216</v>
      </c>
      <c r="B217" s="5">
        <v>81</v>
      </c>
      <c r="C217" s="5">
        <v>13300</v>
      </c>
      <c r="D217" s="6" t="s">
        <v>1052</v>
      </c>
      <c r="E217" s="6" t="s">
        <v>1053</v>
      </c>
      <c r="F217" s="5">
        <v>1</v>
      </c>
      <c r="G217" s="6" t="s">
        <v>580</v>
      </c>
      <c r="H217" s="5">
        <v>1964</v>
      </c>
      <c r="I217" s="6" t="s">
        <v>19051</v>
      </c>
    </row>
    <row r="218" spans="1:9" x14ac:dyDescent="0.25">
      <c r="A218" s="3">
        <v>217</v>
      </c>
      <c r="B218" s="3">
        <v>81</v>
      </c>
      <c r="C218" s="3">
        <v>13301</v>
      </c>
      <c r="D218" s="4" t="s">
        <v>1054</v>
      </c>
      <c r="E218" s="4" t="s">
        <v>1055</v>
      </c>
      <c r="F218" s="3">
        <v>3</v>
      </c>
      <c r="G218" s="4" t="s">
        <v>186</v>
      </c>
      <c r="H218" s="3">
        <v>1975</v>
      </c>
      <c r="I218" s="4" t="s">
        <v>1055</v>
      </c>
    </row>
    <row r="219" spans="1:9" x14ac:dyDescent="0.25">
      <c r="A219" s="5">
        <v>218</v>
      </c>
      <c r="B219" s="5">
        <v>81</v>
      </c>
      <c r="C219" s="5">
        <v>13302</v>
      </c>
      <c r="D219" s="6" t="s">
        <v>1056</v>
      </c>
      <c r="E219" s="6" t="s">
        <v>1057</v>
      </c>
      <c r="F219" s="5">
        <v>3</v>
      </c>
      <c r="G219" s="6" t="s">
        <v>216</v>
      </c>
      <c r="H219" s="5">
        <v>1975</v>
      </c>
      <c r="I219" s="6" t="s">
        <v>1057</v>
      </c>
    </row>
    <row r="220" spans="1:9" x14ac:dyDescent="0.25">
      <c r="A220" s="3">
        <v>219</v>
      </c>
      <c r="B220" s="3">
        <v>81</v>
      </c>
      <c r="C220" s="3">
        <v>13303</v>
      </c>
      <c r="D220" s="4" t="s">
        <v>1058</v>
      </c>
      <c r="E220" s="4" t="s">
        <v>1059</v>
      </c>
      <c r="F220" s="3">
        <v>3</v>
      </c>
      <c r="G220" s="4" t="s">
        <v>216</v>
      </c>
      <c r="H220" s="3">
        <v>1982</v>
      </c>
      <c r="I220" s="4" t="s">
        <v>1059</v>
      </c>
    </row>
    <row r="221" spans="1:9" x14ac:dyDescent="0.25">
      <c r="A221" s="5">
        <v>220</v>
      </c>
      <c r="B221" s="5">
        <v>81</v>
      </c>
      <c r="C221" s="5">
        <v>13306</v>
      </c>
      <c r="D221" s="6" t="s">
        <v>1062</v>
      </c>
      <c r="E221" s="6" t="s">
        <v>1063</v>
      </c>
      <c r="F221" s="5">
        <v>6</v>
      </c>
      <c r="G221" s="6" t="s">
        <v>445</v>
      </c>
      <c r="H221" s="5">
        <v>1971</v>
      </c>
      <c r="I221" s="6" t="s">
        <v>1063</v>
      </c>
    </row>
    <row r="222" spans="1:9" x14ac:dyDescent="0.25">
      <c r="A222" s="3">
        <v>221</v>
      </c>
      <c r="B222" s="3">
        <v>81</v>
      </c>
      <c r="C222" s="3">
        <v>13307</v>
      </c>
      <c r="D222" s="4" t="s">
        <v>1064</v>
      </c>
      <c r="E222" s="4" t="s">
        <v>1065</v>
      </c>
      <c r="F222" s="3">
        <v>6</v>
      </c>
      <c r="G222" s="4" t="s">
        <v>445</v>
      </c>
      <c r="H222" s="3">
        <v>1980</v>
      </c>
      <c r="I222" s="4" t="s">
        <v>1065</v>
      </c>
    </row>
    <row r="223" spans="1:9" x14ac:dyDescent="0.25">
      <c r="A223" s="5">
        <v>222</v>
      </c>
      <c r="B223" s="5">
        <v>81</v>
      </c>
      <c r="C223" s="5">
        <v>13308</v>
      </c>
      <c r="D223" s="6" t="s">
        <v>1067</v>
      </c>
      <c r="E223" s="6" t="s">
        <v>1068</v>
      </c>
      <c r="F223" s="5">
        <v>2</v>
      </c>
      <c r="G223" s="6" t="s">
        <v>216</v>
      </c>
      <c r="H223" s="5">
        <v>1984</v>
      </c>
      <c r="I223" s="6" t="s">
        <v>1068</v>
      </c>
    </row>
    <row r="224" spans="1:9" x14ac:dyDescent="0.25">
      <c r="A224" s="3">
        <v>223</v>
      </c>
      <c r="B224" s="3">
        <v>81</v>
      </c>
      <c r="C224" s="3">
        <v>13309</v>
      </c>
      <c r="D224" s="4" t="s">
        <v>1069</v>
      </c>
      <c r="E224" s="4" t="s">
        <v>1070</v>
      </c>
      <c r="F224" s="3">
        <v>2</v>
      </c>
      <c r="G224" s="4" t="s">
        <v>216</v>
      </c>
      <c r="H224" s="3">
        <v>1984</v>
      </c>
      <c r="I224" s="4" t="s">
        <v>18778</v>
      </c>
    </row>
    <row r="225" spans="1:9" x14ac:dyDescent="0.25">
      <c r="A225" s="5">
        <v>224</v>
      </c>
      <c r="B225" s="5">
        <v>81</v>
      </c>
      <c r="C225" s="5">
        <v>13310</v>
      </c>
      <c r="D225" s="6" t="s">
        <v>1071</v>
      </c>
      <c r="E225" s="6" t="s">
        <v>1072</v>
      </c>
      <c r="F225" s="5">
        <v>2</v>
      </c>
      <c r="G225" s="6" t="s">
        <v>216</v>
      </c>
      <c r="H225" s="5">
        <v>1985</v>
      </c>
      <c r="I225" s="6" t="s">
        <v>1072</v>
      </c>
    </row>
    <row r="226" spans="1:9" x14ac:dyDescent="0.25">
      <c r="A226" s="3">
        <v>225</v>
      </c>
      <c r="B226" s="3">
        <v>81</v>
      </c>
      <c r="C226" s="3">
        <v>13311</v>
      </c>
      <c r="D226" s="4" t="s">
        <v>1073</v>
      </c>
      <c r="E226" s="4" t="s">
        <v>1074</v>
      </c>
      <c r="F226" s="3">
        <v>2</v>
      </c>
      <c r="G226" s="4" t="s">
        <v>216</v>
      </c>
      <c r="H226" s="3">
        <v>1985</v>
      </c>
      <c r="I226" s="4" t="s">
        <v>17822</v>
      </c>
    </row>
    <row r="227" spans="1:9" x14ac:dyDescent="0.25">
      <c r="A227" s="5">
        <v>226</v>
      </c>
      <c r="B227" s="5">
        <v>81</v>
      </c>
      <c r="C227" s="5">
        <v>13312</v>
      </c>
      <c r="D227" s="6" t="s">
        <v>1076</v>
      </c>
      <c r="E227" s="6" t="s">
        <v>1077</v>
      </c>
      <c r="F227" s="5">
        <v>1</v>
      </c>
      <c r="G227" s="6" t="s">
        <v>216</v>
      </c>
      <c r="H227" s="5">
        <v>1984</v>
      </c>
      <c r="I227" s="6" t="s">
        <v>1077</v>
      </c>
    </row>
    <row r="228" spans="1:9" x14ac:dyDescent="0.25">
      <c r="A228" s="3">
        <v>227</v>
      </c>
      <c r="B228" s="3">
        <v>81</v>
      </c>
      <c r="C228" s="3">
        <v>13314</v>
      </c>
      <c r="D228" s="4" t="s">
        <v>1083</v>
      </c>
      <c r="E228" s="4" t="s">
        <v>1084</v>
      </c>
      <c r="F228" s="3">
        <v>1</v>
      </c>
      <c r="G228" s="4" t="s">
        <v>153</v>
      </c>
      <c r="H228" s="3">
        <v>1989</v>
      </c>
      <c r="I228" s="4" t="s">
        <v>18779</v>
      </c>
    </row>
    <row r="229" spans="1:9" x14ac:dyDescent="0.25">
      <c r="A229" s="5">
        <v>228</v>
      </c>
      <c r="B229" s="5">
        <v>81</v>
      </c>
      <c r="C229" s="5">
        <v>13315</v>
      </c>
      <c r="D229" s="6" t="s">
        <v>1087</v>
      </c>
      <c r="E229" s="6" t="s">
        <v>1088</v>
      </c>
      <c r="F229" s="5">
        <v>1</v>
      </c>
      <c r="G229" s="6" t="s">
        <v>153</v>
      </c>
      <c r="H229" s="5">
        <v>1965</v>
      </c>
      <c r="I229" s="6" t="s">
        <v>18532</v>
      </c>
    </row>
    <row r="230" spans="1:9" x14ac:dyDescent="0.25">
      <c r="A230" s="3">
        <v>229</v>
      </c>
      <c r="B230" s="3">
        <v>81</v>
      </c>
      <c r="C230" s="3">
        <v>13317</v>
      </c>
      <c r="D230" s="4" t="s">
        <v>1091</v>
      </c>
      <c r="E230" s="4" t="s">
        <v>1092</v>
      </c>
      <c r="F230" s="3">
        <v>2</v>
      </c>
      <c r="G230" s="4" t="s">
        <v>216</v>
      </c>
      <c r="H230" s="3">
        <v>1971</v>
      </c>
      <c r="I230" s="4" t="s">
        <v>1092</v>
      </c>
    </row>
    <row r="231" spans="1:9" x14ac:dyDescent="0.25">
      <c r="A231" s="5">
        <v>230</v>
      </c>
      <c r="B231" s="5">
        <v>81</v>
      </c>
      <c r="C231" s="5">
        <v>13318</v>
      </c>
      <c r="D231" s="6" t="s">
        <v>1093</v>
      </c>
      <c r="E231" s="6" t="s">
        <v>1094</v>
      </c>
      <c r="F231" s="5">
        <v>2</v>
      </c>
      <c r="G231" s="6" t="s">
        <v>216</v>
      </c>
      <c r="H231" s="5">
        <v>1984</v>
      </c>
      <c r="I231" s="6" t="s">
        <v>1094</v>
      </c>
    </row>
    <row r="232" spans="1:9" x14ac:dyDescent="0.25">
      <c r="A232" s="3">
        <v>231</v>
      </c>
      <c r="B232" s="3">
        <v>81</v>
      </c>
      <c r="C232" s="3">
        <v>13319</v>
      </c>
      <c r="D232" s="4" t="s">
        <v>1095</v>
      </c>
      <c r="E232" s="4" t="s">
        <v>1092</v>
      </c>
      <c r="F232" s="3">
        <v>2</v>
      </c>
      <c r="G232" s="4" t="s">
        <v>541</v>
      </c>
      <c r="H232" s="3">
        <v>1974</v>
      </c>
      <c r="I232" s="4" t="s">
        <v>1092</v>
      </c>
    </row>
    <row r="233" spans="1:9" x14ac:dyDescent="0.25">
      <c r="A233" s="5">
        <v>232</v>
      </c>
      <c r="B233" s="5">
        <v>81</v>
      </c>
      <c r="C233" s="5">
        <v>13320</v>
      </c>
      <c r="D233" s="6" t="s">
        <v>1097</v>
      </c>
      <c r="E233" s="6" t="s">
        <v>1098</v>
      </c>
      <c r="F233" s="5">
        <v>1</v>
      </c>
      <c r="G233" s="6" t="s">
        <v>186</v>
      </c>
      <c r="H233" s="5">
        <v>1951</v>
      </c>
      <c r="I233" s="6" t="s">
        <v>1098</v>
      </c>
    </row>
    <row r="234" spans="1:9" x14ac:dyDescent="0.25">
      <c r="A234" s="3">
        <v>233</v>
      </c>
      <c r="B234" s="3">
        <v>81</v>
      </c>
      <c r="C234" s="3">
        <v>13321</v>
      </c>
      <c r="D234" s="4" t="s">
        <v>1099</v>
      </c>
      <c r="E234" s="4" t="s">
        <v>1100</v>
      </c>
      <c r="F234" s="3">
        <v>1</v>
      </c>
      <c r="G234" s="4" t="s">
        <v>557</v>
      </c>
      <c r="H234" s="3">
        <v>1971</v>
      </c>
      <c r="I234" s="4" t="s">
        <v>18534</v>
      </c>
    </row>
    <row r="235" spans="1:9" x14ac:dyDescent="0.25">
      <c r="A235" s="5">
        <v>234</v>
      </c>
      <c r="B235" s="5">
        <v>81</v>
      </c>
      <c r="C235" s="5">
        <v>13322</v>
      </c>
      <c r="D235" s="6" t="s">
        <v>1101</v>
      </c>
      <c r="E235" s="6" t="s">
        <v>1102</v>
      </c>
      <c r="F235" s="5">
        <v>1</v>
      </c>
      <c r="G235" s="6" t="s">
        <v>186</v>
      </c>
      <c r="H235" s="5">
        <v>1971</v>
      </c>
      <c r="I235" s="6" t="s">
        <v>18535</v>
      </c>
    </row>
    <row r="236" spans="1:9" x14ac:dyDescent="0.25">
      <c r="A236" s="3">
        <v>235</v>
      </c>
      <c r="B236" s="3">
        <v>81</v>
      </c>
      <c r="C236" s="3">
        <v>13323</v>
      </c>
      <c r="D236" s="4" t="s">
        <v>1103</v>
      </c>
      <c r="E236" s="4" t="s">
        <v>1104</v>
      </c>
      <c r="F236" s="3">
        <v>3</v>
      </c>
      <c r="G236" s="4" t="s">
        <v>75</v>
      </c>
      <c r="H236" s="3">
        <v>1993</v>
      </c>
      <c r="I236" s="4" t="s">
        <v>1104</v>
      </c>
    </row>
    <row r="237" spans="1:9" x14ac:dyDescent="0.25">
      <c r="A237" s="5">
        <v>236</v>
      </c>
      <c r="B237" s="5">
        <v>81</v>
      </c>
      <c r="C237" s="5">
        <v>13324</v>
      </c>
      <c r="D237" s="6" t="s">
        <v>1106</v>
      </c>
      <c r="E237" s="6" t="s">
        <v>1107</v>
      </c>
      <c r="F237" s="5">
        <v>3</v>
      </c>
      <c r="G237" s="6" t="s">
        <v>75</v>
      </c>
      <c r="H237" s="5">
        <v>1978</v>
      </c>
      <c r="I237" s="6" t="s">
        <v>1107</v>
      </c>
    </row>
    <row r="238" spans="1:9" x14ac:dyDescent="0.25">
      <c r="A238" s="3">
        <v>237</v>
      </c>
      <c r="B238" s="3">
        <v>81</v>
      </c>
      <c r="C238" s="3">
        <v>13325</v>
      </c>
      <c r="D238" s="4" t="s">
        <v>1109</v>
      </c>
      <c r="E238" s="4" t="s">
        <v>1110</v>
      </c>
      <c r="F238" s="3">
        <v>3</v>
      </c>
      <c r="G238" s="4" t="s">
        <v>75</v>
      </c>
      <c r="H238" s="3">
        <v>1990</v>
      </c>
      <c r="I238" s="4" t="s">
        <v>18782</v>
      </c>
    </row>
    <row r="239" spans="1:9" x14ac:dyDescent="0.25">
      <c r="A239" s="5">
        <v>238</v>
      </c>
      <c r="B239" s="5">
        <v>81</v>
      </c>
      <c r="C239" s="5">
        <v>13328</v>
      </c>
      <c r="D239" s="6" t="s">
        <v>1118</v>
      </c>
      <c r="E239" s="6" t="s">
        <v>1119</v>
      </c>
      <c r="F239" s="5">
        <v>3</v>
      </c>
      <c r="G239" s="6" t="s">
        <v>445</v>
      </c>
      <c r="H239" s="5">
        <v>1980</v>
      </c>
      <c r="I239" s="6" t="s">
        <v>19164</v>
      </c>
    </row>
    <row r="240" spans="1:9" x14ac:dyDescent="0.25">
      <c r="A240" s="3">
        <v>239</v>
      </c>
      <c r="B240" s="3">
        <v>81</v>
      </c>
      <c r="C240" s="3">
        <v>13329</v>
      </c>
      <c r="D240" s="4" t="s">
        <v>1121</v>
      </c>
      <c r="E240" s="4" t="s">
        <v>1122</v>
      </c>
      <c r="F240" s="3">
        <v>3</v>
      </c>
      <c r="G240" s="4" t="s">
        <v>445</v>
      </c>
      <c r="H240" s="3">
        <v>1972</v>
      </c>
      <c r="I240" s="4" t="s">
        <v>1122</v>
      </c>
    </row>
    <row r="241" spans="1:9" x14ac:dyDescent="0.25">
      <c r="A241" s="5">
        <v>240</v>
      </c>
      <c r="B241" s="5">
        <v>81</v>
      </c>
      <c r="C241" s="5">
        <v>13330</v>
      </c>
      <c r="D241" s="6" t="s">
        <v>1124</v>
      </c>
      <c r="E241" s="6" t="s">
        <v>1125</v>
      </c>
      <c r="F241" s="5">
        <v>3</v>
      </c>
      <c r="G241" s="6" t="s">
        <v>445</v>
      </c>
      <c r="H241" s="5">
        <v>1973</v>
      </c>
      <c r="I241" s="6" t="s">
        <v>18785</v>
      </c>
    </row>
    <row r="242" spans="1:9" x14ac:dyDescent="0.25">
      <c r="A242" s="3">
        <v>241</v>
      </c>
      <c r="B242" s="3">
        <v>81</v>
      </c>
      <c r="C242" s="3">
        <v>13331</v>
      </c>
      <c r="D242" s="4" t="s">
        <v>1127</v>
      </c>
      <c r="E242" s="4" t="s">
        <v>1128</v>
      </c>
      <c r="F242" s="3">
        <v>3</v>
      </c>
      <c r="G242" s="4" t="s">
        <v>445</v>
      </c>
      <c r="H242" s="3">
        <v>1974</v>
      </c>
      <c r="I242" s="4" t="s">
        <v>1128</v>
      </c>
    </row>
    <row r="243" spans="1:9" x14ac:dyDescent="0.25">
      <c r="A243" s="5">
        <v>242</v>
      </c>
      <c r="B243" s="5">
        <v>81</v>
      </c>
      <c r="C243" s="5">
        <v>13332</v>
      </c>
      <c r="D243" s="6" t="s">
        <v>1129</v>
      </c>
      <c r="E243" s="6" t="s">
        <v>1130</v>
      </c>
      <c r="F243" s="5">
        <v>3</v>
      </c>
      <c r="G243" s="6" t="s">
        <v>445</v>
      </c>
      <c r="H243" s="5">
        <v>1987</v>
      </c>
      <c r="I243" s="6" t="s">
        <v>1130</v>
      </c>
    </row>
    <row r="244" spans="1:9" x14ac:dyDescent="0.25">
      <c r="A244" s="3">
        <v>243</v>
      </c>
      <c r="B244" s="3">
        <v>81</v>
      </c>
      <c r="C244" s="3">
        <v>13333</v>
      </c>
      <c r="D244" s="4" t="s">
        <v>1132</v>
      </c>
      <c r="E244" s="4" t="s">
        <v>1133</v>
      </c>
      <c r="F244" s="3">
        <v>3</v>
      </c>
      <c r="G244" s="4" t="s">
        <v>445</v>
      </c>
      <c r="H244" s="3">
        <v>1979</v>
      </c>
      <c r="I244" s="4" t="s">
        <v>1133</v>
      </c>
    </row>
    <row r="245" spans="1:9" x14ac:dyDescent="0.25">
      <c r="A245" s="5">
        <v>244</v>
      </c>
      <c r="B245" s="5">
        <v>81</v>
      </c>
      <c r="C245" s="5">
        <v>13334</v>
      </c>
      <c r="D245" s="6" t="s">
        <v>1134</v>
      </c>
      <c r="E245" s="6" t="s">
        <v>1135</v>
      </c>
      <c r="F245" s="5">
        <v>3</v>
      </c>
      <c r="G245" s="6" t="s">
        <v>445</v>
      </c>
      <c r="H245" s="5">
        <v>1983</v>
      </c>
      <c r="I245" s="6" t="s">
        <v>1135</v>
      </c>
    </row>
    <row r="246" spans="1:9" x14ac:dyDescent="0.25">
      <c r="A246" s="3">
        <v>245</v>
      </c>
      <c r="B246" s="3">
        <v>81</v>
      </c>
      <c r="C246" s="3">
        <v>13335</v>
      </c>
      <c r="D246" s="4" t="s">
        <v>1137</v>
      </c>
      <c r="E246" s="4" t="s">
        <v>1138</v>
      </c>
      <c r="F246" s="3">
        <v>3</v>
      </c>
      <c r="G246" s="4" t="s">
        <v>445</v>
      </c>
      <c r="H246" s="3">
        <v>1985</v>
      </c>
      <c r="I246" s="4" t="s">
        <v>1138</v>
      </c>
    </row>
    <row r="247" spans="1:9" x14ac:dyDescent="0.25">
      <c r="A247" s="5">
        <v>246</v>
      </c>
      <c r="B247" s="5">
        <v>81</v>
      </c>
      <c r="C247" s="5">
        <v>13339</v>
      </c>
      <c r="D247" s="6" t="s">
        <v>1139</v>
      </c>
      <c r="E247" s="6" t="s">
        <v>1140</v>
      </c>
      <c r="F247" s="5">
        <v>3</v>
      </c>
      <c r="G247" s="6" t="s">
        <v>557</v>
      </c>
      <c r="H247" s="5">
        <v>1982</v>
      </c>
      <c r="I247" s="6" t="s">
        <v>1140</v>
      </c>
    </row>
    <row r="248" spans="1:9" x14ac:dyDescent="0.25">
      <c r="A248" s="3">
        <v>247</v>
      </c>
      <c r="B248" s="3">
        <v>81</v>
      </c>
      <c r="C248" s="3">
        <v>13340</v>
      </c>
      <c r="D248" s="4" t="s">
        <v>1142</v>
      </c>
      <c r="E248" s="4" t="s">
        <v>1143</v>
      </c>
      <c r="F248" s="3">
        <v>3</v>
      </c>
      <c r="G248" s="4" t="s">
        <v>532</v>
      </c>
      <c r="H248" s="3">
        <v>1976</v>
      </c>
      <c r="I248" s="4" t="s">
        <v>1143</v>
      </c>
    </row>
    <row r="249" spans="1:9" x14ac:dyDescent="0.25">
      <c r="A249" s="5">
        <v>248</v>
      </c>
      <c r="B249" s="5">
        <v>81</v>
      </c>
      <c r="C249" s="5">
        <v>13341</v>
      </c>
      <c r="D249" s="6" t="s">
        <v>1144</v>
      </c>
      <c r="E249" s="6" t="s">
        <v>1145</v>
      </c>
      <c r="F249" s="5">
        <v>3</v>
      </c>
      <c r="G249" s="6" t="s">
        <v>557</v>
      </c>
      <c r="H249" s="5">
        <v>1978</v>
      </c>
      <c r="I249" s="6" t="s">
        <v>1145</v>
      </c>
    </row>
    <row r="250" spans="1:9" x14ac:dyDescent="0.25">
      <c r="A250" s="3">
        <v>249</v>
      </c>
      <c r="B250" s="3">
        <v>81</v>
      </c>
      <c r="C250" s="3">
        <v>13342</v>
      </c>
      <c r="D250" s="4" t="s">
        <v>1146</v>
      </c>
      <c r="E250" s="4" t="s">
        <v>1147</v>
      </c>
      <c r="F250" s="3">
        <v>3</v>
      </c>
      <c r="G250" s="4" t="s">
        <v>445</v>
      </c>
      <c r="H250" s="3">
        <v>1992</v>
      </c>
      <c r="I250" s="4" t="s">
        <v>1147</v>
      </c>
    </row>
    <row r="251" spans="1:9" x14ac:dyDescent="0.25">
      <c r="A251" s="5">
        <v>250</v>
      </c>
      <c r="B251" s="5">
        <v>81</v>
      </c>
      <c r="C251" s="5">
        <v>13343</v>
      </c>
      <c r="D251" s="6" t="s">
        <v>1149</v>
      </c>
      <c r="E251" s="6" t="s">
        <v>1150</v>
      </c>
      <c r="F251" s="5">
        <v>3</v>
      </c>
      <c r="G251" s="6" t="s">
        <v>153</v>
      </c>
      <c r="H251" s="5">
        <v>1976</v>
      </c>
      <c r="I251" s="6" t="s">
        <v>1150</v>
      </c>
    </row>
    <row r="252" spans="1:9" x14ac:dyDescent="0.25">
      <c r="A252" s="3">
        <v>251</v>
      </c>
      <c r="B252" s="3">
        <v>81</v>
      </c>
      <c r="C252" s="3">
        <v>13344</v>
      </c>
      <c r="D252" s="4" t="s">
        <v>1151</v>
      </c>
      <c r="E252" s="4" t="s">
        <v>1152</v>
      </c>
      <c r="F252" s="3">
        <v>3</v>
      </c>
      <c r="G252" s="4" t="s">
        <v>153</v>
      </c>
      <c r="H252" s="3">
        <v>1976</v>
      </c>
      <c r="I252" s="4" t="s">
        <v>18784</v>
      </c>
    </row>
    <row r="253" spans="1:9" x14ac:dyDescent="0.25">
      <c r="A253" s="5">
        <v>252</v>
      </c>
      <c r="B253" s="5">
        <v>81</v>
      </c>
      <c r="C253" s="5">
        <v>13345</v>
      </c>
      <c r="D253" s="6" t="s">
        <v>1153</v>
      </c>
      <c r="E253" s="6" t="s">
        <v>1154</v>
      </c>
      <c r="F253" s="5">
        <v>3</v>
      </c>
      <c r="G253" s="6" t="s">
        <v>153</v>
      </c>
      <c r="H253" s="5">
        <v>1987</v>
      </c>
      <c r="I253" s="6" t="s">
        <v>1154</v>
      </c>
    </row>
    <row r="254" spans="1:9" x14ac:dyDescent="0.25">
      <c r="A254" s="3">
        <v>253</v>
      </c>
      <c r="B254" s="3">
        <v>81</v>
      </c>
      <c r="C254" s="3">
        <v>13346</v>
      </c>
      <c r="D254" s="4" t="s">
        <v>1157</v>
      </c>
      <c r="E254" s="4" t="s">
        <v>1158</v>
      </c>
      <c r="F254" s="3">
        <v>3</v>
      </c>
      <c r="G254" s="4" t="s">
        <v>80</v>
      </c>
      <c r="H254" s="3">
        <v>1978</v>
      </c>
      <c r="I254" s="4" t="s">
        <v>1158</v>
      </c>
    </row>
    <row r="255" spans="1:9" x14ac:dyDescent="0.25">
      <c r="A255" s="5">
        <v>254</v>
      </c>
      <c r="B255" s="5">
        <v>81</v>
      </c>
      <c r="C255" s="5">
        <v>13347</v>
      </c>
      <c r="D255" s="6" t="s">
        <v>1160</v>
      </c>
      <c r="E255" s="6" t="s">
        <v>1161</v>
      </c>
      <c r="F255" s="5">
        <v>3</v>
      </c>
      <c r="G255" s="6" t="s">
        <v>532</v>
      </c>
      <c r="H255" s="5">
        <v>1975</v>
      </c>
      <c r="I255" s="6" t="s">
        <v>1161</v>
      </c>
    </row>
    <row r="256" spans="1:9" x14ac:dyDescent="0.25">
      <c r="A256" s="3">
        <v>255</v>
      </c>
      <c r="B256" s="3">
        <v>81</v>
      </c>
      <c r="C256" s="3">
        <v>13350</v>
      </c>
      <c r="D256" s="4" t="s">
        <v>1163</v>
      </c>
      <c r="E256" s="4" t="s">
        <v>1164</v>
      </c>
      <c r="F256" s="3">
        <v>5</v>
      </c>
      <c r="G256" s="4" t="s">
        <v>243</v>
      </c>
      <c r="H256" s="3">
        <v>1957</v>
      </c>
      <c r="I256" s="4" t="s">
        <v>1164</v>
      </c>
    </row>
    <row r="257" spans="1:9" x14ac:dyDescent="0.25">
      <c r="A257" s="5">
        <v>256</v>
      </c>
      <c r="B257" s="5">
        <v>81</v>
      </c>
      <c r="C257" s="5">
        <v>13351</v>
      </c>
      <c r="D257" s="6" t="s">
        <v>1165</v>
      </c>
      <c r="E257" s="6" t="s">
        <v>1166</v>
      </c>
      <c r="F257" s="5">
        <v>3</v>
      </c>
      <c r="G257" s="6" t="s">
        <v>243</v>
      </c>
      <c r="H257" s="5">
        <v>1982</v>
      </c>
      <c r="I257" s="6" t="s">
        <v>1166</v>
      </c>
    </row>
    <row r="258" spans="1:9" x14ac:dyDescent="0.25">
      <c r="A258" s="3">
        <v>257</v>
      </c>
      <c r="B258" s="3">
        <v>81</v>
      </c>
      <c r="C258" s="3">
        <v>13352</v>
      </c>
      <c r="D258" s="4" t="s">
        <v>1168</v>
      </c>
      <c r="E258" s="4" t="s">
        <v>1169</v>
      </c>
      <c r="F258" s="3">
        <v>1</v>
      </c>
      <c r="G258" s="4" t="s">
        <v>216</v>
      </c>
      <c r="H258" s="3">
        <v>1984</v>
      </c>
      <c r="I258" s="4" t="s">
        <v>18791</v>
      </c>
    </row>
    <row r="259" spans="1:9" x14ac:dyDescent="0.25">
      <c r="A259" s="5">
        <v>258</v>
      </c>
      <c r="B259" s="5">
        <v>81</v>
      </c>
      <c r="C259" s="5">
        <v>13353</v>
      </c>
      <c r="D259" s="6" t="s">
        <v>1171</v>
      </c>
      <c r="E259" s="6" t="s">
        <v>1172</v>
      </c>
      <c r="F259" s="5">
        <v>1</v>
      </c>
      <c r="G259" s="6" t="s">
        <v>216</v>
      </c>
      <c r="H259" s="5">
        <v>1984</v>
      </c>
      <c r="I259" s="6" t="s">
        <v>18536</v>
      </c>
    </row>
    <row r="260" spans="1:9" x14ac:dyDescent="0.25">
      <c r="A260" s="3">
        <v>259</v>
      </c>
      <c r="B260" s="3">
        <v>81</v>
      </c>
      <c r="C260" s="3">
        <v>13354</v>
      </c>
      <c r="D260" s="4" t="s">
        <v>1174</v>
      </c>
      <c r="E260" s="4" t="s">
        <v>1175</v>
      </c>
      <c r="F260" s="3">
        <v>1</v>
      </c>
      <c r="G260" s="4" t="s">
        <v>216</v>
      </c>
      <c r="H260" s="3">
        <v>1984</v>
      </c>
      <c r="I260" s="4" t="s">
        <v>18790</v>
      </c>
    </row>
    <row r="261" spans="1:9" x14ac:dyDescent="0.25">
      <c r="A261" s="5">
        <v>260</v>
      </c>
      <c r="B261" s="5">
        <v>81</v>
      </c>
      <c r="C261" s="5">
        <v>13355</v>
      </c>
      <c r="D261" s="6" t="s">
        <v>1177</v>
      </c>
      <c r="E261" s="6" t="s">
        <v>1178</v>
      </c>
      <c r="F261" s="5">
        <v>1</v>
      </c>
      <c r="G261" s="6" t="s">
        <v>445</v>
      </c>
      <c r="H261" s="5">
        <v>1966</v>
      </c>
      <c r="I261" s="6" t="s">
        <v>1178</v>
      </c>
    </row>
    <row r="262" spans="1:9" x14ac:dyDescent="0.25">
      <c r="A262" s="3">
        <v>261</v>
      </c>
      <c r="B262" s="3">
        <v>81</v>
      </c>
      <c r="C262" s="3">
        <v>13356</v>
      </c>
      <c r="D262" s="4" t="s">
        <v>1180</v>
      </c>
      <c r="E262" s="4" t="s">
        <v>1181</v>
      </c>
      <c r="F262" s="3">
        <v>1</v>
      </c>
      <c r="G262" s="4" t="s">
        <v>216</v>
      </c>
      <c r="H262" s="3">
        <v>1964</v>
      </c>
      <c r="I262" s="4" t="s">
        <v>1181</v>
      </c>
    </row>
    <row r="263" spans="1:9" x14ac:dyDescent="0.25">
      <c r="A263" s="5">
        <v>262</v>
      </c>
      <c r="B263" s="5">
        <v>81</v>
      </c>
      <c r="C263" s="5">
        <v>13357</v>
      </c>
      <c r="D263" s="6" t="s">
        <v>1182</v>
      </c>
      <c r="E263" s="6" t="s">
        <v>1183</v>
      </c>
      <c r="F263" s="5">
        <v>3</v>
      </c>
      <c r="G263" s="6" t="s">
        <v>153</v>
      </c>
      <c r="H263" s="5">
        <v>1964</v>
      </c>
      <c r="I263" s="6" t="s">
        <v>1183</v>
      </c>
    </row>
    <row r="264" spans="1:9" x14ac:dyDescent="0.25">
      <c r="A264" s="3">
        <v>263</v>
      </c>
      <c r="B264" s="3">
        <v>81</v>
      </c>
      <c r="C264" s="3">
        <v>13358</v>
      </c>
      <c r="D264" s="4" t="s">
        <v>1184</v>
      </c>
      <c r="E264" s="4" t="s">
        <v>1185</v>
      </c>
      <c r="F264" s="3">
        <v>3</v>
      </c>
      <c r="G264" s="4" t="s">
        <v>80</v>
      </c>
      <c r="H264" s="3">
        <v>1966</v>
      </c>
      <c r="I264" s="4" t="s">
        <v>1185</v>
      </c>
    </row>
    <row r="265" spans="1:9" x14ac:dyDescent="0.25">
      <c r="A265" s="5">
        <v>264</v>
      </c>
      <c r="B265" s="5">
        <v>81</v>
      </c>
      <c r="C265" s="5">
        <v>13359</v>
      </c>
      <c r="D265" s="6" t="s">
        <v>1188</v>
      </c>
      <c r="E265" s="6" t="s">
        <v>1189</v>
      </c>
      <c r="F265" s="5">
        <v>5</v>
      </c>
      <c r="G265" s="6" t="s">
        <v>216</v>
      </c>
      <c r="H265" s="5">
        <v>1987</v>
      </c>
      <c r="I265" s="6" t="s">
        <v>1189</v>
      </c>
    </row>
    <row r="266" spans="1:9" x14ac:dyDescent="0.25">
      <c r="A266" s="3">
        <v>265</v>
      </c>
      <c r="B266" s="3">
        <v>81</v>
      </c>
      <c r="C266" s="3">
        <v>13360</v>
      </c>
      <c r="D266" s="4" t="s">
        <v>1190</v>
      </c>
      <c r="E266" s="4" t="s">
        <v>1191</v>
      </c>
      <c r="F266" s="3">
        <v>3</v>
      </c>
      <c r="G266" s="4" t="s">
        <v>541</v>
      </c>
      <c r="H266" s="3">
        <v>1984</v>
      </c>
      <c r="I266" s="4" t="s">
        <v>1191</v>
      </c>
    </row>
    <row r="267" spans="1:9" x14ac:dyDescent="0.25">
      <c r="A267" s="5">
        <v>266</v>
      </c>
      <c r="B267" s="5">
        <v>81</v>
      </c>
      <c r="C267" s="5">
        <v>13361</v>
      </c>
      <c r="D267" s="6" t="s">
        <v>1192</v>
      </c>
      <c r="E267" s="6" t="s">
        <v>1193</v>
      </c>
      <c r="F267" s="5">
        <v>3</v>
      </c>
      <c r="G267" s="6" t="s">
        <v>445</v>
      </c>
      <c r="H267" s="5">
        <v>1986</v>
      </c>
      <c r="I267" s="6" t="s">
        <v>1193</v>
      </c>
    </row>
    <row r="268" spans="1:9" x14ac:dyDescent="0.25">
      <c r="A268" s="3">
        <v>267</v>
      </c>
      <c r="B268" s="3">
        <v>81</v>
      </c>
      <c r="C268" s="3">
        <v>13363</v>
      </c>
      <c r="D268" s="4" t="s">
        <v>1194</v>
      </c>
      <c r="E268" s="4" t="s">
        <v>1195</v>
      </c>
      <c r="F268" s="3">
        <v>3</v>
      </c>
      <c r="G268" s="4" t="s">
        <v>532</v>
      </c>
      <c r="H268" s="3">
        <v>1964</v>
      </c>
      <c r="I268" s="4" t="s">
        <v>1195</v>
      </c>
    </row>
    <row r="269" spans="1:9" x14ac:dyDescent="0.25">
      <c r="A269" s="5">
        <v>268</v>
      </c>
      <c r="B269" s="5">
        <v>81</v>
      </c>
      <c r="C269" s="5">
        <v>13364</v>
      </c>
      <c r="D269" s="6" t="s">
        <v>1198</v>
      </c>
      <c r="E269" s="6" t="s">
        <v>1199</v>
      </c>
      <c r="F269" s="5">
        <v>3</v>
      </c>
      <c r="G269" s="6" t="s">
        <v>216</v>
      </c>
      <c r="H269" s="5">
        <v>1976</v>
      </c>
      <c r="I269" s="6" t="s">
        <v>1199</v>
      </c>
    </row>
    <row r="270" spans="1:9" x14ac:dyDescent="0.25">
      <c r="A270" s="3">
        <v>269</v>
      </c>
      <c r="B270" s="3">
        <v>81</v>
      </c>
      <c r="C270" s="3">
        <v>13365</v>
      </c>
      <c r="D270" s="4" t="s">
        <v>1202</v>
      </c>
      <c r="E270" s="4" t="s">
        <v>1203</v>
      </c>
      <c r="F270" s="3">
        <v>3</v>
      </c>
      <c r="G270" s="4" t="s">
        <v>532</v>
      </c>
      <c r="H270" s="3">
        <v>1985</v>
      </c>
      <c r="I270" s="4" t="s">
        <v>1203</v>
      </c>
    </row>
    <row r="271" spans="1:9" x14ac:dyDescent="0.25">
      <c r="A271" s="5">
        <v>270</v>
      </c>
      <c r="B271" s="5">
        <v>81</v>
      </c>
      <c r="C271" s="5">
        <v>13366</v>
      </c>
      <c r="D271" s="6" t="s">
        <v>1205</v>
      </c>
      <c r="E271" s="6" t="s">
        <v>1206</v>
      </c>
      <c r="F271" s="5">
        <v>3</v>
      </c>
      <c r="G271" s="6" t="s">
        <v>216</v>
      </c>
      <c r="H271" s="5">
        <v>1992</v>
      </c>
      <c r="I271" s="6" t="s">
        <v>1206</v>
      </c>
    </row>
    <row r="272" spans="1:9" x14ac:dyDescent="0.25">
      <c r="A272" s="3">
        <v>271</v>
      </c>
      <c r="B272" s="3">
        <v>81</v>
      </c>
      <c r="C272" s="3">
        <v>13367</v>
      </c>
      <c r="D272" s="4" t="s">
        <v>1208</v>
      </c>
      <c r="E272" s="4" t="s">
        <v>1209</v>
      </c>
      <c r="F272" s="3">
        <v>3</v>
      </c>
      <c r="G272" s="4" t="s">
        <v>216</v>
      </c>
      <c r="H272" s="3">
        <v>1963</v>
      </c>
      <c r="I272" s="4" t="s">
        <v>1209</v>
      </c>
    </row>
    <row r="273" spans="1:9" x14ac:dyDescent="0.25">
      <c r="A273" s="5">
        <v>272</v>
      </c>
      <c r="B273" s="5">
        <v>81</v>
      </c>
      <c r="C273" s="5">
        <v>13368</v>
      </c>
      <c r="D273" s="6" t="s">
        <v>1211</v>
      </c>
      <c r="E273" s="6" t="s">
        <v>1212</v>
      </c>
      <c r="F273" s="5">
        <v>3</v>
      </c>
      <c r="G273" s="6" t="s">
        <v>216</v>
      </c>
      <c r="H273" s="5">
        <v>1978</v>
      </c>
      <c r="I273" s="6" t="s">
        <v>1212</v>
      </c>
    </row>
    <row r="274" spans="1:9" x14ac:dyDescent="0.25">
      <c r="A274" s="3">
        <v>273</v>
      </c>
      <c r="B274" s="3">
        <v>81</v>
      </c>
      <c r="C274" s="3">
        <v>13369</v>
      </c>
      <c r="D274" s="4" t="s">
        <v>1213</v>
      </c>
      <c r="E274" s="4" t="s">
        <v>1214</v>
      </c>
      <c r="F274" s="3">
        <v>3</v>
      </c>
      <c r="G274" s="4" t="s">
        <v>580</v>
      </c>
      <c r="H274" s="3">
        <v>1984</v>
      </c>
      <c r="I274" s="4" t="s">
        <v>1214</v>
      </c>
    </row>
    <row r="275" spans="1:9" x14ac:dyDescent="0.25">
      <c r="A275" s="5">
        <v>274</v>
      </c>
      <c r="B275" s="5">
        <v>81</v>
      </c>
      <c r="C275" s="5">
        <v>13370</v>
      </c>
      <c r="D275" s="6" t="s">
        <v>1215</v>
      </c>
      <c r="E275" s="6" t="s">
        <v>1216</v>
      </c>
      <c r="F275" s="5">
        <v>3</v>
      </c>
      <c r="G275" s="6" t="s">
        <v>186</v>
      </c>
      <c r="H275" s="5">
        <v>1978</v>
      </c>
      <c r="I275" s="6" t="s">
        <v>1216</v>
      </c>
    </row>
    <row r="276" spans="1:9" x14ac:dyDescent="0.25">
      <c r="A276" s="3">
        <v>275</v>
      </c>
      <c r="B276" s="3">
        <v>81</v>
      </c>
      <c r="C276" s="3">
        <v>13371</v>
      </c>
      <c r="D276" s="4" t="s">
        <v>1217</v>
      </c>
      <c r="E276" s="4" t="s">
        <v>1218</v>
      </c>
      <c r="F276" s="3">
        <v>3</v>
      </c>
      <c r="G276" s="4" t="s">
        <v>216</v>
      </c>
      <c r="H276" s="3">
        <v>1962</v>
      </c>
      <c r="I276" s="4" t="s">
        <v>1218</v>
      </c>
    </row>
    <row r="277" spans="1:9" x14ac:dyDescent="0.25">
      <c r="A277" s="5">
        <v>276</v>
      </c>
      <c r="B277" s="5">
        <v>81</v>
      </c>
      <c r="C277" s="5">
        <v>13372</v>
      </c>
      <c r="D277" s="6" t="s">
        <v>1219</v>
      </c>
      <c r="E277" s="6" t="s">
        <v>1220</v>
      </c>
      <c r="F277" s="5">
        <v>3</v>
      </c>
      <c r="G277" s="6" t="s">
        <v>445</v>
      </c>
      <c r="H277" s="5">
        <v>1965</v>
      </c>
      <c r="I277" s="6" t="s">
        <v>1220</v>
      </c>
    </row>
    <row r="278" spans="1:9" x14ac:dyDescent="0.25">
      <c r="A278" s="3">
        <v>277</v>
      </c>
      <c r="B278" s="3">
        <v>81</v>
      </c>
      <c r="C278" s="3">
        <v>13373</v>
      </c>
      <c r="D278" s="4" t="s">
        <v>1221</v>
      </c>
      <c r="E278" s="4" t="s">
        <v>1222</v>
      </c>
      <c r="F278" s="3">
        <v>3</v>
      </c>
      <c r="G278" s="4" t="s">
        <v>186</v>
      </c>
      <c r="H278" s="3">
        <v>1962</v>
      </c>
      <c r="I278" s="4" t="s">
        <v>1222</v>
      </c>
    </row>
    <row r="279" spans="1:9" x14ac:dyDescent="0.25">
      <c r="A279" s="5">
        <v>278</v>
      </c>
      <c r="B279" s="5">
        <v>81</v>
      </c>
      <c r="C279" s="5">
        <v>13374</v>
      </c>
      <c r="D279" s="6" t="s">
        <v>1223</v>
      </c>
      <c r="E279" s="6" t="s">
        <v>1224</v>
      </c>
      <c r="F279" s="5">
        <v>1</v>
      </c>
      <c r="G279" s="6" t="s">
        <v>216</v>
      </c>
      <c r="H279" s="5" t="s">
        <v>33</v>
      </c>
      <c r="I279" s="6" t="s">
        <v>18795</v>
      </c>
    </row>
    <row r="280" spans="1:9" x14ac:dyDescent="0.25">
      <c r="A280" s="3">
        <v>279</v>
      </c>
      <c r="B280" s="3">
        <v>81</v>
      </c>
      <c r="C280" s="3">
        <v>13375</v>
      </c>
      <c r="D280" s="4" t="s">
        <v>1225</v>
      </c>
      <c r="E280" s="4" t="s">
        <v>1226</v>
      </c>
      <c r="F280" s="3">
        <v>1</v>
      </c>
      <c r="G280" s="4" t="s">
        <v>153</v>
      </c>
      <c r="H280" s="3">
        <v>1969</v>
      </c>
      <c r="I280" s="4" t="s">
        <v>1226</v>
      </c>
    </row>
    <row r="281" spans="1:9" x14ac:dyDescent="0.25">
      <c r="A281" s="5">
        <v>280</v>
      </c>
      <c r="B281" s="5">
        <v>81</v>
      </c>
      <c r="C281" s="5">
        <v>13376</v>
      </c>
      <c r="D281" s="6" t="s">
        <v>1228</v>
      </c>
      <c r="E281" s="6" t="s">
        <v>1229</v>
      </c>
      <c r="F281" s="5">
        <v>1</v>
      </c>
      <c r="G281" s="6" t="s">
        <v>153</v>
      </c>
      <c r="H281" s="5">
        <v>1969</v>
      </c>
      <c r="I281" s="6" t="s">
        <v>1229</v>
      </c>
    </row>
    <row r="282" spans="1:9" x14ac:dyDescent="0.25">
      <c r="A282" s="3">
        <v>281</v>
      </c>
      <c r="B282" s="3">
        <v>81</v>
      </c>
      <c r="C282" s="3">
        <v>13377</v>
      </c>
      <c r="D282" s="4" t="s">
        <v>1230</v>
      </c>
      <c r="E282" s="4" t="s">
        <v>1231</v>
      </c>
      <c r="F282" s="3">
        <v>1</v>
      </c>
      <c r="G282" s="4" t="s">
        <v>532</v>
      </c>
      <c r="H282" s="3">
        <v>1967</v>
      </c>
      <c r="I282" s="4" t="s">
        <v>19076</v>
      </c>
    </row>
    <row r="283" spans="1:9" x14ac:dyDescent="0.25">
      <c r="A283" s="5">
        <v>282</v>
      </c>
      <c r="B283" s="5">
        <v>81</v>
      </c>
      <c r="C283" s="5">
        <v>13378</v>
      </c>
      <c r="D283" s="6" t="s">
        <v>1232</v>
      </c>
      <c r="E283" s="6" t="s">
        <v>1233</v>
      </c>
      <c r="F283" s="5">
        <v>1</v>
      </c>
      <c r="G283" s="6" t="s">
        <v>216</v>
      </c>
      <c r="H283" s="5">
        <v>1970</v>
      </c>
      <c r="I283" s="6" t="s">
        <v>1233</v>
      </c>
    </row>
    <row r="284" spans="1:9" x14ac:dyDescent="0.25">
      <c r="A284" s="3">
        <v>283</v>
      </c>
      <c r="B284" s="3">
        <v>81</v>
      </c>
      <c r="C284" s="3">
        <v>13379</v>
      </c>
      <c r="D284" s="4" t="s">
        <v>1234</v>
      </c>
      <c r="E284" s="4" t="s">
        <v>1235</v>
      </c>
      <c r="F284" s="3">
        <v>2</v>
      </c>
      <c r="G284" s="4" t="s">
        <v>153</v>
      </c>
      <c r="H284" s="3">
        <v>1971</v>
      </c>
      <c r="I284" s="4" t="s">
        <v>1235</v>
      </c>
    </row>
    <row r="285" spans="1:9" x14ac:dyDescent="0.25">
      <c r="A285" s="5">
        <v>284</v>
      </c>
      <c r="B285" s="5">
        <v>81</v>
      </c>
      <c r="C285" s="5">
        <v>13380</v>
      </c>
      <c r="D285" s="6" t="s">
        <v>1237</v>
      </c>
      <c r="E285" s="6" t="s">
        <v>1238</v>
      </c>
      <c r="F285" s="5">
        <v>1</v>
      </c>
      <c r="G285" s="6" t="s">
        <v>153</v>
      </c>
      <c r="H285" s="5">
        <v>1969</v>
      </c>
      <c r="I285" s="6" t="s">
        <v>18792</v>
      </c>
    </row>
    <row r="286" spans="1:9" x14ac:dyDescent="0.25">
      <c r="A286" s="3">
        <v>285</v>
      </c>
      <c r="B286" s="3">
        <v>81</v>
      </c>
      <c r="C286" s="3">
        <v>13381</v>
      </c>
      <c r="D286" s="4" t="s">
        <v>1239</v>
      </c>
      <c r="E286" s="4" t="s">
        <v>1240</v>
      </c>
      <c r="F286" s="3">
        <v>1</v>
      </c>
      <c r="G286" s="4" t="s">
        <v>153</v>
      </c>
      <c r="H286" s="3">
        <v>1978</v>
      </c>
      <c r="I286" s="4" t="s">
        <v>18793</v>
      </c>
    </row>
    <row r="287" spans="1:9" x14ac:dyDescent="0.25">
      <c r="A287" s="5">
        <v>286</v>
      </c>
      <c r="B287" s="5">
        <v>81</v>
      </c>
      <c r="C287" s="5">
        <v>13382</v>
      </c>
      <c r="D287" s="6" t="s">
        <v>1242</v>
      </c>
      <c r="E287" s="6" t="s">
        <v>1243</v>
      </c>
      <c r="F287" s="5">
        <v>1</v>
      </c>
      <c r="G287" s="6" t="s">
        <v>216</v>
      </c>
      <c r="H287" s="5">
        <v>1973</v>
      </c>
      <c r="I287" s="6" t="s">
        <v>1243</v>
      </c>
    </row>
    <row r="288" spans="1:9" x14ac:dyDescent="0.25">
      <c r="A288" s="3">
        <v>287</v>
      </c>
      <c r="B288" s="3">
        <v>81</v>
      </c>
      <c r="C288" s="3">
        <v>13383</v>
      </c>
      <c r="D288" s="4" t="s">
        <v>1244</v>
      </c>
      <c r="E288" s="4" t="s">
        <v>1245</v>
      </c>
      <c r="F288" s="3">
        <v>1</v>
      </c>
      <c r="G288" s="4" t="s">
        <v>153</v>
      </c>
      <c r="H288" s="3">
        <v>1960</v>
      </c>
      <c r="I288" s="4" t="s">
        <v>1245</v>
      </c>
    </row>
    <row r="289" spans="1:9" x14ac:dyDescent="0.25">
      <c r="A289" s="5">
        <v>288</v>
      </c>
      <c r="B289" s="5">
        <v>81</v>
      </c>
      <c r="C289" s="5">
        <v>13384</v>
      </c>
      <c r="D289" s="6" t="s">
        <v>1246</v>
      </c>
      <c r="E289" s="6" t="s">
        <v>1247</v>
      </c>
      <c r="F289" s="5">
        <v>1</v>
      </c>
      <c r="G289" s="6" t="s">
        <v>216</v>
      </c>
      <c r="H289" s="5">
        <v>1964</v>
      </c>
      <c r="I289" s="6" t="s">
        <v>1247</v>
      </c>
    </row>
    <row r="290" spans="1:9" x14ac:dyDescent="0.25">
      <c r="A290" s="3">
        <v>289</v>
      </c>
      <c r="B290" s="3">
        <v>81</v>
      </c>
      <c r="C290" s="3">
        <v>13385</v>
      </c>
      <c r="D290" s="4" t="s">
        <v>1248</v>
      </c>
      <c r="E290" s="4" t="s">
        <v>1249</v>
      </c>
      <c r="F290" s="3">
        <v>1</v>
      </c>
      <c r="G290" s="4" t="s">
        <v>216</v>
      </c>
      <c r="H290" s="3">
        <v>1987</v>
      </c>
      <c r="I290" s="4" t="s">
        <v>1249</v>
      </c>
    </row>
    <row r="291" spans="1:9" x14ac:dyDescent="0.25">
      <c r="A291" s="5">
        <v>290</v>
      </c>
      <c r="B291" s="5">
        <v>81</v>
      </c>
      <c r="C291" s="5">
        <v>13387</v>
      </c>
      <c r="D291" s="6" t="s">
        <v>1251</v>
      </c>
      <c r="E291" s="6" t="s">
        <v>1252</v>
      </c>
      <c r="F291" s="5">
        <v>1</v>
      </c>
      <c r="G291" s="6" t="s">
        <v>216</v>
      </c>
      <c r="H291" s="5">
        <v>1991</v>
      </c>
      <c r="I291" s="6" t="s">
        <v>1252</v>
      </c>
    </row>
    <row r="292" spans="1:9" x14ac:dyDescent="0.25">
      <c r="A292" s="3">
        <v>291</v>
      </c>
      <c r="B292" s="3">
        <v>81</v>
      </c>
      <c r="C292" s="3">
        <v>13388</v>
      </c>
      <c r="D292" s="4" t="s">
        <v>1254</v>
      </c>
      <c r="E292" s="4" t="s">
        <v>1255</v>
      </c>
      <c r="F292" s="3">
        <v>1</v>
      </c>
      <c r="G292" s="4" t="s">
        <v>445</v>
      </c>
      <c r="H292" s="3">
        <v>1974</v>
      </c>
      <c r="I292" s="4" t="s">
        <v>1255</v>
      </c>
    </row>
    <row r="293" spans="1:9" x14ac:dyDescent="0.25">
      <c r="A293" s="5">
        <v>292</v>
      </c>
      <c r="B293" s="5">
        <v>81</v>
      </c>
      <c r="C293" s="5">
        <v>13389</v>
      </c>
      <c r="D293" s="6" t="s">
        <v>1257</v>
      </c>
      <c r="E293" s="6" t="s">
        <v>1258</v>
      </c>
      <c r="F293" s="5">
        <v>1</v>
      </c>
      <c r="G293" s="6" t="s">
        <v>80</v>
      </c>
      <c r="H293" s="5">
        <v>1965</v>
      </c>
      <c r="I293" s="6" t="s">
        <v>1258</v>
      </c>
    </row>
    <row r="294" spans="1:9" x14ac:dyDescent="0.25">
      <c r="A294" s="3">
        <v>293</v>
      </c>
      <c r="B294" s="3">
        <v>81</v>
      </c>
      <c r="C294" s="3">
        <v>13390</v>
      </c>
      <c r="D294" s="4" t="s">
        <v>1260</v>
      </c>
      <c r="E294" s="4" t="s">
        <v>1261</v>
      </c>
      <c r="F294" s="3">
        <v>1</v>
      </c>
      <c r="G294" s="4" t="s">
        <v>216</v>
      </c>
      <c r="H294" s="3">
        <v>1965</v>
      </c>
      <c r="I294" s="4" t="s">
        <v>18260</v>
      </c>
    </row>
    <row r="295" spans="1:9" x14ac:dyDescent="0.25">
      <c r="A295" s="5">
        <v>294</v>
      </c>
      <c r="B295" s="5">
        <v>81</v>
      </c>
      <c r="C295" s="5">
        <v>13391</v>
      </c>
      <c r="D295" s="6" t="s">
        <v>1262</v>
      </c>
      <c r="E295" s="6" t="s">
        <v>1263</v>
      </c>
      <c r="F295" s="5">
        <v>5</v>
      </c>
      <c r="G295" s="6" t="s">
        <v>80</v>
      </c>
      <c r="H295" s="5">
        <v>1989</v>
      </c>
      <c r="I295" s="6" t="s">
        <v>1263</v>
      </c>
    </row>
    <row r="296" spans="1:9" x14ac:dyDescent="0.25">
      <c r="A296" s="3">
        <v>295</v>
      </c>
      <c r="B296" s="3">
        <v>81</v>
      </c>
      <c r="C296" s="3">
        <v>13392</v>
      </c>
      <c r="D296" s="4" t="s">
        <v>1264</v>
      </c>
      <c r="E296" s="4" t="s">
        <v>1265</v>
      </c>
      <c r="F296" s="3">
        <v>1</v>
      </c>
      <c r="G296" s="4" t="s">
        <v>80</v>
      </c>
      <c r="H296" s="3">
        <v>1968</v>
      </c>
      <c r="I296" s="4" t="s">
        <v>18794</v>
      </c>
    </row>
    <row r="297" spans="1:9" x14ac:dyDescent="0.25">
      <c r="A297" s="5">
        <v>296</v>
      </c>
      <c r="B297" s="5">
        <v>81</v>
      </c>
      <c r="C297" s="5">
        <v>13394</v>
      </c>
      <c r="D297" s="6" t="s">
        <v>1266</v>
      </c>
      <c r="E297" s="6" t="s">
        <v>1267</v>
      </c>
      <c r="F297" s="5">
        <v>1</v>
      </c>
      <c r="G297" s="6" t="s">
        <v>80</v>
      </c>
      <c r="H297" s="5">
        <v>1989</v>
      </c>
      <c r="I297" s="6" t="s">
        <v>1267</v>
      </c>
    </row>
    <row r="298" spans="1:9" x14ac:dyDescent="0.25">
      <c r="A298" s="3">
        <v>297</v>
      </c>
      <c r="B298" s="3">
        <v>81</v>
      </c>
      <c r="C298" s="3">
        <v>13395</v>
      </c>
      <c r="D298" s="4" t="s">
        <v>1268</v>
      </c>
      <c r="E298" s="4" t="s">
        <v>1269</v>
      </c>
      <c r="F298" s="3">
        <v>1</v>
      </c>
      <c r="G298" s="4" t="s">
        <v>216</v>
      </c>
      <c r="H298" s="3">
        <v>1965</v>
      </c>
      <c r="I298" s="4" t="s">
        <v>17471</v>
      </c>
    </row>
    <row r="299" spans="1:9" x14ac:dyDescent="0.25">
      <c r="A299" s="5">
        <v>298</v>
      </c>
      <c r="B299" s="5">
        <v>81</v>
      </c>
      <c r="C299" s="5">
        <v>13396</v>
      </c>
      <c r="D299" s="6" t="s">
        <v>1270</v>
      </c>
      <c r="E299" s="6" t="s">
        <v>1271</v>
      </c>
      <c r="F299" s="5">
        <v>1</v>
      </c>
      <c r="G299" s="6" t="s">
        <v>216</v>
      </c>
      <c r="H299" s="5">
        <v>1969</v>
      </c>
      <c r="I299" s="6" t="s">
        <v>17472</v>
      </c>
    </row>
    <row r="300" spans="1:9" x14ac:dyDescent="0.25">
      <c r="A300" s="3">
        <v>299</v>
      </c>
      <c r="B300" s="3">
        <v>81</v>
      </c>
      <c r="C300" s="3">
        <v>13397</v>
      </c>
      <c r="D300" s="4" t="s">
        <v>1272</v>
      </c>
      <c r="E300" s="4" t="s">
        <v>1273</v>
      </c>
      <c r="F300" s="3">
        <v>1</v>
      </c>
      <c r="G300" s="4" t="s">
        <v>153</v>
      </c>
      <c r="H300" s="3">
        <v>1965</v>
      </c>
      <c r="I300" s="4" t="s">
        <v>1273</v>
      </c>
    </row>
    <row r="301" spans="1:9" x14ac:dyDescent="0.25">
      <c r="A301" s="5">
        <v>300</v>
      </c>
      <c r="B301" s="5">
        <v>81</v>
      </c>
      <c r="C301" s="5">
        <v>13398</v>
      </c>
      <c r="D301" s="6" t="s">
        <v>1274</v>
      </c>
      <c r="E301" s="6" t="s">
        <v>1273</v>
      </c>
      <c r="F301" s="5">
        <v>1</v>
      </c>
      <c r="G301" s="6" t="s">
        <v>216</v>
      </c>
      <c r="H301" s="5">
        <v>1961</v>
      </c>
      <c r="I301" s="6" t="s">
        <v>1273</v>
      </c>
    </row>
    <row r="302" spans="1:9" x14ac:dyDescent="0.25">
      <c r="A302" s="3">
        <v>301</v>
      </c>
      <c r="B302" s="3">
        <v>81</v>
      </c>
      <c r="C302" s="3">
        <v>13399</v>
      </c>
      <c r="D302" s="4" t="s">
        <v>1275</v>
      </c>
      <c r="E302" s="4" t="s">
        <v>1276</v>
      </c>
      <c r="F302" s="3">
        <v>1</v>
      </c>
      <c r="G302" s="4" t="s">
        <v>216</v>
      </c>
      <c r="H302" s="3">
        <v>1963</v>
      </c>
      <c r="I302" s="4" t="s">
        <v>1276</v>
      </c>
    </row>
    <row r="303" spans="1:9" x14ac:dyDescent="0.25">
      <c r="A303" s="5">
        <v>302</v>
      </c>
      <c r="B303" s="5">
        <v>81</v>
      </c>
      <c r="C303" s="5">
        <v>13400</v>
      </c>
      <c r="D303" s="6" t="s">
        <v>1277</v>
      </c>
      <c r="E303" s="6" t="s">
        <v>1278</v>
      </c>
      <c r="F303" s="5">
        <v>1</v>
      </c>
      <c r="G303" s="6" t="s">
        <v>80</v>
      </c>
      <c r="H303" s="5">
        <v>1984</v>
      </c>
      <c r="I303" s="6" t="s">
        <v>1278</v>
      </c>
    </row>
    <row r="304" spans="1:9" x14ac:dyDescent="0.25">
      <c r="A304" s="3">
        <v>303</v>
      </c>
      <c r="B304" s="3">
        <v>81</v>
      </c>
      <c r="C304" s="3">
        <v>13401</v>
      </c>
      <c r="D304" s="4" t="s">
        <v>1280</v>
      </c>
      <c r="E304" s="4" t="s">
        <v>1281</v>
      </c>
      <c r="F304" s="3">
        <v>1</v>
      </c>
      <c r="G304" s="4" t="s">
        <v>80</v>
      </c>
      <c r="H304" s="3">
        <v>1979</v>
      </c>
      <c r="I304" s="4" t="s">
        <v>1281</v>
      </c>
    </row>
    <row r="305" spans="1:9" x14ac:dyDescent="0.25">
      <c r="A305" s="5">
        <v>304</v>
      </c>
      <c r="B305" s="5">
        <v>81</v>
      </c>
      <c r="C305" s="5">
        <v>13402</v>
      </c>
      <c r="D305" s="6" t="s">
        <v>1283</v>
      </c>
      <c r="E305" s="6" t="s">
        <v>1284</v>
      </c>
      <c r="F305" s="5">
        <v>1</v>
      </c>
      <c r="G305" s="6" t="s">
        <v>532</v>
      </c>
      <c r="H305" s="5">
        <v>1967</v>
      </c>
      <c r="I305" s="6" t="s">
        <v>18263</v>
      </c>
    </row>
    <row r="306" spans="1:9" x14ac:dyDescent="0.25">
      <c r="A306" s="3">
        <v>305</v>
      </c>
      <c r="B306" s="3">
        <v>81</v>
      </c>
      <c r="C306" s="3">
        <v>13403</v>
      </c>
      <c r="D306" s="4" t="s">
        <v>1286</v>
      </c>
      <c r="E306" s="4" t="s">
        <v>1287</v>
      </c>
      <c r="F306" s="3">
        <v>1</v>
      </c>
      <c r="G306" s="4" t="s">
        <v>216</v>
      </c>
      <c r="H306" s="3">
        <v>1964</v>
      </c>
      <c r="I306" s="4" t="s">
        <v>18796</v>
      </c>
    </row>
    <row r="307" spans="1:9" x14ac:dyDescent="0.25">
      <c r="A307" s="5">
        <v>306</v>
      </c>
      <c r="B307" s="5">
        <v>81</v>
      </c>
      <c r="C307" s="5">
        <v>13404</v>
      </c>
      <c r="D307" s="6" t="s">
        <v>1288</v>
      </c>
      <c r="E307" s="6" t="s">
        <v>1289</v>
      </c>
      <c r="F307" s="5">
        <v>1</v>
      </c>
      <c r="G307" s="6" t="s">
        <v>532</v>
      </c>
      <c r="H307" s="5">
        <v>1967</v>
      </c>
      <c r="I307" s="6" t="s">
        <v>18797</v>
      </c>
    </row>
    <row r="308" spans="1:9" x14ac:dyDescent="0.25">
      <c r="A308" s="3">
        <v>307</v>
      </c>
      <c r="B308" s="3">
        <v>81</v>
      </c>
      <c r="C308" s="3">
        <v>13405</v>
      </c>
      <c r="D308" s="4" t="s">
        <v>1290</v>
      </c>
      <c r="E308" s="4" t="s">
        <v>1291</v>
      </c>
      <c r="F308" s="3">
        <v>1</v>
      </c>
      <c r="G308" s="4" t="s">
        <v>216</v>
      </c>
      <c r="H308" s="3">
        <v>1982</v>
      </c>
      <c r="I308" s="4" t="s">
        <v>18537</v>
      </c>
    </row>
    <row r="309" spans="1:9" x14ac:dyDescent="0.25">
      <c r="A309" s="5">
        <v>308</v>
      </c>
      <c r="B309" s="5">
        <v>81</v>
      </c>
      <c r="C309" s="5">
        <v>13406</v>
      </c>
      <c r="D309" s="6" t="s">
        <v>1293</v>
      </c>
      <c r="E309" s="6" t="s">
        <v>1294</v>
      </c>
      <c r="F309" s="5">
        <v>1</v>
      </c>
      <c r="G309" s="6" t="s">
        <v>216</v>
      </c>
      <c r="H309" s="5">
        <v>1976</v>
      </c>
      <c r="I309" s="6" t="s">
        <v>1294</v>
      </c>
    </row>
    <row r="310" spans="1:9" x14ac:dyDescent="0.25">
      <c r="A310" s="3">
        <v>309</v>
      </c>
      <c r="B310" s="3">
        <v>81</v>
      </c>
      <c r="C310" s="3">
        <v>13407</v>
      </c>
      <c r="D310" s="4" t="s">
        <v>1295</v>
      </c>
      <c r="E310" s="4" t="s">
        <v>1296</v>
      </c>
      <c r="F310" s="3">
        <v>1</v>
      </c>
      <c r="G310" s="4" t="s">
        <v>216</v>
      </c>
      <c r="H310" s="3">
        <v>1970</v>
      </c>
      <c r="I310" s="4" t="s">
        <v>1296</v>
      </c>
    </row>
    <row r="311" spans="1:9" x14ac:dyDescent="0.25">
      <c r="A311" s="5">
        <v>310</v>
      </c>
      <c r="B311" s="5">
        <v>81</v>
      </c>
      <c r="C311" s="5">
        <v>13409</v>
      </c>
      <c r="D311" s="6" t="s">
        <v>1297</v>
      </c>
      <c r="E311" s="6" t="s">
        <v>1298</v>
      </c>
      <c r="F311" s="5">
        <v>5</v>
      </c>
      <c r="G311" s="6" t="s">
        <v>216</v>
      </c>
      <c r="H311" s="5">
        <v>1969</v>
      </c>
      <c r="I311" s="6" t="s">
        <v>1298</v>
      </c>
    </row>
    <row r="312" spans="1:9" x14ac:dyDescent="0.25">
      <c r="A312" s="3">
        <v>311</v>
      </c>
      <c r="B312" s="3">
        <v>81</v>
      </c>
      <c r="C312" s="3">
        <v>13410</v>
      </c>
      <c r="D312" s="4" t="s">
        <v>1299</v>
      </c>
      <c r="E312" s="4" t="s">
        <v>1300</v>
      </c>
      <c r="F312" s="3">
        <v>5</v>
      </c>
      <c r="G312" s="4" t="s">
        <v>216</v>
      </c>
      <c r="H312" s="3">
        <v>1975</v>
      </c>
      <c r="I312" s="4" t="s">
        <v>1300</v>
      </c>
    </row>
    <row r="313" spans="1:9" x14ac:dyDescent="0.25">
      <c r="A313" s="5">
        <v>312</v>
      </c>
      <c r="B313" s="5">
        <v>81</v>
      </c>
      <c r="C313" s="5">
        <v>13411</v>
      </c>
      <c r="D313" s="6" t="s">
        <v>1301</v>
      </c>
      <c r="E313" s="6" t="s">
        <v>1302</v>
      </c>
      <c r="F313" s="5">
        <v>5</v>
      </c>
      <c r="G313" s="6" t="s">
        <v>216</v>
      </c>
      <c r="H313" s="5">
        <v>1984</v>
      </c>
      <c r="I313" s="6" t="s">
        <v>1302</v>
      </c>
    </row>
    <row r="314" spans="1:9" x14ac:dyDescent="0.25">
      <c r="A314" s="3">
        <v>313</v>
      </c>
      <c r="B314" s="3">
        <v>81</v>
      </c>
      <c r="C314" s="3">
        <v>13412</v>
      </c>
      <c r="D314" s="4" t="s">
        <v>1304</v>
      </c>
      <c r="E314" s="4" t="s">
        <v>1305</v>
      </c>
      <c r="F314" s="3">
        <v>3</v>
      </c>
      <c r="G314" s="4" t="s">
        <v>541</v>
      </c>
      <c r="H314" s="3">
        <v>1951</v>
      </c>
      <c r="I314" s="4" t="s">
        <v>1305</v>
      </c>
    </row>
    <row r="315" spans="1:9" x14ac:dyDescent="0.25">
      <c r="A315" s="5">
        <v>314</v>
      </c>
      <c r="B315" s="5">
        <v>81</v>
      </c>
      <c r="C315" s="5">
        <v>13414</v>
      </c>
      <c r="D315" s="6" t="s">
        <v>1306</v>
      </c>
      <c r="E315" s="6" t="s">
        <v>1307</v>
      </c>
      <c r="F315" s="5">
        <v>3</v>
      </c>
      <c r="G315" s="6" t="s">
        <v>216</v>
      </c>
      <c r="H315" s="5">
        <v>1989</v>
      </c>
      <c r="I315" s="6" t="s">
        <v>18798</v>
      </c>
    </row>
    <row r="316" spans="1:9" x14ac:dyDescent="0.25">
      <c r="A316" s="3">
        <v>315</v>
      </c>
      <c r="B316" s="3">
        <v>81</v>
      </c>
      <c r="C316" s="3">
        <v>13415</v>
      </c>
      <c r="D316" s="4" t="s">
        <v>1308</v>
      </c>
      <c r="E316" s="4" t="s">
        <v>1309</v>
      </c>
      <c r="F316" s="3">
        <v>3</v>
      </c>
      <c r="G316" s="4" t="s">
        <v>216</v>
      </c>
      <c r="H316" s="3">
        <v>1992</v>
      </c>
      <c r="I316" s="4" t="s">
        <v>18799</v>
      </c>
    </row>
    <row r="317" spans="1:9" x14ac:dyDescent="0.25">
      <c r="A317" s="5">
        <v>316</v>
      </c>
      <c r="B317" s="5">
        <v>81</v>
      </c>
      <c r="C317" s="5">
        <v>13416</v>
      </c>
      <c r="D317" s="6" t="s">
        <v>1311</v>
      </c>
      <c r="E317" s="6" t="s">
        <v>1312</v>
      </c>
      <c r="F317" s="5">
        <v>3</v>
      </c>
      <c r="G317" s="6" t="s">
        <v>216</v>
      </c>
      <c r="H317" s="5">
        <v>1985</v>
      </c>
      <c r="I317" s="6" t="s">
        <v>1312</v>
      </c>
    </row>
    <row r="318" spans="1:9" x14ac:dyDescent="0.25">
      <c r="A318" s="3">
        <v>317</v>
      </c>
      <c r="B318" s="3">
        <v>81</v>
      </c>
      <c r="C318" s="3">
        <v>13417</v>
      </c>
      <c r="D318" s="4" t="s">
        <v>1314</v>
      </c>
      <c r="E318" s="4" t="s">
        <v>1315</v>
      </c>
      <c r="F318" s="3">
        <v>3</v>
      </c>
      <c r="G318" s="4" t="s">
        <v>216</v>
      </c>
      <c r="H318" s="3">
        <v>1992</v>
      </c>
      <c r="I318" s="4" t="s">
        <v>1315</v>
      </c>
    </row>
    <row r="319" spans="1:9" x14ac:dyDescent="0.25">
      <c r="A319" s="5">
        <v>318</v>
      </c>
      <c r="B319" s="5">
        <v>81</v>
      </c>
      <c r="C319" s="5">
        <v>13418</v>
      </c>
      <c r="D319" s="6" t="s">
        <v>1316</v>
      </c>
      <c r="E319" s="6" t="s">
        <v>1317</v>
      </c>
      <c r="F319" s="5">
        <v>3</v>
      </c>
      <c r="G319" s="6" t="s">
        <v>216</v>
      </c>
      <c r="H319" s="5">
        <v>1984</v>
      </c>
      <c r="I319" s="6" t="s">
        <v>1317</v>
      </c>
    </row>
    <row r="320" spans="1:9" x14ac:dyDescent="0.25">
      <c r="A320" s="3">
        <v>319</v>
      </c>
      <c r="B320" s="3">
        <v>81</v>
      </c>
      <c r="C320" s="3">
        <v>13419</v>
      </c>
      <c r="D320" s="4" t="s">
        <v>1318</v>
      </c>
      <c r="E320" s="4" t="s">
        <v>1319</v>
      </c>
      <c r="F320" s="3">
        <v>3</v>
      </c>
      <c r="G320" s="4" t="s">
        <v>216</v>
      </c>
      <c r="H320" s="3">
        <v>1980</v>
      </c>
      <c r="I320" s="4" t="s">
        <v>1319</v>
      </c>
    </row>
    <row r="321" spans="1:9" x14ac:dyDescent="0.25">
      <c r="A321" s="5">
        <v>320</v>
      </c>
      <c r="B321" s="5">
        <v>81</v>
      </c>
      <c r="C321" s="5">
        <v>13420</v>
      </c>
      <c r="D321" s="6" t="s">
        <v>1320</v>
      </c>
      <c r="E321" s="6" t="s">
        <v>1321</v>
      </c>
      <c r="F321" s="5">
        <v>3</v>
      </c>
      <c r="G321" s="6" t="s">
        <v>216</v>
      </c>
      <c r="H321" s="5">
        <v>1980</v>
      </c>
      <c r="I321" s="6" t="s">
        <v>18800</v>
      </c>
    </row>
    <row r="322" spans="1:9" x14ac:dyDescent="0.25">
      <c r="A322" s="3">
        <v>321</v>
      </c>
      <c r="B322" s="3">
        <v>81</v>
      </c>
      <c r="C322" s="3">
        <v>13421</v>
      </c>
      <c r="D322" s="4" t="s">
        <v>1322</v>
      </c>
      <c r="E322" s="4" t="s">
        <v>1323</v>
      </c>
      <c r="F322" s="3">
        <v>1</v>
      </c>
      <c r="G322" s="4" t="s">
        <v>75</v>
      </c>
      <c r="H322" s="3">
        <v>1963</v>
      </c>
      <c r="I322" s="4" t="s">
        <v>1323</v>
      </c>
    </row>
    <row r="323" spans="1:9" x14ac:dyDescent="0.25">
      <c r="A323" s="5">
        <v>322</v>
      </c>
      <c r="B323" s="5">
        <v>81</v>
      </c>
      <c r="C323" s="5">
        <v>13422</v>
      </c>
      <c r="D323" s="6" t="s">
        <v>1324</v>
      </c>
      <c r="E323" s="6" t="s">
        <v>1325</v>
      </c>
      <c r="F323" s="5">
        <v>1</v>
      </c>
      <c r="G323" s="6" t="s">
        <v>75</v>
      </c>
      <c r="H323" s="5">
        <v>1974</v>
      </c>
      <c r="I323" s="6" t="s">
        <v>1325</v>
      </c>
    </row>
    <row r="324" spans="1:9" x14ac:dyDescent="0.25">
      <c r="A324" s="3">
        <v>323</v>
      </c>
      <c r="B324" s="3">
        <v>81</v>
      </c>
      <c r="C324" s="3">
        <v>13423</v>
      </c>
      <c r="D324" s="4" t="s">
        <v>1326</v>
      </c>
      <c r="E324" s="4" t="s">
        <v>1327</v>
      </c>
      <c r="F324" s="3">
        <v>1</v>
      </c>
      <c r="G324" s="4" t="s">
        <v>75</v>
      </c>
      <c r="H324" s="3">
        <v>1975</v>
      </c>
      <c r="I324" s="4" t="s">
        <v>17475</v>
      </c>
    </row>
    <row r="325" spans="1:9" x14ac:dyDescent="0.25">
      <c r="A325" s="5">
        <v>324</v>
      </c>
      <c r="B325" s="5">
        <v>81</v>
      </c>
      <c r="C325" s="5">
        <v>13424</v>
      </c>
      <c r="D325" s="6" t="s">
        <v>1328</v>
      </c>
      <c r="E325" s="6" t="s">
        <v>1329</v>
      </c>
      <c r="F325" s="5">
        <v>3</v>
      </c>
      <c r="G325" s="6" t="s">
        <v>557</v>
      </c>
      <c r="H325" s="5">
        <v>1943</v>
      </c>
      <c r="I325" s="6" t="s">
        <v>1329</v>
      </c>
    </row>
    <row r="326" spans="1:9" x14ac:dyDescent="0.25">
      <c r="A326" s="3">
        <v>325</v>
      </c>
      <c r="B326" s="3">
        <v>81</v>
      </c>
      <c r="C326" s="3">
        <v>13425</v>
      </c>
      <c r="D326" s="4" t="s">
        <v>1330</v>
      </c>
      <c r="E326" s="4" t="s">
        <v>1331</v>
      </c>
      <c r="F326" s="3">
        <v>6</v>
      </c>
      <c r="G326" s="4" t="s">
        <v>216</v>
      </c>
      <c r="H326" s="3">
        <v>1986</v>
      </c>
      <c r="I326" s="4" t="s">
        <v>1331</v>
      </c>
    </row>
    <row r="327" spans="1:9" x14ac:dyDescent="0.25">
      <c r="A327" s="5">
        <v>326</v>
      </c>
      <c r="B327" s="5">
        <v>81</v>
      </c>
      <c r="C327" s="5">
        <v>13426</v>
      </c>
      <c r="D327" s="6" t="s">
        <v>1333</v>
      </c>
      <c r="E327" s="6" t="s">
        <v>1334</v>
      </c>
      <c r="F327" s="5">
        <v>6</v>
      </c>
      <c r="G327" s="6" t="s">
        <v>75</v>
      </c>
      <c r="H327" s="5">
        <v>1991</v>
      </c>
      <c r="I327" s="6" t="s">
        <v>1334</v>
      </c>
    </row>
    <row r="328" spans="1:9" x14ac:dyDescent="0.25">
      <c r="A328" s="3">
        <v>327</v>
      </c>
      <c r="B328" s="3">
        <v>81</v>
      </c>
      <c r="C328" s="3">
        <v>13427</v>
      </c>
      <c r="D328" s="4" t="s">
        <v>1336</v>
      </c>
      <c r="E328" s="4" t="s">
        <v>1337</v>
      </c>
      <c r="F328" s="3">
        <v>6</v>
      </c>
      <c r="G328" s="4" t="s">
        <v>186</v>
      </c>
      <c r="H328" s="3">
        <v>1991</v>
      </c>
      <c r="I328" s="4" t="s">
        <v>1337</v>
      </c>
    </row>
    <row r="329" spans="1:9" x14ac:dyDescent="0.25">
      <c r="A329" s="5">
        <v>328</v>
      </c>
      <c r="B329" s="5">
        <v>81</v>
      </c>
      <c r="C329" s="5">
        <v>13429</v>
      </c>
      <c r="D329" s="6" t="s">
        <v>1339</v>
      </c>
      <c r="E329" s="6" t="s">
        <v>1340</v>
      </c>
      <c r="F329" s="5">
        <v>2</v>
      </c>
      <c r="G329" s="6" t="s">
        <v>216</v>
      </c>
      <c r="H329" s="5">
        <v>1985</v>
      </c>
      <c r="I329" s="6" t="s">
        <v>1340</v>
      </c>
    </row>
    <row r="330" spans="1:9" x14ac:dyDescent="0.25">
      <c r="A330" s="3">
        <v>329</v>
      </c>
      <c r="B330" s="3">
        <v>81</v>
      </c>
      <c r="C330" s="3">
        <v>13430</v>
      </c>
      <c r="D330" s="4" t="s">
        <v>1342</v>
      </c>
      <c r="E330" s="4" t="s">
        <v>1343</v>
      </c>
      <c r="F330" s="3">
        <v>2</v>
      </c>
      <c r="G330" s="4" t="s">
        <v>216</v>
      </c>
      <c r="H330" s="3">
        <v>1988</v>
      </c>
      <c r="I330" s="4" t="s">
        <v>18801</v>
      </c>
    </row>
    <row r="331" spans="1:9" x14ac:dyDescent="0.25">
      <c r="A331" s="5">
        <v>330</v>
      </c>
      <c r="B331" s="5">
        <v>81</v>
      </c>
      <c r="C331" s="5">
        <v>13431</v>
      </c>
      <c r="D331" s="6" t="s">
        <v>1346</v>
      </c>
      <c r="E331" s="6" t="s">
        <v>1347</v>
      </c>
      <c r="F331" s="5">
        <v>2</v>
      </c>
      <c r="G331" s="6" t="s">
        <v>216</v>
      </c>
      <c r="H331" s="5">
        <v>1981</v>
      </c>
      <c r="I331" s="6" t="s">
        <v>1347</v>
      </c>
    </row>
    <row r="332" spans="1:9" x14ac:dyDescent="0.25">
      <c r="A332" s="3">
        <v>331</v>
      </c>
      <c r="B332" s="3">
        <v>81</v>
      </c>
      <c r="C332" s="3">
        <v>13432</v>
      </c>
      <c r="D332" s="4" t="s">
        <v>1348</v>
      </c>
      <c r="E332" s="4" t="s">
        <v>1349</v>
      </c>
      <c r="F332" s="3">
        <v>6</v>
      </c>
      <c r="G332" s="4" t="s">
        <v>216</v>
      </c>
      <c r="H332" s="3">
        <v>1951</v>
      </c>
      <c r="I332" s="4" t="s">
        <v>1349</v>
      </c>
    </row>
    <row r="333" spans="1:9" x14ac:dyDescent="0.25">
      <c r="A333" s="5">
        <v>332</v>
      </c>
      <c r="B333" s="5">
        <v>81</v>
      </c>
      <c r="C333" s="5">
        <v>13433</v>
      </c>
      <c r="D333" s="6" t="s">
        <v>1350</v>
      </c>
      <c r="E333" s="6" t="s">
        <v>1351</v>
      </c>
      <c r="F333" s="5">
        <v>6</v>
      </c>
      <c r="G333" s="6" t="s">
        <v>216</v>
      </c>
      <c r="H333" s="5">
        <v>1951</v>
      </c>
      <c r="I333" s="6" t="s">
        <v>1351</v>
      </c>
    </row>
    <row r="334" spans="1:9" x14ac:dyDescent="0.25">
      <c r="A334" s="3">
        <v>333</v>
      </c>
      <c r="B334" s="3">
        <v>81</v>
      </c>
      <c r="C334" s="3">
        <v>13434</v>
      </c>
      <c r="D334" s="4" t="s">
        <v>1352</v>
      </c>
      <c r="E334" s="4" t="s">
        <v>1353</v>
      </c>
      <c r="F334" s="3">
        <v>3</v>
      </c>
      <c r="G334" s="4" t="s">
        <v>541</v>
      </c>
      <c r="H334" s="3">
        <v>1965</v>
      </c>
      <c r="I334" s="4" t="s">
        <v>1353</v>
      </c>
    </row>
    <row r="335" spans="1:9" x14ac:dyDescent="0.25">
      <c r="A335" s="5">
        <v>334</v>
      </c>
      <c r="B335" s="5">
        <v>81</v>
      </c>
      <c r="C335" s="5">
        <v>13435</v>
      </c>
      <c r="D335" s="6" t="s">
        <v>1355</v>
      </c>
      <c r="E335" s="6" t="s">
        <v>1356</v>
      </c>
      <c r="F335" s="5">
        <v>1</v>
      </c>
      <c r="G335" s="6" t="s">
        <v>80</v>
      </c>
      <c r="H335" s="5">
        <v>1970</v>
      </c>
      <c r="I335" s="6" t="s">
        <v>18540</v>
      </c>
    </row>
    <row r="336" spans="1:9" x14ac:dyDescent="0.25">
      <c r="A336" s="3">
        <v>335</v>
      </c>
      <c r="B336" s="3">
        <v>81</v>
      </c>
      <c r="C336" s="3">
        <v>13436</v>
      </c>
      <c r="D336" s="4" t="s">
        <v>1357</v>
      </c>
      <c r="E336" s="4" t="s">
        <v>1358</v>
      </c>
      <c r="F336" s="3">
        <v>1</v>
      </c>
      <c r="G336" s="4" t="s">
        <v>80</v>
      </c>
      <c r="H336" s="3">
        <v>1961</v>
      </c>
      <c r="I336" s="4" t="s">
        <v>1358</v>
      </c>
    </row>
    <row r="337" spans="1:9" x14ac:dyDescent="0.25">
      <c r="A337" s="5">
        <v>336</v>
      </c>
      <c r="B337" s="5">
        <v>81</v>
      </c>
      <c r="C337" s="5">
        <v>13437</v>
      </c>
      <c r="D337" s="6" t="s">
        <v>1359</v>
      </c>
      <c r="E337" s="6" t="s">
        <v>1360</v>
      </c>
      <c r="F337" s="5">
        <v>2</v>
      </c>
      <c r="G337" s="6" t="s">
        <v>216</v>
      </c>
      <c r="H337" s="5">
        <v>1985</v>
      </c>
      <c r="I337" s="6" t="s">
        <v>18803</v>
      </c>
    </row>
    <row r="338" spans="1:9" x14ac:dyDescent="0.25">
      <c r="A338" s="3">
        <v>337</v>
      </c>
      <c r="B338" s="3">
        <v>81</v>
      </c>
      <c r="C338" s="3">
        <v>13438</v>
      </c>
      <c r="D338" s="4" t="s">
        <v>1363</v>
      </c>
      <c r="E338" s="4" t="s">
        <v>1364</v>
      </c>
      <c r="F338" s="3">
        <v>2</v>
      </c>
      <c r="G338" s="4" t="s">
        <v>216</v>
      </c>
      <c r="H338" s="3">
        <v>1988</v>
      </c>
      <c r="I338" s="4" t="s">
        <v>18804</v>
      </c>
    </row>
    <row r="339" spans="1:9" x14ac:dyDescent="0.25">
      <c r="A339" s="5">
        <v>338</v>
      </c>
      <c r="B339" s="5">
        <v>81</v>
      </c>
      <c r="C339" s="5">
        <v>13439</v>
      </c>
      <c r="D339" s="6" t="s">
        <v>1365</v>
      </c>
      <c r="E339" s="6" t="s">
        <v>1366</v>
      </c>
      <c r="F339" s="5">
        <v>2</v>
      </c>
      <c r="G339" s="6" t="s">
        <v>216</v>
      </c>
      <c r="H339" s="5">
        <v>1981</v>
      </c>
      <c r="I339" s="6" t="s">
        <v>18541</v>
      </c>
    </row>
    <row r="340" spans="1:9" x14ac:dyDescent="0.25">
      <c r="A340" s="3">
        <v>339</v>
      </c>
      <c r="B340" s="3">
        <v>81</v>
      </c>
      <c r="C340" s="3">
        <v>13440</v>
      </c>
      <c r="D340" s="4" t="s">
        <v>1367</v>
      </c>
      <c r="E340" s="4" t="s">
        <v>1368</v>
      </c>
      <c r="F340" s="3">
        <v>3</v>
      </c>
      <c r="G340" s="4" t="s">
        <v>532</v>
      </c>
      <c r="H340" s="3">
        <v>1951</v>
      </c>
      <c r="I340" s="4" t="s">
        <v>16400</v>
      </c>
    </row>
    <row r="341" spans="1:9" x14ac:dyDescent="0.25">
      <c r="A341" s="5">
        <v>340</v>
      </c>
      <c r="B341" s="5">
        <v>81</v>
      </c>
      <c r="C341" s="5">
        <v>13441</v>
      </c>
      <c r="D341" s="6" t="s">
        <v>1369</v>
      </c>
      <c r="E341" s="6" t="s">
        <v>1368</v>
      </c>
      <c r="F341" s="5">
        <v>3</v>
      </c>
      <c r="G341" s="6" t="s">
        <v>153</v>
      </c>
      <c r="H341" s="5">
        <v>1969</v>
      </c>
      <c r="I341" s="6" t="s">
        <v>1368</v>
      </c>
    </row>
    <row r="342" spans="1:9" x14ac:dyDescent="0.25">
      <c r="A342" s="3">
        <v>341</v>
      </c>
      <c r="B342" s="3">
        <v>81</v>
      </c>
      <c r="C342" s="3">
        <v>13442</v>
      </c>
      <c r="D342" s="4" t="s">
        <v>1370</v>
      </c>
      <c r="E342" s="4" t="s">
        <v>1371</v>
      </c>
      <c r="F342" s="3">
        <v>3</v>
      </c>
      <c r="G342" s="4" t="s">
        <v>532</v>
      </c>
      <c r="H342" s="3">
        <v>1985</v>
      </c>
      <c r="I342" s="4" t="s">
        <v>17112</v>
      </c>
    </row>
    <row r="343" spans="1:9" x14ac:dyDescent="0.25">
      <c r="A343" s="5">
        <v>342</v>
      </c>
      <c r="B343" s="5">
        <v>81</v>
      </c>
      <c r="C343" s="5">
        <v>13443</v>
      </c>
      <c r="D343" s="6" t="s">
        <v>1372</v>
      </c>
      <c r="E343" s="6" t="s">
        <v>1368</v>
      </c>
      <c r="F343" s="5">
        <v>3</v>
      </c>
      <c r="G343" s="6" t="s">
        <v>580</v>
      </c>
      <c r="H343" s="5">
        <v>1960</v>
      </c>
      <c r="I343" s="6" t="s">
        <v>1368</v>
      </c>
    </row>
    <row r="344" spans="1:9" x14ac:dyDescent="0.25">
      <c r="A344" s="3">
        <v>343</v>
      </c>
      <c r="B344" s="3">
        <v>81</v>
      </c>
      <c r="C344" s="3">
        <v>13444</v>
      </c>
      <c r="D344" s="4" t="s">
        <v>1373</v>
      </c>
      <c r="E344" s="4" t="s">
        <v>1374</v>
      </c>
      <c r="F344" s="3">
        <v>5</v>
      </c>
      <c r="G344" s="4" t="s">
        <v>445</v>
      </c>
      <c r="H344" s="3">
        <v>1951</v>
      </c>
      <c r="I344" s="4" t="s">
        <v>18805</v>
      </c>
    </row>
    <row r="345" spans="1:9" x14ac:dyDescent="0.25">
      <c r="A345" s="5">
        <v>344</v>
      </c>
      <c r="B345" s="5">
        <v>81</v>
      </c>
      <c r="C345" s="5">
        <v>13445</v>
      </c>
      <c r="D345" s="6" t="s">
        <v>1376</v>
      </c>
      <c r="E345" s="6" t="s">
        <v>1377</v>
      </c>
      <c r="F345" s="5">
        <v>5</v>
      </c>
      <c r="G345" s="6" t="s">
        <v>580</v>
      </c>
      <c r="H345" s="5">
        <v>1960</v>
      </c>
      <c r="I345" s="6" t="s">
        <v>1377</v>
      </c>
    </row>
    <row r="346" spans="1:9" x14ac:dyDescent="0.25">
      <c r="A346" s="3">
        <v>345</v>
      </c>
      <c r="B346" s="3">
        <v>81</v>
      </c>
      <c r="C346" s="3">
        <v>13446</v>
      </c>
      <c r="D346" s="4" t="s">
        <v>1379</v>
      </c>
      <c r="E346" s="4" t="s">
        <v>1380</v>
      </c>
      <c r="F346" s="3">
        <v>3</v>
      </c>
      <c r="G346" s="4" t="s">
        <v>557</v>
      </c>
      <c r="H346" s="3">
        <v>1955</v>
      </c>
      <c r="I346" s="4" t="s">
        <v>1380</v>
      </c>
    </row>
    <row r="347" spans="1:9" x14ac:dyDescent="0.25">
      <c r="A347" s="5">
        <v>346</v>
      </c>
      <c r="B347" s="5">
        <v>81</v>
      </c>
      <c r="C347" s="5">
        <v>13447</v>
      </c>
      <c r="D347" s="6" t="s">
        <v>1381</v>
      </c>
      <c r="E347" s="6" t="s">
        <v>1382</v>
      </c>
      <c r="F347" s="5">
        <v>3</v>
      </c>
      <c r="G347" s="6" t="s">
        <v>541</v>
      </c>
      <c r="H347" s="5">
        <v>1977</v>
      </c>
      <c r="I347" s="6" t="s">
        <v>1382</v>
      </c>
    </row>
    <row r="348" spans="1:9" x14ac:dyDescent="0.25">
      <c r="A348" s="3">
        <v>347</v>
      </c>
      <c r="B348" s="3">
        <v>81</v>
      </c>
      <c r="C348" s="3">
        <v>13448</v>
      </c>
      <c r="D348" s="4" t="s">
        <v>1383</v>
      </c>
      <c r="E348" s="4" t="s">
        <v>1384</v>
      </c>
      <c r="F348" s="3">
        <v>5</v>
      </c>
      <c r="G348" s="4" t="s">
        <v>216</v>
      </c>
      <c r="H348" s="3">
        <v>1988</v>
      </c>
      <c r="I348" s="4" t="s">
        <v>1384</v>
      </c>
    </row>
    <row r="349" spans="1:9" x14ac:dyDescent="0.25">
      <c r="A349" s="5">
        <v>348</v>
      </c>
      <c r="B349" s="5">
        <v>81</v>
      </c>
      <c r="C349" s="5">
        <v>13449</v>
      </c>
      <c r="D349" s="6" t="s">
        <v>1385</v>
      </c>
      <c r="E349" s="6" t="s">
        <v>1386</v>
      </c>
      <c r="F349" s="5">
        <v>3</v>
      </c>
      <c r="G349" s="6" t="s">
        <v>541</v>
      </c>
      <c r="H349" s="5">
        <v>1982</v>
      </c>
      <c r="I349" s="6" t="s">
        <v>1386</v>
      </c>
    </row>
    <row r="350" spans="1:9" x14ac:dyDescent="0.25">
      <c r="A350" s="3">
        <v>349</v>
      </c>
      <c r="B350" s="3">
        <v>81</v>
      </c>
      <c r="C350" s="3">
        <v>13450</v>
      </c>
      <c r="D350" s="4" t="s">
        <v>1389</v>
      </c>
      <c r="E350" s="4" t="s">
        <v>1390</v>
      </c>
      <c r="F350" s="3">
        <v>3</v>
      </c>
      <c r="G350" s="4" t="s">
        <v>216</v>
      </c>
      <c r="H350" s="3">
        <v>1975</v>
      </c>
      <c r="I350" s="4" t="s">
        <v>1390</v>
      </c>
    </row>
    <row r="351" spans="1:9" x14ac:dyDescent="0.25">
      <c r="A351" s="5">
        <v>350</v>
      </c>
      <c r="B351" s="5">
        <v>81</v>
      </c>
      <c r="C351" s="5">
        <v>13451</v>
      </c>
      <c r="D351" s="6" t="s">
        <v>1391</v>
      </c>
      <c r="E351" s="6" t="s">
        <v>1392</v>
      </c>
      <c r="F351" s="5">
        <v>3</v>
      </c>
      <c r="G351" s="6" t="s">
        <v>557</v>
      </c>
      <c r="H351" s="5">
        <v>1979</v>
      </c>
      <c r="I351" s="6" t="s">
        <v>1392</v>
      </c>
    </row>
    <row r="352" spans="1:9" x14ac:dyDescent="0.25">
      <c r="A352" s="3">
        <v>351</v>
      </c>
      <c r="B352" s="3">
        <v>81</v>
      </c>
      <c r="C352" s="3">
        <v>13452</v>
      </c>
      <c r="D352" s="4" t="s">
        <v>1393</v>
      </c>
      <c r="E352" s="4" t="s">
        <v>7724</v>
      </c>
      <c r="F352" s="3">
        <v>3</v>
      </c>
      <c r="G352" s="4" t="s">
        <v>541</v>
      </c>
      <c r="H352" s="3">
        <v>1995</v>
      </c>
      <c r="I352" s="4" t="s">
        <v>19218</v>
      </c>
    </row>
    <row r="353" spans="1:9" x14ac:dyDescent="0.25">
      <c r="A353" s="5">
        <v>352</v>
      </c>
      <c r="B353" s="5">
        <v>81</v>
      </c>
      <c r="C353" s="5">
        <v>13453</v>
      </c>
      <c r="D353" s="6" t="s">
        <v>1394</v>
      </c>
      <c r="E353" s="6" t="s">
        <v>1395</v>
      </c>
      <c r="F353" s="5">
        <v>5</v>
      </c>
      <c r="G353" s="6" t="s">
        <v>216</v>
      </c>
      <c r="H353" s="5">
        <v>1969</v>
      </c>
      <c r="I353" s="6" t="s">
        <v>1395</v>
      </c>
    </row>
    <row r="354" spans="1:9" x14ac:dyDescent="0.25">
      <c r="A354" s="3">
        <v>353</v>
      </c>
      <c r="B354" s="3">
        <v>81</v>
      </c>
      <c r="C354" s="3">
        <v>13454</v>
      </c>
      <c r="D354" s="4" t="s">
        <v>1396</v>
      </c>
      <c r="E354" s="4" t="s">
        <v>1397</v>
      </c>
      <c r="F354" s="3">
        <v>5</v>
      </c>
      <c r="G354" s="4" t="s">
        <v>216</v>
      </c>
      <c r="H354" s="3">
        <v>1984</v>
      </c>
      <c r="I354" s="4" t="s">
        <v>1397</v>
      </c>
    </row>
    <row r="355" spans="1:9" x14ac:dyDescent="0.25">
      <c r="A355" s="5">
        <v>354</v>
      </c>
      <c r="B355" s="5">
        <v>81</v>
      </c>
      <c r="C355" s="5">
        <v>13455</v>
      </c>
      <c r="D355" s="6" t="s">
        <v>1398</v>
      </c>
      <c r="E355" s="6" t="s">
        <v>1399</v>
      </c>
      <c r="F355" s="5">
        <v>1</v>
      </c>
      <c r="G355" s="6" t="s">
        <v>216</v>
      </c>
      <c r="H355" s="5">
        <v>1963</v>
      </c>
      <c r="I355" s="6" t="s">
        <v>1399</v>
      </c>
    </row>
    <row r="356" spans="1:9" x14ac:dyDescent="0.25">
      <c r="A356" s="3">
        <v>355</v>
      </c>
      <c r="B356" s="3">
        <v>81</v>
      </c>
      <c r="C356" s="3">
        <v>13457</v>
      </c>
      <c r="D356" s="4" t="s">
        <v>1402</v>
      </c>
      <c r="E356" s="4" t="s">
        <v>1403</v>
      </c>
      <c r="F356" s="3">
        <v>3</v>
      </c>
      <c r="G356" s="4" t="s">
        <v>216</v>
      </c>
      <c r="H356" s="3">
        <v>1965</v>
      </c>
      <c r="I356" s="4" t="s">
        <v>1403</v>
      </c>
    </row>
    <row r="357" spans="1:9" x14ac:dyDescent="0.25">
      <c r="A357" s="5">
        <v>356</v>
      </c>
      <c r="B357" s="5">
        <v>81</v>
      </c>
      <c r="C357" s="5">
        <v>13458</v>
      </c>
      <c r="D357" s="6" t="s">
        <v>1404</v>
      </c>
      <c r="E357" s="6" t="s">
        <v>1405</v>
      </c>
      <c r="F357" s="5">
        <v>3</v>
      </c>
      <c r="G357" s="6" t="s">
        <v>216</v>
      </c>
      <c r="H357" s="5">
        <v>1968</v>
      </c>
      <c r="I357" s="6" t="s">
        <v>18806</v>
      </c>
    </row>
    <row r="358" spans="1:9" x14ac:dyDescent="0.25">
      <c r="A358" s="3">
        <v>357</v>
      </c>
      <c r="B358" s="3">
        <v>81</v>
      </c>
      <c r="C358" s="3">
        <v>13459</v>
      </c>
      <c r="D358" s="4" t="s">
        <v>1407</v>
      </c>
      <c r="E358" s="4" t="s">
        <v>1408</v>
      </c>
      <c r="F358" s="3">
        <v>3</v>
      </c>
      <c r="G358" s="4" t="s">
        <v>216</v>
      </c>
      <c r="H358" s="3">
        <v>1989</v>
      </c>
      <c r="I358" s="4" t="s">
        <v>19097</v>
      </c>
    </row>
    <row r="359" spans="1:9" x14ac:dyDescent="0.25">
      <c r="A359" s="5">
        <v>358</v>
      </c>
      <c r="B359" s="5">
        <v>81</v>
      </c>
      <c r="C359" s="5">
        <v>13460</v>
      </c>
      <c r="D359" s="6" t="s">
        <v>1410</v>
      </c>
      <c r="E359" s="6" t="s">
        <v>1411</v>
      </c>
      <c r="F359" s="5">
        <v>2</v>
      </c>
      <c r="G359" s="6" t="s">
        <v>541</v>
      </c>
      <c r="H359" s="5">
        <v>1965</v>
      </c>
      <c r="I359" s="6" t="s">
        <v>19201</v>
      </c>
    </row>
    <row r="360" spans="1:9" x14ac:dyDescent="0.25">
      <c r="A360" s="3">
        <v>359</v>
      </c>
      <c r="B360" s="3">
        <v>81</v>
      </c>
      <c r="C360" s="3">
        <v>13461</v>
      </c>
      <c r="D360" s="4" t="s">
        <v>1412</v>
      </c>
      <c r="E360" s="4" t="s">
        <v>1413</v>
      </c>
      <c r="F360" s="3">
        <v>1</v>
      </c>
      <c r="G360" s="4" t="s">
        <v>216</v>
      </c>
      <c r="H360" s="3">
        <v>1964</v>
      </c>
      <c r="I360" s="4" t="s">
        <v>16669</v>
      </c>
    </row>
    <row r="361" spans="1:9" x14ac:dyDescent="0.25">
      <c r="A361" s="5">
        <v>360</v>
      </c>
      <c r="B361" s="5">
        <v>81</v>
      </c>
      <c r="C361" s="5">
        <v>13462</v>
      </c>
      <c r="D361" s="6" t="s">
        <v>1414</v>
      </c>
      <c r="E361" s="6" t="s">
        <v>1415</v>
      </c>
      <c r="F361" s="5">
        <v>1</v>
      </c>
      <c r="G361" s="6" t="s">
        <v>153</v>
      </c>
      <c r="H361" s="5">
        <v>1969</v>
      </c>
      <c r="I361" s="6" t="s">
        <v>18542</v>
      </c>
    </row>
    <row r="362" spans="1:9" x14ac:dyDescent="0.25">
      <c r="A362" s="3">
        <v>361</v>
      </c>
      <c r="B362" s="3">
        <v>81</v>
      </c>
      <c r="C362" s="3">
        <v>13463</v>
      </c>
      <c r="D362" s="4" t="s">
        <v>1416</v>
      </c>
      <c r="E362" s="4" t="s">
        <v>1417</v>
      </c>
      <c r="F362" s="3">
        <v>1</v>
      </c>
      <c r="G362" s="4" t="s">
        <v>445</v>
      </c>
      <c r="H362" s="3">
        <v>1974</v>
      </c>
      <c r="I362" s="4" t="s">
        <v>17113</v>
      </c>
    </row>
    <row r="363" spans="1:9" x14ac:dyDescent="0.25">
      <c r="A363" s="5">
        <v>362</v>
      </c>
      <c r="B363" s="5">
        <v>81</v>
      </c>
      <c r="C363" s="5">
        <v>13464</v>
      </c>
      <c r="D363" s="6" t="s">
        <v>1418</v>
      </c>
      <c r="E363" s="6" t="s">
        <v>1419</v>
      </c>
      <c r="F363" s="5">
        <v>1</v>
      </c>
      <c r="G363" s="6" t="s">
        <v>557</v>
      </c>
      <c r="H363" s="5">
        <v>1964</v>
      </c>
      <c r="I363" s="6" t="s">
        <v>18807</v>
      </c>
    </row>
    <row r="364" spans="1:9" x14ac:dyDescent="0.25">
      <c r="A364" s="3">
        <v>363</v>
      </c>
      <c r="B364" s="3">
        <v>81</v>
      </c>
      <c r="C364" s="3">
        <v>13465</v>
      </c>
      <c r="D364" s="4" t="s">
        <v>1421</v>
      </c>
      <c r="E364" s="4" t="s">
        <v>1422</v>
      </c>
      <c r="F364" s="3">
        <v>3</v>
      </c>
      <c r="G364" s="4" t="s">
        <v>216</v>
      </c>
      <c r="H364" s="3">
        <v>1972</v>
      </c>
      <c r="I364" s="4" t="s">
        <v>1422</v>
      </c>
    </row>
    <row r="365" spans="1:9" x14ac:dyDescent="0.25">
      <c r="A365" s="5">
        <v>364</v>
      </c>
      <c r="B365" s="5">
        <v>81</v>
      </c>
      <c r="C365" s="5">
        <v>13466</v>
      </c>
      <c r="D365" s="6" t="s">
        <v>1424</v>
      </c>
      <c r="E365" s="6" t="s">
        <v>1425</v>
      </c>
      <c r="F365" s="5">
        <v>3</v>
      </c>
      <c r="G365" s="6" t="s">
        <v>216</v>
      </c>
      <c r="H365" s="5">
        <v>1988</v>
      </c>
      <c r="I365" s="6" t="s">
        <v>1425</v>
      </c>
    </row>
    <row r="366" spans="1:9" x14ac:dyDescent="0.25">
      <c r="A366" s="3">
        <v>365</v>
      </c>
      <c r="B366" s="3">
        <v>81</v>
      </c>
      <c r="C366" s="3">
        <v>13467</v>
      </c>
      <c r="D366" s="4" t="s">
        <v>1427</v>
      </c>
      <c r="E366" s="4" t="s">
        <v>1428</v>
      </c>
      <c r="F366" s="3">
        <v>3</v>
      </c>
      <c r="G366" s="4" t="s">
        <v>216</v>
      </c>
      <c r="H366" s="3">
        <v>1962</v>
      </c>
      <c r="I366" s="4" t="s">
        <v>1428</v>
      </c>
    </row>
    <row r="367" spans="1:9" x14ac:dyDescent="0.25">
      <c r="A367" s="5">
        <v>366</v>
      </c>
      <c r="B367" s="5">
        <v>81</v>
      </c>
      <c r="C367" s="5">
        <v>13468</v>
      </c>
      <c r="D367" s="6" t="s">
        <v>1430</v>
      </c>
      <c r="E367" s="6" t="s">
        <v>1431</v>
      </c>
      <c r="F367" s="5">
        <v>3</v>
      </c>
      <c r="G367" s="6" t="s">
        <v>216</v>
      </c>
      <c r="H367" s="5">
        <v>1975</v>
      </c>
      <c r="I367" s="6" t="s">
        <v>1431</v>
      </c>
    </row>
    <row r="368" spans="1:9" x14ac:dyDescent="0.25">
      <c r="A368" s="3">
        <v>367</v>
      </c>
      <c r="B368" s="3">
        <v>81</v>
      </c>
      <c r="C368" s="3">
        <v>13469</v>
      </c>
      <c r="D368" s="4" t="s">
        <v>1433</v>
      </c>
      <c r="E368" s="4" t="s">
        <v>1434</v>
      </c>
      <c r="F368" s="3">
        <v>3</v>
      </c>
      <c r="G368" s="4" t="s">
        <v>216</v>
      </c>
      <c r="H368" s="3">
        <v>1976</v>
      </c>
      <c r="I368" s="4" t="s">
        <v>1434</v>
      </c>
    </row>
    <row r="369" spans="1:9" x14ac:dyDescent="0.25">
      <c r="A369" s="5">
        <v>368</v>
      </c>
      <c r="B369" s="5">
        <v>81</v>
      </c>
      <c r="C369" s="5">
        <v>13470</v>
      </c>
      <c r="D369" s="6" t="s">
        <v>1436</v>
      </c>
      <c r="E369" s="6" t="s">
        <v>1437</v>
      </c>
      <c r="F369" s="5">
        <v>3</v>
      </c>
      <c r="G369" s="6" t="s">
        <v>216</v>
      </c>
      <c r="H369" s="5">
        <v>1973</v>
      </c>
      <c r="I369" s="6" t="s">
        <v>1437</v>
      </c>
    </row>
    <row r="370" spans="1:9" x14ac:dyDescent="0.25">
      <c r="A370" s="3">
        <v>369</v>
      </c>
      <c r="B370" s="3">
        <v>81</v>
      </c>
      <c r="C370" s="3">
        <v>13471</v>
      </c>
      <c r="D370" s="4" t="s">
        <v>1438</v>
      </c>
      <c r="E370" s="4" t="s">
        <v>1439</v>
      </c>
      <c r="F370" s="3">
        <v>3</v>
      </c>
      <c r="G370" s="4" t="s">
        <v>216</v>
      </c>
      <c r="H370" s="3">
        <v>1978</v>
      </c>
      <c r="I370" s="4" t="s">
        <v>1439</v>
      </c>
    </row>
    <row r="371" spans="1:9" x14ac:dyDescent="0.25">
      <c r="A371" s="5">
        <v>370</v>
      </c>
      <c r="B371" s="5">
        <v>81</v>
      </c>
      <c r="C371" s="5">
        <v>13472</v>
      </c>
      <c r="D371" s="6" t="s">
        <v>1441</v>
      </c>
      <c r="E371" s="6" t="s">
        <v>1442</v>
      </c>
      <c r="F371" s="5">
        <v>3</v>
      </c>
      <c r="G371" s="6" t="s">
        <v>216</v>
      </c>
      <c r="H371" s="5">
        <v>1981</v>
      </c>
      <c r="I371" s="6" t="s">
        <v>1442</v>
      </c>
    </row>
    <row r="372" spans="1:9" x14ac:dyDescent="0.25">
      <c r="A372" s="3">
        <v>371</v>
      </c>
      <c r="B372" s="3">
        <v>81</v>
      </c>
      <c r="C372" s="3">
        <v>13473</v>
      </c>
      <c r="D372" s="4" t="s">
        <v>1444</v>
      </c>
      <c r="E372" s="4" t="s">
        <v>1445</v>
      </c>
      <c r="F372" s="3">
        <v>6</v>
      </c>
      <c r="G372" s="4" t="s">
        <v>557</v>
      </c>
      <c r="H372" s="3">
        <v>1968</v>
      </c>
      <c r="I372" s="4" t="s">
        <v>1445</v>
      </c>
    </row>
    <row r="373" spans="1:9" x14ac:dyDescent="0.25">
      <c r="A373" s="5">
        <v>372</v>
      </c>
      <c r="B373" s="5">
        <v>81</v>
      </c>
      <c r="C373" s="5">
        <v>13474</v>
      </c>
      <c r="D373" s="6" t="s">
        <v>1446</v>
      </c>
      <c r="E373" s="6" t="s">
        <v>1447</v>
      </c>
      <c r="F373" s="5">
        <v>6</v>
      </c>
      <c r="G373" s="6" t="s">
        <v>557</v>
      </c>
      <c r="H373" s="5">
        <v>1968</v>
      </c>
      <c r="I373" s="6" t="s">
        <v>1447</v>
      </c>
    </row>
    <row r="374" spans="1:9" x14ac:dyDescent="0.25">
      <c r="A374" s="3">
        <v>373</v>
      </c>
      <c r="B374" s="3">
        <v>81</v>
      </c>
      <c r="C374" s="3">
        <v>13475</v>
      </c>
      <c r="D374" s="4" t="s">
        <v>1448</v>
      </c>
      <c r="E374" s="4" t="s">
        <v>1449</v>
      </c>
      <c r="F374" s="3">
        <v>1</v>
      </c>
      <c r="G374" s="4" t="s">
        <v>216</v>
      </c>
      <c r="H374" s="3">
        <v>1963</v>
      </c>
      <c r="I374" s="4" t="s">
        <v>1449</v>
      </c>
    </row>
    <row r="375" spans="1:9" x14ac:dyDescent="0.25">
      <c r="A375" s="5">
        <v>374</v>
      </c>
      <c r="B375" s="5">
        <v>81</v>
      </c>
      <c r="C375" s="5">
        <v>13476</v>
      </c>
      <c r="D375" s="6" t="s">
        <v>1451</v>
      </c>
      <c r="E375" s="6" t="s">
        <v>1452</v>
      </c>
      <c r="F375" s="5">
        <v>6</v>
      </c>
      <c r="G375" s="6" t="s">
        <v>532</v>
      </c>
      <c r="H375" s="5">
        <v>1947</v>
      </c>
      <c r="I375" s="6" t="s">
        <v>1452</v>
      </c>
    </row>
    <row r="376" spans="1:9" x14ac:dyDescent="0.25">
      <c r="A376" s="3">
        <v>375</v>
      </c>
      <c r="B376" s="3">
        <v>81</v>
      </c>
      <c r="C376" s="3">
        <v>13477</v>
      </c>
      <c r="D376" s="4" t="s">
        <v>1454</v>
      </c>
      <c r="E376" s="4" t="s">
        <v>1455</v>
      </c>
      <c r="F376" s="3">
        <v>5</v>
      </c>
      <c r="G376" s="4" t="s">
        <v>532</v>
      </c>
      <c r="H376" s="3">
        <v>1960</v>
      </c>
      <c r="I376" s="4" t="s">
        <v>1455</v>
      </c>
    </row>
    <row r="377" spans="1:9" x14ac:dyDescent="0.25">
      <c r="A377" s="5">
        <v>376</v>
      </c>
      <c r="B377" s="5">
        <v>81</v>
      </c>
      <c r="C377" s="5">
        <v>13480</v>
      </c>
      <c r="D377" s="6" t="s">
        <v>1461</v>
      </c>
      <c r="E377" s="6" t="s">
        <v>1462</v>
      </c>
      <c r="F377" s="5">
        <v>5</v>
      </c>
      <c r="G377" s="6" t="s">
        <v>216</v>
      </c>
      <c r="H377" s="5">
        <v>1972</v>
      </c>
      <c r="I377" s="6" t="s">
        <v>1462</v>
      </c>
    </row>
    <row r="378" spans="1:9" x14ac:dyDescent="0.25">
      <c r="A378" s="3">
        <v>377</v>
      </c>
      <c r="B378" s="3">
        <v>81</v>
      </c>
      <c r="C378" s="3">
        <v>13482</v>
      </c>
      <c r="D378" s="4" t="s">
        <v>1463</v>
      </c>
      <c r="E378" s="4" t="s">
        <v>1462</v>
      </c>
      <c r="F378" s="3">
        <v>5</v>
      </c>
      <c r="G378" s="4" t="s">
        <v>541</v>
      </c>
      <c r="H378" s="3">
        <v>1979</v>
      </c>
      <c r="I378" s="4" t="s">
        <v>1462</v>
      </c>
    </row>
    <row r="379" spans="1:9" x14ac:dyDescent="0.25">
      <c r="A379" s="5">
        <v>378</v>
      </c>
      <c r="B379" s="5">
        <v>81</v>
      </c>
      <c r="C379" s="5">
        <v>13483</v>
      </c>
      <c r="D379" s="6" t="s">
        <v>1464</v>
      </c>
      <c r="E379" s="6" t="s">
        <v>1465</v>
      </c>
      <c r="F379" s="5">
        <v>3</v>
      </c>
      <c r="G379" s="6" t="s">
        <v>216</v>
      </c>
      <c r="H379" s="5">
        <v>1965</v>
      </c>
      <c r="I379" s="6" t="s">
        <v>1465</v>
      </c>
    </row>
    <row r="380" spans="1:9" x14ac:dyDescent="0.25">
      <c r="A380" s="3">
        <v>379</v>
      </c>
      <c r="B380" s="3">
        <v>81</v>
      </c>
      <c r="C380" s="3">
        <v>13484</v>
      </c>
      <c r="D380" s="4" t="s">
        <v>1466</v>
      </c>
      <c r="E380" s="4" t="s">
        <v>1467</v>
      </c>
      <c r="F380" s="3">
        <v>3</v>
      </c>
      <c r="G380" s="4" t="s">
        <v>216</v>
      </c>
      <c r="H380" s="3">
        <v>1992</v>
      </c>
      <c r="I380" s="4" t="s">
        <v>1467</v>
      </c>
    </row>
    <row r="381" spans="1:9" x14ac:dyDescent="0.25">
      <c r="A381" s="5">
        <v>380</v>
      </c>
      <c r="B381" s="5">
        <v>81</v>
      </c>
      <c r="C381" s="5">
        <v>13485</v>
      </c>
      <c r="D381" s="6" t="s">
        <v>1468</v>
      </c>
      <c r="E381" s="6" t="s">
        <v>1469</v>
      </c>
      <c r="F381" s="5">
        <v>1</v>
      </c>
      <c r="G381" s="6" t="s">
        <v>557</v>
      </c>
      <c r="H381" s="5">
        <v>1951</v>
      </c>
      <c r="I381" s="6" t="s">
        <v>17118</v>
      </c>
    </row>
    <row r="382" spans="1:9" x14ac:dyDescent="0.25">
      <c r="A382" s="3">
        <v>381</v>
      </c>
      <c r="B382" s="3">
        <v>81</v>
      </c>
      <c r="C382" s="3">
        <v>13486</v>
      </c>
      <c r="D382" s="4" t="s">
        <v>1470</v>
      </c>
      <c r="E382" s="4" t="s">
        <v>1471</v>
      </c>
      <c r="F382" s="3">
        <v>1</v>
      </c>
      <c r="G382" s="4" t="s">
        <v>216</v>
      </c>
      <c r="H382" s="3">
        <v>1989</v>
      </c>
      <c r="I382" s="4" t="s">
        <v>19118</v>
      </c>
    </row>
    <row r="383" spans="1:9" x14ac:dyDescent="0.25">
      <c r="A383" s="5">
        <v>382</v>
      </c>
      <c r="B383" s="5">
        <v>81</v>
      </c>
      <c r="C383" s="5">
        <v>13487</v>
      </c>
      <c r="D383" s="6" t="s">
        <v>1473</v>
      </c>
      <c r="E383" s="6" t="s">
        <v>1474</v>
      </c>
      <c r="F383" s="5">
        <v>1</v>
      </c>
      <c r="G383" s="6" t="s">
        <v>216</v>
      </c>
      <c r="H383" s="5">
        <v>1979</v>
      </c>
      <c r="I383" s="6" t="s">
        <v>1474</v>
      </c>
    </row>
    <row r="384" spans="1:9" x14ac:dyDescent="0.25">
      <c r="A384" s="3">
        <v>383</v>
      </c>
      <c r="B384" s="3">
        <v>81</v>
      </c>
      <c r="C384" s="3">
        <v>13489</v>
      </c>
      <c r="D384" s="4" t="s">
        <v>1476</v>
      </c>
      <c r="E384" s="4" t="s">
        <v>1477</v>
      </c>
      <c r="F384" s="3">
        <v>1</v>
      </c>
      <c r="G384" s="4" t="s">
        <v>216</v>
      </c>
      <c r="H384" s="3">
        <v>1984</v>
      </c>
      <c r="I384" s="4" t="s">
        <v>1477</v>
      </c>
    </row>
    <row r="385" spans="1:9" x14ac:dyDescent="0.25">
      <c r="A385" s="5">
        <v>384</v>
      </c>
      <c r="B385" s="5">
        <v>81</v>
      </c>
      <c r="C385" s="5">
        <v>13490</v>
      </c>
      <c r="D385" s="6" t="s">
        <v>1479</v>
      </c>
      <c r="E385" s="6" t="s">
        <v>1480</v>
      </c>
      <c r="F385" s="5">
        <v>1</v>
      </c>
      <c r="G385" s="6" t="s">
        <v>216</v>
      </c>
      <c r="H385" s="5">
        <v>1984</v>
      </c>
      <c r="I385" s="6" t="s">
        <v>1480</v>
      </c>
    </row>
    <row r="386" spans="1:9" x14ac:dyDescent="0.25">
      <c r="A386" s="3">
        <v>385</v>
      </c>
      <c r="B386" s="3">
        <v>81</v>
      </c>
      <c r="C386" s="3">
        <v>13491</v>
      </c>
      <c r="D386" s="4" t="s">
        <v>1481</v>
      </c>
      <c r="E386" s="4" t="s">
        <v>1482</v>
      </c>
      <c r="F386" s="3">
        <v>6</v>
      </c>
      <c r="G386" s="4" t="s">
        <v>445</v>
      </c>
      <c r="H386" s="3">
        <v>1976</v>
      </c>
      <c r="I386" s="4" t="s">
        <v>1482</v>
      </c>
    </row>
    <row r="387" spans="1:9" x14ac:dyDescent="0.25">
      <c r="A387" s="5">
        <v>386</v>
      </c>
      <c r="B387" s="5">
        <v>81</v>
      </c>
      <c r="C387" s="5">
        <v>13492</v>
      </c>
      <c r="D387" s="6" t="s">
        <v>1484</v>
      </c>
      <c r="E387" s="6" t="s">
        <v>1485</v>
      </c>
      <c r="F387" s="5">
        <v>6</v>
      </c>
      <c r="G387" s="6" t="s">
        <v>445</v>
      </c>
      <c r="H387" s="5">
        <v>1990</v>
      </c>
      <c r="I387" s="6" t="s">
        <v>1485</v>
      </c>
    </row>
    <row r="388" spans="1:9" x14ac:dyDescent="0.25">
      <c r="A388" s="3">
        <v>387</v>
      </c>
      <c r="B388" s="3">
        <v>81</v>
      </c>
      <c r="C388" s="3">
        <v>13493</v>
      </c>
      <c r="D388" s="4" t="s">
        <v>1486</v>
      </c>
      <c r="E388" s="4" t="s">
        <v>1487</v>
      </c>
      <c r="F388" s="3">
        <v>3</v>
      </c>
      <c r="G388" s="4" t="s">
        <v>80</v>
      </c>
      <c r="H388" s="3">
        <v>1975</v>
      </c>
      <c r="I388" s="4" t="s">
        <v>1487</v>
      </c>
    </row>
    <row r="389" spans="1:9" x14ac:dyDescent="0.25">
      <c r="A389" s="5">
        <v>388</v>
      </c>
      <c r="B389" s="5">
        <v>81</v>
      </c>
      <c r="C389" s="5">
        <v>13495</v>
      </c>
      <c r="D389" s="6" t="s">
        <v>1491</v>
      </c>
      <c r="E389" s="6" t="s">
        <v>1492</v>
      </c>
      <c r="F389" s="5">
        <v>3</v>
      </c>
      <c r="G389" s="6" t="s">
        <v>216</v>
      </c>
      <c r="H389" s="5">
        <v>1971</v>
      </c>
      <c r="I389" s="6" t="s">
        <v>1492</v>
      </c>
    </row>
    <row r="390" spans="1:9" x14ac:dyDescent="0.25">
      <c r="A390" s="3">
        <v>389</v>
      </c>
      <c r="B390" s="3">
        <v>81</v>
      </c>
      <c r="C390" s="3">
        <v>13496</v>
      </c>
      <c r="D390" s="4" t="s">
        <v>1494</v>
      </c>
      <c r="E390" s="4" t="s">
        <v>1482</v>
      </c>
      <c r="F390" s="3">
        <v>6</v>
      </c>
      <c r="G390" s="4" t="s">
        <v>153</v>
      </c>
      <c r="H390" s="3">
        <v>1982</v>
      </c>
      <c r="I390" s="4" t="s">
        <v>1482</v>
      </c>
    </row>
    <row r="391" spans="1:9" x14ac:dyDescent="0.25">
      <c r="A391" s="5">
        <v>390</v>
      </c>
      <c r="B391" s="5">
        <v>81</v>
      </c>
      <c r="C391" s="5">
        <v>13497</v>
      </c>
      <c r="D391" s="6" t="s">
        <v>1496</v>
      </c>
      <c r="E391" s="6" t="s">
        <v>1497</v>
      </c>
      <c r="F391" s="5">
        <v>6</v>
      </c>
      <c r="G391" s="6" t="s">
        <v>445</v>
      </c>
      <c r="H391" s="5">
        <v>1960</v>
      </c>
      <c r="I391" s="6" t="s">
        <v>1497</v>
      </c>
    </row>
    <row r="392" spans="1:9" x14ac:dyDescent="0.25">
      <c r="A392" s="3">
        <v>391</v>
      </c>
      <c r="B392" s="3">
        <v>81</v>
      </c>
      <c r="C392" s="3">
        <v>13498</v>
      </c>
      <c r="D392" s="4" t="s">
        <v>1498</v>
      </c>
      <c r="E392" s="4" t="s">
        <v>1499</v>
      </c>
      <c r="F392" s="3">
        <v>6</v>
      </c>
      <c r="G392" s="4" t="s">
        <v>445</v>
      </c>
      <c r="H392" s="3">
        <v>1960</v>
      </c>
      <c r="I392" s="4" t="s">
        <v>1499</v>
      </c>
    </row>
    <row r="393" spans="1:9" x14ac:dyDescent="0.25">
      <c r="A393" s="5">
        <v>392</v>
      </c>
      <c r="B393" s="5">
        <v>81</v>
      </c>
      <c r="C393" s="5">
        <v>13502</v>
      </c>
      <c r="D393" s="6" t="s">
        <v>1508</v>
      </c>
      <c r="E393" s="6" t="s">
        <v>1509</v>
      </c>
      <c r="F393" s="5">
        <v>3</v>
      </c>
      <c r="G393" s="6" t="s">
        <v>186</v>
      </c>
      <c r="H393" s="5">
        <v>1975</v>
      </c>
      <c r="I393" s="6" t="s">
        <v>1509</v>
      </c>
    </row>
    <row r="394" spans="1:9" x14ac:dyDescent="0.25">
      <c r="A394" s="3">
        <v>393</v>
      </c>
      <c r="B394" s="3">
        <v>81</v>
      </c>
      <c r="C394" s="3">
        <v>13504</v>
      </c>
      <c r="D394" s="4" t="s">
        <v>1512</v>
      </c>
      <c r="E394" s="4" t="s">
        <v>1513</v>
      </c>
      <c r="F394" s="3">
        <v>1</v>
      </c>
      <c r="G394" s="4" t="s">
        <v>216</v>
      </c>
      <c r="H394" s="3">
        <v>1960</v>
      </c>
      <c r="I394" s="4" t="s">
        <v>17510</v>
      </c>
    </row>
    <row r="395" spans="1:9" x14ac:dyDescent="0.25">
      <c r="A395" s="5">
        <v>394</v>
      </c>
      <c r="B395" s="5">
        <v>81</v>
      </c>
      <c r="C395" s="5">
        <v>13514</v>
      </c>
      <c r="D395" s="6" t="s">
        <v>1538</v>
      </c>
      <c r="E395" s="6" t="s">
        <v>1539</v>
      </c>
      <c r="F395" s="5">
        <v>2</v>
      </c>
      <c r="G395" s="6" t="s">
        <v>445</v>
      </c>
      <c r="H395" s="5">
        <v>1970</v>
      </c>
      <c r="I395" s="6" t="s">
        <v>1539</v>
      </c>
    </row>
    <row r="396" spans="1:9" x14ac:dyDescent="0.25">
      <c r="A396" s="3">
        <v>395</v>
      </c>
      <c r="B396" s="3">
        <v>81</v>
      </c>
      <c r="C396" s="3">
        <v>13515</v>
      </c>
      <c r="D396" s="4" t="s">
        <v>1540</v>
      </c>
      <c r="E396" s="4" t="s">
        <v>1541</v>
      </c>
      <c r="F396" s="3">
        <v>2</v>
      </c>
      <c r="G396" s="4" t="s">
        <v>445</v>
      </c>
      <c r="H396" s="3">
        <v>1977</v>
      </c>
      <c r="I396" s="4" t="s">
        <v>1541</v>
      </c>
    </row>
    <row r="397" spans="1:9" x14ac:dyDescent="0.25">
      <c r="A397" s="5">
        <v>396</v>
      </c>
      <c r="B397" s="5">
        <v>81</v>
      </c>
      <c r="C397" s="5">
        <v>13516</v>
      </c>
      <c r="D397" s="6" t="s">
        <v>1542</v>
      </c>
      <c r="E397" s="6" t="s">
        <v>1543</v>
      </c>
      <c r="F397" s="5">
        <v>2</v>
      </c>
      <c r="G397" s="6" t="s">
        <v>445</v>
      </c>
      <c r="H397" s="5">
        <v>1983</v>
      </c>
      <c r="I397" s="6" t="s">
        <v>1543</v>
      </c>
    </row>
    <row r="398" spans="1:9" x14ac:dyDescent="0.25">
      <c r="A398" s="3">
        <v>397</v>
      </c>
      <c r="B398" s="3">
        <v>81</v>
      </c>
      <c r="C398" s="3">
        <v>13517</v>
      </c>
      <c r="D398" s="4" t="s">
        <v>1544</v>
      </c>
      <c r="E398" s="4" t="s">
        <v>1545</v>
      </c>
      <c r="F398" s="3">
        <v>2</v>
      </c>
      <c r="G398" s="4" t="s">
        <v>445</v>
      </c>
      <c r="H398" s="3">
        <v>1988</v>
      </c>
      <c r="I398" s="4" t="s">
        <v>1545</v>
      </c>
    </row>
    <row r="399" spans="1:9" x14ac:dyDescent="0.25">
      <c r="A399" s="5">
        <v>398</v>
      </c>
      <c r="B399" s="5">
        <v>81</v>
      </c>
      <c r="C399" s="5">
        <v>13518</v>
      </c>
      <c r="D399" s="6" t="s">
        <v>1546</v>
      </c>
      <c r="E399" s="6" t="s">
        <v>1547</v>
      </c>
      <c r="F399" s="5">
        <v>2</v>
      </c>
      <c r="G399" s="6" t="s">
        <v>445</v>
      </c>
      <c r="H399" s="5">
        <v>1978</v>
      </c>
      <c r="I399" s="6" t="s">
        <v>1547</v>
      </c>
    </row>
    <row r="400" spans="1:9" x14ac:dyDescent="0.25">
      <c r="A400" s="3">
        <v>399</v>
      </c>
      <c r="B400" s="3">
        <v>81</v>
      </c>
      <c r="C400" s="3">
        <v>13520</v>
      </c>
      <c r="D400" s="4" t="s">
        <v>1549</v>
      </c>
      <c r="E400" s="4" t="s">
        <v>1550</v>
      </c>
      <c r="F400" s="3">
        <v>5</v>
      </c>
      <c r="G400" s="4" t="s">
        <v>445</v>
      </c>
      <c r="H400" s="3">
        <v>1981</v>
      </c>
      <c r="I400" s="4" t="s">
        <v>1550</v>
      </c>
    </row>
    <row r="401" spans="1:9" x14ac:dyDescent="0.25">
      <c r="A401" s="5">
        <v>400</v>
      </c>
      <c r="B401" s="5">
        <v>81</v>
      </c>
      <c r="C401" s="5">
        <v>13521</v>
      </c>
      <c r="D401" s="6" t="s">
        <v>1551</v>
      </c>
      <c r="E401" s="6" t="s">
        <v>1552</v>
      </c>
      <c r="F401" s="5">
        <v>5</v>
      </c>
      <c r="G401" s="6" t="s">
        <v>445</v>
      </c>
      <c r="H401" s="5">
        <v>1988</v>
      </c>
      <c r="I401" s="6" t="s">
        <v>1552</v>
      </c>
    </row>
    <row r="402" spans="1:9" x14ac:dyDescent="0.25">
      <c r="A402" s="3">
        <v>401</v>
      </c>
      <c r="B402" s="3">
        <v>81</v>
      </c>
      <c r="C402" s="3">
        <v>13522</v>
      </c>
      <c r="D402" s="4" t="s">
        <v>1553</v>
      </c>
      <c r="E402" s="4" t="s">
        <v>1554</v>
      </c>
      <c r="F402" s="3">
        <v>3</v>
      </c>
      <c r="G402" s="4" t="s">
        <v>557</v>
      </c>
      <c r="H402" s="3">
        <v>1975</v>
      </c>
      <c r="I402" s="4" t="s">
        <v>18819</v>
      </c>
    </row>
    <row r="403" spans="1:9" x14ac:dyDescent="0.25">
      <c r="A403" s="5">
        <v>402</v>
      </c>
      <c r="B403" s="5">
        <v>81</v>
      </c>
      <c r="C403" s="5">
        <v>13547</v>
      </c>
      <c r="D403" s="6" t="s">
        <v>1603</v>
      </c>
      <c r="E403" s="6" t="s">
        <v>1604</v>
      </c>
      <c r="F403" s="5">
        <v>3</v>
      </c>
      <c r="G403" s="6" t="s">
        <v>557</v>
      </c>
      <c r="H403" s="5">
        <v>1975</v>
      </c>
      <c r="I403" s="6" t="s">
        <v>17146</v>
      </c>
    </row>
    <row r="404" spans="1:9" x14ac:dyDescent="0.25">
      <c r="A404" s="3">
        <v>403</v>
      </c>
      <c r="B404" s="3">
        <v>81</v>
      </c>
      <c r="C404" s="3">
        <v>13548</v>
      </c>
      <c r="D404" s="4" t="s">
        <v>1605</v>
      </c>
      <c r="E404" s="4" t="s">
        <v>1606</v>
      </c>
      <c r="F404" s="3">
        <v>1</v>
      </c>
      <c r="G404" s="4" t="s">
        <v>557</v>
      </c>
      <c r="H404" s="3">
        <v>1982</v>
      </c>
      <c r="I404" s="4" t="s">
        <v>1606</v>
      </c>
    </row>
    <row r="405" spans="1:9" x14ac:dyDescent="0.25">
      <c r="A405" s="5">
        <v>404</v>
      </c>
      <c r="B405" s="5">
        <v>81</v>
      </c>
      <c r="C405" s="5">
        <v>13549</v>
      </c>
      <c r="D405" s="6" t="s">
        <v>1607</v>
      </c>
      <c r="E405" s="6" t="s">
        <v>1608</v>
      </c>
      <c r="F405" s="5">
        <v>1</v>
      </c>
      <c r="G405" s="6" t="s">
        <v>557</v>
      </c>
      <c r="H405" s="5">
        <v>1986</v>
      </c>
      <c r="I405" s="6" t="s">
        <v>1608</v>
      </c>
    </row>
    <row r="406" spans="1:9" x14ac:dyDescent="0.25">
      <c r="A406" s="3">
        <v>405</v>
      </c>
      <c r="B406" s="3">
        <v>81</v>
      </c>
      <c r="C406" s="3">
        <v>13550</v>
      </c>
      <c r="D406" s="4" t="s">
        <v>1610</v>
      </c>
      <c r="E406" s="4" t="s">
        <v>1611</v>
      </c>
      <c r="F406" s="3">
        <v>1</v>
      </c>
      <c r="G406" s="4" t="s">
        <v>557</v>
      </c>
      <c r="H406" s="3">
        <v>1982</v>
      </c>
      <c r="I406" s="4" t="s">
        <v>1611</v>
      </c>
    </row>
    <row r="407" spans="1:9" x14ac:dyDescent="0.25">
      <c r="A407" s="5">
        <v>406</v>
      </c>
      <c r="B407" s="5">
        <v>81</v>
      </c>
      <c r="C407" s="5">
        <v>13571</v>
      </c>
      <c r="D407" s="6" t="s">
        <v>1655</v>
      </c>
      <c r="E407" s="6" t="s">
        <v>1656</v>
      </c>
      <c r="F407" s="5">
        <v>1</v>
      </c>
      <c r="G407" s="6" t="s">
        <v>75</v>
      </c>
      <c r="H407" s="5">
        <v>1985</v>
      </c>
      <c r="I407" s="6" t="s">
        <v>1656</v>
      </c>
    </row>
    <row r="408" spans="1:9" x14ac:dyDescent="0.25">
      <c r="A408" s="3">
        <v>407</v>
      </c>
      <c r="B408" s="3">
        <v>81</v>
      </c>
      <c r="C408" s="3">
        <v>13572</v>
      </c>
      <c r="D408" s="4" t="s">
        <v>1657</v>
      </c>
      <c r="E408" s="4" t="s">
        <v>1658</v>
      </c>
      <c r="F408" s="3">
        <v>1</v>
      </c>
      <c r="G408" s="4" t="s">
        <v>75</v>
      </c>
      <c r="H408" s="3">
        <v>1980</v>
      </c>
      <c r="I408" s="4" t="s">
        <v>17534</v>
      </c>
    </row>
    <row r="409" spans="1:9" x14ac:dyDescent="0.25">
      <c r="A409" s="5">
        <v>408</v>
      </c>
      <c r="B409" s="5">
        <v>81</v>
      </c>
      <c r="C409" s="5">
        <v>13576</v>
      </c>
      <c r="D409" s="6" t="s">
        <v>1665</v>
      </c>
      <c r="E409" s="6" t="s">
        <v>1666</v>
      </c>
      <c r="F409" s="5">
        <v>2</v>
      </c>
      <c r="G409" s="6" t="s">
        <v>243</v>
      </c>
      <c r="H409" s="5">
        <v>1967</v>
      </c>
      <c r="I409" s="6" t="s">
        <v>1666</v>
      </c>
    </row>
    <row r="410" spans="1:9" x14ac:dyDescent="0.25">
      <c r="A410" s="3">
        <v>409</v>
      </c>
      <c r="B410" s="3">
        <v>81</v>
      </c>
      <c r="C410" s="3">
        <v>13578</v>
      </c>
      <c r="D410" s="4" t="s">
        <v>1671</v>
      </c>
      <c r="E410" s="4" t="s">
        <v>1672</v>
      </c>
      <c r="F410" s="3">
        <v>1</v>
      </c>
      <c r="G410" s="4" t="s">
        <v>532</v>
      </c>
      <c r="H410" s="3">
        <v>1992</v>
      </c>
      <c r="I410" s="4" t="s">
        <v>1672</v>
      </c>
    </row>
    <row r="411" spans="1:9" x14ac:dyDescent="0.25">
      <c r="A411" s="5">
        <v>410</v>
      </c>
      <c r="B411" s="5">
        <v>81</v>
      </c>
      <c r="C411" s="5">
        <v>13598</v>
      </c>
      <c r="D411" s="6" t="s">
        <v>1717</v>
      </c>
      <c r="E411" s="6" t="s">
        <v>1718</v>
      </c>
      <c r="F411" s="5">
        <v>2</v>
      </c>
      <c r="G411" s="6" t="s">
        <v>75</v>
      </c>
      <c r="H411" s="5">
        <v>1960</v>
      </c>
      <c r="I411" s="6" t="s">
        <v>1718</v>
      </c>
    </row>
    <row r="412" spans="1:9" x14ac:dyDescent="0.25">
      <c r="A412" s="3">
        <v>411</v>
      </c>
      <c r="B412" s="3">
        <v>81</v>
      </c>
      <c r="C412" s="3">
        <v>13599</v>
      </c>
      <c r="D412" s="4" t="s">
        <v>1719</v>
      </c>
      <c r="E412" s="4" t="s">
        <v>1720</v>
      </c>
      <c r="F412" s="3">
        <v>2</v>
      </c>
      <c r="G412" s="4" t="s">
        <v>75</v>
      </c>
      <c r="H412" s="3">
        <v>1961</v>
      </c>
      <c r="I412" s="4" t="s">
        <v>16969</v>
      </c>
    </row>
    <row r="413" spans="1:9" x14ac:dyDescent="0.25">
      <c r="A413" s="5">
        <v>412</v>
      </c>
      <c r="B413" s="5">
        <v>81</v>
      </c>
      <c r="C413" s="5">
        <v>13600</v>
      </c>
      <c r="D413" s="6" t="s">
        <v>1721</v>
      </c>
      <c r="E413" s="6" t="s">
        <v>1722</v>
      </c>
      <c r="F413" s="5">
        <v>3</v>
      </c>
      <c r="G413" s="6" t="s">
        <v>243</v>
      </c>
      <c r="H413" s="5">
        <v>1975</v>
      </c>
      <c r="I413" s="6" t="s">
        <v>1722</v>
      </c>
    </row>
    <row r="414" spans="1:9" x14ac:dyDescent="0.25">
      <c r="A414" s="3">
        <v>413</v>
      </c>
      <c r="B414" s="3">
        <v>81</v>
      </c>
      <c r="C414" s="3">
        <v>13602</v>
      </c>
      <c r="D414" s="4" t="s">
        <v>1723</v>
      </c>
      <c r="E414" s="4" t="s">
        <v>1724</v>
      </c>
      <c r="F414" s="3">
        <v>3</v>
      </c>
      <c r="G414" s="4" t="s">
        <v>445</v>
      </c>
      <c r="H414" s="3">
        <v>1975</v>
      </c>
      <c r="I414" s="4" t="s">
        <v>1724</v>
      </c>
    </row>
    <row r="415" spans="1:9" x14ac:dyDescent="0.25">
      <c r="A415" s="5">
        <v>414</v>
      </c>
      <c r="B415" s="5">
        <v>81</v>
      </c>
      <c r="C415" s="5">
        <v>13603</v>
      </c>
      <c r="D415" s="6" t="s">
        <v>1725</v>
      </c>
      <c r="E415" s="6" t="s">
        <v>1726</v>
      </c>
      <c r="F415" s="5">
        <v>3</v>
      </c>
      <c r="G415" s="6" t="s">
        <v>445</v>
      </c>
      <c r="H415" s="5">
        <v>1992</v>
      </c>
      <c r="I415" s="6" t="s">
        <v>18324</v>
      </c>
    </row>
    <row r="416" spans="1:9" x14ac:dyDescent="0.25">
      <c r="A416" s="3">
        <v>415</v>
      </c>
      <c r="B416" s="3">
        <v>81</v>
      </c>
      <c r="C416" s="3">
        <v>13605</v>
      </c>
      <c r="D416" s="4" t="s">
        <v>1729</v>
      </c>
      <c r="E416" s="4" t="s">
        <v>1730</v>
      </c>
      <c r="F416" s="3">
        <v>1</v>
      </c>
      <c r="G416" s="4" t="s">
        <v>445</v>
      </c>
      <c r="H416" s="3">
        <v>1955</v>
      </c>
      <c r="I416" s="4" t="s">
        <v>1730</v>
      </c>
    </row>
    <row r="417" spans="1:9" x14ac:dyDescent="0.25">
      <c r="A417" s="5">
        <v>416</v>
      </c>
      <c r="B417" s="5">
        <v>81</v>
      </c>
      <c r="C417" s="5">
        <v>13606</v>
      </c>
      <c r="D417" s="6" t="s">
        <v>1731</v>
      </c>
      <c r="E417" s="6" t="s">
        <v>1732</v>
      </c>
      <c r="F417" s="5">
        <v>3</v>
      </c>
      <c r="G417" s="6" t="s">
        <v>75</v>
      </c>
      <c r="H417" s="5">
        <v>1975</v>
      </c>
      <c r="I417" s="6" t="s">
        <v>18843</v>
      </c>
    </row>
    <row r="418" spans="1:9" x14ac:dyDescent="0.25">
      <c r="A418" s="3">
        <v>417</v>
      </c>
      <c r="B418" s="3">
        <v>81</v>
      </c>
      <c r="C418" s="3">
        <v>13607</v>
      </c>
      <c r="D418" s="4" t="s">
        <v>1733</v>
      </c>
      <c r="E418" s="4" t="s">
        <v>1734</v>
      </c>
      <c r="F418" s="3">
        <v>3</v>
      </c>
      <c r="G418" s="4" t="s">
        <v>186</v>
      </c>
      <c r="H418" s="3">
        <v>1975</v>
      </c>
      <c r="I418" s="4" t="s">
        <v>1734</v>
      </c>
    </row>
    <row r="419" spans="1:9" x14ac:dyDescent="0.25">
      <c r="A419" s="5">
        <v>418</v>
      </c>
      <c r="B419" s="5">
        <v>81</v>
      </c>
      <c r="C419" s="5">
        <v>13609</v>
      </c>
      <c r="D419" s="6" t="s">
        <v>1736</v>
      </c>
      <c r="E419" s="6" t="s">
        <v>1737</v>
      </c>
      <c r="F419" s="5">
        <v>3</v>
      </c>
      <c r="G419" s="6" t="s">
        <v>80</v>
      </c>
      <c r="H419" s="5">
        <v>1975</v>
      </c>
      <c r="I419" s="6" t="s">
        <v>18844</v>
      </c>
    </row>
    <row r="420" spans="1:9" x14ac:dyDescent="0.25">
      <c r="A420" s="3">
        <v>419</v>
      </c>
      <c r="B420" s="3">
        <v>81</v>
      </c>
      <c r="C420" s="3">
        <v>13611</v>
      </c>
      <c r="D420" s="4" t="s">
        <v>1739</v>
      </c>
      <c r="E420" s="4" t="s">
        <v>1740</v>
      </c>
      <c r="F420" s="3">
        <v>6</v>
      </c>
      <c r="G420" s="4" t="s">
        <v>186</v>
      </c>
      <c r="H420" s="3">
        <v>1971</v>
      </c>
      <c r="I420" s="4" t="s">
        <v>1740</v>
      </c>
    </row>
    <row r="421" spans="1:9" x14ac:dyDescent="0.25">
      <c r="A421" s="5">
        <v>420</v>
      </c>
      <c r="B421" s="5">
        <v>81</v>
      </c>
      <c r="C421" s="5">
        <v>13612</v>
      </c>
      <c r="D421" s="6" t="s">
        <v>1741</v>
      </c>
      <c r="E421" s="6" t="s">
        <v>1742</v>
      </c>
      <c r="F421" s="5">
        <v>6</v>
      </c>
      <c r="G421" s="6" t="s">
        <v>153</v>
      </c>
      <c r="H421" s="5" t="s">
        <v>33</v>
      </c>
      <c r="I421" s="6" t="s">
        <v>1742</v>
      </c>
    </row>
    <row r="422" spans="1:9" x14ac:dyDescent="0.25">
      <c r="A422" s="3">
        <v>421</v>
      </c>
      <c r="B422" s="3">
        <v>81</v>
      </c>
      <c r="C422" s="3">
        <v>13616</v>
      </c>
      <c r="D422" s="4" t="s">
        <v>1748</v>
      </c>
      <c r="E422" s="4" t="s">
        <v>1749</v>
      </c>
      <c r="F422" s="3">
        <v>1</v>
      </c>
      <c r="G422" s="4" t="s">
        <v>243</v>
      </c>
      <c r="H422" s="3">
        <v>1982</v>
      </c>
      <c r="I422" s="4" t="s">
        <v>1749</v>
      </c>
    </row>
    <row r="423" spans="1:9" x14ac:dyDescent="0.25">
      <c r="A423" s="5">
        <v>422</v>
      </c>
      <c r="B423" s="5">
        <v>81</v>
      </c>
      <c r="C423" s="5">
        <v>13617</v>
      </c>
      <c r="D423" s="6" t="s">
        <v>1750</v>
      </c>
      <c r="E423" s="6" t="s">
        <v>1751</v>
      </c>
      <c r="F423" s="5">
        <v>1</v>
      </c>
      <c r="G423" s="6" t="s">
        <v>243</v>
      </c>
      <c r="H423" s="5">
        <v>1977</v>
      </c>
      <c r="I423" s="6" t="s">
        <v>1751</v>
      </c>
    </row>
    <row r="424" spans="1:9" x14ac:dyDescent="0.25">
      <c r="A424" s="3">
        <v>423</v>
      </c>
      <c r="B424" s="3">
        <v>81</v>
      </c>
      <c r="C424" s="3">
        <v>13618</v>
      </c>
      <c r="D424" s="4" t="s">
        <v>1752</v>
      </c>
      <c r="E424" s="4" t="s">
        <v>1753</v>
      </c>
      <c r="F424" s="3">
        <v>1</v>
      </c>
      <c r="G424" s="4" t="s">
        <v>243</v>
      </c>
      <c r="H424" s="3">
        <v>1984</v>
      </c>
      <c r="I424" s="4" t="s">
        <v>1753</v>
      </c>
    </row>
    <row r="425" spans="1:9" x14ac:dyDescent="0.25">
      <c r="A425" s="5">
        <v>424</v>
      </c>
      <c r="B425" s="5">
        <v>81</v>
      </c>
      <c r="C425" s="5">
        <v>13619</v>
      </c>
      <c r="D425" s="6" t="s">
        <v>1755</v>
      </c>
      <c r="E425" s="6" t="s">
        <v>1756</v>
      </c>
      <c r="F425" s="5">
        <v>3</v>
      </c>
      <c r="G425" s="6" t="s">
        <v>445</v>
      </c>
      <c r="H425" s="5">
        <v>1964</v>
      </c>
      <c r="I425" s="6" t="s">
        <v>1756</v>
      </c>
    </row>
    <row r="426" spans="1:9" x14ac:dyDescent="0.25">
      <c r="A426" s="3">
        <v>425</v>
      </c>
      <c r="B426" s="3">
        <v>81</v>
      </c>
      <c r="C426" s="3">
        <v>13621</v>
      </c>
      <c r="D426" s="4" t="s">
        <v>1759</v>
      </c>
      <c r="E426" s="4" t="s">
        <v>1760</v>
      </c>
      <c r="F426" s="3">
        <v>3</v>
      </c>
      <c r="G426" s="4" t="s">
        <v>243</v>
      </c>
      <c r="H426" s="3">
        <v>1982</v>
      </c>
      <c r="I426" s="4" t="s">
        <v>1760</v>
      </c>
    </row>
    <row r="427" spans="1:9" x14ac:dyDescent="0.25">
      <c r="A427" s="5">
        <v>426</v>
      </c>
      <c r="B427" s="5">
        <v>81</v>
      </c>
      <c r="C427" s="5">
        <v>13622</v>
      </c>
      <c r="D427" s="6" t="s">
        <v>1761</v>
      </c>
      <c r="E427" s="6" t="s">
        <v>175</v>
      </c>
      <c r="F427" s="5">
        <v>3</v>
      </c>
      <c r="G427" s="6" t="s">
        <v>557</v>
      </c>
      <c r="H427" s="5">
        <v>1980</v>
      </c>
      <c r="I427" s="6" t="s">
        <v>175</v>
      </c>
    </row>
    <row r="428" spans="1:9" x14ac:dyDescent="0.25">
      <c r="A428" s="3">
        <v>427</v>
      </c>
      <c r="B428" s="3">
        <v>81</v>
      </c>
      <c r="C428" s="3">
        <v>13623</v>
      </c>
      <c r="D428" s="4" t="s">
        <v>1763</v>
      </c>
      <c r="E428" s="4" t="s">
        <v>1764</v>
      </c>
      <c r="F428" s="3">
        <v>3</v>
      </c>
      <c r="G428" s="4" t="s">
        <v>243</v>
      </c>
      <c r="H428" s="3">
        <v>1977</v>
      </c>
      <c r="I428" s="4" t="s">
        <v>1764</v>
      </c>
    </row>
    <row r="429" spans="1:9" x14ac:dyDescent="0.25">
      <c r="A429" s="5">
        <v>428</v>
      </c>
      <c r="B429" s="5">
        <v>81</v>
      </c>
      <c r="C429" s="5">
        <v>13630</v>
      </c>
      <c r="D429" s="6" t="s">
        <v>1777</v>
      </c>
      <c r="E429" s="6" t="s">
        <v>1778</v>
      </c>
      <c r="F429" s="5">
        <v>1</v>
      </c>
      <c r="G429" s="6" t="s">
        <v>541</v>
      </c>
      <c r="H429" s="5">
        <v>1975</v>
      </c>
      <c r="I429" s="6" t="s">
        <v>18848</v>
      </c>
    </row>
    <row r="430" spans="1:9" x14ac:dyDescent="0.25">
      <c r="A430" s="3">
        <v>429</v>
      </c>
      <c r="B430" s="3">
        <v>81</v>
      </c>
      <c r="C430" s="3">
        <v>13632</v>
      </c>
      <c r="D430" s="4" t="s">
        <v>1783</v>
      </c>
      <c r="E430" s="4" t="s">
        <v>1784</v>
      </c>
      <c r="F430" s="3">
        <v>3</v>
      </c>
      <c r="G430" s="4" t="s">
        <v>445</v>
      </c>
      <c r="H430" s="3">
        <v>1975</v>
      </c>
      <c r="I430" s="4" t="s">
        <v>18851</v>
      </c>
    </row>
    <row r="431" spans="1:9" x14ac:dyDescent="0.25">
      <c r="A431" s="5">
        <v>430</v>
      </c>
      <c r="B431" s="5">
        <v>81</v>
      </c>
      <c r="C431" s="5">
        <v>13633</v>
      </c>
      <c r="D431" s="6" t="s">
        <v>1785</v>
      </c>
      <c r="E431" s="6" t="s">
        <v>1786</v>
      </c>
      <c r="F431" s="5">
        <v>3</v>
      </c>
      <c r="G431" s="6" t="s">
        <v>445</v>
      </c>
      <c r="H431" s="5">
        <v>1975</v>
      </c>
      <c r="I431" s="6" t="s">
        <v>18852</v>
      </c>
    </row>
    <row r="432" spans="1:9" x14ac:dyDescent="0.25">
      <c r="A432" s="3">
        <v>431</v>
      </c>
      <c r="B432" s="3">
        <v>81</v>
      </c>
      <c r="C432" s="3">
        <v>13634</v>
      </c>
      <c r="D432" s="4" t="s">
        <v>1788</v>
      </c>
      <c r="E432" s="4" t="s">
        <v>798</v>
      </c>
      <c r="F432" s="3">
        <v>2</v>
      </c>
      <c r="G432" s="4" t="s">
        <v>445</v>
      </c>
      <c r="H432" s="3" t="s">
        <v>33</v>
      </c>
      <c r="I432" s="4" t="s">
        <v>17883</v>
      </c>
    </row>
    <row r="433" spans="1:9" x14ac:dyDescent="0.25">
      <c r="A433" s="5">
        <v>432</v>
      </c>
      <c r="B433" s="5">
        <v>81</v>
      </c>
      <c r="C433" s="5">
        <v>13635</v>
      </c>
      <c r="D433" s="6" t="s">
        <v>1790</v>
      </c>
      <c r="E433" s="6" t="s">
        <v>1791</v>
      </c>
      <c r="F433" s="5">
        <v>1</v>
      </c>
      <c r="G433" s="6" t="s">
        <v>445</v>
      </c>
      <c r="H433" s="5">
        <v>1978</v>
      </c>
      <c r="I433" s="6" t="s">
        <v>18525</v>
      </c>
    </row>
    <row r="434" spans="1:9" x14ac:dyDescent="0.25">
      <c r="A434" s="3">
        <v>433</v>
      </c>
      <c r="B434" s="3">
        <v>81</v>
      </c>
      <c r="C434" s="3">
        <v>13636</v>
      </c>
      <c r="D434" s="4" t="s">
        <v>1792</v>
      </c>
      <c r="E434" s="4" t="s">
        <v>1793</v>
      </c>
      <c r="F434" s="3">
        <v>3</v>
      </c>
      <c r="G434" s="4" t="s">
        <v>75</v>
      </c>
      <c r="H434" s="3">
        <v>1975</v>
      </c>
      <c r="I434" s="4" t="s">
        <v>1793</v>
      </c>
    </row>
    <row r="435" spans="1:9" x14ac:dyDescent="0.25">
      <c r="A435" s="5">
        <v>434</v>
      </c>
      <c r="B435" s="5">
        <v>81</v>
      </c>
      <c r="C435" s="5">
        <v>13639</v>
      </c>
      <c r="D435" s="6" t="s">
        <v>1798</v>
      </c>
      <c r="E435" s="6" t="s">
        <v>1799</v>
      </c>
      <c r="F435" s="5">
        <v>3</v>
      </c>
      <c r="G435" s="6" t="s">
        <v>186</v>
      </c>
      <c r="H435" s="5">
        <v>1975</v>
      </c>
      <c r="I435" s="6" t="s">
        <v>1799</v>
      </c>
    </row>
    <row r="436" spans="1:9" x14ac:dyDescent="0.25">
      <c r="A436" s="3">
        <v>435</v>
      </c>
      <c r="B436" s="3">
        <v>81</v>
      </c>
      <c r="C436" s="3">
        <v>13642</v>
      </c>
      <c r="D436" s="4" t="s">
        <v>1806</v>
      </c>
      <c r="E436" s="4" t="s">
        <v>1807</v>
      </c>
      <c r="F436" s="3">
        <v>3</v>
      </c>
      <c r="G436" s="4" t="s">
        <v>541</v>
      </c>
      <c r="H436" s="3">
        <v>1975</v>
      </c>
      <c r="I436" s="4" t="s">
        <v>18856</v>
      </c>
    </row>
    <row r="437" spans="1:9" x14ac:dyDescent="0.25">
      <c r="A437" s="5">
        <v>436</v>
      </c>
      <c r="B437" s="5">
        <v>81</v>
      </c>
      <c r="C437" s="5">
        <v>13643</v>
      </c>
      <c r="D437" s="6" t="s">
        <v>1808</v>
      </c>
      <c r="E437" s="6" t="s">
        <v>1809</v>
      </c>
      <c r="F437" s="5">
        <v>3</v>
      </c>
      <c r="G437" s="6" t="s">
        <v>541</v>
      </c>
      <c r="H437" s="5">
        <v>1975</v>
      </c>
      <c r="I437" s="6" t="s">
        <v>18857</v>
      </c>
    </row>
    <row r="438" spans="1:9" x14ac:dyDescent="0.25">
      <c r="A438" s="3">
        <v>437</v>
      </c>
      <c r="B438" s="3">
        <v>81</v>
      </c>
      <c r="C438" s="3">
        <v>13644</v>
      </c>
      <c r="D438" s="4" t="s">
        <v>1810</v>
      </c>
      <c r="E438" s="4" t="s">
        <v>1811</v>
      </c>
      <c r="F438" s="3">
        <v>3</v>
      </c>
      <c r="G438" s="4" t="s">
        <v>541</v>
      </c>
      <c r="H438" s="3">
        <v>1975</v>
      </c>
      <c r="I438" s="4" t="s">
        <v>1811</v>
      </c>
    </row>
    <row r="439" spans="1:9" x14ac:dyDescent="0.25">
      <c r="A439" s="5">
        <v>438</v>
      </c>
      <c r="B439" s="5">
        <v>81</v>
      </c>
      <c r="C439" s="5">
        <v>13645</v>
      </c>
      <c r="D439" s="6" t="s">
        <v>1813</v>
      </c>
      <c r="E439" s="6" t="s">
        <v>1814</v>
      </c>
      <c r="F439" s="5">
        <v>1</v>
      </c>
      <c r="G439" s="6" t="s">
        <v>541</v>
      </c>
      <c r="H439" s="5">
        <v>1984</v>
      </c>
      <c r="I439" s="6" t="s">
        <v>1814</v>
      </c>
    </row>
    <row r="440" spans="1:9" x14ac:dyDescent="0.25">
      <c r="A440" s="3">
        <v>439</v>
      </c>
      <c r="B440" s="3">
        <v>81</v>
      </c>
      <c r="C440" s="3">
        <v>13646</v>
      </c>
      <c r="D440" s="4" t="s">
        <v>1815</v>
      </c>
      <c r="E440" s="4" t="s">
        <v>1816</v>
      </c>
      <c r="F440" s="3">
        <v>1</v>
      </c>
      <c r="G440" s="4" t="s">
        <v>541</v>
      </c>
      <c r="H440" s="3">
        <v>1994</v>
      </c>
      <c r="I440" s="4" t="s">
        <v>1816</v>
      </c>
    </row>
    <row r="441" spans="1:9" x14ac:dyDescent="0.25">
      <c r="A441" s="5">
        <v>440</v>
      </c>
      <c r="B441" s="5">
        <v>81</v>
      </c>
      <c r="C441" s="5">
        <v>13647</v>
      </c>
      <c r="D441" s="6" t="s">
        <v>1817</v>
      </c>
      <c r="E441" s="6" t="s">
        <v>1818</v>
      </c>
      <c r="F441" s="5">
        <v>3</v>
      </c>
      <c r="G441" s="6" t="s">
        <v>541</v>
      </c>
      <c r="H441" s="5">
        <v>1995</v>
      </c>
      <c r="I441" s="6" t="s">
        <v>18568</v>
      </c>
    </row>
    <row r="442" spans="1:9" x14ac:dyDescent="0.25">
      <c r="A442" s="3">
        <v>441</v>
      </c>
      <c r="B442" s="3">
        <v>81</v>
      </c>
      <c r="C442" s="3">
        <v>13648</v>
      </c>
      <c r="D442" s="4" t="s">
        <v>1819</v>
      </c>
      <c r="E442" s="4" t="s">
        <v>1820</v>
      </c>
      <c r="F442" s="3">
        <v>3</v>
      </c>
      <c r="G442" s="4" t="s">
        <v>541</v>
      </c>
      <c r="H442" s="3">
        <v>1975</v>
      </c>
      <c r="I442" s="4" t="s">
        <v>19268</v>
      </c>
    </row>
    <row r="443" spans="1:9" x14ac:dyDescent="0.25">
      <c r="A443" s="5">
        <v>442</v>
      </c>
      <c r="B443" s="5">
        <v>81</v>
      </c>
      <c r="C443" s="5">
        <v>13649</v>
      </c>
      <c r="D443" s="6" t="s">
        <v>1821</v>
      </c>
      <c r="E443" s="6" t="s">
        <v>1822</v>
      </c>
      <c r="F443" s="5">
        <v>3</v>
      </c>
      <c r="G443" s="6" t="s">
        <v>541</v>
      </c>
      <c r="H443" s="5">
        <v>1975</v>
      </c>
      <c r="I443" s="6" t="s">
        <v>1822</v>
      </c>
    </row>
    <row r="444" spans="1:9" x14ac:dyDescent="0.25">
      <c r="A444" s="3">
        <v>443</v>
      </c>
      <c r="B444" s="3">
        <v>81</v>
      </c>
      <c r="C444" s="3">
        <v>13650</v>
      </c>
      <c r="D444" s="4" t="s">
        <v>1823</v>
      </c>
      <c r="E444" s="4" t="s">
        <v>1824</v>
      </c>
      <c r="F444" s="3">
        <v>3</v>
      </c>
      <c r="G444" s="4" t="s">
        <v>541</v>
      </c>
      <c r="H444" s="3">
        <v>1992</v>
      </c>
      <c r="I444" s="4" t="s">
        <v>1824</v>
      </c>
    </row>
    <row r="445" spans="1:9" x14ac:dyDescent="0.25">
      <c r="A445" s="5">
        <v>444</v>
      </c>
      <c r="B445" s="5">
        <v>81</v>
      </c>
      <c r="C445" s="5">
        <v>13651</v>
      </c>
      <c r="D445" s="6" t="s">
        <v>1825</v>
      </c>
      <c r="E445" s="6" t="s">
        <v>1826</v>
      </c>
      <c r="F445" s="5">
        <v>3</v>
      </c>
      <c r="G445" s="6" t="s">
        <v>541</v>
      </c>
      <c r="H445" s="5">
        <v>1975</v>
      </c>
      <c r="I445" s="6" t="s">
        <v>1826</v>
      </c>
    </row>
    <row r="446" spans="1:9" x14ac:dyDescent="0.25">
      <c r="A446" s="3">
        <v>445</v>
      </c>
      <c r="B446" s="3">
        <v>81</v>
      </c>
      <c r="C446" s="3">
        <v>13652</v>
      </c>
      <c r="D446" s="4" t="s">
        <v>1827</v>
      </c>
      <c r="E446" s="4" t="s">
        <v>1828</v>
      </c>
      <c r="F446" s="3">
        <v>3</v>
      </c>
      <c r="G446" s="4" t="s">
        <v>541</v>
      </c>
      <c r="H446" s="3">
        <v>1975</v>
      </c>
      <c r="I446" s="4" t="s">
        <v>1828</v>
      </c>
    </row>
    <row r="447" spans="1:9" x14ac:dyDescent="0.25">
      <c r="A447" s="5">
        <v>446</v>
      </c>
      <c r="B447" s="5">
        <v>81</v>
      </c>
      <c r="C447" s="5">
        <v>13653</v>
      </c>
      <c r="D447" s="6" t="s">
        <v>1829</v>
      </c>
      <c r="E447" s="6" t="s">
        <v>1830</v>
      </c>
      <c r="F447" s="5">
        <v>3</v>
      </c>
      <c r="G447" s="6" t="s">
        <v>541</v>
      </c>
      <c r="H447" s="5">
        <v>1975</v>
      </c>
      <c r="I447" s="6" t="s">
        <v>1830</v>
      </c>
    </row>
    <row r="448" spans="1:9" x14ac:dyDescent="0.25">
      <c r="A448" s="3">
        <v>447</v>
      </c>
      <c r="B448" s="3">
        <v>81</v>
      </c>
      <c r="C448" s="3">
        <v>13654</v>
      </c>
      <c r="D448" s="4" t="s">
        <v>1831</v>
      </c>
      <c r="E448" s="4" t="s">
        <v>1832</v>
      </c>
      <c r="F448" s="3">
        <v>3</v>
      </c>
      <c r="G448" s="4" t="s">
        <v>541</v>
      </c>
      <c r="H448" s="3">
        <v>1975</v>
      </c>
      <c r="I448" s="4" t="s">
        <v>18569</v>
      </c>
    </row>
    <row r="449" spans="1:9" x14ac:dyDescent="0.25">
      <c r="A449" s="5">
        <v>448</v>
      </c>
      <c r="B449" s="5">
        <v>81</v>
      </c>
      <c r="C449" s="5">
        <v>13655</v>
      </c>
      <c r="D449" s="6" t="s">
        <v>1833</v>
      </c>
      <c r="E449" s="6" t="s">
        <v>1834</v>
      </c>
      <c r="F449" s="5">
        <v>3</v>
      </c>
      <c r="G449" s="6" t="s">
        <v>541</v>
      </c>
      <c r="H449" s="5">
        <v>1985</v>
      </c>
      <c r="I449" s="6" t="s">
        <v>1834</v>
      </c>
    </row>
    <row r="450" spans="1:9" x14ac:dyDescent="0.25">
      <c r="A450" s="3">
        <v>449</v>
      </c>
      <c r="B450" s="3">
        <v>81</v>
      </c>
      <c r="C450" s="3">
        <v>13656</v>
      </c>
      <c r="D450" s="4" t="s">
        <v>1835</v>
      </c>
      <c r="E450" s="4" t="s">
        <v>1836</v>
      </c>
      <c r="F450" s="3">
        <v>3</v>
      </c>
      <c r="G450" s="4" t="s">
        <v>541</v>
      </c>
      <c r="H450" s="3">
        <v>1975</v>
      </c>
      <c r="I450" s="4" t="s">
        <v>1836</v>
      </c>
    </row>
    <row r="451" spans="1:9" x14ac:dyDescent="0.25">
      <c r="A451" s="5">
        <v>450</v>
      </c>
      <c r="B451" s="5">
        <v>81</v>
      </c>
      <c r="C451" s="5">
        <v>13657</v>
      </c>
      <c r="D451" s="6" t="s">
        <v>1837</v>
      </c>
      <c r="E451" s="6" t="s">
        <v>1838</v>
      </c>
      <c r="F451" s="5">
        <v>1</v>
      </c>
      <c r="G451" s="6" t="s">
        <v>445</v>
      </c>
      <c r="H451" s="5">
        <v>1961</v>
      </c>
      <c r="I451" s="6" t="s">
        <v>1838</v>
      </c>
    </row>
    <row r="452" spans="1:9" x14ac:dyDescent="0.25">
      <c r="A452" s="3">
        <v>451</v>
      </c>
      <c r="B452" s="3">
        <v>81</v>
      </c>
      <c r="C452" s="3">
        <v>13658</v>
      </c>
      <c r="D452" s="4" t="s">
        <v>1839</v>
      </c>
      <c r="E452" s="4" t="s">
        <v>1840</v>
      </c>
      <c r="F452" s="3">
        <v>1</v>
      </c>
      <c r="G452" s="4" t="s">
        <v>445</v>
      </c>
      <c r="H452" s="3">
        <v>1967</v>
      </c>
      <c r="I452" s="4" t="s">
        <v>1840</v>
      </c>
    </row>
    <row r="453" spans="1:9" x14ac:dyDescent="0.25">
      <c r="A453" s="5">
        <v>452</v>
      </c>
      <c r="B453" s="5">
        <v>81</v>
      </c>
      <c r="C453" s="5">
        <v>13659</v>
      </c>
      <c r="D453" s="6" t="s">
        <v>1841</v>
      </c>
      <c r="E453" s="6" t="s">
        <v>1842</v>
      </c>
      <c r="F453" s="5">
        <v>3</v>
      </c>
      <c r="G453" s="6" t="s">
        <v>216</v>
      </c>
      <c r="H453" s="5">
        <v>1975</v>
      </c>
      <c r="I453" s="6" t="s">
        <v>17886</v>
      </c>
    </row>
    <row r="454" spans="1:9" x14ac:dyDescent="0.25">
      <c r="A454" s="3">
        <v>453</v>
      </c>
      <c r="B454" s="3">
        <v>81</v>
      </c>
      <c r="C454" s="3">
        <v>13661</v>
      </c>
      <c r="D454" s="4" t="s">
        <v>1846</v>
      </c>
      <c r="E454" s="4" t="s">
        <v>1844</v>
      </c>
      <c r="F454" s="3">
        <v>5</v>
      </c>
      <c r="G454" s="4" t="s">
        <v>153</v>
      </c>
      <c r="H454" s="3">
        <v>1988</v>
      </c>
      <c r="I454" s="4" t="s">
        <v>1844</v>
      </c>
    </row>
    <row r="455" spans="1:9" x14ac:dyDescent="0.25">
      <c r="A455" s="5">
        <v>454</v>
      </c>
      <c r="B455" s="5">
        <v>81</v>
      </c>
      <c r="C455" s="5">
        <v>13665</v>
      </c>
      <c r="D455" s="6" t="s">
        <v>1854</v>
      </c>
      <c r="E455" s="6" t="s">
        <v>1855</v>
      </c>
      <c r="F455" s="5">
        <v>3</v>
      </c>
      <c r="G455" s="6" t="s">
        <v>75</v>
      </c>
      <c r="H455" s="5">
        <v>1975</v>
      </c>
      <c r="I455" s="6" t="s">
        <v>1855</v>
      </c>
    </row>
    <row r="456" spans="1:9" x14ac:dyDescent="0.25">
      <c r="A456" s="3">
        <v>455</v>
      </c>
      <c r="B456" s="3">
        <v>81</v>
      </c>
      <c r="C456" s="3">
        <v>13666</v>
      </c>
      <c r="D456" s="4" t="s">
        <v>1858</v>
      </c>
      <c r="E456" s="4" t="s">
        <v>1859</v>
      </c>
      <c r="F456" s="3">
        <v>3</v>
      </c>
      <c r="G456" s="4" t="s">
        <v>216</v>
      </c>
      <c r="H456" s="3">
        <v>1975</v>
      </c>
      <c r="I456" s="4" t="s">
        <v>1859</v>
      </c>
    </row>
    <row r="457" spans="1:9" x14ac:dyDescent="0.25">
      <c r="A457" s="5">
        <v>456</v>
      </c>
      <c r="B457" s="5">
        <v>81</v>
      </c>
      <c r="C457" s="5">
        <v>13667</v>
      </c>
      <c r="D457" s="6" t="s">
        <v>1861</v>
      </c>
      <c r="E457" s="6" t="s">
        <v>1862</v>
      </c>
      <c r="F457" s="5">
        <v>1</v>
      </c>
      <c r="G457" s="6" t="s">
        <v>532</v>
      </c>
      <c r="H457" s="5">
        <v>1975</v>
      </c>
      <c r="I457" s="6" t="s">
        <v>1862</v>
      </c>
    </row>
    <row r="458" spans="1:9" x14ac:dyDescent="0.25">
      <c r="A458" s="3">
        <v>457</v>
      </c>
      <c r="B458" s="3">
        <v>81</v>
      </c>
      <c r="C458" s="3">
        <v>13668</v>
      </c>
      <c r="D458" s="4" t="s">
        <v>1863</v>
      </c>
      <c r="E458" s="4" t="s">
        <v>1864</v>
      </c>
      <c r="F458" s="3">
        <v>1</v>
      </c>
      <c r="G458" s="4" t="s">
        <v>153</v>
      </c>
      <c r="H458" s="3">
        <v>1965</v>
      </c>
      <c r="I458" s="4" t="s">
        <v>18348</v>
      </c>
    </row>
    <row r="459" spans="1:9" x14ac:dyDescent="0.25">
      <c r="A459" s="5">
        <v>458</v>
      </c>
      <c r="B459" s="5">
        <v>81</v>
      </c>
      <c r="C459" s="5">
        <v>13669</v>
      </c>
      <c r="D459" s="6" t="s">
        <v>1865</v>
      </c>
      <c r="E459" s="6" t="s">
        <v>1102</v>
      </c>
      <c r="F459" s="5">
        <v>1</v>
      </c>
      <c r="G459" s="6" t="s">
        <v>153</v>
      </c>
      <c r="H459" s="5">
        <v>1960</v>
      </c>
      <c r="I459" s="6" t="s">
        <v>18535</v>
      </c>
    </row>
    <row r="460" spans="1:9" x14ac:dyDescent="0.25">
      <c r="A460" s="3">
        <v>459</v>
      </c>
      <c r="B460" s="3">
        <v>81</v>
      </c>
      <c r="C460" s="3">
        <v>13670</v>
      </c>
      <c r="D460" s="4" t="s">
        <v>1866</v>
      </c>
      <c r="E460" s="4" t="s">
        <v>919</v>
      </c>
      <c r="F460" s="3">
        <v>1</v>
      </c>
      <c r="G460" s="4" t="s">
        <v>186</v>
      </c>
      <c r="H460" s="3">
        <v>1984</v>
      </c>
      <c r="I460" s="4" t="s">
        <v>919</v>
      </c>
    </row>
    <row r="461" spans="1:9" x14ac:dyDescent="0.25">
      <c r="A461" s="5">
        <v>460</v>
      </c>
      <c r="B461" s="5">
        <v>81</v>
      </c>
      <c r="C461" s="5">
        <v>13673</v>
      </c>
      <c r="D461" s="6" t="s">
        <v>1868</v>
      </c>
      <c r="E461" s="6" t="s">
        <v>1869</v>
      </c>
      <c r="F461" s="5">
        <v>1</v>
      </c>
      <c r="G461" s="6" t="s">
        <v>557</v>
      </c>
      <c r="H461" s="5">
        <v>1967</v>
      </c>
      <c r="I461" s="6" t="s">
        <v>17893</v>
      </c>
    </row>
    <row r="462" spans="1:9" x14ac:dyDescent="0.25">
      <c r="A462" s="3">
        <v>461</v>
      </c>
      <c r="B462" s="3">
        <v>81</v>
      </c>
      <c r="C462" s="3">
        <v>13674</v>
      </c>
      <c r="D462" s="4" t="s">
        <v>1870</v>
      </c>
      <c r="E462" s="4" t="s">
        <v>1871</v>
      </c>
      <c r="F462" s="3">
        <v>1</v>
      </c>
      <c r="G462" s="4" t="s">
        <v>186</v>
      </c>
      <c r="H462" s="3">
        <v>1971</v>
      </c>
      <c r="I462" s="4" t="s">
        <v>18349</v>
      </c>
    </row>
    <row r="463" spans="1:9" x14ac:dyDescent="0.25">
      <c r="A463" s="5">
        <v>462</v>
      </c>
      <c r="B463" s="5">
        <v>81</v>
      </c>
      <c r="C463" s="5">
        <v>13675</v>
      </c>
      <c r="D463" s="6" t="s">
        <v>1873</v>
      </c>
      <c r="E463" s="6" t="s">
        <v>1874</v>
      </c>
      <c r="F463" s="5">
        <v>1</v>
      </c>
      <c r="G463" s="6" t="s">
        <v>532</v>
      </c>
      <c r="H463" s="5">
        <v>1978</v>
      </c>
      <c r="I463" s="6" t="s">
        <v>1874</v>
      </c>
    </row>
    <row r="464" spans="1:9" x14ac:dyDescent="0.25">
      <c r="A464" s="3">
        <v>463</v>
      </c>
      <c r="B464" s="3">
        <v>81</v>
      </c>
      <c r="C464" s="3">
        <v>13676</v>
      </c>
      <c r="D464" s="4" t="s">
        <v>1875</v>
      </c>
      <c r="E464" s="4" t="s">
        <v>923</v>
      </c>
      <c r="F464" s="3">
        <v>1</v>
      </c>
      <c r="G464" s="4" t="s">
        <v>186</v>
      </c>
      <c r="H464" s="3">
        <v>1960</v>
      </c>
      <c r="I464" s="4" t="s">
        <v>923</v>
      </c>
    </row>
    <row r="465" spans="1:9" x14ac:dyDescent="0.25">
      <c r="A465" s="5">
        <v>464</v>
      </c>
      <c r="B465" s="5">
        <v>81</v>
      </c>
      <c r="C465" s="5">
        <v>13678</v>
      </c>
      <c r="D465" s="6" t="s">
        <v>1879</v>
      </c>
      <c r="E465" s="6" t="s">
        <v>1880</v>
      </c>
      <c r="F465" s="5">
        <v>3</v>
      </c>
      <c r="G465" s="6" t="s">
        <v>186</v>
      </c>
      <c r="H465" s="5">
        <v>1982</v>
      </c>
      <c r="I465" s="6" t="s">
        <v>1880</v>
      </c>
    </row>
    <row r="466" spans="1:9" x14ac:dyDescent="0.25">
      <c r="A466" s="3">
        <v>465</v>
      </c>
      <c r="B466" s="3">
        <v>81</v>
      </c>
      <c r="C466" s="3">
        <v>13707</v>
      </c>
      <c r="D466" s="4" t="s">
        <v>1947</v>
      </c>
      <c r="E466" s="4" t="s">
        <v>828</v>
      </c>
      <c r="F466" s="3">
        <v>1</v>
      </c>
      <c r="G466" s="4" t="s">
        <v>580</v>
      </c>
      <c r="H466" s="3" t="s">
        <v>33</v>
      </c>
      <c r="I466" s="4" t="s">
        <v>18870</v>
      </c>
    </row>
    <row r="467" spans="1:9" x14ac:dyDescent="0.25">
      <c r="A467" s="5">
        <v>466</v>
      </c>
      <c r="B467" s="5">
        <v>81</v>
      </c>
      <c r="C467" s="5">
        <v>13708</v>
      </c>
      <c r="D467" s="6" t="s">
        <v>1948</v>
      </c>
      <c r="E467" s="6" t="s">
        <v>1949</v>
      </c>
      <c r="F467" s="5">
        <v>1</v>
      </c>
      <c r="G467" s="6" t="s">
        <v>580</v>
      </c>
      <c r="H467" s="5">
        <v>1961</v>
      </c>
      <c r="I467" s="6" t="s">
        <v>1949</v>
      </c>
    </row>
    <row r="468" spans="1:9" x14ac:dyDescent="0.25">
      <c r="A468" s="3">
        <v>467</v>
      </c>
      <c r="B468" s="3">
        <v>81</v>
      </c>
      <c r="C468" s="3">
        <v>13712</v>
      </c>
      <c r="D468" s="4" t="s">
        <v>1957</v>
      </c>
      <c r="E468" s="4" t="s">
        <v>1958</v>
      </c>
      <c r="F468" s="3">
        <v>1</v>
      </c>
      <c r="G468" s="4" t="s">
        <v>580</v>
      </c>
      <c r="H468" s="3">
        <v>1964</v>
      </c>
      <c r="I468" s="4" t="s">
        <v>1958</v>
      </c>
    </row>
    <row r="469" spans="1:9" x14ac:dyDescent="0.25">
      <c r="A469" s="5">
        <v>468</v>
      </c>
      <c r="B469" s="5">
        <v>81</v>
      </c>
      <c r="C469" s="5">
        <v>13716</v>
      </c>
      <c r="D469" s="6" t="s">
        <v>1966</v>
      </c>
      <c r="E469" s="6" t="s">
        <v>1967</v>
      </c>
      <c r="F469" s="5">
        <v>3</v>
      </c>
      <c r="G469" s="6" t="s">
        <v>75</v>
      </c>
      <c r="H469" s="5">
        <v>1975</v>
      </c>
      <c r="I469" s="6" t="s">
        <v>1967</v>
      </c>
    </row>
    <row r="470" spans="1:9" x14ac:dyDescent="0.25">
      <c r="A470" s="3">
        <v>469</v>
      </c>
      <c r="B470" s="3">
        <v>81</v>
      </c>
      <c r="C470" s="3">
        <v>13717</v>
      </c>
      <c r="D470" s="4" t="s">
        <v>1969</v>
      </c>
      <c r="E470" s="4" t="s">
        <v>1970</v>
      </c>
      <c r="F470" s="3">
        <v>2</v>
      </c>
      <c r="G470" s="4" t="s">
        <v>186</v>
      </c>
      <c r="H470" s="3">
        <v>1983</v>
      </c>
      <c r="I470" s="4" t="s">
        <v>18571</v>
      </c>
    </row>
    <row r="471" spans="1:9" x14ac:dyDescent="0.25">
      <c r="A471" s="5">
        <v>470</v>
      </c>
      <c r="B471" s="5">
        <v>81</v>
      </c>
      <c r="C471" s="5">
        <v>13718</v>
      </c>
      <c r="D471" s="6" t="s">
        <v>1972</v>
      </c>
      <c r="E471" s="6" t="s">
        <v>1973</v>
      </c>
      <c r="F471" s="5">
        <v>2</v>
      </c>
      <c r="G471" s="6" t="s">
        <v>186</v>
      </c>
      <c r="H471" s="5">
        <v>1983</v>
      </c>
      <c r="I471" s="6" t="s">
        <v>17907</v>
      </c>
    </row>
    <row r="472" spans="1:9" x14ac:dyDescent="0.25">
      <c r="A472" s="3">
        <v>471</v>
      </c>
      <c r="B472" s="3">
        <v>81</v>
      </c>
      <c r="C472" s="3">
        <v>13721</v>
      </c>
      <c r="D472" s="4" t="s">
        <v>1982</v>
      </c>
      <c r="E472" s="4" t="s">
        <v>693</v>
      </c>
      <c r="F472" s="3">
        <v>2</v>
      </c>
      <c r="G472" s="4" t="s">
        <v>153</v>
      </c>
      <c r="H472" s="3">
        <v>1982</v>
      </c>
      <c r="I472" s="4" t="s">
        <v>693</v>
      </c>
    </row>
    <row r="473" spans="1:9" x14ac:dyDescent="0.25">
      <c r="A473" s="5">
        <v>472</v>
      </c>
      <c r="B473" s="5">
        <v>81</v>
      </c>
      <c r="C473" s="5">
        <v>13723</v>
      </c>
      <c r="D473" s="6" t="s">
        <v>1986</v>
      </c>
      <c r="E473" s="6" t="s">
        <v>1987</v>
      </c>
      <c r="F473" s="5">
        <v>3</v>
      </c>
      <c r="G473" s="6" t="s">
        <v>216</v>
      </c>
      <c r="H473" s="5">
        <v>1975</v>
      </c>
      <c r="I473" s="6" t="s">
        <v>1987</v>
      </c>
    </row>
    <row r="474" spans="1:9" x14ac:dyDescent="0.25">
      <c r="A474" s="3">
        <v>473</v>
      </c>
      <c r="B474" s="3">
        <v>81</v>
      </c>
      <c r="C474" s="3">
        <v>13727</v>
      </c>
      <c r="D474" s="4" t="s">
        <v>1995</v>
      </c>
      <c r="E474" s="4" t="s">
        <v>1996</v>
      </c>
      <c r="F474" s="3">
        <v>1</v>
      </c>
      <c r="G474" s="4" t="s">
        <v>557</v>
      </c>
      <c r="H474" s="3">
        <v>1983</v>
      </c>
      <c r="I474" s="4" t="s">
        <v>19036</v>
      </c>
    </row>
    <row r="475" spans="1:9" x14ac:dyDescent="0.25">
      <c r="A475" s="5">
        <v>474</v>
      </c>
      <c r="B475" s="5">
        <v>81</v>
      </c>
      <c r="C475" s="5">
        <v>13732</v>
      </c>
      <c r="D475" s="6" t="s">
        <v>2004</v>
      </c>
      <c r="E475" s="6" t="s">
        <v>2005</v>
      </c>
      <c r="F475" s="5">
        <v>3</v>
      </c>
      <c r="G475" s="6" t="s">
        <v>216</v>
      </c>
      <c r="H475" s="5" t="s">
        <v>33</v>
      </c>
      <c r="I475" s="6" t="s">
        <v>2005</v>
      </c>
    </row>
    <row r="476" spans="1:9" x14ac:dyDescent="0.25">
      <c r="A476" s="3">
        <v>475</v>
      </c>
      <c r="B476" s="3">
        <v>81</v>
      </c>
      <c r="C476" s="3">
        <v>13733</v>
      </c>
      <c r="D476" s="4" t="s">
        <v>2006</v>
      </c>
      <c r="E476" s="4" t="s">
        <v>2007</v>
      </c>
      <c r="F476" s="3">
        <v>3</v>
      </c>
      <c r="G476" s="4" t="s">
        <v>216</v>
      </c>
      <c r="H476" s="3" t="s">
        <v>33</v>
      </c>
      <c r="I476" s="4" t="s">
        <v>2007</v>
      </c>
    </row>
    <row r="477" spans="1:9" x14ac:dyDescent="0.25">
      <c r="A477" s="5">
        <v>476</v>
      </c>
      <c r="B477" s="5">
        <v>81</v>
      </c>
      <c r="C477" s="5">
        <v>13734</v>
      </c>
      <c r="D477" s="6" t="s">
        <v>2008</v>
      </c>
      <c r="E477" s="6" t="s">
        <v>2009</v>
      </c>
      <c r="F477" s="5">
        <v>3</v>
      </c>
      <c r="G477" s="6" t="s">
        <v>216</v>
      </c>
      <c r="H477" s="5" t="s">
        <v>33</v>
      </c>
      <c r="I477" s="6" t="s">
        <v>2009</v>
      </c>
    </row>
    <row r="478" spans="1:9" x14ac:dyDescent="0.25">
      <c r="A478" s="3">
        <v>477</v>
      </c>
      <c r="B478" s="3">
        <v>81</v>
      </c>
      <c r="C478" s="3">
        <v>13736</v>
      </c>
      <c r="D478" s="4" t="s">
        <v>2013</v>
      </c>
      <c r="E478" s="4" t="s">
        <v>2014</v>
      </c>
      <c r="F478" s="3">
        <v>1</v>
      </c>
      <c r="G478" s="4" t="s">
        <v>445</v>
      </c>
      <c r="H478" s="3">
        <v>1976</v>
      </c>
      <c r="I478" s="4" t="s">
        <v>18438</v>
      </c>
    </row>
    <row r="479" spans="1:9" x14ac:dyDescent="0.25">
      <c r="A479" s="5">
        <v>478</v>
      </c>
      <c r="B479" s="5">
        <v>81</v>
      </c>
      <c r="C479" s="5">
        <v>13737</v>
      </c>
      <c r="D479" s="6" t="s">
        <v>2015</v>
      </c>
      <c r="E479" s="6" t="s">
        <v>2016</v>
      </c>
      <c r="F479" s="5">
        <v>1</v>
      </c>
      <c r="G479" s="6" t="s">
        <v>445</v>
      </c>
      <c r="H479" s="5">
        <v>1986</v>
      </c>
      <c r="I479" s="6" t="s">
        <v>18439</v>
      </c>
    </row>
    <row r="480" spans="1:9" x14ac:dyDescent="0.25">
      <c r="A480" s="3">
        <v>479</v>
      </c>
      <c r="B480" s="3">
        <v>81</v>
      </c>
      <c r="C480" s="3">
        <v>13744</v>
      </c>
      <c r="D480" s="4" t="s">
        <v>2025</v>
      </c>
      <c r="E480" s="4" t="s">
        <v>2026</v>
      </c>
      <c r="F480" s="3">
        <v>1</v>
      </c>
      <c r="G480" s="4" t="s">
        <v>445</v>
      </c>
      <c r="H480" s="3">
        <v>1958</v>
      </c>
      <c r="I480" s="4" t="s">
        <v>18882</v>
      </c>
    </row>
    <row r="481" spans="1:9" x14ac:dyDescent="0.25">
      <c r="A481" s="5">
        <v>480</v>
      </c>
      <c r="B481" s="5">
        <v>81</v>
      </c>
      <c r="C481" s="5">
        <v>13745</v>
      </c>
      <c r="D481" s="6" t="s">
        <v>2027</v>
      </c>
      <c r="E481" s="6" t="s">
        <v>2028</v>
      </c>
      <c r="F481" s="5">
        <v>6</v>
      </c>
      <c r="G481" s="6" t="s">
        <v>243</v>
      </c>
      <c r="H481" s="5">
        <v>1975</v>
      </c>
      <c r="I481" s="6" t="s">
        <v>18883</v>
      </c>
    </row>
    <row r="482" spans="1:9" x14ac:dyDescent="0.25">
      <c r="A482" s="3">
        <v>481</v>
      </c>
      <c r="B482" s="3">
        <v>81</v>
      </c>
      <c r="C482" s="3">
        <v>13748</v>
      </c>
      <c r="D482" s="4" t="s">
        <v>2033</v>
      </c>
      <c r="E482" s="4" t="s">
        <v>2034</v>
      </c>
      <c r="F482" s="3">
        <v>3</v>
      </c>
      <c r="G482" s="4" t="s">
        <v>557</v>
      </c>
      <c r="H482" s="3">
        <v>1975</v>
      </c>
      <c r="I482" s="4" t="s">
        <v>2034</v>
      </c>
    </row>
    <row r="483" spans="1:9" x14ac:dyDescent="0.25">
      <c r="A483" s="5">
        <v>482</v>
      </c>
      <c r="B483" s="5">
        <v>81</v>
      </c>
      <c r="C483" s="5">
        <v>13749</v>
      </c>
      <c r="D483" s="6" t="s">
        <v>2036</v>
      </c>
      <c r="E483" s="6" t="s">
        <v>2037</v>
      </c>
      <c r="F483" s="5">
        <v>5</v>
      </c>
      <c r="G483" s="6" t="s">
        <v>186</v>
      </c>
      <c r="H483" s="5">
        <v>1995</v>
      </c>
      <c r="I483" s="6" t="s">
        <v>18886</v>
      </c>
    </row>
    <row r="484" spans="1:9" x14ac:dyDescent="0.25">
      <c r="A484" s="3">
        <v>483</v>
      </c>
      <c r="B484" s="3">
        <v>81</v>
      </c>
      <c r="C484" s="3">
        <v>13754</v>
      </c>
      <c r="D484" s="4" t="s">
        <v>2040</v>
      </c>
      <c r="E484" s="4" t="s">
        <v>2041</v>
      </c>
      <c r="F484" s="3">
        <v>2</v>
      </c>
      <c r="G484" s="4" t="s">
        <v>243</v>
      </c>
      <c r="H484" s="3">
        <v>1988</v>
      </c>
      <c r="I484" s="4" t="s">
        <v>2041</v>
      </c>
    </row>
    <row r="485" spans="1:9" x14ac:dyDescent="0.25">
      <c r="A485" s="5">
        <v>484</v>
      </c>
      <c r="B485" s="5">
        <v>81</v>
      </c>
      <c r="C485" s="5">
        <v>13755</v>
      </c>
      <c r="D485" s="6" t="s">
        <v>2042</v>
      </c>
      <c r="E485" s="6" t="s">
        <v>2043</v>
      </c>
      <c r="F485" s="5">
        <v>1</v>
      </c>
      <c r="G485" s="6" t="s">
        <v>243</v>
      </c>
      <c r="H485" s="5">
        <v>1971</v>
      </c>
      <c r="I485" s="6" t="s">
        <v>2043</v>
      </c>
    </row>
    <row r="486" spans="1:9" x14ac:dyDescent="0.25">
      <c r="A486" s="3">
        <v>485</v>
      </c>
      <c r="B486" s="3">
        <v>81</v>
      </c>
      <c r="C486" s="3">
        <v>13756</v>
      </c>
      <c r="D486" s="4" t="s">
        <v>2044</v>
      </c>
      <c r="E486" s="4" t="s">
        <v>2045</v>
      </c>
      <c r="F486" s="3">
        <v>1</v>
      </c>
      <c r="G486" s="4" t="s">
        <v>243</v>
      </c>
      <c r="H486" s="3">
        <v>1986</v>
      </c>
      <c r="I486" s="4" t="s">
        <v>2045</v>
      </c>
    </row>
    <row r="487" spans="1:9" x14ac:dyDescent="0.25">
      <c r="A487" s="5">
        <v>486</v>
      </c>
      <c r="B487" s="5">
        <v>81</v>
      </c>
      <c r="C487" s="5">
        <v>13757</v>
      </c>
      <c r="D487" s="6" t="s">
        <v>2048</v>
      </c>
      <c r="E487" s="6" t="s">
        <v>2049</v>
      </c>
      <c r="F487" s="5">
        <v>2</v>
      </c>
      <c r="G487" s="6" t="s">
        <v>243</v>
      </c>
      <c r="H487" s="5">
        <v>1968</v>
      </c>
      <c r="I487" s="6" t="s">
        <v>18887</v>
      </c>
    </row>
    <row r="488" spans="1:9" x14ac:dyDescent="0.25">
      <c r="A488" s="3">
        <v>487</v>
      </c>
      <c r="B488" s="3">
        <v>81</v>
      </c>
      <c r="C488" s="3">
        <v>13766</v>
      </c>
      <c r="D488" s="4" t="s">
        <v>2060</v>
      </c>
      <c r="E488" s="4" t="s">
        <v>2061</v>
      </c>
      <c r="F488" s="3">
        <v>3</v>
      </c>
      <c r="G488" s="4" t="s">
        <v>445</v>
      </c>
      <c r="H488" s="3">
        <v>1979</v>
      </c>
      <c r="I488" s="4" t="s">
        <v>2061</v>
      </c>
    </row>
    <row r="489" spans="1:9" x14ac:dyDescent="0.25">
      <c r="A489" s="5">
        <v>488</v>
      </c>
      <c r="B489" s="5">
        <v>81</v>
      </c>
      <c r="C489" s="5">
        <v>13767</v>
      </c>
      <c r="D489" s="6" t="s">
        <v>2062</v>
      </c>
      <c r="E489" s="6" t="s">
        <v>2063</v>
      </c>
      <c r="F489" s="5">
        <v>1</v>
      </c>
      <c r="G489" s="6" t="s">
        <v>243</v>
      </c>
      <c r="H489" s="5">
        <v>1966</v>
      </c>
      <c r="I489" s="6" t="s">
        <v>2063</v>
      </c>
    </row>
    <row r="490" spans="1:9" x14ac:dyDescent="0.25">
      <c r="A490" s="3">
        <v>489</v>
      </c>
      <c r="B490" s="3">
        <v>81</v>
      </c>
      <c r="C490" s="3">
        <v>13768</v>
      </c>
      <c r="D490" s="4" t="s">
        <v>2064</v>
      </c>
      <c r="E490" s="4" t="s">
        <v>2065</v>
      </c>
      <c r="F490" s="3">
        <v>1</v>
      </c>
      <c r="G490" s="4" t="s">
        <v>243</v>
      </c>
      <c r="H490" s="3">
        <v>1983</v>
      </c>
      <c r="I490" s="4" t="s">
        <v>2065</v>
      </c>
    </row>
    <row r="491" spans="1:9" x14ac:dyDescent="0.25">
      <c r="A491" s="5">
        <v>490</v>
      </c>
      <c r="B491" s="5">
        <v>81</v>
      </c>
      <c r="C491" s="5">
        <v>13769</v>
      </c>
      <c r="D491" s="6" t="s">
        <v>2066</v>
      </c>
      <c r="E491" s="6" t="s">
        <v>2067</v>
      </c>
      <c r="F491" s="5">
        <v>1</v>
      </c>
      <c r="G491" s="6" t="s">
        <v>243</v>
      </c>
      <c r="H491" s="5">
        <v>1985</v>
      </c>
      <c r="I491" s="6" t="s">
        <v>2067</v>
      </c>
    </row>
    <row r="492" spans="1:9" x14ac:dyDescent="0.25">
      <c r="A492" s="3">
        <v>491</v>
      </c>
      <c r="B492" s="3">
        <v>81</v>
      </c>
      <c r="C492" s="3">
        <v>13836</v>
      </c>
      <c r="D492" s="4" t="s">
        <v>2217</v>
      </c>
      <c r="E492" s="4" t="s">
        <v>9412</v>
      </c>
      <c r="F492" s="3">
        <v>5</v>
      </c>
      <c r="G492" s="4" t="s">
        <v>580</v>
      </c>
      <c r="H492" s="3">
        <v>1981</v>
      </c>
      <c r="I492" s="4" t="s">
        <v>9412</v>
      </c>
    </row>
    <row r="493" spans="1:9" x14ac:dyDescent="0.25">
      <c r="A493" s="5">
        <v>492</v>
      </c>
      <c r="B493" s="5">
        <v>81</v>
      </c>
      <c r="C493" s="5">
        <v>13838</v>
      </c>
      <c r="D493" s="6" t="s">
        <v>2220</v>
      </c>
      <c r="E493" s="6" t="s">
        <v>2221</v>
      </c>
      <c r="F493" s="5">
        <v>3</v>
      </c>
      <c r="G493" s="6" t="s">
        <v>186</v>
      </c>
      <c r="H493" s="5">
        <v>1975</v>
      </c>
      <c r="I493" s="6" t="s">
        <v>2221</v>
      </c>
    </row>
    <row r="494" spans="1:9" x14ac:dyDescent="0.25">
      <c r="A494" s="3">
        <v>493</v>
      </c>
      <c r="B494" s="3">
        <v>81</v>
      </c>
      <c r="C494" s="3">
        <v>13839</v>
      </c>
      <c r="D494" s="4" t="s">
        <v>2222</v>
      </c>
      <c r="E494" s="4" t="s">
        <v>2223</v>
      </c>
      <c r="F494" s="3">
        <v>6</v>
      </c>
      <c r="G494" s="4" t="s">
        <v>243</v>
      </c>
      <c r="H494" s="3">
        <v>1974</v>
      </c>
      <c r="I494" s="4" t="s">
        <v>2223</v>
      </c>
    </row>
    <row r="495" spans="1:9" x14ac:dyDescent="0.25">
      <c r="A495" s="5">
        <v>494</v>
      </c>
      <c r="B495" s="5">
        <v>81</v>
      </c>
      <c r="C495" s="5">
        <v>13840</v>
      </c>
      <c r="D495" s="6" t="s">
        <v>2224</v>
      </c>
      <c r="E495" s="6" t="s">
        <v>2225</v>
      </c>
      <c r="F495" s="5">
        <v>2</v>
      </c>
      <c r="G495" s="6" t="s">
        <v>243</v>
      </c>
      <c r="H495" s="5">
        <v>1951</v>
      </c>
      <c r="I495" s="6" t="s">
        <v>2225</v>
      </c>
    </row>
    <row r="496" spans="1:9" x14ac:dyDescent="0.25">
      <c r="A496" s="3">
        <v>495</v>
      </c>
      <c r="B496" s="3">
        <v>81</v>
      </c>
      <c r="C496" s="3">
        <v>13846</v>
      </c>
      <c r="D496" s="4" t="s">
        <v>2236</v>
      </c>
      <c r="E496" s="4" t="s">
        <v>2237</v>
      </c>
      <c r="F496" s="3">
        <v>6</v>
      </c>
      <c r="G496" s="4" t="s">
        <v>580</v>
      </c>
      <c r="H496" s="3">
        <v>1973</v>
      </c>
      <c r="I496" s="4" t="s">
        <v>2237</v>
      </c>
    </row>
    <row r="497" spans="1:9" x14ac:dyDescent="0.25">
      <c r="A497" s="5">
        <v>496</v>
      </c>
      <c r="B497" s="5">
        <v>81</v>
      </c>
      <c r="C497" s="5">
        <v>13847</v>
      </c>
      <c r="D497" s="6" t="s">
        <v>2238</v>
      </c>
      <c r="E497" s="6" t="s">
        <v>2239</v>
      </c>
      <c r="F497" s="5">
        <v>2</v>
      </c>
      <c r="G497" s="6" t="s">
        <v>445</v>
      </c>
      <c r="H497" s="5">
        <v>1979</v>
      </c>
      <c r="I497" s="6" t="s">
        <v>2239</v>
      </c>
    </row>
    <row r="498" spans="1:9" x14ac:dyDescent="0.25">
      <c r="A498" s="3">
        <v>497</v>
      </c>
      <c r="B498" s="3">
        <v>81</v>
      </c>
      <c r="C498" s="3">
        <v>13848</v>
      </c>
      <c r="D498" s="4" t="s">
        <v>2240</v>
      </c>
      <c r="E498" s="4" t="s">
        <v>2241</v>
      </c>
      <c r="F498" s="3">
        <v>2</v>
      </c>
      <c r="G498" s="4" t="s">
        <v>445</v>
      </c>
      <c r="H498" s="3">
        <v>1980</v>
      </c>
      <c r="I498" s="4" t="s">
        <v>2241</v>
      </c>
    </row>
    <row r="499" spans="1:9" x14ac:dyDescent="0.25">
      <c r="A499" s="5">
        <v>498</v>
      </c>
      <c r="B499" s="5">
        <v>81</v>
      </c>
      <c r="C499" s="5">
        <v>13849</v>
      </c>
      <c r="D499" s="6" t="s">
        <v>2243</v>
      </c>
      <c r="E499" s="6" t="s">
        <v>2244</v>
      </c>
      <c r="F499" s="5">
        <v>1</v>
      </c>
      <c r="G499" s="6" t="s">
        <v>216</v>
      </c>
      <c r="H499" s="5" t="s">
        <v>33</v>
      </c>
      <c r="I499" s="6" t="s">
        <v>2244</v>
      </c>
    </row>
    <row r="500" spans="1:9" x14ac:dyDescent="0.25">
      <c r="A500" s="3">
        <v>499</v>
      </c>
      <c r="B500" s="3">
        <v>81</v>
      </c>
      <c r="C500" s="3">
        <v>13850</v>
      </c>
      <c r="D500" s="4" t="s">
        <v>2245</v>
      </c>
      <c r="E500" s="4" t="s">
        <v>2246</v>
      </c>
      <c r="F500" s="3">
        <v>5</v>
      </c>
      <c r="G500" s="4" t="s">
        <v>186</v>
      </c>
      <c r="H500" s="3">
        <v>1978</v>
      </c>
      <c r="I500" s="4" t="s">
        <v>2246</v>
      </c>
    </row>
    <row r="501" spans="1:9" x14ac:dyDescent="0.25">
      <c r="A501" s="5">
        <v>500</v>
      </c>
      <c r="B501" s="5">
        <v>81</v>
      </c>
      <c r="C501" s="5">
        <v>13851</v>
      </c>
      <c r="D501" s="6" t="s">
        <v>2247</v>
      </c>
      <c r="E501" s="6" t="s">
        <v>2246</v>
      </c>
      <c r="F501" s="5">
        <v>5</v>
      </c>
      <c r="G501" s="6" t="s">
        <v>153</v>
      </c>
      <c r="H501" s="5">
        <v>1978</v>
      </c>
      <c r="I501" s="6" t="s">
        <v>2246</v>
      </c>
    </row>
    <row r="502" spans="1:9" x14ac:dyDescent="0.25">
      <c r="A502" s="3">
        <v>501</v>
      </c>
      <c r="B502" s="3">
        <v>81</v>
      </c>
      <c r="C502" s="3">
        <v>13852</v>
      </c>
      <c r="D502" s="4" t="s">
        <v>2248</v>
      </c>
      <c r="E502" s="4" t="s">
        <v>2249</v>
      </c>
      <c r="F502" s="3">
        <v>6</v>
      </c>
      <c r="G502" s="4" t="s">
        <v>580</v>
      </c>
      <c r="H502" s="3">
        <v>1973</v>
      </c>
      <c r="I502" s="4" t="s">
        <v>18900</v>
      </c>
    </row>
    <row r="503" spans="1:9" x14ac:dyDescent="0.25">
      <c r="A503" s="5">
        <v>502</v>
      </c>
      <c r="B503" s="5">
        <v>81</v>
      </c>
      <c r="C503" s="5">
        <v>13864</v>
      </c>
      <c r="D503" s="6" t="s">
        <v>2271</v>
      </c>
      <c r="E503" s="6" t="s">
        <v>2272</v>
      </c>
      <c r="F503" s="5">
        <v>1</v>
      </c>
      <c r="G503" s="6" t="s">
        <v>580</v>
      </c>
      <c r="H503" s="5">
        <v>1975</v>
      </c>
      <c r="I503" s="6" t="s">
        <v>2272</v>
      </c>
    </row>
    <row r="504" spans="1:9" x14ac:dyDescent="0.25">
      <c r="A504" s="3">
        <v>503</v>
      </c>
      <c r="B504" s="3">
        <v>81</v>
      </c>
      <c r="C504" s="3">
        <v>13865</v>
      </c>
      <c r="D504" s="4" t="s">
        <v>2273</v>
      </c>
      <c r="E504" s="4" t="s">
        <v>2274</v>
      </c>
      <c r="F504" s="3">
        <v>3</v>
      </c>
      <c r="G504" s="4" t="s">
        <v>580</v>
      </c>
      <c r="H504" s="3">
        <v>1962</v>
      </c>
      <c r="I504" s="4" t="s">
        <v>2274</v>
      </c>
    </row>
    <row r="505" spans="1:9" x14ac:dyDescent="0.25">
      <c r="A505" s="5">
        <v>504</v>
      </c>
      <c r="B505" s="5">
        <v>81</v>
      </c>
      <c r="C505" s="5">
        <v>13876</v>
      </c>
      <c r="D505" s="6" t="s">
        <v>2300</v>
      </c>
      <c r="E505" s="6" t="s">
        <v>2301</v>
      </c>
      <c r="F505" s="5">
        <v>1</v>
      </c>
      <c r="G505" s="6" t="s">
        <v>580</v>
      </c>
      <c r="H505" s="5">
        <v>1973</v>
      </c>
      <c r="I505" s="6" t="s">
        <v>2301</v>
      </c>
    </row>
    <row r="506" spans="1:9" x14ac:dyDescent="0.25">
      <c r="A506" s="3">
        <v>505</v>
      </c>
      <c r="B506" s="3">
        <v>81</v>
      </c>
      <c r="C506" s="3">
        <v>13877</v>
      </c>
      <c r="D506" s="4" t="s">
        <v>2302</v>
      </c>
      <c r="E506" s="4" t="s">
        <v>2303</v>
      </c>
      <c r="F506" s="3">
        <v>3</v>
      </c>
      <c r="G506" s="4" t="s">
        <v>580</v>
      </c>
      <c r="H506" s="3">
        <v>1975</v>
      </c>
      <c r="I506" s="4" t="s">
        <v>17625</v>
      </c>
    </row>
    <row r="507" spans="1:9" x14ac:dyDescent="0.25">
      <c r="A507" s="5">
        <v>506</v>
      </c>
      <c r="B507" s="5">
        <v>81</v>
      </c>
      <c r="C507" s="5">
        <v>13878</v>
      </c>
      <c r="D507" s="6" t="s">
        <v>2304</v>
      </c>
      <c r="E507" s="6" t="s">
        <v>2305</v>
      </c>
      <c r="F507" s="5">
        <v>3</v>
      </c>
      <c r="G507" s="6" t="s">
        <v>580</v>
      </c>
      <c r="H507" s="5">
        <v>1975</v>
      </c>
      <c r="I507" s="6" t="s">
        <v>2305</v>
      </c>
    </row>
    <row r="508" spans="1:9" x14ac:dyDescent="0.25">
      <c r="A508" s="3">
        <v>507</v>
      </c>
      <c r="B508" s="3">
        <v>81</v>
      </c>
      <c r="C508" s="3">
        <v>13879</v>
      </c>
      <c r="D508" s="4" t="s">
        <v>2306</v>
      </c>
      <c r="E508" s="4" t="s">
        <v>2307</v>
      </c>
      <c r="F508" s="3">
        <v>3</v>
      </c>
      <c r="G508" s="4" t="s">
        <v>580</v>
      </c>
      <c r="H508" s="3">
        <v>1984</v>
      </c>
      <c r="I508" s="4" t="s">
        <v>2307</v>
      </c>
    </row>
    <row r="509" spans="1:9" x14ac:dyDescent="0.25">
      <c r="A509" s="5">
        <v>508</v>
      </c>
      <c r="B509" s="5">
        <v>81</v>
      </c>
      <c r="C509" s="5">
        <v>13880</v>
      </c>
      <c r="D509" s="6" t="s">
        <v>2309</v>
      </c>
      <c r="E509" s="6" t="s">
        <v>2310</v>
      </c>
      <c r="F509" s="5">
        <v>3</v>
      </c>
      <c r="G509" s="6" t="s">
        <v>580</v>
      </c>
      <c r="H509" s="5">
        <v>1987</v>
      </c>
      <c r="I509" s="6" t="s">
        <v>2310</v>
      </c>
    </row>
    <row r="510" spans="1:9" x14ac:dyDescent="0.25">
      <c r="A510" s="3">
        <v>509</v>
      </c>
      <c r="B510" s="3">
        <v>81</v>
      </c>
      <c r="C510" s="3">
        <v>13881</v>
      </c>
      <c r="D510" s="4" t="s">
        <v>2311</v>
      </c>
      <c r="E510" s="4" t="s">
        <v>2312</v>
      </c>
      <c r="F510" s="3">
        <v>3</v>
      </c>
      <c r="G510" s="4" t="s">
        <v>580</v>
      </c>
      <c r="H510" s="3">
        <v>1994</v>
      </c>
      <c r="I510" s="4" t="s">
        <v>2312</v>
      </c>
    </row>
    <row r="511" spans="1:9" x14ac:dyDescent="0.25">
      <c r="A511" s="5">
        <v>510</v>
      </c>
      <c r="B511" s="5">
        <v>81</v>
      </c>
      <c r="C511" s="5">
        <v>13882</v>
      </c>
      <c r="D511" s="6" t="s">
        <v>2314</v>
      </c>
      <c r="E511" s="6" t="s">
        <v>2315</v>
      </c>
      <c r="F511" s="5">
        <v>3</v>
      </c>
      <c r="G511" s="6" t="s">
        <v>580</v>
      </c>
      <c r="H511" s="5">
        <v>1974</v>
      </c>
      <c r="I511" s="6" t="s">
        <v>2315</v>
      </c>
    </row>
    <row r="512" spans="1:9" x14ac:dyDescent="0.25">
      <c r="A512" s="3">
        <v>511</v>
      </c>
      <c r="B512" s="3">
        <v>81</v>
      </c>
      <c r="C512" s="3">
        <v>13885</v>
      </c>
      <c r="D512" s="4" t="s">
        <v>2321</v>
      </c>
      <c r="E512" s="4" t="s">
        <v>2322</v>
      </c>
      <c r="F512" s="3">
        <v>3</v>
      </c>
      <c r="G512" s="4" t="s">
        <v>580</v>
      </c>
      <c r="H512" s="3">
        <v>1975</v>
      </c>
      <c r="I512" s="4" t="s">
        <v>2322</v>
      </c>
    </row>
    <row r="513" spans="1:9" x14ac:dyDescent="0.25">
      <c r="A513" s="5">
        <v>512</v>
      </c>
      <c r="B513" s="5">
        <v>81</v>
      </c>
      <c r="C513" s="5">
        <v>13886</v>
      </c>
      <c r="D513" s="6" t="s">
        <v>2324</v>
      </c>
      <c r="E513" s="6" t="s">
        <v>2325</v>
      </c>
      <c r="F513" s="5">
        <v>6</v>
      </c>
      <c r="G513" s="6" t="s">
        <v>580</v>
      </c>
      <c r="H513" s="5">
        <v>1975</v>
      </c>
      <c r="I513" s="6" t="s">
        <v>2325</v>
      </c>
    </row>
    <row r="514" spans="1:9" x14ac:dyDescent="0.25">
      <c r="A514" s="3">
        <v>513</v>
      </c>
      <c r="B514" s="3">
        <v>81</v>
      </c>
      <c r="C514" s="3">
        <v>13903</v>
      </c>
      <c r="D514" s="4" t="s">
        <v>2364</v>
      </c>
      <c r="E514" s="4" t="s">
        <v>2365</v>
      </c>
      <c r="F514" s="3">
        <v>5</v>
      </c>
      <c r="G514" s="4" t="s">
        <v>580</v>
      </c>
      <c r="H514" s="3">
        <v>1987</v>
      </c>
      <c r="I514" s="4" t="s">
        <v>2365</v>
      </c>
    </row>
    <row r="515" spans="1:9" x14ac:dyDescent="0.25">
      <c r="A515" s="5">
        <v>514</v>
      </c>
      <c r="B515" s="5">
        <v>81</v>
      </c>
      <c r="C515" s="5">
        <v>13904</v>
      </c>
      <c r="D515" s="6" t="s">
        <v>2367</v>
      </c>
      <c r="E515" s="6" t="s">
        <v>2368</v>
      </c>
      <c r="F515" s="5">
        <v>2</v>
      </c>
      <c r="G515" s="6" t="s">
        <v>580</v>
      </c>
      <c r="H515" s="5">
        <v>1987</v>
      </c>
      <c r="I515" s="6" t="s">
        <v>18599</v>
      </c>
    </row>
    <row r="516" spans="1:9" x14ac:dyDescent="0.25">
      <c r="A516" s="3">
        <v>515</v>
      </c>
      <c r="B516" s="3">
        <v>81</v>
      </c>
      <c r="C516" s="3">
        <v>13907</v>
      </c>
      <c r="D516" s="4" t="s">
        <v>2373</v>
      </c>
      <c r="E516" s="4" t="s">
        <v>2374</v>
      </c>
      <c r="F516" s="3">
        <v>2</v>
      </c>
      <c r="G516" s="4" t="s">
        <v>580</v>
      </c>
      <c r="H516" s="3">
        <v>1989</v>
      </c>
      <c r="I516" s="4" t="s">
        <v>2374</v>
      </c>
    </row>
    <row r="517" spans="1:9" x14ac:dyDescent="0.25">
      <c r="A517" s="5">
        <v>516</v>
      </c>
      <c r="B517" s="5">
        <v>81</v>
      </c>
      <c r="C517" s="5">
        <v>13908</v>
      </c>
      <c r="D517" s="6" t="s">
        <v>2375</v>
      </c>
      <c r="E517" s="6" t="s">
        <v>2376</v>
      </c>
      <c r="F517" s="5">
        <v>3</v>
      </c>
      <c r="G517" s="6" t="s">
        <v>580</v>
      </c>
      <c r="H517" s="5">
        <v>1990</v>
      </c>
      <c r="I517" s="6" t="s">
        <v>2376</v>
      </c>
    </row>
    <row r="518" spans="1:9" x14ac:dyDescent="0.25">
      <c r="A518" s="3">
        <v>517</v>
      </c>
      <c r="B518" s="3">
        <v>81</v>
      </c>
      <c r="C518" s="3">
        <v>13924</v>
      </c>
      <c r="D518" s="4" t="s">
        <v>2412</v>
      </c>
      <c r="E518" s="4" t="s">
        <v>2413</v>
      </c>
      <c r="F518" s="3">
        <v>3</v>
      </c>
      <c r="G518" s="4" t="s">
        <v>186</v>
      </c>
      <c r="H518" s="3">
        <v>1975</v>
      </c>
      <c r="I518" s="4" t="s">
        <v>18924</v>
      </c>
    </row>
    <row r="519" spans="1:9" x14ac:dyDescent="0.25">
      <c r="A519" s="5">
        <v>518</v>
      </c>
      <c r="B519" s="5">
        <v>81</v>
      </c>
      <c r="C519" s="5">
        <v>13925</v>
      </c>
      <c r="D519" s="6" t="s">
        <v>2414</v>
      </c>
      <c r="E519" s="6" t="s">
        <v>2415</v>
      </c>
      <c r="F519" s="5">
        <v>3</v>
      </c>
      <c r="G519" s="6" t="s">
        <v>186</v>
      </c>
      <c r="H519" s="5">
        <v>1975</v>
      </c>
      <c r="I519" s="6" t="s">
        <v>2415</v>
      </c>
    </row>
    <row r="520" spans="1:9" x14ac:dyDescent="0.25">
      <c r="A520" s="3">
        <v>519</v>
      </c>
      <c r="B520" s="3">
        <v>81</v>
      </c>
      <c r="C520" s="3">
        <v>13938</v>
      </c>
      <c r="D520" s="4" t="s">
        <v>2443</v>
      </c>
      <c r="E520" s="4" t="s">
        <v>2444</v>
      </c>
      <c r="F520" s="3">
        <v>3</v>
      </c>
      <c r="G520" s="4" t="s">
        <v>216</v>
      </c>
      <c r="H520" s="3">
        <v>1975</v>
      </c>
      <c r="I520" s="4" t="s">
        <v>18932</v>
      </c>
    </row>
    <row r="521" spans="1:9" x14ac:dyDescent="0.25">
      <c r="A521" s="5">
        <v>520</v>
      </c>
      <c r="B521" s="5">
        <v>81</v>
      </c>
      <c r="C521" s="5">
        <v>13939</v>
      </c>
      <c r="D521" s="6" t="s">
        <v>2445</v>
      </c>
      <c r="E521" s="6" t="s">
        <v>2446</v>
      </c>
      <c r="F521" s="5">
        <v>3</v>
      </c>
      <c r="G521" s="6" t="s">
        <v>216</v>
      </c>
      <c r="H521" s="5">
        <v>1975</v>
      </c>
      <c r="I521" s="6" t="s">
        <v>2446</v>
      </c>
    </row>
    <row r="522" spans="1:9" x14ac:dyDescent="0.25">
      <c r="A522" s="3">
        <v>521</v>
      </c>
      <c r="B522" s="3">
        <v>81</v>
      </c>
      <c r="C522" s="3">
        <v>13940</v>
      </c>
      <c r="D522" s="4" t="s">
        <v>2447</v>
      </c>
      <c r="E522" s="4" t="s">
        <v>2448</v>
      </c>
      <c r="F522" s="3">
        <v>3</v>
      </c>
      <c r="G522" s="4" t="s">
        <v>216</v>
      </c>
      <c r="H522" s="3">
        <v>1975</v>
      </c>
      <c r="I522" s="4" t="s">
        <v>17629</v>
      </c>
    </row>
    <row r="523" spans="1:9" x14ac:dyDescent="0.25">
      <c r="A523" s="5">
        <v>522</v>
      </c>
      <c r="B523" s="5">
        <v>81</v>
      </c>
      <c r="C523" s="5">
        <v>13942</v>
      </c>
      <c r="D523" s="6" t="s">
        <v>2452</v>
      </c>
      <c r="E523" s="6" t="s">
        <v>2453</v>
      </c>
      <c r="F523" s="5">
        <v>6</v>
      </c>
      <c r="G523" s="6" t="s">
        <v>153</v>
      </c>
      <c r="H523" s="5">
        <v>1975</v>
      </c>
      <c r="I523" s="6" t="s">
        <v>18603</v>
      </c>
    </row>
    <row r="524" spans="1:9" x14ac:dyDescent="0.25">
      <c r="A524" s="3">
        <v>523</v>
      </c>
      <c r="B524" s="3">
        <v>81</v>
      </c>
      <c r="C524" s="3">
        <v>13943</v>
      </c>
      <c r="D524" s="4" t="s">
        <v>2454</v>
      </c>
      <c r="E524" s="4" t="s">
        <v>2455</v>
      </c>
      <c r="F524" s="3">
        <v>6</v>
      </c>
      <c r="G524" s="4" t="s">
        <v>153</v>
      </c>
      <c r="H524" s="3">
        <v>1955</v>
      </c>
      <c r="I524" s="4" t="s">
        <v>2455</v>
      </c>
    </row>
    <row r="525" spans="1:9" x14ac:dyDescent="0.25">
      <c r="A525" s="5">
        <v>524</v>
      </c>
      <c r="B525" s="5">
        <v>81</v>
      </c>
      <c r="C525" s="5">
        <v>13948</v>
      </c>
      <c r="D525" s="6" t="s">
        <v>2464</v>
      </c>
      <c r="E525" s="6" t="s">
        <v>2465</v>
      </c>
      <c r="F525" s="5">
        <v>1</v>
      </c>
      <c r="G525" s="6" t="s">
        <v>216</v>
      </c>
      <c r="H525" s="5">
        <v>1964</v>
      </c>
      <c r="I525" s="6" t="s">
        <v>18411</v>
      </c>
    </row>
    <row r="526" spans="1:9" x14ac:dyDescent="0.25">
      <c r="A526" s="3">
        <v>525</v>
      </c>
      <c r="B526" s="3">
        <v>81</v>
      </c>
      <c r="C526" s="3">
        <v>13949</v>
      </c>
      <c r="D526" s="4" t="s">
        <v>2467</v>
      </c>
      <c r="E526" s="4" t="s">
        <v>2468</v>
      </c>
      <c r="F526" s="3">
        <v>1</v>
      </c>
      <c r="G526" s="4" t="s">
        <v>216</v>
      </c>
      <c r="H526" s="3">
        <v>1971</v>
      </c>
      <c r="I526" s="4" t="s">
        <v>2468</v>
      </c>
    </row>
    <row r="527" spans="1:9" x14ac:dyDescent="0.25">
      <c r="A527" s="5">
        <v>526</v>
      </c>
      <c r="B527" s="5">
        <v>81</v>
      </c>
      <c r="C527" s="5">
        <v>13950</v>
      </c>
      <c r="D527" s="6" t="s">
        <v>2470</v>
      </c>
      <c r="E527" s="6" t="s">
        <v>2471</v>
      </c>
      <c r="F527" s="5">
        <v>1</v>
      </c>
      <c r="G527" s="6" t="s">
        <v>216</v>
      </c>
      <c r="H527" s="5">
        <v>1977</v>
      </c>
      <c r="I527" s="6" t="s">
        <v>2471</v>
      </c>
    </row>
    <row r="528" spans="1:9" x14ac:dyDescent="0.25">
      <c r="A528" s="3">
        <v>527</v>
      </c>
      <c r="B528" s="3">
        <v>81</v>
      </c>
      <c r="C528" s="3">
        <v>13951</v>
      </c>
      <c r="D528" s="4" t="s">
        <v>2474</v>
      </c>
      <c r="E528" s="4" t="s">
        <v>2475</v>
      </c>
      <c r="F528" s="3">
        <v>1</v>
      </c>
      <c r="G528" s="4" t="s">
        <v>216</v>
      </c>
      <c r="H528" s="3">
        <v>1964</v>
      </c>
      <c r="I528" s="4" t="s">
        <v>2475</v>
      </c>
    </row>
    <row r="529" spans="1:9" x14ac:dyDescent="0.25">
      <c r="A529" s="5">
        <v>528</v>
      </c>
      <c r="B529" s="5">
        <v>81</v>
      </c>
      <c r="C529" s="5">
        <v>13952</v>
      </c>
      <c r="D529" s="6" t="s">
        <v>2476</v>
      </c>
      <c r="E529" s="6" t="s">
        <v>2477</v>
      </c>
      <c r="F529" s="5">
        <v>2</v>
      </c>
      <c r="G529" s="6" t="s">
        <v>75</v>
      </c>
      <c r="H529" s="5">
        <v>1976</v>
      </c>
      <c r="I529" s="6" t="s">
        <v>2477</v>
      </c>
    </row>
    <row r="530" spans="1:9" x14ac:dyDescent="0.25">
      <c r="A530" s="3">
        <v>529</v>
      </c>
      <c r="B530" s="3">
        <v>81</v>
      </c>
      <c r="C530" s="3">
        <v>13953</v>
      </c>
      <c r="D530" s="4" t="s">
        <v>2478</v>
      </c>
      <c r="E530" s="4" t="s">
        <v>2479</v>
      </c>
      <c r="F530" s="3">
        <v>2</v>
      </c>
      <c r="G530" s="4" t="s">
        <v>75</v>
      </c>
      <c r="H530" s="3">
        <v>1984</v>
      </c>
      <c r="I530" s="4" t="s">
        <v>2479</v>
      </c>
    </row>
    <row r="531" spans="1:9" x14ac:dyDescent="0.25">
      <c r="A531" s="5">
        <v>530</v>
      </c>
      <c r="B531" s="5">
        <v>81</v>
      </c>
      <c r="C531" s="5">
        <v>13954</v>
      </c>
      <c r="D531" s="6" t="s">
        <v>2480</v>
      </c>
      <c r="E531" s="6" t="s">
        <v>2481</v>
      </c>
      <c r="F531" s="5">
        <v>2</v>
      </c>
      <c r="G531" s="6" t="s">
        <v>75</v>
      </c>
      <c r="H531" s="5">
        <v>1976</v>
      </c>
      <c r="I531" s="6" t="s">
        <v>17225</v>
      </c>
    </row>
    <row r="532" spans="1:9" x14ac:dyDescent="0.25">
      <c r="A532" s="3">
        <v>531</v>
      </c>
      <c r="B532" s="3">
        <v>81</v>
      </c>
      <c r="C532" s="3">
        <v>13955</v>
      </c>
      <c r="D532" s="4" t="s">
        <v>2482</v>
      </c>
      <c r="E532" s="4" t="s">
        <v>2483</v>
      </c>
      <c r="F532" s="3">
        <v>2</v>
      </c>
      <c r="G532" s="4" t="s">
        <v>75</v>
      </c>
      <c r="H532" s="3">
        <v>1987</v>
      </c>
      <c r="I532" s="4" t="s">
        <v>18933</v>
      </c>
    </row>
    <row r="533" spans="1:9" x14ac:dyDescent="0.25">
      <c r="A533" s="5">
        <v>532</v>
      </c>
      <c r="B533" s="5">
        <v>81</v>
      </c>
      <c r="C533" s="5">
        <v>13956</v>
      </c>
      <c r="D533" s="6" t="s">
        <v>2484</v>
      </c>
      <c r="E533" s="6" t="s">
        <v>2485</v>
      </c>
      <c r="F533" s="5">
        <v>2</v>
      </c>
      <c r="G533" s="6" t="s">
        <v>75</v>
      </c>
      <c r="H533" s="5">
        <v>1977</v>
      </c>
      <c r="I533" s="6" t="s">
        <v>2485</v>
      </c>
    </row>
    <row r="534" spans="1:9" x14ac:dyDescent="0.25">
      <c r="A534" s="3">
        <v>533</v>
      </c>
      <c r="B534" s="3">
        <v>81</v>
      </c>
      <c r="C534" s="3">
        <v>13957</v>
      </c>
      <c r="D534" s="4" t="s">
        <v>2486</v>
      </c>
      <c r="E534" s="4" t="s">
        <v>2487</v>
      </c>
      <c r="F534" s="3">
        <v>2</v>
      </c>
      <c r="G534" s="4" t="s">
        <v>75</v>
      </c>
      <c r="H534" s="3">
        <v>1982</v>
      </c>
      <c r="I534" s="4" t="s">
        <v>2487</v>
      </c>
    </row>
    <row r="535" spans="1:9" x14ac:dyDescent="0.25">
      <c r="A535" s="5">
        <v>534</v>
      </c>
      <c r="B535" s="5">
        <v>81</v>
      </c>
      <c r="C535" s="5">
        <v>13958</v>
      </c>
      <c r="D535" s="6" t="s">
        <v>2488</v>
      </c>
      <c r="E535" s="6" t="s">
        <v>2489</v>
      </c>
      <c r="F535" s="5">
        <v>1</v>
      </c>
      <c r="G535" s="6" t="s">
        <v>75</v>
      </c>
      <c r="H535" s="5">
        <v>1990</v>
      </c>
      <c r="I535" s="6" t="s">
        <v>17226</v>
      </c>
    </row>
    <row r="536" spans="1:9" x14ac:dyDescent="0.25">
      <c r="A536" s="3">
        <v>535</v>
      </c>
      <c r="B536" s="3">
        <v>81</v>
      </c>
      <c r="C536" s="3">
        <v>13959</v>
      </c>
      <c r="D536" s="4" t="s">
        <v>2491</v>
      </c>
      <c r="E536" s="4" t="s">
        <v>2492</v>
      </c>
      <c r="F536" s="3">
        <v>5</v>
      </c>
      <c r="G536" s="4" t="s">
        <v>75</v>
      </c>
      <c r="H536" s="3">
        <v>1995</v>
      </c>
      <c r="I536" s="4" t="s">
        <v>18934</v>
      </c>
    </row>
    <row r="537" spans="1:9" x14ac:dyDescent="0.25">
      <c r="A537" s="5">
        <v>536</v>
      </c>
      <c r="B537" s="5">
        <v>81</v>
      </c>
      <c r="C537" s="5">
        <v>13961</v>
      </c>
      <c r="D537" s="6" t="s">
        <v>2495</v>
      </c>
      <c r="E537" s="6" t="s">
        <v>2496</v>
      </c>
      <c r="F537" s="5">
        <v>5</v>
      </c>
      <c r="G537" s="6" t="s">
        <v>243</v>
      </c>
      <c r="H537" s="5">
        <v>1978</v>
      </c>
      <c r="I537" s="6" t="s">
        <v>2496</v>
      </c>
    </row>
    <row r="538" spans="1:9" x14ac:dyDescent="0.25">
      <c r="A538" s="3">
        <v>537</v>
      </c>
      <c r="B538" s="3">
        <v>81</v>
      </c>
      <c r="C538" s="3">
        <v>13962</v>
      </c>
      <c r="D538" s="4" t="s">
        <v>2497</v>
      </c>
      <c r="E538" s="4" t="s">
        <v>2498</v>
      </c>
      <c r="F538" s="3">
        <v>6</v>
      </c>
      <c r="G538" s="4" t="s">
        <v>75</v>
      </c>
      <c r="H538" s="3">
        <v>1975</v>
      </c>
      <c r="I538" s="4" t="s">
        <v>2498</v>
      </c>
    </row>
    <row r="539" spans="1:9" x14ac:dyDescent="0.25">
      <c r="A539" s="5">
        <v>538</v>
      </c>
      <c r="B539" s="5">
        <v>81</v>
      </c>
      <c r="C539" s="5">
        <v>13963</v>
      </c>
      <c r="D539" s="6" t="s">
        <v>2499</v>
      </c>
      <c r="E539" s="6" t="s">
        <v>2500</v>
      </c>
      <c r="F539" s="5">
        <v>6</v>
      </c>
      <c r="G539" s="6" t="s">
        <v>75</v>
      </c>
      <c r="H539" s="5">
        <v>1988</v>
      </c>
      <c r="I539" s="6" t="s">
        <v>2500</v>
      </c>
    </row>
    <row r="540" spans="1:9" x14ac:dyDescent="0.25">
      <c r="A540" s="3">
        <v>539</v>
      </c>
      <c r="B540" s="3">
        <v>81</v>
      </c>
      <c r="C540" s="3">
        <v>13964</v>
      </c>
      <c r="D540" s="4" t="s">
        <v>2501</v>
      </c>
      <c r="E540" s="4" t="s">
        <v>2502</v>
      </c>
      <c r="F540" s="3">
        <v>6</v>
      </c>
      <c r="G540" s="4" t="s">
        <v>75</v>
      </c>
      <c r="H540" s="3">
        <v>1975</v>
      </c>
      <c r="I540" s="4" t="s">
        <v>2502</v>
      </c>
    </row>
    <row r="541" spans="1:9" x14ac:dyDescent="0.25">
      <c r="A541" s="5">
        <v>540</v>
      </c>
      <c r="B541" s="5">
        <v>81</v>
      </c>
      <c r="C541" s="5">
        <v>13973</v>
      </c>
      <c r="D541" s="6" t="s">
        <v>2521</v>
      </c>
      <c r="E541" s="6" t="s">
        <v>2522</v>
      </c>
      <c r="F541" s="5">
        <v>3</v>
      </c>
      <c r="G541" s="6" t="s">
        <v>80</v>
      </c>
      <c r="H541" s="5">
        <v>1975</v>
      </c>
      <c r="I541" s="6" t="s">
        <v>2522</v>
      </c>
    </row>
    <row r="542" spans="1:9" x14ac:dyDescent="0.25">
      <c r="A542" s="3">
        <v>541</v>
      </c>
      <c r="B542" s="3">
        <v>81</v>
      </c>
      <c r="C542" s="3">
        <v>13976</v>
      </c>
      <c r="D542" s="4" t="s">
        <v>2525</v>
      </c>
      <c r="E542" s="4" t="s">
        <v>2526</v>
      </c>
      <c r="F542" s="3">
        <v>1</v>
      </c>
      <c r="G542" s="4" t="s">
        <v>243</v>
      </c>
      <c r="H542" s="3">
        <v>1964</v>
      </c>
      <c r="I542" s="4" t="s">
        <v>18935</v>
      </c>
    </row>
    <row r="543" spans="1:9" x14ac:dyDescent="0.25">
      <c r="A543" s="5">
        <v>542</v>
      </c>
      <c r="B543" s="5">
        <v>81</v>
      </c>
      <c r="C543" s="5">
        <v>13986</v>
      </c>
      <c r="D543" s="6" t="s">
        <v>2548</v>
      </c>
      <c r="E543" s="6" t="s">
        <v>2549</v>
      </c>
      <c r="F543" s="5">
        <v>1</v>
      </c>
      <c r="G543" s="6" t="s">
        <v>445</v>
      </c>
      <c r="H543" s="5">
        <v>1987</v>
      </c>
      <c r="I543" s="6" t="s">
        <v>18938</v>
      </c>
    </row>
    <row r="544" spans="1:9" x14ac:dyDescent="0.25">
      <c r="A544" s="3">
        <v>543</v>
      </c>
      <c r="B544" s="3">
        <v>81</v>
      </c>
      <c r="C544" s="3">
        <v>13987</v>
      </c>
      <c r="D544" s="4" t="s">
        <v>2550</v>
      </c>
      <c r="E544" s="4" t="s">
        <v>2551</v>
      </c>
      <c r="F544" s="3">
        <v>1</v>
      </c>
      <c r="G544" s="4" t="s">
        <v>445</v>
      </c>
      <c r="H544" s="3">
        <v>1985</v>
      </c>
      <c r="I544" s="4" t="s">
        <v>2551</v>
      </c>
    </row>
    <row r="545" spans="1:9" x14ac:dyDescent="0.25">
      <c r="A545" s="5">
        <v>544</v>
      </c>
      <c r="B545" s="5">
        <v>81</v>
      </c>
      <c r="C545" s="5">
        <v>14004</v>
      </c>
      <c r="D545" s="6" t="s">
        <v>2582</v>
      </c>
      <c r="E545" s="6" t="s">
        <v>2583</v>
      </c>
      <c r="F545" s="5">
        <v>3</v>
      </c>
      <c r="G545" s="6" t="s">
        <v>80</v>
      </c>
      <c r="H545" s="5">
        <v>1975</v>
      </c>
      <c r="I545" s="6" t="s">
        <v>18066</v>
      </c>
    </row>
    <row r="546" spans="1:9" x14ac:dyDescent="0.25">
      <c r="A546" s="3">
        <v>545</v>
      </c>
      <c r="B546" s="3">
        <v>81</v>
      </c>
      <c r="C546" s="3">
        <v>14006</v>
      </c>
      <c r="D546" s="4" t="s">
        <v>2589</v>
      </c>
      <c r="E546" s="4" t="s">
        <v>2590</v>
      </c>
      <c r="F546" s="3">
        <v>3</v>
      </c>
      <c r="G546" s="4" t="s">
        <v>80</v>
      </c>
      <c r="H546" s="3">
        <v>1981</v>
      </c>
      <c r="I546" s="4" t="s">
        <v>2590</v>
      </c>
    </row>
    <row r="547" spans="1:9" x14ac:dyDescent="0.25">
      <c r="A547" s="5">
        <v>546</v>
      </c>
      <c r="B547" s="5">
        <v>81</v>
      </c>
      <c r="C547" s="5">
        <v>14007</v>
      </c>
      <c r="D547" s="6" t="s">
        <v>2592</v>
      </c>
      <c r="E547" s="6" t="s">
        <v>1247</v>
      </c>
      <c r="F547" s="5">
        <v>1</v>
      </c>
      <c r="G547" s="6" t="s">
        <v>80</v>
      </c>
      <c r="H547" s="5">
        <v>1964</v>
      </c>
      <c r="I547" s="6" t="s">
        <v>1247</v>
      </c>
    </row>
    <row r="548" spans="1:9" x14ac:dyDescent="0.25">
      <c r="A548" s="3">
        <v>547</v>
      </c>
      <c r="B548" s="3">
        <v>81</v>
      </c>
      <c r="C548" s="3">
        <v>14008</v>
      </c>
      <c r="D548" s="4" t="s">
        <v>2593</v>
      </c>
      <c r="E548" s="4" t="s">
        <v>2594</v>
      </c>
      <c r="F548" s="3">
        <v>1</v>
      </c>
      <c r="G548" s="4" t="s">
        <v>80</v>
      </c>
      <c r="H548" s="3">
        <v>1961</v>
      </c>
      <c r="I548" s="4" t="s">
        <v>2594</v>
      </c>
    </row>
    <row r="549" spans="1:9" x14ac:dyDescent="0.25">
      <c r="A549" s="5">
        <v>548</v>
      </c>
      <c r="B549" s="5">
        <v>81</v>
      </c>
      <c r="C549" s="5">
        <v>14009</v>
      </c>
      <c r="D549" s="6" t="s">
        <v>2596</v>
      </c>
      <c r="E549" s="6" t="s">
        <v>2597</v>
      </c>
      <c r="F549" s="5">
        <v>1</v>
      </c>
      <c r="G549" s="6" t="s">
        <v>80</v>
      </c>
      <c r="H549" s="5">
        <v>1985</v>
      </c>
      <c r="I549" s="6" t="s">
        <v>2597</v>
      </c>
    </row>
    <row r="550" spans="1:9" x14ac:dyDescent="0.25">
      <c r="A550" s="3">
        <v>549</v>
      </c>
      <c r="B550" s="3">
        <v>81</v>
      </c>
      <c r="C550" s="3">
        <v>14010</v>
      </c>
      <c r="D550" s="4" t="s">
        <v>2599</v>
      </c>
      <c r="E550" s="4" t="s">
        <v>1296</v>
      </c>
      <c r="F550" s="3">
        <v>1</v>
      </c>
      <c r="G550" s="4" t="s">
        <v>80</v>
      </c>
      <c r="H550" s="3">
        <v>1981</v>
      </c>
      <c r="I550" s="4" t="s">
        <v>1296</v>
      </c>
    </row>
    <row r="551" spans="1:9" x14ac:dyDescent="0.25">
      <c r="A551" s="5">
        <v>550</v>
      </c>
      <c r="B551" s="5">
        <v>81</v>
      </c>
      <c r="C551" s="5">
        <v>14011</v>
      </c>
      <c r="D551" s="6" t="s">
        <v>2601</v>
      </c>
      <c r="E551" s="6" t="s">
        <v>1349</v>
      </c>
      <c r="F551" s="5">
        <v>6</v>
      </c>
      <c r="G551" s="6" t="s">
        <v>80</v>
      </c>
      <c r="H551" s="5">
        <v>1951</v>
      </c>
      <c r="I551" s="6" t="s">
        <v>1349</v>
      </c>
    </row>
    <row r="552" spans="1:9" x14ac:dyDescent="0.25">
      <c r="A552" s="3">
        <v>551</v>
      </c>
      <c r="B552" s="3">
        <v>81</v>
      </c>
      <c r="C552" s="3">
        <v>14012</v>
      </c>
      <c r="D552" s="4" t="s">
        <v>2603</v>
      </c>
      <c r="E552" s="4" t="s">
        <v>1351</v>
      </c>
      <c r="F552" s="3">
        <v>6</v>
      </c>
      <c r="G552" s="4" t="s">
        <v>80</v>
      </c>
      <c r="H552" s="3">
        <v>1951</v>
      </c>
      <c r="I552" s="4" t="s">
        <v>1351</v>
      </c>
    </row>
    <row r="553" spans="1:9" x14ac:dyDescent="0.25">
      <c r="A553" s="5">
        <v>552</v>
      </c>
      <c r="B553" s="5">
        <v>81</v>
      </c>
      <c r="C553" s="5">
        <v>14013</v>
      </c>
      <c r="D553" s="6" t="s">
        <v>2604</v>
      </c>
      <c r="E553" s="6" t="s">
        <v>1413</v>
      </c>
      <c r="F553" s="5">
        <v>1</v>
      </c>
      <c r="G553" s="6" t="s">
        <v>80</v>
      </c>
      <c r="H553" s="5">
        <v>1964</v>
      </c>
      <c r="I553" s="6" t="s">
        <v>17955</v>
      </c>
    </row>
    <row r="554" spans="1:9" x14ac:dyDescent="0.25">
      <c r="A554" s="3">
        <v>553</v>
      </c>
      <c r="B554" s="3">
        <v>81</v>
      </c>
      <c r="C554" s="3">
        <v>14030</v>
      </c>
      <c r="D554" s="4" t="s">
        <v>2636</v>
      </c>
      <c r="E554" s="4" t="s">
        <v>2637</v>
      </c>
      <c r="F554" s="3">
        <v>1</v>
      </c>
      <c r="G554" s="4" t="s">
        <v>532</v>
      </c>
      <c r="H554" s="3">
        <v>1967</v>
      </c>
      <c r="I554" s="4" t="s">
        <v>2637</v>
      </c>
    </row>
    <row r="555" spans="1:9" x14ac:dyDescent="0.25">
      <c r="A555" s="5">
        <v>554</v>
      </c>
      <c r="B555" s="5">
        <v>81</v>
      </c>
      <c r="C555" s="5">
        <v>14031</v>
      </c>
      <c r="D555" s="6" t="s">
        <v>2638</v>
      </c>
      <c r="E555" s="6" t="s">
        <v>2639</v>
      </c>
      <c r="F555" s="5">
        <v>1</v>
      </c>
      <c r="G555" s="6" t="s">
        <v>532</v>
      </c>
      <c r="H555" s="5">
        <v>1979</v>
      </c>
      <c r="I555" s="6" t="s">
        <v>2639</v>
      </c>
    </row>
    <row r="556" spans="1:9" x14ac:dyDescent="0.25">
      <c r="A556" s="3">
        <v>555</v>
      </c>
      <c r="B556" s="3">
        <v>81</v>
      </c>
      <c r="C556" s="3">
        <v>14032</v>
      </c>
      <c r="D556" s="4" t="s">
        <v>2640</v>
      </c>
      <c r="E556" s="4" t="s">
        <v>2641</v>
      </c>
      <c r="F556" s="3">
        <v>1</v>
      </c>
      <c r="G556" s="4" t="s">
        <v>532</v>
      </c>
      <c r="H556" s="3">
        <v>1987</v>
      </c>
      <c r="I556" s="4" t="s">
        <v>2641</v>
      </c>
    </row>
    <row r="557" spans="1:9" x14ac:dyDescent="0.25">
      <c r="A557" s="5">
        <v>556</v>
      </c>
      <c r="B557" s="5">
        <v>81</v>
      </c>
      <c r="C557" s="5">
        <v>14033</v>
      </c>
      <c r="D557" s="6" t="s">
        <v>2642</v>
      </c>
      <c r="E557" s="6" t="s">
        <v>2643</v>
      </c>
      <c r="F557" s="5">
        <v>1</v>
      </c>
      <c r="G557" s="6" t="s">
        <v>532</v>
      </c>
      <c r="H557" s="5">
        <v>1977</v>
      </c>
      <c r="I557" s="6" t="s">
        <v>2643</v>
      </c>
    </row>
    <row r="558" spans="1:9" x14ac:dyDescent="0.25">
      <c r="A558" s="3">
        <v>557</v>
      </c>
      <c r="B558" s="3">
        <v>81</v>
      </c>
      <c r="C558" s="3">
        <v>14034</v>
      </c>
      <c r="D558" s="4" t="s">
        <v>2645</v>
      </c>
      <c r="E558" s="4" t="s">
        <v>1497</v>
      </c>
      <c r="F558" s="3">
        <v>6</v>
      </c>
      <c r="G558" s="4" t="s">
        <v>532</v>
      </c>
      <c r="H558" s="3">
        <v>1975</v>
      </c>
      <c r="I558" s="4" t="s">
        <v>1497</v>
      </c>
    </row>
    <row r="559" spans="1:9" x14ac:dyDescent="0.25">
      <c r="A559" s="5">
        <v>558</v>
      </c>
      <c r="B559" s="5">
        <v>81</v>
      </c>
      <c r="C559" s="5">
        <v>14035</v>
      </c>
      <c r="D559" s="6" t="s">
        <v>2646</v>
      </c>
      <c r="E559" s="6" t="s">
        <v>2647</v>
      </c>
      <c r="F559" s="5">
        <v>6</v>
      </c>
      <c r="G559" s="6" t="s">
        <v>532</v>
      </c>
      <c r="H559" s="5">
        <v>1975</v>
      </c>
      <c r="I559" s="6" t="s">
        <v>2647</v>
      </c>
    </row>
    <row r="560" spans="1:9" x14ac:dyDescent="0.25">
      <c r="A560" s="3">
        <v>559</v>
      </c>
      <c r="B560" s="3">
        <v>81</v>
      </c>
      <c r="C560" s="3">
        <v>14036</v>
      </c>
      <c r="D560" s="4" t="s">
        <v>2648</v>
      </c>
      <c r="E560" s="4" t="s">
        <v>2649</v>
      </c>
      <c r="F560" s="3">
        <v>1</v>
      </c>
      <c r="G560" s="4" t="s">
        <v>557</v>
      </c>
      <c r="H560" s="3">
        <v>1964</v>
      </c>
      <c r="I560" s="4" t="s">
        <v>2649</v>
      </c>
    </row>
    <row r="561" spans="1:9" x14ac:dyDescent="0.25">
      <c r="A561" s="5">
        <v>560</v>
      </c>
      <c r="B561" s="5">
        <v>81</v>
      </c>
      <c r="C561" s="5">
        <v>14037</v>
      </c>
      <c r="D561" s="6" t="s">
        <v>2650</v>
      </c>
      <c r="E561" s="6" t="s">
        <v>2651</v>
      </c>
      <c r="F561" s="5">
        <v>1</v>
      </c>
      <c r="G561" s="6" t="s">
        <v>557</v>
      </c>
      <c r="H561" s="5">
        <v>1964</v>
      </c>
      <c r="I561" s="6" t="s">
        <v>2651</v>
      </c>
    </row>
    <row r="562" spans="1:9" x14ac:dyDescent="0.25">
      <c r="A562" s="3">
        <v>561</v>
      </c>
      <c r="B562" s="3">
        <v>81</v>
      </c>
      <c r="C562" s="3">
        <v>14038</v>
      </c>
      <c r="D562" s="4" t="s">
        <v>2652</v>
      </c>
      <c r="E562" s="4" t="s">
        <v>2653</v>
      </c>
      <c r="F562" s="3">
        <v>1</v>
      </c>
      <c r="G562" s="4" t="s">
        <v>557</v>
      </c>
      <c r="H562" s="3">
        <v>1979</v>
      </c>
      <c r="I562" s="4" t="s">
        <v>2653</v>
      </c>
    </row>
    <row r="563" spans="1:9" x14ac:dyDescent="0.25">
      <c r="A563" s="5">
        <v>562</v>
      </c>
      <c r="B563" s="5">
        <v>81</v>
      </c>
      <c r="C563" s="5">
        <v>14039</v>
      </c>
      <c r="D563" s="6" t="s">
        <v>2654</v>
      </c>
      <c r="E563" s="6" t="s">
        <v>2655</v>
      </c>
      <c r="F563" s="5">
        <v>1</v>
      </c>
      <c r="G563" s="6" t="s">
        <v>557</v>
      </c>
      <c r="H563" s="5">
        <v>1965</v>
      </c>
      <c r="I563" s="6" t="s">
        <v>2655</v>
      </c>
    </row>
    <row r="564" spans="1:9" x14ac:dyDescent="0.25">
      <c r="A564" s="3">
        <v>563</v>
      </c>
      <c r="B564" s="3">
        <v>81</v>
      </c>
      <c r="C564" s="3">
        <v>14040</v>
      </c>
      <c r="D564" s="4" t="s">
        <v>2656</v>
      </c>
      <c r="E564" s="4" t="s">
        <v>2657</v>
      </c>
      <c r="F564" s="3">
        <v>1</v>
      </c>
      <c r="G564" s="4" t="s">
        <v>557</v>
      </c>
      <c r="H564" s="3">
        <v>1976</v>
      </c>
      <c r="I564" s="4" t="s">
        <v>2657</v>
      </c>
    </row>
    <row r="565" spans="1:9" x14ac:dyDescent="0.25">
      <c r="A565" s="5">
        <v>564</v>
      </c>
      <c r="B565" s="5">
        <v>81</v>
      </c>
      <c r="C565" s="5">
        <v>14041</v>
      </c>
      <c r="D565" s="6" t="s">
        <v>2658</v>
      </c>
      <c r="E565" s="6" t="s">
        <v>2659</v>
      </c>
      <c r="F565" s="5">
        <v>3</v>
      </c>
      <c r="G565" s="6" t="s">
        <v>557</v>
      </c>
      <c r="H565" s="5">
        <v>1964</v>
      </c>
      <c r="I565" s="6" t="s">
        <v>2659</v>
      </c>
    </row>
    <row r="566" spans="1:9" x14ac:dyDescent="0.25">
      <c r="A566" s="3">
        <v>565</v>
      </c>
      <c r="B566" s="3">
        <v>81</v>
      </c>
      <c r="C566" s="3">
        <v>14053</v>
      </c>
      <c r="D566" s="4" t="s">
        <v>2681</v>
      </c>
      <c r="E566" s="4" t="s">
        <v>33</v>
      </c>
      <c r="F566" s="3">
        <v>2</v>
      </c>
      <c r="G566" s="4" t="s">
        <v>216</v>
      </c>
      <c r="H566" s="3">
        <v>1975</v>
      </c>
      <c r="I566" s="4" t="s">
        <v>18485</v>
      </c>
    </row>
    <row r="567" spans="1:9" x14ac:dyDescent="0.25">
      <c r="A567" s="5">
        <v>566</v>
      </c>
      <c r="B567" s="5">
        <v>81</v>
      </c>
      <c r="C567" s="5">
        <v>14055</v>
      </c>
      <c r="D567" s="6" t="s">
        <v>2683</v>
      </c>
      <c r="E567" s="6" t="s">
        <v>33</v>
      </c>
      <c r="F567" s="5">
        <v>2</v>
      </c>
      <c r="G567" s="6" t="s">
        <v>541</v>
      </c>
      <c r="H567" s="5">
        <v>1975</v>
      </c>
      <c r="I567" s="6" t="s">
        <v>18174</v>
      </c>
    </row>
    <row r="568" spans="1:9" x14ac:dyDescent="0.25">
      <c r="A568" s="3">
        <v>567</v>
      </c>
      <c r="B568" s="3">
        <v>81</v>
      </c>
      <c r="C568" s="3">
        <v>14056</v>
      </c>
      <c r="D568" s="4" t="s">
        <v>2684</v>
      </c>
      <c r="E568" s="4" t="s">
        <v>33</v>
      </c>
      <c r="F568" s="3">
        <v>2</v>
      </c>
      <c r="G568" s="4" t="s">
        <v>243</v>
      </c>
      <c r="H568" s="3">
        <v>1991</v>
      </c>
      <c r="I568" s="4" t="s">
        <v>19200</v>
      </c>
    </row>
    <row r="569" spans="1:9" x14ac:dyDescent="0.25">
      <c r="A569" s="5">
        <v>568</v>
      </c>
      <c r="B569" s="5">
        <v>81</v>
      </c>
      <c r="C569" s="5">
        <v>14057</v>
      </c>
      <c r="D569" s="6" t="s">
        <v>2685</v>
      </c>
      <c r="E569" s="6" t="s">
        <v>33</v>
      </c>
      <c r="F569" s="5">
        <v>2</v>
      </c>
      <c r="G569" s="6" t="s">
        <v>541</v>
      </c>
      <c r="H569" s="5">
        <v>1982</v>
      </c>
      <c r="I569" s="6" t="s">
        <v>17761</v>
      </c>
    </row>
    <row r="570" spans="1:9" x14ac:dyDescent="0.25">
      <c r="A570" s="3">
        <v>569</v>
      </c>
      <c r="B570" s="3">
        <v>81</v>
      </c>
      <c r="C570" s="3">
        <v>14058</v>
      </c>
      <c r="D570" s="4" t="s">
        <v>2687</v>
      </c>
      <c r="E570" s="4" t="s">
        <v>33</v>
      </c>
      <c r="F570" s="3">
        <v>2</v>
      </c>
      <c r="G570" s="4" t="s">
        <v>153</v>
      </c>
      <c r="H570" s="3">
        <v>1979</v>
      </c>
      <c r="I570" s="4" t="s">
        <v>18520</v>
      </c>
    </row>
    <row r="571" spans="1:9" x14ac:dyDescent="0.25">
      <c r="A571" s="5">
        <v>570</v>
      </c>
      <c r="B571" s="5">
        <v>81</v>
      </c>
      <c r="C571" s="5">
        <v>14059</v>
      </c>
      <c r="D571" s="6" t="s">
        <v>2688</v>
      </c>
      <c r="E571" s="6" t="s">
        <v>33</v>
      </c>
      <c r="F571" s="5">
        <v>2</v>
      </c>
      <c r="G571" s="6" t="s">
        <v>580</v>
      </c>
      <c r="H571" s="5">
        <v>1982</v>
      </c>
      <c r="I571" s="6" t="s">
        <v>18523</v>
      </c>
    </row>
    <row r="572" spans="1:9" x14ac:dyDescent="0.25">
      <c r="A572" s="3">
        <v>571</v>
      </c>
      <c r="B572" s="3">
        <v>81</v>
      </c>
      <c r="C572" s="3">
        <v>14060</v>
      </c>
      <c r="D572" s="4" t="s">
        <v>2689</v>
      </c>
      <c r="E572" s="4" t="s">
        <v>33</v>
      </c>
      <c r="F572" s="3">
        <v>2</v>
      </c>
      <c r="G572" s="4" t="s">
        <v>216</v>
      </c>
      <c r="H572" s="3">
        <v>1959</v>
      </c>
      <c r="I572" s="4" t="s">
        <v>17798</v>
      </c>
    </row>
    <row r="573" spans="1:9" x14ac:dyDescent="0.25">
      <c r="A573" s="5">
        <v>572</v>
      </c>
      <c r="B573" s="5">
        <v>81</v>
      </c>
      <c r="C573" s="5">
        <v>14062</v>
      </c>
      <c r="D573" s="6" t="s">
        <v>2691</v>
      </c>
      <c r="E573" s="6" t="s">
        <v>33</v>
      </c>
      <c r="F573" s="5">
        <v>2</v>
      </c>
      <c r="G573" s="6" t="s">
        <v>580</v>
      </c>
      <c r="H573" s="5">
        <v>1991</v>
      </c>
      <c r="I573" s="6" t="s">
        <v>17091</v>
      </c>
    </row>
    <row r="574" spans="1:9" x14ac:dyDescent="0.25">
      <c r="A574" s="3">
        <v>573</v>
      </c>
      <c r="B574" s="3">
        <v>81</v>
      </c>
      <c r="C574" s="3">
        <v>14063</v>
      </c>
      <c r="D574" s="4" t="s">
        <v>2692</v>
      </c>
      <c r="E574" s="4" t="s">
        <v>33</v>
      </c>
      <c r="F574" s="3">
        <v>2</v>
      </c>
      <c r="G574" s="4" t="s">
        <v>216</v>
      </c>
      <c r="H574" s="3">
        <v>1960</v>
      </c>
      <c r="I574" s="4" t="s">
        <v>16650</v>
      </c>
    </row>
    <row r="575" spans="1:9" x14ac:dyDescent="0.25">
      <c r="A575" s="5">
        <v>574</v>
      </c>
      <c r="B575" s="5">
        <v>81</v>
      </c>
      <c r="C575" s="5">
        <v>14064</v>
      </c>
      <c r="D575" s="6" t="s">
        <v>2693</v>
      </c>
      <c r="E575" s="6" t="s">
        <v>33</v>
      </c>
      <c r="F575" s="5">
        <v>2</v>
      </c>
      <c r="G575" s="6" t="s">
        <v>216</v>
      </c>
      <c r="H575" s="5">
        <v>1970</v>
      </c>
      <c r="I575" s="6" t="s">
        <v>17823</v>
      </c>
    </row>
    <row r="576" spans="1:9" x14ac:dyDescent="0.25">
      <c r="A576" s="3">
        <v>575</v>
      </c>
      <c r="B576" s="3">
        <v>81</v>
      </c>
      <c r="C576" s="3">
        <v>14065</v>
      </c>
      <c r="D576" s="4" t="s">
        <v>2694</v>
      </c>
      <c r="E576" s="4" t="s">
        <v>33</v>
      </c>
      <c r="F576" s="3">
        <v>2</v>
      </c>
      <c r="G576" s="4" t="s">
        <v>75</v>
      </c>
      <c r="H576" s="3">
        <v>1992</v>
      </c>
      <c r="I576" s="4" t="s">
        <v>18533</v>
      </c>
    </row>
    <row r="577" spans="1:9" x14ac:dyDescent="0.25">
      <c r="A577" s="5">
        <v>576</v>
      </c>
      <c r="B577" s="5">
        <v>81</v>
      </c>
      <c r="C577" s="5">
        <v>14069</v>
      </c>
      <c r="D577" s="6" t="s">
        <v>2700</v>
      </c>
      <c r="E577" s="6" t="s">
        <v>33</v>
      </c>
      <c r="F577" s="5">
        <v>2</v>
      </c>
      <c r="G577" s="6" t="s">
        <v>216</v>
      </c>
      <c r="H577" s="5">
        <v>1980</v>
      </c>
      <c r="I577" s="6" t="s">
        <v>18838</v>
      </c>
    </row>
    <row r="578" spans="1:9" x14ac:dyDescent="0.25">
      <c r="A578" s="3">
        <v>577</v>
      </c>
      <c r="B578" s="3">
        <v>81</v>
      </c>
      <c r="C578" s="3">
        <v>14072</v>
      </c>
      <c r="D578" s="4" t="s">
        <v>2705</v>
      </c>
      <c r="E578" s="4" t="s">
        <v>33</v>
      </c>
      <c r="F578" s="3">
        <v>2</v>
      </c>
      <c r="G578" s="4" t="s">
        <v>541</v>
      </c>
      <c r="H578" s="3">
        <v>1970</v>
      </c>
      <c r="I578" s="4" t="s">
        <v>18323</v>
      </c>
    </row>
    <row r="579" spans="1:9" x14ac:dyDescent="0.25">
      <c r="A579" s="5">
        <v>578</v>
      </c>
      <c r="B579" s="5">
        <v>81</v>
      </c>
      <c r="C579" s="5">
        <v>14073</v>
      </c>
      <c r="D579" s="6" t="s">
        <v>2706</v>
      </c>
      <c r="E579" s="6" t="s">
        <v>33</v>
      </c>
      <c r="F579" s="5">
        <v>2</v>
      </c>
      <c r="G579" s="6" t="s">
        <v>216</v>
      </c>
      <c r="H579" s="5">
        <v>1976</v>
      </c>
      <c r="I579" s="6" t="s">
        <v>17874</v>
      </c>
    </row>
    <row r="580" spans="1:9" x14ac:dyDescent="0.25">
      <c r="A580" s="3">
        <v>579</v>
      </c>
      <c r="B580" s="3">
        <v>81</v>
      </c>
      <c r="C580" s="3">
        <v>14074</v>
      </c>
      <c r="D580" s="4" t="s">
        <v>2707</v>
      </c>
      <c r="E580" s="4" t="s">
        <v>33</v>
      </c>
      <c r="F580" s="3">
        <v>2</v>
      </c>
      <c r="G580" s="4" t="s">
        <v>541</v>
      </c>
      <c r="H580" s="3">
        <v>1985</v>
      </c>
      <c r="I580" s="4" t="s">
        <v>17536</v>
      </c>
    </row>
    <row r="581" spans="1:9" x14ac:dyDescent="0.25">
      <c r="A581" s="5">
        <v>580</v>
      </c>
      <c r="B581" s="5">
        <v>81</v>
      </c>
      <c r="C581" s="5">
        <v>14075</v>
      </c>
      <c r="D581" s="6" t="s">
        <v>2708</v>
      </c>
      <c r="E581" s="6" t="s">
        <v>33</v>
      </c>
      <c r="F581" s="5">
        <v>2</v>
      </c>
      <c r="G581" s="6" t="s">
        <v>216</v>
      </c>
      <c r="H581" s="5">
        <v>1984</v>
      </c>
      <c r="I581" s="6" t="s">
        <v>18845</v>
      </c>
    </row>
    <row r="582" spans="1:9" x14ac:dyDescent="0.25">
      <c r="A582" s="3">
        <v>581</v>
      </c>
      <c r="B582" s="3">
        <v>81</v>
      </c>
      <c r="C582" s="3">
        <v>14085</v>
      </c>
      <c r="D582" s="4" t="s">
        <v>2720</v>
      </c>
      <c r="E582" s="4" t="s">
        <v>33</v>
      </c>
      <c r="F582" s="3">
        <v>2</v>
      </c>
      <c r="G582" s="4" t="s">
        <v>186</v>
      </c>
      <c r="H582" s="3">
        <v>1974</v>
      </c>
      <c r="I582" s="4" t="s">
        <v>18590</v>
      </c>
    </row>
    <row r="583" spans="1:9" x14ac:dyDescent="0.25">
      <c r="A583" s="5">
        <v>582</v>
      </c>
      <c r="B583" s="5">
        <v>81</v>
      </c>
      <c r="C583" s="5">
        <v>14088</v>
      </c>
      <c r="D583" s="6" t="s">
        <v>2723</v>
      </c>
      <c r="E583" s="6" t="s">
        <v>33</v>
      </c>
      <c r="F583" s="5">
        <v>2</v>
      </c>
      <c r="G583" s="6" t="s">
        <v>216</v>
      </c>
      <c r="H583" s="5">
        <v>1959</v>
      </c>
      <c r="I583" s="6" t="s">
        <v>17236</v>
      </c>
    </row>
    <row r="584" spans="1:9" x14ac:dyDescent="0.25">
      <c r="A584" s="3">
        <v>583</v>
      </c>
      <c r="B584" s="3">
        <v>81</v>
      </c>
      <c r="C584" s="3">
        <v>14089</v>
      </c>
      <c r="D584" s="4" t="s">
        <v>2724</v>
      </c>
      <c r="E584" s="4" t="s">
        <v>33</v>
      </c>
      <c r="F584" s="3">
        <v>2</v>
      </c>
      <c r="G584" s="4" t="s">
        <v>216</v>
      </c>
      <c r="H584" s="3" t="s">
        <v>33</v>
      </c>
      <c r="I584" s="4" t="s">
        <v>18029</v>
      </c>
    </row>
    <row r="585" spans="1:9" x14ac:dyDescent="0.25">
      <c r="A585" s="5">
        <v>584</v>
      </c>
      <c r="B585" s="5">
        <v>81</v>
      </c>
      <c r="C585" s="5">
        <v>14090</v>
      </c>
      <c r="D585" s="6" t="s">
        <v>2725</v>
      </c>
      <c r="E585" s="6" t="s">
        <v>33</v>
      </c>
      <c r="F585" s="5">
        <v>2</v>
      </c>
      <c r="G585" s="6" t="s">
        <v>216</v>
      </c>
      <c r="H585" s="5" t="s">
        <v>33</v>
      </c>
      <c r="I585" s="6" t="s">
        <v>18654</v>
      </c>
    </row>
    <row r="586" spans="1:9" x14ac:dyDescent="0.25">
      <c r="A586" s="3">
        <v>585</v>
      </c>
      <c r="B586" s="3">
        <v>81</v>
      </c>
      <c r="C586" s="3">
        <v>14091</v>
      </c>
      <c r="D586" s="4" t="s">
        <v>2727</v>
      </c>
      <c r="E586" s="4" t="s">
        <v>33</v>
      </c>
      <c r="F586" s="3">
        <v>2</v>
      </c>
      <c r="G586" s="4" t="s">
        <v>216</v>
      </c>
      <c r="H586" s="3">
        <v>1975</v>
      </c>
      <c r="I586" s="4" t="s">
        <v>18468</v>
      </c>
    </row>
    <row r="587" spans="1:9" x14ac:dyDescent="0.25">
      <c r="A587" s="5">
        <v>586</v>
      </c>
      <c r="B587" s="5">
        <v>81</v>
      </c>
      <c r="C587" s="5">
        <v>14092</v>
      </c>
      <c r="D587" s="6" t="s">
        <v>2728</v>
      </c>
      <c r="E587" s="6" t="s">
        <v>33</v>
      </c>
      <c r="F587" s="5">
        <v>2</v>
      </c>
      <c r="G587" s="6" t="s">
        <v>216</v>
      </c>
      <c r="H587" s="5">
        <v>1981</v>
      </c>
      <c r="I587" s="6" t="s">
        <v>18469</v>
      </c>
    </row>
    <row r="588" spans="1:9" x14ac:dyDescent="0.25">
      <c r="A588" s="3">
        <v>587</v>
      </c>
      <c r="B588" s="3">
        <v>81</v>
      </c>
      <c r="C588" s="3">
        <v>14093</v>
      </c>
      <c r="D588" s="4" t="s">
        <v>2730</v>
      </c>
      <c r="E588" s="4" t="s">
        <v>33</v>
      </c>
      <c r="F588" s="3">
        <v>2</v>
      </c>
      <c r="G588" s="4" t="s">
        <v>541</v>
      </c>
      <c r="H588" s="3">
        <v>1985</v>
      </c>
      <c r="I588" s="4" t="s">
        <v>17699</v>
      </c>
    </row>
    <row r="589" spans="1:9" x14ac:dyDescent="0.25">
      <c r="A589" s="5">
        <v>588</v>
      </c>
      <c r="B589" s="5">
        <v>81</v>
      </c>
      <c r="C589" s="5">
        <v>14094</v>
      </c>
      <c r="D589" s="6" t="s">
        <v>2731</v>
      </c>
      <c r="E589" s="6" t="s">
        <v>33</v>
      </c>
      <c r="F589" s="5">
        <v>2</v>
      </c>
      <c r="G589" s="6" t="s">
        <v>541</v>
      </c>
      <c r="H589" s="5">
        <v>1976</v>
      </c>
      <c r="I589" s="6" t="s">
        <v>17700</v>
      </c>
    </row>
    <row r="590" spans="1:9" x14ac:dyDescent="0.25">
      <c r="A590" s="3">
        <v>589</v>
      </c>
      <c r="B590" s="3">
        <v>81</v>
      </c>
      <c r="C590" s="3">
        <v>14095</v>
      </c>
      <c r="D590" s="4" t="s">
        <v>2732</v>
      </c>
      <c r="E590" s="4" t="s">
        <v>33</v>
      </c>
      <c r="F590" s="3">
        <v>2</v>
      </c>
      <c r="G590" s="4" t="s">
        <v>216</v>
      </c>
      <c r="H590" s="3">
        <v>1971</v>
      </c>
      <c r="I590" s="4" t="s">
        <v>17342</v>
      </c>
    </row>
    <row r="591" spans="1:9" x14ac:dyDescent="0.25">
      <c r="A591" s="5">
        <v>590</v>
      </c>
      <c r="B591" s="5">
        <v>81</v>
      </c>
      <c r="C591" s="5">
        <v>14096</v>
      </c>
      <c r="D591" s="6" t="s">
        <v>2734</v>
      </c>
      <c r="E591" s="6" t="s">
        <v>33</v>
      </c>
      <c r="F591" s="5">
        <v>2</v>
      </c>
      <c r="G591" s="6" t="s">
        <v>216</v>
      </c>
      <c r="H591" s="5">
        <v>1973</v>
      </c>
      <c r="I591" s="6" t="s">
        <v>18470</v>
      </c>
    </row>
    <row r="592" spans="1:9" x14ac:dyDescent="0.25">
      <c r="A592" s="3">
        <v>591</v>
      </c>
      <c r="B592" s="3">
        <v>81</v>
      </c>
      <c r="C592" s="3">
        <v>14097</v>
      </c>
      <c r="D592" s="4" t="s">
        <v>2736</v>
      </c>
      <c r="E592" s="4" t="s">
        <v>33</v>
      </c>
      <c r="F592" s="3">
        <v>2</v>
      </c>
      <c r="G592" s="4" t="s">
        <v>541</v>
      </c>
      <c r="H592" s="3">
        <v>1988</v>
      </c>
      <c r="I592" s="4" t="s">
        <v>17701</v>
      </c>
    </row>
    <row r="593" spans="1:9" x14ac:dyDescent="0.25">
      <c r="A593" s="5">
        <v>592</v>
      </c>
      <c r="B593" s="5">
        <v>81</v>
      </c>
      <c r="C593" s="5">
        <v>14098</v>
      </c>
      <c r="D593" s="6" t="s">
        <v>2738</v>
      </c>
      <c r="E593" s="6" t="s">
        <v>33</v>
      </c>
      <c r="F593" s="5">
        <v>2</v>
      </c>
      <c r="G593" s="6" t="s">
        <v>216</v>
      </c>
      <c r="H593" s="5">
        <v>1978</v>
      </c>
      <c r="I593" s="6" t="s">
        <v>18655</v>
      </c>
    </row>
    <row r="594" spans="1:9" x14ac:dyDescent="0.25">
      <c r="A594" s="3">
        <v>593</v>
      </c>
      <c r="B594" s="3">
        <v>81</v>
      </c>
      <c r="C594" s="3">
        <v>14099</v>
      </c>
      <c r="D594" s="4" t="s">
        <v>2740</v>
      </c>
      <c r="E594" s="4" t="s">
        <v>33</v>
      </c>
      <c r="F594" s="3">
        <v>2</v>
      </c>
      <c r="G594" s="4" t="s">
        <v>216</v>
      </c>
      <c r="H594" s="3">
        <v>1988</v>
      </c>
      <c r="I594" s="4" t="s">
        <v>18656</v>
      </c>
    </row>
    <row r="595" spans="1:9" x14ac:dyDescent="0.25">
      <c r="A595" s="5">
        <v>594</v>
      </c>
      <c r="B595" s="5">
        <v>81</v>
      </c>
      <c r="C595" s="5">
        <v>14100</v>
      </c>
      <c r="D595" s="6" t="s">
        <v>2742</v>
      </c>
      <c r="E595" s="6" t="s">
        <v>33</v>
      </c>
      <c r="F595" s="5">
        <v>2</v>
      </c>
      <c r="G595" s="6" t="s">
        <v>216</v>
      </c>
      <c r="H595" s="5">
        <v>1986</v>
      </c>
      <c r="I595" s="6" t="s">
        <v>18657</v>
      </c>
    </row>
    <row r="596" spans="1:9" x14ac:dyDescent="0.25">
      <c r="A596" s="3">
        <v>595</v>
      </c>
      <c r="B596" s="3">
        <v>81</v>
      </c>
      <c r="C596" s="3">
        <v>14102</v>
      </c>
      <c r="D596" s="4" t="s">
        <v>2744</v>
      </c>
      <c r="E596" s="4" t="s">
        <v>33</v>
      </c>
      <c r="F596" s="3">
        <v>2</v>
      </c>
      <c r="G596" s="4" t="s">
        <v>216</v>
      </c>
      <c r="H596" s="3">
        <v>1983</v>
      </c>
      <c r="I596" s="4" t="s">
        <v>18786</v>
      </c>
    </row>
    <row r="597" spans="1:9" x14ac:dyDescent="0.25">
      <c r="A597" s="5">
        <v>596</v>
      </c>
      <c r="B597" s="5">
        <v>81</v>
      </c>
      <c r="C597" s="5">
        <v>14103</v>
      </c>
      <c r="D597" s="6" t="s">
        <v>2746</v>
      </c>
      <c r="E597" s="6" t="s">
        <v>33</v>
      </c>
      <c r="F597" s="5">
        <v>2</v>
      </c>
      <c r="G597" s="6" t="s">
        <v>580</v>
      </c>
      <c r="H597" s="5">
        <v>1984</v>
      </c>
      <c r="I597" s="6" t="s">
        <v>17699</v>
      </c>
    </row>
    <row r="598" spans="1:9" x14ac:dyDescent="0.25">
      <c r="A598" s="3">
        <v>597</v>
      </c>
      <c r="B598" s="3">
        <v>81</v>
      </c>
      <c r="C598" s="3">
        <v>14104</v>
      </c>
      <c r="D598" s="4" t="s">
        <v>2748</v>
      </c>
      <c r="E598" s="4" t="s">
        <v>33</v>
      </c>
      <c r="F598" s="3">
        <v>2</v>
      </c>
      <c r="G598" s="4" t="s">
        <v>75</v>
      </c>
      <c r="H598" s="3">
        <v>1982</v>
      </c>
      <c r="I598" s="4" t="s">
        <v>19199</v>
      </c>
    </row>
    <row r="599" spans="1:9" x14ac:dyDescent="0.25">
      <c r="A599" s="5">
        <v>598</v>
      </c>
      <c r="B599" s="5">
        <v>81</v>
      </c>
      <c r="C599" s="5">
        <v>14106</v>
      </c>
      <c r="D599" s="6" t="s">
        <v>2749</v>
      </c>
      <c r="E599" s="6" t="s">
        <v>33</v>
      </c>
      <c r="F599" s="5">
        <v>2</v>
      </c>
      <c r="G599" s="6" t="s">
        <v>153</v>
      </c>
      <c r="H599" s="5">
        <v>1984</v>
      </c>
      <c r="I599" s="6" t="s">
        <v>19253</v>
      </c>
    </row>
    <row r="600" spans="1:9" x14ac:dyDescent="0.25">
      <c r="A600" s="3">
        <v>599</v>
      </c>
      <c r="B600" s="3">
        <v>81</v>
      </c>
      <c r="C600" s="3">
        <v>14108</v>
      </c>
      <c r="D600" s="4" t="s">
        <v>2750</v>
      </c>
      <c r="E600" s="4" t="s">
        <v>33</v>
      </c>
      <c r="F600" s="3">
        <v>2</v>
      </c>
      <c r="G600" s="4" t="s">
        <v>75</v>
      </c>
      <c r="H600" s="3">
        <v>1984</v>
      </c>
      <c r="I600" s="4" t="s">
        <v>18662</v>
      </c>
    </row>
    <row r="601" spans="1:9" x14ac:dyDescent="0.25">
      <c r="A601" s="5">
        <v>600</v>
      </c>
      <c r="B601" s="5">
        <v>81</v>
      </c>
      <c r="C601" s="5">
        <v>14109</v>
      </c>
      <c r="D601" s="6" t="s">
        <v>2751</v>
      </c>
      <c r="E601" s="6" t="s">
        <v>33</v>
      </c>
      <c r="F601" s="5">
        <v>2</v>
      </c>
      <c r="G601" s="6" t="s">
        <v>75</v>
      </c>
      <c r="H601" s="5">
        <v>1984</v>
      </c>
      <c r="I601" s="6" t="s">
        <v>18663</v>
      </c>
    </row>
    <row r="602" spans="1:9" x14ac:dyDescent="0.25">
      <c r="A602" s="3">
        <v>601</v>
      </c>
      <c r="B602" s="3">
        <v>81</v>
      </c>
      <c r="C602" s="3">
        <v>14110</v>
      </c>
      <c r="D602" s="4" t="s">
        <v>2752</v>
      </c>
      <c r="E602" s="4" t="s">
        <v>33</v>
      </c>
      <c r="F602" s="3">
        <v>2</v>
      </c>
      <c r="G602" s="4" t="s">
        <v>75</v>
      </c>
      <c r="H602" s="3">
        <v>1961</v>
      </c>
      <c r="I602" s="4" t="s">
        <v>18041</v>
      </c>
    </row>
    <row r="603" spans="1:9" x14ac:dyDescent="0.25">
      <c r="A603" s="5">
        <v>602</v>
      </c>
      <c r="B603" s="5">
        <v>81</v>
      </c>
      <c r="C603" s="5">
        <v>14113</v>
      </c>
      <c r="D603" s="6" t="s">
        <v>2754</v>
      </c>
      <c r="E603" s="6" t="s">
        <v>33</v>
      </c>
      <c r="F603" s="5">
        <v>2</v>
      </c>
      <c r="G603" s="6" t="s">
        <v>153</v>
      </c>
      <c r="H603" s="5">
        <v>1971</v>
      </c>
      <c r="I603" s="6" t="s">
        <v>19198</v>
      </c>
    </row>
    <row r="604" spans="1:9" x14ac:dyDescent="0.25">
      <c r="A604" s="3">
        <v>603</v>
      </c>
      <c r="B604" s="3">
        <v>81</v>
      </c>
      <c r="C604" s="3">
        <v>14114</v>
      </c>
      <c r="D604" s="4" t="s">
        <v>2755</v>
      </c>
      <c r="E604" s="4" t="s">
        <v>33</v>
      </c>
      <c r="F604" s="3">
        <v>2</v>
      </c>
      <c r="G604" s="4" t="s">
        <v>445</v>
      </c>
      <c r="H604" s="3">
        <v>1976</v>
      </c>
      <c r="I604" s="4" t="s">
        <v>19001</v>
      </c>
    </row>
    <row r="605" spans="1:9" x14ac:dyDescent="0.25">
      <c r="A605" s="5">
        <v>604</v>
      </c>
      <c r="B605" s="5">
        <v>81</v>
      </c>
      <c r="C605" s="5">
        <v>14115</v>
      </c>
      <c r="D605" s="6" t="s">
        <v>2756</v>
      </c>
      <c r="E605" s="6" t="s">
        <v>33</v>
      </c>
      <c r="F605" s="5">
        <v>2</v>
      </c>
      <c r="G605" s="6" t="s">
        <v>445</v>
      </c>
      <c r="H605" s="5">
        <v>1989</v>
      </c>
      <c r="I605" s="6" t="s">
        <v>19222</v>
      </c>
    </row>
    <row r="606" spans="1:9" x14ac:dyDescent="0.25">
      <c r="A606" s="3">
        <v>605</v>
      </c>
      <c r="B606" s="3">
        <v>81</v>
      </c>
      <c r="C606" s="3">
        <v>14116</v>
      </c>
      <c r="D606" s="4" t="s">
        <v>2757</v>
      </c>
      <c r="E606" s="4" t="s">
        <v>33</v>
      </c>
      <c r="F606" s="3">
        <v>2</v>
      </c>
      <c r="G606" s="4" t="s">
        <v>445</v>
      </c>
      <c r="H606" s="3">
        <v>1980</v>
      </c>
      <c r="I606" s="4" t="s">
        <v>18679</v>
      </c>
    </row>
    <row r="607" spans="1:9" x14ac:dyDescent="0.25">
      <c r="A607" s="5">
        <v>606</v>
      </c>
      <c r="B607" s="5">
        <v>81</v>
      </c>
      <c r="C607" s="5">
        <v>14117</v>
      </c>
      <c r="D607" s="6" t="s">
        <v>2758</v>
      </c>
      <c r="E607" s="6" t="s">
        <v>33</v>
      </c>
      <c r="F607" s="5">
        <v>2</v>
      </c>
      <c r="G607" s="6" t="s">
        <v>445</v>
      </c>
      <c r="H607" s="5">
        <v>1986</v>
      </c>
      <c r="I607" s="6" t="s">
        <v>17988</v>
      </c>
    </row>
    <row r="608" spans="1:9" x14ac:dyDescent="0.25">
      <c r="A608" s="3">
        <v>607</v>
      </c>
      <c r="B608" s="3">
        <v>81</v>
      </c>
      <c r="C608" s="3">
        <v>14118</v>
      </c>
      <c r="D608" s="4" t="s">
        <v>2760</v>
      </c>
      <c r="E608" s="4" t="s">
        <v>33</v>
      </c>
      <c r="F608" s="3">
        <v>2</v>
      </c>
      <c r="G608" s="4" t="s">
        <v>153</v>
      </c>
      <c r="H608" s="3">
        <v>1969</v>
      </c>
      <c r="I608" s="4" t="s">
        <v>18681</v>
      </c>
    </row>
    <row r="609" spans="1:9" x14ac:dyDescent="0.25">
      <c r="A609" s="5">
        <v>608</v>
      </c>
      <c r="B609" s="5">
        <v>81</v>
      </c>
      <c r="C609" s="5">
        <v>14119</v>
      </c>
      <c r="D609" s="6" t="s">
        <v>2761</v>
      </c>
      <c r="E609" s="6" t="s">
        <v>33</v>
      </c>
      <c r="F609" s="5">
        <v>2</v>
      </c>
      <c r="G609" s="6" t="s">
        <v>80</v>
      </c>
      <c r="H609" s="5">
        <v>1968</v>
      </c>
      <c r="I609" s="6" t="s">
        <v>17012</v>
      </c>
    </row>
    <row r="610" spans="1:9" x14ac:dyDescent="0.25">
      <c r="A610" s="3">
        <v>609</v>
      </c>
      <c r="B610" s="3">
        <v>81</v>
      </c>
      <c r="C610" s="3">
        <v>14120</v>
      </c>
      <c r="D610" s="4" t="s">
        <v>2762</v>
      </c>
      <c r="E610" s="4" t="s">
        <v>33</v>
      </c>
      <c r="F610" s="3">
        <v>2</v>
      </c>
      <c r="G610" s="4" t="s">
        <v>80</v>
      </c>
      <c r="H610" s="3">
        <v>1971</v>
      </c>
      <c r="I610" s="4" t="s">
        <v>17013</v>
      </c>
    </row>
    <row r="611" spans="1:9" x14ac:dyDescent="0.25">
      <c r="A611" s="5">
        <v>610</v>
      </c>
      <c r="B611" s="5">
        <v>81</v>
      </c>
      <c r="C611" s="5">
        <v>14121</v>
      </c>
      <c r="D611" s="6" t="s">
        <v>2763</v>
      </c>
      <c r="E611" s="6" t="s">
        <v>33</v>
      </c>
      <c r="F611" s="5">
        <v>2</v>
      </c>
      <c r="G611" s="6" t="s">
        <v>80</v>
      </c>
      <c r="H611" s="5">
        <v>1970</v>
      </c>
      <c r="I611" s="6" t="s">
        <v>19202</v>
      </c>
    </row>
    <row r="612" spans="1:9" x14ac:dyDescent="0.25">
      <c r="A612" s="3">
        <v>611</v>
      </c>
      <c r="B612" s="3">
        <v>81</v>
      </c>
      <c r="C612" s="3">
        <v>14122</v>
      </c>
      <c r="D612" s="4" t="s">
        <v>2764</v>
      </c>
      <c r="E612" s="4" t="s">
        <v>33</v>
      </c>
      <c r="F612" s="3">
        <v>2</v>
      </c>
      <c r="G612" s="4" t="s">
        <v>80</v>
      </c>
      <c r="H612" s="3">
        <v>1974</v>
      </c>
      <c r="I612" s="4" t="s">
        <v>17014</v>
      </c>
    </row>
    <row r="613" spans="1:9" x14ac:dyDescent="0.25">
      <c r="A613" s="5">
        <v>612</v>
      </c>
      <c r="B613" s="5">
        <v>81</v>
      </c>
      <c r="C613" s="5">
        <v>14124</v>
      </c>
      <c r="D613" s="6" t="s">
        <v>2766</v>
      </c>
      <c r="E613" s="6" t="s">
        <v>33</v>
      </c>
      <c r="F613" s="5">
        <v>2</v>
      </c>
      <c r="G613" s="6" t="s">
        <v>243</v>
      </c>
      <c r="H613" s="5">
        <v>1964</v>
      </c>
      <c r="I613" s="6" t="s">
        <v>16601</v>
      </c>
    </row>
    <row r="614" spans="1:9" x14ac:dyDescent="0.25">
      <c r="A614" s="3">
        <v>613</v>
      </c>
      <c r="B614" s="3">
        <v>81</v>
      </c>
      <c r="C614" s="3">
        <v>14125</v>
      </c>
      <c r="D614" s="4" t="s">
        <v>2767</v>
      </c>
      <c r="E614" s="4" t="s">
        <v>33</v>
      </c>
      <c r="F614" s="3">
        <v>2</v>
      </c>
      <c r="G614" s="4" t="s">
        <v>216</v>
      </c>
      <c r="H614" s="3">
        <v>1964</v>
      </c>
      <c r="I614" s="4" t="s">
        <v>18687</v>
      </c>
    </row>
    <row r="615" spans="1:9" x14ac:dyDescent="0.25">
      <c r="A615" s="5">
        <v>614</v>
      </c>
      <c r="B615" s="5">
        <v>81</v>
      </c>
      <c r="C615" s="5">
        <v>14126</v>
      </c>
      <c r="D615" s="6" t="s">
        <v>2768</v>
      </c>
      <c r="E615" s="6" t="s">
        <v>33</v>
      </c>
      <c r="F615" s="5">
        <v>2</v>
      </c>
      <c r="G615" s="6" t="s">
        <v>153</v>
      </c>
      <c r="H615" s="5">
        <v>1967</v>
      </c>
      <c r="I615" s="6" t="s">
        <v>18688</v>
      </c>
    </row>
    <row r="616" spans="1:9" x14ac:dyDescent="0.25">
      <c r="A616" s="3">
        <v>615</v>
      </c>
      <c r="B616" s="3">
        <v>81</v>
      </c>
      <c r="C616" s="3">
        <v>14127</v>
      </c>
      <c r="D616" s="4" t="s">
        <v>2769</v>
      </c>
      <c r="E616" s="4" t="s">
        <v>33</v>
      </c>
      <c r="F616" s="3">
        <v>2</v>
      </c>
      <c r="G616" s="4" t="s">
        <v>216</v>
      </c>
      <c r="H616" s="3">
        <v>1967</v>
      </c>
      <c r="I616" s="4" t="s">
        <v>18688</v>
      </c>
    </row>
    <row r="617" spans="1:9" x14ac:dyDescent="0.25">
      <c r="A617" s="5">
        <v>616</v>
      </c>
      <c r="B617" s="5">
        <v>81</v>
      </c>
      <c r="C617" s="5">
        <v>14128</v>
      </c>
      <c r="D617" s="6" t="s">
        <v>2770</v>
      </c>
      <c r="E617" s="6" t="s">
        <v>33</v>
      </c>
      <c r="F617" s="5">
        <v>2</v>
      </c>
      <c r="G617" s="6" t="s">
        <v>153</v>
      </c>
      <c r="H617" s="5">
        <v>1974</v>
      </c>
      <c r="I617" s="6" t="s">
        <v>18688</v>
      </c>
    </row>
    <row r="618" spans="1:9" x14ac:dyDescent="0.25">
      <c r="A618" s="3">
        <v>617</v>
      </c>
      <c r="B618" s="3">
        <v>81</v>
      </c>
      <c r="C618" s="3">
        <v>14129</v>
      </c>
      <c r="D618" s="4" t="s">
        <v>2771</v>
      </c>
      <c r="E618" s="4" t="s">
        <v>33</v>
      </c>
      <c r="F618" s="3">
        <v>2</v>
      </c>
      <c r="G618" s="4" t="s">
        <v>216</v>
      </c>
      <c r="H618" s="3">
        <v>1967</v>
      </c>
      <c r="I618" s="4" t="s">
        <v>18689</v>
      </c>
    </row>
    <row r="619" spans="1:9" x14ac:dyDescent="0.25">
      <c r="A619" s="5">
        <v>618</v>
      </c>
      <c r="B619" s="5">
        <v>81</v>
      </c>
      <c r="C619" s="5">
        <v>14130</v>
      </c>
      <c r="D619" s="6" t="s">
        <v>2772</v>
      </c>
      <c r="E619" s="6" t="s">
        <v>33</v>
      </c>
      <c r="F619" s="5">
        <v>2</v>
      </c>
      <c r="G619" s="6" t="s">
        <v>216</v>
      </c>
      <c r="H619" s="5">
        <v>1966</v>
      </c>
      <c r="I619" s="6" t="s">
        <v>16602</v>
      </c>
    </row>
    <row r="620" spans="1:9" x14ac:dyDescent="0.25">
      <c r="A620" s="3">
        <v>619</v>
      </c>
      <c r="B620" s="3">
        <v>81</v>
      </c>
      <c r="C620" s="3">
        <v>14131</v>
      </c>
      <c r="D620" s="4" t="s">
        <v>2773</v>
      </c>
      <c r="E620" s="4" t="s">
        <v>33</v>
      </c>
      <c r="F620" s="3">
        <v>2</v>
      </c>
      <c r="G620" s="4" t="s">
        <v>186</v>
      </c>
      <c r="H620" s="3">
        <v>1977</v>
      </c>
      <c r="I620" s="4" t="s">
        <v>18705</v>
      </c>
    </row>
    <row r="621" spans="1:9" x14ac:dyDescent="0.25">
      <c r="A621" s="5">
        <v>620</v>
      </c>
      <c r="B621" s="5">
        <v>81</v>
      </c>
      <c r="C621" s="5">
        <v>14132</v>
      </c>
      <c r="D621" s="6" t="s">
        <v>2774</v>
      </c>
      <c r="E621" s="6" t="s">
        <v>33</v>
      </c>
      <c r="F621" s="5">
        <v>2</v>
      </c>
      <c r="G621" s="6" t="s">
        <v>186</v>
      </c>
      <c r="H621" s="5">
        <v>1980</v>
      </c>
      <c r="I621" s="6" t="s">
        <v>18714</v>
      </c>
    </row>
    <row r="622" spans="1:9" x14ac:dyDescent="0.25">
      <c r="A622" s="3">
        <v>621</v>
      </c>
      <c r="B622" s="3">
        <v>81</v>
      </c>
      <c r="C622" s="3">
        <v>14133</v>
      </c>
      <c r="D622" s="4" t="s">
        <v>2775</v>
      </c>
      <c r="E622" s="4" t="s">
        <v>33</v>
      </c>
      <c r="F622" s="3">
        <v>2</v>
      </c>
      <c r="G622" s="4" t="s">
        <v>445</v>
      </c>
      <c r="H622" s="3">
        <v>1968</v>
      </c>
      <c r="I622" s="4" t="s">
        <v>18718</v>
      </c>
    </row>
    <row r="623" spans="1:9" x14ac:dyDescent="0.25">
      <c r="A623" s="5">
        <v>622</v>
      </c>
      <c r="B623" s="5">
        <v>81</v>
      </c>
      <c r="C623" s="5">
        <v>14136</v>
      </c>
      <c r="D623" s="6" t="s">
        <v>2776</v>
      </c>
      <c r="E623" s="6" t="s">
        <v>33</v>
      </c>
      <c r="F623" s="5">
        <v>2</v>
      </c>
      <c r="G623" s="6" t="s">
        <v>186</v>
      </c>
      <c r="H623" s="5">
        <v>1971</v>
      </c>
      <c r="I623" s="6" t="s">
        <v>18752</v>
      </c>
    </row>
    <row r="624" spans="1:9" x14ac:dyDescent="0.25">
      <c r="A624" s="3">
        <v>623</v>
      </c>
      <c r="B624" s="3">
        <v>81</v>
      </c>
      <c r="C624" s="3">
        <v>14137</v>
      </c>
      <c r="D624" s="4" t="s">
        <v>2778</v>
      </c>
      <c r="E624" s="4" t="s">
        <v>33</v>
      </c>
      <c r="F624" s="3">
        <v>2</v>
      </c>
      <c r="G624" s="4" t="s">
        <v>186</v>
      </c>
      <c r="H624" s="3">
        <v>1982</v>
      </c>
      <c r="I624" s="4" t="s">
        <v>18949</v>
      </c>
    </row>
    <row r="625" spans="1:9" x14ac:dyDescent="0.25">
      <c r="A625" s="5">
        <v>624</v>
      </c>
      <c r="B625" s="5">
        <v>81</v>
      </c>
      <c r="C625" s="5">
        <v>14138</v>
      </c>
      <c r="D625" s="6" t="s">
        <v>2779</v>
      </c>
      <c r="E625" s="6" t="s">
        <v>33</v>
      </c>
      <c r="F625" s="5">
        <v>2</v>
      </c>
      <c r="G625" s="6" t="s">
        <v>75</v>
      </c>
      <c r="H625" s="5">
        <v>1991</v>
      </c>
      <c r="I625" s="6" t="s">
        <v>18639</v>
      </c>
    </row>
    <row r="626" spans="1:9" x14ac:dyDescent="0.25">
      <c r="A626" s="3">
        <v>625</v>
      </c>
      <c r="B626" s="3">
        <v>81</v>
      </c>
      <c r="C626" s="3">
        <v>14139</v>
      </c>
      <c r="D626" s="4" t="s">
        <v>2781</v>
      </c>
      <c r="E626" s="4" t="s">
        <v>33</v>
      </c>
      <c r="F626" s="3">
        <v>2</v>
      </c>
      <c r="G626" s="4" t="s">
        <v>541</v>
      </c>
      <c r="H626" s="3">
        <v>1987</v>
      </c>
      <c r="I626" s="4" t="s">
        <v>17794</v>
      </c>
    </row>
    <row r="627" spans="1:9" x14ac:dyDescent="0.25">
      <c r="A627" s="5">
        <v>626</v>
      </c>
      <c r="B627" s="5">
        <v>81</v>
      </c>
      <c r="C627" s="5">
        <v>14140</v>
      </c>
      <c r="D627" s="6" t="s">
        <v>2782</v>
      </c>
      <c r="E627" s="6" t="s">
        <v>33</v>
      </c>
      <c r="F627" s="5">
        <v>2</v>
      </c>
      <c r="G627" s="6" t="s">
        <v>580</v>
      </c>
      <c r="H627" s="5">
        <v>1965</v>
      </c>
      <c r="I627" s="6" t="s">
        <v>17940</v>
      </c>
    </row>
    <row r="628" spans="1:9" x14ac:dyDescent="0.25">
      <c r="A628" s="3">
        <v>627</v>
      </c>
      <c r="B628" s="3">
        <v>81</v>
      </c>
      <c r="C628" s="3">
        <v>14141</v>
      </c>
      <c r="D628" s="4" t="s">
        <v>2783</v>
      </c>
      <c r="E628" s="4" t="s">
        <v>33</v>
      </c>
      <c r="F628" s="3">
        <v>2</v>
      </c>
      <c r="G628" s="4" t="s">
        <v>243</v>
      </c>
      <c r="H628" s="3">
        <v>1963</v>
      </c>
      <c r="I628" s="4" t="s">
        <v>17055</v>
      </c>
    </row>
    <row r="629" spans="1:9" x14ac:dyDescent="0.25">
      <c r="A629" s="5">
        <v>628</v>
      </c>
      <c r="B629" s="5">
        <v>81</v>
      </c>
      <c r="C629" s="5">
        <v>14142</v>
      </c>
      <c r="D629" s="6" t="s">
        <v>2784</v>
      </c>
      <c r="E629" s="6" t="s">
        <v>33</v>
      </c>
      <c r="F629" s="5">
        <v>2</v>
      </c>
      <c r="G629" s="6" t="s">
        <v>243</v>
      </c>
      <c r="H629" s="5">
        <v>1964</v>
      </c>
      <c r="I629" s="6" t="s">
        <v>17056</v>
      </c>
    </row>
    <row r="630" spans="1:9" x14ac:dyDescent="0.25">
      <c r="A630" s="3">
        <v>629</v>
      </c>
      <c r="B630" s="3">
        <v>81</v>
      </c>
      <c r="C630" s="3">
        <v>14143</v>
      </c>
      <c r="D630" s="4" t="s">
        <v>2786</v>
      </c>
      <c r="E630" s="4" t="s">
        <v>33</v>
      </c>
      <c r="F630" s="3">
        <v>2</v>
      </c>
      <c r="G630" s="4" t="s">
        <v>243</v>
      </c>
      <c r="H630" s="3">
        <v>1968</v>
      </c>
      <c r="I630" s="4" t="s">
        <v>17057</v>
      </c>
    </row>
    <row r="631" spans="1:9" x14ac:dyDescent="0.25">
      <c r="A631" s="5">
        <v>630</v>
      </c>
      <c r="B631" s="5">
        <v>81</v>
      </c>
      <c r="C631" s="5">
        <v>14146</v>
      </c>
      <c r="D631" s="6" t="s">
        <v>2790</v>
      </c>
      <c r="E631" s="6" t="s">
        <v>33</v>
      </c>
      <c r="F631" s="5">
        <v>2</v>
      </c>
      <c r="G631" s="6" t="s">
        <v>580</v>
      </c>
      <c r="H631" s="5">
        <v>1963</v>
      </c>
      <c r="I631" s="6" t="s">
        <v>18775</v>
      </c>
    </row>
    <row r="632" spans="1:9" x14ac:dyDescent="0.25">
      <c r="A632" s="3">
        <v>631</v>
      </c>
      <c r="B632" s="3">
        <v>81</v>
      </c>
      <c r="C632" s="3">
        <v>14152</v>
      </c>
      <c r="D632" s="4" t="s">
        <v>2796</v>
      </c>
      <c r="E632" s="4" t="s">
        <v>33</v>
      </c>
      <c r="F632" s="3">
        <v>2</v>
      </c>
      <c r="G632" s="4" t="s">
        <v>186</v>
      </c>
      <c r="H632" s="3">
        <v>1984</v>
      </c>
      <c r="I632" s="4" t="s">
        <v>17824</v>
      </c>
    </row>
    <row r="633" spans="1:9" x14ac:dyDescent="0.25">
      <c r="A633" s="5">
        <v>632</v>
      </c>
      <c r="B633" s="5">
        <v>81</v>
      </c>
      <c r="C633" s="5">
        <v>14153</v>
      </c>
      <c r="D633" s="6" t="s">
        <v>2797</v>
      </c>
      <c r="E633" s="6" t="s">
        <v>33</v>
      </c>
      <c r="F633" s="5">
        <v>2</v>
      </c>
      <c r="G633" s="6" t="s">
        <v>186</v>
      </c>
      <c r="H633" s="5">
        <v>1971</v>
      </c>
      <c r="I633" s="6" t="s">
        <v>17825</v>
      </c>
    </row>
    <row r="634" spans="1:9" x14ac:dyDescent="0.25">
      <c r="A634" s="3">
        <v>633</v>
      </c>
      <c r="B634" s="3">
        <v>81</v>
      </c>
      <c r="C634" s="3">
        <v>14154</v>
      </c>
      <c r="D634" s="4" t="s">
        <v>2799</v>
      </c>
      <c r="E634" s="4" t="s">
        <v>33</v>
      </c>
      <c r="F634" s="3">
        <v>2</v>
      </c>
      <c r="G634" s="4" t="s">
        <v>186</v>
      </c>
      <c r="H634" s="3">
        <v>1976</v>
      </c>
      <c r="I634" s="4" t="s">
        <v>18787</v>
      </c>
    </row>
    <row r="635" spans="1:9" x14ac:dyDescent="0.25">
      <c r="A635" s="5">
        <v>634</v>
      </c>
      <c r="B635" s="5">
        <v>81</v>
      </c>
      <c r="C635" s="5">
        <v>14155</v>
      </c>
      <c r="D635" s="6" t="s">
        <v>2800</v>
      </c>
      <c r="E635" s="6" t="s">
        <v>33</v>
      </c>
      <c r="F635" s="5">
        <v>2</v>
      </c>
      <c r="G635" s="6" t="s">
        <v>186</v>
      </c>
      <c r="H635" s="5">
        <v>1982</v>
      </c>
      <c r="I635" s="6" t="s">
        <v>17826</v>
      </c>
    </row>
    <row r="636" spans="1:9" x14ac:dyDescent="0.25">
      <c r="A636" s="3">
        <v>635</v>
      </c>
      <c r="B636" s="3">
        <v>81</v>
      </c>
      <c r="C636" s="3">
        <v>14156</v>
      </c>
      <c r="D636" s="4" t="s">
        <v>2801</v>
      </c>
      <c r="E636" s="4" t="s">
        <v>33</v>
      </c>
      <c r="F636" s="3">
        <v>2</v>
      </c>
      <c r="G636" s="4" t="s">
        <v>186</v>
      </c>
      <c r="H636" s="3">
        <v>1984</v>
      </c>
      <c r="I636" s="4" t="s">
        <v>18788</v>
      </c>
    </row>
    <row r="637" spans="1:9" x14ac:dyDescent="0.25">
      <c r="A637" s="5">
        <v>636</v>
      </c>
      <c r="B637" s="5">
        <v>81</v>
      </c>
      <c r="C637" s="5">
        <v>14157</v>
      </c>
      <c r="D637" s="6" t="s">
        <v>2802</v>
      </c>
      <c r="E637" s="6" t="s">
        <v>33</v>
      </c>
      <c r="F637" s="5">
        <v>2</v>
      </c>
      <c r="G637" s="6" t="s">
        <v>186</v>
      </c>
      <c r="H637" s="5">
        <v>1982</v>
      </c>
      <c r="I637" s="6" t="s">
        <v>18789</v>
      </c>
    </row>
    <row r="638" spans="1:9" x14ac:dyDescent="0.25">
      <c r="A638" s="3">
        <v>637</v>
      </c>
      <c r="B638" s="3">
        <v>81</v>
      </c>
      <c r="C638" s="3">
        <v>14159</v>
      </c>
      <c r="D638" s="4" t="s">
        <v>2805</v>
      </c>
      <c r="E638" s="4" t="s">
        <v>33</v>
      </c>
      <c r="F638" s="3">
        <v>2</v>
      </c>
      <c r="G638" s="4" t="s">
        <v>186</v>
      </c>
      <c r="H638" s="3">
        <v>1982</v>
      </c>
      <c r="I638" s="4" t="s">
        <v>19279</v>
      </c>
    </row>
    <row r="639" spans="1:9" x14ac:dyDescent="0.25">
      <c r="A639" s="5">
        <v>638</v>
      </c>
      <c r="B639" s="5">
        <v>81</v>
      </c>
      <c r="C639" s="5">
        <v>14160</v>
      </c>
      <c r="D639" s="6" t="s">
        <v>2806</v>
      </c>
      <c r="E639" s="6" t="s">
        <v>33</v>
      </c>
      <c r="F639" s="5">
        <v>2</v>
      </c>
      <c r="G639" s="6" t="s">
        <v>532</v>
      </c>
      <c r="H639" s="5">
        <v>1977</v>
      </c>
      <c r="I639" s="6" t="s">
        <v>17490</v>
      </c>
    </row>
    <row r="640" spans="1:9" x14ac:dyDescent="0.25">
      <c r="A640" s="3">
        <v>639</v>
      </c>
      <c r="B640" s="3">
        <v>81</v>
      </c>
      <c r="C640" s="3">
        <v>14161</v>
      </c>
      <c r="D640" s="4" t="s">
        <v>2808</v>
      </c>
      <c r="E640" s="4" t="s">
        <v>33</v>
      </c>
      <c r="F640" s="3">
        <v>2</v>
      </c>
      <c r="G640" s="4" t="s">
        <v>541</v>
      </c>
      <c r="H640" s="3">
        <v>1977</v>
      </c>
      <c r="I640" s="4" t="s">
        <v>18808</v>
      </c>
    </row>
    <row r="641" spans="1:9" x14ac:dyDescent="0.25">
      <c r="A641" s="5">
        <v>640</v>
      </c>
      <c r="B641" s="5">
        <v>81</v>
      </c>
      <c r="C641" s="5">
        <v>14165</v>
      </c>
      <c r="D641" s="6" t="s">
        <v>2814</v>
      </c>
      <c r="E641" s="6" t="s">
        <v>33</v>
      </c>
      <c r="F641" s="5">
        <v>2</v>
      </c>
      <c r="G641" s="6" t="s">
        <v>532</v>
      </c>
      <c r="H641" s="5">
        <v>1983</v>
      </c>
      <c r="I641" s="6" t="s">
        <v>18809</v>
      </c>
    </row>
    <row r="642" spans="1:9" x14ac:dyDescent="0.25">
      <c r="A642" s="3">
        <v>641</v>
      </c>
      <c r="B642" s="3">
        <v>81</v>
      </c>
      <c r="C642" s="3">
        <v>14167</v>
      </c>
      <c r="D642" s="4" t="s">
        <v>2817</v>
      </c>
      <c r="E642" s="4" t="s">
        <v>33</v>
      </c>
      <c r="F642" s="3">
        <v>2</v>
      </c>
      <c r="G642" s="4" t="s">
        <v>532</v>
      </c>
      <c r="H642" s="3">
        <v>1982</v>
      </c>
      <c r="I642" s="4" t="s">
        <v>18280</v>
      </c>
    </row>
    <row r="643" spans="1:9" x14ac:dyDescent="0.25">
      <c r="A643" s="5">
        <v>642</v>
      </c>
      <c r="B643" s="5">
        <v>81</v>
      </c>
      <c r="C643" s="5">
        <v>14168</v>
      </c>
      <c r="D643" s="6" t="s">
        <v>2818</v>
      </c>
      <c r="E643" s="6" t="s">
        <v>33</v>
      </c>
      <c r="F643" s="5">
        <v>2</v>
      </c>
      <c r="G643" s="6" t="s">
        <v>216</v>
      </c>
      <c r="H643" s="5">
        <v>1992</v>
      </c>
      <c r="I643" s="6" t="s">
        <v>18543</v>
      </c>
    </row>
    <row r="644" spans="1:9" x14ac:dyDescent="0.25">
      <c r="A644" s="3">
        <v>643</v>
      </c>
      <c r="B644" s="3">
        <v>81</v>
      </c>
      <c r="C644" s="3">
        <v>14228</v>
      </c>
      <c r="D644" s="4" t="s">
        <v>2892</v>
      </c>
      <c r="E644" s="4" t="s">
        <v>33</v>
      </c>
      <c r="F644" s="3">
        <v>2</v>
      </c>
      <c r="G644" s="4" t="s">
        <v>580</v>
      </c>
      <c r="H644" s="3">
        <v>1995</v>
      </c>
      <c r="I644" s="4" t="s">
        <v>18320</v>
      </c>
    </row>
    <row r="645" spans="1:9" x14ac:dyDescent="0.25">
      <c r="A645" s="5">
        <v>644</v>
      </c>
      <c r="B645" s="5">
        <v>81</v>
      </c>
      <c r="C645" s="5">
        <v>14229</v>
      </c>
      <c r="D645" s="6" t="s">
        <v>2894</v>
      </c>
      <c r="E645" s="6" t="s">
        <v>33</v>
      </c>
      <c r="F645" s="5">
        <v>2</v>
      </c>
      <c r="G645" s="6" t="s">
        <v>216</v>
      </c>
      <c r="H645" s="5">
        <v>1974</v>
      </c>
      <c r="I645" s="6" t="s">
        <v>19207</v>
      </c>
    </row>
    <row r="646" spans="1:9" x14ac:dyDescent="0.25">
      <c r="A646" s="3">
        <v>645</v>
      </c>
      <c r="B646" s="3">
        <v>81</v>
      </c>
      <c r="C646" s="3">
        <v>14230</v>
      </c>
      <c r="D646" s="4" t="s">
        <v>2895</v>
      </c>
      <c r="E646" s="4" t="s">
        <v>33</v>
      </c>
      <c r="F646" s="3">
        <v>2</v>
      </c>
      <c r="G646" s="4" t="s">
        <v>216</v>
      </c>
      <c r="H646" s="3">
        <v>1983</v>
      </c>
      <c r="I646" s="4" t="s">
        <v>18834</v>
      </c>
    </row>
    <row r="647" spans="1:9" x14ac:dyDescent="0.25">
      <c r="A647" s="5">
        <v>646</v>
      </c>
      <c r="B647" s="5">
        <v>81</v>
      </c>
      <c r="C647" s="5">
        <v>14231</v>
      </c>
      <c r="D647" s="6" t="s">
        <v>2897</v>
      </c>
      <c r="E647" s="6" t="s">
        <v>33</v>
      </c>
      <c r="F647" s="5">
        <v>2</v>
      </c>
      <c r="G647" s="6" t="s">
        <v>153</v>
      </c>
      <c r="H647" s="5">
        <v>1971</v>
      </c>
      <c r="I647" s="6" t="s">
        <v>18835</v>
      </c>
    </row>
    <row r="648" spans="1:9" x14ac:dyDescent="0.25">
      <c r="A648" s="3">
        <v>647</v>
      </c>
      <c r="B648" s="3">
        <v>81</v>
      </c>
      <c r="C648" s="3">
        <v>14232</v>
      </c>
      <c r="D648" s="4" t="s">
        <v>2899</v>
      </c>
      <c r="E648" s="4" t="s">
        <v>33</v>
      </c>
      <c r="F648" s="3">
        <v>2</v>
      </c>
      <c r="G648" s="4" t="s">
        <v>216</v>
      </c>
      <c r="H648" s="3">
        <v>1985</v>
      </c>
      <c r="I648" s="4" t="s">
        <v>18717</v>
      </c>
    </row>
    <row r="649" spans="1:9" x14ac:dyDescent="0.25">
      <c r="A649" s="5">
        <v>648</v>
      </c>
      <c r="B649" s="5">
        <v>81</v>
      </c>
      <c r="C649" s="5">
        <v>14233</v>
      </c>
      <c r="D649" s="6" t="s">
        <v>2900</v>
      </c>
      <c r="E649" s="6" t="s">
        <v>33</v>
      </c>
      <c r="F649" s="5">
        <v>2</v>
      </c>
      <c r="G649" s="6" t="s">
        <v>216</v>
      </c>
      <c r="H649" s="5">
        <v>1985</v>
      </c>
      <c r="I649" s="6" t="s">
        <v>17527</v>
      </c>
    </row>
    <row r="650" spans="1:9" x14ac:dyDescent="0.25">
      <c r="A650" s="3">
        <v>649</v>
      </c>
      <c r="B650" s="3">
        <v>81</v>
      </c>
      <c r="C650" s="3">
        <v>14234</v>
      </c>
      <c r="D650" s="4" t="s">
        <v>2902</v>
      </c>
      <c r="E650" s="4" t="s">
        <v>33</v>
      </c>
      <c r="F650" s="3">
        <v>2</v>
      </c>
      <c r="G650" s="4" t="s">
        <v>580</v>
      </c>
      <c r="H650" s="3">
        <v>1969</v>
      </c>
      <c r="I650" s="4" t="s">
        <v>17866</v>
      </c>
    </row>
    <row r="651" spans="1:9" x14ac:dyDescent="0.25">
      <c r="A651" s="5">
        <v>650</v>
      </c>
      <c r="B651" s="5">
        <v>81</v>
      </c>
      <c r="C651" s="5">
        <v>14235</v>
      </c>
      <c r="D651" s="6" t="s">
        <v>2903</v>
      </c>
      <c r="E651" s="6" t="s">
        <v>33</v>
      </c>
      <c r="F651" s="5">
        <v>2</v>
      </c>
      <c r="G651" s="6" t="s">
        <v>580</v>
      </c>
      <c r="H651" s="5">
        <v>1976</v>
      </c>
      <c r="I651" s="6" t="s">
        <v>18836</v>
      </c>
    </row>
    <row r="652" spans="1:9" x14ac:dyDescent="0.25">
      <c r="A652" s="3">
        <v>651</v>
      </c>
      <c r="B652" s="3">
        <v>81</v>
      </c>
      <c r="C652" s="3">
        <v>14236</v>
      </c>
      <c r="D652" s="4" t="s">
        <v>2904</v>
      </c>
      <c r="E652" s="4" t="s">
        <v>33</v>
      </c>
      <c r="F652" s="3">
        <v>2</v>
      </c>
      <c r="G652" s="4" t="s">
        <v>541</v>
      </c>
      <c r="H652" s="3">
        <v>1976</v>
      </c>
      <c r="I652" s="4" t="s">
        <v>17528</v>
      </c>
    </row>
    <row r="653" spans="1:9" x14ac:dyDescent="0.25">
      <c r="A653" s="5">
        <v>652</v>
      </c>
      <c r="B653" s="5">
        <v>81</v>
      </c>
      <c r="C653" s="5">
        <v>14238</v>
      </c>
      <c r="D653" s="6" t="s">
        <v>2906</v>
      </c>
      <c r="E653" s="6" t="s">
        <v>33</v>
      </c>
      <c r="F653" s="5">
        <v>2</v>
      </c>
      <c r="G653" s="6" t="s">
        <v>243</v>
      </c>
      <c r="H653" s="5">
        <v>1987</v>
      </c>
      <c r="I653" s="6" t="s">
        <v>17880</v>
      </c>
    </row>
    <row r="654" spans="1:9" x14ac:dyDescent="0.25">
      <c r="A654" s="3">
        <v>653</v>
      </c>
      <c r="B654" s="3">
        <v>81</v>
      </c>
      <c r="C654" s="3">
        <v>14239</v>
      </c>
      <c r="D654" s="4" t="s">
        <v>2907</v>
      </c>
      <c r="E654" s="4" t="s">
        <v>33</v>
      </c>
      <c r="F654" s="3">
        <v>2</v>
      </c>
      <c r="G654" s="4" t="s">
        <v>445</v>
      </c>
      <c r="H654" s="3">
        <v>1971</v>
      </c>
      <c r="I654" s="4" t="s">
        <v>18332</v>
      </c>
    </row>
    <row r="655" spans="1:9" x14ac:dyDescent="0.25">
      <c r="A655" s="5">
        <v>654</v>
      </c>
      <c r="B655" s="5">
        <v>81</v>
      </c>
      <c r="C655" s="5">
        <v>14241</v>
      </c>
      <c r="D655" s="6" t="s">
        <v>2910</v>
      </c>
      <c r="E655" s="6" t="s">
        <v>33</v>
      </c>
      <c r="F655" s="5">
        <v>2</v>
      </c>
      <c r="G655" s="6" t="s">
        <v>445</v>
      </c>
      <c r="H655" s="5">
        <v>1991</v>
      </c>
      <c r="I655" s="6" t="s">
        <v>18853</v>
      </c>
    </row>
    <row r="656" spans="1:9" x14ac:dyDescent="0.25">
      <c r="A656" s="3">
        <v>655</v>
      </c>
      <c r="B656" s="3">
        <v>81</v>
      </c>
      <c r="C656" s="3">
        <v>14242</v>
      </c>
      <c r="D656" s="4" t="s">
        <v>2911</v>
      </c>
      <c r="E656" s="4" t="s">
        <v>33</v>
      </c>
      <c r="F656" s="3">
        <v>2</v>
      </c>
      <c r="G656" s="4" t="s">
        <v>153</v>
      </c>
      <c r="H656" s="3">
        <v>1987</v>
      </c>
      <c r="I656" s="4" t="s">
        <v>17566</v>
      </c>
    </row>
    <row r="657" spans="1:9" x14ac:dyDescent="0.25">
      <c r="A657" s="5">
        <v>656</v>
      </c>
      <c r="B657" s="5">
        <v>81</v>
      </c>
      <c r="C657" s="5">
        <v>14243</v>
      </c>
      <c r="D657" s="6" t="s">
        <v>2912</v>
      </c>
      <c r="E657" s="6" t="s">
        <v>33</v>
      </c>
      <c r="F657" s="5">
        <v>2</v>
      </c>
      <c r="G657" s="6" t="s">
        <v>75</v>
      </c>
      <c r="H657" s="5">
        <v>1969</v>
      </c>
      <c r="I657" s="6" t="s">
        <v>18859</v>
      </c>
    </row>
    <row r="658" spans="1:9" x14ac:dyDescent="0.25">
      <c r="A658" s="3">
        <v>657</v>
      </c>
      <c r="B658" s="3">
        <v>81</v>
      </c>
      <c r="C658" s="3">
        <v>14244</v>
      </c>
      <c r="D658" s="4" t="s">
        <v>2913</v>
      </c>
      <c r="E658" s="4" t="s">
        <v>33</v>
      </c>
      <c r="F658" s="3">
        <v>2</v>
      </c>
      <c r="G658" s="4" t="s">
        <v>75</v>
      </c>
      <c r="H658" s="3">
        <v>1973</v>
      </c>
      <c r="I658" s="4" t="s">
        <v>18862</v>
      </c>
    </row>
    <row r="659" spans="1:9" x14ac:dyDescent="0.25">
      <c r="A659" s="5">
        <v>658</v>
      </c>
      <c r="B659" s="5">
        <v>81</v>
      </c>
      <c r="C659" s="5">
        <v>14245</v>
      </c>
      <c r="D659" s="6" t="s">
        <v>2914</v>
      </c>
      <c r="E659" s="6" t="s">
        <v>33</v>
      </c>
      <c r="F659" s="5">
        <v>2</v>
      </c>
      <c r="G659" s="6" t="s">
        <v>75</v>
      </c>
      <c r="H659" s="5">
        <v>1972</v>
      </c>
      <c r="I659" s="6" t="s">
        <v>18865</v>
      </c>
    </row>
    <row r="660" spans="1:9" x14ac:dyDescent="0.25">
      <c r="A660" s="3">
        <v>659</v>
      </c>
      <c r="B660" s="3">
        <v>81</v>
      </c>
      <c r="C660" s="3">
        <v>14246</v>
      </c>
      <c r="D660" s="4" t="s">
        <v>2915</v>
      </c>
      <c r="E660" s="4" t="s">
        <v>33</v>
      </c>
      <c r="F660" s="3">
        <v>2</v>
      </c>
      <c r="G660" s="4" t="s">
        <v>75</v>
      </c>
      <c r="H660" s="3">
        <v>1977</v>
      </c>
      <c r="I660" s="4" t="s">
        <v>18866</v>
      </c>
    </row>
    <row r="661" spans="1:9" x14ac:dyDescent="0.25">
      <c r="A661" s="5">
        <v>660</v>
      </c>
      <c r="B661" s="5">
        <v>81</v>
      </c>
      <c r="C661" s="5">
        <v>14247</v>
      </c>
      <c r="D661" s="6" t="s">
        <v>2916</v>
      </c>
      <c r="E661" s="6" t="s">
        <v>33</v>
      </c>
      <c r="F661" s="5">
        <v>2</v>
      </c>
      <c r="G661" s="6" t="s">
        <v>75</v>
      </c>
      <c r="H661" s="5">
        <v>1982</v>
      </c>
      <c r="I661" s="6" t="s">
        <v>18860</v>
      </c>
    </row>
    <row r="662" spans="1:9" x14ac:dyDescent="0.25">
      <c r="A662" s="3">
        <v>661</v>
      </c>
      <c r="B662" s="3">
        <v>81</v>
      </c>
      <c r="C662" s="3">
        <v>14248</v>
      </c>
      <c r="D662" s="4" t="s">
        <v>2917</v>
      </c>
      <c r="E662" s="4" t="s">
        <v>33</v>
      </c>
      <c r="F662" s="3">
        <v>2</v>
      </c>
      <c r="G662" s="4" t="s">
        <v>75</v>
      </c>
      <c r="H662" s="3">
        <v>1973</v>
      </c>
      <c r="I662" s="4" t="s">
        <v>18861</v>
      </c>
    </row>
    <row r="663" spans="1:9" x14ac:dyDescent="0.25">
      <c r="A663" s="5">
        <v>662</v>
      </c>
      <c r="B663" s="5">
        <v>81</v>
      </c>
      <c r="C663" s="5">
        <v>14249</v>
      </c>
      <c r="D663" s="6" t="s">
        <v>2918</v>
      </c>
      <c r="E663" s="6" t="s">
        <v>33</v>
      </c>
      <c r="F663" s="5">
        <v>2</v>
      </c>
      <c r="G663" s="6" t="s">
        <v>75</v>
      </c>
      <c r="H663" s="5">
        <v>1976</v>
      </c>
      <c r="I663" s="6" t="s">
        <v>18863</v>
      </c>
    </row>
    <row r="664" spans="1:9" x14ac:dyDescent="0.25">
      <c r="A664" s="3">
        <v>663</v>
      </c>
      <c r="B664" s="3">
        <v>81</v>
      </c>
      <c r="C664" s="3">
        <v>14250</v>
      </c>
      <c r="D664" s="4" t="s">
        <v>2919</v>
      </c>
      <c r="E664" s="4" t="s">
        <v>33</v>
      </c>
      <c r="F664" s="3">
        <v>2</v>
      </c>
      <c r="G664" s="4" t="s">
        <v>75</v>
      </c>
      <c r="H664" s="3">
        <v>1988</v>
      </c>
      <c r="I664" s="4" t="s">
        <v>18864</v>
      </c>
    </row>
    <row r="665" spans="1:9" x14ac:dyDescent="0.25">
      <c r="A665" s="5">
        <v>664</v>
      </c>
      <c r="B665" s="5">
        <v>81</v>
      </c>
      <c r="C665" s="5">
        <v>14252</v>
      </c>
      <c r="D665" s="6" t="s">
        <v>2921</v>
      </c>
      <c r="E665" s="6" t="s">
        <v>33</v>
      </c>
      <c r="F665" s="5">
        <v>2</v>
      </c>
      <c r="G665" s="6" t="s">
        <v>216</v>
      </c>
      <c r="H665" s="5">
        <v>1984</v>
      </c>
      <c r="I665" s="6" t="s">
        <v>18868</v>
      </c>
    </row>
    <row r="666" spans="1:9" x14ac:dyDescent="0.25">
      <c r="A666" s="3">
        <v>665</v>
      </c>
      <c r="B666" s="3">
        <v>81</v>
      </c>
      <c r="C666" s="3">
        <v>14253</v>
      </c>
      <c r="D666" s="4" t="s">
        <v>2922</v>
      </c>
      <c r="E666" s="4" t="s">
        <v>33</v>
      </c>
      <c r="F666" s="3">
        <v>2</v>
      </c>
      <c r="G666" s="4" t="s">
        <v>216</v>
      </c>
      <c r="H666" s="3">
        <v>1987</v>
      </c>
      <c r="I666" s="4" t="s">
        <v>18869</v>
      </c>
    </row>
    <row r="667" spans="1:9" x14ac:dyDescent="0.25">
      <c r="A667" s="5">
        <v>666</v>
      </c>
      <c r="B667" s="5">
        <v>81</v>
      </c>
      <c r="C667" s="5">
        <v>14256</v>
      </c>
      <c r="D667" s="6" t="s">
        <v>2927</v>
      </c>
      <c r="E667" s="6" t="s">
        <v>33</v>
      </c>
      <c r="F667" s="5">
        <v>2</v>
      </c>
      <c r="G667" s="6" t="s">
        <v>75</v>
      </c>
      <c r="H667" s="5">
        <v>1991</v>
      </c>
      <c r="I667" s="6" t="s">
        <v>18896</v>
      </c>
    </row>
    <row r="668" spans="1:9" x14ac:dyDescent="0.25">
      <c r="A668" s="3">
        <v>667</v>
      </c>
      <c r="B668" s="3">
        <v>81</v>
      </c>
      <c r="C668" s="3">
        <v>14257</v>
      </c>
      <c r="D668" s="4" t="s">
        <v>2929</v>
      </c>
      <c r="E668" s="4" t="s">
        <v>33</v>
      </c>
      <c r="F668" s="3">
        <v>2</v>
      </c>
      <c r="G668" s="4" t="s">
        <v>75</v>
      </c>
      <c r="H668" s="3">
        <v>1991</v>
      </c>
      <c r="I668" s="4" t="s">
        <v>18897</v>
      </c>
    </row>
    <row r="669" spans="1:9" x14ac:dyDescent="0.25">
      <c r="A669" s="5">
        <v>668</v>
      </c>
      <c r="B669" s="5">
        <v>81</v>
      </c>
      <c r="C669" s="5">
        <v>14258</v>
      </c>
      <c r="D669" s="6" t="s">
        <v>2930</v>
      </c>
      <c r="E669" s="6" t="s">
        <v>33</v>
      </c>
      <c r="F669" s="5">
        <v>2</v>
      </c>
      <c r="G669" s="6" t="s">
        <v>216</v>
      </c>
      <c r="H669" s="5">
        <v>1962</v>
      </c>
      <c r="I669" s="6" t="s">
        <v>16758</v>
      </c>
    </row>
    <row r="670" spans="1:9" x14ac:dyDescent="0.25">
      <c r="A670" s="3">
        <v>669</v>
      </c>
      <c r="B670" s="3">
        <v>81</v>
      </c>
      <c r="C670" s="3">
        <v>14259</v>
      </c>
      <c r="D670" s="4" t="s">
        <v>2932</v>
      </c>
      <c r="E670" s="4" t="s">
        <v>33</v>
      </c>
      <c r="F670" s="3">
        <v>2</v>
      </c>
      <c r="G670" s="4" t="s">
        <v>541</v>
      </c>
      <c r="H670" s="3">
        <v>1968</v>
      </c>
      <c r="I670" s="4" t="s">
        <v>19125</v>
      </c>
    </row>
    <row r="671" spans="1:9" x14ac:dyDescent="0.25">
      <c r="A671" s="5">
        <v>670</v>
      </c>
      <c r="B671" s="5">
        <v>81</v>
      </c>
      <c r="C671" s="5">
        <v>14260</v>
      </c>
      <c r="D671" s="6" t="s">
        <v>2933</v>
      </c>
      <c r="E671" s="6" t="s">
        <v>33</v>
      </c>
      <c r="F671" s="5">
        <v>2</v>
      </c>
      <c r="G671" s="6" t="s">
        <v>541</v>
      </c>
      <c r="H671" s="5">
        <v>1968</v>
      </c>
      <c r="I671" s="6" t="s">
        <v>17938</v>
      </c>
    </row>
    <row r="672" spans="1:9" x14ac:dyDescent="0.25">
      <c r="A672" s="3">
        <v>671</v>
      </c>
      <c r="B672" s="3">
        <v>81</v>
      </c>
      <c r="C672" s="3">
        <v>14261</v>
      </c>
      <c r="D672" s="4" t="s">
        <v>2934</v>
      </c>
      <c r="E672" s="4" t="s">
        <v>33</v>
      </c>
      <c r="F672" s="3">
        <v>2</v>
      </c>
      <c r="G672" s="4" t="s">
        <v>216</v>
      </c>
      <c r="H672" s="3">
        <v>1969</v>
      </c>
      <c r="I672" s="4" t="s">
        <v>18916</v>
      </c>
    </row>
    <row r="673" spans="1:9" x14ac:dyDescent="0.25">
      <c r="A673" s="5">
        <v>672</v>
      </c>
      <c r="B673" s="5">
        <v>81</v>
      </c>
      <c r="C673" s="5">
        <v>14262</v>
      </c>
      <c r="D673" s="6" t="s">
        <v>2935</v>
      </c>
      <c r="E673" s="6" t="s">
        <v>33</v>
      </c>
      <c r="F673" s="5">
        <v>2</v>
      </c>
      <c r="G673" s="6" t="s">
        <v>216</v>
      </c>
      <c r="H673" s="5">
        <v>1969</v>
      </c>
      <c r="I673" s="6" t="s">
        <v>17939</v>
      </c>
    </row>
    <row r="674" spans="1:9" x14ac:dyDescent="0.25">
      <c r="A674" s="3">
        <v>673</v>
      </c>
      <c r="B674" s="3">
        <v>81</v>
      </c>
      <c r="C674" s="3">
        <v>14263</v>
      </c>
      <c r="D674" s="4" t="s">
        <v>2936</v>
      </c>
      <c r="E674" s="4" t="s">
        <v>33</v>
      </c>
      <c r="F674" s="3">
        <v>2</v>
      </c>
      <c r="G674" s="4" t="s">
        <v>557</v>
      </c>
      <c r="H674" s="3">
        <v>1963</v>
      </c>
      <c r="I674" s="4" t="s">
        <v>18406</v>
      </c>
    </row>
    <row r="675" spans="1:9" x14ac:dyDescent="0.25">
      <c r="A675" s="5">
        <v>674</v>
      </c>
      <c r="B675" s="5">
        <v>81</v>
      </c>
      <c r="C675" s="5">
        <v>14264</v>
      </c>
      <c r="D675" s="6" t="s">
        <v>2937</v>
      </c>
      <c r="E675" s="6" t="s">
        <v>33</v>
      </c>
      <c r="F675" s="5">
        <v>2</v>
      </c>
      <c r="G675" s="6" t="s">
        <v>216</v>
      </c>
      <c r="H675" s="5">
        <v>1967</v>
      </c>
      <c r="I675" s="6" t="s">
        <v>18407</v>
      </c>
    </row>
    <row r="676" spans="1:9" x14ac:dyDescent="0.25">
      <c r="A676" s="3">
        <v>675</v>
      </c>
      <c r="B676" s="3">
        <v>81</v>
      </c>
      <c r="C676" s="3">
        <v>14265</v>
      </c>
      <c r="D676" s="4" t="s">
        <v>2938</v>
      </c>
      <c r="E676" s="4" t="s">
        <v>33</v>
      </c>
      <c r="F676" s="3">
        <v>2</v>
      </c>
      <c r="G676" s="4" t="s">
        <v>153</v>
      </c>
      <c r="H676" s="3">
        <v>1968</v>
      </c>
      <c r="I676" s="4" t="s">
        <v>18407</v>
      </c>
    </row>
    <row r="677" spans="1:9" x14ac:dyDescent="0.25">
      <c r="A677" s="5">
        <v>676</v>
      </c>
      <c r="B677" s="5">
        <v>81</v>
      </c>
      <c r="C677" s="5">
        <v>14266</v>
      </c>
      <c r="D677" s="6" t="s">
        <v>2939</v>
      </c>
      <c r="E677" s="6" t="s">
        <v>33</v>
      </c>
      <c r="F677" s="5">
        <v>2</v>
      </c>
      <c r="G677" s="6" t="s">
        <v>541</v>
      </c>
      <c r="H677" s="5">
        <v>1968</v>
      </c>
      <c r="I677" s="6" t="s">
        <v>17940</v>
      </c>
    </row>
    <row r="678" spans="1:9" x14ac:dyDescent="0.25">
      <c r="A678" s="3">
        <v>677</v>
      </c>
      <c r="B678" s="3">
        <v>81</v>
      </c>
      <c r="C678" s="3">
        <v>14267</v>
      </c>
      <c r="D678" s="4" t="s">
        <v>2940</v>
      </c>
      <c r="E678" s="4" t="s">
        <v>33</v>
      </c>
      <c r="F678" s="3">
        <v>2</v>
      </c>
      <c r="G678" s="4" t="s">
        <v>80</v>
      </c>
      <c r="H678" s="3">
        <v>1975</v>
      </c>
      <c r="I678" s="4" t="s">
        <v>18917</v>
      </c>
    </row>
    <row r="679" spans="1:9" x14ac:dyDescent="0.25">
      <c r="A679" s="5">
        <v>678</v>
      </c>
      <c r="B679" s="5">
        <v>81</v>
      </c>
      <c r="C679" s="5">
        <v>14268</v>
      </c>
      <c r="D679" s="6" t="s">
        <v>2942</v>
      </c>
      <c r="E679" s="6" t="s">
        <v>33</v>
      </c>
      <c r="F679" s="5">
        <v>2</v>
      </c>
      <c r="G679" s="6" t="s">
        <v>216</v>
      </c>
      <c r="H679" s="5">
        <v>1971</v>
      </c>
      <c r="I679" s="6" t="s">
        <v>18918</v>
      </c>
    </row>
    <row r="680" spans="1:9" x14ac:dyDescent="0.25">
      <c r="A680" s="3">
        <v>679</v>
      </c>
      <c r="B680" s="3">
        <v>81</v>
      </c>
      <c r="C680" s="3">
        <v>14269</v>
      </c>
      <c r="D680" s="4" t="s">
        <v>2943</v>
      </c>
      <c r="E680" s="4" t="s">
        <v>33</v>
      </c>
      <c r="F680" s="3">
        <v>2</v>
      </c>
      <c r="G680" s="4" t="s">
        <v>216</v>
      </c>
      <c r="H680" s="3">
        <v>1979</v>
      </c>
      <c r="I680" s="4" t="s">
        <v>18919</v>
      </c>
    </row>
    <row r="681" spans="1:9" x14ac:dyDescent="0.25">
      <c r="A681" s="5">
        <v>680</v>
      </c>
      <c r="B681" s="5">
        <v>81</v>
      </c>
      <c r="C681" s="5">
        <v>14270</v>
      </c>
      <c r="D681" s="6" t="s">
        <v>2945</v>
      </c>
      <c r="E681" s="6" t="s">
        <v>33</v>
      </c>
      <c r="F681" s="5">
        <v>2</v>
      </c>
      <c r="G681" s="6" t="s">
        <v>80</v>
      </c>
      <c r="H681" s="5">
        <v>1965</v>
      </c>
      <c r="I681" s="6" t="s">
        <v>18915</v>
      </c>
    </row>
    <row r="682" spans="1:9" x14ac:dyDescent="0.25">
      <c r="A682" s="3">
        <v>681</v>
      </c>
      <c r="B682" s="3">
        <v>81</v>
      </c>
      <c r="C682" s="3">
        <v>14271</v>
      </c>
      <c r="D682" s="4" t="s">
        <v>2947</v>
      </c>
      <c r="E682" s="4" t="s">
        <v>33</v>
      </c>
      <c r="F682" s="3">
        <v>2</v>
      </c>
      <c r="G682" s="4" t="s">
        <v>80</v>
      </c>
      <c r="H682" s="3">
        <v>1975</v>
      </c>
      <c r="I682" s="4" t="s">
        <v>17941</v>
      </c>
    </row>
    <row r="683" spans="1:9" x14ac:dyDescent="0.25">
      <c r="A683" s="5">
        <v>682</v>
      </c>
      <c r="B683" s="5">
        <v>81</v>
      </c>
      <c r="C683" s="5">
        <v>14272</v>
      </c>
      <c r="D683" s="6" t="s">
        <v>2949</v>
      </c>
      <c r="E683" s="6" t="s">
        <v>33</v>
      </c>
      <c r="F683" s="5">
        <v>2</v>
      </c>
      <c r="G683" s="6" t="s">
        <v>541</v>
      </c>
      <c r="H683" s="5">
        <v>1990</v>
      </c>
      <c r="I683" s="6" t="s">
        <v>18601</v>
      </c>
    </row>
    <row r="684" spans="1:9" x14ac:dyDescent="0.25">
      <c r="A684" s="3">
        <v>683</v>
      </c>
      <c r="B684" s="3">
        <v>81</v>
      </c>
      <c r="C684" s="3">
        <v>14287</v>
      </c>
      <c r="D684" s="4" t="s">
        <v>2969</v>
      </c>
      <c r="E684" s="4" t="s">
        <v>33</v>
      </c>
      <c r="F684" s="3">
        <v>2</v>
      </c>
      <c r="G684" s="4" t="s">
        <v>216</v>
      </c>
      <c r="H684" s="3">
        <v>1978</v>
      </c>
      <c r="I684" s="4" t="s">
        <v>19053</v>
      </c>
    </row>
    <row r="685" spans="1:9" x14ac:dyDescent="0.25">
      <c r="A685" s="5">
        <v>684</v>
      </c>
      <c r="B685" s="5">
        <v>81</v>
      </c>
      <c r="C685" s="5">
        <v>14288</v>
      </c>
      <c r="D685" s="6" t="s">
        <v>2970</v>
      </c>
      <c r="E685" s="6" t="s">
        <v>33</v>
      </c>
      <c r="F685" s="5">
        <v>2</v>
      </c>
      <c r="G685" s="6" t="s">
        <v>541</v>
      </c>
      <c r="H685" s="5">
        <v>1976</v>
      </c>
      <c r="I685" s="6" t="s">
        <v>19173</v>
      </c>
    </row>
    <row r="686" spans="1:9" x14ac:dyDescent="0.25">
      <c r="A686" s="3">
        <v>685</v>
      </c>
      <c r="B686" s="3">
        <v>81</v>
      </c>
      <c r="C686" s="3">
        <v>14289</v>
      </c>
      <c r="D686" s="4" t="s">
        <v>2972</v>
      </c>
      <c r="E686" s="4" t="s">
        <v>33</v>
      </c>
      <c r="F686" s="3">
        <v>2</v>
      </c>
      <c r="G686" s="4" t="s">
        <v>153</v>
      </c>
      <c r="H686" s="3">
        <v>1991</v>
      </c>
      <c r="I686" s="4" t="s">
        <v>18645</v>
      </c>
    </row>
    <row r="687" spans="1:9" x14ac:dyDescent="0.25">
      <c r="A687" s="5">
        <v>686</v>
      </c>
      <c r="B687" s="5">
        <v>81</v>
      </c>
      <c r="C687" s="5">
        <v>14290</v>
      </c>
      <c r="D687" s="6" t="s">
        <v>2975</v>
      </c>
      <c r="E687" s="6" t="s">
        <v>33</v>
      </c>
      <c r="F687" s="5">
        <v>2</v>
      </c>
      <c r="G687" s="6" t="s">
        <v>153</v>
      </c>
      <c r="H687" s="5">
        <v>1980</v>
      </c>
      <c r="I687" s="6" t="s">
        <v>18646</v>
      </c>
    </row>
    <row r="688" spans="1:9" x14ac:dyDescent="0.25">
      <c r="A688" s="3">
        <v>687</v>
      </c>
      <c r="B688" s="3">
        <v>81</v>
      </c>
      <c r="C688" s="3">
        <v>14291</v>
      </c>
      <c r="D688" s="4" t="s">
        <v>2976</v>
      </c>
      <c r="E688" s="4" t="s">
        <v>33</v>
      </c>
      <c r="F688" s="3">
        <v>2</v>
      </c>
      <c r="G688" s="4" t="s">
        <v>216</v>
      </c>
      <c r="H688" s="3">
        <v>1971</v>
      </c>
      <c r="I688" s="4" t="s">
        <v>18647</v>
      </c>
    </row>
    <row r="689" spans="1:9" x14ac:dyDescent="0.25">
      <c r="A689" s="5">
        <v>688</v>
      </c>
      <c r="B689" s="5">
        <v>81</v>
      </c>
      <c r="C689" s="5">
        <v>14292</v>
      </c>
      <c r="D689" s="6" t="s">
        <v>2977</v>
      </c>
      <c r="E689" s="6" t="s">
        <v>33</v>
      </c>
      <c r="F689" s="5">
        <v>2</v>
      </c>
      <c r="G689" s="6" t="s">
        <v>216</v>
      </c>
      <c r="H689" s="5">
        <v>1956</v>
      </c>
      <c r="I689" s="6" t="s">
        <v>18648</v>
      </c>
    </row>
    <row r="690" spans="1:9" x14ac:dyDescent="0.25">
      <c r="A690" s="3">
        <v>689</v>
      </c>
      <c r="B690" s="3">
        <v>81</v>
      </c>
      <c r="C690" s="3">
        <v>14295</v>
      </c>
      <c r="D690" s="4" t="s">
        <v>2980</v>
      </c>
      <c r="E690" s="4" t="s">
        <v>33</v>
      </c>
      <c r="F690" s="3">
        <v>2</v>
      </c>
      <c r="G690" s="4" t="s">
        <v>216</v>
      </c>
      <c r="H690" s="3">
        <v>1979</v>
      </c>
      <c r="I690" s="4" t="s">
        <v>18651</v>
      </c>
    </row>
    <row r="691" spans="1:9" x14ac:dyDescent="0.25">
      <c r="A691" s="5">
        <v>690</v>
      </c>
      <c r="B691" s="5">
        <v>81</v>
      </c>
      <c r="C691" s="5">
        <v>14296</v>
      </c>
      <c r="D691" s="6" t="s">
        <v>2981</v>
      </c>
      <c r="E691" s="6" t="s">
        <v>33</v>
      </c>
      <c r="F691" s="5">
        <v>2</v>
      </c>
      <c r="G691" s="6" t="s">
        <v>216</v>
      </c>
      <c r="H691" s="5">
        <v>1963</v>
      </c>
      <c r="I691" s="6" t="s">
        <v>18652</v>
      </c>
    </row>
    <row r="692" spans="1:9" x14ac:dyDescent="0.25">
      <c r="A692" s="3">
        <v>691</v>
      </c>
      <c r="B692" s="3">
        <v>81</v>
      </c>
      <c r="C692" s="3">
        <v>14297</v>
      </c>
      <c r="D692" s="4" t="s">
        <v>2982</v>
      </c>
      <c r="E692" s="4" t="s">
        <v>33</v>
      </c>
      <c r="F692" s="3">
        <v>2</v>
      </c>
      <c r="G692" s="4" t="s">
        <v>216</v>
      </c>
      <c r="H692" s="3">
        <v>1970</v>
      </c>
      <c r="I692" s="4" t="s">
        <v>18653</v>
      </c>
    </row>
    <row r="693" spans="1:9" x14ac:dyDescent="0.25">
      <c r="A693" s="5">
        <v>692</v>
      </c>
      <c r="B693" s="5">
        <v>81</v>
      </c>
      <c r="C693" s="5">
        <v>14298</v>
      </c>
      <c r="D693" s="6" t="s">
        <v>2984</v>
      </c>
      <c r="E693" s="6" t="s">
        <v>33</v>
      </c>
      <c r="F693" s="5">
        <v>2</v>
      </c>
      <c r="G693" s="6" t="s">
        <v>216</v>
      </c>
      <c r="H693" s="5">
        <v>1983</v>
      </c>
      <c r="I693" s="6" t="s">
        <v>18666</v>
      </c>
    </row>
    <row r="694" spans="1:9" x14ac:dyDescent="0.25">
      <c r="A694" s="3">
        <v>693</v>
      </c>
      <c r="B694" s="3">
        <v>81</v>
      </c>
      <c r="C694" s="3">
        <v>14299</v>
      </c>
      <c r="D694" s="4" t="s">
        <v>2986</v>
      </c>
      <c r="E694" s="4" t="s">
        <v>33</v>
      </c>
      <c r="F694" s="3">
        <v>2</v>
      </c>
      <c r="G694" s="4" t="s">
        <v>216</v>
      </c>
      <c r="H694" s="3">
        <v>1979</v>
      </c>
      <c r="I694" s="4" t="s">
        <v>18667</v>
      </c>
    </row>
    <row r="695" spans="1:9" x14ac:dyDescent="0.25">
      <c r="A695" s="5">
        <v>694</v>
      </c>
      <c r="B695" s="5">
        <v>81</v>
      </c>
      <c r="C695" s="5">
        <v>14300</v>
      </c>
      <c r="D695" s="6" t="s">
        <v>2987</v>
      </c>
      <c r="E695" s="6" t="s">
        <v>33</v>
      </c>
      <c r="F695" s="5">
        <v>2</v>
      </c>
      <c r="G695" s="6" t="s">
        <v>216</v>
      </c>
      <c r="H695" s="5">
        <v>1974</v>
      </c>
      <c r="I695" s="6" t="s">
        <v>18668</v>
      </c>
    </row>
    <row r="696" spans="1:9" x14ac:dyDescent="0.25">
      <c r="A696" s="3">
        <v>695</v>
      </c>
      <c r="B696" s="3">
        <v>81</v>
      </c>
      <c r="C696" s="3">
        <v>14301</v>
      </c>
      <c r="D696" s="4" t="s">
        <v>2989</v>
      </c>
      <c r="E696" s="4" t="s">
        <v>33</v>
      </c>
      <c r="F696" s="3">
        <v>2</v>
      </c>
      <c r="G696" s="4" t="s">
        <v>445</v>
      </c>
      <c r="H696" s="3">
        <v>1979</v>
      </c>
      <c r="I696" s="4" t="s">
        <v>18042</v>
      </c>
    </row>
    <row r="697" spans="1:9" x14ac:dyDescent="0.25">
      <c r="A697" s="5">
        <v>696</v>
      </c>
      <c r="B697" s="5">
        <v>81</v>
      </c>
      <c r="C697" s="5">
        <v>14303</v>
      </c>
      <c r="D697" s="6" t="s">
        <v>2991</v>
      </c>
      <c r="E697" s="6" t="s">
        <v>33</v>
      </c>
      <c r="F697" s="5">
        <v>2</v>
      </c>
      <c r="G697" s="6" t="s">
        <v>153</v>
      </c>
      <c r="H697" s="5">
        <v>1970</v>
      </c>
      <c r="I697" s="6" t="s">
        <v>18672</v>
      </c>
    </row>
    <row r="698" spans="1:9" x14ac:dyDescent="0.25">
      <c r="A698" s="3">
        <v>697</v>
      </c>
      <c r="B698" s="3">
        <v>81</v>
      </c>
      <c r="C698" s="3">
        <v>14304</v>
      </c>
      <c r="D698" s="4" t="s">
        <v>2993</v>
      </c>
      <c r="E698" s="4" t="s">
        <v>33</v>
      </c>
      <c r="F698" s="3">
        <v>2</v>
      </c>
      <c r="G698" s="4" t="s">
        <v>80</v>
      </c>
      <c r="H698" s="3">
        <v>1983</v>
      </c>
      <c r="I698" s="4" t="s">
        <v>18686</v>
      </c>
    </row>
    <row r="699" spans="1:9" x14ac:dyDescent="0.25">
      <c r="A699" s="5">
        <v>698</v>
      </c>
      <c r="B699" s="5">
        <v>81</v>
      </c>
      <c r="C699" s="5">
        <v>14306</v>
      </c>
      <c r="D699" s="6" t="s">
        <v>2995</v>
      </c>
      <c r="E699" s="6" t="s">
        <v>33</v>
      </c>
      <c r="F699" s="5">
        <v>2</v>
      </c>
      <c r="G699" s="6" t="s">
        <v>80</v>
      </c>
      <c r="H699" s="5">
        <v>1985</v>
      </c>
      <c r="I699" s="6" t="s">
        <v>16600</v>
      </c>
    </row>
    <row r="700" spans="1:9" x14ac:dyDescent="0.25">
      <c r="A700" s="3">
        <v>699</v>
      </c>
      <c r="B700" s="3">
        <v>81</v>
      </c>
      <c r="C700" s="3">
        <v>14307</v>
      </c>
      <c r="D700" s="4" t="s">
        <v>2996</v>
      </c>
      <c r="E700" s="4" t="s">
        <v>33</v>
      </c>
      <c r="F700" s="3">
        <v>2</v>
      </c>
      <c r="G700" s="4" t="s">
        <v>80</v>
      </c>
      <c r="H700" s="3">
        <v>1960</v>
      </c>
      <c r="I700" s="4" t="s">
        <v>18073</v>
      </c>
    </row>
    <row r="701" spans="1:9" x14ac:dyDescent="0.25">
      <c r="A701" s="5">
        <v>700</v>
      </c>
      <c r="B701" s="5">
        <v>81</v>
      </c>
      <c r="C701" s="5">
        <v>14310</v>
      </c>
      <c r="D701" s="6" t="s">
        <v>2997</v>
      </c>
      <c r="E701" s="6" t="s">
        <v>33</v>
      </c>
      <c r="F701" s="5">
        <v>2</v>
      </c>
      <c r="G701" s="6" t="s">
        <v>80</v>
      </c>
      <c r="H701" s="5">
        <v>1968</v>
      </c>
      <c r="I701" s="6" t="s">
        <v>18173</v>
      </c>
    </row>
    <row r="702" spans="1:9" x14ac:dyDescent="0.25">
      <c r="A702" s="3">
        <v>701</v>
      </c>
      <c r="B702" s="3">
        <v>81</v>
      </c>
      <c r="C702" s="3">
        <v>14311</v>
      </c>
      <c r="D702" s="4" t="s">
        <v>2998</v>
      </c>
      <c r="E702" s="4" t="s">
        <v>33</v>
      </c>
      <c r="F702" s="3">
        <v>2</v>
      </c>
      <c r="G702" s="4" t="s">
        <v>80</v>
      </c>
      <c r="H702" s="3">
        <v>1962</v>
      </c>
      <c r="I702" s="4" t="s">
        <v>18492</v>
      </c>
    </row>
    <row r="703" spans="1:9" x14ac:dyDescent="0.25">
      <c r="A703" s="5">
        <v>702</v>
      </c>
      <c r="B703" s="5">
        <v>81</v>
      </c>
      <c r="C703" s="5">
        <v>14312</v>
      </c>
      <c r="D703" s="6" t="s">
        <v>2999</v>
      </c>
      <c r="E703" s="6" t="s">
        <v>33</v>
      </c>
      <c r="F703" s="5">
        <v>2</v>
      </c>
      <c r="G703" s="6" t="s">
        <v>75</v>
      </c>
      <c r="H703" s="5">
        <v>1964</v>
      </c>
      <c r="I703" s="6" t="s">
        <v>19133</v>
      </c>
    </row>
    <row r="704" spans="1:9" x14ac:dyDescent="0.25">
      <c r="A704" s="3">
        <v>703</v>
      </c>
      <c r="B704" s="3">
        <v>81</v>
      </c>
      <c r="C704" s="3">
        <v>14313</v>
      </c>
      <c r="D704" s="4" t="s">
        <v>3000</v>
      </c>
      <c r="E704" s="4" t="s">
        <v>33</v>
      </c>
      <c r="F704" s="3">
        <v>2</v>
      </c>
      <c r="G704" s="4" t="s">
        <v>216</v>
      </c>
      <c r="H704" s="3">
        <v>1973</v>
      </c>
      <c r="I704" s="4" t="s">
        <v>18719</v>
      </c>
    </row>
    <row r="705" spans="1:9" x14ac:dyDescent="0.25">
      <c r="A705" s="5">
        <v>704</v>
      </c>
      <c r="B705" s="5">
        <v>81</v>
      </c>
      <c r="C705" s="5">
        <v>14314</v>
      </c>
      <c r="D705" s="6" t="s">
        <v>3001</v>
      </c>
      <c r="E705" s="6" t="s">
        <v>33</v>
      </c>
      <c r="F705" s="5">
        <v>2</v>
      </c>
      <c r="G705" s="6" t="s">
        <v>216</v>
      </c>
      <c r="H705" s="5">
        <v>1985</v>
      </c>
      <c r="I705" s="6" t="s">
        <v>18192</v>
      </c>
    </row>
    <row r="706" spans="1:9" x14ac:dyDescent="0.25">
      <c r="A706" s="3">
        <v>705</v>
      </c>
      <c r="B706" s="3">
        <v>81</v>
      </c>
      <c r="C706" s="3">
        <v>14315</v>
      </c>
      <c r="D706" s="4" t="s">
        <v>3002</v>
      </c>
      <c r="E706" s="4" t="s">
        <v>33</v>
      </c>
      <c r="F706" s="3">
        <v>2</v>
      </c>
      <c r="G706" s="4" t="s">
        <v>80</v>
      </c>
      <c r="H706" s="3">
        <v>1983</v>
      </c>
      <c r="I706" s="4" t="s">
        <v>18191</v>
      </c>
    </row>
    <row r="707" spans="1:9" x14ac:dyDescent="0.25">
      <c r="A707" s="5">
        <v>706</v>
      </c>
      <c r="B707" s="5">
        <v>81</v>
      </c>
      <c r="C707" s="5">
        <v>14316</v>
      </c>
      <c r="D707" s="6" t="s">
        <v>3004</v>
      </c>
      <c r="E707" s="6" t="s">
        <v>33</v>
      </c>
      <c r="F707" s="5">
        <v>2</v>
      </c>
      <c r="G707" s="6" t="s">
        <v>75</v>
      </c>
      <c r="H707" s="5">
        <v>1962</v>
      </c>
      <c r="I707" s="6" t="s">
        <v>18196</v>
      </c>
    </row>
    <row r="708" spans="1:9" x14ac:dyDescent="0.25">
      <c r="A708" s="3">
        <v>707</v>
      </c>
      <c r="B708" s="3">
        <v>81</v>
      </c>
      <c r="C708" s="3">
        <v>14317</v>
      </c>
      <c r="D708" s="4" t="s">
        <v>3005</v>
      </c>
      <c r="E708" s="4" t="s">
        <v>33</v>
      </c>
      <c r="F708" s="3">
        <v>2</v>
      </c>
      <c r="G708" s="4" t="s">
        <v>186</v>
      </c>
      <c r="H708" s="3">
        <v>1994</v>
      </c>
      <c r="I708" s="4" t="s">
        <v>18721</v>
      </c>
    </row>
    <row r="709" spans="1:9" x14ac:dyDescent="0.25">
      <c r="A709" s="5">
        <v>708</v>
      </c>
      <c r="B709" s="5">
        <v>81</v>
      </c>
      <c r="C709" s="5">
        <v>14319</v>
      </c>
      <c r="D709" s="6" t="s">
        <v>3006</v>
      </c>
      <c r="E709" s="6" t="s">
        <v>33</v>
      </c>
      <c r="F709" s="5">
        <v>2</v>
      </c>
      <c r="G709" s="6" t="s">
        <v>557</v>
      </c>
      <c r="H709" s="5">
        <v>1974</v>
      </c>
      <c r="I709" s="6" t="s">
        <v>18722</v>
      </c>
    </row>
    <row r="710" spans="1:9" x14ac:dyDescent="0.25">
      <c r="A710" s="3">
        <v>709</v>
      </c>
      <c r="B710" s="3">
        <v>81</v>
      </c>
      <c r="C710" s="3">
        <v>14320</v>
      </c>
      <c r="D710" s="4" t="s">
        <v>3007</v>
      </c>
      <c r="E710" s="4" t="s">
        <v>33</v>
      </c>
      <c r="F710" s="3">
        <v>2</v>
      </c>
      <c r="G710" s="4" t="s">
        <v>580</v>
      </c>
      <c r="H710" s="3">
        <v>1962</v>
      </c>
      <c r="I710" s="4" t="s">
        <v>18197</v>
      </c>
    </row>
    <row r="711" spans="1:9" x14ac:dyDescent="0.25">
      <c r="A711" s="5">
        <v>710</v>
      </c>
      <c r="B711" s="5">
        <v>81</v>
      </c>
      <c r="C711" s="5">
        <v>14321</v>
      </c>
      <c r="D711" s="6" t="s">
        <v>3009</v>
      </c>
      <c r="E711" s="6" t="s">
        <v>33</v>
      </c>
      <c r="F711" s="5">
        <v>2</v>
      </c>
      <c r="G711" s="6" t="s">
        <v>445</v>
      </c>
      <c r="H711" s="5">
        <v>1960</v>
      </c>
      <c r="I711" s="6" t="s">
        <v>18722</v>
      </c>
    </row>
    <row r="712" spans="1:9" x14ac:dyDescent="0.25">
      <c r="A712" s="3">
        <v>711</v>
      </c>
      <c r="B712" s="3">
        <v>81</v>
      </c>
      <c r="C712" s="3">
        <v>14322</v>
      </c>
      <c r="D712" s="4" t="s">
        <v>3010</v>
      </c>
      <c r="E712" s="4" t="s">
        <v>33</v>
      </c>
      <c r="F712" s="3">
        <v>2</v>
      </c>
      <c r="G712" s="4" t="s">
        <v>153</v>
      </c>
      <c r="H712" s="3">
        <v>1973</v>
      </c>
      <c r="I712" s="4" t="s">
        <v>18723</v>
      </c>
    </row>
    <row r="713" spans="1:9" x14ac:dyDescent="0.25">
      <c r="A713" s="5">
        <v>712</v>
      </c>
      <c r="B713" s="5">
        <v>81</v>
      </c>
      <c r="C713" s="5">
        <v>14323</v>
      </c>
      <c r="D713" s="6" t="s">
        <v>3011</v>
      </c>
      <c r="E713" s="6" t="s">
        <v>33</v>
      </c>
      <c r="F713" s="5">
        <v>2</v>
      </c>
      <c r="G713" s="6" t="s">
        <v>216</v>
      </c>
      <c r="H713" s="5">
        <v>1971</v>
      </c>
      <c r="I713" s="6" t="s">
        <v>18514</v>
      </c>
    </row>
    <row r="714" spans="1:9" x14ac:dyDescent="0.25">
      <c r="A714" s="3">
        <v>713</v>
      </c>
      <c r="B714" s="3">
        <v>81</v>
      </c>
      <c r="C714" s="3">
        <v>14324</v>
      </c>
      <c r="D714" s="4" t="s">
        <v>3012</v>
      </c>
      <c r="E714" s="4" t="s">
        <v>33</v>
      </c>
      <c r="F714" s="3">
        <v>2</v>
      </c>
      <c r="G714" s="4" t="s">
        <v>153</v>
      </c>
      <c r="H714" s="3">
        <v>1980</v>
      </c>
      <c r="I714" s="4" t="s">
        <v>17021</v>
      </c>
    </row>
    <row r="715" spans="1:9" x14ac:dyDescent="0.25">
      <c r="A715" s="5">
        <v>714</v>
      </c>
      <c r="B715" s="5">
        <v>81</v>
      </c>
      <c r="C715" s="5">
        <v>14325</v>
      </c>
      <c r="D715" s="6" t="s">
        <v>3013</v>
      </c>
      <c r="E715" s="6" t="s">
        <v>33</v>
      </c>
      <c r="F715" s="5">
        <v>2</v>
      </c>
      <c r="G715" s="6" t="s">
        <v>216</v>
      </c>
      <c r="H715" s="5">
        <v>1967</v>
      </c>
      <c r="I715" s="6" t="s">
        <v>18198</v>
      </c>
    </row>
    <row r="716" spans="1:9" x14ac:dyDescent="0.25">
      <c r="A716" s="3">
        <v>715</v>
      </c>
      <c r="B716" s="3">
        <v>81</v>
      </c>
      <c r="C716" s="3">
        <v>14326</v>
      </c>
      <c r="D716" s="4" t="s">
        <v>3014</v>
      </c>
      <c r="E716" s="4" t="s">
        <v>33</v>
      </c>
      <c r="F716" s="3">
        <v>2</v>
      </c>
      <c r="G716" s="4" t="s">
        <v>216</v>
      </c>
      <c r="H716" s="3">
        <v>1983</v>
      </c>
      <c r="I716" s="4" t="s">
        <v>18515</v>
      </c>
    </row>
    <row r="717" spans="1:9" x14ac:dyDescent="0.25">
      <c r="A717" s="5">
        <v>716</v>
      </c>
      <c r="B717" s="5">
        <v>81</v>
      </c>
      <c r="C717" s="5">
        <v>14327</v>
      </c>
      <c r="D717" s="6" t="s">
        <v>3015</v>
      </c>
      <c r="E717" s="6" t="s">
        <v>33</v>
      </c>
      <c r="F717" s="5">
        <v>2</v>
      </c>
      <c r="G717" s="6" t="s">
        <v>216</v>
      </c>
      <c r="H717" s="5">
        <v>1974</v>
      </c>
      <c r="I717" s="6" t="s">
        <v>18516</v>
      </c>
    </row>
    <row r="718" spans="1:9" x14ac:dyDescent="0.25">
      <c r="A718" s="3">
        <v>717</v>
      </c>
      <c r="B718" s="3">
        <v>81</v>
      </c>
      <c r="C718" s="3">
        <v>14329</v>
      </c>
      <c r="D718" s="4" t="s">
        <v>3016</v>
      </c>
      <c r="E718" s="4" t="s">
        <v>33</v>
      </c>
      <c r="F718" s="3">
        <v>2</v>
      </c>
      <c r="G718" s="4" t="s">
        <v>216</v>
      </c>
      <c r="H718" s="3">
        <v>1987</v>
      </c>
      <c r="I718" s="4" t="s">
        <v>18517</v>
      </c>
    </row>
    <row r="719" spans="1:9" x14ac:dyDescent="0.25">
      <c r="A719" s="5">
        <v>718</v>
      </c>
      <c r="B719" s="5">
        <v>81</v>
      </c>
      <c r="C719" s="5">
        <v>14330</v>
      </c>
      <c r="D719" s="6" t="s">
        <v>3018</v>
      </c>
      <c r="E719" s="6" t="s">
        <v>33</v>
      </c>
      <c r="F719" s="5">
        <v>2</v>
      </c>
      <c r="G719" s="6" t="s">
        <v>216</v>
      </c>
      <c r="H719" s="5">
        <v>1988</v>
      </c>
      <c r="I719" s="6" t="s">
        <v>19209</v>
      </c>
    </row>
    <row r="720" spans="1:9" x14ac:dyDescent="0.25">
      <c r="A720" s="3">
        <v>719</v>
      </c>
      <c r="B720" s="3">
        <v>81</v>
      </c>
      <c r="C720" s="3">
        <v>14331</v>
      </c>
      <c r="D720" s="4" t="s">
        <v>3019</v>
      </c>
      <c r="E720" s="4" t="s">
        <v>33</v>
      </c>
      <c r="F720" s="3">
        <v>2</v>
      </c>
      <c r="G720" s="4" t="s">
        <v>580</v>
      </c>
      <c r="H720" s="3">
        <v>1981</v>
      </c>
      <c r="I720" s="4" t="s">
        <v>18200</v>
      </c>
    </row>
    <row r="721" spans="1:9" x14ac:dyDescent="0.25">
      <c r="A721" s="5">
        <v>720</v>
      </c>
      <c r="B721" s="5">
        <v>81</v>
      </c>
      <c r="C721" s="5">
        <v>14332</v>
      </c>
      <c r="D721" s="6" t="s">
        <v>3020</v>
      </c>
      <c r="E721" s="6" t="s">
        <v>33</v>
      </c>
      <c r="F721" s="5">
        <v>2</v>
      </c>
      <c r="G721" s="6" t="s">
        <v>216</v>
      </c>
      <c r="H721" s="5">
        <v>1976</v>
      </c>
      <c r="I721" s="6" t="s">
        <v>18199</v>
      </c>
    </row>
    <row r="722" spans="1:9" x14ac:dyDescent="0.25">
      <c r="A722" s="3">
        <v>721</v>
      </c>
      <c r="B722" s="3">
        <v>81</v>
      </c>
      <c r="C722" s="3">
        <v>14333</v>
      </c>
      <c r="D722" s="4" t="s">
        <v>3021</v>
      </c>
      <c r="E722" s="4" t="s">
        <v>33</v>
      </c>
      <c r="F722" s="3">
        <v>2</v>
      </c>
      <c r="G722" s="4" t="s">
        <v>216</v>
      </c>
      <c r="H722" s="3">
        <v>1978</v>
      </c>
      <c r="I722" s="4" t="s">
        <v>16354</v>
      </c>
    </row>
    <row r="723" spans="1:9" x14ac:dyDescent="0.25">
      <c r="A723" s="5">
        <v>722</v>
      </c>
      <c r="B723" s="5">
        <v>81</v>
      </c>
      <c r="C723" s="5">
        <v>14335</v>
      </c>
      <c r="D723" s="6" t="s">
        <v>3023</v>
      </c>
      <c r="E723" s="6" t="s">
        <v>33</v>
      </c>
      <c r="F723" s="5">
        <v>2</v>
      </c>
      <c r="G723" s="6" t="s">
        <v>532</v>
      </c>
      <c r="H723" s="5">
        <v>1987</v>
      </c>
      <c r="I723" s="6" t="s">
        <v>18724</v>
      </c>
    </row>
    <row r="724" spans="1:9" x14ac:dyDescent="0.25">
      <c r="A724" s="3">
        <v>723</v>
      </c>
      <c r="B724" s="3">
        <v>81</v>
      </c>
      <c r="C724" s="3">
        <v>14337</v>
      </c>
      <c r="D724" s="4" t="s">
        <v>3024</v>
      </c>
      <c r="E724" s="4" t="s">
        <v>33</v>
      </c>
      <c r="F724" s="3">
        <v>2</v>
      </c>
      <c r="G724" s="4" t="s">
        <v>216</v>
      </c>
      <c r="H724" s="3">
        <v>1988</v>
      </c>
      <c r="I724" s="4" t="s">
        <v>18986</v>
      </c>
    </row>
    <row r="725" spans="1:9" x14ac:dyDescent="0.25">
      <c r="A725" s="5">
        <v>724</v>
      </c>
      <c r="B725" s="5">
        <v>81</v>
      </c>
      <c r="C725" s="5">
        <v>14338</v>
      </c>
      <c r="D725" s="6" t="s">
        <v>3025</v>
      </c>
      <c r="E725" s="6" t="s">
        <v>33</v>
      </c>
      <c r="F725" s="5">
        <v>2</v>
      </c>
      <c r="G725" s="6" t="s">
        <v>541</v>
      </c>
      <c r="H725" s="5">
        <v>1994</v>
      </c>
      <c r="I725" s="6" t="s">
        <v>18725</v>
      </c>
    </row>
    <row r="726" spans="1:9" x14ac:dyDescent="0.25">
      <c r="A726" s="3">
        <v>725</v>
      </c>
      <c r="B726" s="3">
        <v>81</v>
      </c>
      <c r="C726" s="3">
        <v>14339</v>
      </c>
      <c r="D726" s="4" t="s">
        <v>3026</v>
      </c>
      <c r="E726" s="4" t="s">
        <v>33</v>
      </c>
      <c r="F726" s="3">
        <v>2</v>
      </c>
      <c r="G726" s="4" t="s">
        <v>541</v>
      </c>
      <c r="H726" s="3">
        <v>1986</v>
      </c>
      <c r="I726" s="4" t="s">
        <v>19028</v>
      </c>
    </row>
    <row r="727" spans="1:9" x14ac:dyDescent="0.25">
      <c r="A727" s="5">
        <v>726</v>
      </c>
      <c r="B727" s="5">
        <v>81</v>
      </c>
      <c r="C727" s="5">
        <v>14340</v>
      </c>
      <c r="D727" s="6" t="s">
        <v>3027</v>
      </c>
      <c r="E727" s="6" t="s">
        <v>33</v>
      </c>
      <c r="F727" s="5">
        <v>2</v>
      </c>
      <c r="G727" s="6" t="s">
        <v>216</v>
      </c>
      <c r="H727" s="5">
        <v>1984</v>
      </c>
      <c r="I727" s="6" t="s">
        <v>18726</v>
      </c>
    </row>
    <row r="728" spans="1:9" x14ac:dyDescent="0.25">
      <c r="A728" s="3">
        <v>727</v>
      </c>
      <c r="B728" s="3">
        <v>81</v>
      </c>
      <c r="C728" s="3">
        <v>14341</v>
      </c>
      <c r="D728" s="4" t="s">
        <v>3029</v>
      </c>
      <c r="E728" s="4" t="s">
        <v>33</v>
      </c>
      <c r="F728" s="3">
        <v>2</v>
      </c>
      <c r="G728" s="4" t="s">
        <v>580</v>
      </c>
      <c r="H728" s="3">
        <v>1978</v>
      </c>
      <c r="I728" s="4" t="s">
        <v>17022</v>
      </c>
    </row>
    <row r="729" spans="1:9" x14ac:dyDescent="0.25">
      <c r="A729" s="5">
        <v>728</v>
      </c>
      <c r="B729" s="5">
        <v>81</v>
      </c>
      <c r="C729" s="5">
        <v>14342</v>
      </c>
      <c r="D729" s="6" t="s">
        <v>3030</v>
      </c>
      <c r="E729" s="6" t="s">
        <v>33</v>
      </c>
      <c r="F729" s="5">
        <v>2</v>
      </c>
      <c r="G729" s="6" t="s">
        <v>532</v>
      </c>
      <c r="H729" s="5">
        <v>1970</v>
      </c>
      <c r="I729" s="6" t="s">
        <v>18518</v>
      </c>
    </row>
    <row r="730" spans="1:9" x14ac:dyDescent="0.25">
      <c r="A730" s="3">
        <v>729</v>
      </c>
      <c r="B730" s="3">
        <v>81</v>
      </c>
      <c r="C730" s="3">
        <v>14344</v>
      </c>
      <c r="D730" s="4" t="s">
        <v>3031</v>
      </c>
      <c r="E730" s="4" t="s">
        <v>33</v>
      </c>
      <c r="F730" s="3">
        <v>2</v>
      </c>
      <c r="G730" s="4" t="s">
        <v>541</v>
      </c>
      <c r="H730" s="3">
        <v>1969</v>
      </c>
      <c r="I730" s="4" t="s">
        <v>19017</v>
      </c>
    </row>
    <row r="731" spans="1:9" x14ac:dyDescent="0.25">
      <c r="A731" s="5">
        <v>730</v>
      </c>
      <c r="B731" s="5">
        <v>81</v>
      </c>
      <c r="C731" s="5">
        <v>14345</v>
      </c>
      <c r="D731" s="6" t="s">
        <v>3032</v>
      </c>
      <c r="E731" s="6" t="s">
        <v>33</v>
      </c>
      <c r="F731" s="5">
        <v>2</v>
      </c>
      <c r="G731" s="6" t="s">
        <v>580</v>
      </c>
      <c r="H731" s="5">
        <v>1972</v>
      </c>
      <c r="I731" s="6" t="s">
        <v>17763</v>
      </c>
    </row>
    <row r="732" spans="1:9" x14ac:dyDescent="0.25">
      <c r="A732" s="3">
        <v>731</v>
      </c>
      <c r="B732" s="3">
        <v>81</v>
      </c>
      <c r="C732" s="3">
        <v>14346</v>
      </c>
      <c r="D732" s="4" t="s">
        <v>3033</v>
      </c>
      <c r="E732" s="4" t="s">
        <v>33</v>
      </c>
      <c r="F732" s="3">
        <v>2</v>
      </c>
      <c r="G732" s="4" t="s">
        <v>580</v>
      </c>
      <c r="H732" s="3">
        <v>1989</v>
      </c>
      <c r="I732" s="4" t="s">
        <v>17764</v>
      </c>
    </row>
    <row r="733" spans="1:9" x14ac:dyDescent="0.25">
      <c r="A733" s="5">
        <v>732</v>
      </c>
      <c r="B733" s="5">
        <v>81</v>
      </c>
      <c r="C733" s="5">
        <v>14347</v>
      </c>
      <c r="D733" s="6" t="s">
        <v>3034</v>
      </c>
      <c r="E733" s="6" t="s">
        <v>33</v>
      </c>
      <c r="F733" s="5">
        <v>2</v>
      </c>
      <c r="G733" s="6" t="s">
        <v>153</v>
      </c>
      <c r="H733" s="5">
        <v>1968</v>
      </c>
      <c r="I733" s="6" t="s">
        <v>18727</v>
      </c>
    </row>
    <row r="734" spans="1:9" x14ac:dyDescent="0.25">
      <c r="A734" s="3">
        <v>733</v>
      </c>
      <c r="B734" s="3">
        <v>81</v>
      </c>
      <c r="C734" s="3">
        <v>14348</v>
      </c>
      <c r="D734" s="4" t="s">
        <v>3035</v>
      </c>
      <c r="E734" s="4" t="s">
        <v>33</v>
      </c>
      <c r="F734" s="3">
        <v>2</v>
      </c>
      <c r="G734" s="4" t="s">
        <v>541</v>
      </c>
      <c r="H734" s="3">
        <v>1977</v>
      </c>
      <c r="I734" s="4" t="s">
        <v>19157</v>
      </c>
    </row>
    <row r="735" spans="1:9" x14ac:dyDescent="0.25">
      <c r="A735" s="5">
        <v>734</v>
      </c>
      <c r="B735" s="5">
        <v>81</v>
      </c>
      <c r="C735" s="5">
        <v>14349</v>
      </c>
      <c r="D735" s="6" t="s">
        <v>3036</v>
      </c>
      <c r="E735" s="6" t="s">
        <v>33</v>
      </c>
      <c r="F735" s="5">
        <v>2</v>
      </c>
      <c r="G735" s="6" t="s">
        <v>445</v>
      </c>
      <c r="H735" s="5">
        <v>1980</v>
      </c>
      <c r="I735" s="6" t="s">
        <v>18201</v>
      </c>
    </row>
    <row r="736" spans="1:9" x14ac:dyDescent="0.25">
      <c r="A736" s="3">
        <v>735</v>
      </c>
      <c r="B736" s="3">
        <v>81</v>
      </c>
      <c r="C736" s="3">
        <v>14350</v>
      </c>
      <c r="D736" s="4" t="s">
        <v>3037</v>
      </c>
      <c r="E736" s="4" t="s">
        <v>33</v>
      </c>
      <c r="F736" s="3">
        <v>2</v>
      </c>
      <c r="G736" s="4" t="s">
        <v>445</v>
      </c>
      <c r="H736" s="3">
        <v>1974</v>
      </c>
      <c r="I736" s="4" t="s">
        <v>18728</v>
      </c>
    </row>
    <row r="737" spans="1:9" x14ac:dyDescent="0.25">
      <c r="A737" s="5">
        <v>736</v>
      </c>
      <c r="B737" s="5">
        <v>81</v>
      </c>
      <c r="C737" s="5">
        <v>14351</v>
      </c>
      <c r="D737" s="6" t="s">
        <v>3038</v>
      </c>
      <c r="E737" s="6" t="s">
        <v>33</v>
      </c>
      <c r="F737" s="5">
        <v>2</v>
      </c>
      <c r="G737" s="6" t="s">
        <v>445</v>
      </c>
      <c r="H737" s="5">
        <v>1992</v>
      </c>
      <c r="I737" s="6" t="s">
        <v>17392</v>
      </c>
    </row>
    <row r="738" spans="1:9" x14ac:dyDescent="0.25">
      <c r="A738" s="3">
        <v>737</v>
      </c>
      <c r="B738" s="3">
        <v>81</v>
      </c>
      <c r="C738" s="3">
        <v>14352</v>
      </c>
      <c r="D738" s="4" t="s">
        <v>3039</v>
      </c>
      <c r="E738" s="4" t="s">
        <v>33</v>
      </c>
      <c r="F738" s="3">
        <v>2</v>
      </c>
      <c r="G738" s="4" t="s">
        <v>216</v>
      </c>
      <c r="H738" s="3">
        <v>1967</v>
      </c>
      <c r="I738" s="4" t="s">
        <v>18729</v>
      </c>
    </row>
    <row r="739" spans="1:9" x14ac:dyDescent="0.25">
      <c r="A739" s="5">
        <v>738</v>
      </c>
      <c r="B739" s="5">
        <v>81</v>
      </c>
      <c r="C739" s="5">
        <v>14353</v>
      </c>
      <c r="D739" s="6" t="s">
        <v>3040</v>
      </c>
      <c r="E739" s="6" t="s">
        <v>33</v>
      </c>
      <c r="F739" s="5">
        <v>2</v>
      </c>
      <c r="G739" s="6" t="s">
        <v>216</v>
      </c>
      <c r="H739" s="5">
        <v>1979</v>
      </c>
      <c r="I739" s="6" t="s">
        <v>18730</v>
      </c>
    </row>
    <row r="740" spans="1:9" x14ac:dyDescent="0.25">
      <c r="A740" s="3">
        <v>739</v>
      </c>
      <c r="B740" s="3">
        <v>81</v>
      </c>
      <c r="C740" s="3">
        <v>14354</v>
      </c>
      <c r="D740" s="4" t="s">
        <v>3041</v>
      </c>
      <c r="E740" s="4" t="s">
        <v>33</v>
      </c>
      <c r="F740" s="3">
        <v>2</v>
      </c>
      <c r="G740" s="4" t="s">
        <v>216</v>
      </c>
      <c r="H740" s="3">
        <v>1977</v>
      </c>
      <c r="I740" s="4" t="s">
        <v>18202</v>
      </c>
    </row>
    <row r="741" spans="1:9" x14ac:dyDescent="0.25">
      <c r="A741" s="5">
        <v>740</v>
      </c>
      <c r="B741" s="5">
        <v>81</v>
      </c>
      <c r="C741" s="5">
        <v>14356</v>
      </c>
      <c r="D741" s="6" t="s">
        <v>3042</v>
      </c>
      <c r="E741" s="6" t="s">
        <v>33</v>
      </c>
      <c r="F741" s="5">
        <v>2</v>
      </c>
      <c r="G741" s="6" t="s">
        <v>541</v>
      </c>
      <c r="H741" s="5">
        <v>1965</v>
      </c>
      <c r="I741" s="6" t="s">
        <v>17393</v>
      </c>
    </row>
    <row r="742" spans="1:9" x14ac:dyDescent="0.25">
      <c r="A742" s="3">
        <v>741</v>
      </c>
      <c r="B742" s="3">
        <v>81</v>
      </c>
      <c r="C742" s="3">
        <v>14360</v>
      </c>
      <c r="D742" s="4" t="s">
        <v>3047</v>
      </c>
      <c r="E742" s="4" t="s">
        <v>33</v>
      </c>
      <c r="F742" s="3">
        <v>2</v>
      </c>
      <c r="G742" s="4" t="s">
        <v>580</v>
      </c>
      <c r="H742" s="3">
        <v>1955</v>
      </c>
      <c r="I742" s="4" t="s">
        <v>18734</v>
      </c>
    </row>
    <row r="743" spans="1:9" x14ac:dyDescent="0.25">
      <c r="A743" s="5">
        <v>742</v>
      </c>
      <c r="B743" s="5">
        <v>81</v>
      </c>
      <c r="C743" s="5">
        <v>14361</v>
      </c>
      <c r="D743" s="6" t="s">
        <v>3048</v>
      </c>
      <c r="E743" s="6" t="s">
        <v>33</v>
      </c>
      <c r="F743" s="5">
        <v>2</v>
      </c>
      <c r="G743" s="6" t="s">
        <v>541</v>
      </c>
      <c r="H743" s="5">
        <v>1956</v>
      </c>
      <c r="I743" s="6" t="s">
        <v>19241</v>
      </c>
    </row>
    <row r="744" spans="1:9" x14ac:dyDescent="0.25">
      <c r="A744" s="3">
        <v>743</v>
      </c>
      <c r="B744" s="3">
        <v>81</v>
      </c>
      <c r="C744" s="3">
        <v>14362</v>
      </c>
      <c r="D744" s="4" t="s">
        <v>3049</v>
      </c>
      <c r="E744" s="4" t="s">
        <v>33</v>
      </c>
      <c r="F744" s="3">
        <v>2</v>
      </c>
      <c r="G744" s="4" t="s">
        <v>153</v>
      </c>
      <c r="H744" s="3">
        <v>1986</v>
      </c>
      <c r="I744" s="4" t="s">
        <v>18735</v>
      </c>
    </row>
    <row r="745" spans="1:9" x14ac:dyDescent="0.25">
      <c r="A745" s="5">
        <v>744</v>
      </c>
      <c r="B745" s="5">
        <v>81</v>
      </c>
      <c r="C745" s="5">
        <v>14363</v>
      </c>
      <c r="D745" s="6" t="s">
        <v>3050</v>
      </c>
      <c r="E745" s="6" t="s">
        <v>33</v>
      </c>
      <c r="F745" s="5">
        <v>2</v>
      </c>
      <c r="G745" s="6" t="s">
        <v>216</v>
      </c>
      <c r="H745" s="5">
        <v>1987</v>
      </c>
      <c r="I745" s="6" t="s">
        <v>18736</v>
      </c>
    </row>
    <row r="746" spans="1:9" x14ac:dyDescent="0.25">
      <c r="A746" s="3">
        <v>745</v>
      </c>
      <c r="B746" s="3">
        <v>81</v>
      </c>
      <c r="C746" s="3">
        <v>14364</v>
      </c>
      <c r="D746" s="4" t="s">
        <v>3053</v>
      </c>
      <c r="E746" s="4" t="s">
        <v>33</v>
      </c>
      <c r="F746" s="3">
        <v>2</v>
      </c>
      <c r="G746" s="4" t="s">
        <v>216</v>
      </c>
      <c r="H746" s="3">
        <v>1994</v>
      </c>
      <c r="I746" s="4" t="s">
        <v>18737</v>
      </c>
    </row>
    <row r="747" spans="1:9" x14ac:dyDescent="0.25">
      <c r="A747" s="5">
        <v>746</v>
      </c>
      <c r="B747" s="5">
        <v>81</v>
      </c>
      <c r="C747" s="5">
        <v>14365</v>
      </c>
      <c r="D747" s="6" t="s">
        <v>3054</v>
      </c>
      <c r="E747" s="6" t="s">
        <v>33</v>
      </c>
      <c r="F747" s="5">
        <v>2</v>
      </c>
      <c r="G747" s="6" t="s">
        <v>216</v>
      </c>
      <c r="H747" s="5">
        <v>1983</v>
      </c>
      <c r="I747" s="6" t="s">
        <v>18735</v>
      </c>
    </row>
    <row r="748" spans="1:9" x14ac:dyDescent="0.25">
      <c r="A748" s="3">
        <v>747</v>
      </c>
      <c r="B748" s="3">
        <v>81</v>
      </c>
      <c r="C748" s="3">
        <v>14368</v>
      </c>
      <c r="D748" s="4" t="s">
        <v>3055</v>
      </c>
      <c r="E748" s="4" t="s">
        <v>33</v>
      </c>
      <c r="F748" s="3">
        <v>2</v>
      </c>
      <c r="G748" s="4" t="s">
        <v>186</v>
      </c>
      <c r="H748" s="3">
        <v>1969</v>
      </c>
      <c r="I748" s="4" t="s">
        <v>18754</v>
      </c>
    </row>
    <row r="749" spans="1:9" x14ac:dyDescent="0.25">
      <c r="A749" s="5">
        <v>748</v>
      </c>
      <c r="B749" s="5">
        <v>81</v>
      </c>
      <c r="C749" s="5">
        <v>14369</v>
      </c>
      <c r="D749" s="6" t="s">
        <v>3056</v>
      </c>
      <c r="E749" s="6" t="s">
        <v>33</v>
      </c>
      <c r="F749" s="5">
        <v>2</v>
      </c>
      <c r="G749" s="6" t="s">
        <v>186</v>
      </c>
      <c r="H749" s="5">
        <v>1977</v>
      </c>
      <c r="I749" s="6" t="s">
        <v>18755</v>
      </c>
    </row>
    <row r="750" spans="1:9" x14ac:dyDescent="0.25">
      <c r="A750" s="3">
        <v>749</v>
      </c>
      <c r="B750" s="3">
        <v>81</v>
      </c>
      <c r="C750" s="3">
        <v>14370</v>
      </c>
      <c r="D750" s="4" t="s">
        <v>3057</v>
      </c>
      <c r="E750" s="4" t="s">
        <v>33</v>
      </c>
      <c r="F750" s="3">
        <v>2</v>
      </c>
      <c r="G750" s="4" t="s">
        <v>186</v>
      </c>
      <c r="H750" s="3">
        <v>1988</v>
      </c>
      <c r="I750" s="4" t="s">
        <v>18756</v>
      </c>
    </row>
    <row r="751" spans="1:9" x14ac:dyDescent="0.25">
      <c r="A751" s="5">
        <v>750</v>
      </c>
      <c r="B751" s="5">
        <v>81</v>
      </c>
      <c r="C751" s="5">
        <v>14371</v>
      </c>
      <c r="D751" s="6" t="s">
        <v>3058</v>
      </c>
      <c r="E751" s="6" t="s">
        <v>33</v>
      </c>
      <c r="F751" s="5">
        <v>2</v>
      </c>
      <c r="G751" s="6" t="s">
        <v>186</v>
      </c>
      <c r="H751" s="5">
        <v>1990</v>
      </c>
      <c r="I751" s="6" t="s">
        <v>18757</v>
      </c>
    </row>
    <row r="752" spans="1:9" x14ac:dyDescent="0.25">
      <c r="A752" s="3">
        <v>751</v>
      </c>
      <c r="B752" s="3">
        <v>81</v>
      </c>
      <c r="C752" s="3">
        <v>14382</v>
      </c>
      <c r="D752" s="4" t="s">
        <v>3070</v>
      </c>
      <c r="E752" s="4" t="s">
        <v>33</v>
      </c>
      <c r="F752" s="3">
        <v>2</v>
      </c>
      <c r="G752" s="4" t="s">
        <v>75</v>
      </c>
      <c r="H752" s="3">
        <v>1973</v>
      </c>
      <c r="I752" s="4" t="s">
        <v>17808</v>
      </c>
    </row>
    <row r="753" spans="1:9" x14ac:dyDescent="0.25">
      <c r="A753" s="5">
        <v>752</v>
      </c>
      <c r="B753" s="5">
        <v>81</v>
      </c>
      <c r="C753" s="5">
        <v>14383</v>
      </c>
      <c r="D753" s="6" t="s">
        <v>3071</v>
      </c>
      <c r="E753" s="6" t="s">
        <v>33</v>
      </c>
      <c r="F753" s="5">
        <v>2</v>
      </c>
      <c r="G753" s="6" t="s">
        <v>186</v>
      </c>
      <c r="H753" s="5">
        <v>1973</v>
      </c>
      <c r="I753" s="6" t="s">
        <v>18526</v>
      </c>
    </row>
    <row r="754" spans="1:9" x14ac:dyDescent="0.25">
      <c r="A754" s="3">
        <v>753</v>
      </c>
      <c r="B754" s="3">
        <v>81</v>
      </c>
      <c r="C754" s="3">
        <v>14384</v>
      </c>
      <c r="D754" s="4" t="s">
        <v>3072</v>
      </c>
      <c r="E754" s="4" t="s">
        <v>33</v>
      </c>
      <c r="F754" s="3">
        <v>2</v>
      </c>
      <c r="G754" s="4" t="s">
        <v>186</v>
      </c>
      <c r="H754" s="3">
        <v>1984</v>
      </c>
      <c r="I754" s="4" t="s">
        <v>18771</v>
      </c>
    </row>
    <row r="755" spans="1:9" x14ac:dyDescent="0.25">
      <c r="A755" s="5">
        <v>754</v>
      </c>
      <c r="B755" s="5">
        <v>81</v>
      </c>
      <c r="C755" s="5">
        <v>14385</v>
      </c>
      <c r="D755" s="6" t="s">
        <v>3074</v>
      </c>
      <c r="E755" s="6" t="s">
        <v>33</v>
      </c>
      <c r="F755" s="5">
        <v>2</v>
      </c>
      <c r="G755" s="6" t="s">
        <v>541</v>
      </c>
      <c r="H755" s="5">
        <v>1974</v>
      </c>
      <c r="I755" s="6" t="s">
        <v>18772</v>
      </c>
    </row>
    <row r="756" spans="1:9" x14ac:dyDescent="0.25">
      <c r="A756" s="3">
        <v>755</v>
      </c>
      <c r="B756" s="3">
        <v>81</v>
      </c>
      <c r="C756" s="3">
        <v>14392</v>
      </c>
      <c r="D756" s="4" t="s">
        <v>3081</v>
      </c>
      <c r="E756" s="4" t="s">
        <v>33</v>
      </c>
      <c r="F756" s="3">
        <v>2</v>
      </c>
      <c r="G756" s="4" t="s">
        <v>153</v>
      </c>
      <c r="H756" s="3">
        <v>1990</v>
      </c>
      <c r="I756" s="4" t="s">
        <v>17839</v>
      </c>
    </row>
    <row r="757" spans="1:9" x14ac:dyDescent="0.25">
      <c r="A757" s="5">
        <v>756</v>
      </c>
      <c r="B757" s="5">
        <v>81</v>
      </c>
      <c r="C757" s="5">
        <v>14430</v>
      </c>
      <c r="D757" s="6" t="s">
        <v>3131</v>
      </c>
      <c r="E757" s="6" t="s">
        <v>33</v>
      </c>
      <c r="F757" s="5">
        <v>2</v>
      </c>
      <c r="G757" s="6" t="s">
        <v>75</v>
      </c>
      <c r="H757" s="5">
        <v>1988</v>
      </c>
      <c r="I757" s="6" t="s">
        <v>18828</v>
      </c>
    </row>
    <row r="758" spans="1:9" x14ac:dyDescent="0.25">
      <c r="A758" s="3">
        <v>757</v>
      </c>
      <c r="B758" s="3">
        <v>81</v>
      </c>
      <c r="C758" s="3">
        <v>14431</v>
      </c>
      <c r="D758" s="4" t="s">
        <v>3132</v>
      </c>
      <c r="E758" s="4" t="s">
        <v>33</v>
      </c>
      <c r="F758" s="3">
        <v>2</v>
      </c>
      <c r="G758" s="4" t="s">
        <v>75</v>
      </c>
      <c r="H758" s="3">
        <v>1967</v>
      </c>
      <c r="I758" s="4" t="s">
        <v>17855</v>
      </c>
    </row>
    <row r="759" spans="1:9" x14ac:dyDescent="0.25">
      <c r="A759" s="5">
        <v>758</v>
      </c>
      <c r="B759" s="5">
        <v>81</v>
      </c>
      <c r="C759" s="5">
        <v>14432</v>
      </c>
      <c r="D759" s="6" t="s">
        <v>3134</v>
      </c>
      <c r="E759" s="6" t="s">
        <v>33</v>
      </c>
      <c r="F759" s="5">
        <v>2</v>
      </c>
      <c r="G759" s="6" t="s">
        <v>75</v>
      </c>
      <c r="H759" s="5">
        <v>1973</v>
      </c>
      <c r="I759" s="6" t="s">
        <v>18305</v>
      </c>
    </row>
    <row r="760" spans="1:9" x14ac:dyDescent="0.25">
      <c r="A760" s="3">
        <v>759</v>
      </c>
      <c r="B760" s="3">
        <v>81</v>
      </c>
      <c r="C760" s="3">
        <v>14433</v>
      </c>
      <c r="D760" s="4" t="s">
        <v>3135</v>
      </c>
      <c r="E760" s="4" t="s">
        <v>33</v>
      </c>
      <c r="F760" s="3">
        <v>2</v>
      </c>
      <c r="G760" s="4" t="s">
        <v>75</v>
      </c>
      <c r="H760" s="3">
        <v>1986</v>
      </c>
      <c r="I760" s="4" t="s">
        <v>18304</v>
      </c>
    </row>
    <row r="761" spans="1:9" x14ac:dyDescent="0.25">
      <c r="A761" s="5">
        <v>760</v>
      </c>
      <c r="B761" s="5">
        <v>81</v>
      </c>
      <c r="C761" s="5">
        <v>14434</v>
      </c>
      <c r="D761" s="6" t="s">
        <v>3136</v>
      </c>
      <c r="E761" s="6" t="s">
        <v>33</v>
      </c>
      <c r="F761" s="5">
        <v>2</v>
      </c>
      <c r="G761" s="6" t="s">
        <v>75</v>
      </c>
      <c r="H761" s="5">
        <v>1983</v>
      </c>
      <c r="I761" s="6" t="s">
        <v>18829</v>
      </c>
    </row>
    <row r="762" spans="1:9" x14ac:dyDescent="0.25">
      <c r="A762" s="3">
        <v>761</v>
      </c>
      <c r="B762" s="3">
        <v>81</v>
      </c>
      <c r="C762" s="3">
        <v>14435</v>
      </c>
      <c r="D762" s="4" t="s">
        <v>3137</v>
      </c>
      <c r="E762" s="4" t="s">
        <v>33</v>
      </c>
      <c r="F762" s="3">
        <v>2</v>
      </c>
      <c r="G762" s="4" t="s">
        <v>75</v>
      </c>
      <c r="H762" s="3">
        <v>1961</v>
      </c>
      <c r="I762" s="4" t="s">
        <v>17854</v>
      </c>
    </row>
    <row r="763" spans="1:9" x14ac:dyDescent="0.25">
      <c r="A763" s="5">
        <v>762</v>
      </c>
      <c r="B763" s="5">
        <v>81</v>
      </c>
      <c r="C763" s="5">
        <v>14436</v>
      </c>
      <c r="D763" s="6" t="s">
        <v>3138</v>
      </c>
      <c r="E763" s="6" t="s">
        <v>33</v>
      </c>
      <c r="F763" s="5">
        <v>2</v>
      </c>
      <c r="G763" s="6" t="s">
        <v>153</v>
      </c>
      <c r="H763" s="5">
        <v>1969</v>
      </c>
      <c r="I763" s="6" t="s">
        <v>18555</v>
      </c>
    </row>
    <row r="764" spans="1:9" x14ac:dyDescent="0.25">
      <c r="A764" s="3">
        <v>763</v>
      </c>
      <c r="B764" s="3">
        <v>81</v>
      </c>
      <c r="C764" s="3">
        <v>14437</v>
      </c>
      <c r="D764" s="4" t="s">
        <v>3139</v>
      </c>
      <c r="E764" s="4" t="s">
        <v>33</v>
      </c>
      <c r="F764" s="3">
        <v>2</v>
      </c>
      <c r="G764" s="4" t="s">
        <v>153</v>
      </c>
      <c r="H764" s="3">
        <v>1969</v>
      </c>
      <c r="I764" s="4" t="s">
        <v>18556</v>
      </c>
    </row>
    <row r="765" spans="1:9" x14ac:dyDescent="0.25">
      <c r="A765" s="5">
        <v>764</v>
      </c>
      <c r="B765" s="5">
        <v>81</v>
      </c>
      <c r="C765" s="5">
        <v>14438</v>
      </c>
      <c r="D765" s="6" t="s">
        <v>3140</v>
      </c>
      <c r="E765" s="6" t="s">
        <v>33</v>
      </c>
      <c r="F765" s="5">
        <v>2</v>
      </c>
      <c r="G765" s="6" t="s">
        <v>557</v>
      </c>
      <c r="H765" s="5">
        <v>1970</v>
      </c>
      <c r="I765" s="6" t="s">
        <v>18319</v>
      </c>
    </row>
    <row r="766" spans="1:9" x14ac:dyDescent="0.25">
      <c r="A766" s="3">
        <v>765</v>
      </c>
      <c r="B766" s="3">
        <v>81</v>
      </c>
      <c r="C766" s="3">
        <v>14444</v>
      </c>
      <c r="D766" s="4" t="s">
        <v>3147</v>
      </c>
      <c r="E766" s="4" t="s">
        <v>33</v>
      </c>
      <c r="F766" s="3">
        <v>2</v>
      </c>
      <c r="G766" s="4" t="s">
        <v>75</v>
      </c>
      <c r="H766" s="3">
        <v>1991</v>
      </c>
      <c r="I766" s="4" t="s">
        <v>18338</v>
      </c>
    </row>
    <row r="767" spans="1:9" x14ac:dyDescent="0.25">
      <c r="A767" s="5">
        <v>766</v>
      </c>
      <c r="B767" s="5">
        <v>81</v>
      </c>
      <c r="C767" s="5">
        <v>14445</v>
      </c>
      <c r="D767" s="6" t="s">
        <v>3148</v>
      </c>
      <c r="E767" s="6" t="s">
        <v>33</v>
      </c>
      <c r="F767" s="5">
        <v>2</v>
      </c>
      <c r="G767" s="6" t="s">
        <v>243</v>
      </c>
      <c r="H767" s="5">
        <v>1967</v>
      </c>
      <c r="I767" s="6" t="s">
        <v>19068</v>
      </c>
    </row>
    <row r="768" spans="1:9" x14ac:dyDescent="0.25">
      <c r="A768" s="3">
        <v>767</v>
      </c>
      <c r="B768" s="3">
        <v>81</v>
      </c>
      <c r="C768" s="3">
        <v>14446</v>
      </c>
      <c r="D768" s="4" t="s">
        <v>3149</v>
      </c>
      <c r="E768" s="4" t="s">
        <v>33</v>
      </c>
      <c r="F768" s="3">
        <v>2</v>
      </c>
      <c r="G768" s="4" t="s">
        <v>243</v>
      </c>
      <c r="H768" s="3">
        <v>1963</v>
      </c>
      <c r="I768" s="4" t="s">
        <v>18874</v>
      </c>
    </row>
    <row r="769" spans="1:9" x14ac:dyDescent="0.25">
      <c r="A769" s="5">
        <v>768</v>
      </c>
      <c r="B769" s="5">
        <v>81</v>
      </c>
      <c r="C769" s="5">
        <v>14447</v>
      </c>
      <c r="D769" s="6" t="s">
        <v>3150</v>
      </c>
      <c r="E769" s="6" t="s">
        <v>33</v>
      </c>
      <c r="F769" s="5">
        <v>2</v>
      </c>
      <c r="G769" s="6" t="s">
        <v>243</v>
      </c>
      <c r="H769" s="5">
        <v>1965</v>
      </c>
      <c r="I769" s="6" t="s">
        <v>18872</v>
      </c>
    </row>
    <row r="770" spans="1:9" x14ac:dyDescent="0.25">
      <c r="A770" s="3">
        <v>769</v>
      </c>
      <c r="B770" s="3">
        <v>81</v>
      </c>
      <c r="C770" s="3">
        <v>14448</v>
      </c>
      <c r="D770" s="4" t="s">
        <v>3152</v>
      </c>
      <c r="E770" s="4" t="s">
        <v>33</v>
      </c>
      <c r="F770" s="3">
        <v>2</v>
      </c>
      <c r="G770" s="4" t="s">
        <v>243</v>
      </c>
      <c r="H770" s="3">
        <v>1985</v>
      </c>
      <c r="I770" s="4" t="s">
        <v>18873</v>
      </c>
    </row>
    <row r="771" spans="1:9" x14ac:dyDescent="0.25">
      <c r="A771" s="5">
        <v>770</v>
      </c>
      <c r="B771" s="5">
        <v>81</v>
      </c>
      <c r="C771" s="5">
        <v>14449</v>
      </c>
      <c r="D771" s="6" t="s">
        <v>3154</v>
      </c>
      <c r="E771" s="6" t="s">
        <v>33</v>
      </c>
      <c r="F771" s="5">
        <v>2</v>
      </c>
      <c r="G771" s="6" t="s">
        <v>243</v>
      </c>
      <c r="H771" s="5">
        <v>1971</v>
      </c>
      <c r="I771" s="6" t="s">
        <v>19212</v>
      </c>
    </row>
    <row r="772" spans="1:9" x14ac:dyDescent="0.25">
      <c r="A772" s="3">
        <v>771</v>
      </c>
      <c r="B772" s="3">
        <v>81</v>
      </c>
      <c r="C772" s="3">
        <v>14450</v>
      </c>
      <c r="D772" s="4" t="s">
        <v>3155</v>
      </c>
      <c r="E772" s="4" t="s">
        <v>33</v>
      </c>
      <c r="F772" s="3">
        <v>2</v>
      </c>
      <c r="G772" s="4" t="s">
        <v>243</v>
      </c>
      <c r="H772" s="3">
        <v>1992</v>
      </c>
      <c r="I772" s="4" t="s">
        <v>18875</v>
      </c>
    </row>
    <row r="773" spans="1:9" x14ac:dyDescent="0.25">
      <c r="A773" s="5">
        <v>772</v>
      </c>
      <c r="B773" s="5">
        <v>81</v>
      </c>
      <c r="C773" s="5">
        <v>14451</v>
      </c>
      <c r="D773" s="6" t="s">
        <v>3156</v>
      </c>
      <c r="E773" s="6" t="s">
        <v>33</v>
      </c>
      <c r="F773" s="5">
        <v>2</v>
      </c>
      <c r="G773" s="6" t="s">
        <v>243</v>
      </c>
      <c r="H773" s="5">
        <v>1979</v>
      </c>
      <c r="I773" s="6" t="s">
        <v>19172</v>
      </c>
    </row>
    <row r="774" spans="1:9" x14ac:dyDescent="0.25">
      <c r="A774" s="3">
        <v>773</v>
      </c>
      <c r="B774" s="3">
        <v>81</v>
      </c>
      <c r="C774" s="3">
        <v>14452</v>
      </c>
      <c r="D774" s="4" t="s">
        <v>3157</v>
      </c>
      <c r="E774" s="4" t="s">
        <v>33</v>
      </c>
      <c r="F774" s="3">
        <v>2</v>
      </c>
      <c r="G774" s="4" t="s">
        <v>186</v>
      </c>
      <c r="H774" s="3">
        <v>1979</v>
      </c>
      <c r="I774" s="4" t="s">
        <v>18877</v>
      </c>
    </row>
    <row r="775" spans="1:9" x14ac:dyDescent="0.25">
      <c r="A775" s="5">
        <v>774</v>
      </c>
      <c r="B775" s="5">
        <v>81</v>
      </c>
      <c r="C775" s="5">
        <v>14453</v>
      </c>
      <c r="D775" s="6" t="s">
        <v>3158</v>
      </c>
      <c r="E775" s="6" t="s">
        <v>33</v>
      </c>
      <c r="F775" s="5">
        <v>2</v>
      </c>
      <c r="G775" s="6" t="s">
        <v>186</v>
      </c>
      <c r="H775" s="5">
        <v>1990</v>
      </c>
      <c r="I775" s="6" t="s">
        <v>19159</v>
      </c>
    </row>
    <row r="776" spans="1:9" x14ac:dyDescent="0.25">
      <c r="A776" s="3">
        <v>775</v>
      </c>
      <c r="B776" s="3">
        <v>81</v>
      </c>
      <c r="C776" s="3">
        <v>14477</v>
      </c>
      <c r="D776" s="4" t="s">
        <v>3182</v>
      </c>
      <c r="E776" s="4" t="s">
        <v>33</v>
      </c>
      <c r="F776" s="3">
        <v>2</v>
      </c>
      <c r="G776" s="4" t="s">
        <v>75</v>
      </c>
      <c r="H776" s="3">
        <v>1994</v>
      </c>
      <c r="I776" s="4" t="s">
        <v>18892</v>
      </c>
    </row>
    <row r="777" spans="1:9" x14ac:dyDescent="0.25">
      <c r="A777" s="5">
        <v>776</v>
      </c>
      <c r="B777" s="5">
        <v>81</v>
      </c>
      <c r="C777" s="5">
        <v>14478</v>
      </c>
      <c r="D777" s="6" t="s">
        <v>3183</v>
      </c>
      <c r="E777" s="6" t="s">
        <v>33</v>
      </c>
      <c r="F777" s="5">
        <v>2</v>
      </c>
      <c r="G777" s="6" t="s">
        <v>75</v>
      </c>
      <c r="H777" s="5">
        <v>1978</v>
      </c>
      <c r="I777" s="6" t="s">
        <v>18891</v>
      </c>
    </row>
    <row r="778" spans="1:9" x14ac:dyDescent="0.25">
      <c r="A778" s="3">
        <v>777</v>
      </c>
      <c r="B778" s="3">
        <v>81</v>
      </c>
      <c r="C778" s="3">
        <v>14479</v>
      </c>
      <c r="D778" s="4" t="s">
        <v>3184</v>
      </c>
      <c r="E778" s="4" t="s">
        <v>33</v>
      </c>
      <c r="F778" s="3">
        <v>2</v>
      </c>
      <c r="G778" s="4" t="s">
        <v>186</v>
      </c>
      <c r="H778" s="3">
        <v>1985</v>
      </c>
      <c r="I778" s="4" t="s">
        <v>19240</v>
      </c>
    </row>
    <row r="779" spans="1:9" x14ac:dyDescent="0.25">
      <c r="A779" s="5">
        <v>778</v>
      </c>
      <c r="B779" s="5">
        <v>81</v>
      </c>
      <c r="C779" s="5">
        <v>14480</v>
      </c>
      <c r="D779" s="6" t="s">
        <v>3185</v>
      </c>
      <c r="E779" s="6" t="s">
        <v>33</v>
      </c>
      <c r="F779" s="5">
        <v>2</v>
      </c>
      <c r="G779" s="6" t="s">
        <v>186</v>
      </c>
      <c r="H779" s="5">
        <v>1988</v>
      </c>
      <c r="I779" s="6" t="s">
        <v>19089</v>
      </c>
    </row>
    <row r="780" spans="1:9" x14ac:dyDescent="0.25">
      <c r="A780" s="3">
        <v>779</v>
      </c>
      <c r="B780" s="3">
        <v>81</v>
      </c>
      <c r="C780" s="3">
        <v>14481</v>
      </c>
      <c r="D780" s="4" t="s">
        <v>3186</v>
      </c>
      <c r="E780" s="4" t="s">
        <v>33</v>
      </c>
      <c r="F780" s="3">
        <v>2</v>
      </c>
      <c r="G780" s="4" t="s">
        <v>186</v>
      </c>
      <c r="H780" s="3">
        <v>1985</v>
      </c>
      <c r="I780" s="4" t="s">
        <v>19119</v>
      </c>
    </row>
    <row r="781" spans="1:9" x14ac:dyDescent="0.25">
      <c r="A781" s="5">
        <v>780</v>
      </c>
      <c r="B781" s="5">
        <v>81</v>
      </c>
      <c r="C781" s="5">
        <v>14482</v>
      </c>
      <c r="D781" s="6" t="s">
        <v>3187</v>
      </c>
      <c r="E781" s="6" t="s">
        <v>33</v>
      </c>
      <c r="F781" s="5">
        <v>2</v>
      </c>
      <c r="G781" s="6" t="s">
        <v>186</v>
      </c>
      <c r="H781" s="5">
        <v>1979</v>
      </c>
      <c r="I781" s="6" t="s">
        <v>18953</v>
      </c>
    </row>
    <row r="782" spans="1:9" x14ac:dyDescent="0.25">
      <c r="A782" s="3">
        <v>781</v>
      </c>
      <c r="B782" s="3">
        <v>81</v>
      </c>
      <c r="C782" s="3">
        <v>14486</v>
      </c>
      <c r="D782" s="4" t="s">
        <v>3191</v>
      </c>
      <c r="E782" s="4" t="s">
        <v>33</v>
      </c>
      <c r="F782" s="3">
        <v>2</v>
      </c>
      <c r="G782" s="4" t="s">
        <v>532</v>
      </c>
      <c r="H782" s="3">
        <v>1972</v>
      </c>
      <c r="I782" s="4" t="s">
        <v>18495</v>
      </c>
    </row>
    <row r="783" spans="1:9" x14ac:dyDescent="0.25">
      <c r="A783" s="5">
        <v>782</v>
      </c>
      <c r="B783" s="5">
        <v>81</v>
      </c>
      <c r="C783" s="5">
        <v>14487</v>
      </c>
      <c r="D783" s="6" t="s">
        <v>3192</v>
      </c>
      <c r="E783" s="6" t="s">
        <v>33</v>
      </c>
      <c r="F783" s="5">
        <v>2</v>
      </c>
      <c r="G783" s="6" t="s">
        <v>532</v>
      </c>
      <c r="H783" s="5">
        <v>1980</v>
      </c>
      <c r="I783" s="6" t="s">
        <v>17645</v>
      </c>
    </row>
    <row r="784" spans="1:9" x14ac:dyDescent="0.25">
      <c r="A784" s="3">
        <v>783</v>
      </c>
      <c r="B784" s="3">
        <v>81</v>
      </c>
      <c r="C784" s="3">
        <v>14488</v>
      </c>
      <c r="D784" s="4" t="s">
        <v>3193</v>
      </c>
      <c r="E784" s="4" t="s">
        <v>33</v>
      </c>
      <c r="F784" s="3">
        <v>2</v>
      </c>
      <c r="G784" s="4" t="s">
        <v>557</v>
      </c>
      <c r="H784" s="3">
        <v>1980</v>
      </c>
      <c r="I784" s="4" t="s">
        <v>16354</v>
      </c>
    </row>
    <row r="785" spans="1:9" x14ac:dyDescent="0.25">
      <c r="A785" s="5">
        <v>784</v>
      </c>
      <c r="B785" s="5">
        <v>81</v>
      </c>
      <c r="C785" s="5">
        <v>14489</v>
      </c>
      <c r="D785" s="6" t="s">
        <v>3194</v>
      </c>
      <c r="E785" s="6" t="s">
        <v>33</v>
      </c>
      <c r="F785" s="5">
        <v>2</v>
      </c>
      <c r="G785" s="6" t="s">
        <v>557</v>
      </c>
      <c r="H785" s="5">
        <v>1980</v>
      </c>
      <c r="I785" s="6" t="s">
        <v>18724</v>
      </c>
    </row>
    <row r="786" spans="1:9" x14ac:dyDescent="0.25">
      <c r="A786" s="3">
        <v>785</v>
      </c>
      <c r="B786" s="3">
        <v>81</v>
      </c>
      <c r="C786" s="3">
        <v>14490</v>
      </c>
      <c r="D786" s="4" t="s">
        <v>3195</v>
      </c>
      <c r="E786" s="4" t="s">
        <v>33</v>
      </c>
      <c r="F786" s="3">
        <v>2</v>
      </c>
      <c r="G786" s="4" t="s">
        <v>445</v>
      </c>
      <c r="H786" s="3">
        <v>1990</v>
      </c>
      <c r="I786" s="4" t="s">
        <v>18435</v>
      </c>
    </row>
    <row r="787" spans="1:9" x14ac:dyDescent="0.25">
      <c r="A787" s="5">
        <v>786</v>
      </c>
      <c r="B787" s="5">
        <v>81</v>
      </c>
      <c r="C787" s="5">
        <v>14491</v>
      </c>
      <c r="D787" s="6" t="s">
        <v>3196</v>
      </c>
      <c r="E787" s="6" t="s">
        <v>33</v>
      </c>
      <c r="F787" s="5">
        <v>2</v>
      </c>
      <c r="G787" s="6" t="s">
        <v>445</v>
      </c>
      <c r="H787" s="5">
        <v>1979</v>
      </c>
      <c r="I787" s="6" t="s">
        <v>19217</v>
      </c>
    </row>
    <row r="788" spans="1:9" x14ac:dyDescent="0.25">
      <c r="A788" s="3">
        <v>787</v>
      </c>
      <c r="B788" s="3">
        <v>82</v>
      </c>
      <c r="C788" s="3">
        <v>14494</v>
      </c>
      <c r="D788" s="4" t="s">
        <v>3201</v>
      </c>
      <c r="E788" s="4">
        <v>0</v>
      </c>
      <c r="F788" s="3">
        <v>8</v>
      </c>
      <c r="G788" s="4" t="s">
        <v>80</v>
      </c>
      <c r="H788" s="3" t="s">
        <v>33</v>
      </c>
      <c r="I788" s="4" t="s">
        <v>16355</v>
      </c>
    </row>
    <row r="789" spans="1:9" x14ac:dyDescent="0.25">
      <c r="A789" s="5">
        <v>788</v>
      </c>
      <c r="B789" s="5">
        <v>82</v>
      </c>
      <c r="C789" s="5">
        <v>14497</v>
      </c>
      <c r="D789" s="6" t="s">
        <v>3205</v>
      </c>
      <c r="E789" s="6">
        <v>0</v>
      </c>
      <c r="F789" s="5">
        <v>8</v>
      </c>
      <c r="G789" s="6" t="s">
        <v>532</v>
      </c>
      <c r="H789" s="5" t="s">
        <v>33</v>
      </c>
      <c r="I789" s="6" t="s">
        <v>16355</v>
      </c>
    </row>
    <row r="790" spans="1:9" x14ac:dyDescent="0.25">
      <c r="A790" s="3">
        <v>789</v>
      </c>
      <c r="B790" s="3">
        <v>82</v>
      </c>
      <c r="C790" s="3">
        <v>14498</v>
      </c>
      <c r="D790" s="4" t="s">
        <v>3206</v>
      </c>
      <c r="E790" s="4">
        <v>0</v>
      </c>
      <c r="F790" s="3">
        <v>8</v>
      </c>
      <c r="G790" s="4" t="s">
        <v>75</v>
      </c>
      <c r="H790" s="3" t="s">
        <v>33</v>
      </c>
      <c r="I790" s="4" t="s">
        <v>16355</v>
      </c>
    </row>
    <row r="791" spans="1:9" x14ac:dyDescent="0.25">
      <c r="A791" s="5">
        <v>790</v>
      </c>
      <c r="B791" s="5">
        <v>82</v>
      </c>
      <c r="C791" s="5">
        <v>14501</v>
      </c>
      <c r="D791" s="6" t="s">
        <v>3209</v>
      </c>
      <c r="E791" s="6">
        <v>0</v>
      </c>
      <c r="F791" s="5">
        <v>8</v>
      </c>
      <c r="G791" s="6" t="s">
        <v>557</v>
      </c>
      <c r="H791" s="5" t="s">
        <v>33</v>
      </c>
      <c r="I791" s="6" t="s">
        <v>16355</v>
      </c>
    </row>
    <row r="792" spans="1:9" x14ac:dyDescent="0.25">
      <c r="A792" s="3">
        <v>791</v>
      </c>
      <c r="B792" s="3">
        <v>82</v>
      </c>
      <c r="C792" s="3">
        <v>14502</v>
      </c>
      <c r="D792" s="4" t="s">
        <v>3210</v>
      </c>
      <c r="E792" s="4">
        <v>0</v>
      </c>
      <c r="F792" s="3">
        <v>8</v>
      </c>
      <c r="G792" s="4" t="s">
        <v>216</v>
      </c>
      <c r="H792" s="3" t="s">
        <v>33</v>
      </c>
      <c r="I792" s="4" t="s">
        <v>16355</v>
      </c>
    </row>
    <row r="793" spans="1:9" x14ac:dyDescent="0.25">
      <c r="A793" s="5">
        <v>792</v>
      </c>
      <c r="B793" s="5">
        <v>82</v>
      </c>
      <c r="C793" s="5">
        <v>14505</v>
      </c>
      <c r="D793" s="6" t="s">
        <v>3214</v>
      </c>
      <c r="E793" s="6">
        <v>0</v>
      </c>
      <c r="F793" s="5">
        <v>8</v>
      </c>
      <c r="G793" s="6" t="s">
        <v>445</v>
      </c>
      <c r="H793" s="5" t="s">
        <v>33</v>
      </c>
      <c r="I793" s="6" t="s">
        <v>16355</v>
      </c>
    </row>
    <row r="794" spans="1:9" x14ac:dyDescent="0.25">
      <c r="A794" s="3">
        <v>793</v>
      </c>
      <c r="B794" s="3">
        <v>82</v>
      </c>
      <c r="C794" s="3">
        <v>14507</v>
      </c>
      <c r="D794" s="4" t="s">
        <v>3216</v>
      </c>
      <c r="E794" s="4">
        <v>0</v>
      </c>
      <c r="F794" s="3">
        <v>8</v>
      </c>
      <c r="G794" s="4" t="s">
        <v>243</v>
      </c>
      <c r="H794" s="3" t="s">
        <v>33</v>
      </c>
      <c r="I794" s="4" t="s">
        <v>16355</v>
      </c>
    </row>
    <row r="795" spans="1:9" x14ac:dyDescent="0.25">
      <c r="A795" s="5">
        <v>794</v>
      </c>
      <c r="B795" s="5">
        <v>82</v>
      </c>
      <c r="C795" s="5">
        <v>14508</v>
      </c>
      <c r="D795" s="6" t="s">
        <v>3217</v>
      </c>
      <c r="E795" s="6">
        <v>0</v>
      </c>
      <c r="F795" s="5">
        <v>8</v>
      </c>
      <c r="G795" s="6" t="s">
        <v>186</v>
      </c>
      <c r="H795" s="5" t="s">
        <v>33</v>
      </c>
      <c r="I795" s="6" t="s">
        <v>16355</v>
      </c>
    </row>
    <row r="796" spans="1:9" x14ac:dyDescent="0.25">
      <c r="A796" s="3">
        <v>795</v>
      </c>
      <c r="B796" s="3">
        <v>81</v>
      </c>
      <c r="C796" s="3">
        <v>13116</v>
      </c>
      <c r="D796" s="4" t="s">
        <v>663</v>
      </c>
      <c r="E796" s="4" t="s">
        <v>664</v>
      </c>
      <c r="F796" s="3">
        <v>3</v>
      </c>
      <c r="G796" s="4" t="s">
        <v>532</v>
      </c>
      <c r="H796" s="3">
        <v>1975</v>
      </c>
      <c r="I796" s="4" t="s">
        <v>19254</v>
      </c>
    </row>
    <row r="797" spans="1:9" x14ac:dyDescent="0.25">
      <c r="A797" s="5">
        <v>796</v>
      </c>
      <c r="B797" s="5">
        <v>81</v>
      </c>
      <c r="C797" s="5">
        <v>13552</v>
      </c>
      <c r="D797" s="6" t="s">
        <v>1614</v>
      </c>
      <c r="E797" s="6" t="s">
        <v>1615</v>
      </c>
      <c r="F797" s="5">
        <v>3</v>
      </c>
      <c r="G797" s="6" t="s">
        <v>557</v>
      </c>
      <c r="H797" s="5">
        <v>1975</v>
      </c>
      <c r="I797" s="6" t="s">
        <v>19029</v>
      </c>
    </row>
    <row r="798" spans="1:9" x14ac:dyDescent="0.25">
      <c r="A798" s="3">
        <v>797</v>
      </c>
      <c r="B798" s="3">
        <v>81</v>
      </c>
      <c r="C798" s="3">
        <v>13709</v>
      </c>
      <c r="D798" s="4" t="s">
        <v>1950</v>
      </c>
      <c r="E798" s="4" t="s">
        <v>1951</v>
      </c>
      <c r="F798" s="3">
        <v>3</v>
      </c>
      <c r="G798" s="4" t="s">
        <v>243</v>
      </c>
      <c r="H798" s="3">
        <v>1975</v>
      </c>
      <c r="I798" s="4" t="s">
        <v>18871</v>
      </c>
    </row>
    <row r="799" spans="1:9" x14ac:dyDescent="0.25">
      <c r="A799" s="5">
        <v>798</v>
      </c>
      <c r="B799" s="5">
        <v>81</v>
      </c>
      <c r="C799" s="5">
        <v>12899</v>
      </c>
      <c r="D799" s="6" t="s">
        <v>151</v>
      </c>
      <c r="E799" s="6" t="s">
        <v>152</v>
      </c>
      <c r="F799" s="5">
        <v>3</v>
      </c>
      <c r="G799" s="6" t="s">
        <v>153</v>
      </c>
      <c r="H799" s="5">
        <v>1990</v>
      </c>
      <c r="I799" s="6" t="s">
        <v>18659</v>
      </c>
    </row>
    <row r="800" spans="1:9" x14ac:dyDescent="0.25">
      <c r="A800" s="3">
        <v>799</v>
      </c>
      <c r="B800" s="3">
        <v>81</v>
      </c>
      <c r="C800" s="3">
        <v>12900</v>
      </c>
      <c r="D800" s="4" t="s">
        <v>155</v>
      </c>
      <c r="E800" s="4" t="s">
        <v>156</v>
      </c>
      <c r="F800" s="3">
        <v>3</v>
      </c>
      <c r="G800" s="4" t="s">
        <v>153</v>
      </c>
      <c r="H800" s="3">
        <v>1990</v>
      </c>
      <c r="I800" s="4" t="s">
        <v>18660</v>
      </c>
    </row>
    <row r="801" spans="1:9" x14ac:dyDescent="0.25">
      <c r="A801" s="5">
        <v>800</v>
      </c>
      <c r="B801" s="5">
        <v>81</v>
      </c>
      <c r="C801" s="5">
        <v>12923</v>
      </c>
      <c r="D801" s="6" t="s">
        <v>212</v>
      </c>
      <c r="E801" s="6" t="s">
        <v>213</v>
      </c>
      <c r="F801" s="5">
        <v>3</v>
      </c>
      <c r="G801" s="6" t="s">
        <v>75</v>
      </c>
      <c r="H801" s="5">
        <v>1993</v>
      </c>
      <c r="I801" s="6" t="s">
        <v>213</v>
      </c>
    </row>
    <row r="802" spans="1:9" x14ac:dyDescent="0.25">
      <c r="A802" s="3">
        <v>801</v>
      </c>
      <c r="B802" s="3">
        <v>81</v>
      </c>
      <c r="C802" s="3">
        <v>13128</v>
      </c>
      <c r="D802" s="4" t="s">
        <v>683</v>
      </c>
      <c r="E802" s="4" t="s">
        <v>684</v>
      </c>
      <c r="F802" s="3">
        <v>3</v>
      </c>
      <c r="G802" s="4" t="s">
        <v>75</v>
      </c>
      <c r="H802" s="3">
        <v>1985</v>
      </c>
      <c r="I802" s="4" t="s">
        <v>18738</v>
      </c>
    </row>
    <row r="803" spans="1:9" x14ac:dyDescent="0.25">
      <c r="A803" s="5">
        <v>802</v>
      </c>
      <c r="B803" s="5">
        <v>81</v>
      </c>
      <c r="C803" s="5">
        <v>13129</v>
      </c>
      <c r="D803" s="6" t="s">
        <v>685</v>
      </c>
      <c r="E803" s="6" t="s">
        <v>686</v>
      </c>
      <c r="F803" s="5">
        <v>3</v>
      </c>
      <c r="G803" s="6" t="s">
        <v>75</v>
      </c>
      <c r="H803" s="5">
        <v>1985</v>
      </c>
      <c r="I803" s="6" t="s">
        <v>18205</v>
      </c>
    </row>
    <row r="804" spans="1:9" x14ac:dyDescent="0.25">
      <c r="A804" s="3">
        <v>803</v>
      </c>
      <c r="B804" s="3">
        <v>81</v>
      </c>
      <c r="C804" s="3">
        <v>13131</v>
      </c>
      <c r="D804" s="4" t="s">
        <v>689</v>
      </c>
      <c r="E804" s="4" t="s">
        <v>690</v>
      </c>
      <c r="F804" s="3">
        <v>3</v>
      </c>
      <c r="G804" s="4" t="s">
        <v>75</v>
      </c>
      <c r="H804" s="3">
        <v>1988</v>
      </c>
      <c r="I804" s="4" t="s">
        <v>17857</v>
      </c>
    </row>
    <row r="805" spans="1:9" x14ac:dyDescent="0.25">
      <c r="A805" s="5">
        <v>804</v>
      </c>
      <c r="B805" s="5">
        <v>81</v>
      </c>
      <c r="C805" s="5">
        <v>13935</v>
      </c>
      <c r="D805" s="6" t="s">
        <v>2437</v>
      </c>
      <c r="E805" s="6" t="s">
        <v>2438</v>
      </c>
      <c r="F805" s="5">
        <v>3</v>
      </c>
      <c r="G805" s="6" t="s">
        <v>216</v>
      </c>
      <c r="H805" s="5">
        <v>1990</v>
      </c>
      <c r="I805" s="6" t="s">
        <v>18929</v>
      </c>
    </row>
    <row r="806" spans="1:9" x14ac:dyDescent="0.25">
      <c r="A806" s="3">
        <v>805</v>
      </c>
      <c r="B806" s="3">
        <v>81</v>
      </c>
      <c r="C806" s="3">
        <v>13936</v>
      </c>
      <c r="D806" s="4" t="s">
        <v>2440</v>
      </c>
      <c r="E806" s="4" t="s">
        <v>2441</v>
      </c>
      <c r="F806" s="3">
        <v>3</v>
      </c>
      <c r="G806" s="4" t="s">
        <v>216</v>
      </c>
      <c r="H806" s="3">
        <v>1987</v>
      </c>
      <c r="I806" s="4" t="s">
        <v>18930</v>
      </c>
    </row>
    <row r="807" spans="1:9" x14ac:dyDescent="0.25">
      <c r="A807" s="5">
        <v>806</v>
      </c>
      <c r="B807" s="5">
        <v>81</v>
      </c>
      <c r="C807" s="5">
        <v>13937</v>
      </c>
      <c r="D807" s="6" t="s">
        <v>2442</v>
      </c>
      <c r="E807" s="6" t="s">
        <v>215</v>
      </c>
      <c r="F807" s="5">
        <v>3</v>
      </c>
      <c r="G807" s="6" t="s">
        <v>216</v>
      </c>
      <c r="H807" s="5">
        <v>1990</v>
      </c>
      <c r="I807" s="6" t="s">
        <v>18931</v>
      </c>
    </row>
    <row r="808" spans="1:9" x14ac:dyDescent="0.25">
      <c r="A808" s="3">
        <v>807</v>
      </c>
      <c r="B808" s="3">
        <v>81</v>
      </c>
      <c r="C808" s="3">
        <v>12910</v>
      </c>
      <c r="D808" s="4" t="s">
        <v>180</v>
      </c>
      <c r="E808" s="4" t="s">
        <v>181</v>
      </c>
      <c r="F808" s="3">
        <v>3</v>
      </c>
      <c r="G808" s="4" t="s">
        <v>153</v>
      </c>
      <c r="H808" s="3">
        <v>1991</v>
      </c>
      <c r="I808" s="4" t="s">
        <v>181</v>
      </c>
    </row>
    <row r="809" spans="1:9" x14ac:dyDescent="0.25">
      <c r="A809" s="5">
        <v>808</v>
      </c>
      <c r="B809" s="5">
        <v>81</v>
      </c>
      <c r="C809" s="5">
        <v>13679</v>
      </c>
      <c r="D809" s="6" t="s">
        <v>1882</v>
      </c>
      <c r="E809" s="6" t="s">
        <v>1883</v>
      </c>
      <c r="F809" s="5">
        <v>3</v>
      </c>
      <c r="G809" s="6" t="s">
        <v>186</v>
      </c>
      <c r="H809" s="5">
        <v>1975</v>
      </c>
      <c r="I809" s="6" t="s">
        <v>16450</v>
      </c>
    </row>
    <row r="810" spans="1:9" x14ac:dyDescent="0.25">
      <c r="A810" s="3">
        <v>809</v>
      </c>
      <c r="B810" s="3">
        <v>81</v>
      </c>
      <c r="C810" s="3">
        <v>13919</v>
      </c>
      <c r="D810" s="4" t="s">
        <v>2401</v>
      </c>
      <c r="E810" s="4" t="s">
        <v>2402</v>
      </c>
      <c r="F810" s="3">
        <v>3</v>
      </c>
      <c r="G810" s="4" t="s">
        <v>186</v>
      </c>
      <c r="H810" s="3">
        <v>1987</v>
      </c>
      <c r="I810" s="4" t="s">
        <v>18920</v>
      </c>
    </row>
    <row r="811" spans="1:9" x14ac:dyDescent="0.25">
      <c r="A811" s="5">
        <v>810</v>
      </c>
      <c r="B811" s="5">
        <v>81</v>
      </c>
      <c r="C811" s="5">
        <v>13920</v>
      </c>
      <c r="D811" s="6" t="s">
        <v>2403</v>
      </c>
      <c r="E811" s="6" t="s">
        <v>828</v>
      </c>
      <c r="F811" s="5">
        <v>3</v>
      </c>
      <c r="G811" s="6" t="s">
        <v>186</v>
      </c>
      <c r="H811" s="5" t="s">
        <v>33</v>
      </c>
      <c r="I811" s="6" t="s">
        <v>18921</v>
      </c>
    </row>
    <row r="812" spans="1:9" x14ac:dyDescent="0.25">
      <c r="A812" s="3">
        <v>811</v>
      </c>
      <c r="B812" s="3">
        <v>81</v>
      </c>
      <c r="C812" s="3">
        <v>13921</v>
      </c>
      <c r="D812" s="4" t="s">
        <v>2404</v>
      </c>
      <c r="E812" s="4" t="s">
        <v>2405</v>
      </c>
      <c r="F812" s="3">
        <v>3</v>
      </c>
      <c r="G812" s="4" t="s">
        <v>186</v>
      </c>
      <c r="H812" s="3">
        <v>1987</v>
      </c>
      <c r="I812" s="4" t="s">
        <v>18922</v>
      </c>
    </row>
    <row r="813" spans="1:9" x14ac:dyDescent="0.25">
      <c r="A813" s="5">
        <v>812</v>
      </c>
      <c r="B813" s="5">
        <v>81</v>
      </c>
      <c r="C813" s="5">
        <v>13922</v>
      </c>
      <c r="D813" s="6" t="s">
        <v>2406</v>
      </c>
      <c r="E813" s="6" t="s">
        <v>2407</v>
      </c>
      <c r="F813" s="5">
        <v>3</v>
      </c>
      <c r="G813" s="6" t="s">
        <v>186</v>
      </c>
      <c r="H813" s="5">
        <v>1987</v>
      </c>
      <c r="I813" s="6" t="s">
        <v>18923</v>
      </c>
    </row>
    <row r="814" spans="1:9" x14ac:dyDescent="0.25">
      <c r="A814" s="3">
        <v>813</v>
      </c>
      <c r="B814" s="3">
        <v>81</v>
      </c>
      <c r="C814" s="3">
        <v>13923</v>
      </c>
      <c r="D814" s="4" t="s">
        <v>2409</v>
      </c>
      <c r="E814" s="4" t="s">
        <v>2410</v>
      </c>
      <c r="F814" s="3">
        <v>3</v>
      </c>
      <c r="G814" s="4" t="s">
        <v>186</v>
      </c>
      <c r="H814" s="3">
        <v>1987</v>
      </c>
      <c r="I814" s="4" t="s">
        <v>2410</v>
      </c>
    </row>
    <row r="815" spans="1:9" x14ac:dyDescent="0.25">
      <c r="A815" s="5">
        <v>814</v>
      </c>
      <c r="B815" s="5">
        <v>81</v>
      </c>
      <c r="C815" s="5">
        <v>13926</v>
      </c>
      <c r="D815" s="6" t="s">
        <v>2416</v>
      </c>
      <c r="E815" s="6" t="s">
        <v>2417</v>
      </c>
      <c r="F815" s="5">
        <v>3</v>
      </c>
      <c r="G815" s="6" t="s">
        <v>186</v>
      </c>
      <c r="H815" s="5">
        <v>1984</v>
      </c>
      <c r="I815" s="6" t="s">
        <v>2417</v>
      </c>
    </row>
    <row r="816" spans="1:9" x14ac:dyDescent="0.25">
      <c r="A816" s="3">
        <v>815</v>
      </c>
      <c r="B816" s="3">
        <v>81</v>
      </c>
      <c r="C816" s="3">
        <v>13029</v>
      </c>
      <c r="D816" s="4" t="s">
        <v>450</v>
      </c>
      <c r="E816" s="4" t="s">
        <v>5883</v>
      </c>
      <c r="F816" s="3">
        <v>3</v>
      </c>
      <c r="G816" s="4" t="s">
        <v>80</v>
      </c>
      <c r="H816" s="3">
        <v>1991</v>
      </c>
      <c r="I816" s="4" t="s">
        <v>19272</v>
      </c>
    </row>
    <row r="817" spans="1:9" x14ac:dyDescent="0.25">
      <c r="A817" s="5">
        <v>816</v>
      </c>
      <c r="B817" s="5">
        <v>81</v>
      </c>
      <c r="C817" s="5">
        <v>13030</v>
      </c>
      <c r="D817" s="6" t="s">
        <v>451</v>
      </c>
      <c r="E817" s="6" t="s">
        <v>828</v>
      </c>
      <c r="F817" s="5">
        <v>3</v>
      </c>
      <c r="G817" s="6" t="s">
        <v>80</v>
      </c>
      <c r="H817" s="5" t="s">
        <v>33</v>
      </c>
      <c r="I817" s="6" t="s">
        <v>18682</v>
      </c>
    </row>
    <row r="818" spans="1:9" x14ac:dyDescent="0.25">
      <c r="A818" s="3">
        <v>817</v>
      </c>
      <c r="B818" s="3">
        <v>81</v>
      </c>
      <c r="C818" s="3">
        <v>13090</v>
      </c>
      <c r="D818" s="4" t="s">
        <v>594</v>
      </c>
      <c r="E818" s="4" t="s">
        <v>595</v>
      </c>
      <c r="F818" s="3">
        <v>3</v>
      </c>
      <c r="G818" s="4" t="s">
        <v>80</v>
      </c>
      <c r="H818" s="3">
        <v>1985</v>
      </c>
      <c r="I818" s="4" t="s">
        <v>18712</v>
      </c>
    </row>
    <row r="819" spans="1:9" x14ac:dyDescent="0.25">
      <c r="A819" s="5">
        <v>818</v>
      </c>
      <c r="B819" s="5">
        <v>81</v>
      </c>
      <c r="C819" s="5">
        <v>13631</v>
      </c>
      <c r="D819" s="6" t="s">
        <v>1780</v>
      </c>
      <c r="E819" s="6" t="s">
        <v>1781</v>
      </c>
      <c r="F819" s="5">
        <v>3</v>
      </c>
      <c r="G819" s="6" t="s">
        <v>445</v>
      </c>
      <c r="H819" s="5">
        <v>1992</v>
      </c>
      <c r="I819" s="6" t="s">
        <v>18849</v>
      </c>
    </row>
    <row r="820" spans="1:9" x14ac:dyDescent="0.25">
      <c r="A820" s="3">
        <v>819</v>
      </c>
      <c r="B820" s="3">
        <v>81</v>
      </c>
      <c r="C820" s="3">
        <v>13640</v>
      </c>
      <c r="D820" s="4" t="s">
        <v>1800</v>
      </c>
      <c r="E820" s="4" t="s">
        <v>1801</v>
      </c>
      <c r="F820" s="3">
        <v>3</v>
      </c>
      <c r="G820" s="4" t="s">
        <v>541</v>
      </c>
      <c r="H820" s="3">
        <v>1985</v>
      </c>
      <c r="I820" s="4" t="s">
        <v>18854</v>
      </c>
    </row>
    <row r="821" spans="1:9" x14ac:dyDescent="0.25">
      <c r="A821" s="5">
        <v>820</v>
      </c>
      <c r="B821" s="5">
        <v>81</v>
      </c>
      <c r="C821" s="5">
        <v>13641</v>
      </c>
      <c r="D821" s="6" t="s">
        <v>1803</v>
      </c>
      <c r="E821" s="6" t="s">
        <v>1804</v>
      </c>
      <c r="F821" s="5">
        <v>3</v>
      </c>
      <c r="G821" s="6" t="s">
        <v>541</v>
      </c>
      <c r="H821" s="5">
        <v>1993</v>
      </c>
      <c r="I821" s="6" t="s">
        <v>18855</v>
      </c>
    </row>
    <row r="822" spans="1:9" x14ac:dyDescent="0.25">
      <c r="A822" s="3">
        <v>821</v>
      </c>
      <c r="B822" s="3">
        <v>81</v>
      </c>
      <c r="C822" s="3">
        <v>13218</v>
      </c>
      <c r="D822" s="4" t="s">
        <v>867</v>
      </c>
      <c r="E822" s="4" t="s">
        <v>868</v>
      </c>
      <c r="F822" s="3">
        <v>3</v>
      </c>
      <c r="G822" s="4" t="s">
        <v>580</v>
      </c>
      <c r="H822" s="3">
        <v>1989</v>
      </c>
      <c r="I822" s="4" t="s">
        <v>18765</v>
      </c>
    </row>
    <row r="823" spans="1:9" x14ac:dyDescent="0.25">
      <c r="A823" s="5">
        <v>822</v>
      </c>
      <c r="B823" s="5">
        <v>81</v>
      </c>
      <c r="C823" s="5">
        <v>13219</v>
      </c>
      <c r="D823" s="6" t="s">
        <v>869</v>
      </c>
      <c r="E823" s="6" t="s">
        <v>828</v>
      </c>
      <c r="F823" s="5">
        <v>3</v>
      </c>
      <c r="G823" s="6" t="s">
        <v>580</v>
      </c>
      <c r="H823" s="5" t="s">
        <v>33</v>
      </c>
      <c r="I823" s="6" t="s">
        <v>18766</v>
      </c>
    </row>
    <row r="824" spans="1:9" x14ac:dyDescent="0.25">
      <c r="A824" s="3">
        <v>823</v>
      </c>
      <c r="B824" s="3">
        <v>81</v>
      </c>
      <c r="C824" s="3">
        <v>13220</v>
      </c>
      <c r="D824" s="4" t="s">
        <v>871</v>
      </c>
      <c r="E824" s="4" t="s">
        <v>872</v>
      </c>
      <c r="F824" s="3">
        <v>3</v>
      </c>
      <c r="G824" s="4" t="s">
        <v>580</v>
      </c>
      <c r="H824" s="3">
        <v>1989</v>
      </c>
      <c r="I824" s="4" t="s">
        <v>18767</v>
      </c>
    </row>
    <row r="825" spans="1:9" x14ac:dyDescent="0.25">
      <c r="A825" s="5">
        <v>824</v>
      </c>
      <c r="B825" s="5">
        <v>81</v>
      </c>
      <c r="C825" s="5">
        <v>14237</v>
      </c>
      <c r="D825" s="6" t="s">
        <v>2905</v>
      </c>
      <c r="E825" s="6" t="s">
        <v>33</v>
      </c>
      <c r="F825" s="5">
        <v>2</v>
      </c>
      <c r="G825" s="6" t="s">
        <v>186</v>
      </c>
      <c r="H825" s="5">
        <v>1971</v>
      </c>
      <c r="I825" s="6" t="s">
        <v>17537</v>
      </c>
    </row>
    <row r="826" spans="1:9" x14ac:dyDescent="0.25">
      <c r="A826" s="3">
        <v>825</v>
      </c>
      <c r="B826" s="3">
        <v>81</v>
      </c>
      <c r="C826" s="3">
        <v>12869</v>
      </c>
      <c r="D826" s="4" t="s">
        <v>78</v>
      </c>
      <c r="E826" s="4" t="s">
        <v>79</v>
      </c>
      <c r="F826" s="3">
        <v>3</v>
      </c>
      <c r="G826" s="4" t="s">
        <v>80</v>
      </c>
      <c r="H826" s="3">
        <v>1975</v>
      </c>
      <c r="I826" s="4" t="s">
        <v>79</v>
      </c>
    </row>
    <row r="827" spans="1:9" x14ac:dyDescent="0.25">
      <c r="A827" s="5">
        <v>826</v>
      </c>
      <c r="B827" s="5">
        <v>81</v>
      </c>
      <c r="C827" s="5">
        <v>13159</v>
      </c>
      <c r="D827" s="6" t="s">
        <v>745</v>
      </c>
      <c r="E827" s="6" t="s">
        <v>6457</v>
      </c>
      <c r="F827" s="5">
        <v>3</v>
      </c>
      <c r="G827" s="6" t="s">
        <v>557</v>
      </c>
      <c r="H827" s="5">
        <v>1992</v>
      </c>
      <c r="I827" s="6" t="s">
        <v>18990</v>
      </c>
    </row>
    <row r="828" spans="1:9" x14ac:dyDescent="0.25">
      <c r="A828" s="3">
        <v>827</v>
      </c>
      <c r="B828" s="3">
        <v>81</v>
      </c>
      <c r="C828" s="3">
        <v>13179</v>
      </c>
      <c r="D828" s="4" t="s">
        <v>789</v>
      </c>
      <c r="E828" s="4" t="s">
        <v>790</v>
      </c>
      <c r="F828" s="3">
        <v>3</v>
      </c>
      <c r="G828" s="4" t="s">
        <v>445</v>
      </c>
      <c r="H828" s="3">
        <v>1966</v>
      </c>
      <c r="I828" s="4" t="s">
        <v>790</v>
      </c>
    </row>
    <row r="829" spans="1:9" x14ac:dyDescent="0.25">
      <c r="A829" s="5">
        <v>828</v>
      </c>
      <c r="B829" s="5">
        <v>81</v>
      </c>
      <c r="C829" s="5">
        <v>13205</v>
      </c>
      <c r="D829" s="6" t="s">
        <v>845</v>
      </c>
      <c r="E829" s="6" t="s">
        <v>846</v>
      </c>
      <c r="F829" s="5">
        <v>3</v>
      </c>
      <c r="G829" s="6" t="s">
        <v>80</v>
      </c>
      <c r="H829" s="5">
        <v>1990</v>
      </c>
      <c r="I829" s="6" t="s">
        <v>18760</v>
      </c>
    </row>
    <row r="830" spans="1:9" x14ac:dyDescent="0.25">
      <c r="A830" s="3">
        <v>829</v>
      </c>
      <c r="B830" s="3">
        <v>81</v>
      </c>
      <c r="C830" s="3">
        <v>14005</v>
      </c>
      <c r="D830" s="4" t="s">
        <v>2586</v>
      </c>
      <c r="E830" s="4" t="s">
        <v>2587</v>
      </c>
      <c r="F830" s="3">
        <v>3</v>
      </c>
      <c r="G830" s="4" t="s">
        <v>80</v>
      </c>
      <c r="H830" s="3">
        <v>1991</v>
      </c>
      <c r="I830" s="4" t="s">
        <v>2587</v>
      </c>
    </row>
    <row r="831" spans="1:9" x14ac:dyDescent="0.25">
      <c r="A831" s="5">
        <v>830</v>
      </c>
      <c r="B831" s="5">
        <v>81</v>
      </c>
      <c r="C831" s="5">
        <v>13570</v>
      </c>
      <c r="D831" s="6" t="s">
        <v>1653</v>
      </c>
      <c r="E831" s="6" t="s">
        <v>1654</v>
      </c>
      <c r="F831" s="5">
        <v>3</v>
      </c>
      <c r="G831" s="6" t="s">
        <v>557</v>
      </c>
      <c r="H831" s="5">
        <v>1975</v>
      </c>
      <c r="I831" s="6" t="s">
        <v>18839</v>
      </c>
    </row>
    <row r="832" spans="1:9" x14ac:dyDescent="0.25">
      <c r="A832" s="3">
        <v>831</v>
      </c>
      <c r="B832" s="3">
        <v>81</v>
      </c>
      <c r="C832" s="3">
        <v>13625</v>
      </c>
      <c r="D832" s="4" t="s">
        <v>1766</v>
      </c>
      <c r="E832" s="4" t="s">
        <v>1767</v>
      </c>
      <c r="F832" s="3">
        <v>3</v>
      </c>
      <c r="G832" s="4" t="s">
        <v>243</v>
      </c>
      <c r="H832" s="3">
        <v>1991</v>
      </c>
      <c r="I832" s="4" t="s">
        <v>1767</v>
      </c>
    </row>
    <row r="833" spans="1:9" x14ac:dyDescent="0.25">
      <c r="A833" s="5">
        <v>832</v>
      </c>
      <c r="B833" s="5">
        <v>81</v>
      </c>
      <c r="C833" s="5">
        <v>13304</v>
      </c>
      <c r="D833" s="6" t="s">
        <v>1060</v>
      </c>
      <c r="E833" s="6" t="s">
        <v>1061</v>
      </c>
      <c r="F833" s="5">
        <v>3</v>
      </c>
      <c r="G833" s="6" t="s">
        <v>216</v>
      </c>
      <c r="H833" s="5">
        <v>1989</v>
      </c>
      <c r="I833" s="6" t="s">
        <v>1061</v>
      </c>
    </row>
    <row r="834" spans="1:9" x14ac:dyDescent="0.25">
      <c r="A834" s="3">
        <v>833</v>
      </c>
      <c r="B834" s="3">
        <v>81</v>
      </c>
      <c r="C834" s="3">
        <v>13941</v>
      </c>
      <c r="D834" s="4" t="s">
        <v>2449</v>
      </c>
      <c r="E834" s="4" t="s">
        <v>2450</v>
      </c>
      <c r="F834" s="3">
        <v>3</v>
      </c>
      <c r="G834" s="4" t="s">
        <v>216</v>
      </c>
      <c r="H834" s="3">
        <v>1984</v>
      </c>
      <c r="I834" s="4" t="s">
        <v>2450</v>
      </c>
    </row>
    <row r="835" spans="1:9" x14ac:dyDescent="0.25">
      <c r="A835" s="5">
        <v>834</v>
      </c>
      <c r="B835" s="5">
        <v>82</v>
      </c>
      <c r="C835" s="5">
        <v>14493</v>
      </c>
      <c r="D835" s="6" t="s">
        <v>3200</v>
      </c>
      <c r="E835" s="6">
        <v>0</v>
      </c>
      <c r="F835" s="5">
        <v>8</v>
      </c>
      <c r="G835" s="6" t="s">
        <v>153</v>
      </c>
      <c r="H835" s="5" t="s">
        <v>33</v>
      </c>
      <c r="I835" s="6" t="s">
        <v>16355</v>
      </c>
    </row>
    <row r="836" spans="1:9" x14ac:dyDescent="0.25">
      <c r="A836" s="3">
        <v>835</v>
      </c>
      <c r="B836" s="3">
        <v>82</v>
      </c>
      <c r="C836" s="3">
        <v>14499</v>
      </c>
      <c r="D836" s="4" t="s">
        <v>3207</v>
      </c>
      <c r="E836" s="4">
        <v>0</v>
      </c>
      <c r="F836" s="3">
        <v>8</v>
      </c>
      <c r="G836" s="4" t="s">
        <v>580</v>
      </c>
      <c r="H836" s="3" t="s">
        <v>33</v>
      </c>
      <c r="I836" s="4" t="s">
        <v>16355</v>
      </c>
    </row>
    <row r="837" spans="1:9" x14ac:dyDescent="0.25">
      <c r="A837" s="5">
        <v>836</v>
      </c>
      <c r="B837" s="5">
        <v>82</v>
      </c>
      <c r="C837" s="5">
        <v>14506</v>
      </c>
      <c r="D837" s="6" t="s">
        <v>3215</v>
      </c>
      <c r="E837" s="6">
        <v>0</v>
      </c>
      <c r="F837" s="5">
        <v>8</v>
      </c>
      <c r="G837" s="6" t="s">
        <v>541</v>
      </c>
      <c r="H837" s="5" t="s">
        <v>33</v>
      </c>
      <c r="I837" s="6" t="s">
        <v>16355</v>
      </c>
    </row>
    <row r="838" spans="1:9" x14ac:dyDescent="0.25">
      <c r="A838" s="3">
        <v>837</v>
      </c>
      <c r="B838" s="3">
        <v>81</v>
      </c>
      <c r="C838" s="3">
        <v>13111</v>
      </c>
      <c r="D838" s="4" t="s">
        <v>650</v>
      </c>
      <c r="E838" s="4" t="s">
        <v>651</v>
      </c>
      <c r="F838" s="3">
        <v>1</v>
      </c>
      <c r="G838" s="4" t="s">
        <v>80</v>
      </c>
      <c r="H838" s="3">
        <v>1987</v>
      </c>
      <c r="I838" s="4" t="s">
        <v>651</v>
      </c>
    </row>
    <row r="839" spans="1:9" x14ac:dyDescent="0.25">
      <c r="A839" s="5">
        <v>838</v>
      </c>
      <c r="B839" s="5">
        <v>81</v>
      </c>
      <c r="C839" s="5">
        <v>13117</v>
      </c>
      <c r="D839" s="6" t="s">
        <v>666</v>
      </c>
      <c r="E839" s="6" t="s">
        <v>667</v>
      </c>
      <c r="F839" s="5">
        <v>3</v>
      </c>
      <c r="G839" s="6" t="s">
        <v>532</v>
      </c>
      <c r="H839" s="5">
        <v>1973</v>
      </c>
      <c r="I839" s="6" t="s">
        <v>667</v>
      </c>
    </row>
    <row r="840" spans="1:9" x14ac:dyDescent="0.25">
      <c r="A840" s="3">
        <v>839</v>
      </c>
      <c r="B840" s="3">
        <v>81</v>
      </c>
      <c r="C840" s="3">
        <v>13975</v>
      </c>
      <c r="D840" s="4" t="s">
        <v>2523</v>
      </c>
      <c r="E840" s="4" t="s">
        <v>2524</v>
      </c>
      <c r="F840" s="3">
        <v>1</v>
      </c>
      <c r="G840" s="4" t="s">
        <v>532</v>
      </c>
      <c r="H840" s="3">
        <v>1992</v>
      </c>
      <c r="I840" s="4" t="s">
        <v>17949</v>
      </c>
    </row>
    <row r="841" spans="1:9" x14ac:dyDescent="0.25">
      <c r="A841" s="5">
        <v>840</v>
      </c>
      <c r="B841" s="5">
        <v>81</v>
      </c>
      <c r="C841" s="5">
        <v>13551</v>
      </c>
      <c r="D841" s="6" t="s">
        <v>1612</v>
      </c>
      <c r="E841" s="6" t="s">
        <v>1613</v>
      </c>
      <c r="F841" s="5">
        <v>5</v>
      </c>
      <c r="G841" s="6" t="s">
        <v>557</v>
      </c>
      <c r="H841" s="5">
        <v>1988</v>
      </c>
      <c r="I841" s="6" t="s">
        <v>1613</v>
      </c>
    </row>
    <row r="842" spans="1:9" x14ac:dyDescent="0.25">
      <c r="A842" s="3">
        <v>841</v>
      </c>
      <c r="B842" s="3">
        <v>81</v>
      </c>
      <c r="C842" s="3">
        <v>13620</v>
      </c>
      <c r="D842" s="4" t="s">
        <v>1757</v>
      </c>
      <c r="E842" s="4" t="s">
        <v>1758</v>
      </c>
      <c r="F842" s="3">
        <v>5</v>
      </c>
      <c r="G842" s="4" t="s">
        <v>243</v>
      </c>
      <c r="H842" s="3">
        <v>1964</v>
      </c>
      <c r="I842" s="4" t="s">
        <v>1758</v>
      </c>
    </row>
    <row r="843" spans="1:9" x14ac:dyDescent="0.25">
      <c r="A843" s="5">
        <v>842</v>
      </c>
      <c r="B843" s="5">
        <v>81</v>
      </c>
      <c r="C843" s="5">
        <v>13660</v>
      </c>
      <c r="D843" s="6" t="s">
        <v>1843</v>
      </c>
      <c r="E843" s="6" t="s">
        <v>1844</v>
      </c>
      <c r="F843" s="5">
        <v>5</v>
      </c>
      <c r="G843" s="6" t="s">
        <v>186</v>
      </c>
      <c r="H843" s="5">
        <v>1990</v>
      </c>
      <c r="I843" s="6" t="s">
        <v>1844</v>
      </c>
    </row>
    <row r="844" spans="1:9" x14ac:dyDescent="0.25">
      <c r="A844" s="3">
        <v>843</v>
      </c>
      <c r="B844" s="3">
        <v>81</v>
      </c>
      <c r="C844" s="3">
        <v>12880</v>
      </c>
      <c r="D844" s="4" t="s">
        <v>104</v>
      </c>
      <c r="E844" s="4" t="s">
        <v>105</v>
      </c>
      <c r="F844" s="3">
        <v>1</v>
      </c>
      <c r="G844" s="4" t="s">
        <v>75</v>
      </c>
      <c r="H844" s="3">
        <v>1967</v>
      </c>
      <c r="I844" s="4" t="s">
        <v>105</v>
      </c>
    </row>
    <row r="845" spans="1:9" x14ac:dyDescent="0.25">
      <c r="A845" s="5">
        <v>844</v>
      </c>
      <c r="B845" s="5">
        <v>81</v>
      </c>
      <c r="C845" s="5">
        <v>13244</v>
      </c>
      <c r="D845" s="6" t="s">
        <v>924</v>
      </c>
      <c r="E845" s="6" t="s">
        <v>925</v>
      </c>
      <c r="F845" s="5">
        <v>3</v>
      </c>
      <c r="G845" s="6" t="s">
        <v>541</v>
      </c>
      <c r="H845" s="5">
        <v>1996</v>
      </c>
      <c r="I845" s="6" t="s">
        <v>925</v>
      </c>
    </row>
    <row r="846" spans="1:9" x14ac:dyDescent="0.25">
      <c r="A846" s="3">
        <v>845</v>
      </c>
      <c r="B846" s="3">
        <v>81</v>
      </c>
      <c r="C846" s="3">
        <v>14101</v>
      </c>
      <c r="D846" s="4" t="s">
        <v>2743</v>
      </c>
      <c r="E846" s="4" t="s">
        <v>33</v>
      </c>
      <c r="F846" s="3">
        <v>2</v>
      </c>
      <c r="G846" s="4" t="s">
        <v>216</v>
      </c>
      <c r="H846" s="3">
        <v>1995</v>
      </c>
      <c r="I846" s="4" t="s">
        <v>18658</v>
      </c>
    </row>
    <row r="847" spans="1:9" x14ac:dyDescent="0.25">
      <c r="A847" s="5">
        <v>846</v>
      </c>
      <c r="B847" s="5">
        <v>81</v>
      </c>
      <c r="C847" s="5">
        <v>14158</v>
      </c>
      <c r="D847" s="6" t="s">
        <v>2804</v>
      </c>
      <c r="E847" s="6" t="s">
        <v>33</v>
      </c>
      <c r="F847" s="5">
        <v>2</v>
      </c>
      <c r="G847" s="6" t="s">
        <v>532</v>
      </c>
      <c r="H847" s="5">
        <v>1978</v>
      </c>
      <c r="I847" s="6" t="s">
        <v>17470</v>
      </c>
    </row>
    <row r="848" spans="1:9" x14ac:dyDescent="0.25">
      <c r="A848" s="3">
        <v>847</v>
      </c>
      <c r="B848" s="3">
        <v>81</v>
      </c>
      <c r="C848" s="3">
        <v>12933</v>
      </c>
      <c r="D848" s="4" t="s">
        <v>238</v>
      </c>
      <c r="E848" s="4" t="s">
        <v>239</v>
      </c>
      <c r="F848" s="3">
        <v>6</v>
      </c>
      <c r="G848" s="4" t="s">
        <v>186</v>
      </c>
      <c r="H848" s="3">
        <v>1966</v>
      </c>
      <c r="I848" s="4" t="s">
        <v>239</v>
      </c>
    </row>
    <row r="849" spans="1:9" x14ac:dyDescent="0.25">
      <c r="A849" s="5">
        <v>848</v>
      </c>
      <c r="B849" s="5">
        <v>81</v>
      </c>
      <c r="C849" s="5">
        <v>13479</v>
      </c>
      <c r="D849" s="6" t="s">
        <v>1459</v>
      </c>
      <c r="E849" s="6" t="s">
        <v>1460</v>
      </c>
      <c r="F849" s="5">
        <v>5</v>
      </c>
      <c r="G849" s="6" t="s">
        <v>541</v>
      </c>
      <c r="H849" s="5">
        <v>1989</v>
      </c>
      <c r="I849" s="6" t="s">
        <v>1460</v>
      </c>
    </row>
    <row r="850" spans="1:9" x14ac:dyDescent="0.25">
      <c r="A850" s="3">
        <v>849</v>
      </c>
      <c r="B850" s="3">
        <v>81</v>
      </c>
      <c r="C850" s="3">
        <v>13269</v>
      </c>
      <c r="D850" s="4" t="s">
        <v>985</v>
      </c>
      <c r="E850" s="4" t="s">
        <v>984</v>
      </c>
      <c r="F850" s="3">
        <v>2</v>
      </c>
      <c r="G850" s="4" t="s">
        <v>541</v>
      </c>
      <c r="H850" s="3">
        <v>1977</v>
      </c>
      <c r="I850" s="4" t="s">
        <v>18774</v>
      </c>
    </row>
    <row r="851" spans="1:9" x14ac:dyDescent="0.25">
      <c r="A851" s="5">
        <v>850</v>
      </c>
      <c r="B851" s="5">
        <v>81</v>
      </c>
      <c r="C851" s="5">
        <v>13478</v>
      </c>
      <c r="D851" s="6" t="s">
        <v>1457</v>
      </c>
      <c r="E851" s="6" t="s">
        <v>1458</v>
      </c>
      <c r="F851" s="5">
        <v>5</v>
      </c>
      <c r="G851" s="6" t="s">
        <v>216</v>
      </c>
      <c r="H851" s="5">
        <v>1989</v>
      </c>
      <c r="I851" s="6" t="s">
        <v>1458</v>
      </c>
    </row>
    <row r="852" spans="1:9" x14ac:dyDescent="0.25">
      <c r="A852" s="3">
        <v>851</v>
      </c>
      <c r="B852" s="3">
        <v>81</v>
      </c>
      <c r="C852" s="3">
        <v>14443</v>
      </c>
      <c r="D852" s="4" t="s">
        <v>3146</v>
      </c>
      <c r="E852" s="4" t="s">
        <v>33</v>
      </c>
      <c r="F852" s="3">
        <v>2</v>
      </c>
      <c r="G852" s="4" t="s">
        <v>541</v>
      </c>
      <c r="H852" s="3">
        <v>1994</v>
      </c>
      <c r="I852" s="4" t="s">
        <v>19108</v>
      </c>
    </row>
    <row r="853" spans="1:9" x14ac:dyDescent="0.25">
      <c r="A853" s="5">
        <v>852</v>
      </c>
      <c r="B853" s="5">
        <v>81</v>
      </c>
      <c r="C853" s="5">
        <v>14305</v>
      </c>
      <c r="D853" s="6" t="s">
        <v>2994</v>
      </c>
      <c r="E853" s="6" t="s">
        <v>33</v>
      </c>
      <c r="F853" s="5">
        <v>2</v>
      </c>
      <c r="G853" s="6" t="s">
        <v>80</v>
      </c>
      <c r="H853" s="5">
        <v>1985</v>
      </c>
      <c r="I853" s="6" t="s">
        <v>19120</v>
      </c>
    </row>
    <row r="854" spans="1:9" x14ac:dyDescent="0.25">
      <c r="A854" s="3">
        <v>853</v>
      </c>
      <c r="B854" s="3">
        <v>81</v>
      </c>
      <c r="C854" s="3">
        <v>14492</v>
      </c>
      <c r="D854" s="4" t="s">
        <v>3197</v>
      </c>
      <c r="E854" s="4" t="s">
        <v>33</v>
      </c>
      <c r="F854" s="3">
        <v>2</v>
      </c>
      <c r="G854" s="4" t="s">
        <v>445</v>
      </c>
      <c r="H854" s="3">
        <v>1991</v>
      </c>
      <c r="I854" s="4" t="s">
        <v>18567</v>
      </c>
    </row>
    <row r="855" spans="1:9" x14ac:dyDescent="0.25">
      <c r="A855" s="5">
        <v>854</v>
      </c>
      <c r="B855" s="5">
        <v>81</v>
      </c>
      <c r="C855" s="5">
        <v>14111</v>
      </c>
      <c r="D855" s="6" t="s">
        <v>2753</v>
      </c>
      <c r="E855" s="6" t="s">
        <v>33</v>
      </c>
      <c r="F855" s="5">
        <v>2</v>
      </c>
      <c r="G855" s="6" t="s">
        <v>557</v>
      </c>
      <c r="H855" s="5">
        <v>1963</v>
      </c>
      <c r="I855" s="6" t="s">
        <v>18678</v>
      </c>
    </row>
    <row r="856" spans="1:9" x14ac:dyDescent="0.25">
      <c r="A856" s="3">
        <v>855</v>
      </c>
      <c r="B856" s="3">
        <v>81</v>
      </c>
      <c r="C856" s="3">
        <v>14147</v>
      </c>
      <c r="D856" s="4" t="s">
        <v>2791</v>
      </c>
      <c r="E856" s="4" t="s">
        <v>33</v>
      </c>
      <c r="F856" s="3">
        <v>2</v>
      </c>
      <c r="G856" s="4" t="s">
        <v>580</v>
      </c>
      <c r="H856" s="3">
        <v>1964</v>
      </c>
      <c r="I856" s="4" t="s">
        <v>18245</v>
      </c>
    </row>
    <row r="857" spans="1:9" x14ac:dyDescent="0.25">
      <c r="A857" s="5">
        <v>856</v>
      </c>
      <c r="B857" s="5">
        <v>81</v>
      </c>
      <c r="C857" s="5">
        <v>14240</v>
      </c>
      <c r="D857" s="6" t="s">
        <v>2909</v>
      </c>
      <c r="E857" s="6" t="s">
        <v>33</v>
      </c>
      <c r="F857" s="5">
        <v>2</v>
      </c>
      <c r="G857" s="6" t="s">
        <v>445</v>
      </c>
      <c r="H857" s="5">
        <v>1971</v>
      </c>
      <c r="I857" s="6" t="s">
        <v>18850</v>
      </c>
    </row>
    <row r="858" spans="1:9" x14ac:dyDescent="0.25">
      <c r="A858" s="3">
        <v>857</v>
      </c>
      <c r="B858" s="3">
        <v>81</v>
      </c>
      <c r="C858" s="3">
        <v>14123</v>
      </c>
      <c r="D858" s="4" t="s">
        <v>2765</v>
      </c>
      <c r="E858" s="4" t="s">
        <v>33</v>
      </c>
      <c r="F858" s="3">
        <v>2</v>
      </c>
      <c r="G858" s="4" t="s">
        <v>80</v>
      </c>
      <c r="H858" s="3">
        <v>1974</v>
      </c>
      <c r="I858" s="4" t="s">
        <v>18074</v>
      </c>
    </row>
    <row r="859" spans="1:9" x14ac:dyDescent="0.25">
      <c r="A859" s="5">
        <v>858</v>
      </c>
      <c r="B859" s="5">
        <v>81</v>
      </c>
      <c r="C859" s="5">
        <v>13022</v>
      </c>
      <c r="D859" s="6" t="s">
        <v>434</v>
      </c>
      <c r="E859" s="6" t="s">
        <v>435</v>
      </c>
      <c r="F859" s="5">
        <v>5</v>
      </c>
      <c r="G859" s="6" t="s">
        <v>75</v>
      </c>
      <c r="H859" s="5">
        <v>1988</v>
      </c>
      <c r="I859" s="6" t="s">
        <v>435</v>
      </c>
    </row>
    <row r="860" spans="1:9" x14ac:dyDescent="0.25">
      <c r="A860" s="3">
        <v>859</v>
      </c>
      <c r="B860" s="3">
        <v>81</v>
      </c>
      <c r="C860" s="3">
        <v>13503</v>
      </c>
      <c r="D860" s="4" t="s">
        <v>1510</v>
      </c>
      <c r="E860" s="4" t="s">
        <v>1511</v>
      </c>
      <c r="F860" s="3">
        <v>5</v>
      </c>
      <c r="G860" s="4" t="s">
        <v>532</v>
      </c>
      <c r="H860" s="3">
        <v>1992</v>
      </c>
      <c r="I860" s="4" t="s">
        <v>1511</v>
      </c>
    </row>
    <row r="861" spans="1:9" x14ac:dyDescent="0.25">
      <c r="A861" s="5">
        <v>860</v>
      </c>
      <c r="B861" s="5">
        <v>81</v>
      </c>
      <c r="C861" s="5">
        <v>13906</v>
      </c>
      <c r="D861" s="6" t="s">
        <v>2371</v>
      </c>
      <c r="E861" s="6" t="s">
        <v>2372</v>
      </c>
      <c r="F861" s="5">
        <v>5</v>
      </c>
      <c r="G861" s="6" t="s">
        <v>580</v>
      </c>
      <c r="H861" s="5">
        <v>1988</v>
      </c>
      <c r="I861" s="6" t="s">
        <v>2372</v>
      </c>
    </row>
    <row r="862" spans="1:9" x14ac:dyDescent="0.25">
      <c r="A862" s="3">
        <v>861</v>
      </c>
      <c r="B862" s="3">
        <v>81</v>
      </c>
      <c r="C862" s="3">
        <v>13222</v>
      </c>
      <c r="D862" s="4" t="s">
        <v>877</v>
      </c>
      <c r="E862" s="4" t="s">
        <v>878</v>
      </c>
      <c r="F862" s="3">
        <v>1</v>
      </c>
      <c r="G862" s="4" t="s">
        <v>580</v>
      </c>
      <c r="H862" s="3">
        <v>1995</v>
      </c>
      <c r="I862" s="4" t="s">
        <v>19103</v>
      </c>
    </row>
    <row r="863" spans="1:9" x14ac:dyDescent="0.25">
      <c r="A863" s="5">
        <v>862</v>
      </c>
      <c r="B863" s="5">
        <v>81</v>
      </c>
      <c r="C863" s="5">
        <v>14328</v>
      </c>
      <c r="D863" s="6" t="s">
        <v>11442</v>
      </c>
      <c r="E863" s="6" t="s">
        <v>33</v>
      </c>
      <c r="F863" s="5">
        <v>2</v>
      </c>
      <c r="G863" s="6" t="s">
        <v>216</v>
      </c>
      <c r="H863" s="5">
        <v>1974</v>
      </c>
      <c r="I863" s="6" t="s">
        <v>18516</v>
      </c>
    </row>
    <row r="864" spans="1:9" x14ac:dyDescent="0.25">
      <c r="A864" s="3">
        <v>863</v>
      </c>
      <c r="B864" s="3">
        <v>81</v>
      </c>
      <c r="C864" s="3">
        <v>13148</v>
      </c>
      <c r="D864" s="4" t="s">
        <v>6410</v>
      </c>
      <c r="E864" s="4" t="s">
        <v>6412</v>
      </c>
      <c r="F864" s="3">
        <v>2</v>
      </c>
      <c r="G864" s="4" t="s">
        <v>186</v>
      </c>
      <c r="H864" s="3">
        <v>1989</v>
      </c>
      <c r="I864" s="4" t="s">
        <v>6412</v>
      </c>
    </row>
    <row r="865" spans="1:9" x14ac:dyDescent="0.25">
      <c r="A865" s="5">
        <v>864</v>
      </c>
      <c r="B865" s="5">
        <v>81</v>
      </c>
      <c r="C865" s="5">
        <v>13252</v>
      </c>
      <c r="D865" s="6" t="s">
        <v>6872</v>
      </c>
      <c r="E865" s="6" t="s">
        <v>6874</v>
      </c>
      <c r="F865" s="5">
        <v>3</v>
      </c>
      <c r="G865" s="6" t="s">
        <v>541</v>
      </c>
      <c r="H865" s="5">
        <v>1996</v>
      </c>
      <c r="I865" s="6" t="s">
        <v>6874</v>
      </c>
    </row>
    <row r="866" spans="1:9" x14ac:dyDescent="0.25">
      <c r="A866" s="3">
        <v>865</v>
      </c>
      <c r="B866" s="3">
        <v>81</v>
      </c>
      <c r="C866" s="3">
        <v>13393</v>
      </c>
      <c r="D866" s="4" t="s">
        <v>7478</v>
      </c>
      <c r="E866" s="4" t="s">
        <v>7480</v>
      </c>
      <c r="F866" s="3">
        <v>1</v>
      </c>
      <c r="G866" s="4" t="s">
        <v>153</v>
      </c>
      <c r="H866" s="3">
        <v>1985</v>
      </c>
      <c r="I866" s="4" t="s">
        <v>19000</v>
      </c>
    </row>
    <row r="867" spans="1:9" x14ac:dyDescent="0.25">
      <c r="A867" s="5">
        <v>866</v>
      </c>
      <c r="B867" s="5">
        <v>81</v>
      </c>
      <c r="C867" s="5">
        <v>13519</v>
      </c>
      <c r="D867" s="6" t="s">
        <v>8006</v>
      </c>
      <c r="E867" s="6" t="s">
        <v>8008</v>
      </c>
      <c r="F867" s="5">
        <v>2</v>
      </c>
      <c r="G867" s="6" t="s">
        <v>445</v>
      </c>
      <c r="H867" s="5">
        <v>1991</v>
      </c>
      <c r="I867" s="6" t="s">
        <v>8008</v>
      </c>
    </row>
    <row r="868" spans="1:9" x14ac:dyDescent="0.25">
      <c r="A868" s="3">
        <v>867</v>
      </c>
      <c r="B868" s="3">
        <v>81</v>
      </c>
      <c r="C868" s="3">
        <v>13610</v>
      </c>
      <c r="D868" s="4" t="s">
        <v>8418</v>
      </c>
      <c r="E868" s="4" t="s">
        <v>8420</v>
      </c>
      <c r="F868" s="3">
        <v>5</v>
      </c>
      <c r="G868" s="4" t="s">
        <v>216</v>
      </c>
      <c r="H868" s="3">
        <v>1990</v>
      </c>
      <c r="I868" s="4" t="s">
        <v>8420</v>
      </c>
    </row>
    <row r="869" spans="1:9" x14ac:dyDescent="0.25">
      <c r="A869" s="5">
        <v>868</v>
      </c>
      <c r="B869" s="5">
        <v>81</v>
      </c>
      <c r="C869" s="5">
        <v>13854</v>
      </c>
      <c r="D869" s="6" t="s">
        <v>9485</v>
      </c>
      <c r="E869" s="6" t="s">
        <v>9487</v>
      </c>
      <c r="F869" s="5">
        <v>1</v>
      </c>
      <c r="G869" s="6" t="s">
        <v>580</v>
      </c>
      <c r="H869" s="5">
        <v>1995</v>
      </c>
      <c r="I869" s="6" t="s">
        <v>19043</v>
      </c>
    </row>
    <row r="870" spans="1:9" x14ac:dyDescent="0.25">
      <c r="A870" s="3">
        <v>869</v>
      </c>
      <c r="B870" s="3">
        <v>81</v>
      </c>
      <c r="C870" s="3">
        <v>13965</v>
      </c>
      <c r="D870" s="4" t="s">
        <v>9958</v>
      </c>
      <c r="E870" s="4" t="s">
        <v>9960</v>
      </c>
      <c r="F870" s="3">
        <v>1</v>
      </c>
      <c r="G870" s="4" t="s">
        <v>75</v>
      </c>
      <c r="H870" s="3">
        <v>1994</v>
      </c>
      <c r="I870" s="4" t="s">
        <v>19223</v>
      </c>
    </row>
    <row r="871" spans="1:9" x14ac:dyDescent="0.25">
      <c r="A871" s="5">
        <v>870</v>
      </c>
      <c r="B871" s="5">
        <v>81</v>
      </c>
      <c r="C871" s="5">
        <v>13988</v>
      </c>
      <c r="D871" s="6" t="s">
        <v>10062</v>
      </c>
      <c r="E871" s="6" t="s">
        <v>10064</v>
      </c>
      <c r="F871" s="5">
        <v>2</v>
      </c>
      <c r="G871" s="6" t="s">
        <v>80</v>
      </c>
      <c r="H871" s="5">
        <v>1992</v>
      </c>
      <c r="I871" s="6" t="s">
        <v>10064</v>
      </c>
    </row>
    <row r="872" spans="1:9" x14ac:dyDescent="0.25">
      <c r="A872" s="3">
        <v>871</v>
      </c>
      <c r="B872" s="3">
        <v>81</v>
      </c>
      <c r="C872" s="3">
        <v>12879</v>
      </c>
      <c r="D872" s="4" t="s">
        <v>5257</v>
      </c>
      <c r="E872" s="4" t="s">
        <v>5259</v>
      </c>
      <c r="F872" s="3">
        <v>3</v>
      </c>
      <c r="G872" s="4" t="s">
        <v>243</v>
      </c>
      <c r="H872" s="3">
        <v>1996</v>
      </c>
      <c r="I872" s="4" t="s">
        <v>5259</v>
      </c>
    </row>
    <row r="873" spans="1:9" x14ac:dyDescent="0.25">
      <c r="A873" s="5">
        <v>872</v>
      </c>
      <c r="B873" s="5">
        <v>81</v>
      </c>
      <c r="C873" s="5">
        <v>12935</v>
      </c>
      <c r="D873" s="6" t="s">
        <v>5496</v>
      </c>
      <c r="E873" s="6" t="s">
        <v>5498</v>
      </c>
      <c r="F873" s="5">
        <v>6</v>
      </c>
      <c r="G873" s="6" t="s">
        <v>243</v>
      </c>
      <c r="H873" s="5">
        <v>1967</v>
      </c>
      <c r="I873" s="6" t="s">
        <v>5498</v>
      </c>
    </row>
    <row r="874" spans="1:9" x14ac:dyDescent="0.25">
      <c r="A874" s="3">
        <v>873</v>
      </c>
      <c r="B874" s="3">
        <v>81</v>
      </c>
      <c r="C874" s="3">
        <v>13024</v>
      </c>
      <c r="D874" s="4" t="s">
        <v>5861</v>
      </c>
      <c r="E874" s="4" t="s">
        <v>5863</v>
      </c>
      <c r="F874" s="3">
        <v>3</v>
      </c>
      <c r="G874" s="4" t="s">
        <v>243</v>
      </c>
      <c r="H874" s="3">
        <v>1992</v>
      </c>
      <c r="I874" s="4" t="s">
        <v>5863</v>
      </c>
    </row>
    <row r="875" spans="1:9" x14ac:dyDescent="0.25">
      <c r="A875" s="5">
        <v>874</v>
      </c>
      <c r="B875" s="5">
        <v>81</v>
      </c>
      <c r="C875" s="5">
        <v>13123</v>
      </c>
      <c r="D875" s="6" t="s">
        <v>6298</v>
      </c>
      <c r="E875" s="6" t="s">
        <v>6300</v>
      </c>
      <c r="F875" s="5">
        <v>2</v>
      </c>
      <c r="G875" s="6" t="s">
        <v>243</v>
      </c>
      <c r="H875" s="5">
        <v>1993</v>
      </c>
      <c r="I875" s="6" t="s">
        <v>19048</v>
      </c>
    </row>
    <row r="876" spans="1:9" x14ac:dyDescent="0.25">
      <c r="A876" s="3">
        <v>875</v>
      </c>
      <c r="B876" s="3">
        <v>81</v>
      </c>
      <c r="C876" s="3">
        <v>13211</v>
      </c>
      <c r="D876" s="4" t="s">
        <v>6684</v>
      </c>
      <c r="E876" s="4" t="s">
        <v>6686</v>
      </c>
      <c r="F876" s="3">
        <v>3</v>
      </c>
      <c r="G876" s="4" t="s">
        <v>243</v>
      </c>
      <c r="H876" s="3">
        <v>1990</v>
      </c>
      <c r="I876" s="4" t="s">
        <v>6686</v>
      </c>
    </row>
    <row r="877" spans="1:9" x14ac:dyDescent="0.25">
      <c r="A877" s="5">
        <v>876</v>
      </c>
      <c r="B877" s="5">
        <v>81</v>
      </c>
      <c r="C877" s="5">
        <v>13294</v>
      </c>
      <c r="D877" s="6" t="s">
        <v>7053</v>
      </c>
      <c r="E877" s="6" t="s">
        <v>7055</v>
      </c>
      <c r="F877" s="5">
        <v>3</v>
      </c>
      <c r="G877" s="6" t="s">
        <v>243</v>
      </c>
      <c r="H877" s="5">
        <v>1992</v>
      </c>
      <c r="I877" s="6" t="s">
        <v>19213</v>
      </c>
    </row>
    <row r="878" spans="1:9" x14ac:dyDescent="0.25">
      <c r="A878" s="3">
        <v>877</v>
      </c>
      <c r="B878" s="3">
        <v>81</v>
      </c>
      <c r="C878" s="3">
        <v>13349</v>
      </c>
      <c r="D878" s="4" t="s">
        <v>7291</v>
      </c>
      <c r="E878" s="4" t="s">
        <v>7293</v>
      </c>
      <c r="F878" s="3">
        <v>5</v>
      </c>
      <c r="G878" s="4" t="s">
        <v>243</v>
      </c>
      <c r="H878" s="3">
        <v>1995</v>
      </c>
      <c r="I878" s="4" t="s">
        <v>7293</v>
      </c>
    </row>
    <row r="879" spans="1:9" x14ac:dyDescent="0.25">
      <c r="A879" s="5">
        <v>878</v>
      </c>
      <c r="B879" s="5">
        <v>81</v>
      </c>
      <c r="C879" s="5">
        <v>13555</v>
      </c>
      <c r="D879" s="6" t="s">
        <v>8171</v>
      </c>
      <c r="E879" s="6" t="s">
        <v>8173</v>
      </c>
      <c r="F879" s="5">
        <v>3</v>
      </c>
      <c r="G879" s="6" t="s">
        <v>243</v>
      </c>
      <c r="H879" s="5">
        <v>1980</v>
      </c>
      <c r="I879" s="6" t="s">
        <v>19170</v>
      </c>
    </row>
    <row r="880" spans="1:9" x14ac:dyDescent="0.25">
      <c r="A880" s="3">
        <v>879</v>
      </c>
      <c r="B880" s="3">
        <v>81</v>
      </c>
      <c r="C880" s="3">
        <v>13566</v>
      </c>
      <c r="D880" s="4" t="s">
        <v>8220</v>
      </c>
      <c r="E880" s="4" t="s">
        <v>8222</v>
      </c>
      <c r="F880" s="3">
        <v>5</v>
      </c>
      <c r="G880" s="4" t="s">
        <v>532</v>
      </c>
      <c r="H880" s="3">
        <v>1988</v>
      </c>
      <c r="I880" s="4" t="s">
        <v>8222</v>
      </c>
    </row>
    <row r="881" spans="1:9" x14ac:dyDescent="0.25">
      <c r="A881" s="5">
        <v>880</v>
      </c>
      <c r="B881" s="5">
        <v>81</v>
      </c>
      <c r="C881" s="5">
        <v>13573</v>
      </c>
      <c r="D881" s="6" t="s">
        <v>8250</v>
      </c>
      <c r="E881" s="6" t="s">
        <v>8252</v>
      </c>
      <c r="F881" s="5">
        <v>6</v>
      </c>
      <c r="G881" s="6" t="s">
        <v>243</v>
      </c>
      <c r="H881" s="5">
        <v>1989</v>
      </c>
      <c r="I881" s="6" t="s">
        <v>8252</v>
      </c>
    </row>
    <row r="882" spans="1:9" x14ac:dyDescent="0.25">
      <c r="A882" s="3">
        <v>881</v>
      </c>
      <c r="B882" s="3">
        <v>81</v>
      </c>
      <c r="C882" s="3">
        <v>13601</v>
      </c>
      <c r="D882" s="4" t="s">
        <v>8371</v>
      </c>
      <c r="E882" s="4" t="s">
        <v>8373</v>
      </c>
      <c r="F882" s="3">
        <v>3</v>
      </c>
      <c r="G882" s="4" t="s">
        <v>243</v>
      </c>
      <c r="H882" s="3">
        <v>1990</v>
      </c>
      <c r="I882" s="4" t="s">
        <v>19065</v>
      </c>
    </row>
    <row r="883" spans="1:9" x14ac:dyDescent="0.25">
      <c r="A883" s="5">
        <v>882</v>
      </c>
      <c r="B883" s="5">
        <v>81</v>
      </c>
      <c r="C883" s="5">
        <v>13608</v>
      </c>
      <c r="D883" s="6" t="s">
        <v>8407</v>
      </c>
      <c r="E883" s="6" t="s">
        <v>8409</v>
      </c>
      <c r="F883" s="5">
        <v>1</v>
      </c>
      <c r="G883" s="6" t="s">
        <v>243</v>
      </c>
      <c r="H883" s="5">
        <v>1993</v>
      </c>
      <c r="I883" s="6" t="s">
        <v>8409</v>
      </c>
    </row>
    <row r="884" spans="1:9" x14ac:dyDescent="0.25">
      <c r="A884" s="3">
        <v>883</v>
      </c>
      <c r="B884" s="3">
        <v>81</v>
      </c>
      <c r="C884" s="3">
        <v>13615</v>
      </c>
      <c r="D884" s="4" t="s">
        <v>8437</v>
      </c>
      <c r="E884" s="4" t="s">
        <v>8439</v>
      </c>
      <c r="F884" s="3">
        <v>1</v>
      </c>
      <c r="G884" s="4" t="s">
        <v>243</v>
      </c>
      <c r="H884" s="3">
        <v>1982</v>
      </c>
      <c r="I884" s="4" t="s">
        <v>19197</v>
      </c>
    </row>
    <row r="885" spans="1:9" x14ac:dyDescent="0.25">
      <c r="A885" s="5">
        <v>884</v>
      </c>
      <c r="B885" s="5">
        <v>81</v>
      </c>
      <c r="C885" s="5">
        <v>13671</v>
      </c>
      <c r="D885" s="6" t="s">
        <v>8685</v>
      </c>
      <c r="E885" s="6" t="s">
        <v>8687</v>
      </c>
      <c r="F885" s="5">
        <v>5</v>
      </c>
      <c r="G885" s="6" t="s">
        <v>243</v>
      </c>
      <c r="H885" s="5">
        <v>1977</v>
      </c>
      <c r="I885" s="6" t="s">
        <v>8687</v>
      </c>
    </row>
    <row r="886" spans="1:9" x14ac:dyDescent="0.25">
      <c r="A886" s="3">
        <v>885</v>
      </c>
      <c r="B886" s="3">
        <v>81</v>
      </c>
      <c r="C886" s="3">
        <v>13672</v>
      </c>
      <c r="D886" s="4" t="s">
        <v>8691</v>
      </c>
      <c r="E886" s="4" t="s">
        <v>8693</v>
      </c>
      <c r="F886" s="3">
        <v>5</v>
      </c>
      <c r="G886" s="4" t="s">
        <v>243</v>
      </c>
      <c r="H886" s="3">
        <v>1989</v>
      </c>
      <c r="I886" s="4" t="s">
        <v>8693</v>
      </c>
    </row>
    <row r="887" spans="1:9" x14ac:dyDescent="0.25">
      <c r="A887" s="5">
        <v>886</v>
      </c>
      <c r="B887" s="5">
        <v>81</v>
      </c>
      <c r="C887" s="5">
        <v>13740</v>
      </c>
      <c r="D887" s="6" t="s">
        <v>8991</v>
      </c>
      <c r="E887" s="6" t="s">
        <v>8993</v>
      </c>
      <c r="F887" s="5">
        <v>1</v>
      </c>
      <c r="G887" s="6" t="s">
        <v>532</v>
      </c>
      <c r="H887" s="5">
        <v>1995</v>
      </c>
      <c r="I887" s="6" t="s">
        <v>19266</v>
      </c>
    </row>
    <row r="888" spans="1:9" x14ac:dyDescent="0.25">
      <c r="A888" s="3">
        <v>887</v>
      </c>
      <c r="B888" s="3">
        <v>81</v>
      </c>
      <c r="C888" s="3">
        <v>13752</v>
      </c>
      <c r="D888" s="4" t="s">
        <v>9051</v>
      </c>
      <c r="E888" s="4" t="s">
        <v>9053</v>
      </c>
      <c r="F888" s="3">
        <v>3</v>
      </c>
      <c r="G888" s="4" t="s">
        <v>243</v>
      </c>
      <c r="H888" s="3">
        <v>1980</v>
      </c>
      <c r="I888" s="4" t="s">
        <v>19034</v>
      </c>
    </row>
    <row r="889" spans="1:9" x14ac:dyDescent="0.25">
      <c r="A889" s="5">
        <v>888</v>
      </c>
      <c r="B889" s="5">
        <v>81</v>
      </c>
      <c r="C889" s="5">
        <v>13758</v>
      </c>
      <c r="D889" s="6" t="s">
        <v>9080</v>
      </c>
      <c r="E889" s="6" t="s">
        <v>9082</v>
      </c>
      <c r="F889" s="5">
        <v>2</v>
      </c>
      <c r="G889" s="6" t="s">
        <v>243</v>
      </c>
      <c r="H889" s="5">
        <v>1993</v>
      </c>
      <c r="I889" s="6" t="s">
        <v>19087</v>
      </c>
    </row>
    <row r="890" spans="1:9" x14ac:dyDescent="0.25">
      <c r="A890" s="3">
        <v>889</v>
      </c>
      <c r="B890" s="3">
        <v>81</v>
      </c>
      <c r="C890" s="3">
        <v>13761</v>
      </c>
      <c r="D890" s="4" t="s">
        <v>9094</v>
      </c>
      <c r="E890" s="4" t="s">
        <v>9096</v>
      </c>
      <c r="F890" s="3">
        <v>1</v>
      </c>
      <c r="G890" s="4" t="s">
        <v>243</v>
      </c>
      <c r="H890" s="3">
        <v>1992</v>
      </c>
      <c r="I890" s="4" t="s">
        <v>9096</v>
      </c>
    </row>
    <row r="891" spans="1:9" x14ac:dyDescent="0.25">
      <c r="A891" s="5">
        <v>890</v>
      </c>
      <c r="B891" s="5">
        <v>81</v>
      </c>
      <c r="C891" s="5">
        <v>13762</v>
      </c>
      <c r="D891" s="6" t="s">
        <v>9101</v>
      </c>
      <c r="E891" s="6" t="s">
        <v>9103</v>
      </c>
      <c r="F891" s="5">
        <v>1</v>
      </c>
      <c r="G891" s="6" t="s">
        <v>243</v>
      </c>
      <c r="H891" s="5">
        <v>1990</v>
      </c>
      <c r="I891" s="6" t="s">
        <v>9103</v>
      </c>
    </row>
    <row r="892" spans="1:9" x14ac:dyDescent="0.25">
      <c r="A892" s="3">
        <v>891</v>
      </c>
      <c r="B892" s="3">
        <v>81</v>
      </c>
      <c r="C892" s="3">
        <v>13763</v>
      </c>
      <c r="D892" s="4" t="s">
        <v>9106</v>
      </c>
      <c r="E892" s="4" t="s">
        <v>9108</v>
      </c>
      <c r="F892" s="3">
        <v>3</v>
      </c>
      <c r="G892" s="4" t="s">
        <v>243</v>
      </c>
      <c r="H892" s="3">
        <v>1994</v>
      </c>
      <c r="I892" s="4" t="s">
        <v>9108</v>
      </c>
    </row>
    <row r="893" spans="1:9" x14ac:dyDescent="0.25">
      <c r="A893" s="5">
        <v>892</v>
      </c>
      <c r="B893" s="5">
        <v>81</v>
      </c>
      <c r="C893" s="5">
        <v>13944</v>
      </c>
      <c r="D893" s="6" t="s">
        <v>9870</v>
      </c>
      <c r="E893" s="6" t="s">
        <v>2455</v>
      </c>
      <c r="F893" s="5">
        <v>6</v>
      </c>
      <c r="G893" s="6" t="s">
        <v>532</v>
      </c>
      <c r="H893" s="5">
        <v>1977</v>
      </c>
      <c r="I893" s="6" t="s">
        <v>2455</v>
      </c>
    </row>
    <row r="894" spans="1:9" x14ac:dyDescent="0.25">
      <c r="A894" s="3">
        <v>893</v>
      </c>
      <c r="B894" s="3">
        <v>81</v>
      </c>
      <c r="C894" s="3">
        <v>13122</v>
      </c>
      <c r="D894" s="4" t="s">
        <v>6291</v>
      </c>
      <c r="E894" s="4" t="s">
        <v>6293</v>
      </c>
      <c r="F894" s="3">
        <v>5</v>
      </c>
      <c r="G894" s="4" t="s">
        <v>532</v>
      </c>
      <c r="H894" s="3">
        <v>1992</v>
      </c>
      <c r="I894" s="4" t="s">
        <v>6293</v>
      </c>
    </row>
    <row r="895" spans="1:9" x14ac:dyDescent="0.25">
      <c r="A895" s="5">
        <v>894</v>
      </c>
      <c r="B895" s="5">
        <v>81</v>
      </c>
      <c r="C895" s="5">
        <v>13127</v>
      </c>
      <c r="D895" s="6" t="s">
        <v>6318</v>
      </c>
      <c r="E895" s="6" t="s">
        <v>6320</v>
      </c>
      <c r="F895" s="5">
        <v>3</v>
      </c>
      <c r="G895" s="6" t="s">
        <v>532</v>
      </c>
      <c r="H895" s="5">
        <v>1985</v>
      </c>
      <c r="I895" s="6" t="s">
        <v>6320</v>
      </c>
    </row>
    <row r="896" spans="1:9" x14ac:dyDescent="0.25">
      <c r="A896" s="3">
        <v>895</v>
      </c>
      <c r="B896" s="3">
        <v>81</v>
      </c>
      <c r="C896" s="3">
        <v>13185</v>
      </c>
      <c r="D896" s="4" t="s">
        <v>6568</v>
      </c>
      <c r="E896" s="4" t="s">
        <v>6570</v>
      </c>
      <c r="F896" s="3">
        <v>2</v>
      </c>
      <c r="G896" s="4" t="s">
        <v>532</v>
      </c>
      <c r="H896" s="3">
        <v>1975</v>
      </c>
      <c r="I896" s="4" t="s">
        <v>19263</v>
      </c>
    </row>
    <row r="897" spans="1:9" x14ac:dyDescent="0.25">
      <c r="A897" s="5">
        <v>896</v>
      </c>
      <c r="B897" s="5">
        <v>81</v>
      </c>
      <c r="C897" s="5">
        <v>13213</v>
      </c>
      <c r="D897" s="6" t="s">
        <v>6695</v>
      </c>
      <c r="E897" s="6" t="s">
        <v>6697</v>
      </c>
      <c r="F897" s="5">
        <v>3</v>
      </c>
      <c r="G897" s="6" t="s">
        <v>532</v>
      </c>
      <c r="H897" s="5">
        <v>1985</v>
      </c>
      <c r="I897" s="6" t="s">
        <v>19077</v>
      </c>
    </row>
    <row r="898" spans="1:9" x14ac:dyDescent="0.25">
      <c r="A898" s="3">
        <v>897</v>
      </c>
      <c r="B898" s="3">
        <v>81</v>
      </c>
      <c r="C898" s="3">
        <v>13214</v>
      </c>
      <c r="D898" s="4" t="s">
        <v>6702</v>
      </c>
      <c r="E898" s="4" t="s">
        <v>6704</v>
      </c>
      <c r="F898" s="3">
        <v>3</v>
      </c>
      <c r="G898" s="4" t="s">
        <v>532</v>
      </c>
      <c r="H898" s="3">
        <v>1975</v>
      </c>
      <c r="I898" s="4" t="s">
        <v>6704</v>
      </c>
    </row>
    <row r="899" spans="1:9" x14ac:dyDescent="0.25">
      <c r="A899" s="5">
        <v>898</v>
      </c>
      <c r="B899" s="5">
        <v>81</v>
      </c>
      <c r="C899" s="5">
        <v>13234</v>
      </c>
      <c r="D899" s="6" t="s">
        <v>6793</v>
      </c>
      <c r="E899" s="6" t="s">
        <v>6795</v>
      </c>
      <c r="F899" s="5">
        <v>3</v>
      </c>
      <c r="G899" s="6" t="s">
        <v>532</v>
      </c>
      <c r="H899" s="5">
        <v>1990</v>
      </c>
      <c r="I899" s="6" t="s">
        <v>19107</v>
      </c>
    </row>
    <row r="900" spans="1:9" x14ac:dyDescent="0.25">
      <c r="A900" s="3">
        <v>899</v>
      </c>
      <c r="B900" s="3">
        <v>81</v>
      </c>
      <c r="C900" s="3">
        <v>13305</v>
      </c>
      <c r="D900" s="4" t="s">
        <v>7102</v>
      </c>
      <c r="E900" s="4" t="s">
        <v>7104</v>
      </c>
      <c r="F900" s="3">
        <v>1</v>
      </c>
      <c r="G900" s="4" t="s">
        <v>532</v>
      </c>
      <c r="H900" s="3">
        <v>1990</v>
      </c>
      <c r="I900" s="4" t="s">
        <v>7104</v>
      </c>
    </row>
    <row r="901" spans="1:9" x14ac:dyDescent="0.25">
      <c r="A901" s="5">
        <v>900</v>
      </c>
      <c r="B901" s="5">
        <v>81</v>
      </c>
      <c r="C901" s="5">
        <v>13336</v>
      </c>
      <c r="D901" s="6" t="s">
        <v>7230</v>
      </c>
      <c r="E901" s="6" t="s">
        <v>7232</v>
      </c>
      <c r="F901" s="5">
        <v>3</v>
      </c>
      <c r="G901" s="6" t="s">
        <v>532</v>
      </c>
      <c r="H901" s="5">
        <v>1990</v>
      </c>
      <c r="I901" s="6" t="s">
        <v>19011</v>
      </c>
    </row>
    <row r="902" spans="1:9" x14ac:dyDescent="0.25">
      <c r="A902" s="3">
        <v>901</v>
      </c>
      <c r="B902" s="3">
        <v>81</v>
      </c>
      <c r="C902" s="3">
        <v>13348</v>
      </c>
      <c r="D902" s="4" t="s">
        <v>7284</v>
      </c>
      <c r="E902" s="4" t="s">
        <v>7286</v>
      </c>
      <c r="F902" s="3">
        <v>3</v>
      </c>
      <c r="G902" s="4" t="s">
        <v>532</v>
      </c>
      <c r="H902" s="3">
        <v>1985</v>
      </c>
      <c r="I902" s="4" t="s">
        <v>18981</v>
      </c>
    </row>
    <row r="903" spans="1:9" x14ac:dyDescent="0.25">
      <c r="A903" s="5">
        <v>902</v>
      </c>
      <c r="B903" s="5">
        <v>81</v>
      </c>
      <c r="C903" s="5">
        <v>13386</v>
      </c>
      <c r="D903" s="6" t="s">
        <v>7448</v>
      </c>
      <c r="E903" s="6" t="s">
        <v>7450</v>
      </c>
      <c r="F903" s="5">
        <v>1</v>
      </c>
      <c r="G903" s="6" t="s">
        <v>532</v>
      </c>
      <c r="H903" s="5">
        <v>1995</v>
      </c>
      <c r="I903" s="6" t="s">
        <v>19132</v>
      </c>
    </row>
    <row r="904" spans="1:9" x14ac:dyDescent="0.25">
      <c r="A904" s="3">
        <v>903</v>
      </c>
      <c r="B904" s="3">
        <v>81</v>
      </c>
      <c r="C904" s="3">
        <v>13481</v>
      </c>
      <c r="D904" s="4" t="s">
        <v>7844</v>
      </c>
      <c r="E904" s="4" t="s">
        <v>7846</v>
      </c>
      <c r="F904" s="3">
        <v>5</v>
      </c>
      <c r="G904" s="4" t="s">
        <v>532</v>
      </c>
      <c r="H904" s="3">
        <v>1980</v>
      </c>
      <c r="I904" s="4" t="s">
        <v>7846</v>
      </c>
    </row>
    <row r="905" spans="1:9" x14ac:dyDescent="0.25">
      <c r="A905" s="5">
        <v>904</v>
      </c>
      <c r="B905" s="5">
        <v>81</v>
      </c>
      <c r="C905" s="5">
        <v>13488</v>
      </c>
      <c r="D905" s="6" t="s">
        <v>7872</v>
      </c>
      <c r="E905" s="6" t="s">
        <v>7874</v>
      </c>
      <c r="F905" s="5">
        <v>3</v>
      </c>
      <c r="G905" s="6" t="s">
        <v>532</v>
      </c>
      <c r="H905" s="5">
        <v>1993</v>
      </c>
      <c r="I905" s="6" t="s">
        <v>7874</v>
      </c>
    </row>
    <row r="906" spans="1:9" x14ac:dyDescent="0.25">
      <c r="A906" s="3">
        <v>905</v>
      </c>
      <c r="B906" s="3">
        <v>81</v>
      </c>
      <c r="C906" s="3">
        <v>13087</v>
      </c>
      <c r="D906" s="4" t="s">
        <v>6143</v>
      </c>
      <c r="E906" s="4" t="s">
        <v>6144</v>
      </c>
      <c r="F906" s="3">
        <v>2</v>
      </c>
      <c r="G906" s="4" t="s">
        <v>557</v>
      </c>
      <c r="H906" s="3">
        <v>1995</v>
      </c>
      <c r="I906" s="4" t="s">
        <v>19114</v>
      </c>
    </row>
    <row r="907" spans="1:9" x14ac:dyDescent="0.25">
      <c r="A907" s="5">
        <v>906</v>
      </c>
      <c r="B907" s="5">
        <v>81</v>
      </c>
      <c r="C907" s="5">
        <v>13132</v>
      </c>
      <c r="D907" s="6" t="s">
        <v>6343</v>
      </c>
      <c r="E907" s="6" t="s">
        <v>6344</v>
      </c>
      <c r="F907" s="5">
        <v>3</v>
      </c>
      <c r="G907" s="6" t="s">
        <v>557</v>
      </c>
      <c r="H907" s="5">
        <v>1989</v>
      </c>
      <c r="I907" s="6" t="s">
        <v>6344</v>
      </c>
    </row>
    <row r="908" spans="1:9" x14ac:dyDescent="0.25">
      <c r="A908" s="3">
        <v>907</v>
      </c>
      <c r="B908" s="3">
        <v>81</v>
      </c>
      <c r="C908" s="3">
        <v>13160</v>
      </c>
      <c r="D908" s="4" t="s">
        <v>6461</v>
      </c>
      <c r="E908" s="4" t="s">
        <v>746</v>
      </c>
      <c r="F908" s="3">
        <v>3</v>
      </c>
      <c r="G908" s="4" t="s">
        <v>557</v>
      </c>
      <c r="H908" s="3">
        <v>1975</v>
      </c>
      <c r="I908" s="4" t="s">
        <v>746</v>
      </c>
    </row>
    <row r="909" spans="1:9" x14ac:dyDescent="0.25">
      <c r="A909" s="5">
        <v>908</v>
      </c>
      <c r="B909" s="5">
        <v>81</v>
      </c>
      <c r="C909" s="5">
        <v>13190</v>
      </c>
      <c r="D909" s="6" t="s">
        <v>6593</v>
      </c>
      <c r="E909" s="6" t="s">
        <v>6595</v>
      </c>
      <c r="F909" s="5">
        <v>3</v>
      </c>
      <c r="G909" s="6" t="s">
        <v>557</v>
      </c>
      <c r="H909" s="5">
        <v>1990</v>
      </c>
      <c r="I909" s="6" t="s">
        <v>19131</v>
      </c>
    </row>
    <row r="910" spans="1:9" x14ac:dyDescent="0.25">
      <c r="A910" s="3">
        <v>909</v>
      </c>
      <c r="B910" s="3">
        <v>81</v>
      </c>
      <c r="C910" s="3">
        <v>13337</v>
      </c>
      <c r="D910" s="4" t="s">
        <v>7236</v>
      </c>
      <c r="E910" s="4" t="s">
        <v>7238</v>
      </c>
      <c r="F910" s="3">
        <v>3</v>
      </c>
      <c r="G910" s="4" t="s">
        <v>557</v>
      </c>
      <c r="H910" s="3">
        <v>1991</v>
      </c>
      <c r="I910" s="4" t="s">
        <v>7238</v>
      </c>
    </row>
    <row r="911" spans="1:9" x14ac:dyDescent="0.25">
      <c r="A911" s="5">
        <v>910</v>
      </c>
      <c r="B911" s="5">
        <v>81</v>
      </c>
      <c r="C911" s="5">
        <v>13338</v>
      </c>
      <c r="D911" s="6" t="s">
        <v>7242</v>
      </c>
      <c r="E911" s="6" t="s">
        <v>7244</v>
      </c>
      <c r="F911" s="5">
        <v>3</v>
      </c>
      <c r="G911" s="6" t="s">
        <v>557</v>
      </c>
      <c r="H911" s="5">
        <v>1995</v>
      </c>
      <c r="I911" s="6" t="s">
        <v>7244</v>
      </c>
    </row>
    <row r="912" spans="1:9" x14ac:dyDescent="0.25">
      <c r="A912" s="3">
        <v>911</v>
      </c>
      <c r="B912" s="3">
        <v>81</v>
      </c>
      <c r="C912" s="3">
        <v>13362</v>
      </c>
      <c r="D912" s="4" t="s">
        <v>7349</v>
      </c>
      <c r="E912" s="4" t="s">
        <v>7351</v>
      </c>
      <c r="F912" s="3">
        <v>3</v>
      </c>
      <c r="G912" s="4" t="s">
        <v>557</v>
      </c>
      <c r="H912" s="3">
        <v>1989</v>
      </c>
      <c r="I912" s="4" t="s">
        <v>7351</v>
      </c>
    </row>
    <row r="913" spans="1:9" x14ac:dyDescent="0.25">
      <c r="A913" s="5">
        <v>912</v>
      </c>
      <c r="B913" s="5">
        <v>81</v>
      </c>
      <c r="C913" s="5">
        <v>13408</v>
      </c>
      <c r="D913" s="6" t="s">
        <v>7540</v>
      </c>
      <c r="E913" s="6" t="s">
        <v>7542</v>
      </c>
      <c r="F913" s="5">
        <v>1</v>
      </c>
      <c r="G913" s="6" t="s">
        <v>557</v>
      </c>
      <c r="H913" s="5">
        <v>1990</v>
      </c>
      <c r="I913" s="6" t="s">
        <v>7542</v>
      </c>
    </row>
    <row r="914" spans="1:9" x14ac:dyDescent="0.25">
      <c r="A914" s="3">
        <v>913</v>
      </c>
      <c r="B914" s="3">
        <v>81</v>
      </c>
      <c r="C914" s="3">
        <v>13428</v>
      </c>
      <c r="D914" s="4" t="s">
        <v>7626</v>
      </c>
      <c r="E914" s="4" t="s">
        <v>7628</v>
      </c>
      <c r="F914" s="3">
        <v>6</v>
      </c>
      <c r="G914" s="4" t="s">
        <v>557</v>
      </c>
      <c r="H914" s="3">
        <v>1994</v>
      </c>
      <c r="I914" s="4" t="s">
        <v>7628</v>
      </c>
    </row>
    <row r="915" spans="1:9" x14ac:dyDescent="0.25">
      <c r="A915" s="5">
        <v>914</v>
      </c>
      <c r="B915" s="5">
        <v>81</v>
      </c>
      <c r="C915" s="5">
        <v>13528</v>
      </c>
      <c r="D915" s="6" t="s">
        <v>8049</v>
      </c>
      <c r="E915" s="6" t="s">
        <v>8051</v>
      </c>
      <c r="F915" s="5">
        <v>5</v>
      </c>
      <c r="G915" s="6" t="s">
        <v>557</v>
      </c>
      <c r="H915" s="5">
        <v>1995</v>
      </c>
      <c r="I915" s="6" t="s">
        <v>8051</v>
      </c>
    </row>
    <row r="916" spans="1:9" x14ac:dyDescent="0.25">
      <c r="A916" s="3">
        <v>915</v>
      </c>
      <c r="B916" s="3">
        <v>81</v>
      </c>
      <c r="C916" s="3">
        <v>13546</v>
      </c>
      <c r="D916" s="4" t="s">
        <v>8131</v>
      </c>
      <c r="E916" s="4" t="s">
        <v>8132</v>
      </c>
      <c r="F916" s="3">
        <v>5</v>
      </c>
      <c r="G916" s="4" t="s">
        <v>557</v>
      </c>
      <c r="H916" s="3">
        <v>1972</v>
      </c>
      <c r="I916" s="4" t="s">
        <v>8132</v>
      </c>
    </row>
    <row r="917" spans="1:9" x14ac:dyDescent="0.25">
      <c r="A917" s="5">
        <v>916</v>
      </c>
      <c r="B917" s="5">
        <v>81</v>
      </c>
      <c r="C917" s="5">
        <v>13624</v>
      </c>
      <c r="D917" s="6" t="s">
        <v>8477</v>
      </c>
      <c r="E917" s="6" t="s">
        <v>8479</v>
      </c>
      <c r="F917" s="5">
        <v>3</v>
      </c>
      <c r="G917" s="6" t="s">
        <v>557</v>
      </c>
      <c r="H917" s="5">
        <v>1989</v>
      </c>
      <c r="I917" s="6" t="s">
        <v>8479</v>
      </c>
    </row>
    <row r="918" spans="1:9" x14ac:dyDescent="0.25">
      <c r="A918" s="3">
        <v>917</v>
      </c>
      <c r="B918" s="3">
        <v>81</v>
      </c>
      <c r="C918" s="3">
        <v>13750</v>
      </c>
      <c r="D918" s="4" t="s">
        <v>9039</v>
      </c>
      <c r="E918" s="4" t="s">
        <v>9041</v>
      </c>
      <c r="F918" s="3">
        <v>3</v>
      </c>
      <c r="G918" s="4" t="s">
        <v>557</v>
      </c>
      <c r="H918" s="3">
        <v>1992</v>
      </c>
      <c r="I918" s="4" t="s">
        <v>19282</v>
      </c>
    </row>
    <row r="919" spans="1:9" x14ac:dyDescent="0.25">
      <c r="A919" s="5">
        <v>918</v>
      </c>
      <c r="B919" s="5">
        <v>81</v>
      </c>
      <c r="C919" s="5">
        <v>13751</v>
      </c>
      <c r="D919" s="6" t="s">
        <v>9045</v>
      </c>
      <c r="E919" s="6" t="s">
        <v>9047</v>
      </c>
      <c r="F919" s="5">
        <v>3</v>
      </c>
      <c r="G919" s="6" t="s">
        <v>557</v>
      </c>
      <c r="H919" s="5">
        <v>1975</v>
      </c>
      <c r="I919" s="6" t="s">
        <v>9047</v>
      </c>
    </row>
    <row r="920" spans="1:9" x14ac:dyDescent="0.25">
      <c r="A920" s="3">
        <v>919</v>
      </c>
      <c r="B920" s="3">
        <v>81</v>
      </c>
      <c r="C920" s="3">
        <v>13974</v>
      </c>
      <c r="D920" s="4" t="s">
        <v>10001</v>
      </c>
      <c r="E920" s="4" t="s">
        <v>10003</v>
      </c>
      <c r="F920" s="3">
        <v>2</v>
      </c>
      <c r="G920" s="4" t="s">
        <v>153</v>
      </c>
      <c r="H920" s="3">
        <v>1992</v>
      </c>
      <c r="I920" s="4" t="s">
        <v>19215</v>
      </c>
    </row>
    <row r="921" spans="1:9" x14ac:dyDescent="0.25">
      <c r="A921" s="5">
        <v>920</v>
      </c>
      <c r="B921" s="5">
        <v>81</v>
      </c>
      <c r="C921" s="5">
        <v>13989</v>
      </c>
      <c r="D921" s="6" t="s">
        <v>10069</v>
      </c>
      <c r="E921" s="6" t="s">
        <v>10071</v>
      </c>
      <c r="F921" s="5">
        <v>1</v>
      </c>
      <c r="G921" s="6" t="s">
        <v>557</v>
      </c>
      <c r="H921" s="5">
        <v>1988</v>
      </c>
      <c r="I921" s="6" t="s">
        <v>10071</v>
      </c>
    </row>
    <row r="922" spans="1:9" x14ac:dyDescent="0.25">
      <c r="A922" s="3">
        <v>921</v>
      </c>
      <c r="B922" s="3">
        <v>81</v>
      </c>
      <c r="C922" s="3">
        <v>13990</v>
      </c>
      <c r="D922" s="4" t="s">
        <v>10075</v>
      </c>
      <c r="E922" s="4" t="s">
        <v>10077</v>
      </c>
      <c r="F922" s="3">
        <v>1</v>
      </c>
      <c r="G922" s="4" t="s">
        <v>557</v>
      </c>
      <c r="H922" s="3">
        <v>1988</v>
      </c>
      <c r="I922" s="4" t="s">
        <v>19033</v>
      </c>
    </row>
    <row r="923" spans="1:9" x14ac:dyDescent="0.25">
      <c r="A923" s="5">
        <v>922</v>
      </c>
      <c r="B923" s="5">
        <v>81</v>
      </c>
      <c r="C923" s="5">
        <v>14309</v>
      </c>
      <c r="D923" s="6" t="s">
        <v>11366</v>
      </c>
      <c r="E923" s="6" t="s">
        <v>33</v>
      </c>
      <c r="F923" s="5">
        <v>2</v>
      </c>
      <c r="G923" s="6" t="s">
        <v>557</v>
      </c>
      <c r="H923" s="5">
        <v>1973</v>
      </c>
      <c r="I923" s="6" t="s">
        <v>19040</v>
      </c>
    </row>
    <row r="924" spans="1:9" x14ac:dyDescent="0.25">
      <c r="A924" s="3">
        <v>923</v>
      </c>
      <c r="B924" s="3">
        <v>81</v>
      </c>
      <c r="C924" s="3">
        <v>14334</v>
      </c>
      <c r="D924" s="4" t="s">
        <v>11465</v>
      </c>
      <c r="E924" s="4" t="s">
        <v>33</v>
      </c>
      <c r="F924" s="3">
        <v>2</v>
      </c>
      <c r="G924" s="4" t="s">
        <v>557</v>
      </c>
      <c r="H924" s="3">
        <v>1995</v>
      </c>
      <c r="I924" s="4" t="s">
        <v>18980</v>
      </c>
    </row>
    <row r="925" spans="1:9" x14ac:dyDescent="0.25">
      <c r="A925" s="5">
        <v>924</v>
      </c>
      <c r="B925" s="5">
        <v>81</v>
      </c>
      <c r="C925" s="5">
        <v>14355</v>
      </c>
      <c r="D925" s="6" t="s">
        <v>11552</v>
      </c>
      <c r="E925" s="6" t="s">
        <v>33</v>
      </c>
      <c r="F925" s="5">
        <v>2</v>
      </c>
      <c r="G925" s="6" t="s">
        <v>557</v>
      </c>
      <c r="H925" s="5">
        <v>1989</v>
      </c>
      <c r="I925" s="6" t="s">
        <v>19190</v>
      </c>
    </row>
    <row r="926" spans="1:9" x14ac:dyDescent="0.25">
      <c r="A926" s="3">
        <v>925</v>
      </c>
      <c r="B926" s="3">
        <v>81</v>
      </c>
      <c r="C926" s="3">
        <v>14366</v>
      </c>
      <c r="D926" s="4" t="s">
        <v>11597</v>
      </c>
      <c r="E926" s="4" t="s">
        <v>33</v>
      </c>
      <c r="F926" s="3">
        <v>2</v>
      </c>
      <c r="G926" s="4" t="s">
        <v>243</v>
      </c>
      <c r="H926" s="3">
        <v>1996</v>
      </c>
      <c r="I926" s="4" t="s">
        <v>19085</v>
      </c>
    </row>
    <row r="927" spans="1:9" x14ac:dyDescent="0.25">
      <c r="A927" s="5">
        <v>926</v>
      </c>
      <c r="B927" s="5">
        <v>81</v>
      </c>
      <c r="C927" s="5">
        <v>14390</v>
      </c>
      <c r="D927" s="6" t="s">
        <v>11704</v>
      </c>
      <c r="E927" s="6" t="s">
        <v>33</v>
      </c>
      <c r="F927" s="5">
        <v>2</v>
      </c>
      <c r="G927" s="6" t="s">
        <v>243</v>
      </c>
      <c r="H927" s="5">
        <v>1955</v>
      </c>
      <c r="I927" s="6" t="s">
        <v>19109</v>
      </c>
    </row>
    <row r="928" spans="1:9" x14ac:dyDescent="0.25">
      <c r="A928" s="3">
        <v>927</v>
      </c>
      <c r="B928" s="3">
        <v>81</v>
      </c>
      <c r="C928" s="3">
        <v>14308</v>
      </c>
      <c r="D928" s="4" t="s">
        <v>11361</v>
      </c>
      <c r="E928" s="4" t="s">
        <v>33</v>
      </c>
      <c r="F928" s="3">
        <v>2</v>
      </c>
      <c r="G928" s="4" t="s">
        <v>532</v>
      </c>
      <c r="H928" s="3">
        <v>1962</v>
      </c>
      <c r="I928" s="4" t="s">
        <v>19040</v>
      </c>
    </row>
    <row r="929" spans="1:9" x14ac:dyDescent="0.25">
      <c r="A929" s="5">
        <v>928</v>
      </c>
      <c r="B929" s="5">
        <v>81</v>
      </c>
      <c r="C929" s="5">
        <v>14318</v>
      </c>
      <c r="D929" s="6" t="s">
        <v>11402</v>
      </c>
      <c r="E929" s="6" t="s">
        <v>33</v>
      </c>
      <c r="F929" s="5">
        <v>2</v>
      </c>
      <c r="G929" s="6" t="s">
        <v>532</v>
      </c>
      <c r="H929" s="5">
        <v>1956</v>
      </c>
      <c r="I929" s="6" t="s">
        <v>19230</v>
      </c>
    </row>
    <row r="930" spans="1:9" x14ac:dyDescent="0.25">
      <c r="A930" s="3">
        <v>929</v>
      </c>
      <c r="B930" s="3">
        <v>81</v>
      </c>
      <c r="C930" s="3">
        <v>14336</v>
      </c>
      <c r="D930" s="4" t="s">
        <v>11475</v>
      </c>
      <c r="E930" s="4" t="s">
        <v>33</v>
      </c>
      <c r="F930" s="3">
        <v>2</v>
      </c>
      <c r="G930" s="4" t="s">
        <v>532</v>
      </c>
      <c r="H930" s="3">
        <v>1995</v>
      </c>
      <c r="I930" s="4" t="s">
        <v>19269</v>
      </c>
    </row>
    <row r="931" spans="1:9" x14ac:dyDescent="0.25">
      <c r="A931" s="5">
        <v>930</v>
      </c>
      <c r="B931" s="5">
        <v>81</v>
      </c>
      <c r="C931" s="5">
        <v>14343</v>
      </c>
      <c r="D931" s="6" t="s">
        <v>11506</v>
      </c>
      <c r="E931" s="6" t="s">
        <v>33</v>
      </c>
      <c r="F931" s="5">
        <v>2</v>
      </c>
      <c r="G931" s="6" t="s">
        <v>532</v>
      </c>
      <c r="H931" s="5">
        <v>1986</v>
      </c>
      <c r="I931" s="6" t="s">
        <v>19052</v>
      </c>
    </row>
    <row r="932" spans="1:9" x14ac:dyDescent="0.25">
      <c r="A932" s="3">
        <v>931</v>
      </c>
      <c r="B932" s="3">
        <v>81</v>
      </c>
      <c r="C932" s="3">
        <v>14105</v>
      </c>
      <c r="D932" s="4" t="s">
        <v>10545</v>
      </c>
      <c r="E932" s="4" t="s">
        <v>33</v>
      </c>
      <c r="F932" s="3">
        <v>2</v>
      </c>
      <c r="G932" s="4" t="s">
        <v>557</v>
      </c>
      <c r="H932" s="3">
        <v>1990</v>
      </c>
      <c r="I932" s="4" t="s">
        <v>19259</v>
      </c>
    </row>
    <row r="933" spans="1:9" x14ac:dyDescent="0.25">
      <c r="A933" s="5">
        <v>932</v>
      </c>
      <c r="B933" s="5">
        <v>81</v>
      </c>
      <c r="C933" s="5">
        <v>14107</v>
      </c>
      <c r="D933" s="6" t="s">
        <v>10553</v>
      </c>
      <c r="E933" s="6" t="s">
        <v>33</v>
      </c>
      <c r="F933" s="5">
        <v>2</v>
      </c>
      <c r="G933" s="6" t="s">
        <v>557</v>
      </c>
      <c r="H933" s="5">
        <v>1984</v>
      </c>
      <c r="I933" s="6" t="s">
        <v>19253</v>
      </c>
    </row>
    <row r="934" spans="1:9" x14ac:dyDescent="0.25">
      <c r="A934" s="3">
        <v>933</v>
      </c>
      <c r="B934" s="3">
        <v>81</v>
      </c>
      <c r="C934" s="3">
        <v>14134</v>
      </c>
      <c r="D934" s="4" t="s">
        <v>10654</v>
      </c>
      <c r="E934" s="4" t="s">
        <v>33</v>
      </c>
      <c r="F934" s="3">
        <v>2</v>
      </c>
      <c r="G934" s="4" t="s">
        <v>532</v>
      </c>
      <c r="H934" s="3">
        <v>1988</v>
      </c>
      <c r="I934" s="4" t="s">
        <v>19032</v>
      </c>
    </row>
    <row r="935" spans="1:9" x14ac:dyDescent="0.25">
      <c r="A935" s="5">
        <v>934</v>
      </c>
      <c r="B935" s="5">
        <v>81</v>
      </c>
      <c r="C935" s="5">
        <v>14135</v>
      </c>
      <c r="D935" s="6" t="s">
        <v>10659</v>
      </c>
      <c r="E935" s="6" t="s">
        <v>33</v>
      </c>
      <c r="F935" s="5">
        <v>2</v>
      </c>
      <c r="G935" s="6" t="s">
        <v>532</v>
      </c>
      <c r="H935" s="5">
        <v>1988</v>
      </c>
      <c r="I935" s="6" t="s">
        <v>19079</v>
      </c>
    </row>
    <row r="936" spans="1:9" x14ac:dyDescent="0.25">
      <c r="A936" s="3">
        <v>935</v>
      </c>
      <c r="B936" s="3">
        <v>81</v>
      </c>
      <c r="C936" s="3">
        <v>14112</v>
      </c>
      <c r="D936" s="4" t="s">
        <v>10573</v>
      </c>
      <c r="E936" s="4" t="s">
        <v>33</v>
      </c>
      <c r="F936" s="3">
        <v>2</v>
      </c>
      <c r="G936" s="4" t="s">
        <v>557</v>
      </c>
      <c r="H936" s="3">
        <v>1988</v>
      </c>
      <c r="I936" s="4" t="s">
        <v>19252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24"/>
  <sheetViews>
    <sheetView workbookViewId="0">
      <selection activeCell="J724" sqref="H2:J724"/>
    </sheetView>
  </sheetViews>
  <sheetFormatPr baseColWidth="10" defaultRowHeight="15" x14ac:dyDescent="0.25"/>
  <cols>
    <col min="1" max="1" width="12.85546875" bestFit="1" customWidth="1"/>
    <col min="2" max="2" width="5.42578125" bestFit="1" customWidth="1"/>
    <col min="3" max="3" width="10.28515625" bestFit="1" customWidth="1"/>
    <col min="4" max="4" width="33" bestFit="1" customWidth="1"/>
    <col min="5" max="5" width="23.42578125" bestFit="1" customWidth="1"/>
    <col min="7" max="7" width="19.42578125" bestFit="1" customWidth="1"/>
    <col min="8" max="9" width="14.5703125" bestFit="1" customWidth="1"/>
    <col min="10" max="10" width="33.85546875" bestFit="1" customWidth="1"/>
  </cols>
  <sheetData>
    <row r="1" spans="1:10" x14ac:dyDescent="0.25">
      <c r="A1" t="s">
        <v>5117</v>
      </c>
      <c r="B1" t="s">
        <v>5118</v>
      </c>
      <c r="C1" t="s">
        <v>0</v>
      </c>
      <c r="D1" t="s">
        <v>1</v>
      </c>
      <c r="E1" t="s">
        <v>2</v>
      </c>
      <c r="F1" t="s">
        <v>3</v>
      </c>
      <c r="G1" t="s">
        <v>16302</v>
      </c>
      <c r="H1" t="s">
        <v>7</v>
      </c>
      <c r="I1" t="s">
        <v>8</v>
      </c>
      <c r="J1" t="s">
        <v>19289</v>
      </c>
    </row>
    <row r="2" spans="1:10" x14ac:dyDescent="0.25">
      <c r="A2">
        <v>1</v>
      </c>
      <c r="B2">
        <v>81</v>
      </c>
      <c r="C2">
        <v>12852</v>
      </c>
      <c r="D2" t="str">
        <f t="array" ref="D2">INDEX('81+82'!$A$2:$E$3480,MATCH(1,('81+82'!$A$2:$A$3480=$B2)*('81+82'!$B$2:$B$3480=$C2),0),3)</f>
        <v>Unit_152mm_SpGH_Dana</v>
      </c>
      <c r="E2" t="str">
        <f t="array" ref="E2">INDEX('81+82'!$A$2:$E$3480,MATCH(1,('81+82'!$A$2:$A$3480=$B2)*('81+82'!$B$2:$B$3480=$C2),0),4)</f>
        <v>DANA</v>
      </c>
      <c r="F2">
        <f t="array" ref="F2">INDEX('81+82'!$A$2:$E$3480,MATCH(1,('81+82'!$A$2:$A$3480=$B2)*('81+82'!$B$2:$B$3480=$C2),0),5)</f>
        <v>3</v>
      </c>
      <c r="G2" t="str">
        <f t="array" ref="G2">INDEX('81+82'!$A$2:$H$3480,MATCH(1,('81+82'!$A$2:$A$3480=$B2)*('81+82'!$B$2:$B$3480=$C2),0),6)</f>
        <v>8E14D59D2C0F8600</v>
      </c>
      <c r="H2" t="str">
        <f t="array" ref="H2">INDEX('81+82'!$A$2:$H$3480,MATCH(1,('81+82'!$A$2:$A$3480=$B2)*('81+82'!$B$2:$B$3480=$C2),0),7)</f>
        <v>TCH</v>
      </c>
      <c r="I2">
        <f t="array" ref="I2">INDEX('81+82'!$A$2:$H$3480,MATCH(1,('81+82'!$A$2:$A$3480=$B2)*('81+82'!$B$2:$B$3480=$C2),0),8)</f>
        <v>1977</v>
      </c>
      <c r="J2" t="str">
        <f>VLOOKUP(G2,Tableau_US_UnitName[],2,FALSE)</f>
        <v>DANA</v>
      </c>
    </row>
    <row r="3" spans="1:10" x14ac:dyDescent="0.25">
      <c r="A3">
        <v>2</v>
      </c>
      <c r="B3">
        <v>81</v>
      </c>
      <c r="C3">
        <v>12853</v>
      </c>
      <c r="D3" t="str">
        <f t="array" ref="D3">INDEX('81+82'!$A$2:$E$3480,MATCH(1,('81+82'!$A$2:$A$3480=$B3)*('81+82'!$B$2:$B$3480=$C3),0),3)</f>
        <v>Unit_2K12_Kub</v>
      </c>
      <c r="E3" t="str">
        <f t="array" ref="E3">INDEX('81+82'!$A$2:$E$3480,MATCH(1,('81+82'!$A$2:$A$3480=$B3)*('81+82'!$B$2:$B$3480=$C3),0),4)</f>
        <v>RZP KUB-M</v>
      </c>
      <c r="F3">
        <f t="array" ref="F3">INDEX('81+82'!$A$2:$E$3480,MATCH(1,('81+82'!$A$2:$A$3480=$B3)*('81+82'!$B$2:$B$3480=$C3),0),5)</f>
        <v>5</v>
      </c>
      <c r="G3" t="str">
        <f t="array" ref="G3">INDEX('81+82'!$A$2:$H$3480,MATCH(1,('81+82'!$A$2:$A$3480=$B3)*('81+82'!$B$2:$B$3480=$C3),0),6)</f>
        <v>A75E0D4235000000</v>
      </c>
      <c r="H3" t="str">
        <f t="array" ref="H3">INDEX('81+82'!$A$2:$H$3480,MATCH(1,('81+82'!$A$2:$A$3480=$B3)*('81+82'!$B$2:$B$3480=$C3),0),7)</f>
        <v>POL</v>
      </c>
      <c r="I3">
        <f t="array" ref="I3">INDEX('81+82'!$A$2:$H$3480,MATCH(1,('81+82'!$A$2:$A$3480=$B3)*('81+82'!$B$2:$B$3480=$C3),0),8)</f>
        <v>1976</v>
      </c>
      <c r="J3" t="str">
        <f>VLOOKUP(G3,Tableau_US_UnitName[],2,FALSE)</f>
        <v>RZP KUB-M</v>
      </c>
    </row>
    <row r="4" spans="1:10" x14ac:dyDescent="0.25">
      <c r="A4">
        <v>3</v>
      </c>
      <c r="B4">
        <v>81</v>
      </c>
      <c r="C4">
        <v>12854</v>
      </c>
      <c r="D4" t="str">
        <f t="array" ref="D4">INDEX('81+82'!$A$2:$E$3480,MATCH(1,('81+82'!$A$2:$A$3480=$B4)*('81+82'!$B$2:$B$3480=$C4),0),3)</f>
        <v>Unit_2K22M_Tunguska_M</v>
      </c>
      <c r="E4" t="str">
        <f t="array" ref="E4">INDEX('81+82'!$A$2:$E$3480,MATCH(1,('81+82'!$A$2:$A$3480=$B4)*('81+82'!$B$2:$B$3480=$C4),0),4)</f>
        <v>2K22 TUNGUSKA-M</v>
      </c>
      <c r="F4">
        <f t="array" ref="F4">INDEX('81+82'!$A$2:$E$3480,MATCH(1,('81+82'!$A$2:$A$3480=$B4)*('81+82'!$B$2:$B$3480=$C4),0),5)</f>
        <v>5</v>
      </c>
      <c r="G4" t="str">
        <f t="array" ref="G4">INDEX('81+82'!$A$2:$H$3480,MATCH(1,('81+82'!$A$2:$A$3480=$B4)*('81+82'!$B$2:$B$3480=$C4),0),6)</f>
        <v>3A3BEBDE350CD500</v>
      </c>
      <c r="H4" t="str">
        <f t="array" ref="H4">INDEX('81+82'!$A$2:$H$3480,MATCH(1,('81+82'!$A$2:$A$3480=$B4)*('81+82'!$B$2:$B$3480=$C4),0),7)</f>
        <v>URSS</v>
      </c>
      <c r="I4">
        <f t="array" ref="I4">INDEX('81+82'!$A$2:$H$3480,MATCH(1,('81+82'!$A$2:$A$3480=$B4)*('81+82'!$B$2:$B$3480=$C4),0),8)</f>
        <v>1986</v>
      </c>
      <c r="J4" t="str">
        <f>VLOOKUP(G4,Tableau_US_UnitName[],2,FALSE)</f>
        <v>2K22 TUNGUSKA-M</v>
      </c>
    </row>
    <row r="5" spans="1:10" x14ac:dyDescent="0.25">
      <c r="A5">
        <v>4</v>
      </c>
      <c r="B5">
        <v>81</v>
      </c>
      <c r="C5">
        <v>12855</v>
      </c>
      <c r="D5" t="str">
        <f t="array" ref="D5">INDEX('81+82'!$A$2:$E$3480,MATCH(1,('81+82'!$A$2:$A$3480=$B5)*('81+82'!$B$2:$B$3480=$C5),0),3)</f>
        <v>Unit_2K22_Tunguska</v>
      </c>
      <c r="E5" t="str">
        <f t="array" ref="E5">INDEX('81+82'!$A$2:$E$3480,MATCH(1,('81+82'!$A$2:$A$3480=$B5)*('81+82'!$B$2:$B$3480=$C5),0),4)</f>
        <v>2K22 TUNGUSKA</v>
      </c>
      <c r="F5">
        <f t="array" ref="F5">INDEX('81+82'!$A$2:$E$3480,MATCH(1,('81+82'!$A$2:$A$3480=$B5)*('81+82'!$B$2:$B$3480=$C5),0),5)</f>
        <v>5</v>
      </c>
      <c r="G5" t="str">
        <f t="array" ref="G5">INDEX('81+82'!$A$2:$H$3480,MATCH(1,('81+82'!$A$2:$A$3480=$B5)*('81+82'!$B$2:$B$3480=$C5),0),6)</f>
        <v>B8CECEBA370CD500</v>
      </c>
      <c r="H5" t="str">
        <f t="array" ref="H5">INDEX('81+82'!$A$2:$H$3480,MATCH(1,('81+82'!$A$2:$A$3480=$B5)*('81+82'!$B$2:$B$3480=$C5),0),7)</f>
        <v>URSS</v>
      </c>
      <c r="I5">
        <f t="array" ref="I5">INDEX('81+82'!$A$2:$H$3480,MATCH(1,('81+82'!$A$2:$A$3480=$B5)*('81+82'!$B$2:$B$3480=$C5),0),8)</f>
        <v>1982</v>
      </c>
      <c r="J5" t="str">
        <f>VLOOKUP(G5,Tableau_US_UnitName[],2,FALSE)</f>
        <v>2K22 TUNGUSKA</v>
      </c>
    </row>
    <row r="6" spans="1:10" x14ac:dyDescent="0.25">
      <c r="A6">
        <v>5</v>
      </c>
      <c r="B6">
        <v>81</v>
      </c>
      <c r="C6">
        <v>12856</v>
      </c>
      <c r="D6" t="str">
        <f t="array" ref="D6">INDEX('81+82'!$A$2:$E$3480,MATCH(1,('81+82'!$A$2:$A$3480=$B6)*('81+82'!$B$2:$B$3480=$C6),0),3)</f>
        <v>Unit_2S15_Norov</v>
      </c>
      <c r="E6" t="str">
        <f t="array" ref="E6">INDEX('81+82'!$A$2:$E$3480,MATCH(1,('81+82'!$A$2:$A$3480=$B6)*('81+82'!$B$2:$B$3480=$C6),0),4)</f>
        <v>2S15 NOROV</v>
      </c>
      <c r="F6">
        <f t="array" ref="F6">INDEX('81+82'!$A$2:$E$3480,MATCH(1,('81+82'!$A$2:$A$3480=$B6)*('81+82'!$B$2:$B$3480=$C6),0),5)</f>
        <v>3</v>
      </c>
      <c r="G6" t="str">
        <f t="array" ref="G6">INDEX('81+82'!$A$2:$H$3480,MATCH(1,('81+82'!$A$2:$A$3480=$B6)*('81+82'!$B$2:$B$3480=$C6),0),6)</f>
        <v>3B7DD39821740300</v>
      </c>
      <c r="H6" t="str">
        <f t="array" ref="H6">INDEX('81+82'!$A$2:$H$3480,MATCH(1,('81+82'!$A$2:$A$3480=$B6)*('81+82'!$B$2:$B$3480=$C6),0),7)</f>
        <v>URSS</v>
      </c>
      <c r="I6">
        <f t="array" ref="I6">INDEX('81+82'!$A$2:$H$3480,MATCH(1,('81+82'!$A$2:$A$3480=$B6)*('81+82'!$B$2:$B$3480=$C6),0),8)</f>
        <v>1980</v>
      </c>
      <c r="J6" t="str">
        <f>VLOOKUP(G6,Tableau_US_UnitName[],2,FALSE)</f>
        <v>2S15 NOROV</v>
      </c>
    </row>
    <row r="7" spans="1:10" x14ac:dyDescent="0.25">
      <c r="A7">
        <v>6</v>
      </c>
      <c r="B7">
        <v>81</v>
      </c>
      <c r="C7">
        <v>12857</v>
      </c>
      <c r="D7" t="str">
        <f t="array" ref="D7">INDEX('81+82'!$A$2:$E$3480,MATCH(1,('81+82'!$A$2:$A$3480=$B7)*('81+82'!$B$2:$B$3480=$C7),0),3)</f>
        <v>Unit_2S19_MstaS</v>
      </c>
      <c r="E7" t="str">
        <f t="array" ref="E7">INDEX('81+82'!$A$2:$E$3480,MATCH(1,('81+82'!$A$2:$A$3480=$B7)*('81+82'!$B$2:$B$3480=$C7),0),4)</f>
        <v>2S19 MSTA-S</v>
      </c>
      <c r="F7">
        <f t="array" ref="F7">INDEX('81+82'!$A$2:$E$3480,MATCH(1,('81+82'!$A$2:$A$3480=$B7)*('81+82'!$B$2:$B$3480=$C7),0),5)</f>
        <v>3</v>
      </c>
      <c r="G7" t="str">
        <f t="array" ref="G7">INDEX('81+82'!$A$2:$H$3480,MATCH(1,('81+82'!$A$2:$A$3480=$B7)*('81+82'!$B$2:$B$3480=$C7),0),6)</f>
        <v>9D99E39722740300</v>
      </c>
      <c r="H7" t="str">
        <f t="array" ref="H7">INDEX('81+82'!$A$2:$H$3480,MATCH(1,('81+82'!$A$2:$A$3480=$B7)*('81+82'!$B$2:$B$3480=$C7),0),7)</f>
        <v>URSS</v>
      </c>
      <c r="I7">
        <f t="array" ref="I7">INDEX('81+82'!$A$2:$H$3480,MATCH(1,('81+82'!$A$2:$A$3480=$B7)*('81+82'!$B$2:$B$3480=$C7),0),8)</f>
        <v>1989</v>
      </c>
      <c r="J7" t="str">
        <f>VLOOKUP(G7,Tableau_US_UnitName[],2,FALSE)</f>
        <v>2S19 MSTA-S</v>
      </c>
    </row>
    <row r="8" spans="1:10" x14ac:dyDescent="0.25">
      <c r="A8">
        <v>7</v>
      </c>
      <c r="B8">
        <v>81</v>
      </c>
      <c r="C8">
        <v>12858</v>
      </c>
      <c r="D8" t="str">
        <f t="array" ref="D8">INDEX('81+82'!$A$2:$E$3480,MATCH(1,('81+82'!$A$2:$A$3480=$B8)*('81+82'!$B$2:$B$3480=$C8),0),3)</f>
        <v>Unit_2S1_Gozdzik</v>
      </c>
      <c r="E8" t="str">
        <f t="array" ref="E8">INDEX('81+82'!$A$2:$E$3480,MATCH(1,('81+82'!$A$2:$A$3480=$B8)*('81+82'!$B$2:$B$3480=$C8),0),4)</f>
        <v>2S1 GOZDZIK</v>
      </c>
      <c r="F8">
        <f t="array" ref="F8">INDEX('81+82'!$A$2:$E$3480,MATCH(1,('81+82'!$A$2:$A$3480=$B8)*('81+82'!$B$2:$B$3480=$C8),0),5)</f>
        <v>3</v>
      </c>
      <c r="G8" t="str">
        <f t="array" ref="G8">INDEX('81+82'!$A$2:$H$3480,MATCH(1,('81+82'!$A$2:$A$3480=$B8)*('81+82'!$B$2:$B$3480=$C8),0),6)</f>
        <v>B0FBA73F1D09DD00</v>
      </c>
      <c r="H8" t="str">
        <f t="array" ref="H8">INDEX('81+82'!$A$2:$H$3480,MATCH(1,('81+82'!$A$2:$A$3480=$B8)*('81+82'!$B$2:$B$3480=$C8),0),7)</f>
        <v>POL</v>
      </c>
      <c r="I8">
        <f t="array" ref="I8">INDEX('81+82'!$A$2:$H$3480,MATCH(1,('81+82'!$A$2:$A$3480=$B8)*('81+82'!$B$2:$B$3480=$C8),0),8)</f>
        <v>1974</v>
      </c>
      <c r="J8" t="str">
        <f>VLOOKUP(G8,Tableau_US_UnitName[],2,FALSE)</f>
        <v>2S1 GOŹDZIK</v>
      </c>
    </row>
    <row r="9" spans="1:10" x14ac:dyDescent="0.25">
      <c r="A9">
        <v>8</v>
      </c>
      <c r="B9">
        <v>81</v>
      </c>
      <c r="C9">
        <v>12859</v>
      </c>
      <c r="D9" t="str">
        <f t="array" ref="D9">INDEX('81+82'!$A$2:$E$3480,MATCH(1,('81+82'!$A$2:$A$3480=$B9)*('81+82'!$B$2:$B$3480=$C9),0),3)</f>
        <v>Unit_2S1_Gvozdika</v>
      </c>
      <c r="E9" t="str">
        <f t="array" ref="E9">INDEX('81+82'!$A$2:$E$3480,MATCH(1,('81+82'!$A$2:$A$3480=$B9)*('81+82'!$B$2:$B$3480=$C9),0),4)</f>
        <v>2S1 GVOZDIKA</v>
      </c>
      <c r="F9">
        <f t="array" ref="F9">INDEX('81+82'!$A$2:$E$3480,MATCH(1,('81+82'!$A$2:$A$3480=$B9)*('81+82'!$B$2:$B$3480=$C9),0),5)</f>
        <v>3</v>
      </c>
      <c r="G9" t="str">
        <f t="array" ref="G9">INDEX('81+82'!$A$2:$H$3480,MATCH(1,('81+82'!$A$2:$A$3480=$B9)*('81+82'!$B$2:$B$3480=$C9),0),6)</f>
        <v>B09BFEF41E09DD00</v>
      </c>
      <c r="H9" t="str">
        <f t="array" ref="H9">INDEX('81+82'!$A$2:$H$3480,MATCH(1,('81+82'!$A$2:$A$3480=$B9)*('81+82'!$B$2:$B$3480=$C9),0),7)</f>
        <v>URSS</v>
      </c>
      <c r="I9">
        <f t="array" ref="I9">INDEX('81+82'!$A$2:$H$3480,MATCH(1,('81+82'!$A$2:$A$3480=$B9)*('81+82'!$B$2:$B$3480=$C9),0),8)</f>
        <v>1971</v>
      </c>
      <c r="J9" t="str">
        <f>VLOOKUP(G9,Tableau_US_UnitName[],2,FALSE)</f>
        <v>2S1 GVOZDIKA</v>
      </c>
    </row>
    <row r="10" spans="1:10" x14ac:dyDescent="0.25">
      <c r="A10">
        <v>9</v>
      </c>
      <c r="B10">
        <v>81</v>
      </c>
      <c r="C10">
        <v>12860</v>
      </c>
      <c r="D10" t="str">
        <f t="array" ref="D10">INDEX('81+82'!$A$2:$E$3480,MATCH(1,('81+82'!$A$2:$A$3480=$B10)*('81+82'!$B$2:$B$3480=$C10),0),3)</f>
        <v>Unit_2S23_Nona_SVK</v>
      </c>
      <c r="E10" t="str">
        <f t="array" ref="E10">INDEX('81+82'!$A$2:$E$3480,MATCH(1,('81+82'!$A$2:$A$3480=$B10)*('81+82'!$B$2:$B$3480=$C10),0),4)</f>
        <v>2S23 NONA-SVK</v>
      </c>
      <c r="F10">
        <f t="array" ref="F10">INDEX('81+82'!$A$2:$E$3480,MATCH(1,('81+82'!$A$2:$A$3480=$B10)*('81+82'!$B$2:$B$3480=$C10),0),5)</f>
        <v>3</v>
      </c>
      <c r="G10" t="str">
        <f t="array" ref="G10">INDEX('81+82'!$A$2:$H$3480,MATCH(1,('81+82'!$A$2:$A$3480=$B10)*('81+82'!$B$2:$B$3480=$C10),0),6)</f>
        <v>E64C63C4D00D0000</v>
      </c>
      <c r="H10" t="str">
        <f t="array" ref="H10">INDEX('81+82'!$A$2:$H$3480,MATCH(1,('81+82'!$A$2:$A$3480=$B10)*('81+82'!$B$2:$B$3480=$C10),0),7)</f>
        <v>URSS</v>
      </c>
      <c r="I10">
        <f t="array" ref="I10">INDEX('81+82'!$A$2:$H$3480,MATCH(1,('81+82'!$A$2:$A$3480=$B10)*('81+82'!$B$2:$B$3480=$C10),0),8)</f>
        <v>1990</v>
      </c>
      <c r="J10" t="str">
        <f>VLOOKUP(G10,Tableau_US_UnitName[],2,FALSE)</f>
        <v>2S23 NONA-SVK</v>
      </c>
    </row>
    <row r="11" spans="1:10" x14ac:dyDescent="0.25">
      <c r="A11">
        <v>10</v>
      </c>
      <c r="B11">
        <v>81</v>
      </c>
      <c r="C11">
        <v>12861</v>
      </c>
      <c r="D11" t="str">
        <f t="array" ref="D11">INDEX('81+82'!$A$2:$E$3480,MATCH(1,('81+82'!$A$2:$A$3480=$B11)*('81+82'!$B$2:$B$3480=$C11),0),3)</f>
        <v>Unit_2S3M_Akatsiya</v>
      </c>
      <c r="E11" t="str">
        <f t="array" ref="E11">INDEX('81+82'!$A$2:$E$3480,MATCH(1,('81+82'!$A$2:$A$3480=$B11)*('81+82'!$B$2:$B$3480=$C11),0),4)</f>
        <v>2S3M AKATSIYA</v>
      </c>
      <c r="F11">
        <f t="array" ref="F11">INDEX('81+82'!$A$2:$E$3480,MATCH(1,('81+82'!$A$2:$A$3480=$B11)*('81+82'!$B$2:$B$3480=$C11),0),5)</f>
        <v>3</v>
      </c>
      <c r="G11" t="str">
        <f t="array" ref="G11">INDEX('81+82'!$A$2:$H$3480,MATCH(1,('81+82'!$A$2:$A$3480=$B11)*('81+82'!$B$2:$B$3480=$C11),0),6)</f>
        <v>2E9E9BF07211DD00</v>
      </c>
      <c r="H11" t="str">
        <f t="array" ref="H11">INDEX('81+82'!$A$2:$H$3480,MATCH(1,('81+82'!$A$2:$A$3480=$B11)*('81+82'!$B$2:$B$3480=$C11),0),7)</f>
        <v>URSS</v>
      </c>
      <c r="I11">
        <f t="array" ref="I11">INDEX('81+82'!$A$2:$H$3480,MATCH(1,('81+82'!$A$2:$A$3480=$B11)*('81+82'!$B$2:$B$3480=$C11),0),8)</f>
        <v>1975</v>
      </c>
      <c r="J11" t="str">
        <f>VLOOKUP(G11,Tableau_US_UnitName[],2,FALSE)</f>
        <v>2S3M AKATSIYA</v>
      </c>
    </row>
    <row r="12" spans="1:10" x14ac:dyDescent="0.25">
      <c r="A12">
        <v>11</v>
      </c>
      <c r="B12">
        <v>81</v>
      </c>
      <c r="C12">
        <v>12862</v>
      </c>
      <c r="D12" t="str">
        <f t="array" ref="D12">INDEX('81+82'!$A$2:$E$3480,MATCH(1,('81+82'!$A$2:$A$3480=$B12)*('81+82'!$B$2:$B$3480=$C12),0),3)</f>
        <v>Unit_2S3_Akatsiya</v>
      </c>
      <c r="E12" t="str">
        <f t="array" ref="E12">INDEX('81+82'!$A$2:$E$3480,MATCH(1,('81+82'!$A$2:$A$3480=$B12)*('81+82'!$B$2:$B$3480=$C12),0),4)</f>
        <v>2S3 AKATSIYA</v>
      </c>
      <c r="F12">
        <f t="array" ref="F12">INDEX('81+82'!$A$2:$E$3480,MATCH(1,('81+82'!$A$2:$A$3480=$B12)*('81+82'!$B$2:$B$3480=$C12),0),5)</f>
        <v>3</v>
      </c>
      <c r="G12" t="str">
        <f t="array" ref="G12">INDEX('81+82'!$A$2:$H$3480,MATCH(1,('81+82'!$A$2:$A$3480=$B12)*('81+82'!$B$2:$B$3480=$C12),0),6)</f>
        <v>BE8BE726BC10DD00</v>
      </c>
      <c r="H12" t="str">
        <f t="array" ref="H12">INDEX('81+82'!$A$2:$H$3480,MATCH(1,('81+82'!$A$2:$A$3480=$B12)*('81+82'!$B$2:$B$3480=$C12),0),7)</f>
        <v>URSS</v>
      </c>
      <c r="I12">
        <f t="array" ref="I12">INDEX('81+82'!$A$2:$H$3480,MATCH(1,('81+82'!$A$2:$A$3480=$B12)*('81+82'!$B$2:$B$3480=$C12),0),8)</f>
        <v>1971</v>
      </c>
      <c r="J12" t="str">
        <f>VLOOKUP(G12,Tableau_US_UnitName[],2,FALSE)</f>
        <v>2S3 AKATSIYA</v>
      </c>
    </row>
    <row r="13" spans="1:10" x14ac:dyDescent="0.25">
      <c r="A13">
        <v>12</v>
      </c>
      <c r="B13">
        <v>81</v>
      </c>
      <c r="C13">
        <v>12863</v>
      </c>
      <c r="D13" t="str">
        <f t="array" ref="D13">INDEX('81+82'!$A$2:$E$3480,MATCH(1,('81+82'!$A$2:$A$3480=$B13)*('81+82'!$B$2:$B$3480=$C13),0),3)</f>
        <v>Unit_2S7M_Malka</v>
      </c>
      <c r="E13" t="str">
        <f t="array" ref="E13">INDEX('81+82'!$A$2:$E$3480,MATCH(1,('81+82'!$A$2:$A$3480=$B13)*('81+82'!$B$2:$B$3480=$C13),0),4)</f>
        <v>2S7M MALKA</v>
      </c>
      <c r="F13">
        <f t="array" ref="F13">INDEX('81+82'!$A$2:$E$3480,MATCH(1,('81+82'!$A$2:$A$3480=$B13)*('81+82'!$B$2:$B$3480=$C13),0),5)</f>
        <v>3</v>
      </c>
      <c r="G13" t="str">
        <f t="array" ref="G13">INDEX('81+82'!$A$2:$H$3480,MATCH(1,('81+82'!$A$2:$A$3480=$B13)*('81+82'!$B$2:$B$3480=$C13),0),6)</f>
        <v>261C9BD785740300</v>
      </c>
      <c r="H13" t="str">
        <f t="array" ref="H13">INDEX('81+82'!$A$2:$H$3480,MATCH(1,('81+82'!$A$2:$A$3480=$B13)*('81+82'!$B$2:$B$3480=$C13),0),7)</f>
        <v>URSS</v>
      </c>
      <c r="I13">
        <f t="array" ref="I13">INDEX('81+82'!$A$2:$H$3480,MATCH(1,('81+82'!$A$2:$A$3480=$B13)*('81+82'!$B$2:$B$3480=$C13),0),8)</f>
        <v>1983</v>
      </c>
      <c r="J13" t="str">
        <f>VLOOKUP(G13,Tableau_US_UnitName[],2,FALSE)</f>
        <v>2S7M MALKA</v>
      </c>
    </row>
    <row r="14" spans="1:10" x14ac:dyDescent="0.25">
      <c r="A14">
        <v>13</v>
      </c>
      <c r="B14">
        <v>81</v>
      </c>
      <c r="C14">
        <v>12864</v>
      </c>
      <c r="D14" t="str">
        <f t="array" ref="D14">INDEX('81+82'!$A$2:$E$3480,MATCH(1,('81+82'!$A$2:$A$3480=$B14)*('81+82'!$B$2:$B$3480=$C14),0),3)</f>
        <v>Unit_2S7_Pion</v>
      </c>
      <c r="E14" t="str">
        <f t="array" ref="E14">INDEX('81+82'!$A$2:$E$3480,MATCH(1,('81+82'!$A$2:$A$3480=$B14)*('81+82'!$B$2:$B$3480=$C14),0),4)</f>
        <v>2S7 PION</v>
      </c>
      <c r="F14">
        <f t="array" ref="F14">INDEX('81+82'!$A$2:$E$3480,MATCH(1,('81+82'!$A$2:$A$3480=$B14)*('81+82'!$B$2:$B$3480=$C14),0),5)</f>
        <v>3</v>
      </c>
      <c r="G14" t="str">
        <f t="array" ref="G14">INDEX('81+82'!$A$2:$H$3480,MATCH(1,('81+82'!$A$2:$A$3480=$B14)*('81+82'!$B$2:$B$3480=$C14),0),6)</f>
        <v>33ED6A4837000000</v>
      </c>
      <c r="H14" t="str">
        <f t="array" ref="H14">INDEX('81+82'!$A$2:$H$3480,MATCH(1,('81+82'!$A$2:$A$3480=$B14)*('81+82'!$B$2:$B$3480=$C14),0),7)</f>
        <v>URSS</v>
      </c>
      <c r="I14">
        <f t="array" ref="I14">INDEX('81+82'!$A$2:$H$3480,MATCH(1,('81+82'!$A$2:$A$3480=$B14)*('81+82'!$B$2:$B$3480=$C14),0),8)</f>
        <v>1975</v>
      </c>
      <c r="J14" t="str">
        <f>VLOOKUP(G14,Tableau_US_UnitName[],2,FALSE)</f>
        <v>2S7 PION</v>
      </c>
    </row>
    <row r="15" spans="1:10" x14ac:dyDescent="0.25">
      <c r="A15">
        <v>14</v>
      </c>
      <c r="B15">
        <v>81</v>
      </c>
      <c r="C15">
        <v>12865</v>
      </c>
      <c r="D15" t="str">
        <f t="array" ref="D15">INDEX('81+82'!$A$2:$E$3480,MATCH(1,('81+82'!$A$2:$A$3480=$B15)*('81+82'!$B$2:$B$3480=$C15),0),3)</f>
        <v>Unit_2S7_Piwonia</v>
      </c>
      <c r="E15" t="str">
        <f t="array" ref="E15">INDEX('81+82'!$A$2:$E$3480,MATCH(1,('81+82'!$A$2:$A$3480=$B15)*('81+82'!$B$2:$B$3480=$C15),0),4)</f>
        <v>2S7 PIWONIA</v>
      </c>
      <c r="F15">
        <f t="array" ref="F15">INDEX('81+82'!$A$2:$E$3480,MATCH(1,('81+82'!$A$2:$A$3480=$B15)*('81+82'!$B$2:$B$3480=$C15),0),5)</f>
        <v>3</v>
      </c>
      <c r="G15" t="str">
        <f t="array" ref="G15">INDEX('81+82'!$A$2:$H$3480,MATCH(1,('81+82'!$A$2:$A$3480=$B15)*('81+82'!$B$2:$B$3480=$C15),0),6)</f>
        <v>A63BD3BCAB21DD00</v>
      </c>
      <c r="H15" t="str">
        <f t="array" ref="H15">INDEX('81+82'!$A$2:$H$3480,MATCH(1,('81+82'!$A$2:$A$3480=$B15)*('81+82'!$B$2:$B$3480=$C15),0),7)</f>
        <v>POL</v>
      </c>
      <c r="I15">
        <f t="array" ref="I15">INDEX('81+82'!$A$2:$H$3480,MATCH(1,('81+82'!$A$2:$A$3480=$B15)*('81+82'!$B$2:$B$3480=$C15),0),8)</f>
        <v>1985</v>
      </c>
      <c r="J15" t="str">
        <f>VLOOKUP(G15,Tableau_US_UnitName[],2,FALSE)</f>
        <v>2S7 PIWONIA</v>
      </c>
    </row>
    <row r="16" spans="1:10" x14ac:dyDescent="0.25">
      <c r="A16">
        <v>15</v>
      </c>
      <c r="B16">
        <v>81</v>
      </c>
      <c r="C16">
        <v>12866</v>
      </c>
      <c r="D16" t="str">
        <f t="array" ref="D16">INDEX('81+82'!$A$2:$E$3480,MATCH(1,('81+82'!$A$2:$A$3480=$B16)*('81+82'!$B$2:$B$3480=$C16),0),3)</f>
        <v>Unit_2S9_Nona</v>
      </c>
      <c r="E16" t="str">
        <f t="array" ref="E16">INDEX('81+82'!$A$2:$E$3480,MATCH(1,('81+82'!$A$2:$A$3480=$B16)*('81+82'!$B$2:$B$3480=$C16),0),4)</f>
        <v>2S9 NONA</v>
      </c>
      <c r="F16">
        <f t="array" ref="F16">INDEX('81+82'!$A$2:$E$3480,MATCH(1,('81+82'!$A$2:$A$3480=$B16)*('81+82'!$B$2:$B$3480=$C16),0),5)</f>
        <v>3</v>
      </c>
      <c r="G16" t="str">
        <f t="array" ref="G16">INDEX('81+82'!$A$2:$H$3480,MATCH(1,('81+82'!$A$2:$A$3480=$B16)*('81+82'!$B$2:$B$3480=$C16),0),6)</f>
        <v>E64C634A37000000</v>
      </c>
      <c r="H16" t="str">
        <f t="array" ref="H16">INDEX('81+82'!$A$2:$H$3480,MATCH(1,('81+82'!$A$2:$A$3480=$B16)*('81+82'!$B$2:$B$3480=$C16),0),7)</f>
        <v>URSS</v>
      </c>
      <c r="I16">
        <f t="array" ref="I16">INDEX('81+82'!$A$2:$H$3480,MATCH(1,('81+82'!$A$2:$A$3480=$B16)*('81+82'!$B$2:$B$3480=$C16),0),8)</f>
        <v>1981</v>
      </c>
      <c r="J16" t="str">
        <f>VLOOKUP(G16,Tableau_US_UnitName[],2,FALSE)</f>
        <v>2S9 NONA</v>
      </c>
    </row>
    <row r="17" spans="1:10" x14ac:dyDescent="0.25">
      <c r="A17">
        <v>16</v>
      </c>
      <c r="B17">
        <v>81</v>
      </c>
      <c r="C17">
        <v>12872</v>
      </c>
      <c r="D17" t="str">
        <f t="array" ref="D17">INDEX('81+82'!$A$2:$E$3480,MATCH(1,('81+82'!$A$2:$A$3480=$B17)*('81+82'!$B$2:$B$3480=$C17),0),3)</f>
        <v>Unit_9K33_OSA</v>
      </c>
      <c r="E17" t="str">
        <f t="array" ref="E17">INDEX('81+82'!$A$2:$E$3480,MATCH(1,('81+82'!$A$2:$A$3480=$B17)*('81+82'!$B$2:$B$3480=$C17),0),4)</f>
        <v>9K33 OSA</v>
      </c>
      <c r="F17">
        <f t="array" ref="F17">INDEX('81+82'!$A$2:$E$3480,MATCH(1,('81+82'!$A$2:$A$3480=$B17)*('81+82'!$B$2:$B$3480=$C17),0),5)</f>
        <v>5</v>
      </c>
      <c r="G17" t="str">
        <f t="array" ref="G17">INDEX('81+82'!$A$2:$H$3480,MATCH(1,('81+82'!$A$2:$A$3480=$B17)*('81+82'!$B$2:$B$3480=$C17),0),6)</f>
        <v>4B971144A5000000</v>
      </c>
      <c r="H17" t="str">
        <f t="array" ref="H17">INDEX('81+82'!$A$2:$H$3480,MATCH(1,('81+82'!$A$2:$A$3480=$B17)*('81+82'!$B$2:$B$3480=$C17),0),7)</f>
        <v>URSS</v>
      </c>
      <c r="I17">
        <f t="array" ref="I17">INDEX('81+82'!$A$2:$H$3480,MATCH(1,('81+82'!$A$2:$A$3480=$B17)*('81+82'!$B$2:$B$3480=$C17),0),8)</f>
        <v>1972</v>
      </c>
      <c r="J17" t="str">
        <f>VLOOKUP(G17,Tableau_US_UnitName[],2,FALSE)</f>
        <v>9K33 OSA</v>
      </c>
    </row>
    <row r="18" spans="1:10" x14ac:dyDescent="0.25">
      <c r="A18">
        <v>17</v>
      </c>
      <c r="B18">
        <v>81</v>
      </c>
      <c r="C18">
        <v>12873</v>
      </c>
      <c r="D18" t="str">
        <f t="array" ref="D18">INDEX('81+82'!$A$2:$E$3480,MATCH(1,('81+82'!$A$2:$A$3480=$B18)*('81+82'!$B$2:$B$3480=$C18),0),3)</f>
        <v>Unit_9K33_OSA_AK</v>
      </c>
      <c r="E18" t="str">
        <f t="array" ref="E18">INDEX('81+82'!$A$2:$E$3480,MATCH(1,('81+82'!$A$2:$A$3480=$B18)*('81+82'!$B$2:$B$3480=$C18),0),4)</f>
        <v>9K33 OSA-AK</v>
      </c>
      <c r="F18">
        <f t="array" ref="F18">INDEX('81+82'!$A$2:$E$3480,MATCH(1,('81+82'!$A$2:$A$3480=$B18)*('81+82'!$B$2:$B$3480=$C18),0),5)</f>
        <v>5</v>
      </c>
      <c r="G18" t="str">
        <f t="array" ref="G18">INDEX('81+82'!$A$2:$H$3480,MATCH(1,('81+82'!$A$2:$A$3480=$B18)*('81+82'!$B$2:$B$3480=$C18),0),6)</f>
        <v>D5B2741941540A00</v>
      </c>
      <c r="H18" t="str">
        <f t="array" ref="H18">INDEX('81+82'!$A$2:$H$3480,MATCH(1,('81+82'!$A$2:$A$3480=$B18)*('81+82'!$B$2:$B$3480=$C18),0),7)</f>
        <v>URSS</v>
      </c>
      <c r="I18">
        <f t="array" ref="I18">INDEX('81+82'!$A$2:$H$3480,MATCH(1,('81+82'!$A$2:$A$3480=$B18)*('81+82'!$B$2:$B$3480=$C18),0),8)</f>
        <v>1975</v>
      </c>
      <c r="J18" t="str">
        <f>VLOOKUP(G18,Tableau_US_UnitName[],2,FALSE)</f>
        <v>9K33 OSA-AK</v>
      </c>
    </row>
    <row r="19" spans="1:10" x14ac:dyDescent="0.25">
      <c r="A19">
        <v>18</v>
      </c>
      <c r="B19">
        <v>81</v>
      </c>
      <c r="C19">
        <v>12874</v>
      </c>
      <c r="D19" t="str">
        <f t="array" ref="D19">INDEX('81+82'!$A$2:$E$3480,MATCH(1,('81+82'!$A$2:$A$3480=$B19)*('81+82'!$B$2:$B$3480=$C19),0),3)</f>
        <v>Unit_9K33_OSA_AKM</v>
      </c>
      <c r="E19" t="str">
        <f t="array" ref="E19">INDEX('81+82'!$A$2:$E$3480,MATCH(1,('81+82'!$A$2:$A$3480=$B19)*('81+82'!$B$2:$B$3480=$C19),0),4)</f>
        <v>9K33 OSA-AKM</v>
      </c>
      <c r="F19">
        <f t="array" ref="F19">INDEX('81+82'!$A$2:$E$3480,MATCH(1,('81+82'!$A$2:$A$3480=$B19)*('81+82'!$B$2:$B$3480=$C19),0),5)</f>
        <v>5</v>
      </c>
      <c r="G19" t="str">
        <f t="array" ref="G19">INDEX('81+82'!$A$2:$H$3480,MATCH(1,('81+82'!$A$2:$A$3480=$B19)*('81+82'!$B$2:$B$3480=$C19),0),6)</f>
        <v>57B52C5D46109502</v>
      </c>
      <c r="H19" t="str">
        <f t="array" ref="H19">INDEX('81+82'!$A$2:$H$3480,MATCH(1,('81+82'!$A$2:$A$3480=$B19)*('81+82'!$B$2:$B$3480=$C19),0),7)</f>
        <v>URSS</v>
      </c>
      <c r="I19">
        <f t="array" ref="I19">INDEX('81+82'!$A$2:$H$3480,MATCH(1,('81+82'!$A$2:$A$3480=$B19)*('81+82'!$B$2:$B$3480=$C19),0),8)</f>
        <v>1980</v>
      </c>
      <c r="J19" t="str">
        <f>VLOOKUP(G19,Tableau_US_UnitName[],2,FALSE)</f>
        <v>9K33 OSA-AKM</v>
      </c>
    </row>
    <row r="20" spans="1:10" x14ac:dyDescent="0.25">
      <c r="A20">
        <v>19</v>
      </c>
      <c r="B20">
        <v>81</v>
      </c>
      <c r="C20">
        <v>12875</v>
      </c>
      <c r="D20" t="str">
        <f t="array" ref="D20">INDEX('81+82'!$A$2:$E$3480,MATCH(1,('81+82'!$A$2:$A$3480=$B20)*('81+82'!$B$2:$B$3480=$C20),0),3)</f>
        <v>Unit_9K35_Strela10</v>
      </c>
      <c r="E20" t="str">
        <f t="array" ref="E20">INDEX('81+82'!$A$2:$E$3480,MATCH(1,('81+82'!$A$2:$A$3480=$B20)*('81+82'!$B$2:$B$3480=$C20),0),4)</f>
        <v>MT-LB STRELA-10M</v>
      </c>
      <c r="F20">
        <f t="array" ref="F20">INDEX('81+82'!$A$2:$E$3480,MATCH(1,('81+82'!$A$2:$A$3480=$B20)*('81+82'!$B$2:$B$3480=$C20),0),5)</f>
        <v>5</v>
      </c>
      <c r="G20" t="str">
        <f t="array" ref="G20">INDEX('81+82'!$A$2:$H$3480,MATCH(1,('81+82'!$A$2:$A$3480=$B20)*('81+82'!$B$2:$B$3480=$C20),0),6)</f>
        <v>66ACDE7967109502</v>
      </c>
      <c r="H20" t="str">
        <f t="array" ref="H20">INDEX('81+82'!$A$2:$H$3480,MATCH(1,('81+82'!$A$2:$A$3480=$B20)*('81+82'!$B$2:$B$3480=$C20),0),7)</f>
        <v>URSS</v>
      </c>
      <c r="I20">
        <f t="array" ref="I20">INDEX('81+82'!$A$2:$H$3480,MATCH(1,('81+82'!$A$2:$A$3480=$B20)*('81+82'!$B$2:$B$3480=$C20),0),8)</f>
        <v>1980</v>
      </c>
      <c r="J20" t="str">
        <f>VLOOKUP(G20,Tableau_US_UnitName[],2,FALSE)</f>
        <v>MT-LB STRELA-10M</v>
      </c>
    </row>
    <row r="21" spans="1:10" x14ac:dyDescent="0.25">
      <c r="A21">
        <v>20</v>
      </c>
      <c r="B21">
        <v>81</v>
      </c>
      <c r="C21">
        <v>12876</v>
      </c>
      <c r="D21" t="str">
        <f t="array" ref="D21">INDEX('81+82'!$A$2:$E$3480,MATCH(1,('81+82'!$A$2:$A$3480=$B21)*('81+82'!$B$2:$B$3480=$C21),0),3)</f>
        <v>Unit_9K37_Buk</v>
      </c>
      <c r="E21" t="str">
        <f t="array" ref="E21">INDEX('81+82'!$A$2:$E$3480,MATCH(1,('81+82'!$A$2:$A$3480=$B21)*('81+82'!$B$2:$B$3480=$C21),0),4)</f>
        <v>9K37 BUK</v>
      </c>
      <c r="F21">
        <f t="array" ref="F21">INDEX('81+82'!$A$2:$E$3480,MATCH(1,('81+82'!$A$2:$A$3480=$B21)*('81+82'!$B$2:$B$3480=$C21),0),5)</f>
        <v>5</v>
      </c>
      <c r="G21" t="str">
        <f t="array" ref="G21">INDEX('81+82'!$A$2:$H$3480,MATCH(1,('81+82'!$A$2:$A$3480=$B21)*('81+82'!$B$2:$B$3480=$C21),0),6)</f>
        <v>B0CE2044A5000000</v>
      </c>
      <c r="H21" t="str">
        <f t="array" ref="H21">INDEX('81+82'!$A$2:$H$3480,MATCH(1,('81+82'!$A$2:$A$3480=$B21)*('81+82'!$B$2:$B$3480=$C21),0),7)</f>
        <v>URSS</v>
      </c>
      <c r="I21">
        <f t="array" ref="I21">INDEX('81+82'!$A$2:$H$3480,MATCH(1,('81+82'!$A$2:$A$3480=$B21)*('81+82'!$B$2:$B$3480=$C21),0),8)</f>
        <v>1970</v>
      </c>
      <c r="J21" t="str">
        <f>VLOOKUP(G21,Tableau_US_UnitName[],2,FALSE)</f>
        <v>9K37 BUK</v>
      </c>
    </row>
    <row r="22" spans="1:10" x14ac:dyDescent="0.25">
      <c r="A22">
        <v>21</v>
      </c>
      <c r="B22">
        <v>81</v>
      </c>
      <c r="C22">
        <v>12877</v>
      </c>
      <c r="D22" t="str">
        <f t="array" ref="D22">INDEX('81+82'!$A$2:$E$3480,MATCH(1,('81+82'!$A$2:$A$3480=$B22)*('81+82'!$B$2:$B$3480=$C22),0),3)</f>
        <v>Unit_9K37_Buk_M1</v>
      </c>
      <c r="E22" t="str">
        <f t="array" ref="E22">INDEX('81+82'!$A$2:$E$3480,MATCH(1,('81+82'!$A$2:$A$3480=$B22)*('81+82'!$B$2:$B$3480=$C22),0),4)</f>
        <v>9K37 BUK-M1</v>
      </c>
      <c r="F22">
        <f t="array" ref="F22">INDEX('81+82'!$A$2:$E$3480,MATCH(1,('81+82'!$A$2:$A$3480=$B22)*('81+82'!$B$2:$B$3480=$C22),0),5)</f>
        <v>5</v>
      </c>
      <c r="G22" t="str">
        <f t="array" ref="G22">INDEX('81+82'!$A$2:$H$3480,MATCH(1,('81+82'!$A$2:$A$3480=$B22)*('81+82'!$B$2:$B$3480=$C22),0),6)</f>
        <v>C205EB0C42540A00</v>
      </c>
      <c r="H22" t="str">
        <f t="array" ref="H22">INDEX('81+82'!$A$2:$H$3480,MATCH(1,('81+82'!$A$2:$A$3480=$B22)*('81+82'!$B$2:$B$3480=$C22),0),7)</f>
        <v>URSS</v>
      </c>
      <c r="I22">
        <f t="array" ref="I22">INDEX('81+82'!$A$2:$H$3480,MATCH(1,('81+82'!$A$2:$A$3480=$B22)*('81+82'!$B$2:$B$3480=$C22),0),8)</f>
        <v>1984</v>
      </c>
      <c r="J22" t="str">
        <f>VLOOKUP(G22,Tableau_US_UnitName[],2,FALSE)</f>
        <v>9K37 BUK-M1</v>
      </c>
    </row>
    <row r="23" spans="1:10" x14ac:dyDescent="0.25">
      <c r="A23">
        <v>22</v>
      </c>
      <c r="B23">
        <v>81</v>
      </c>
      <c r="C23">
        <v>12919</v>
      </c>
      <c r="D23" t="str">
        <f t="array" ref="D23">INDEX('81+82'!$A$2:$E$3480,MATCH(1,('81+82'!$A$2:$A$3480=$B23)*('81+82'!$B$2:$B$3480=$C23),0),3)</f>
        <v>Unit_ASU_85</v>
      </c>
      <c r="E23" t="str">
        <f t="array" ref="E23">INDEX('81+82'!$A$2:$E$3480,MATCH(1,('81+82'!$A$2:$A$3480=$B23)*('81+82'!$B$2:$B$3480=$C23),0),4)</f>
        <v>ASU-85M</v>
      </c>
      <c r="F23">
        <f t="array" ref="F23">INDEX('81+82'!$A$2:$E$3480,MATCH(1,('81+82'!$A$2:$A$3480=$B23)*('81+82'!$B$2:$B$3480=$C23),0),5)</f>
        <v>3</v>
      </c>
      <c r="G23" t="str">
        <f t="array" ref="G23">INDEX('81+82'!$A$2:$H$3480,MATCH(1,('81+82'!$A$2:$A$3480=$B23)*('81+82'!$B$2:$B$3480=$C23),0),6)</f>
        <v>46F2750B00000000</v>
      </c>
      <c r="H23" t="str">
        <f t="array" ref="H23">INDEX('81+82'!$A$2:$H$3480,MATCH(1,('81+82'!$A$2:$A$3480=$B23)*('81+82'!$B$2:$B$3480=$C23),0),7)</f>
        <v>URSS</v>
      </c>
      <c r="I23">
        <f t="array" ref="I23">INDEX('81+82'!$A$2:$H$3480,MATCH(1,('81+82'!$A$2:$A$3480=$B23)*('81+82'!$B$2:$B$3480=$C23),0),8)</f>
        <v>1959</v>
      </c>
      <c r="J23" t="str">
        <f>VLOOKUP(G23,Tableau_US_UnitName[],2,FALSE)</f>
        <v>ASU-85M</v>
      </c>
    </row>
    <row r="24" spans="1:10" x14ac:dyDescent="0.25">
      <c r="A24">
        <v>23</v>
      </c>
      <c r="B24">
        <v>81</v>
      </c>
      <c r="C24">
        <v>12920</v>
      </c>
      <c r="D24" t="str">
        <f t="array" ref="D24">INDEX('81+82'!$A$2:$E$3480,MATCH(1,('81+82'!$A$2:$A$3480=$B24)*('81+82'!$B$2:$B$3480=$C24),0),3)</f>
        <v>Unit_ASU_85M</v>
      </c>
      <c r="E24" t="str">
        <f t="array" ref="E24">INDEX('81+82'!$A$2:$E$3480,MATCH(1,('81+82'!$A$2:$A$3480=$B24)*('81+82'!$B$2:$B$3480=$C24),0),4)</f>
        <v>ASU-85M</v>
      </c>
      <c r="F24">
        <f t="array" ref="F24">INDEX('81+82'!$A$2:$E$3480,MATCH(1,('81+82'!$A$2:$A$3480=$B24)*('81+82'!$B$2:$B$3480=$C24),0),5)</f>
        <v>3</v>
      </c>
      <c r="G24" t="str">
        <f t="array" ref="G24">INDEX('81+82'!$A$2:$H$3480,MATCH(1,('81+82'!$A$2:$A$3480=$B24)*('81+82'!$B$2:$B$3480=$C24),0),6)</f>
        <v>97917CDD02000000</v>
      </c>
      <c r="H24" t="str">
        <f t="array" ref="H24">INDEX('81+82'!$A$2:$H$3480,MATCH(1,('81+82'!$A$2:$A$3480=$B24)*('81+82'!$B$2:$B$3480=$C24),0),7)</f>
        <v>POL</v>
      </c>
      <c r="I24">
        <f t="array" ref="I24">INDEX('81+82'!$A$2:$H$3480,MATCH(1,('81+82'!$A$2:$A$3480=$B24)*('81+82'!$B$2:$B$3480=$C24),0),8)</f>
        <v>1966</v>
      </c>
      <c r="J24" t="str">
        <f>VLOOKUP(G24,Tableau_US_UnitName[],2,FALSE)</f>
        <v>ASU-85M</v>
      </c>
    </row>
    <row r="25" spans="1:10" x14ac:dyDescent="0.25">
      <c r="A25">
        <v>24</v>
      </c>
      <c r="B25">
        <v>81</v>
      </c>
      <c r="C25">
        <v>12926</v>
      </c>
      <c r="D25" t="str">
        <f t="array" ref="D25">INDEX('81+82'!$A$2:$E$3480,MATCH(1,('81+82'!$A$2:$A$3480=$B25)*('81+82'!$B$2:$B$3480=$C25),0),3)</f>
        <v>Unit_ATS100</v>
      </c>
      <c r="E25" t="str">
        <f t="array" ref="E25">INDEX('81+82'!$A$2:$E$3480,MATCH(1,('81+82'!$A$2:$A$3480=$B25)*('81+82'!$B$2:$B$3480=$C25),0),4)</f>
        <v>ATS-103</v>
      </c>
      <c r="F25">
        <f t="array" ref="F25">INDEX('81+82'!$A$2:$E$3480,MATCH(1,('81+82'!$A$2:$A$3480=$B25)*('81+82'!$B$2:$B$3480=$C25),0),5)</f>
        <v>3</v>
      </c>
      <c r="G25" t="str">
        <f t="array" ref="G25">INDEX('81+82'!$A$2:$H$3480,MATCH(1,('81+82'!$A$2:$A$3480=$B25)*('81+82'!$B$2:$B$3480=$C25),0),6)</f>
        <v>412074DE02000000</v>
      </c>
      <c r="H25" t="str">
        <f t="array" ref="H25">INDEX('81+82'!$A$2:$H$3480,MATCH(1,('81+82'!$A$2:$A$3480=$B25)*('81+82'!$B$2:$B$3480=$C25),0),7)</f>
        <v>NK</v>
      </c>
      <c r="I25">
        <f t="array" ref="I25">INDEX('81+82'!$A$2:$H$3480,MATCH(1,('81+82'!$A$2:$A$3480=$B25)*('81+82'!$B$2:$B$3480=$C25),0),8)</f>
        <v>1977</v>
      </c>
      <c r="J25" t="str">
        <f>VLOOKUP(G25,Tableau_US_UnitName[],2,FALSE)</f>
        <v>ATS-103</v>
      </c>
    </row>
    <row r="26" spans="1:10" x14ac:dyDescent="0.25">
      <c r="A26">
        <v>25</v>
      </c>
      <c r="B26">
        <v>81</v>
      </c>
      <c r="C26">
        <v>12937</v>
      </c>
      <c r="D26" t="str">
        <f t="array" ref="D26">INDEX('81+82'!$A$2:$E$3480,MATCH(1,('81+82'!$A$2:$A$3480=$B26)*('81+82'!$B$2:$B$3480=$C26),0),3)</f>
        <v>Unit_AufkPz_BRM1</v>
      </c>
      <c r="E26" t="str">
        <f t="array" ref="E26">INDEX('81+82'!$A$2:$E$3480,MATCH(1,('81+82'!$A$2:$A$3480=$B26)*('81+82'!$B$2:$B$3480=$C26),0),4)</f>
        <v>AufkPz BRM-1</v>
      </c>
      <c r="F26">
        <f t="array" ref="F26">INDEX('81+82'!$A$2:$E$3480,MATCH(1,('81+82'!$A$2:$A$3480=$B26)*('81+82'!$B$2:$B$3480=$C26),0),5)</f>
        <v>2</v>
      </c>
      <c r="G26" t="str">
        <f t="array" ref="G26">INDEX('81+82'!$A$2:$H$3480,MATCH(1,('81+82'!$A$2:$A$3480=$B26)*('81+82'!$B$2:$B$3480=$C26),0),6)</f>
        <v>C2C531BF06AFFA02</v>
      </c>
      <c r="H26" t="str">
        <f t="array" ref="H26">INDEX('81+82'!$A$2:$H$3480,MATCH(1,('81+82'!$A$2:$A$3480=$B26)*('81+82'!$B$2:$B$3480=$C26),0),7)</f>
        <v>RDA</v>
      </c>
      <c r="I26">
        <f t="array" ref="I26">INDEX('81+82'!$A$2:$H$3480,MATCH(1,('81+82'!$A$2:$A$3480=$B26)*('81+82'!$B$2:$B$3480=$C26),0),8)</f>
        <v>1983</v>
      </c>
      <c r="J26" t="str">
        <f>VLOOKUP(G26,Tableau_US_UnitName[],2,FALSE)</f>
        <v>AufkPz BRM-1 #reco3</v>
      </c>
    </row>
    <row r="27" spans="1:10" x14ac:dyDescent="0.25">
      <c r="A27">
        <v>26</v>
      </c>
      <c r="B27">
        <v>81</v>
      </c>
      <c r="C27">
        <v>12938</v>
      </c>
      <c r="D27" t="str">
        <f t="array" ref="D27">INDEX('81+82'!$A$2:$E$3480,MATCH(1,('81+82'!$A$2:$A$3480=$B27)*('81+82'!$B$2:$B$3480=$C27),0),3)</f>
        <v>Unit_AufklFz_UAZ</v>
      </c>
      <c r="E27" t="str">
        <f t="array" ref="E27">INDEX('81+82'!$A$2:$E$3480,MATCH(1,('81+82'!$A$2:$A$3480=$B27)*('81+82'!$B$2:$B$3480=$C27),0),4)</f>
        <v>AufklFz UAZ</v>
      </c>
      <c r="F27">
        <f t="array" ref="F27">INDEX('81+82'!$A$2:$E$3480,MATCH(1,('81+82'!$A$2:$A$3480=$B27)*('81+82'!$B$2:$B$3480=$C27),0),5)</f>
        <v>1</v>
      </c>
      <c r="G27" t="str">
        <f t="array" ref="G27">INDEX('81+82'!$A$2:$H$3480,MATCH(1,('81+82'!$A$2:$A$3480=$B27)*('81+82'!$B$2:$B$3480=$C27),0),6)</f>
        <v>E4F2FD500CAFFA02</v>
      </c>
      <c r="H27" t="str">
        <f t="array" ref="H27">INDEX('81+82'!$A$2:$H$3480,MATCH(1,('81+82'!$A$2:$A$3480=$B27)*('81+82'!$B$2:$B$3480=$C27),0),7)</f>
        <v>RDA</v>
      </c>
      <c r="I27">
        <f t="array" ref="I27">INDEX('81+82'!$A$2:$H$3480,MATCH(1,('81+82'!$A$2:$A$3480=$B27)*('81+82'!$B$2:$B$3480=$C27),0),8)</f>
        <v>1972</v>
      </c>
      <c r="J27" t="str">
        <f>VLOOKUP(G27,Tableau_US_UnitName[],2,FALSE)</f>
        <v>AufklFz UAZ #reco2</v>
      </c>
    </row>
    <row r="28" spans="1:10" x14ac:dyDescent="0.25">
      <c r="A28">
        <v>27</v>
      </c>
      <c r="B28">
        <v>81</v>
      </c>
      <c r="C28">
        <v>12939</v>
      </c>
      <c r="D28" t="str">
        <f t="array" ref="D28">INDEX('81+82'!$A$2:$E$3480,MATCH(1,('81+82'!$A$2:$A$3480=$B28)*('81+82'!$B$2:$B$3480=$C28),0),3)</f>
        <v>Unit_AufklFz_UAZ_KPV</v>
      </c>
      <c r="E28" t="str">
        <f t="array" ref="E28">INDEX('81+82'!$A$2:$E$3480,MATCH(1,('81+82'!$A$2:$A$3480=$B28)*('81+82'!$B$2:$B$3480=$C28),0),4)</f>
        <v>AufklFz UAZ KPV</v>
      </c>
      <c r="F28">
        <f t="array" ref="F28">INDEX('81+82'!$A$2:$E$3480,MATCH(1,('81+82'!$A$2:$A$3480=$B28)*('81+82'!$B$2:$B$3480=$C28),0),5)</f>
        <v>1</v>
      </c>
      <c r="G28" t="str">
        <f t="array" ref="G28">INDEX('81+82'!$A$2:$H$3480,MATCH(1,('81+82'!$A$2:$A$3480=$B28)*('81+82'!$B$2:$B$3480=$C28),0),6)</f>
        <v>A05691CBF743310C</v>
      </c>
      <c r="H28" t="str">
        <f t="array" ref="H28">INDEX('81+82'!$A$2:$H$3480,MATCH(1,('81+82'!$A$2:$A$3480=$B28)*('81+82'!$B$2:$B$3480=$C28),0),7)</f>
        <v>RDA</v>
      </c>
      <c r="I28">
        <f t="array" ref="I28">INDEX('81+82'!$A$2:$H$3480,MATCH(1,('81+82'!$A$2:$A$3480=$B28)*('81+82'!$B$2:$B$3480=$C28),0),8)</f>
        <v>1972</v>
      </c>
      <c r="J28" t="str">
        <f>VLOOKUP(G28,Tableau_US_UnitName[],2,FALSE)</f>
        <v>AufklFz UAZ KPV #reco1</v>
      </c>
    </row>
    <row r="29" spans="1:10" x14ac:dyDescent="0.25">
      <c r="A29">
        <v>28</v>
      </c>
      <c r="B29">
        <v>81</v>
      </c>
      <c r="C29">
        <v>12941</v>
      </c>
      <c r="D29" t="str">
        <f t="array" ref="D29">INDEX('81+82'!$A$2:$E$3480,MATCH(1,('81+82'!$A$2:$A$3480=$B29)*('81+82'!$B$2:$B$3480=$C29),0),3)</f>
        <v>Unit_BJ212_type56_CHI</v>
      </c>
      <c r="E29" t="str">
        <f t="array" ref="E29">INDEX('81+82'!$A$2:$E$3480,MATCH(1,('81+82'!$A$2:$A$3480=$B29)*('81+82'!$B$2:$B$3480=$C29),0),4)</f>
        <v>BJ212 ZC</v>
      </c>
      <c r="F29">
        <f t="array" ref="F29">INDEX('81+82'!$A$2:$E$3480,MATCH(1,('81+82'!$A$2:$A$3480=$B29)*('81+82'!$B$2:$B$3480=$C29),0),5)</f>
        <v>1</v>
      </c>
      <c r="G29" t="str">
        <f t="array" ref="G29">INDEX('81+82'!$A$2:$H$3480,MATCH(1,('81+82'!$A$2:$A$3480=$B29)*('81+82'!$B$2:$B$3480=$C29),0),6)</f>
        <v>865AFBF9200C1403</v>
      </c>
      <c r="H29" t="str">
        <f t="array" ref="H29">INDEX('81+82'!$A$2:$H$3480,MATCH(1,('81+82'!$A$2:$A$3480=$B29)*('81+82'!$B$2:$B$3480=$C29),0),7)</f>
        <v>CHI</v>
      </c>
      <c r="I29">
        <f t="array" ref="I29">INDEX('81+82'!$A$2:$H$3480,MATCH(1,('81+82'!$A$2:$A$3480=$B29)*('81+82'!$B$2:$B$3480=$C29),0),8)</f>
        <v>1965</v>
      </c>
      <c r="J29" t="str">
        <f>VLOOKUP(G29,Tableau_US_UnitName[],2,FALSE)</f>
        <v>BJ212 ZC #reco2</v>
      </c>
    </row>
    <row r="30" spans="1:10" x14ac:dyDescent="0.25">
      <c r="A30">
        <v>29</v>
      </c>
      <c r="B30">
        <v>81</v>
      </c>
      <c r="C30">
        <v>12942</v>
      </c>
      <c r="D30" t="str">
        <f t="array" ref="D30">INDEX('81+82'!$A$2:$E$3480,MATCH(1,('81+82'!$A$2:$A$3480=$B30)*('81+82'!$B$2:$B$3480=$C30),0),3)</f>
        <v>Unit_BM21_GRAD</v>
      </c>
      <c r="E30" t="str">
        <f t="array" ref="E30">INDEX('81+82'!$A$2:$E$3480,MATCH(1,('81+82'!$A$2:$A$3480=$B30)*('81+82'!$B$2:$B$3480=$C30),0),4)</f>
        <v>BM-21 GRAD</v>
      </c>
      <c r="F30">
        <f t="array" ref="F30">INDEX('81+82'!$A$2:$E$3480,MATCH(1,('81+82'!$A$2:$A$3480=$B30)*('81+82'!$B$2:$B$3480=$C30),0),5)</f>
        <v>3</v>
      </c>
      <c r="G30" t="str">
        <f t="array" ref="G30">INDEX('81+82'!$A$2:$H$3480,MATCH(1,('81+82'!$A$2:$A$3480=$B30)*('81+82'!$B$2:$B$3480=$C30),0),6)</f>
        <v>CEC245C270310000</v>
      </c>
      <c r="H30" t="str">
        <f t="array" ref="H30">INDEX('81+82'!$A$2:$H$3480,MATCH(1,('81+82'!$A$2:$A$3480=$B30)*('81+82'!$B$2:$B$3480=$C30),0),7)</f>
        <v>URSS</v>
      </c>
      <c r="I30">
        <f t="array" ref="I30">INDEX('81+82'!$A$2:$H$3480,MATCH(1,('81+82'!$A$2:$A$3480=$B30)*('81+82'!$B$2:$B$3480=$C30),0),8)</f>
        <v>1963</v>
      </c>
      <c r="J30" t="str">
        <f>VLOOKUP(G30,Tableau_US_UnitName[],2,FALSE)</f>
        <v>BM-21 GRAD</v>
      </c>
    </row>
    <row r="31" spans="1:10" x14ac:dyDescent="0.25">
      <c r="A31">
        <v>30</v>
      </c>
      <c r="B31">
        <v>81</v>
      </c>
      <c r="C31">
        <v>12944</v>
      </c>
      <c r="D31" t="str">
        <f t="array" ref="D31">INDEX('81+82'!$A$2:$E$3480,MATCH(1,('81+82'!$A$2:$A$3480=$B31)*('81+82'!$B$2:$B$3480=$C31),0),3)</f>
        <v>Unit_BM27_Uragan</v>
      </c>
      <c r="E31" t="str">
        <f t="array" ref="E31">INDEX('81+82'!$A$2:$E$3480,MATCH(1,('81+82'!$A$2:$A$3480=$B31)*('81+82'!$B$2:$B$3480=$C31),0),4)</f>
        <v>BM-27 URAGAN</v>
      </c>
      <c r="F31">
        <f t="array" ref="F31">INDEX('81+82'!$A$2:$E$3480,MATCH(1,('81+82'!$A$2:$A$3480=$B31)*('81+82'!$B$2:$B$3480=$C31),0),5)</f>
        <v>3</v>
      </c>
      <c r="G31" t="str">
        <f t="array" ref="G31">INDEX('81+82'!$A$2:$H$3480,MATCH(1,('81+82'!$A$2:$A$3480=$B31)*('81+82'!$B$2:$B$3480=$C31),0),6)</f>
        <v>B3C99AF7870C1703</v>
      </c>
      <c r="H31" t="str">
        <f t="array" ref="H31">INDEX('81+82'!$A$2:$H$3480,MATCH(1,('81+82'!$A$2:$A$3480=$B31)*('81+82'!$B$2:$B$3480=$C31),0),7)</f>
        <v>URSS</v>
      </c>
      <c r="I31">
        <f t="array" ref="I31">INDEX('81+82'!$A$2:$H$3480,MATCH(1,('81+82'!$A$2:$A$3480=$B31)*('81+82'!$B$2:$B$3480=$C31),0),8)</f>
        <v>1977</v>
      </c>
      <c r="J31" t="str">
        <f>VLOOKUP(G31,Tableau_US_UnitName[],2,FALSE)</f>
        <v>BM-27 URAGAN</v>
      </c>
    </row>
    <row r="32" spans="1:10" x14ac:dyDescent="0.25">
      <c r="A32">
        <v>31</v>
      </c>
      <c r="B32">
        <v>81</v>
      </c>
      <c r="C32">
        <v>12945</v>
      </c>
      <c r="D32" t="str">
        <f t="array" ref="D32">INDEX('81+82'!$A$2:$E$3480,MATCH(1,('81+82'!$A$2:$A$3480=$B32)*('81+82'!$B$2:$B$3480=$C32),0),3)</f>
        <v>Unit_BM30_Smerch</v>
      </c>
      <c r="E32" t="str">
        <f t="array" ref="E32">INDEX('81+82'!$A$2:$E$3480,MATCH(1,('81+82'!$A$2:$A$3480=$B32)*('81+82'!$B$2:$B$3480=$C32),0),4)</f>
        <v>BM-30 SMERCH</v>
      </c>
      <c r="F32">
        <f t="array" ref="F32">INDEX('81+82'!$A$2:$E$3480,MATCH(1,('81+82'!$A$2:$A$3480=$B32)*('81+82'!$B$2:$B$3480=$C32),0),5)</f>
        <v>3</v>
      </c>
      <c r="G32" t="str">
        <f t="array" ref="G32">INDEX('81+82'!$A$2:$H$3480,MATCH(1,('81+82'!$A$2:$A$3480=$B32)*('81+82'!$B$2:$B$3480=$C32),0),6)</f>
        <v>2D7AAB7217101703</v>
      </c>
      <c r="H32" t="str">
        <f t="array" ref="H32">INDEX('81+82'!$A$2:$H$3480,MATCH(1,('81+82'!$A$2:$A$3480=$B32)*('81+82'!$B$2:$B$3480=$C32),0),7)</f>
        <v>URSS</v>
      </c>
      <c r="I32">
        <f t="array" ref="I32">INDEX('81+82'!$A$2:$H$3480,MATCH(1,('81+82'!$A$2:$A$3480=$B32)*('81+82'!$B$2:$B$3480=$C32),0),8)</f>
        <v>1989</v>
      </c>
      <c r="J32" t="str">
        <f>VLOOKUP(G32,Tableau_US_UnitName[],2,FALSE)</f>
        <v>BM-30 SMERCH</v>
      </c>
    </row>
    <row r="33" spans="1:10" x14ac:dyDescent="0.25">
      <c r="A33">
        <v>32</v>
      </c>
      <c r="B33">
        <v>81</v>
      </c>
      <c r="C33">
        <v>12946</v>
      </c>
      <c r="D33" t="str">
        <f t="array" ref="D33">INDEX('81+82'!$A$2:$E$3480,MATCH(1,('81+82'!$A$2:$A$3480=$B33)*('81+82'!$B$2:$B$3480=$C33),0),3)</f>
        <v>Unit_BMD1K_URSS</v>
      </c>
      <c r="E33" t="str">
        <f t="array" ref="E33">INDEX('81+82'!$A$2:$E$3480,MATCH(1,('81+82'!$A$2:$A$3480=$B33)*('81+82'!$B$2:$B$3480=$C33),0),4)</f>
        <v>BMD-1K</v>
      </c>
      <c r="F33">
        <f t="array" ref="F33">INDEX('81+82'!$A$2:$E$3480,MATCH(1,('81+82'!$A$2:$A$3480=$B33)*('81+82'!$B$2:$B$3480=$C33),0),5)</f>
        <v>2</v>
      </c>
      <c r="G33" t="str">
        <f t="array" ref="G33">INDEX('81+82'!$A$2:$H$3480,MATCH(1,('81+82'!$A$2:$A$3480=$B33)*('81+82'!$B$2:$B$3480=$C33),0),6)</f>
        <v>95E05C0C00000000</v>
      </c>
      <c r="H33" t="str">
        <f t="array" ref="H33">INDEX('81+82'!$A$2:$H$3480,MATCH(1,('81+82'!$A$2:$A$3480=$B33)*('81+82'!$B$2:$B$3480=$C33),0),7)</f>
        <v>URSS</v>
      </c>
      <c r="I33">
        <f t="array" ref="I33">INDEX('81+82'!$A$2:$H$3480,MATCH(1,('81+82'!$A$2:$A$3480=$B33)*('81+82'!$B$2:$B$3480=$C33),0),8)</f>
        <v>1969</v>
      </c>
      <c r="J33" t="str">
        <f>VLOOKUP(G33,Tableau_US_UnitName[],2,FALSE)</f>
        <v>#command BMD-1K</v>
      </c>
    </row>
    <row r="34" spans="1:10" x14ac:dyDescent="0.25">
      <c r="A34">
        <v>33</v>
      </c>
      <c r="B34">
        <v>81</v>
      </c>
      <c r="C34">
        <v>12947</v>
      </c>
      <c r="D34" t="str">
        <f t="array" ref="D34">INDEX('81+82'!$A$2:$E$3480,MATCH(1,('81+82'!$A$2:$A$3480=$B34)*('81+82'!$B$2:$B$3480=$C34),0),3)</f>
        <v>Unit_BMD1P_URSS</v>
      </c>
      <c r="E34" t="str">
        <f t="array" ref="E34">INDEX('81+82'!$A$2:$E$3480,MATCH(1,('81+82'!$A$2:$A$3480=$B34)*('81+82'!$B$2:$B$3480=$C34),0),4)</f>
        <v>BMD-1P</v>
      </c>
      <c r="F34">
        <f t="array" ref="F34">INDEX('81+82'!$A$2:$E$3480,MATCH(1,('81+82'!$A$2:$A$3480=$B34)*('81+82'!$B$2:$B$3480=$C34),0),5)</f>
        <v>2</v>
      </c>
      <c r="G34" t="str">
        <f t="array" ref="G34">INDEX('81+82'!$A$2:$H$3480,MATCH(1,('81+82'!$A$2:$A$3480=$B34)*('81+82'!$B$2:$B$3480=$C34),0),6)</f>
        <v>5DC77D9AE05C0C00</v>
      </c>
      <c r="H34" t="str">
        <f t="array" ref="H34">INDEX('81+82'!$A$2:$H$3480,MATCH(1,('81+82'!$A$2:$A$3480=$B34)*('81+82'!$B$2:$B$3480=$C34),0),7)</f>
        <v>URSS</v>
      </c>
      <c r="I34">
        <f t="array" ref="I34">INDEX('81+82'!$A$2:$H$3480,MATCH(1,('81+82'!$A$2:$A$3480=$B34)*('81+82'!$B$2:$B$3480=$C34),0),8)</f>
        <v>1977</v>
      </c>
      <c r="J34" t="str">
        <f>VLOOKUP(G34,Tableau_US_UnitName[],2,FALSE)</f>
        <v>BMD-1P</v>
      </c>
    </row>
    <row r="35" spans="1:10" x14ac:dyDescent="0.25">
      <c r="A35">
        <v>34</v>
      </c>
      <c r="B35">
        <v>81</v>
      </c>
      <c r="C35">
        <v>12948</v>
      </c>
      <c r="D35" t="str">
        <f t="array" ref="D35">INDEX('81+82'!$A$2:$E$3480,MATCH(1,('81+82'!$A$2:$A$3480=$B35)*('81+82'!$B$2:$B$3480=$C35),0),3)</f>
        <v>Unit_BMD1_URSS</v>
      </c>
      <c r="E35" t="str">
        <f t="array" ref="E35">INDEX('81+82'!$A$2:$E$3480,MATCH(1,('81+82'!$A$2:$A$3480=$B35)*('81+82'!$B$2:$B$3480=$C35),0),4)</f>
        <v>BMD-1</v>
      </c>
      <c r="F35">
        <f t="array" ref="F35">INDEX('81+82'!$A$2:$E$3480,MATCH(1,('81+82'!$A$2:$A$3480=$B35)*('81+82'!$B$2:$B$3480=$C35),0),5)</f>
        <v>2</v>
      </c>
      <c r="G35" t="str">
        <f t="array" ref="G35">INDEX('81+82'!$A$2:$H$3480,MATCH(1,('81+82'!$A$2:$A$3480=$B35)*('81+82'!$B$2:$B$3480=$C35),0),6)</f>
        <v>8273310000000000</v>
      </c>
      <c r="H35" t="str">
        <f t="array" ref="H35">INDEX('81+82'!$A$2:$H$3480,MATCH(1,('81+82'!$A$2:$A$3480=$B35)*('81+82'!$B$2:$B$3480=$C35),0),7)</f>
        <v>URSS</v>
      </c>
      <c r="I35">
        <f t="array" ref="I35">INDEX('81+82'!$A$2:$H$3480,MATCH(1,('81+82'!$A$2:$A$3480=$B35)*('81+82'!$B$2:$B$3480=$C35),0),8)</f>
        <v>1969</v>
      </c>
      <c r="J35" t="str">
        <f>VLOOKUP(G35,Tableau_US_UnitName[],2,FALSE)</f>
        <v>BMD-1</v>
      </c>
    </row>
    <row r="36" spans="1:10" x14ac:dyDescent="0.25">
      <c r="A36">
        <v>35</v>
      </c>
      <c r="B36">
        <v>81</v>
      </c>
      <c r="C36">
        <v>12949</v>
      </c>
      <c r="D36" t="str">
        <f t="array" ref="D36">INDEX('81+82'!$A$2:$E$3480,MATCH(1,('81+82'!$A$2:$A$3480=$B36)*('81+82'!$B$2:$B$3480=$C36),0),3)</f>
        <v>Unit_BMD2K_URSS</v>
      </c>
      <c r="E36" t="str">
        <f t="array" ref="E36">INDEX('81+82'!$A$2:$E$3480,MATCH(1,('81+82'!$A$2:$A$3480=$B36)*('81+82'!$B$2:$B$3480=$C36),0),4)</f>
        <v>BMD-2K</v>
      </c>
      <c r="F36">
        <f t="array" ref="F36">INDEX('81+82'!$A$2:$E$3480,MATCH(1,('81+82'!$A$2:$A$3480=$B36)*('81+82'!$B$2:$B$3480=$C36),0),5)</f>
        <v>2</v>
      </c>
      <c r="G36" t="str">
        <f t="array" ref="G36">INDEX('81+82'!$A$2:$H$3480,MATCH(1,('81+82'!$A$2:$A$3480=$B36)*('81+82'!$B$2:$B$3480=$C36),0),6)</f>
        <v>5DC77DD5E05C0C00</v>
      </c>
      <c r="H36" t="str">
        <f t="array" ref="H36">INDEX('81+82'!$A$2:$H$3480,MATCH(1,('81+82'!$A$2:$A$3480=$B36)*('81+82'!$B$2:$B$3480=$C36),0),7)</f>
        <v>URSS</v>
      </c>
      <c r="I36">
        <f t="array" ref="I36">INDEX('81+82'!$A$2:$H$3480,MATCH(1,('81+82'!$A$2:$A$3480=$B36)*('81+82'!$B$2:$B$3480=$C36),0),8)</f>
        <v>1985</v>
      </c>
      <c r="J36" t="str">
        <f>VLOOKUP(G36,Tableau_US_UnitName[],2,FALSE)</f>
        <v>#command BMD2-K</v>
      </c>
    </row>
    <row r="37" spans="1:10" x14ac:dyDescent="0.25">
      <c r="A37">
        <v>36</v>
      </c>
      <c r="B37">
        <v>81</v>
      </c>
      <c r="C37">
        <v>12950</v>
      </c>
      <c r="D37" t="str">
        <f t="array" ref="D37">INDEX('81+82'!$A$2:$E$3480,MATCH(1,('81+82'!$A$2:$A$3480=$B37)*('81+82'!$B$2:$B$3480=$C37),0),3)</f>
        <v>Unit_BMD2_URSS</v>
      </c>
      <c r="E37" t="str">
        <f t="array" ref="E37">INDEX('81+82'!$A$2:$E$3480,MATCH(1,('81+82'!$A$2:$A$3480=$B37)*('81+82'!$B$2:$B$3480=$C37),0),4)</f>
        <v>BMD-2</v>
      </c>
      <c r="F37">
        <f t="array" ref="F37">INDEX('81+82'!$A$2:$E$3480,MATCH(1,('81+82'!$A$2:$A$3480=$B37)*('81+82'!$B$2:$B$3480=$C37),0),5)</f>
        <v>2</v>
      </c>
      <c r="G37" t="str">
        <f t="array" ref="G37">INDEX('81+82'!$A$2:$H$3480,MATCH(1,('81+82'!$A$2:$A$3480=$B37)*('81+82'!$B$2:$B$3480=$C37),0),6)</f>
        <v>5DC77D8373310000</v>
      </c>
      <c r="H37" t="str">
        <f t="array" ref="H37">INDEX('81+82'!$A$2:$H$3480,MATCH(1,('81+82'!$A$2:$A$3480=$B37)*('81+82'!$B$2:$B$3480=$C37),0),7)</f>
        <v>URSS</v>
      </c>
      <c r="I37">
        <f t="array" ref="I37">INDEX('81+82'!$A$2:$H$3480,MATCH(1,('81+82'!$A$2:$A$3480=$B37)*('81+82'!$B$2:$B$3480=$C37),0),8)</f>
        <v>1985</v>
      </c>
      <c r="J37" t="str">
        <f>VLOOKUP(G37,Tableau_US_UnitName[],2,FALSE)</f>
        <v>BMD-2</v>
      </c>
    </row>
    <row r="38" spans="1:10" x14ac:dyDescent="0.25">
      <c r="A38">
        <v>37</v>
      </c>
      <c r="B38">
        <v>81</v>
      </c>
      <c r="C38">
        <v>12951</v>
      </c>
      <c r="D38" t="str">
        <f t="array" ref="D38">INDEX('81+82'!$A$2:$E$3480,MATCH(1,('81+82'!$A$2:$A$3480=$B38)*('81+82'!$B$2:$B$3480=$C38),0),3)</f>
        <v>Unit_BMD3</v>
      </c>
      <c r="E38" t="str">
        <f t="array" ref="E38">INDEX('81+82'!$A$2:$E$3480,MATCH(1,('81+82'!$A$2:$A$3480=$B38)*('81+82'!$B$2:$B$3480=$C38),0),4)</f>
        <v>BMD-3</v>
      </c>
      <c r="F38">
        <f t="array" ref="F38">INDEX('81+82'!$A$2:$E$3480,MATCH(1,('81+82'!$A$2:$A$3480=$B38)*('81+82'!$B$2:$B$3480=$C38),0),5)</f>
        <v>2</v>
      </c>
      <c r="G38" t="str">
        <f t="array" ref="G38">INDEX('81+82'!$A$2:$H$3480,MATCH(1,('81+82'!$A$2:$A$3480=$B38)*('81+82'!$B$2:$B$3480=$C38),0),6)</f>
        <v>8473310000000000</v>
      </c>
      <c r="H38" t="str">
        <f t="array" ref="H38">INDEX('81+82'!$A$2:$H$3480,MATCH(1,('81+82'!$A$2:$A$3480=$B38)*('81+82'!$B$2:$B$3480=$C38),0),7)</f>
        <v>URSS</v>
      </c>
      <c r="I38">
        <f t="array" ref="I38">INDEX('81+82'!$A$2:$H$3480,MATCH(1,('81+82'!$A$2:$A$3480=$B38)*('81+82'!$B$2:$B$3480=$C38),0),8)</f>
        <v>1992</v>
      </c>
      <c r="J38" t="str">
        <f>VLOOKUP(G38,Tableau_US_UnitName[],2,FALSE)</f>
        <v>BMD-3</v>
      </c>
    </row>
    <row r="39" spans="1:10" x14ac:dyDescent="0.25">
      <c r="A39">
        <v>38</v>
      </c>
      <c r="B39">
        <v>81</v>
      </c>
      <c r="C39">
        <v>12952</v>
      </c>
      <c r="D39" t="str">
        <f t="array" ref="D39">INDEX('81+82'!$A$2:$E$3480,MATCH(1,('81+82'!$A$2:$A$3480=$B39)*('81+82'!$B$2:$B$3480=$C39),0),3)</f>
        <v>Unit_BMP1</v>
      </c>
      <c r="E39" t="str">
        <f t="array" ref="E39">INDEX('81+82'!$A$2:$E$3480,MATCH(1,('81+82'!$A$2:$A$3480=$B39)*('81+82'!$B$2:$B$3480=$C39),0),4)</f>
        <v>BMP-1</v>
      </c>
      <c r="F39">
        <f t="array" ref="F39">INDEX('81+82'!$A$2:$E$3480,MATCH(1,('81+82'!$A$2:$A$3480=$B39)*('81+82'!$B$2:$B$3480=$C39),0),5)</f>
        <v>2</v>
      </c>
      <c r="G39" t="str">
        <f t="array" ref="G39">INDEX('81+82'!$A$2:$H$3480,MATCH(1,('81+82'!$A$2:$A$3480=$B39)*('81+82'!$B$2:$B$3480=$C39),0),6)</f>
        <v>8276310000000000</v>
      </c>
      <c r="H39" t="str">
        <f t="array" ref="H39">INDEX('81+82'!$A$2:$H$3480,MATCH(1,('81+82'!$A$2:$A$3480=$B39)*('81+82'!$B$2:$B$3480=$C39),0),7)</f>
        <v>URSS</v>
      </c>
      <c r="I39">
        <f t="array" ref="I39">INDEX('81+82'!$A$2:$H$3480,MATCH(1,('81+82'!$A$2:$A$3480=$B39)*('81+82'!$B$2:$B$3480=$C39),0),8)</f>
        <v>1973</v>
      </c>
      <c r="J39" t="str">
        <f>VLOOKUP(G39,Tableau_US_UnitName[],2,FALSE)</f>
        <v>BMP-1</v>
      </c>
    </row>
    <row r="40" spans="1:10" x14ac:dyDescent="0.25">
      <c r="A40">
        <v>39</v>
      </c>
      <c r="B40">
        <v>81</v>
      </c>
      <c r="C40">
        <v>12953</v>
      </c>
      <c r="D40" t="str">
        <f t="array" ref="D40">INDEX('81+82'!$A$2:$E$3480,MATCH(1,('81+82'!$A$2:$A$3480=$B40)*('81+82'!$B$2:$B$3480=$C40),0),3)</f>
        <v>Unit_BMP1D</v>
      </c>
      <c r="E40" t="str">
        <f t="array" ref="E40">INDEX('81+82'!$A$2:$E$3480,MATCH(1,('81+82'!$A$2:$A$3480=$B40)*('81+82'!$B$2:$B$3480=$C40),0),4)</f>
        <v>BMP-1D</v>
      </c>
      <c r="F40">
        <f t="array" ref="F40">INDEX('81+82'!$A$2:$E$3480,MATCH(1,('81+82'!$A$2:$A$3480=$B40)*('81+82'!$B$2:$B$3480=$C40),0),5)</f>
        <v>2</v>
      </c>
      <c r="G40" t="str">
        <f t="array" ref="G40">INDEX('81+82'!$A$2:$H$3480,MATCH(1,('81+82'!$A$2:$A$3480=$B40)*('81+82'!$B$2:$B$3480=$C40),0),6)</f>
        <v>8EA05D0C00000000</v>
      </c>
      <c r="H40" t="str">
        <f t="array" ref="H40">INDEX('81+82'!$A$2:$H$3480,MATCH(1,('81+82'!$A$2:$A$3480=$B40)*('81+82'!$B$2:$B$3480=$C40),0),7)</f>
        <v>URSS</v>
      </c>
      <c r="I40">
        <f t="array" ref="I40">INDEX('81+82'!$A$2:$H$3480,MATCH(1,('81+82'!$A$2:$A$3480=$B40)*('81+82'!$B$2:$B$3480=$C40),0),8)</f>
        <v>1982</v>
      </c>
      <c r="J40" t="str">
        <f>VLOOKUP(G40,Tableau_US_UnitName[],2,FALSE)</f>
        <v>BMP-1D</v>
      </c>
    </row>
    <row r="41" spans="1:10" x14ac:dyDescent="0.25">
      <c r="A41">
        <v>40</v>
      </c>
      <c r="B41">
        <v>81</v>
      </c>
      <c r="C41">
        <v>12954</v>
      </c>
      <c r="D41" t="str">
        <f t="array" ref="D41">INDEX('81+82'!$A$2:$E$3480,MATCH(1,('81+82'!$A$2:$A$3480=$B41)*('81+82'!$B$2:$B$3480=$C41),0),3)</f>
        <v>Unit_BMP1P</v>
      </c>
      <c r="E41" t="str">
        <f t="array" ref="E41">INDEX('81+82'!$A$2:$E$3480,MATCH(1,('81+82'!$A$2:$A$3480=$B41)*('81+82'!$B$2:$B$3480=$C41),0),4)</f>
        <v>BMP-1P</v>
      </c>
      <c r="F41">
        <f t="array" ref="F41">INDEX('81+82'!$A$2:$E$3480,MATCH(1,('81+82'!$A$2:$A$3480=$B41)*('81+82'!$B$2:$B$3480=$C41),0),5)</f>
        <v>2</v>
      </c>
      <c r="G41" t="str">
        <f t="array" ref="G41">INDEX('81+82'!$A$2:$H$3480,MATCH(1,('81+82'!$A$2:$A$3480=$B41)*('81+82'!$B$2:$B$3480=$C41),0),6)</f>
        <v>9AA05D0C00000000</v>
      </c>
      <c r="H41" t="str">
        <f t="array" ref="H41">INDEX('81+82'!$A$2:$H$3480,MATCH(1,('81+82'!$A$2:$A$3480=$B41)*('81+82'!$B$2:$B$3480=$C41),0),7)</f>
        <v>URSS</v>
      </c>
      <c r="I41">
        <f t="array" ref="I41">INDEX('81+82'!$A$2:$H$3480,MATCH(1,('81+82'!$A$2:$A$3480=$B41)*('81+82'!$B$2:$B$3480=$C41),0),8)</f>
        <v>1979</v>
      </c>
      <c r="J41" t="str">
        <f>VLOOKUP(G41,Tableau_US_UnitName[],2,FALSE)</f>
        <v>BMP-1P</v>
      </c>
    </row>
    <row r="42" spans="1:10" x14ac:dyDescent="0.25">
      <c r="A42">
        <v>41</v>
      </c>
      <c r="B42">
        <v>81</v>
      </c>
      <c r="C42">
        <v>12955</v>
      </c>
      <c r="D42" t="str">
        <f t="array" ref="D42">INDEX('81+82'!$A$2:$E$3480,MATCH(1,('81+82'!$A$2:$A$3480=$B42)*('81+82'!$B$2:$B$3480=$C42),0),3)</f>
        <v>Unit_BMP1_SP1</v>
      </c>
      <c r="E42" t="str">
        <f t="array" ref="E42">INDEX('81+82'!$A$2:$E$3480,MATCH(1,('81+82'!$A$2:$A$3480=$B42)*('81+82'!$B$2:$B$3480=$C42),0),4)</f>
        <v>SPz BMP-1 SP-1</v>
      </c>
      <c r="F42">
        <f t="array" ref="F42">INDEX('81+82'!$A$2:$E$3480,MATCH(1,('81+82'!$A$2:$A$3480=$B42)*('81+82'!$B$2:$B$3480=$C42),0),5)</f>
        <v>2</v>
      </c>
      <c r="G42" t="str">
        <f t="array" ref="G42">INDEX('81+82'!$A$2:$H$3480,MATCH(1,('81+82'!$A$2:$A$3480=$B42)*('81+82'!$B$2:$B$3480=$C42),0),6)</f>
        <v>82D609DAC5000000</v>
      </c>
      <c r="H42" t="str">
        <f t="array" ref="H42">INDEX('81+82'!$A$2:$H$3480,MATCH(1,('81+82'!$A$2:$A$3480=$B42)*('81+82'!$B$2:$B$3480=$C42),0),7)</f>
        <v>RDA</v>
      </c>
      <c r="I42">
        <f t="array" ref="I42">INDEX('81+82'!$A$2:$H$3480,MATCH(1,('81+82'!$A$2:$A$3480=$B42)*('81+82'!$B$2:$B$3480=$C42),0),8)</f>
        <v>1969</v>
      </c>
      <c r="J42" t="str">
        <f>VLOOKUP(G42,Tableau_US_UnitName[],2,FALSE)</f>
        <v>SPz BMP-1 SP-1</v>
      </c>
    </row>
    <row r="43" spans="1:10" x14ac:dyDescent="0.25">
      <c r="A43">
        <v>42</v>
      </c>
      <c r="B43">
        <v>81</v>
      </c>
      <c r="C43">
        <v>12956</v>
      </c>
      <c r="D43" t="str">
        <f t="array" ref="D43">INDEX('81+82'!$A$2:$E$3480,MATCH(1,('81+82'!$A$2:$A$3480=$B43)*('81+82'!$B$2:$B$3480=$C43),0),3)</f>
        <v>Unit_BMP1_SP2_RDA</v>
      </c>
      <c r="E43" t="str">
        <f t="array" ref="E43">INDEX('81+82'!$A$2:$E$3480,MATCH(1,('81+82'!$A$2:$A$3480=$B43)*('81+82'!$B$2:$B$3480=$C43),0),4)</f>
        <v>SPz BMP-1 SP-2</v>
      </c>
      <c r="F43">
        <f t="array" ref="F43">INDEX('81+82'!$A$2:$E$3480,MATCH(1,('81+82'!$A$2:$A$3480=$B43)*('81+82'!$B$2:$B$3480=$C43),0),5)</f>
        <v>2</v>
      </c>
      <c r="G43" t="str">
        <f t="array" ref="G43">INDEX('81+82'!$A$2:$H$3480,MATCH(1,('81+82'!$A$2:$A$3480=$B43)*('81+82'!$B$2:$B$3480=$C43),0),6)</f>
        <v>8BC30D5A27681703</v>
      </c>
      <c r="H43" t="str">
        <f t="array" ref="H43">INDEX('81+82'!$A$2:$H$3480,MATCH(1,('81+82'!$A$2:$A$3480=$B43)*('81+82'!$B$2:$B$3480=$C43),0),7)</f>
        <v>RDA</v>
      </c>
      <c r="I43">
        <f t="array" ref="I43">INDEX('81+82'!$A$2:$H$3480,MATCH(1,('81+82'!$A$2:$A$3480=$B43)*('81+82'!$B$2:$B$3480=$C43),0),8)</f>
        <v>1979</v>
      </c>
      <c r="J43" t="str">
        <f>VLOOKUP(G43,Tableau_US_UnitName[],2,FALSE)</f>
        <v>SPz BMP-1 SP-2</v>
      </c>
    </row>
    <row r="44" spans="1:10" x14ac:dyDescent="0.25">
      <c r="A44">
        <v>43</v>
      </c>
      <c r="B44">
        <v>81</v>
      </c>
      <c r="C44">
        <v>12957</v>
      </c>
      <c r="D44" t="str">
        <f t="array" ref="D44">INDEX('81+82'!$A$2:$E$3480,MATCH(1,('81+82'!$A$2:$A$3480=$B44)*('81+82'!$B$2:$B$3480=$C44),0),3)</f>
        <v>Unit_BMP1_Sp2</v>
      </c>
      <c r="E44" t="str">
        <f t="array" ref="E44">INDEX('81+82'!$A$2:$E$3480,MATCH(1,('81+82'!$A$2:$A$3480=$B44)*('81+82'!$B$2:$B$3480=$C44),0),4)</f>
        <v>BMP-1K</v>
      </c>
      <c r="F44">
        <f t="array" ref="F44">INDEX('81+82'!$A$2:$E$3480,MATCH(1,('81+82'!$A$2:$A$3480=$B44)*('81+82'!$B$2:$B$3480=$C44),0),5)</f>
        <v>2</v>
      </c>
      <c r="G44" t="str">
        <f t="array" ref="G44">INDEX('81+82'!$A$2:$H$3480,MATCH(1,('81+82'!$A$2:$A$3480=$B44)*('81+82'!$B$2:$B$3480=$C44),0),6)</f>
        <v>95A05D0C00000000</v>
      </c>
      <c r="H44" t="str">
        <f t="array" ref="H44">INDEX('81+82'!$A$2:$H$3480,MATCH(1,('81+82'!$A$2:$A$3480=$B44)*('81+82'!$B$2:$B$3480=$C44),0),7)</f>
        <v>URSS</v>
      </c>
      <c r="I44">
        <f t="array" ref="I44">INDEX('81+82'!$A$2:$H$3480,MATCH(1,('81+82'!$A$2:$A$3480=$B44)*('81+82'!$B$2:$B$3480=$C44),0),8)</f>
        <v>1973</v>
      </c>
      <c r="J44" t="str">
        <f>VLOOKUP(G44,Tableau_US_UnitName[],2,FALSE)</f>
        <v>#command BMP-1K</v>
      </c>
    </row>
    <row r="45" spans="1:10" x14ac:dyDescent="0.25">
      <c r="A45">
        <v>44</v>
      </c>
      <c r="B45">
        <v>81</v>
      </c>
      <c r="C45">
        <v>12958</v>
      </c>
      <c r="D45" t="str">
        <f t="array" ref="D45">INDEX('81+82'!$A$2:$E$3480,MATCH(1,('81+82'!$A$2:$A$3480=$B45)*('81+82'!$B$2:$B$3480=$C45),0),3)</f>
        <v>Unit_BMP1_obr_685</v>
      </c>
      <c r="E45" t="str">
        <f t="array" ref="E45">INDEX('81+82'!$A$2:$E$3480,MATCH(1,('81+82'!$A$2:$A$3480=$B45)*('81+82'!$B$2:$B$3480=$C45),0),4)</f>
        <v>BMP-685</v>
      </c>
      <c r="F45">
        <f t="array" ref="F45">INDEX('81+82'!$A$2:$E$3480,MATCH(1,('81+82'!$A$2:$A$3480=$B45)*('81+82'!$B$2:$B$3480=$C45),0),5)</f>
        <v>2</v>
      </c>
      <c r="G45" t="str">
        <f t="array" ref="G45">INDEX('81+82'!$A$2:$H$3480,MATCH(1,('81+82'!$A$2:$A$3480=$B45)*('81+82'!$B$2:$B$3480=$C45),0),6)</f>
        <v>4672DC272D681703</v>
      </c>
      <c r="H45" t="str">
        <f t="array" ref="H45">INDEX('81+82'!$A$2:$H$3480,MATCH(1,('81+82'!$A$2:$A$3480=$B45)*('81+82'!$B$2:$B$3480=$C45),0),7)</f>
        <v>URSS</v>
      </c>
      <c r="I45">
        <f t="array" ref="I45">INDEX('81+82'!$A$2:$H$3480,MATCH(1,('81+82'!$A$2:$A$3480=$B45)*('81+82'!$B$2:$B$3480=$C45),0),8)</f>
        <v>1975</v>
      </c>
      <c r="J45" t="str">
        <f>VLOOKUP(G45,Tableau_US_UnitName[],2,FALSE)</f>
        <v>BMP-685</v>
      </c>
    </row>
    <row r="46" spans="1:10" x14ac:dyDescent="0.25">
      <c r="A46">
        <v>45</v>
      </c>
      <c r="B46">
        <v>81</v>
      </c>
      <c r="C46">
        <v>12959</v>
      </c>
      <c r="D46" t="str">
        <f t="array" ref="D46">INDEX('81+82'!$A$2:$E$3480,MATCH(1,('81+82'!$A$2:$A$3480=$B46)*('81+82'!$B$2:$B$3480=$C46),0),3)</f>
        <v>Unit_BMP2</v>
      </c>
      <c r="E46" t="str">
        <f t="array" ref="E46">INDEX('81+82'!$A$2:$E$3480,MATCH(1,('81+82'!$A$2:$A$3480=$B46)*('81+82'!$B$2:$B$3480=$C46),0),4)</f>
        <v>BMP-2</v>
      </c>
      <c r="F46">
        <f t="array" ref="F46">INDEX('81+82'!$A$2:$E$3480,MATCH(1,('81+82'!$A$2:$A$3480=$B46)*('81+82'!$B$2:$B$3480=$C46),0),5)</f>
        <v>2</v>
      </c>
      <c r="G46" t="str">
        <f t="array" ref="G46">INDEX('81+82'!$A$2:$H$3480,MATCH(1,('81+82'!$A$2:$A$3480=$B46)*('81+82'!$B$2:$B$3480=$C46),0),6)</f>
        <v>8376310000000000</v>
      </c>
      <c r="H46" t="str">
        <f t="array" ref="H46">INDEX('81+82'!$A$2:$H$3480,MATCH(1,('81+82'!$A$2:$A$3480=$B46)*('81+82'!$B$2:$B$3480=$C46),0),7)</f>
        <v>URSS</v>
      </c>
      <c r="I46">
        <f t="array" ref="I46">INDEX('81+82'!$A$2:$H$3480,MATCH(1,('81+82'!$A$2:$A$3480=$B46)*('81+82'!$B$2:$B$3480=$C46),0),8)</f>
        <v>1980</v>
      </c>
      <c r="J46" t="str">
        <f>VLOOKUP(G46,Tableau_US_UnitName[],2,FALSE)</f>
        <v>BMP-2</v>
      </c>
    </row>
    <row r="47" spans="1:10" x14ac:dyDescent="0.25">
      <c r="A47">
        <v>46</v>
      </c>
      <c r="B47">
        <v>81</v>
      </c>
      <c r="C47">
        <v>12960</v>
      </c>
      <c r="D47" t="str">
        <f t="array" ref="D47">INDEX('81+82'!$A$2:$E$3480,MATCH(1,('81+82'!$A$2:$A$3480=$B47)*('81+82'!$B$2:$B$3480=$C47),0),3)</f>
        <v>Unit_BMP2_No_missile</v>
      </c>
      <c r="E47" t="str">
        <f t="array" ref="E47">INDEX('81+82'!$A$2:$E$3480,MATCH(1,('81+82'!$A$2:$A$3480=$B47)*('81+82'!$B$2:$B$3480=$C47),0),4)</f>
        <v>SPz BMP-2</v>
      </c>
      <c r="F47">
        <f t="array" ref="F47">INDEX('81+82'!$A$2:$E$3480,MATCH(1,('81+82'!$A$2:$A$3480=$B47)*('81+82'!$B$2:$B$3480=$C47),0),5)</f>
        <v>2</v>
      </c>
      <c r="G47" t="str">
        <f t="array" ref="G47">INDEX('81+82'!$A$2:$H$3480,MATCH(1,('81+82'!$A$2:$A$3480=$B47)*('81+82'!$B$2:$B$3480=$C47),0),6)</f>
        <v>38EECA3436681703</v>
      </c>
      <c r="H47" t="str">
        <f t="array" ref="H47">INDEX('81+82'!$A$2:$H$3480,MATCH(1,('81+82'!$A$2:$A$3480=$B47)*('81+82'!$B$2:$B$3480=$C47),0),7)</f>
        <v>RDA</v>
      </c>
      <c r="I47">
        <f t="array" ref="I47">INDEX('81+82'!$A$2:$H$3480,MATCH(1,('81+82'!$A$2:$A$3480=$B47)*('81+82'!$B$2:$B$3480=$C47),0),8)</f>
        <v>1983</v>
      </c>
      <c r="J47" t="str">
        <f>VLOOKUP(G47,Tableau_US_UnitName[],2,FALSE)</f>
        <v>SPz BMP-2</v>
      </c>
    </row>
    <row r="48" spans="1:10" x14ac:dyDescent="0.25">
      <c r="A48">
        <v>47</v>
      </c>
      <c r="B48">
        <v>81</v>
      </c>
      <c r="C48">
        <v>12961</v>
      </c>
      <c r="D48" t="str">
        <f t="array" ref="D48">INDEX('81+82'!$A$2:$E$3480,MATCH(1,('81+82'!$A$2:$A$3480=$B48)*('81+82'!$B$2:$B$3480=$C48),0),3)</f>
        <v>Unit_BMP2D</v>
      </c>
      <c r="E48" t="str">
        <f t="array" ref="E48">INDEX('81+82'!$A$2:$E$3480,MATCH(1,('81+82'!$A$2:$A$3480=$B48)*('81+82'!$B$2:$B$3480=$C48),0),4)</f>
        <v>BMP-2D</v>
      </c>
      <c r="F48">
        <f t="array" ref="F48">INDEX('81+82'!$A$2:$E$3480,MATCH(1,('81+82'!$A$2:$A$3480=$B48)*('81+82'!$B$2:$B$3480=$C48),0),5)</f>
        <v>2</v>
      </c>
      <c r="G48" t="str">
        <f t="array" ref="G48">INDEX('81+82'!$A$2:$H$3480,MATCH(1,('81+82'!$A$2:$A$3480=$B48)*('81+82'!$B$2:$B$3480=$C48),0),6)</f>
        <v>CEA05D0C00000000</v>
      </c>
      <c r="H48" t="str">
        <f t="array" ref="H48">INDEX('81+82'!$A$2:$H$3480,MATCH(1,('81+82'!$A$2:$A$3480=$B48)*('81+82'!$B$2:$B$3480=$C48),0),7)</f>
        <v>URSS</v>
      </c>
      <c r="I48">
        <f t="array" ref="I48">INDEX('81+82'!$A$2:$H$3480,MATCH(1,('81+82'!$A$2:$A$3480=$B48)*('81+82'!$B$2:$B$3480=$C48),0),8)</f>
        <v>1982</v>
      </c>
      <c r="J48" t="str">
        <f>VLOOKUP(G48,Tableau_US_UnitName[],2,FALSE)</f>
        <v>BMP-2D</v>
      </c>
    </row>
    <row r="49" spans="1:10" x14ac:dyDescent="0.25">
      <c r="A49">
        <v>48</v>
      </c>
      <c r="B49">
        <v>81</v>
      </c>
      <c r="C49">
        <v>12962</v>
      </c>
      <c r="D49" t="str">
        <f t="array" ref="D49">INDEX('81+82'!$A$2:$E$3480,MATCH(1,('81+82'!$A$2:$A$3480=$B49)*('81+82'!$B$2:$B$3480=$C49),0),3)</f>
        <v>Unit_BMP2_obr_1986</v>
      </c>
      <c r="E49" t="str">
        <f t="array" ref="E49">INDEX('81+82'!$A$2:$E$3480,MATCH(1,('81+82'!$A$2:$A$3480=$B49)*('81+82'!$B$2:$B$3480=$C49),0),4)</f>
        <v>BMP- 2 Obr. 1986</v>
      </c>
      <c r="F49">
        <f t="array" ref="F49">INDEX('81+82'!$A$2:$E$3480,MATCH(1,('81+82'!$A$2:$A$3480=$B49)*('81+82'!$B$2:$B$3480=$C49),0),5)</f>
        <v>2</v>
      </c>
      <c r="G49" t="str">
        <f t="array" ref="G49">INDEX('81+82'!$A$2:$H$3480,MATCH(1,('81+82'!$A$2:$A$3480=$B49)*('81+82'!$B$2:$B$3480=$C49),0),6)</f>
        <v>8922DC273D681703</v>
      </c>
      <c r="H49" t="str">
        <f t="array" ref="H49">INDEX('81+82'!$A$2:$H$3480,MATCH(1,('81+82'!$A$2:$A$3480=$B49)*('81+82'!$B$2:$B$3480=$C49),0),7)</f>
        <v>URSS</v>
      </c>
      <c r="I49">
        <f t="array" ref="I49">INDEX('81+82'!$A$2:$H$3480,MATCH(1,('81+82'!$A$2:$A$3480=$B49)*('81+82'!$B$2:$B$3480=$C49),0),8)</f>
        <v>1986</v>
      </c>
      <c r="J49" t="str">
        <f>VLOOKUP(G49,Tableau_US_UnitName[],2,FALSE)</f>
        <v>BMP- 2 Obr. 1986</v>
      </c>
    </row>
    <row r="50" spans="1:10" x14ac:dyDescent="0.25">
      <c r="A50">
        <v>49</v>
      </c>
      <c r="B50">
        <v>81</v>
      </c>
      <c r="C50">
        <v>12963</v>
      </c>
      <c r="D50" t="str">
        <f t="array" ref="D50">INDEX('81+82'!$A$2:$E$3480,MATCH(1,('81+82'!$A$2:$A$3480=$B50)*('81+82'!$B$2:$B$3480=$C50),0),3)</f>
        <v>Unit_BMP3</v>
      </c>
      <c r="E50" t="str">
        <f t="array" ref="E50">INDEX('81+82'!$A$2:$E$3480,MATCH(1,('81+82'!$A$2:$A$3480=$B50)*('81+82'!$B$2:$B$3480=$C50),0),4)</f>
        <v>BMP-3</v>
      </c>
      <c r="F50">
        <f t="array" ref="F50">INDEX('81+82'!$A$2:$E$3480,MATCH(1,('81+82'!$A$2:$A$3480=$B50)*('81+82'!$B$2:$B$3480=$C50),0),5)</f>
        <v>2</v>
      </c>
      <c r="G50" t="str">
        <f t="array" ref="G50">INDEX('81+82'!$A$2:$H$3480,MATCH(1,('81+82'!$A$2:$A$3480=$B50)*('81+82'!$B$2:$B$3480=$C50),0),6)</f>
        <v>8476310000000000</v>
      </c>
      <c r="H50" t="str">
        <f t="array" ref="H50">INDEX('81+82'!$A$2:$H$3480,MATCH(1,('81+82'!$A$2:$A$3480=$B50)*('81+82'!$B$2:$B$3480=$C50),0),7)</f>
        <v>URSS</v>
      </c>
      <c r="I50">
        <f t="array" ref="I50">INDEX('81+82'!$A$2:$H$3480,MATCH(1,('81+82'!$A$2:$A$3480=$B50)*('81+82'!$B$2:$B$3480=$C50),0),8)</f>
        <v>1987</v>
      </c>
      <c r="J50" t="str">
        <f>VLOOKUP(G50,Tableau_US_UnitName[],2,FALSE)</f>
        <v>BMP-3</v>
      </c>
    </row>
    <row r="51" spans="1:10" x14ac:dyDescent="0.25">
      <c r="A51">
        <v>50</v>
      </c>
      <c r="B51">
        <v>81</v>
      </c>
      <c r="C51">
        <v>12964</v>
      </c>
      <c r="D51" t="str">
        <f t="array" ref="D51">INDEX('81+82'!$A$2:$E$3480,MATCH(1,('81+82'!$A$2:$A$3480=$B51)*('81+82'!$B$2:$B$3480=$C51),0),3)</f>
        <v>Unit_BMPT</v>
      </c>
      <c r="E51" t="str">
        <f t="array" ref="E51">INDEX('81+82'!$A$2:$E$3480,MATCH(1,('81+82'!$A$2:$A$3480=$B51)*('81+82'!$B$2:$B$3480=$C51),0),4)</f>
        <v>BMPT</v>
      </c>
      <c r="F51">
        <f t="array" ref="F51">INDEX('81+82'!$A$2:$E$3480,MATCH(1,('81+82'!$A$2:$A$3480=$B51)*('81+82'!$B$2:$B$3480=$C51),0),5)</f>
        <v>2</v>
      </c>
      <c r="G51" t="str">
        <f t="array" ref="G51">INDEX('81+82'!$A$2:$H$3480,MATCH(1,('81+82'!$A$2:$A$3480=$B51)*('81+82'!$B$2:$B$3480=$C51),0),6)</f>
        <v>9E76310000000000</v>
      </c>
      <c r="H51" t="str">
        <f t="array" ref="H51">INDEX('81+82'!$A$2:$H$3480,MATCH(1,('81+82'!$A$2:$A$3480=$B51)*('81+82'!$B$2:$B$3480=$C51),0),7)</f>
        <v>URSS</v>
      </c>
      <c r="I51">
        <f t="array" ref="I51">INDEX('81+82'!$A$2:$H$3480,MATCH(1,('81+82'!$A$2:$A$3480=$B51)*('81+82'!$B$2:$B$3480=$C51),0),8)</f>
        <v>1980</v>
      </c>
      <c r="J51" t="str">
        <f>VLOOKUP(G51,Tableau_US_UnitName[],2,FALSE)</f>
        <v>BMPT</v>
      </c>
    </row>
    <row r="52" spans="1:10" x14ac:dyDescent="0.25">
      <c r="A52">
        <v>51</v>
      </c>
      <c r="B52">
        <v>81</v>
      </c>
      <c r="C52">
        <v>12965</v>
      </c>
      <c r="D52" t="str">
        <f t="array" ref="D52">INDEX('81+82'!$A$2:$E$3480,MATCH(1,('81+82'!$A$2:$A$3480=$B52)*('81+82'!$B$2:$B$3480=$C52),0),3)</f>
        <v>Unit_BMP_1_NK</v>
      </c>
      <c r="E52" t="str">
        <f t="array" ref="E52">INDEX('81+82'!$A$2:$E$3480,MATCH(1,('81+82'!$A$2:$A$3480=$B52)*('81+82'!$B$2:$B$3480=$C52),0),4)</f>
        <v>Korshun</v>
      </c>
      <c r="F52">
        <f t="array" ref="F52">INDEX('81+82'!$A$2:$E$3480,MATCH(1,('81+82'!$A$2:$A$3480=$B52)*('81+82'!$B$2:$B$3480=$C52),0),5)</f>
        <v>2</v>
      </c>
      <c r="G52" t="str">
        <f t="array" ref="G52">INDEX('81+82'!$A$2:$H$3480,MATCH(1,('81+82'!$A$2:$A$3480=$B52)*('81+82'!$B$2:$B$3480=$C52),0),6)</f>
        <v>1526681703000000</v>
      </c>
      <c r="H52" t="str">
        <f t="array" ref="H52">INDEX('81+82'!$A$2:$H$3480,MATCH(1,('81+82'!$A$2:$A$3480=$B52)*('81+82'!$B$2:$B$3480=$C52),0),7)</f>
        <v>NK</v>
      </c>
      <c r="I52">
        <f t="array" ref="I52">INDEX('81+82'!$A$2:$H$3480,MATCH(1,('81+82'!$A$2:$A$3480=$B52)*('81+82'!$B$2:$B$3480=$C52),0),8)</f>
        <v>1987</v>
      </c>
      <c r="J52" t="str">
        <f>VLOOKUP(G52,Tableau_US_UnitName[],2,FALSE)</f>
        <v>KORSHUN</v>
      </c>
    </row>
    <row r="53" spans="1:10" x14ac:dyDescent="0.25">
      <c r="A53">
        <v>52</v>
      </c>
      <c r="B53">
        <v>81</v>
      </c>
      <c r="C53">
        <v>12966</v>
      </c>
      <c r="D53" t="str">
        <f t="array" ref="D53">INDEX('81+82'!$A$2:$E$3480,MATCH(1,('81+82'!$A$2:$A$3480=$B53)*('81+82'!$B$2:$B$3480=$C53),0),3)</f>
        <v>Unit_BM_21_NK</v>
      </c>
      <c r="E53" t="str">
        <f t="array" ref="E53">INDEX('81+82'!$A$2:$E$3480,MATCH(1,('81+82'!$A$2:$A$3480=$B53)*('81+82'!$B$2:$B$3480=$C53),0),4)</f>
        <v>BM-21</v>
      </c>
      <c r="F53">
        <f t="array" ref="F53">INDEX('81+82'!$A$2:$E$3480,MATCH(1,('81+82'!$A$2:$A$3480=$B53)*('81+82'!$B$2:$B$3480=$C53),0),5)</f>
        <v>3</v>
      </c>
      <c r="G53" t="str">
        <f t="array" ref="G53">INDEX('81+82'!$A$2:$H$3480,MATCH(1,('81+82'!$A$2:$A$3480=$B53)*('81+82'!$B$2:$B$3480=$C53),0),6)</f>
        <v>15260C1703000000</v>
      </c>
      <c r="H53" t="str">
        <f t="array" ref="H53">INDEX('81+82'!$A$2:$H$3480,MATCH(1,('81+82'!$A$2:$A$3480=$B53)*('81+82'!$B$2:$B$3480=$C53),0),7)</f>
        <v>NK</v>
      </c>
      <c r="I53">
        <f t="array" ref="I53">INDEX('81+82'!$A$2:$H$3480,MATCH(1,('81+82'!$A$2:$A$3480=$B53)*('81+82'!$B$2:$B$3480=$C53),0),8)</f>
        <v>1970</v>
      </c>
      <c r="J53" t="str">
        <f>VLOOKUP(G53,Tableau_US_UnitName[],2,FALSE)</f>
        <v>BM-21</v>
      </c>
    </row>
    <row r="54" spans="1:10" x14ac:dyDescent="0.25">
      <c r="A54">
        <v>53</v>
      </c>
      <c r="B54">
        <v>81</v>
      </c>
      <c r="C54">
        <v>12967</v>
      </c>
      <c r="D54" t="str">
        <f t="array" ref="D54">INDEX('81+82'!$A$2:$E$3480,MATCH(1,('81+82'!$A$2:$A$3480=$B54)*('81+82'!$B$2:$B$3480=$C54),0),3)</f>
        <v>Unit_BM_24M</v>
      </c>
      <c r="E54" t="str">
        <f t="array" ref="E54">INDEX('81+82'!$A$2:$E$3480,MATCH(1,('81+82'!$A$2:$A$3480=$B54)*('81+82'!$B$2:$B$3480=$C54),0),4)</f>
        <v>BM-24M</v>
      </c>
      <c r="F54">
        <f t="array" ref="F54">INDEX('81+82'!$A$2:$E$3480,MATCH(1,('81+82'!$A$2:$A$3480=$B54)*('81+82'!$B$2:$B$3480=$C54),0),5)</f>
        <v>3</v>
      </c>
      <c r="G54" t="str">
        <f t="array" ref="G54">INDEX('81+82'!$A$2:$H$3480,MATCH(1,('81+82'!$A$2:$A$3480=$B54)*('81+82'!$B$2:$B$3480=$C54),0),6)</f>
        <v>57315C0C00000000</v>
      </c>
      <c r="H54" t="str">
        <f t="array" ref="H54">INDEX('81+82'!$A$2:$H$3480,MATCH(1,('81+82'!$A$2:$A$3480=$B54)*('81+82'!$B$2:$B$3480=$C54),0),7)</f>
        <v>POL</v>
      </c>
      <c r="I54">
        <f t="array" ref="I54">INDEX('81+82'!$A$2:$H$3480,MATCH(1,('81+82'!$A$2:$A$3480=$B54)*('81+82'!$B$2:$B$3480=$C54),0),8)</f>
        <v>1965</v>
      </c>
      <c r="J54" t="str">
        <f>VLOOKUP(G54,Tableau_US_UnitName[],2,FALSE)</f>
        <v>BM-24M</v>
      </c>
    </row>
    <row r="55" spans="1:10" x14ac:dyDescent="0.25">
      <c r="A55">
        <v>54</v>
      </c>
      <c r="B55">
        <v>81</v>
      </c>
      <c r="C55">
        <v>12968</v>
      </c>
      <c r="D55" t="str">
        <f t="array" ref="D55">INDEX('81+82'!$A$2:$E$3480,MATCH(1,('81+82'!$A$2:$A$3480=$B55)*('81+82'!$B$2:$B$3480=$C55),0),3)</f>
        <v>Unit_BM_24_CHI</v>
      </c>
      <c r="E55" t="str">
        <f t="array" ref="E55">INDEX('81+82'!$A$2:$E$3480,MATCH(1,('81+82'!$A$2:$A$3480=$B55)*('81+82'!$B$2:$B$3480=$C55),0),4)</f>
        <v>BM-24</v>
      </c>
      <c r="F55">
        <f t="array" ref="F55">INDEX('81+82'!$A$2:$E$3480,MATCH(1,('81+82'!$A$2:$A$3480=$B55)*('81+82'!$B$2:$B$3480=$C55),0),5)</f>
        <v>3</v>
      </c>
      <c r="G55" t="str">
        <f t="array" ref="G55">INDEX('81+82'!$A$2:$H$3480,MATCH(1,('81+82'!$A$2:$A$3480=$B55)*('81+82'!$B$2:$B$3480=$C55),0),6)</f>
        <v>93D414C3C5000000</v>
      </c>
      <c r="H55" t="str">
        <f t="array" ref="H55">INDEX('81+82'!$A$2:$H$3480,MATCH(1,('81+82'!$A$2:$A$3480=$B55)*('81+82'!$B$2:$B$3480=$C55),0),7)</f>
        <v>CHI</v>
      </c>
      <c r="I55">
        <f t="array" ref="I55">INDEX('81+82'!$A$2:$H$3480,MATCH(1,('81+82'!$A$2:$A$3480=$B55)*('81+82'!$B$2:$B$3480=$C55),0),8)</f>
        <v>1965</v>
      </c>
      <c r="J55" t="str">
        <f>VLOOKUP(G55,Tableau_US_UnitName[],2,FALSE)</f>
        <v>BM-24</v>
      </c>
    </row>
    <row r="56" spans="1:10" x14ac:dyDescent="0.25">
      <c r="A56">
        <v>55</v>
      </c>
      <c r="B56">
        <v>81</v>
      </c>
      <c r="C56">
        <v>12969</v>
      </c>
      <c r="D56" t="str">
        <f t="array" ref="D56">INDEX('81+82'!$A$2:$E$3480,MATCH(1,('81+82'!$A$2:$A$3480=$B56)*('81+82'!$B$2:$B$3480=$C56),0),3)</f>
        <v>Unit_BM_24_NK</v>
      </c>
      <c r="E56" t="str">
        <f t="array" ref="E56">INDEX('81+82'!$A$2:$E$3480,MATCH(1,('81+82'!$A$2:$A$3480=$B56)*('81+82'!$B$2:$B$3480=$C56),0),4)</f>
        <v>BM-24</v>
      </c>
      <c r="F56">
        <f t="array" ref="F56">INDEX('81+82'!$A$2:$E$3480,MATCH(1,('81+82'!$A$2:$A$3480=$B56)*('81+82'!$B$2:$B$3480=$C56),0),5)</f>
        <v>3</v>
      </c>
      <c r="G56" t="str">
        <f t="array" ref="G56">INDEX('81+82'!$A$2:$H$3480,MATCH(1,('81+82'!$A$2:$A$3480=$B56)*('81+82'!$B$2:$B$3480=$C56),0),6)</f>
        <v>15560C1703000000</v>
      </c>
      <c r="H56" t="str">
        <f t="array" ref="H56">INDEX('81+82'!$A$2:$H$3480,MATCH(1,('81+82'!$A$2:$A$3480=$B56)*('81+82'!$B$2:$B$3480=$C56),0),7)</f>
        <v>NK</v>
      </c>
      <c r="I56">
        <f t="array" ref="I56">INDEX('81+82'!$A$2:$H$3480,MATCH(1,('81+82'!$A$2:$A$3480=$B56)*('81+82'!$B$2:$B$3480=$C56),0),8)</f>
        <v>1974</v>
      </c>
      <c r="J56" t="str">
        <f>VLOOKUP(G56,Tableau_US_UnitName[],2,FALSE)</f>
        <v>BM-24</v>
      </c>
    </row>
    <row r="57" spans="1:10" x14ac:dyDescent="0.25">
      <c r="A57">
        <v>56</v>
      </c>
      <c r="B57">
        <v>81</v>
      </c>
      <c r="C57">
        <v>12971</v>
      </c>
      <c r="D57" t="str">
        <f t="array" ref="D57">INDEX('81+82'!$A$2:$E$3480,MATCH(1,('81+82'!$A$2:$A$3480=$B57)*('81+82'!$B$2:$B$3480=$C57),0),3)</f>
        <v>Unit_BRDM1</v>
      </c>
      <c r="E57" t="str">
        <f t="array" ref="E57">INDEX('81+82'!$A$2:$E$3480,MATCH(1,('81+82'!$A$2:$A$3480=$B57)*('81+82'!$B$2:$B$3480=$C57),0),4)</f>
        <v>BRDM-1</v>
      </c>
      <c r="F57">
        <f t="array" ref="F57">INDEX('81+82'!$A$2:$E$3480,MATCH(1,('81+82'!$A$2:$A$3480=$B57)*('81+82'!$B$2:$B$3480=$C57),0),5)</f>
        <v>1</v>
      </c>
      <c r="G57" t="str">
        <f t="array" ref="G57">INDEX('81+82'!$A$2:$H$3480,MATCH(1,('81+82'!$A$2:$A$3480=$B57)*('81+82'!$B$2:$B$3480=$C57),0),6)</f>
        <v>C2E5700C00000000</v>
      </c>
      <c r="H57" t="str">
        <f t="array" ref="H57">INDEX('81+82'!$A$2:$H$3480,MATCH(1,('81+82'!$A$2:$A$3480=$B57)*('81+82'!$B$2:$B$3480=$C57),0),7)</f>
        <v>POL</v>
      </c>
      <c r="I57">
        <f t="array" ref="I57">INDEX('81+82'!$A$2:$H$3480,MATCH(1,('81+82'!$A$2:$A$3480=$B57)*('81+82'!$B$2:$B$3480=$C57),0),8)</f>
        <v>1962</v>
      </c>
      <c r="J57" t="str">
        <f>VLOOKUP(G57,Tableau_US_UnitName[],2,FALSE)</f>
        <v>BRDM-1 #reco1</v>
      </c>
    </row>
    <row r="58" spans="1:10" x14ac:dyDescent="0.25">
      <c r="A58">
        <v>57</v>
      </c>
      <c r="B58">
        <v>81</v>
      </c>
      <c r="C58">
        <v>12972</v>
      </c>
      <c r="D58" t="str">
        <f t="array" ref="D58">INDEX('81+82'!$A$2:$E$3480,MATCH(1,('81+82'!$A$2:$A$3480=$B58)*('81+82'!$B$2:$B$3480=$C58),0),3)</f>
        <v>Unit_BRDM1_HJ73</v>
      </c>
      <c r="E58" t="str">
        <f t="array" ref="E58">INDEX('81+82'!$A$2:$E$3480,MATCH(1,('81+82'!$A$2:$A$3480=$B58)*('81+82'!$B$2:$B$3480=$C58),0),4)</f>
        <v>BRDM-1 HJ-73</v>
      </c>
      <c r="F58">
        <f t="array" ref="F58">INDEX('81+82'!$A$2:$E$3480,MATCH(1,('81+82'!$A$2:$A$3480=$B58)*('81+82'!$B$2:$B$3480=$C58),0),5)</f>
        <v>1</v>
      </c>
      <c r="G58" t="str">
        <f t="array" ref="G58">INDEX('81+82'!$A$2:$H$3480,MATCH(1,('81+82'!$A$2:$A$3480=$B58)*('81+82'!$B$2:$B$3480=$C58),0),6)</f>
        <v>0442490200000000</v>
      </c>
      <c r="H58" t="str">
        <f t="array" ref="H58">INDEX('81+82'!$A$2:$H$3480,MATCH(1,('81+82'!$A$2:$A$3480=$B58)*('81+82'!$B$2:$B$3480=$C58),0),7)</f>
        <v>CHI</v>
      </c>
      <c r="I58">
        <f t="array" ref="I58">INDEX('81+82'!$A$2:$H$3480,MATCH(1,('81+82'!$A$2:$A$3480=$B58)*('81+82'!$B$2:$B$3480=$C58),0),8)</f>
        <v>1975</v>
      </c>
      <c r="J58" t="str">
        <f>VLOOKUP(G58,Tableau_US_UnitName[],2,FALSE)</f>
        <v>BRDM-1 HJ-73</v>
      </c>
    </row>
    <row r="59" spans="1:10" x14ac:dyDescent="0.25">
      <c r="A59">
        <v>58</v>
      </c>
      <c r="B59">
        <v>81</v>
      </c>
      <c r="C59">
        <v>12973</v>
      </c>
      <c r="D59" t="str">
        <f t="array" ref="D59">INDEX('81+82'!$A$2:$E$3480,MATCH(1,('81+82'!$A$2:$A$3480=$B59)*('81+82'!$B$2:$B$3480=$C59),0),3)</f>
        <v>Unit_BRDM2</v>
      </c>
      <c r="E59" t="str">
        <f t="array" ref="E59">INDEX('81+82'!$A$2:$E$3480,MATCH(1,('81+82'!$A$2:$A$3480=$B59)*('81+82'!$B$2:$B$3480=$C59),0),4)</f>
        <v>BRDM-2</v>
      </c>
      <c r="F59">
        <f t="array" ref="F59">INDEX('81+82'!$A$2:$E$3480,MATCH(1,('81+82'!$A$2:$A$3480=$B59)*('81+82'!$B$2:$B$3480=$C59),0),5)</f>
        <v>1</v>
      </c>
      <c r="G59" t="str">
        <f t="array" ref="G59">INDEX('81+82'!$A$2:$H$3480,MATCH(1,('81+82'!$A$2:$A$3480=$B59)*('81+82'!$B$2:$B$3480=$C59),0),6)</f>
        <v>C3E5700C00000000</v>
      </c>
      <c r="H59" t="str">
        <f t="array" ref="H59">INDEX('81+82'!$A$2:$H$3480,MATCH(1,('81+82'!$A$2:$A$3480=$B59)*('81+82'!$B$2:$B$3480=$C59),0),7)</f>
        <v>URSS</v>
      </c>
      <c r="I59">
        <f t="array" ref="I59">INDEX('81+82'!$A$2:$H$3480,MATCH(1,('81+82'!$A$2:$A$3480=$B59)*('81+82'!$B$2:$B$3480=$C59),0),8)</f>
        <v>1966</v>
      </c>
      <c r="J59" t="str">
        <f>VLOOKUP(G59,Tableau_US_UnitName[],2,FALSE)</f>
        <v>BRDM-2 #reco1</v>
      </c>
    </row>
    <row r="60" spans="1:10" x14ac:dyDescent="0.25">
      <c r="A60">
        <v>59</v>
      </c>
      <c r="B60">
        <v>81</v>
      </c>
      <c r="C60">
        <v>12974</v>
      </c>
      <c r="D60" t="str">
        <f t="array" ref="D60">INDEX('81+82'!$A$2:$E$3480,MATCH(1,('81+82'!$A$2:$A$3480=$B60)*('81+82'!$B$2:$B$3480=$C60),0),3)</f>
        <v>Unit_BRDM2U</v>
      </c>
      <c r="E60" t="str">
        <f t="array" ref="E60">INDEX('81+82'!$A$2:$E$3480,MATCH(1,('81+82'!$A$2:$A$3480=$B60)*('81+82'!$B$2:$B$3480=$C60),0),4)</f>
        <v>BRDM-2U</v>
      </c>
      <c r="F60">
        <f t="array" ref="F60">INDEX('81+82'!$A$2:$E$3480,MATCH(1,('81+82'!$A$2:$A$3480=$B60)*('81+82'!$B$2:$B$3480=$C60),0),5)</f>
        <v>1</v>
      </c>
      <c r="G60" t="str">
        <f t="array" ref="G60">INDEX('81+82'!$A$2:$H$3480,MATCH(1,('81+82'!$A$2:$A$3480=$B60)*('81+82'!$B$2:$B$3480=$C60),0),6)</f>
        <v>DF70391C03000000</v>
      </c>
      <c r="H60" t="str">
        <f t="array" ref="H60">INDEX('81+82'!$A$2:$H$3480,MATCH(1,('81+82'!$A$2:$A$3480=$B60)*('81+82'!$B$2:$B$3480=$C60),0),7)</f>
        <v>URSS</v>
      </c>
      <c r="I60">
        <f t="array" ref="I60">INDEX('81+82'!$A$2:$H$3480,MATCH(1,('81+82'!$A$2:$A$3480=$B60)*('81+82'!$B$2:$B$3480=$C60),0),8)</f>
        <v>1966</v>
      </c>
      <c r="J60" t="str">
        <f>VLOOKUP(G60,Tableau_US_UnitName[],2,FALSE)</f>
        <v>#command BRDM-2U</v>
      </c>
    </row>
    <row r="61" spans="1:10" x14ac:dyDescent="0.25">
      <c r="A61">
        <v>60</v>
      </c>
      <c r="B61">
        <v>81</v>
      </c>
      <c r="C61">
        <v>12975</v>
      </c>
      <c r="D61" t="str">
        <f t="array" ref="D61">INDEX('81+82'!$A$2:$E$3480,MATCH(1,('81+82'!$A$2:$A$3480=$B61)*('81+82'!$B$2:$B$3480=$C61),0),3)</f>
        <v>Unit_BRDM2U_Tuto</v>
      </c>
      <c r="E61" t="str">
        <f t="array" ref="E61">INDEX('81+82'!$A$2:$E$3480,MATCH(1,('81+82'!$A$2:$A$3480=$B61)*('81+82'!$B$2:$B$3480=$C61),0),4)</f>
        <v>DEPREC</v>
      </c>
      <c r="F61">
        <f t="array" ref="F61">INDEX('81+82'!$A$2:$E$3480,MATCH(1,('81+82'!$A$2:$A$3480=$B61)*('81+82'!$B$2:$B$3480=$C61),0),5)</f>
        <v>1</v>
      </c>
      <c r="G61" t="str">
        <f t="array" ref="G61">INDEX('81+82'!$A$2:$H$3480,MATCH(1,('81+82'!$A$2:$A$3480=$B61)*('81+82'!$B$2:$B$3480=$C61),0),6)</f>
        <v>74AE7BDF70391C03</v>
      </c>
      <c r="H61" t="str">
        <f t="array" ref="H61">INDEX('81+82'!$A$2:$H$3480,MATCH(1,('81+82'!$A$2:$A$3480=$B61)*('81+82'!$B$2:$B$3480=$C61),0),7)</f>
        <v>URSS</v>
      </c>
      <c r="I61" t="str">
        <f t="array" ref="I61">INDEX('81+82'!$A$2:$H$3480,MATCH(1,('81+82'!$A$2:$A$3480=$B61)*('81+82'!$B$2:$B$3480=$C61),0),8)</f>
        <v>null</v>
      </c>
      <c r="J61" t="str">
        <f>VLOOKUP(G61,Tableau_US_UnitName[],2,FALSE)</f>
        <v>Deprec! #command BRDM-2U</v>
      </c>
    </row>
    <row r="62" spans="1:10" x14ac:dyDescent="0.25">
      <c r="A62">
        <v>61</v>
      </c>
      <c r="B62">
        <v>81</v>
      </c>
      <c r="C62">
        <v>12976</v>
      </c>
      <c r="D62" t="str">
        <f t="array" ref="D62">INDEX('81+82'!$A$2:$E$3480,MATCH(1,('81+82'!$A$2:$A$3480=$B62)*('81+82'!$B$2:$B$3480=$C62),0),3)</f>
        <v>Unit_BRDM2_KonkM</v>
      </c>
      <c r="E62" t="str">
        <f t="array" ref="E62">INDEX('81+82'!$A$2:$E$3480,MATCH(1,('81+82'!$A$2:$A$3480=$B62)*('81+82'!$B$2:$B$3480=$C62),0),4)</f>
        <v>BRDM-2 KONKURS-M</v>
      </c>
      <c r="F62">
        <f t="array" ref="F62">INDEX('81+82'!$A$2:$E$3480,MATCH(1,('81+82'!$A$2:$A$3480=$B62)*('81+82'!$B$2:$B$3480=$C62),0),5)</f>
        <v>1</v>
      </c>
      <c r="G62" t="str">
        <f t="array" ref="G62">INDEX('81+82'!$A$2:$H$3480,MATCH(1,('81+82'!$A$2:$A$3480=$B62)*('81+82'!$B$2:$B$3480=$C62),0),6)</f>
        <v>173CD3D570391C03</v>
      </c>
      <c r="H62" t="str">
        <f t="array" ref="H62">INDEX('81+82'!$A$2:$H$3480,MATCH(1,('81+82'!$A$2:$A$3480=$B62)*('81+82'!$B$2:$B$3480=$C62),0),7)</f>
        <v>URSS</v>
      </c>
      <c r="I62">
        <f t="array" ref="I62">INDEX('81+82'!$A$2:$H$3480,MATCH(1,('81+82'!$A$2:$A$3480=$B62)*('81+82'!$B$2:$B$3480=$C62),0),8)</f>
        <v>1991</v>
      </c>
      <c r="J62" t="str">
        <f>VLOOKUP(G62,Tableau_US_UnitName[],2,FALSE)</f>
        <v>BRDM-2 KONKURS-M</v>
      </c>
    </row>
    <row r="63" spans="1:10" x14ac:dyDescent="0.25">
      <c r="A63">
        <v>62</v>
      </c>
      <c r="B63">
        <v>81</v>
      </c>
      <c r="C63">
        <v>12977</v>
      </c>
      <c r="D63" t="str">
        <f t="array" ref="D63">INDEX('81+82'!$A$2:$E$3480,MATCH(1,('81+82'!$A$2:$A$3480=$B63)*('81+82'!$B$2:$B$3480=$C63),0),3)</f>
        <v>Unit_BRDM2_Konkurs</v>
      </c>
      <c r="E63" t="str">
        <f t="array" ref="E63">INDEX('81+82'!$A$2:$E$3480,MATCH(1,('81+82'!$A$2:$A$3480=$B63)*('81+82'!$B$2:$B$3480=$C63),0),4)</f>
        <v>BRDM-2 KONKURS</v>
      </c>
      <c r="F63">
        <f t="array" ref="F63">INDEX('81+82'!$A$2:$E$3480,MATCH(1,('81+82'!$A$2:$A$3480=$B63)*('81+82'!$B$2:$B$3480=$C63),0),5)</f>
        <v>1</v>
      </c>
      <c r="G63" t="str">
        <f t="array" ref="G63">INDEX('81+82'!$A$2:$H$3480,MATCH(1,('81+82'!$A$2:$A$3480=$B63)*('81+82'!$B$2:$B$3480=$C63),0),6)</f>
        <v>3A3CD3D570391C03</v>
      </c>
      <c r="H63" t="str">
        <f t="array" ref="H63">INDEX('81+82'!$A$2:$H$3480,MATCH(1,('81+82'!$A$2:$A$3480=$B63)*('81+82'!$B$2:$B$3480=$C63),0),7)</f>
        <v>URSS</v>
      </c>
      <c r="I63">
        <f t="array" ref="I63">INDEX('81+82'!$A$2:$H$3480,MATCH(1,('81+82'!$A$2:$A$3480=$B63)*('81+82'!$B$2:$B$3480=$C63),0),8)</f>
        <v>1977</v>
      </c>
      <c r="J63" t="str">
        <f>VLOOKUP(G63,Tableau_US_UnitName[],2,FALSE)</f>
        <v>BRDM-2 KONKURS</v>
      </c>
    </row>
    <row r="64" spans="1:10" x14ac:dyDescent="0.25">
      <c r="A64">
        <v>63</v>
      </c>
      <c r="B64">
        <v>81</v>
      </c>
      <c r="C64">
        <v>12978</v>
      </c>
      <c r="D64" t="str">
        <f t="array" ref="D64">INDEX('81+82'!$A$2:$E$3480,MATCH(1,('81+82'!$A$2:$A$3480=$B64)*('81+82'!$B$2:$B$3480=$C64),0),3)</f>
        <v>Unit_BRDM2_Konkurs_M</v>
      </c>
      <c r="E64" t="str">
        <f t="array" ref="E64">INDEX('81+82'!$A$2:$E$3480,MATCH(1,('81+82'!$A$2:$A$3480=$B64)*('81+82'!$B$2:$B$3480=$C64),0),4)</f>
        <v>BRDM-2 KONKURS-M</v>
      </c>
      <c r="F64">
        <f t="array" ref="F64">INDEX('81+82'!$A$2:$E$3480,MATCH(1,('81+82'!$A$2:$A$3480=$B64)*('81+82'!$B$2:$B$3480=$C64),0),5)</f>
        <v>1</v>
      </c>
      <c r="G64" t="str">
        <f t="array" ref="G64">INDEX('81+82'!$A$2:$H$3480,MATCH(1,('81+82'!$A$2:$A$3480=$B64)*('81+82'!$B$2:$B$3480=$C64),0),6)</f>
        <v>177EEBF04C57C305</v>
      </c>
      <c r="H64" t="str">
        <f t="array" ref="H64">INDEX('81+82'!$A$2:$H$3480,MATCH(1,('81+82'!$A$2:$A$3480=$B64)*('81+82'!$B$2:$B$3480=$C64),0),7)</f>
        <v>TCH</v>
      </c>
      <c r="I64">
        <f t="array" ref="I64">INDEX('81+82'!$A$2:$H$3480,MATCH(1,('81+82'!$A$2:$A$3480=$B64)*('81+82'!$B$2:$B$3480=$C64),0),8)</f>
        <v>1992</v>
      </c>
      <c r="J64" t="str">
        <f>VLOOKUP(G64,Tableau_US_UnitName[],2,FALSE)</f>
        <v>BRDM-2 KONKURS-M</v>
      </c>
    </row>
    <row r="65" spans="1:10" x14ac:dyDescent="0.25">
      <c r="A65">
        <v>64</v>
      </c>
      <c r="B65">
        <v>81</v>
      </c>
      <c r="C65">
        <v>12979</v>
      </c>
      <c r="D65" t="str">
        <f t="array" ref="D65">INDEX('81+82'!$A$2:$E$3480,MATCH(1,('81+82'!$A$2:$A$3480=$B65)*('81+82'!$B$2:$B$3480=$C65),0),3)</f>
        <v>Unit_BRDM2_Malyutka_M</v>
      </c>
      <c r="E65" t="str">
        <f t="array" ref="E65">INDEX('81+82'!$A$2:$E$3480,MATCH(1,('81+82'!$A$2:$A$3480=$B65)*('81+82'!$B$2:$B$3480=$C65),0),4)</f>
        <v>BRDM-2 MALUTKA-P</v>
      </c>
      <c r="F65">
        <f t="array" ref="F65">INDEX('81+82'!$A$2:$E$3480,MATCH(1,('81+82'!$A$2:$A$3480=$B65)*('81+82'!$B$2:$B$3480=$C65),0),5)</f>
        <v>1</v>
      </c>
      <c r="G65" t="str">
        <f t="array" ref="G65">INDEX('81+82'!$A$2:$H$3480,MATCH(1,('81+82'!$A$2:$A$3480=$B65)*('81+82'!$B$2:$B$3480=$C65),0),6)</f>
        <v>9709E7BA1F9BD700</v>
      </c>
      <c r="H65" t="str">
        <f t="array" ref="H65">INDEX('81+82'!$A$2:$H$3480,MATCH(1,('81+82'!$A$2:$A$3480=$B65)*('81+82'!$B$2:$B$3480=$C65),0),7)</f>
        <v>POL</v>
      </c>
      <c r="I65">
        <f t="array" ref="I65">INDEX('81+82'!$A$2:$H$3480,MATCH(1,('81+82'!$A$2:$A$3480=$B65)*('81+82'!$B$2:$B$3480=$C65),0),8)</f>
        <v>1970</v>
      </c>
      <c r="J65" t="str">
        <f>VLOOKUP(G65,Tableau_US_UnitName[],2,FALSE)</f>
        <v>BRDM-2 MALUTKA-P</v>
      </c>
    </row>
    <row r="66" spans="1:10" x14ac:dyDescent="0.25">
      <c r="A66">
        <v>65</v>
      </c>
      <c r="B66">
        <v>81</v>
      </c>
      <c r="C66">
        <v>12980</v>
      </c>
      <c r="D66" t="str">
        <f t="array" ref="D66">INDEX('81+82'!$A$2:$E$3480,MATCH(1,('81+82'!$A$2:$A$3480=$B66)*('81+82'!$B$2:$B$3480=$C66),0),3)</f>
        <v>Unit_BRDM2_Malyutka_P</v>
      </c>
      <c r="E66" t="str">
        <f t="array" ref="E66">INDEX('81+82'!$A$2:$E$3480,MATCH(1,('81+82'!$A$2:$A$3480=$B66)*('81+82'!$B$2:$B$3480=$C66),0),4)</f>
        <v>BRDM-2 MALYUTKA-P</v>
      </c>
      <c r="F66">
        <f t="array" ref="F66">INDEX('81+82'!$A$2:$E$3480,MATCH(1,('81+82'!$A$2:$A$3480=$B66)*('81+82'!$B$2:$B$3480=$C66),0),5)</f>
        <v>1</v>
      </c>
      <c r="G66" t="str">
        <f t="array" ref="G66">INDEX('81+82'!$A$2:$H$3480,MATCH(1,('81+82'!$A$2:$A$3480=$B66)*('81+82'!$B$2:$B$3480=$C66),0),6)</f>
        <v>9A09E7BA1F9BD700</v>
      </c>
      <c r="H66" t="str">
        <f t="array" ref="H66">INDEX('81+82'!$A$2:$H$3480,MATCH(1,('81+82'!$A$2:$A$3480=$B66)*('81+82'!$B$2:$B$3480=$C66),0),7)</f>
        <v>URSS</v>
      </c>
      <c r="I66">
        <f t="array" ref="I66">INDEX('81+82'!$A$2:$H$3480,MATCH(1,('81+82'!$A$2:$A$3480=$B66)*('81+82'!$B$2:$B$3480=$C66),0),8)</f>
        <v>1969</v>
      </c>
      <c r="J66" t="str">
        <f>VLOOKUP(G66,Tableau_US_UnitName[],2,FALSE)</f>
        <v>BRDM-2 MALYUTKA-P</v>
      </c>
    </row>
    <row r="67" spans="1:10" x14ac:dyDescent="0.25">
      <c r="A67">
        <v>66</v>
      </c>
      <c r="B67">
        <v>81</v>
      </c>
      <c r="C67">
        <v>12981</v>
      </c>
      <c r="D67" t="str">
        <f t="array" ref="D67">INDEX('81+82'!$A$2:$E$3480,MATCH(1,('81+82'!$A$2:$A$3480=$B67)*('81+82'!$B$2:$B$3480=$C67),0),3)</f>
        <v>Unit_BRDM3_URSS</v>
      </c>
      <c r="E67" t="str">
        <f t="array" ref="E67">INDEX('81+82'!$A$2:$E$3480,MATCH(1,('81+82'!$A$2:$A$3480=$B67)*('81+82'!$B$2:$B$3480=$C67),0),4)</f>
        <v>BRDM-3</v>
      </c>
      <c r="F67">
        <f t="array" ref="F67">INDEX('81+82'!$A$2:$E$3480,MATCH(1,('81+82'!$A$2:$A$3480=$B67)*('81+82'!$B$2:$B$3480=$C67),0),5)</f>
        <v>2</v>
      </c>
      <c r="G67" t="str">
        <f t="array" ref="G67">INDEX('81+82'!$A$2:$H$3480,MATCH(1,('81+82'!$A$2:$A$3480=$B67)*('81+82'!$B$2:$B$3480=$C67),0),6)</f>
        <v>5DC77DC4E5700C00</v>
      </c>
      <c r="H67" t="str">
        <f t="array" ref="H67">INDEX('81+82'!$A$2:$H$3480,MATCH(1,('81+82'!$A$2:$A$3480=$B67)*('81+82'!$B$2:$B$3480=$C67),0),7)</f>
        <v>URSS</v>
      </c>
      <c r="I67">
        <f t="array" ref="I67">INDEX('81+82'!$A$2:$H$3480,MATCH(1,('81+82'!$A$2:$A$3480=$B67)*('81+82'!$B$2:$B$3480=$C67),0),8)</f>
        <v>1993</v>
      </c>
      <c r="J67" t="str">
        <f>VLOOKUP(G67,Tableau_US_UnitName[],2,FALSE)</f>
        <v>BRDM-3 #reco1</v>
      </c>
    </row>
    <row r="68" spans="1:10" x14ac:dyDescent="0.25">
      <c r="A68">
        <v>67</v>
      </c>
      <c r="B68">
        <v>81</v>
      </c>
      <c r="C68">
        <v>12982</v>
      </c>
      <c r="D68" t="str">
        <f t="array" ref="D68">INDEX('81+82'!$A$2:$E$3480,MATCH(1,('81+82'!$A$2:$A$3480=$B68)*('81+82'!$B$2:$B$3480=$C68),0),3)</f>
        <v>Unit_BRDM_1_NK</v>
      </c>
      <c r="E68" t="str">
        <f t="array" ref="E68">INDEX('81+82'!$A$2:$E$3480,MATCH(1,('81+82'!$A$2:$A$3480=$B68)*('81+82'!$B$2:$B$3480=$C68),0),4)</f>
        <v>BRDM-1</v>
      </c>
      <c r="F68">
        <f t="array" ref="F68">INDEX('81+82'!$A$2:$E$3480,MATCH(1,('81+82'!$A$2:$A$3480=$B68)*('81+82'!$B$2:$B$3480=$C68),0),5)</f>
        <v>1</v>
      </c>
      <c r="G68" t="str">
        <f t="array" ref="G68">INDEX('81+82'!$A$2:$H$3480,MATCH(1,('81+82'!$A$2:$A$3480=$B68)*('81+82'!$B$2:$B$3480=$C68),0),6)</f>
        <v>15265C0EC7000000</v>
      </c>
      <c r="H68" t="str">
        <f t="array" ref="H68">INDEX('81+82'!$A$2:$H$3480,MATCH(1,('81+82'!$A$2:$A$3480=$B68)*('81+82'!$B$2:$B$3480=$C68),0),7)</f>
        <v>NK</v>
      </c>
      <c r="I68">
        <f t="array" ref="I68">INDEX('81+82'!$A$2:$H$3480,MATCH(1,('81+82'!$A$2:$A$3480=$B68)*('81+82'!$B$2:$B$3480=$C68),0),8)</f>
        <v>1966</v>
      </c>
      <c r="J68" t="str">
        <f>VLOOKUP(G68,Tableau_US_UnitName[],2,FALSE)</f>
        <v>BRDM-1 #reco1</v>
      </c>
    </row>
    <row r="69" spans="1:10" x14ac:dyDescent="0.25">
      <c r="A69">
        <v>68</v>
      </c>
      <c r="B69">
        <v>81</v>
      </c>
      <c r="C69">
        <v>12983</v>
      </c>
      <c r="D69" t="str">
        <f t="array" ref="D69">INDEX('81+82'!$A$2:$E$3480,MATCH(1,('81+82'!$A$2:$A$3480=$B69)*('81+82'!$B$2:$B$3480=$C69),0),3)</f>
        <v>Unit_BRDM_2_Malyutka_NK</v>
      </c>
      <c r="E69" t="str">
        <f t="array" ref="E69">INDEX('81+82'!$A$2:$E$3480,MATCH(1,('81+82'!$A$2:$A$3480=$B69)*('81+82'!$B$2:$B$3480=$C69),0),4)</f>
        <v>BRDM-2 MALYUTKA</v>
      </c>
      <c r="F69">
        <f t="array" ref="F69">INDEX('81+82'!$A$2:$E$3480,MATCH(1,('81+82'!$A$2:$A$3480=$B69)*('81+82'!$B$2:$B$3480=$C69),0),5)</f>
        <v>1</v>
      </c>
      <c r="G69" t="str">
        <f t="array" ref="G69">INDEX('81+82'!$A$2:$H$3480,MATCH(1,('81+82'!$A$2:$A$3480=$B69)*('81+82'!$B$2:$B$3480=$C69),0),6)</f>
        <v>9809E7BA1F9BD700</v>
      </c>
      <c r="H69" t="str">
        <f t="array" ref="H69">INDEX('81+82'!$A$2:$H$3480,MATCH(1,('81+82'!$A$2:$A$3480=$B69)*('81+82'!$B$2:$B$3480=$C69),0),7)</f>
        <v>NK</v>
      </c>
      <c r="I69">
        <f t="array" ref="I69">INDEX('81+82'!$A$2:$H$3480,MATCH(1,('81+82'!$A$2:$A$3480=$B69)*('81+82'!$B$2:$B$3480=$C69),0),8)</f>
        <v>1980</v>
      </c>
      <c r="J69" t="str">
        <f>VLOOKUP(G69,Tableau_US_UnitName[],2,FALSE)</f>
        <v>BRDM-2 MALYUTKA</v>
      </c>
    </row>
    <row r="70" spans="1:10" x14ac:dyDescent="0.25">
      <c r="A70">
        <v>69</v>
      </c>
      <c r="B70">
        <v>81</v>
      </c>
      <c r="C70">
        <v>12984</v>
      </c>
      <c r="D70" t="str">
        <f t="array" ref="D70">INDEX('81+82'!$A$2:$E$3480,MATCH(1,('81+82'!$A$2:$A$3480=$B70)*('81+82'!$B$2:$B$3480=$C70),0),3)</f>
        <v>Unit_BRDM_2_NK</v>
      </c>
      <c r="E70" t="str">
        <f t="array" ref="E70">INDEX('81+82'!$A$2:$E$3480,MATCH(1,('81+82'!$A$2:$A$3480=$B70)*('81+82'!$B$2:$B$3480=$C70),0),4)</f>
        <v>BRDM-2</v>
      </c>
      <c r="F70">
        <f t="array" ref="F70">INDEX('81+82'!$A$2:$E$3480,MATCH(1,('81+82'!$A$2:$A$3480=$B70)*('81+82'!$B$2:$B$3480=$C70),0),5)</f>
        <v>1</v>
      </c>
      <c r="G70" t="str">
        <f t="array" ref="G70">INDEX('81+82'!$A$2:$H$3480,MATCH(1,('81+82'!$A$2:$A$3480=$B70)*('81+82'!$B$2:$B$3480=$C70),0),6)</f>
        <v>15365C0EC7000000</v>
      </c>
      <c r="H70" t="str">
        <f t="array" ref="H70">INDEX('81+82'!$A$2:$H$3480,MATCH(1,('81+82'!$A$2:$A$3480=$B70)*('81+82'!$B$2:$B$3480=$C70),0),7)</f>
        <v>NK</v>
      </c>
      <c r="I70">
        <f t="array" ref="I70">INDEX('81+82'!$A$2:$H$3480,MATCH(1,('81+82'!$A$2:$A$3480=$B70)*('81+82'!$B$2:$B$3480=$C70),0),8)</f>
        <v>1975</v>
      </c>
      <c r="J70" t="str">
        <f>VLOOKUP(G70,Tableau_US_UnitName[],2,FALSE)</f>
        <v>BRDM-2 #reco1</v>
      </c>
    </row>
    <row r="71" spans="1:10" x14ac:dyDescent="0.25">
      <c r="A71">
        <v>70</v>
      </c>
      <c r="B71">
        <v>81</v>
      </c>
      <c r="C71">
        <v>12985</v>
      </c>
      <c r="D71" t="str">
        <f t="array" ref="D71">INDEX('81+82'!$A$2:$E$3480,MATCH(1,('81+82'!$A$2:$A$3480=$B71)*('81+82'!$B$2:$B$3480=$C71),0),3)</f>
        <v>Unit_BRDM_2_STRELA_1_NK</v>
      </c>
      <c r="E71" t="str">
        <f t="array" ref="E71">INDEX('81+82'!$A$2:$E$3480,MATCH(1,('81+82'!$A$2:$A$3480=$B71)*('81+82'!$B$2:$B$3480=$C71),0),4)</f>
        <v>BRDM-2 STRELA-1</v>
      </c>
      <c r="F71">
        <f t="array" ref="F71">INDEX('81+82'!$A$2:$E$3480,MATCH(1,('81+82'!$A$2:$A$3480=$B71)*('81+82'!$B$2:$B$3480=$C71),0),5)</f>
        <v>5</v>
      </c>
      <c r="G71" t="str">
        <f t="array" ref="G71">INDEX('81+82'!$A$2:$H$3480,MATCH(1,('81+82'!$A$2:$A$3480=$B71)*('81+82'!$B$2:$B$3480=$C71),0),6)</f>
        <v>15262CD6C3791D00</v>
      </c>
      <c r="H71" t="str">
        <f t="array" ref="H71">INDEX('81+82'!$A$2:$H$3480,MATCH(1,('81+82'!$A$2:$A$3480=$B71)*('81+82'!$B$2:$B$3480=$C71),0),7)</f>
        <v>NK</v>
      </c>
      <c r="I71">
        <f t="array" ref="I71">INDEX('81+82'!$A$2:$H$3480,MATCH(1,('81+82'!$A$2:$A$3480=$B71)*('81+82'!$B$2:$B$3480=$C71),0),8)</f>
        <v>1975</v>
      </c>
      <c r="J71" t="str">
        <f>VLOOKUP(G71,Tableau_US_UnitName[],2,FALSE)</f>
        <v>BRDM-2 STRELA-1</v>
      </c>
    </row>
    <row r="72" spans="1:10" x14ac:dyDescent="0.25">
      <c r="A72">
        <v>71</v>
      </c>
      <c r="B72">
        <v>81</v>
      </c>
      <c r="C72">
        <v>12986</v>
      </c>
      <c r="D72" t="str">
        <f t="array" ref="D72">INDEX('81+82'!$A$2:$E$3480,MATCH(1,('81+82'!$A$2:$A$3480=$B72)*('81+82'!$B$2:$B$3480=$C72),0),3)</f>
        <v>Unit_BRDM_2_Strela_1</v>
      </c>
      <c r="E72" t="str">
        <f t="array" ref="E72">INDEX('81+82'!$A$2:$E$3480,MATCH(1,('81+82'!$A$2:$A$3480=$B72)*('81+82'!$B$2:$B$3480=$C72),0),4)</f>
        <v>BRDM-2  STRZALA-1M</v>
      </c>
      <c r="F72">
        <f t="array" ref="F72">INDEX('81+82'!$A$2:$E$3480,MATCH(1,('81+82'!$A$2:$A$3480=$B72)*('81+82'!$B$2:$B$3480=$C72),0),5)</f>
        <v>5</v>
      </c>
      <c r="G72" t="str">
        <f t="array" ref="G72">INDEX('81+82'!$A$2:$H$3480,MATCH(1,('81+82'!$A$2:$A$3480=$B72)*('81+82'!$B$2:$B$3480=$C72),0),6)</f>
        <v>827AE7DD70391C03</v>
      </c>
      <c r="H72" t="str">
        <f t="array" ref="H72">INDEX('81+82'!$A$2:$H$3480,MATCH(1,('81+82'!$A$2:$A$3480=$B72)*('81+82'!$B$2:$B$3480=$C72),0),7)</f>
        <v>POL</v>
      </c>
      <c r="I72">
        <f t="array" ref="I72">INDEX('81+82'!$A$2:$H$3480,MATCH(1,('81+82'!$A$2:$A$3480=$B72)*('81+82'!$B$2:$B$3480=$C72),0),8)</f>
        <v>1975</v>
      </c>
      <c r="J72" t="str">
        <f>VLOOKUP(G72,Tableau_US_UnitName[],2,FALSE)</f>
        <v>BRDM-2 STRZAŁA-1M</v>
      </c>
    </row>
    <row r="73" spans="1:10" x14ac:dyDescent="0.25">
      <c r="A73">
        <v>72</v>
      </c>
      <c r="B73">
        <v>81</v>
      </c>
      <c r="C73">
        <v>12987</v>
      </c>
      <c r="D73" t="str">
        <f t="array" ref="D73">INDEX('81+82'!$A$2:$E$3480,MATCH(1,('81+82'!$A$2:$A$3480=$B73)*('81+82'!$B$2:$B$3480=$C73),0),3)</f>
        <v>Unit_BRDM_2_Strela_1M</v>
      </c>
      <c r="E73" t="str">
        <f t="array" ref="E73">INDEX('81+82'!$A$2:$E$3480,MATCH(1,('81+82'!$A$2:$A$3480=$B73)*('81+82'!$B$2:$B$3480=$C73),0),4)</f>
        <v>BRDM-2 STRELA-1M</v>
      </c>
      <c r="F73">
        <f t="array" ref="F73">INDEX('81+82'!$A$2:$E$3480,MATCH(1,('81+82'!$A$2:$A$3480=$B73)*('81+82'!$B$2:$B$3480=$C73),0),5)</f>
        <v>5</v>
      </c>
      <c r="G73" t="str">
        <f t="array" ref="G73">INDEX('81+82'!$A$2:$H$3480,MATCH(1,('81+82'!$A$2:$A$3480=$B73)*('81+82'!$B$2:$B$3480=$C73),0),6)</f>
        <v>B17AE7DD70391C03</v>
      </c>
      <c r="H73" t="str">
        <f t="array" ref="H73">INDEX('81+82'!$A$2:$H$3480,MATCH(1,('81+82'!$A$2:$A$3480=$B73)*('81+82'!$B$2:$B$3480=$C73),0),7)</f>
        <v>URSS</v>
      </c>
      <c r="I73">
        <f t="array" ref="I73">INDEX('81+82'!$A$2:$H$3480,MATCH(1,('81+82'!$A$2:$A$3480=$B73)*('81+82'!$B$2:$B$3480=$C73),0),8)</f>
        <v>1970</v>
      </c>
      <c r="J73" t="str">
        <f>VLOOKUP(G73,Tableau_US_UnitName[],2,FALSE)</f>
        <v>BRDM-2 STRELA-1M</v>
      </c>
    </row>
    <row r="74" spans="1:10" x14ac:dyDescent="0.25">
      <c r="A74">
        <v>73</v>
      </c>
      <c r="B74">
        <v>81</v>
      </c>
      <c r="C74">
        <v>12988</v>
      </c>
      <c r="D74" t="str">
        <f t="array" ref="D74">INDEX('81+82'!$A$2:$E$3480,MATCH(1,('81+82'!$A$2:$A$3480=$B74)*('81+82'!$B$2:$B$3480=$C74),0),3)</f>
        <v>Unit_BRM1</v>
      </c>
      <c r="E74" t="str">
        <f t="array" ref="E74">INDEX('81+82'!$A$2:$E$3480,MATCH(1,('81+82'!$A$2:$A$3480=$B74)*('81+82'!$B$2:$B$3480=$C74),0),4)</f>
        <v>BRM-1K</v>
      </c>
      <c r="F74">
        <f t="array" ref="F74">INDEX('81+82'!$A$2:$E$3480,MATCH(1,('81+82'!$A$2:$A$3480=$B74)*('81+82'!$B$2:$B$3480=$C74),0),5)</f>
        <v>2</v>
      </c>
      <c r="G74" t="str">
        <f t="array" ref="G74">INDEX('81+82'!$A$2:$H$3480,MATCH(1,('81+82'!$A$2:$A$3480=$B74)*('81+82'!$B$2:$B$3480=$C74),0),6)</f>
        <v>C2C5310000000000</v>
      </c>
      <c r="H74" t="str">
        <f t="array" ref="H74">INDEX('81+82'!$A$2:$H$3480,MATCH(1,('81+82'!$A$2:$A$3480=$B74)*('81+82'!$B$2:$B$3480=$C74),0),7)</f>
        <v>URSS</v>
      </c>
      <c r="I74">
        <f t="array" ref="I74">INDEX('81+82'!$A$2:$H$3480,MATCH(1,('81+82'!$A$2:$A$3480=$B74)*('81+82'!$B$2:$B$3480=$C74),0),8)</f>
        <v>1973</v>
      </c>
      <c r="J74" t="str">
        <f>VLOOKUP(G74,Tableau_US_UnitName[],2,FALSE)</f>
        <v>BRM-1K #reco3</v>
      </c>
    </row>
    <row r="75" spans="1:10" x14ac:dyDescent="0.25">
      <c r="A75">
        <v>74</v>
      </c>
      <c r="B75">
        <v>81</v>
      </c>
      <c r="C75">
        <v>12989</v>
      </c>
      <c r="D75" t="str">
        <f t="array" ref="D75">INDEX('81+82'!$A$2:$E$3480,MATCH(1,('81+82'!$A$2:$A$3480=$B75)*('81+82'!$B$2:$B$3480=$C75),0),3)</f>
        <v>Unit_BRM1K</v>
      </c>
      <c r="E75" t="str">
        <f t="array" ref="E75">INDEX('81+82'!$A$2:$E$3480,MATCH(1,('81+82'!$A$2:$A$3480=$B75)*('81+82'!$B$2:$B$3480=$C75),0),4)</f>
        <v>BWR-1D</v>
      </c>
      <c r="F75">
        <f t="array" ref="F75">INDEX('81+82'!$A$2:$E$3480,MATCH(1,('81+82'!$A$2:$A$3480=$B75)*('81+82'!$B$2:$B$3480=$C75),0),5)</f>
        <v>2</v>
      </c>
      <c r="G75" t="str">
        <f t="array" ref="G75">INDEX('81+82'!$A$2:$H$3480,MATCH(1,('81+82'!$A$2:$A$3480=$B75)*('81+82'!$B$2:$B$3480=$C75),0),6)</f>
        <v>9570710C00000000</v>
      </c>
      <c r="H75" t="str">
        <f t="array" ref="H75">INDEX('81+82'!$A$2:$H$3480,MATCH(1,('81+82'!$A$2:$A$3480=$B75)*('81+82'!$B$2:$B$3480=$C75),0),7)</f>
        <v>POL</v>
      </c>
      <c r="I75">
        <f t="array" ref="I75">INDEX('81+82'!$A$2:$H$3480,MATCH(1,('81+82'!$A$2:$A$3480=$B75)*('81+82'!$B$2:$B$3480=$C75),0),8)</f>
        <v>1987</v>
      </c>
      <c r="J75" t="str">
        <f>VLOOKUP(G75,Tableau_US_UnitName[],2,FALSE)</f>
        <v>BWR-1D #reco3</v>
      </c>
    </row>
    <row r="76" spans="1:10" x14ac:dyDescent="0.25">
      <c r="A76">
        <v>75</v>
      </c>
      <c r="B76">
        <v>81</v>
      </c>
      <c r="C76">
        <v>12990</v>
      </c>
      <c r="D76" t="str">
        <f t="array" ref="D76">INDEX('81+82'!$A$2:$E$3480,MATCH(1,('81+82'!$A$2:$A$3480=$B76)*('81+82'!$B$2:$B$3480=$C76),0),3)</f>
        <v>Unit_BTR40</v>
      </c>
      <c r="E76" t="str">
        <f t="array" ref="E76">INDEX('81+82'!$A$2:$E$3480,MATCH(1,('81+82'!$A$2:$A$3480=$B76)*('81+82'!$B$2:$B$3480=$C76),0),4)</f>
        <v>BTR-40</v>
      </c>
      <c r="F76">
        <f t="array" ref="F76">INDEX('81+82'!$A$2:$E$3480,MATCH(1,('81+82'!$A$2:$A$3480=$B76)*('81+82'!$B$2:$B$3480=$C76),0),5)</f>
        <v>2</v>
      </c>
      <c r="G76" t="str">
        <f t="array" ref="G76">INDEX('81+82'!$A$2:$H$3480,MATCH(1,('81+82'!$A$2:$A$3480=$B76)*('81+82'!$B$2:$B$3480=$C76),0),6)</f>
        <v>41C1790C00000000</v>
      </c>
      <c r="H76" t="str">
        <f t="array" ref="H76">INDEX('81+82'!$A$2:$H$3480,MATCH(1,('81+82'!$A$2:$A$3480=$B76)*('81+82'!$B$2:$B$3480=$C76),0),7)</f>
        <v>POL</v>
      </c>
      <c r="I76">
        <f t="array" ref="I76">INDEX('81+82'!$A$2:$H$3480,MATCH(1,('81+82'!$A$2:$A$3480=$B76)*('81+82'!$B$2:$B$3480=$C76),0),8)</f>
        <v>1957</v>
      </c>
      <c r="J76" t="str">
        <f>VLOOKUP(G76,Tableau_US_UnitName[],2,FALSE)</f>
        <v>BTR-40 #reco1</v>
      </c>
    </row>
    <row r="77" spans="1:10" x14ac:dyDescent="0.25">
      <c r="A77">
        <v>76</v>
      </c>
      <c r="B77">
        <v>81</v>
      </c>
      <c r="C77">
        <v>12991</v>
      </c>
      <c r="D77" t="str">
        <f t="array" ref="D77">INDEX('81+82'!$A$2:$E$3480,MATCH(1,('81+82'!$A$2:$A$3480=$B77)*('81+82'!$B$2:$B$3480=$C77),0),3)</f>
        <v>Unit_BTR40A</v>
      </c>
      <c r="E77" t="str">
        <f t="array" ref="E77">INDEX('81+82'!$A$2:$E$3480,MATCH(1,('81+82'!$A$2:$A$3480=$B77)*('81+82'!$B$2:$B$3480=$C77),0),4)</f>
        <v>BTR-40A</v>
      </c>
      <c r="F77">
        <f t="array" ref="F77">INDEX('81+82'!$A$2:$E$3480,MATCH(1,('81+82'!$A$2:$A$3480=$B77)*('81+82'!$B$2:$B$3480=$C77),0),5)</f>
        <v>5</v>
      </c>
      <c r="G77" t="str">
        <f t="array" ref="G77">INDEX('81+82'!$A$2:$H$3480,MATCH(1,('81+82'!$A$2:$A$3480=$B77)*('81+82'!$B$2:$B$3480=$C77),0),6)</f>
        <v>4B50701E03000000</v>
      </c>
      <c r="H77" t="str">
        <f t="array" ref="H77">INDEX('81+82'!$A$2:$H$3480,MATCH(1,('81+82'!$A$2:$A$3480=$B77)*('81+82'!$B$2:$B$3480=$C77),0),7)</f>
        <v>POL</v>
      </c>
      <c r="I77">
        <f t="array" ref="I77">INDEX('81+82'!$A$2:$H$3480,MATCH(1,('81+82'!$A$2:$A$3480=$B77)*('81+82'!$B$2:$B$3480=$C77),0),8)</f>
        <v>1976</v>
      </c>
      <c r="J77" t="str">
        <f>VLOOKUP(G77,Tableau_US_UnitName[],2,FALSE)</f>
        <v>BTR-40A  #reco1</v>
      </c>
    </row>
    <row r="78" spans="1:10" x14ac:dyDescent="0.25">
      <c r="A78">
        <v>77</v>
      </c>
      <c r="B78">
        <v>81</v>
      </c>
      <c r="C78">
        <v>12992</v>
      </c>
      <c r="D78" t="str">
        <f t="array" ref="D78">INDEX('81+82'!$A$2:$E$3480,MATCH(1,('81+82'!$A$2:$A$3480=$B78)*('81+82'!$B$2:$B$3480=$C78),0),3)</f>
        <v>Unit_BTR40B</v>
      </c>
      <c r="E78" t="str">
        <f t="array" ref="E78">INDEX('81+82'!$A$2:$E$3480,MATCH(1,('81+82'!$A$2:$A$3480=$B78)*('81+82'!$B$2:$B$3480=$C78),0),4)</f>
        <v>SPW-40</v>
      </c>
      <c r="F78">
        <f t="array" ref="F78">INDEX('81+82'!$A$2:$E$3480,MATCH(1,('81+82'!$A$2:$A$3480=$B78)*('81+82'!$B$2:$B$3480=$C78),0),5)</f>
        <v>2</v>
      </c>
      <c r="G78" t="str">
        <f t="array" ref="G78">INDEX('81+82'!$A$2:$H$3480,MATCH(1,('81+82'!$A$2:$A$3480=$B78)*('81+82'!$B$2:$B$3480=$C78),0),6)</f>
        <v>4C50701E03000000</v>
      </c>
      <c r="H78" t="str">
        <f t="array" ref="H78">INDEX('81+82'!$A$2:$H$3480,MATCH(1,('81+82'!$A$2:$A$3480=$B78)*('81+82'!$B$2:$B$3480=$C78),0),7)</f>
        <v>RDA</v>
      </c>
      <c r="I78">
        <f t="array" ref="I78">INDEX('81+82'!$A$2:$H$3480,MATCH(1,('81+82'!$A$2:$A$3480=$B78)*('81+82'!$B$2:$B$3480=$C78),0),8)</f>
        <v>1953</v>
      </c>
      <c r="J78" t="str">
        <f>VLOOKUP(G78,Tableau_US_UnitName[],2,FALSE)</f>
        <v>SPW-40 #reco1</v>
      </c>
    </row>
    <row r="79" spans="1:10" x14ac:dyDescent="0.25">
      <c r="A79">
        <v>78</v>
      </c>
      <c r="B79">
        <v>81</v>
      </c>
      <c r="C79">
        <v>12993</v>
      </c>
      <c r="D79" t="str">
        <f t="array" ref="D79">INDEX('81+82'!$A$2:$E$3480,MATCH(1,('81+82'!$A$2:$A$3480=$B79)*('81+82'!$B$2:$B$3480=$C79),0),3)</f>
        <v>Unit_BTR60PB</v>
      </c>
      <c r="E79" t="str">
        <f t="array" ref="E79">INDEX('81+82'!$A$2:$E$3480,MATCH(1,('81+82'!$A$2:$A$3480=$B79)*('81+82'!$B$2:$B$3480=$C79),0),4)</f>
        <v>SPW-60PB(ABS)</v>
      </c>
      <c r="F79">
        <f t="array" ref="F79">INDEX('81+82'!$A$2:$E$3480,MATCH(1,('81+82'!$A$2:$A$3480=$B79)*('81+82'!$B$2:$B$3480=$C79),0),5)</f>
        <v>2</v>
      </c>
      <c r="G79" t="str">
        <f t="array" ref="G79">INDEX('81+82'!$A$2:$H$3480,MATCH(1,('81+82'!$A$2:$A$3480=$B79)*('81+82'!$B$2:$B$3480=$C79),0),6)</f>
        <v>8C161C9CC7000000</v>
      </c>
      <c r="H79" t="str">
        <f t="array" ref="H79">INDEX('81+82'!$A$2:$H$3480,MATCH(1,('81+82'!$A$2:$A$3480=$B79)*('81+82'!$B$2:$B$3480=$C79),0),7)</f>
        <v>RDA</v>
      </c>
      <c r="I79">
        <f t="array" ref="I79">INDEX('81+82'!$A$2:$H$3480,MATCH(1,('81+82'!$A$2:$A$3480=$B79)*('81+82'!$B$2:$B$3480=$C79),0),8)</f>
        <v>1968</v>
      </c>
      <c r="J79" t="str">
        <f>VLOOKUP(G79,Tableau_US_UnitName[],2,FALSE)</f>
        <v>SPW-60PB(ABS) #reco2</v>
      </c>
    </row>
    <row r="80" spans="1:10" x14ac:dyDescent="0.25">
      <c r="A80">
        <v>79</v>
      </c>
      <c r="B80">
        <v>81</v>
      </c>
      <c r="C80">
        <v>12994</v>
      </c>
      <c r="D80" t="str">
        <f t="array" ref="D80">INDEX('81+82'!$A$2:$E$3480,MATCH(1,('81+82'!$A$2:$A$3480=$B80)*('81+82'!$B$2:$B$3480=$C80),0),3)</f>
        <v>Unit_BTR60PZ</v>
      </c>
      <c r="E80" t="str">
        <f t="array" ref="E80">INDEX('81+82'!$A$2:$E$3480,MATCH(1,('81+82'!$A$2:$A$3480=$B80)*('81+82'!$B$2:$B$3480=$C80),0),4)</f>
        <v>BTR-60PB</v>
      </c>
      <c r="F80">
        <f t="array" ref="F80">INDEX('81+82'!$A$2:$E$3480,MATCH(1,('81+82'!$A$2:$A$3480=$B80)*('81+82'!$B$2:$B$3480=$C80),0),5)</f>
        <v>2</v>
      </c>
      <c r="G80" t="str">
        <f t="array" ref="G80">INDEX('81+82'!$A$2:$H$3480,MATCH(1,('81+82'!$A$2:$A$3480=$B80)*('81+82'!$B$2:$B$3480=$C80),0),6)</f>
        <v>A4161C9CC7000000</v>
      </c>
      <c r="H80" t="str">
        <f t="array" ref="H80">INDEX('81+82'!$A$2:$H$3480,MATCH(1,('81+82'!$A$2:$A$3480=$B80)*('81+82'!$B$2:$B$3480=$C80),0),7)</f>
        <v>URSS</v>
      </c>
      <c r="I80">
        <f t="array" ref="I80">INDEX('81+82'!$A$2:$H$3480,MATCH(1,('81+82'!$A$2:$A$3480=$B80)*('81+82'!$B$2:$B$3480=$C80),0),8)</f>
        <v>1963</v>
      </c>
      <c r="J80" t="str">
        <f>VLOOKUP(G80,Tableau_US_UnitName[],2,FALSE)</f>
        <v>BTR-60PB</v>
      </c>
    </row>
    <row r="81" spans="1:10" x14ac:dyDescent="0.25">
      <c r="A81">
        <v>80</v>
      </c>
      <c r="B81">
        <v>81</v>
      </c>
      <c r="C81">
        <v>12995</v>
      </c>
      <c r="D81" t="str">
        <f t="array" ref="D81">INDEX('81+82'!$A$2:$E$3480,MATCH(1,('81+82'!$A$2:$A$3480=$B81)*('81+82'!$B$2:$B$3480=$C81),0),3)</f>
        <v>Unit_BTR70</v>
      </c>
      <c r="E81" t="str">
        <f t="array" ref="E81">INDEX('81+82'!$A$2:$E$3480,MATCH(1,('81+82'!$A$2:$A$3480=$B81)*('81+82'!$B$2:$B$3480=$C81),0),4)</f>
        <v>BTR-70</v>
      </c>
      <c r="F81">
        <f t="array" ref="F81">INDEX('81+82'!$A$2:$E$3480,MATCH(1,('81+82'!$A$2:$A$3480=$B81)*('81+82'!$B$2:$B$3480=$C81),0),5)</f>
        <v>2</v>
      </c>
      <c r="G81" t="str">
        <f t="array" ref="G81">INDEX('81+82'!$A$2:$H$3480,MATCH(1,('81+82'!$A$2:$A$3480=$B81)*('81+82'!$B$2:$B$3480=$C81),0),6)</f>
        <v>01C2790C00000000</v>
      </c>
      <c r="H81" t="str">
        <f t="array" ref="H81">INDEX('81+82'!$A$2:$H$3480,MATCH(1,('81+82'!$A$2:$A$3480=$B81)*('81+82'!$B$2:$B$3480=$C81),0),7)</f>
        <v>URSS</v>
      </c>
      <c r="I81">
        <f t="array" ref="I81">INDEX('81+82'!$A$2:$H$3480,MATCH(1,('81+82'!$A$2:$A$3480=$B81)*('81+82'!$B$2:$B$3480=$C81),0),8)</f>
        <v>1972</v>
      </c>
      <c r="J81" t="str">
        <f>VLOOKUP(G81,Tableau_US_UnitName[],2,FALSE)</f>
        <v>BTR-70</v>
      </c>
    </row>
    <row r="82" spans="1:10" x14ac:dyDescent="0.25">
      <c r="A82">
        <v>81</v>
      </c>
      <c r="B82">
        <v>81</v>
      </c>
      <c r="C82">
        <v>12996</v>
      </c>
      <c r="D82" t="str">
        <f t="array" ref="D82">INDEX('81+82'!$A$2:$E$3480,MATCH(1,('81+82'!$A$2:$A$3480=$B82)*('81+82'!$B$2:$B$3480=$C82),0),3)</f>
        <v>Unit_BTR70_obr_1982</v>
      </c>
      <c r="E82" t="str">
        <f t="array" ref="E82">INDEX('81+82'!$A$2:$E$3480,MATCH(1,('81+82'!$A$2:$A$3480=$B82)*('81+82'!$B$2:$B$3480=$C82),0),4)</f>
        <v>BTR-70K</v>
      </c>
      <c r="F82">
        <f t="array" ref="F82">INDEX('81+82'!$A$2:$E$3480,MATCH(1,('81+82'!$A$2:$A$3480=$B82)*('81+82'!$B$2:$B$3480=$C82),0),5)</f>
        <v>2</v>
      </c>
      <c r="G82" t="str">
        <f t="array" ref="G82">INDEX('81+82'!$A$2:$H$3480,MATCH(1,('81+82'!$A$2:$A$3480=$B82)*('81+82'!$B$2:$B$3480=$C82),0),6)</f>
        <v>5580701E03000000</v>
      </c>
      <c r="H82" t="str">
        <f t="array" ref="H82">INDEX('81+82'!$A$2:$H$3480,MATCH(1,('81+82'!$A$2:$A$3480=$B82)*('81+82'!$B$2:$B$3480=$C82),0),7)</f>
        <v>URSS</v>
      </c>
      <c r="I82">
        <f t="array" ref="I82">INDEX('81+82'!$A$2:$H$3480,MATCH(1,('81+82'!$A$2:$A$3480=$B82)*('81+82'!$B$2:$B$3480=$C82),0),8)</f>
        <v>1982</v>
      </c>
      <c r="J82" t="str">
        <f>VLOOKUP(G82,Tableau_US_UnitName[],2,FALSE)</f>
        <v>#command BTR-70K</v>
      </c>
    </row>
    <row r="83" spans="1:10" x14ac:dyDescent="0.25">
      <c r="A83">
        <v>82</v>
      </c>
      <c r="B83">
        <v>81</v>
      </c>
      <c r="C83">
        <v>12997</v>
      </c>
      <c r="D83" t="str">
        <f t="array" ref="D83">INDEX('81+82'!$A$2:$E$3480,MATCH(1,('81+82'!$A$2:$A$3480=$B83)*('81+82'!$B$2:$B$3480=$C83),0),3)</f>
        <v>Unit_BTR70_Zhalo</v>
      </c>
      <c r="E83" t="str">
        <f t="array" ref="E83">INDEX('81+82'!$A$2:$E$3480,MATCH(1,('81+82'!$A$2:$A$3480=$B83)*('81+82'!$B$2:$B$3480=$C83),0),4)</f>
        <v>BTR-70 ZHALO</v>
      </c>
      <c r="F83">
        <f t="array" ref="F83">INDEX('81+82'!$A$2:$E$3480,MATCH(1,('81+82'!$A$2:$A$3480=$B83)*('81+82'!$B$2:$B$3480=$C83),0),5)</f>
        <v>2</v>
      </c>
      <c r="G83" t="str">
        <f t="array" ref="G83">INDEX('81+82'!$A$2:$H$3480,MATCH(1,('81+82'!$A$2:$A$3480=$B83)*('81+82'!$B$2:$B$3480=$C83),0),6)</f>
        <v>746CB66480701E03</v>
      </c>
      <c r="H83" t="str">
        <f t="array" ref="H83">INDEX('81+82'!$A$2:$H$3480,MATCH(1,('81+82'!$A$2:$A$3480=$B83)*('81+82'!$B$2:$B$3480=$C83),0),7)</f>
        <v>URSS</v>
      </c>
      <c r="I83">
        <f t="array" ref="I83">INDEX('81+82'!$A$2:$H$3480,MATCH(1,('81+82'!$A$2:$A$3480=$B83)*('81+82'!$B$2:$B$3480=$C83),0),8)</f>
        <v>1980</v>
      </c>
      <c r="J83" t="str">
        <f>VLOOKUP(G83,Tableau_US_UnitName[],2,FALSE)</f>
        <v>BTR-70 ZHALO</v>
      </c>
    </row>
    <row r="84" spans="1:10" x14ac:dyDescent="0.25">
      <c r="A84">
        <v>83</v>
      </c>
      <c r="B84">
        <v>81</v>
      </c>
      <c r="C84">
        <v>12998</v>
      </c>
      <c r="D84" t="str">
        <f t="array" ref="D84">INDEX('81+82'!$A$2:$E$3480,MATCH(1,('81+82'!$A$2:$A$3480=$B84)*('81+82'!$B$2:$B$3480=$C84),0),3)</f>
        <v>Unit_BTR80</v>
      </c>
      <c r="E84" t="str">
        <f t="array" ref="E84">INDEX('81+82'!$A$2:$E$3480,MATCH(1,('81+82'!$A$2:$A$3480=$B84)*('81+82'!$B$2:$B$3480=$C84),0),4)</f>
        <v>BTR-80</v>
      </c>
      <c r="F84">
        <f t="array" ref="F84">INDEX('81+82'!$A$2:$E$3480,MATCH(1,('81+82'!$A$2:$A$3480=$B84)*('81+82'!$B$2:$B$3480=$C84),0),5)</f>
        <v>2</v>
      </c>
      <c r="G84" t="str">
        <f t="array" ref="G84">INDEX('81+82'!$A$2:$H$3480,MATCH(1,('81+82'!$A$2:$A$3480=$B84)*('81+82'!$B$2:$B$3480=$C84),0),6)</f>
        <v>41C2790C00000000</v>
      </c>
      <c r="H84" t="str">
        <f t="array" ref="H84">INDEX('81+82'!$A$2:$H$3480,MATCH(1,('81+82'!$A$2:$A$3480=$B84)*('81+82'!$B$2:$B$3480=$C84),0),7)</f>
        <v>URSS</v>
      </c>
      <c r="I84">
        <f t="array" ref="I84">INDEX('81+82'!$A$2:$H$3480,MATCH(1,('81+82'!$A$2:$A$3480=$B84)*('81+82'!$B$2:$B$3480=$C84),0),8)</f>
        <v>1986</v>
      </c>
      <c r="J84" t="str">
        <f>VLOOKUP(G84,Tableau_US_UnitName[],2,FALSE)</f>
        <v>BTR-80</v>
      </c>
    </row>
    <row r="85" spans="1:10" x14ac:dyDescent="0.25">
      <c r="A85">
        <v>84</v>
      </c>
      <c r="B85">
        <v>81</v>
      </c>
      <c r="C85">
        <v>12999</v>
      </c>
      <c r="D85" t="str">
        <f t="array" ref="D85">INDEX('81+82'!$A$2:$E$3480,MATCH(1,('81+82'!$A$2:$A$3480=$B85)*('81+82'!$B$2:$B$3480=$C85),0),3)</f>
        <v>Unit_BTR80A_NK</v>
      </c>
      <c r="E85" t="str">
        <f t="array" ref="E85">INDEX('81+82'!$A$2:$E$3480,MATCH(1,('81+82'!$A$2:$A$3480=$B85)*('81+82'!$B$2:$B$3480=$C85),0),4)</f>
        <v>BTR-80A</v>
      </c>
      <c r="F85">
        <f t="array" ref="F85">INDEX('81+82'!$A$2:$E$3480,MATCH(1,('81+82'!$A$2:$A$3480=$B85)*('81+82'!$B$2:$B$3480=$C85),0),5)</f>
        <v>2</v>
      </c>
      <c r="G85" t="str">
        <f t="array" ref="G85">INDEX('81+82'!$A$2:$H$3480,MATCH(1,('81+82'!$A$2:$A$3480=$B85)*('81+82'!$B$2:$B$3480=$C85),0),6)</f>
        <v>15B60409E7310000</v>
      </c>
      <c r="H85" t="str">
        <f t="array" ref="H85">INDEX('81+82'!$A$2:$H$3480,MATCH(1,('81+82'!$A$2:$A$3480=$B85)*('81+82'!$B$2:$B$3480=$C85),0),7)</f>
        <v>NK</v>
      </c>
      <c r="I85">
        <f t="array" ref="I85">INDEX('81+82'!$A$2:$H$3480,MATCH(1,('81+82'!$A$2:$A$3480=$B85)*('81+82'!$B$2:$B$3480=$C85),0),8)</f>
        <v>1995</v>
      </c>
      <c r="J85" t="str">
        <f>VLOOKUP(G85,Tableau_US_UnitName[],2,FALSE)</f>
        <v>BTR-80A</v>
      </c>
    </row>
    <row r="86" spans="1:10" x14ac:dyDescent="0.25">
      <c r="A86">
        <v>85</v>
      </c>
      <c r="B86">
        <v>81</v>
      </c>
      <c r="C86">
        <v>13000</v>
      </c>
      <c r="D86" t="str">
        <f t="array" ref="D86">INDEX('81+82'!$A$2:$E$3480,MATCH(1,('81+82'!$A$2:$A$3480=$B86)*('81+82'!$B$2:$B$3480=$C86),0),3)</f>
        <v>Unit_BTR80A_URSS</v>
      </c>
      <c r="E86" t="str">
        <f t="array" ref="E86">INDEX('81+82'!$A$2:$E$3480,MATCH(1,('81+82'!$A$2:$A$3480=$B86)*('81+82'!$B$2:$B$3480=$C86),0),4)</f>
        <v>BTR-80A</v>
      </c>
      <c r="F86">
        <f t="array" ref="F86">INDEX('81+82'!$A$2:$E$3480,MATCH(1,('81+82'!$A$2:$A$3480=$B86)*('81+82'!$B$2:$B$3480=$C86),0),5)</f>
        <v>2</v>
      </c>
      <c r="G86" t="str">
        <f t="array" ref="G86">INDEX('81+82'!$A$2:$H$3480,MATCH(1,('81+82'!$A$2:$A$3480=$B86)*('81+82'!$B$2:$B$3480=$C86),0),6)</f>
        <v>5DC77D4B90701E03</v>
      </c>
      <c r="H86" t="str">
        <f t="array" ref="H86">INDEX('81+82'!$A$2:$H$3480,MATCH(1,('81+82'!$A$2:$A$3480=$B86)*('81+82'!$B$2:$B$3480=$C86),0),7)</f>
        <v>URSS</v>
      </c>
      <c r="I86">
        <f t="array" ref="I86">INDEX('81+82'!$A$2:$H$3480,MATCH(1,('81+82'!$A$2:$A$3480=$B86)*('81+82'!$B$2:$B$3480=$C86),0),8)</f>
        <v>1993</v>
      </c>
      <c r="J86" t="str">
        <f>VLOOKUP(G86,Tableau_US_UnitName[],2,FALSE)</f>
        <v>BTR-80A</v>
      </c>
    </row>
    <row r="87" spans="1:10" x14ac:dyDescent="0.25">
      <c r="A87">
        <v>86</v>
      </c>
      <c r="B87">
        <v>81</v>
      </c>
      <c r="C87">
        <v>13001</v>
      </c>
      <c r="D87" t="str">
        <f t="array" ref="D87">INDEX('81+82'!$A$2:$E$3480,MATCH(1,('81+82'!$A$2:$A$3480=$B87)*('81+82'!$B$2:$B$3480=$C87),0),3)</f>
        <v>Unit_BTR90_URSS</v>
      </c>
      <c r="E87" t="str">
        <f t="array" ref="E87">INDEX('81+82'!$A$2:$E$3480,MATCH(1,('81+82'!$A$2:$A$3480=$B87)*('81+82'!$B$2:$B$3480=$C87),0),4)</f>
        <v>BTR-90</v>
      </c>
      <c r="F87">
        <f t="array" ref="F87">INDEX('81+82'!$A$2:$E$3480,MATCH(1,('81+82'!$A$2:$A$3480=$B87)*('81+82'!$B$2:$B$3480=$C87),0),5)</f>
        <v>2</v>
      </c>
      <c r="G87" t="str">
        <f t="array" ref="G87">INDEX('81+82'!$A$2:$H$3480,MATCH(1,('81+82'!$A$2:$A$3480=$B87)*('81+82'!$B$2:$B$3480=$C87),0),6)</f>
        <v>5DC77D81C2790C00</v>
      </c>
      <c r="H87" t="str">
        <f t="array" ref="H87">INDEX('81+82'!$A$2:$H$3480,MATCH(1,('81+82'!$A$2:$A$3480=$B87)*('81+82'!$B$2:$B$3480=$C87),0),7)</f>
        <v>URSS</v>
      </c>
      <c r="I87">
        <f t="array" ref="I87">INDEX('81+82'!$A$2:$H$3480,MATCH(1,('81+82'!$A$2:$A$3480=$B87)*('81+82'!$B$2:$B$3480=$C87),0),8)</f>
        <v>1994</v>
      </c>
      <c r="J87" t="str">
        <f>VLOOKUP(G87,Tableau_US_UnitName[],2,FALSE)</f>
        <v>BTR-90</v>
      </c>
    </row>
    <row r="88" spans="1:10" x14ac:dyDescent="0.25">
      <c r="A88">
        <v>87</v>
      </c>
      <c r="B88">
        <v>81</v>
      </c>
      <c r="C88">
        <v>13002</v>
      </c>
      <c r="D88" t="str">
        <f t="array" ref="D88">INDEX('81+82'!$A$2:$E$3480,MATCH(1,('81+82'!$A$2:$A$3480=$B88)*('81+82'!$B$2:$B$3480=$C88),0),3)</f>
        <v>Unit_BTRT_URSS</v>
      </c>
      <c r="E88" t="str">
        <f t="array" ref="E88">INDEX('81+82'!$A$2:$E$3480,MATCH(1,('81+82'!$A$2:$A$3480=$B88)*('81+82'!$B$2:$B$3480=$C88),0),4)</f>
        <v>BTR-T</v>
      </c>
      <c r="F88">
        <f t="array" ref="F88">INDEX('81+82'!$A$2:$E$3480,MATCH(1,('81+82'!$A$2:$A$3480=$B88)*('81+82'!$B$2:$B$3480=$C88),0),5)</f>
        <v>2</v>
      </c>
      <c r="G88" t="str">
        <f t="array" ref="G88">INDEX('81+82'!$A$2:$H$3480,MATCH(1,('81+82'!$A$2:$A$3480=$B88)*('81+82'!$B$2:$B$3480=$C88),0),6)</f>
        <v>5DC77D1EE7310000</v>
      </c>
      <c r="H88" t="str">
        <f t="array" ref="H88">INDEX('81+82'!$A$2:$H$3480,MATCH(1,('81+82'!$A$2:$A$3480=$B88)*('81+82'!$B$2:$B$3480=$C88),0),7)</f>
        <v>URSS</v>
      </c>
      <c r="I88">
        <f t="array" ref="I88">INDEX('81+82'!$A$2:$H$3480,MATCH(1,('81+82'!$A$2:$A$3480=$B88)*('81+82'!$B$2:$B$3480=$C88),0),8)</f>
        <v>1996</v>
      </c>
      <c r="J88" t="str">
        <f>VLOOKUP(G88,Tableau_US_UnitName[],2,FALSE)</f>
        <v>BTR-T</v>
      </c>
    </row>
    <row r="89" spans="1:10" x14ac:dyDescent="0.25">
      <c r="A89">
        <v>88</v>
      </c>
      <c r="B89">
        <v>81</v>
      </c>
      <c r="C89">
        <v>13003</v>
      </c>
      <c r="D89" t="str">
        <f t="array" ref="D89">INDEX('81+82'!$A$2:$E$3480,MATCH(1,('81+82'!$A$2:$A$3480=$B89)*('81+82'!$B$2:$B$3480=$C89),0),3)</f>
        <v>Unit_BTR_152E_ZPTU_2</v>
      </c>
      <c r="E89" t="str">
        <f t="array" ref="E89">INDEX('81+82'!$A$2:$E$3480,MATCH(1,('81+82'!$A$2:$A$3480=$B89)*('81+82'!$B$2:$B$3480=$C89),0),4)</f>
        <v>BTR-152E ZPTU-2</v>
      </c>
      <c r="F89">
        <f t="array" ref="F89">INDEX('81+82'!$A$2:$E$3480,MATCH(1,('81+82'!$A$2:$A$3480=$B89)*('81+82'!$B$2:$B$3480=$C89),0),5)</f>
        <v>2</v>
      </c>
      <c r="G89" t="str">
        <f t="array" ref="G89">INDEX('81+82'!$A$2:$H$3480,MATCH(1,('81+82'!$A$2:$A$3480=$B89)*('81+82'!$B$2:$B$3480=$C89),0),6)</f>
        <v>C3E769E433180000</v>
      </c>
      <c r="H89" t="str">
        <f t="array" ref="H89">INDEX('81+82'!$A$2:$H$3480,MATCH(1,('81+82'!$A$2:$A$3480=$B89)*('81+82'!$B$2:$B$3480=$C89),0),7)</f>
        <v>URSS</v>
      </c>
      <c r="I89">
        <f t="array" ref="I89">INDEX('81+82'!$A$2:$H$3480,MATCH(1,('81+82'!$A$2:$A$3480=$B89)*('81+82'!$B$2:$B$3480=$C89),0),8)</f>
        <v>1950</v>
      </c>
      <c r="J89" t="str">
        <f>VLOOKUP(G89,Tableau_US_UnitName[],2,FALSE)</f>
        <v>BTR-152E ZPTU-2</v>
      </c>
    </row>
    <row r="90" spans="1:10" x14ac:dyDescent="0.25">
      <c r="A90">
        <v>89</v>
      </c>
      <c r="B90">
        <v>81</v>
      </c>
      <c r="C90">
        <v>13004</v>
      </c>
      <c r="D90" t="str">
        <f t="array" ref="D90">INDEX('81+82'!$A$2:$E$3480,MATCH(1,('81+82'!$A$2:$A$3480=$B90)*('81+82'!$B$2:$B$3480=$C90),0),3)</f>
        <v>Unit_BTR_152E_ZPTU_4</v>
      </c>
      <c r="E90" t="str">
        <f t="array" ref="E90">INDEX('81+82'!$A$2:$E$3480,MATCH(1,('81+82'!$A$2:$A$3480=$B90)*('81+82'!$B$2:$B$3480=$C90),0),4)</f>
        <v>BTR-152E ZPTU-4</v>
      </c>
      <c r="F90">
        <f t="array" ref="F90">INDEX('81+82'!$A$2:$E$3480,MATCH(1,('81+82'!$A$2:$A$3480=$B90)*('81+82'!$B$2:$B$3480=$C90),0),5)</f>
        <v>2</v>
      </c>
      <c r="G90" t="str">
        <f t="array" ref="G90">INDEX('81+82'!$A$2:$H$3480,MATCH(1,('81+82'!$A$2:$A$3480=$B90)*('81+82'!$B$2:$B$3480=$C90),0),6)</f>
        <v>C5E769E433180000</v>
      </c>
      <c r="H90" t="str">
        <f t="array" ref="H90">INDEX('81+82'!$A$2:$H$3480,MATCH(1,('81+82'!$A$2:$A$3480=$B90)*('81+82'!$B$2:$B$3480=$C90),0),7)</f>
        <v>URSS</v>
      </c>
      <c r="I90">
        <f t="array" ref="I90">INDEX('81+82'!$A$2:$H$3480,MATCH(1,('81+82'!$A$2:$A$3480=$B90)*('81+82'!$B$2:$B$3480=$C90),0),8)</f>
        <v>1958</v>
      </c>
      <c r="J90" t="str">
        <f>VLOOKUP(G90,Tableau_US_UnitName[],2,FALSE)</f>
        <v>BTR-152E ZPTU-4</v>
      </c>
    </row>
    <row r="91" spans="1:10" x14ac:dyDescent="0.25">
      <c r="A91">
        <v>90</v>
      </c>
      <c r="B91">
        <v>81</v>
      </c>
      <c r="C91">
        <v>13005</v>
      </c>
      <c r="D91" t="str">
        <f t="array" ref="D91">INDEX('81+82'!$A$2:$E$3480,MATCH(1,('81+82'!$A$2:$A$3480=$B91)*('81+82'!$B$2:$B$3480=$C91),0),3)</f>
        <v>Unit_BTR_152_NK</v>
      </c>
      <c r="E91" t="str">
        <f t="array" ref="E91">INDEX('81+82'!$A$2:$E$3480,MATCH(1,('81+82'!$A$2:$A$3480=$B91)*('81+82'!$B$2:$B$3480=$C91),0),4)</f>
        <v>BTR-152</v>
      </c>
      <c r="F91">
        <f t="array" ref="F91">INDEX('81+82'!$A$2:$E$3480,MATCH(1,('81+82'!$A$2:$A$3480=$B91)*('81+82'!$B$2:$B$3480=$C91),0),5)</f>
        <v>2</v>
      </c>
      <c r="G91" t="str">
        <f t="array" ref="G91">INDEX('81+82'!$A$2:$H$3480,MATCH(1,('81+82'!$A$2:$A$3480=$B91)*('81+82'!$B$2:$B$3480=$C91),0),6)</f>
        <v>1536180000000000</v>
      </c>
      <c r="H91" t="str">
        <f t="array" ref="H91">INDEX('81+82'!$A$2:$H$3480,MATCH(1,('81+82'!$A$2:$A$3480=$B91)*('81+82'!$B$2:$B$3480=$C91),0),7)</f>
        <v>NK</v>
      </c>
      <c r="I91">
        <f t="array" ref="I91">INDEX('81+82'!$A$2:$H$3480,MATCH(1,('81+82'!$A$2:$A$3480=$B91)*('81+82'!$B$2:$B$3480=$C91),0),8)</f>
        <v>1955</v>
      </c>
      <c r="J91" t="str">
        <f>VLOOKUP(G91,Tableau_US_UnitName[],2,FALSE)</f>
        <v>BTR-152</v>
      </c>
    </row>
    <row r="92" spans="1:10" x14ac:dyDescent="0.25">
      <c r="A92">
        <v>91</v>
      </c>
      <c r="B92">
        <v>81</v>
      </c>
      <c r="C92">
        <v>13006</v>
      </c>
      <c r="D92" t="str">
        <f t="array" ref="D92">INDEX('81+82'!$A$2:$E$3480,MATCH(1,('81+82'!$A$2:$A$3480=$B92)*('81+82'!$B$2:$B$3480=$C92),0),3)</f>
        <v>Unit_BTR_40A_NK</v>
      </c>
      <c r="E92" t="str">
        <f t="array" ref="E92">INDEX('81+82'!$A$2:$E$3480,MATCH(1,('81+82'!$A$2:$A$3480=$B92)*('81+82'!$B$2:$B$3480=$C92),0),4)</f>
        <v>BTR 40A</v>
      </c>
      <c r="F92">
        <f t="array" ref="F92">INDEX('81+82'!$A$2:$E$3480,MATCH(1,('81+82'!$A$2:$A$3480=$B92)*('81+82'!$B$2:$B$3480=$C92),0),5)</f>
        <v>5</v>
      </c>
      <c r="G92" t="str">
        <f t="array" ref="G92">INDEX('81+82'!$A$2:$H$3480,MATCH(1,('81+82'!$A$2:$A$3480=$B92)*('81+82'!$B$2:$B$3480=$C92),0),6)</f>
        <v>15B60405E7310000</v>
      </c>
      <c r="H92" t="str">
        <f t="array" ref="H92">INDEX('81+82'!$A$2:$H$3480,MATCH(1,('81+82'!$A$2:$A$3480=$B92)*('81+82'!$B$2:$B$3480=$C92),0),7)</f>
        <v>NK</v>
      </c>
      <c r="I92">
        <f t="array" ref="I92">INDEX('81+82'!$A$2:$H$3480,MATCH(1,('81+82'!$A$2:$A$3480=$B92)*('81+82'!$B$2:$B$3480=$C92),0),8)</f>
        <v>1956</v>
      </c>
      <c r="J92" t="str">
        <f>VLOOKUP(G92,Tableau_US_UnitName[],2,FALSE)</f>
        <v>BTR 40A #reco1</v>
      </c>
    </row>
    <row r="93" spans="1:10" x14ac:dyDescent="0.25">
      <c r="A93">
        <v>92</v>
      </c>
      <c r="B93">
        <v>81</v>
      </c>
      <c r="C93">
        <v>13007</v>
      </c>
      <c r="D93" t="str">
        <f t="array" ref="D93">INDEX('81+82'!$A$2:$E$3480,MATCH(1,('81+82'!$A$2:$A$3480=$B93)*('81+82'!$B$2:$B$3480=$C93),0),3)</f>
        <v>Unit_BTR_50PK_NK</v>
      </c>
      <c r="E93" t="str">
        <f t="array" ref="E93">INDEX('81+82'!$A$2:$E$3480,MATCH(1,('81+82'!$A$2:$A$3480=$B93)*('81+82'!$B$2:$B$3480=$C93),0),4)</f>
        <v>BTR-50PK</v>
      </c>
      <c r="F93">
        <f t="array" ref="F93">INDEX('81+82'!$A$2:$E$3480,MATCH(1,('81+82'!$A$2:$A$3480=$B93)*('81+82'!$B$2:$B$3480=$C93),0),5)</f>
        <v>2</v>
      </c>
      <c r="G93" t="str">
        <f t="array" ref="G93">INDEX('81+82'!$A$2:$H$3480,MATCH(1,('81+82'!$A$2:$A$3480=$B93)*('81+82'!$B$2:$B$3480=$C93),0),6)</f>
        <v>15566981C1010000</v>
      </c>
      <c r="H93" t="str">
        <f t="array" ref="H93">INDEX('81+82'!$A$2:$H$3480,MATCH(1,('81+82'!$A$2:$A$3480=$B93)*('81+82'!$B$2:$B$3480=$C93),0),7)</f>
        <v>NK</v>
      </c>
      <c r="I93">
        <f t="array" ref="I93">INDEX('81+82'!$A$2:$H$3480,MATCH(1,('81+82'!$A$2:$A$3480=$B93)*('81+82'!$B$2:$B$3480=$C93),0),8)</f>
        <v>1965</v>
      </c>
      <c r="J93" t="str">
        <f>VLOOKUP(G93,Tableau_US_UnitName[],2,FALSE)</f>
        <v>BTR-50PK</v>
      </c>
    </row>
    <row r="94" spans="1:10" x14ac:dyDescent="0.25">
      <c r="A94">
        <v>93</v>
      </c>
      <c r="B94">
        <v>81</v>
      </c>
      <c r="C94">
        <v>13008</v>
      </c>
      <c r="D94" t="str">
        <f t="array" ref="D94">INDEX('81+82'!$A$2:$E$3480,MATCH(1,('81+82'!$A$2:$A$3480=$B94)*('81+82'!$B$2:$B$3480=$C94),0),3)</f>
        <v>Unit_BTR_60PB_NK</v>
      </c>
      <c r="E94" t="str">
        <f t="array" ref="E94">INDEX('81+82'!$A$2:$E$3480,MATCH(1,('81+82'!$A$2:$A$3480=$B94)*('81+82'!$B$2:$B$3480=$C94),0),4)</f>
        <v>BTR-60PB</v>
      </c>
      <c r="F94">
        <f t="array" ref="F94">INDEX('81+82'!$A$2:$E$3480,MATCH(1,('81+82'!$A$2:$A$3480=$B94)*('81+82'!$B$2:$B$3480=$C94),0),5)</f>
        <v>2</v>
      </c>
      <c r="G94" t="str">
        <f t="array" ref="G94">INDEX('81+82'!$A$2:$H$3480,MATCH(1,('81+82'!$A$2:$A$3480=$B94)*('81+82'!$B$2:$B$3480=$C94),0),6)</f>
        <v>15C668C1C1790C00</v>
      </c>
      <c r="H94" t="str">
        <f t="array" ref="H94">INDEX('81+82'!$A$2:$H$3480,MATCH(1,('81+82'!$A$2:$A$3480=$B94)*('81+82'!$B$2:$B$3480=$C94),0),7)</f>
        <v>NK</v>
      </c>
      <c r="I94">
        <f t="array" ref="I94">INDEX('81+82'!$A$2:$H$3480,MATCH(1,('81+82'!$A$2:$A$3480=$B94)*('81+82'!$B$2:$B$3480=$C94),0),8)</f>
        <v>1974</v>
      </c>
      <c r="J94" t="str">
        <f>VLOOKUP(G94,Tableau_US_UnitName[],2,FALSE)</f>
        <v>BTR-60PB</v>
      </c>
    </row>
    <row r="95" spans="1:10" x14ac:dyDescent="0.25">
      <c r="A95">
        <v>94</v>
      </c>
      <c r="B95">
        <v>81</v>
      </c>
      <c r="C95">
        <v>13009</v>
      </c>
      <c r="D95" t="str">
        <f t="array" ref="D95">INDEX('81+82'!$A$2:$E$3480,MATCH(1,('81+82'!$A$2:$A$3480=$B95)*('81+82'!$B$2:$B$3480=$C95),0),3)</f>
        <v>Unit_BTR_60P_NK</v>
      </c>
      <c r="E95" t="str">
        <f t="array" ref="E95">INDEX('81+82'!$A$2:$E$3480,MATCH(1,('81+82'!$A$2:$A$3480=$B95)*('81+82'!$B$2:$B$3480=$C95),0),4)</f>
        <v>BTR-60P</v>
      </c>
      <c r="F95">
        <f t="array" ref="F95">INDEX('81+82'!$A$2:$E$3480,MATCH(1,('81+82'!$A$2:$A$3480=$B95)*('81+82'!$B$2:$B$3480=$C95),0),5)</f>
        <v>2</v>
      </c>
      <c r="G95" t="str">
        <f t="array" ref="G95">INDEX('81+82'!$A$2:$H$3480,MATCH(1,('81+82'!$A$2:$A$3480=$B95)*('81+82'!$B$2:$B$3480=$C95),0),6)</f>
        <v>15A60507E7310000</v>
      </c>
      <c r="H95" t="str">
        <f t="array" ref="H95">INDEX('81+82'!$A$2:$H$3480,MATCH(1,('81+82'!$A$2:$A$3480=$B95)*('81+82'!$B$2:$B$3480=$C95),0),7)</f>
        <v>NK</v>
      </c>
      <c r="I95">
        <f t="array" ref="I95">INDEX('81+82'!$A$2:$H$3480,MATCH(1,('81+82'!$A$2:$A$3480=$B95)*('81+82'!$B$2:$B$3480=$C95),0),8)</f>
        <v>1963</v>
      </c>
      <c r="J95" t="str">
        <f>VLOOKUP(G95,Tableau_US_UnitName[],2,FALSE)</f>
        <v>BTR-60P</v>
      </c>
    </row>
    <row r="96" spans="1:10" x14ac:dyDescent="0.25">
      <c r="A96">
        <v>95</v>
      </c>
      <c r="B96">
        <v>81</v>
      </c>
      <c r="C96">
        <v>13010</v>
      </c>
      <c r="D96" t="str">
        <f t="array" ref="D96">INDEX('81+82'!$A$2:$E$3480,MATCH(1,('81+82'!$A$2:$A$3480=$B96)*('81+82'!$B$2:$B$3480=$C96),0),3)</f>
        <v>Unit_BTR_D</v>
      </c>
      <c r="E96" t="str">
        <f t="array" ref="E96">INDEX('81+82'!$A$2:$E$3480,MATCH(1,('81+82'!$A$2:$A$3480=$B96)*('81+82'!$B$2:$B$3480=$C96),0),4)</f>
        <v>BTR-D</v>
      </c>
      <c r="F96">
        <f t="array" ref="F96">INDEX('81+82'!$A$2:$E$3480,MATCH(1,('81+82'!$A$2:$A$3480=$B96)*('81+82'!$B$2:$B$3480=$C96),0),5)</f>
        <v>2</v>
      </c>
      <c r="G96" t="str">
        <f t="array" ref="G96">INDEX('81+82'!$A$2:$H$3480,MATCH(1,('81+82'!$A$2:$A$3480=$B96)*('81+82'!$B$2:$B$3480=$C96),0),6)</f>
        <v>0EE7310000000000</v>
      </c>
      <c r="H96" t="str">
        <f t="array" ref="H96">INDEX('81+82'!$A$2:$H$3480,MATCH(1,('81+82'!$A$2:$A$3480=$B96)*('81+82'!$B$2:$B$3480=$C96),0),7)</f>
        <v>URSS</v>
      </c>
      <c r="I96">
        <f t="array" ref="I96">INDEX('81+82'!$A$2:$H$3480,MATCH(1,('81+82'!$A$2:$A$3480=$B96)*('81+82'!$B$2:$B$3480=$C96),0),8)</f>
        <v>1974</v>
      </c>
      <c r="J96" t="str">
        <f>VLOOKUP(G96,Tableau_US_UnitName[],2,FALSE)</f>
        <v>BTR-D</v>
      </c>
    </row>
    <row r="97" spans="1:10" x14ac:dyDescent="0.25">
      <c r="A97">
        <v>96</v>
      </c>
      <c r="B97">
        <v>81</v>
      </c>
      <c r="C97">
        <v>13011</v>
      </c>
      <c r="D97" t="str">
        <f t="array" ref="D97">INDEX('81+82'!$A$2:$E$3480,MATCH(1,('81+82'!$A$2:$A$3480=$B97)*('81+82'!$B$2:$B$3480=$C97),0),3)</f>
        <v>Unit_BTR_RD_Robot</v>
      </c>
      <c r="E97" t="str">
        <f t="array" ref="E97">INDEX('81+82'!$A$2:$E$3480,MATCH(1,('81+82'!$A$2:$A$3480=$B97)*('81+82'!$B$2:$B$3480=$C97),0),4)</f>
        <v>BTR-RD ROBOT</v>
      </c>
      <c r="F97">
        <f t="array" ref="F97">INDEX('81+82'!$A$2:$E$3480,MATCH(1,('81+82'!$A$2:$A$3480=$B97)*('81+82'!$B$2:$B$3480=$C97),0),5)</f>
        <v>2</v>
      </c>
      <c r="G97" t="str">
        <f t="array" ref="G97">INDEX('81+82'!$A$2:$H$3480,MATCH(1,('81+82'!$A$2:$A$3480=$B97)*('81+82'!$B$2:$B$3480=$C97),0),6)</f>
        <v>397DD29CC3711E03</v>
      </c>
      <c r="H97" t="str">
        <f t="array" ref="H97">INDEX('81+82'!$A$2:$H$3480,MATCH(1,('81+82'!$A$2:$A$3480=$B97)*('81+82'!$B$2:$B$3480=$C97),0),7)</f>
        <v>URSS</v>
      </c>
      <c r="I97">
        <f t="array" ref="I97">INDEX('81+82'!$A$2:$H$3480,MATCH(1,('81+82'!$A$2:$A$3480=$B97)*('81+82'!$B$2:$B$3480=$C97),0),8)</f>
        <v>1975</v>
      </c>
      <c r="J97" t="str">
        <f>VLOOKUP(G97,Tableau_US_UnitName[],2,FALSE)</f>
        <v>BTR-RD ROBOT</v>
      </c>
    </row>
    <row r="98" spans="1:10" x14ac:dyDescent="0.25">
      <c r="A98">
        <v>97</v>
      </c>
      <c r="B98">
        <v>81</v>
      </c>
      <c r="C98">
        <v>13012</v>
      </c>
      <c r="D98" t="str">
        <f t="array" ref="D98">INDEX('81+82'!$A$2:$E$3480,MATCH(1,('81+82'!$A$2:$A$3480=$B98)*('81+82'!$B$2:$B$3480=$C98),0),3)</f>
        <v>Unit_BTR_ZD_Skrezhet</v>
      </c>
      <c r="E98" t="str">
        <f t="array" ref="E98">INDEX('81+82'!$A$2:$E$3480,MATCH(1,('81+82'!$A$2:$A$3480=$B98)*('81+82'!$B$2:$B$3480=$C98),0),4)</f>
        <v>BTR-ZD SKREZHET</v>
      </c>
      <c r="F98">
        <f t="array" ref="F98">INDEX('81+82'!$A$2:$E$3480,MATCH(1,('81+82'!$A$2:$A$3480=$B98)*('81+82'!$B$2:$B$3480=$C98),0),5)</f>
        <v>2</v>
      </c>
      <c r="G98" t="str">
        <f t="array" ref="G98">INDEX('81+82'!$A$2:$H$3480,MATCH(1,('81+82'!$A$2:$A$3480=$B98)*('81+82'!$B$2:$B$3480=$C98),0),6)</f>
        <v>BF7AC39D43721E03</v>
      </c>
      <c r="H98" t="str">
        <f t="array" ref="H98">INDEX('81+82'!$A$2:$H$3480,MATCH(1,('81+82'!$A$2:$A$3480=$B98)*('81+82'!$B$2:$B$3480=$C98),0),7)</f>
        <v>URSS</v>
      </c>
      <c r="I98">
        <f t="array" ref="I98">INDEX('81+82'!$A$2:$H$3480,MATCH(1,('81+82'!$A$2:$A$3480=$B98)*('81+82'!$B$2:$B$3480=$C98),0),8)</f>
        <v>1975</v>
      </c>
      <c r="J98" t="str">
        <f>VLOOKUP(G98,Tableau_US_UnitName[],2,FALSE)</f>
        <v>BTR-ZD SKREZHET</v>
      </c>
    </row>
    <row r="99" spans="1:10" x14ac:dyDescent="0.25">
      <c r="A99">
        <v>98</v>
      </c>
      <c r="B99">
        <v>81</v>
      </c>
      <c r="C99">
        <v>13013</v>
      </c>
      <c r="D99" t="str">
        <f t="array" ref="D99">INDEX('81+82'!$A$2:$E$3480,MATCH(1,('81+82'!$A$2:$A$3480=$B99)*('81+82'!$B$2:$B$3480=$C99),0),3)</f>
        <v>Unit_BVP1</v>
      </c>
      <c r="E99" t="str">
        <f t="array" ref="E99">INDEX('81+82'!$A$2:$E$3480,MATCH(1,('81+82'!$A$2:$A$3480=$B99)*('81+82'!$B$2:$B$3480=$C99),0),4)</f>
        <v>BVP-1</v>
      </c>
      <c r="F99">
        <f t="array" ref="F99">INDEX('81+82'!$A$2:$E$3480,MATCH(1,('81+82'!$A$2:$A$3480=$B99)*('81+82'!$B$2:$B$3480=$C99),0),5)</f>
        <v>2</v>
      </c>
      <c r="G99" t="str">
        <f t="array" ref="G99">INDEX('81+82'!$A$2:$H$3480,MATCH(1,('81+82'!$A$2:$A$3480=$B99)*('81+82'!$B$2:$B$3480=$C99),0),6)</f>
        <v>8206320000000000</v>
      </c>
      <c r="H99" t="str">
        <f t="array" ref="H99">INDEX('81+82'!$A$2:$H$3480,MATCH(1,('81+82'!$A$2:$A$3480=$B99)*('81+82'!$B$2:$B$3480=$C99),0),7)</f>
        <v>TCH</v>
      </c>
      <c r="I99">
        <f t="array" ref="I99">INDEX('81+82'!$A$2:$H$3480,MATCH(1,('81+82'!$A$2:$A$3480=$B99)*('81+82'!$B$2:$B$3480=$C99),0),8)</f>
        <v>1969</v>
      </c>
      <c r="J99" t="str">
        <f>VLOOKUP(G99,Tableau_US_UnitName[],2,FALSE)</f>
        <v>BVP-1</v>
      </c>
    </row>
    <row r="100" spans="1:10" x14ac:dyDescent="0.25">
      <c r="A100">
        <v>99</v>
      </c>
      <c r="B100">
        <v>81</v>
      </c>
      <c r="C100">
        <v>13014</v>
      </c>
      <c r="D100" t="str">
        <f t="array" ref="D100">INDEX('81+82'!$A$2:$E$3480,MATCH(1,('81+82'!$A$2:$A$3480=$B100)*('81+82'!$B$2:$B$3480=$C100),0),3)</f>
        <v>Unit_BVP1K</v>
      </c>
      <c r="E100" t="str">
        <f t="array" ref="E100">INDEX('81+82'!$A$2:$E$3480,MATCH(1,('81+82'!$A$2:$A$3480=$B100)*('81+82'!$B$2:$B$3480=$C100),0),4)</f>
        <v>BVP-1K</v>
      </c>
      <c r="F100">
        <f t="array" ref="F100">INDEX('81+82'!$A$2:$E$3480,MATCH(1,('81+82'!$A$2:$A$3480=$B100)*('81+82'!$B$2:$B$3480=$C100),0),5)</f>
        <v>2</v>
      </c>
      <c r="G100" t="str">
        <f t="array" ref="G100">INDEX('81+82'!$A$2:$H$3480,MATCH(1,('81+82'!$A$2:$A$3480=$B100)*('81+82'!$B$2:$B$3480=$C100),0),6)</f>
        <v>95A0810C00000000</v>
      </c>
      <c r="H100" t="str">
        <f t="array" ref="H100">INDEX('81+82'!$A$2:$H$3480,MATCH(1,('81+82'!$A$2:$A$3480=$B100)*('81+82'!$B$2:$B$3480=$C100),0),7)</f>
        <v>TCH</v>
      </c>
      <c r="I100">
        <f t="array" ref="I100">INDEX('81+82'!$A$2:$H$3480,MATCH(1,('81+82'!$A$2:$A$3480=$B100)*('81+82'!$B$2:$B$3480=$C100),0),8)</f>
        <v>1974</v>
      </c>
      <c r="J100" t="str">
        <f>VLOOKUP(G100,Tableau_US_UnitName[],2,FALSE)</f>
        <v>#command BVP-1K</v>
      </c>
    </row>
    <row r="101" spans="1:10" x14ac:dyDescent="0.25">
      <c r="A101">
        <v>100</v>
      </c>
      <c r="B101">
        <v>81</v>
      </c>
      <c r="C101">
        <v>13015</v>
      </c>
      <c r="D101" t="str">
        <f t="array" ref="D101">INDEX('81+82'!$A$2:$E$3480,MATCH(1,('81+82'!$A$2:$A$3480=$B101)*('81+82'!$B$2:$B$3480=$C101),0),3)</f>
        <v>Unit_BVP1P</v>
      </c>
      <c r="E101" t="str">
        <f t="array" ref="E101">INDEX('81+82'!$A$2:$E$3480,MATCH(1,('81+82'!$A$2:$A$3480=$B101)*('81+82'!$B$2:$B$3480=$C101),0),4)</f>
        <v>BVP-1P</v>
      </c>
      <c r="F101">
        <f t="array" ref="F101">INDEX('81+82'!$A$2:$E$3480,MATCH(1,('81+82'!$A$2:$A$3480=$B101)*('81+82'!$B$2:$B$3480=$C101),0),5)</f>
        <v>2</v>
      </c>
      <c r="G101" t="str">
        <f t="array" ref="G101">INDEX('81+82'!$A$2:$H$3480,MATCH(1,('81+82'!$A$2:$A$3480=$B101)*('81+82'!$B$2:$B$3480=$C101),0),6)</f>
        <v>9AA0810C00000000</v>
      </c>
      <c r="H101" t="str">
        <f t="array" ref="H101">INDEX('81+82'!$A$2:$H$3480,MATCH(1,('81+82'!$A$2:$A$3480=$B101)*('81+82'!$B$2:$B$3480=$C101),0),7)</f>
        <v>TCH</v>
      </c>
      <c r="I101">
        <f t="array" ref="I101">INDEX('81+82'!$A$2:$H$3480,MATCH(1,('81+82'!$A$2:$A$3480=$B101)*('81+82'!$B$2:$B$3480=$C101),0),8)</f>
        <v>1980</v>
      </c>
      <c r="J101" t="str">
        <f>VLOOKUP(G101,Tableau_US_UnitName[],2,FALSE)</f>
        <v>BVP-1P</v>
      </c>
    </row>
    <row r="102" spans="1:10" x14ac:dyDescent="0.25">
      <c r="A102">
        <v>101</v>
      </c>
      <c r="B102">
        <v>81</v>
      </c>
      <c r="C102">
        <v>13016</v>
      </c>
      <c r="D102" t="str">
        <f t="array" ref="D102">INDEX('81+82'!$A$2:$E$3480,MATCH(1,('81+82'!$A$2:$A$3480=$B102)*('81+82'!$B$2:$B$3480=$C102),0),3)</f>
        <v>Unit_BVP2</v>
      </c>
      <c r="E102" t="str">
        <f t="array" ref="E102">INDEX('81+82'!$A$2:$E$3480,MATCH(1,('81+82'!$A$2:$A$3480=$B102)*('81+82'!$B$2:$B$3480=$C102),0),4)</f>
        <v>BVP-2</v>
      </c>
      <c r="F102">
        <f t="array" ref="F102">INDEX('81+82'!$A$2:$E$3480,MATCH(1,('81+82'!$A$2:$A$3480=$B102)*('81+82'!$B$2:$B$3480=$C102),0),5)</f>
        <v>2</v>
      </c>
      <c r="G102" t="str">
        <f t="array" ref="G102">INDEX('81+82'!$A$2:$H$3480,MATCH(1,('81+82'!$A$2:$A$3480=$B102)*('81+82'!$B$2:$B$3480=$C102),0),6)</f>
        <v>8306320000000000</v>
      </c>
      <c r="H102" t="str">
        <f t="array" ref="H102">INDEX('81+82'!$A$2:$H$3480,MATCH(1,('81+82'!$A$2:$A$3480=$B102)*('81+82'!$B$2:$B$3480=$C102),0),7)</f>
        <v>TCH</v>
      </c>
      <c r="I102">
        <f t="array" ref="I102">INDEX('81+82'!$A$2:$H$3480,MATCH(1,('81+82'!$A$2:$A$3480=$B102)*('81+82'!$B$2:$B$3480=$C102),0),8)</f>
        <v>1982</v>
      </c>
      <c r="J102" t="str">
        <f>VLOOKUP(G102,Tableau_US_UnitName[],2,FALSE)</f>
        <v>BVP-2</v>
      </c>
    </row>
    <row r="103" spans="1:10" x14ac:dyDescent="0.25">
      <c r="A103">
        <v>102</v>
      </c>
      <c r="B103">
        <v>81</v>
      </c>
      <c r="C103">
        <v>13018</v>
      </c>
      <c r="D103" t="str">
        <f t="array" ref="D103">INDEX('81+82'!$A$2:$E$3480,MATCH(1,('81+82'!$A$2:$A$3480=$B103)*('81+82'!$B$2:$B$3480=$C103),0),3)</f>
        <v>Unit_BWP1</v>
      </c>
      <c r="E103" t="str">
        <f t="array" ref="E103">INDEX('81+82'!$A$2:$E$3480,MATCH(1,('81+82'!$A$2:$A$3480=$B103)*('81+82'!$B$2:$B$3480=$C103),0),4)</f>
        <v>BWP-1</v>
      </c>
      <c r="F103">
        <f t="array" ref="F103">INDEX('81+82'!$A$2:$E$3480,MATCH(1,('81+82'!$A$2:$A$3480=$B103)*('81+82'!$B$2:$B$3480=$C103),0),5)</f>
        <v>2</v>
      </c>
      <c r="G103" t="str">
        <f t="array" ref="G103">INDEX('81+82'!$A$2:$H$3480,MATCH(1,('81+82'!$A$2:$A$3480=$B103)*('81+82'!$B$2:$B$3480=$C103),0),6)</f>
        <v>8216320000000000</v>
      </c>
      <c r="H103" t="str">
        <f t="array" ref="H103">INDEX('81+82'!$A$2:$H$3480,MATCH(1,('81+82'!$A$2:$A$3480=$B103)*('81+82'!$B$2:$B$3480=$C103),0),7)</f>
        <v>POL</v>
      </c>
      <c r="I103">
        <f t="array" ref="I103">INDEX('81+82'!$A$2:$H$3480,MATCH(1,('81+82'!$A$2:$A$3480=$B103)*('81+82'!$B$2:$B$3480=$C103),0),8)</f>
        <v>1973</v>
      </c>
      <c r="J103" t="str">
        <f>VLOOKUP(G103,Tableau_US_UnitName[],2,FALSE)</f>
        <v>BWP-1</v>
      </c>
    </row>
    <row r="104" spans="1:10" x14ac:dyDescent="0.25">
      <c r="A104">
        <v>103</v>
      </c>
      <c r="B104">
        <v>81</v>
      </c>
      <c r="C104">
        <v>13019</v>
      </c>
      <c r="D104" t="str">
        <f t="array" ref="D104">INDEX('81+82'!$A$2:$E$3480,MATCH(1,('81+82'!$A$2:$A$3480=$B104)*('81+82'!$B$2:$B$3480=$C104),0),3)</f>
        <v>Unit_BWP2</v>
      </c>
      <c r="E104" t="str">
        <f t="array" ref="E104">INDEX('81+82'!$A$2:$E$3480,MATCH(1,('81+82'!$A$2:$A$3480=$B104)*('81+82'!$B$2:$B$3480=$C104),0),4)</f>
        <v>BWP-2</v>
      </c>
      <c r="F104">
        <f t="array" ref="F104">INDEX('81+82'!$A$2:$E$3480,MATCH(1,('81+82'!$A$2:$A$3480=$B104)*('81+82'!$B$2:$B$3480=$C104),0),5)</f>
        <v>2</v>
      </c>
      <c r="G104" t="str">
        <f t="array" ref="G104">INDEX('81+82'!$A$2:$H$3480,MATCH(1,('81+82'!$A$2:$A$3480=$B104)*('81+82'!$B$2:$B$3480=$C104),0),6)</f>
        <v>8316320000000000</v>
      </c>
      <c r="H104" t="str">
        <f t="array" ref="H104">INDEX('81+82'!$A$2:$H$3480,MATCH(1,('81+82'!$A$2:$A$3480=$B104)*('81+82'!$B$2:$B$3480=$C104),0),7)</f>
        <v>POL</v>
      </c>
      <c r="I104">
        <f t="array" ref="I104">INDEX('81+82'!$A$2:$H$3480,MATCH(1,('81+82'!$A$2:$A$3480=$B104)*('81+82'!$B$2:$B$3480=$C104),0),8)</f>
        <v>1988</v>
      </c>
      <c r="J104" t="str">
        <f>VLOOKUP(G104,Tableau_US_UnitName[],2,FALSE)</f>
        <v>BWP-2</v>
      </c>
    </row>
    <row r="105" spans="1:10" x14ac:dyDescent="0.25">
      <c r="A105">
        <v>104</v>
      </c>
      <c r="B105">
        <v>81</v>
      </c>
      <c r="C105">
        <v>13020</v>
      </c>
      <c r="D105" t="str">
        <f t="array" ref="D105">INDEX('81+82'!$A$2:$E$3480,MATCH(1,('81+82'!$A$2:$A$3480=$B105)*('81+82'!$B$2:$B$3480=$C105),0),3)</f>
        <v>Unit_BWP2D</v>
      </c>
      <c r="E105" t="str">
        <f t="array" ref="E105">INDEX('81+82'!$A$2:$E$3480,MATCH(1,('81+82'!$A$2:$A$3480=$B105)*('81+82'!$B$2:$B$3480=$C105),0),4)</f>
        <v>BWP-2D</v>
      </c>
      <c r="F105">
        <f t="array" ref="F105">INDEX('81+82'!$A$2:$E$3480,MATCH(1,('81+82'!$A$2:$A$3480=$B105)*('81+82'!$B$2:$B$3480=$C105),0),5)</f>
        <v>2</v>
      </c>
      <c r="G105" t="str">
        <f t="array" ref="G105">INDEX('81+82'!$A$2:$H$3480,MATCH(1,('81+82'!$A$2:$A$3480=$B105)*('81+82'!$B$2:$B$3480=$C105),0),6)</f>
        <v>CEA0850C00000000</v>
      </c>
      <c r="H105" t="str">
        <f t="array" ref="H105">INDEX('81+82'!$A$2:$H$3480,MATCH(1,('81+82'!$A$2:$A$3480=$B105)*('81+82'!$B$2:$B$3480=$C105),0),7)</f>
        <v>POL</v>
      </c>
      <c r="I105">
        <f t="array" ref="I105">INDEX('81+82'!$A$2:$H$3480,MATCH(1,('81+82'!$A$2:$A$3480=$B105)*('81+82'!$B$2:$B$3480=$C105),0),8)</f>
        <v>1988</v>
      </c>
      <c r="J105" t="str">
        <f>VLOOKUP(G105,Tableau_US_UnitName[],2,FALSE)</f>
        <v>BWP-2D</v>
      </c>
    </row>
    <row r="106" spans="1:10" x14ac:dyDescent="0.25">
      <c r="A106">
        <v>105</v>
      </c>
      <c r="B106">
        <v>81</v>
      </c>
      <c r="C106">
        <v>13021</v>
      </c>
      <c r="D106" t="str">
        <f t="array" ref="D106">INDEX('81+82'!$A$2:$E$3480,MATCH(1,('81+82'!$A$2:$A$3480=$B106)*('81+82'!$B$2:$B$3480=$C106),0),3)</f>
        <v>Unit_BY5020TSL_CHI</v>
      </c>
      <c r="E106" t="str">
        <f t="array" ref="E106">INDEX('81+82'!$A$2:$E$3480,MATCH(1,('81+82'!$A$2:$A$3480=$B106)*('81+82'!$B$2:$B$3480=$C106),0),4)</f>
        <v>BY5020TSL</v>
      </c>
      <c r="F106">
        <f t="array" ref="F106">INDEX('81+82'!$A$2:$E$3480,MATCH(1,('81+82'!$A$2:$A$3480=$B106)*('81+82'!$B$2:$B$3480=$C106),0),5)</f>
        <v>1</v>
      </c>
      <c r="G106" t="str">
        <f t="array" ref="G106">INDEX('81+82'!$A$2:$H$3480,MATCH(1,('81+82'!$A$2:$A$3480=$B106)*('81+82'!$B$2:$B$3480=$C106),0),6)</f>
        <v>8DD579C110182303</v>
      </c>
      <c r="H106" t="str">
        <f t="array" ref="H106">INDEX('81+82'!$A$2:$H$3480,MATCH(1,('81+82'!$A$2:$A$3480=$B106)*('81+82'!$B$2:$B$3480=$C106),0),7)</f>
        <v>CHI</v>
      </c>
      <c r="I106">
        <f t="array" ref="I106">INDEX('81+82'!$A$2:$H$3480,MATCH(1,('81+82'!$A$2:$A$3480=$B106)*('81+82'!$B$2:$B$3480=$C106),0),8)</f>
        <v>1975</v>
      </c>
      <c r="J106" t="str">
        <f>VLOOKUP(G106,Tableau_US_UnitName[],2,FALSE)</f>
        <v>#command BY5020TSL</v>
      </c>
    </row>
    <row r="107" spans="1:10" x14ac:dyDescent="0.25">
      <c r="A107">
        <v>106</v>
      </c>
      <c r="B107">
        <v>81</v>
      </c>
      <c r="C107">
        <v>13025</v>
      </c>
      <c r="D107" t="str">
        <f t="array" ref="D107">INDEX('81+82'!$A$2:$E$3480,MATCH(1,('81+82'!$A$2:$A$3480=$B107)*('81+82'!$B$2:$B$3480=$C107),0),3)</f>
        <v>Unit_BpzV_Svatava</v>
      </c>
      <c r="E107" t="str">
        <f t="array" ref="E107">INDEX('81+82'!$A$2:$E$3480,MATCH(1,('81+82'!$A$2:$A$3480=$B107)*('81+82'!$B$2:$B$3480=$C107),0),4)</f>
        <v>BPzV SVATAVA</v>
      </c>
      <c r="F107">
        <f t="array" ref="F107">INDEX('81+82'!$A$2:$E$3480,MATCH(1,('81+82'!$A$2:$A$3480=$B107)*('81+82'!$B$2:$B$3480=$C107),0),5)</f>
        <v>2</v>
      </c>
      <c r="G107" t="str">
        <f t="array" ref="G107">INDEX('81+82'!$A$2:$H$3480,MATCH(1,('81+82'!$A$2:$A$3480=$B107)*('81+82'!$B$2:$B$3480=$C107),0),6)</f>
        <v>BB999B7B07FE3503</v>
      </c>
      <c r="H107" t="str">
        <f t="array" ref="H107">INDEX('81+82'!$A$2:$H$3480,MATCH(1,('81+82'!$A$2:$A$3480=$B107)*('81+82'!$B$2:$B$3480=$C107),0),7)</f>
        <v>TCH</v>
      </c>
      <c r="I107">
        <f t="array" ref="I107">INDEX('81+82'!$A$2:$H$3480,MATCH(1,('81+82'!$A$2:$A$3480=$B107)*('81+82'!$B$2:$B$3480=$C107),0),8)</f>
        <v>1988</v>
      </c>
      <c r="J107" t="str">
        <f>VLOOKUP(G107,Tableau_US_UnitName[],2,FALSE)</f>
        <v>BPzV SVATAVA #reco3</v>
      </c>
    </row>
    <row r="108" spans="1:10" x14ac:dyDescent="0.25">
      <c r="A108">
        <v>107</v>
      </c>
      <c r="B108">
        <v>81</v>
      </c>
      <c r="C108">
        <v>13049</v>
      </c>
      <c r="D108" t="str">
        <f t="array" ref="D108">INDEX('81+82'!$A$2:$E$3480,MATCH(1,('81+82'!$A$2:$A$3480=$B108)*('81+82'!$B$2:$B$3480=$C108),0),3)</f>
        <v>Unit_CHI_CMD_squad</v>
      </c>
      <c r="E108" t="str">
        <f t="array" ref="E108">INDEX('81+82'!$A$2:$E$3480,MATCH(1,('81+82'!$A$2:$A$3480=$B108)*('81+82'!$B$2:$B$3480=$C108),0),4)</f>
        <v>ZHIHUIBAN</v>
      </c>
      <c r="F108">
        <f t="array" ref="F108">INDEX('81+82'!$A$2:$E$3480,MATCH(1,('81+82'!$A$2:$A$3480=$B108)*('81+82'!$B$2:$B$3480=$C108),0),5)</f>
        <v>3</v>
      </c>
      <c r="G108" t="str">
        <f t="array" ref="G108">INDEX('81+82'!$A$2:$H$3480,MATCH(1,('81+82'!$A$2:$A$3480=$B108)*('81+82'!$B$2:$B$3480=$C108),0),6)</f>
        <v>A66EE3CED54C5203</v>
      </c>
      <c r="H108" t="str">
        <f t="array" ref="H108">INDEX('81+82'!$A$2:$H$3480,MATCH(1,('81+82'!$A$2:$A$3480=$B108)*('81+82'!$B$2:$B$3480=$C108),0),7)</f>
        <v>CHI</v>
      </c>
      <c r="I108">
        <f t="array" ref="I108">INDEX('81+82'!$A$2:$H$3480,MATCH(1,('81+82'!$A$2:$A$3480=$B108)*('81+82'!$B$2:$B$3480=$C108),0),8)</f>
        <v>1975</v>
      </c>
      <c r="J108" t="str">
        <f>VLOOKUP(G108,Tableau_US_UnitName[],2,FALSE)</f>
        <v>#command ZHIHUIBAN</v>
      </c>
    </row>
    <row r="109" spans="1:10" x14ac:dyDescent="0.25">
      <c r="A109">
        <v>108</v>
      </c>
      <c r="B109">
        <v>81</v>
      </c>
      <c r="C109">
        <v>13050</v>
      </c>
      <c r="D109" t="str">
        <f t="array" ref="D109">INDEX('81+82'!$A$2:$E$3480,MATCH(1,('81+82'!$A$2:$A$3480=$B109)*('81+82'!$B$2:$B$3480=$C109),0),3)</f>
        <v>Unit_CHI_HN5A</v>
      </c>
      <c r="E109" t="str">
        <f t="array" ref="E109">INDEX('81+82'!$A$2:$E$3480,MATCH(1,('81+82'!$A$2:$A$3480=$B109)*('81+82'!$B$2:$B$3480=$C109),0),4)</f>
        <v>HN-5A</v>
      </c>
      <c r="F109">
        <f t="array" ref="F109">INDEX('81+82'!$A$2:$E$3480,MATCH(1,('81+82'!$A$2:$A$3480=$B109)*('81+82'!$B$2:$B$3480=$C109),0),5)</f>
        <v>3</v>
      </c>
      <c r="G109" t="str">
        <f t="array" ref="G109">INDEX('81+82'!$A$2:$H$3480,MATCH(1,('81+82'!$A$2:$A$3480=$B109)*('81+82'!$B$2:$B$3480=$C109),0),6)</f>
        <v>8B814993D4000000</v>
      </c>
      <c r="H109" t="str">
        <f t="array" ref="H109">INDEX('81+82'!$A$2:$H$3480,MATCH(1,('81+82'!$A$2:$A$3480=$B109)*('81+82'!$B$2:$B$3480=$C109),0),7)</f>
        <v>CHI</v>
      </c>
      <c r="I109">
        <f t="array" ref="I109">INDEX('81+82'!$A$2:$H$3480,MATCH(1,('81+82'!$A$2:$A$3480=$B109)*('81+82'!$B$2:$B$3480=$C109),0),8)</f>
        <v>1975</v>
      </c>
      <c r="J109" t="str">
        <f>VLOOKUP(G109,Tableau_US_UnitName[],2,FALSE)</f>
        <v>HN-5A</v>
      </c>
    </row>
    <row r="110" spans="1:10" x14ac:dyDescent="0.25">
      <c r="A110">
        <v>109</v>
      </c>
      <c r="B110">
        <v>81</v>
      </c>
      <c r="C110">
        <v>13051</v>
      </c>
      <c r="D110" t="str">
        <f t="array" ref="D110">INDEX('81+82'!$A$2:$E$3480,MATCH(1,('81+82'!$A$2:$A$3480=$B110)*('81+82'!$B$2:$B$3480=$C110),0),3)</f>
        <v>Unit_CHI_HN5B</v>
      </c>
      <c r="E110" t="str">
        <f t="array" ref="E110">INDEX('81+82'!$A$2:$E$3480,MATCH(1,('81+82'!$A$2:$A$3480=$B110)*('81+82'!$B$2:$B$3480=$C110),0),4)</f>
        <v>HN-5B</v>
      </c>
      <c r="F110">
        <f t="array" ref="F110">INDEX('81+82'!$A$2:$E$3480,MATCH(1,('81+82'!$A$2:$A$3480=$B110)*('81+82'!$B$2:$B$3480=$C110),0),5)</f>
        <v>3</v>
      </c>
      <c r="G110" t="str">
        <f t="array" ref="G110">INDEX('81+82'!$A$2:$H$3480,MATCH(1,('81+82'!$A$2:$A$3480=$B110)*('81+82'!$B$2:$B$3480=$C110),0),6)</f>
        <v>8C814993D4000000</v>
      </c>
      <c r="H110" t="str">
        <f t="array" ref="H110">INDEX('81+82'!$A$2:$H$3480,MATCH(1,('81+82'!$A$2:$A$3480=$B110)*('81+82'!$B$2:$B$3480=$C110),0),7)</f>
        <v>CHI</v>
      </c>
      <c r="I110">
        <f t="array" ref="I110">INDEX('81+82'!$A$2:$H$3480,MATCH(1,('81+82'!$A$2:$A$3480=$B110)*('81+82'!$B$2:$B$3480=$C110),0),8)</f>
        <v>1985</v>
      </c>
      <c r="J110" t="str">
        <f>VLOOKUP(G110,Tableau_US_UnitName[],2,FALSE)</f>
        <v>HN-5B</v>
      </c>
    </row>
    <row r="111" spans="1:10" x14ac:dyDescent="0.25">
      <c r="A111">
        <v>110</v>
      </c>
      <c r="B111">
        <v>81</v>
      </c>
      <c r="C111">
        <v>13052</v>
      </c>
      <c r="D111" t="str">
        <f t="array" ref="D111">INDEX('81+82'!$A$2:$E$3480,MATCH(1,('81+82'!$A$2:$A$3480=$B111)*('81+82'!$B$2:$B$3480=$C111),0),3)</f>
        <v>Unit_CHI_Marines</v>
      </c>
      <c r="E111" t="str">
        <f t="array" ref="E111">INDEX('81+82'!$A$2:$E$3480,MATCH(1,('81+82'!$A$2:$A$3480=$B111)*('81+82'!$B$2:$B$3480=$C111),0),4)</f>
        <v>LU ZHANDUI</v>
      </c>
      <c r="F111">
        <f t="array" ref="F111">INDEX('81+82'!$A$2:$E$3480,MATCH(1,('81+82'!$A$2:$A$3480=$B111)*('81+82'!$B$2:$B$3480=$C111),0),5)</f>
        <v>3</v>
      </c>
      <c r="G111" t="str">
        <f t="array" ref="G111">INDEX('81+82'!$A$2:$H$3480,MATCH(1,('81+82'!$A$2:$A$3480=$B111)*('81+82'!$B$2:$B$3480=$C111),0),6)</f>
        <v>B83ABBB7794D5203</v>
      </c>
      <c r="H111" t="str">
        <f t="array" ref="H111">INDEX('81+82'!$A$2:$H$3480,MATCH(1,('81+82'!$A$2:$A$3480=$B111)*('81+82'!$B$2:$B$3480=$C111),0),7)</f>
        <v>CHI</v>
      </c>
      <c r="I111">
        <f t="array" ref="I111">INDEX('81+82'!$A$2:$H$3480,MATCH(1,('81+82'!$A$2:$A$3480=$B111)*('81+82'!$B$2:$B$3480=$C111),0),8)</f>
        <v>1980</v>
      </c>
      <c r="J111" t="str">
        <f>VLOOKUP(G111,Tableau_US_UnitName[],2,FALSE)</f>
        <v>LÙ ZHÀNDUÌ</v>
      </c>
    </row>
    <row r="112" spans="1:10" x14ac:dyDescent="0.25">
      <c r="A112">
        <v>111</v>
      </c>
      <c r="B112">
        <v>81</v>
      </c>
      <c r="C112">
        <v>13054</v>
      </c>
      <c r="D112" t="str">
        <f t="array" ref="D112">INDEX('81+82'!$A$2:$E$3480,MATCH(1,('81+82'!$A$2:$A$3480=$B112)*('81+82'!$B$2:$B$3480=$C112),0),3)</f>
        <v>Unit_CHI_QW1</v>
      </c>
      <c r="E112" t="str">
        <f t="array" ref="E112">INDEX('81+82'!$A$2:$E$3480,MATCH(1,('81+82'!$A$2:$A$3480=$B112)*('81+82'!$B$2:$B$3480=$C112),0),4)</f>
        <v>QW-1</v>
      </c>
      <c r="F112">
        <f t="array" ref="F112">INDEX('81+82'!$A$2:$E$3480,MATCH(1,('81+82'!$A$2:$A$3480=$B112)*('81+82'!$B$2:$B$3480=$C112),0),5)</f>
        <v>3</v>
      </c>
      <c r="G112" t="str">
        <f t="array" ref="G112">INDEX('81+82'!$A$2:$H$3480,MATCH(1,('81+82'!$A$2:$A$3480=$B112)*('81+82'!$B$2:$B$3480=$C112),0),6)</f>
        <v>42B84D5203000000</v>
      </c>
      <c r="H112" t="str">
        <f t="array" ref="H112">INDEX('81+82'!$A$2:$H$3480,MATCH(1,('81+82'!$A$2:$A$3480=$B112)*('81+82'!$B$2:$B$3480=$C112),0),7)</f>
        <v>CHI</v>
      </c>
      <c r="I112">
        <f t="array" ref="I112">INDEX('81+82'!$A$2:$H$3480,MATCH(1,('81+82'!$A$2:$A$3480=$B112)*('81+82'!$B$2:$B$3480=$C112),0),8)</f>
        <v>1995</v>
      </c>
      <c r="J112" t="str">
        <f>VLOOKUP(G112,Tableau_US_UnitName[],2,FALSE)</f>
        <v>QW-1</v>
      </c>
    </row>
    <row r="113" spans="1:10" x14ac:dyDescent="0.25">
      <c r="A113">
        <v>112</v>
      </c>
      <c r="B113">
        <v>81</v>
      </c>
      <c r="C113">
        <v>13055</v>
      </c>
      <c r="D113" t="str">
        <f t="array" ref="D113">INDEX('81+82'!$A$2:$E$3480,MATCH(1,('81+82'!$A$2:$A$3480=$B113)*('81+82'!$B$2:$B$3480=$C113),0),3)</f>
        <v>Unit_CHI_Rangers</v>
      </c>
      <c r="E113" t="str">
        <f t="array" ref="E113">INDEX('81+82'!$A$2:$E$3480,MATCH(1,('81+82'!$A$2:$A$3480=$B113)*('81+82'!$B$2:$B$3480=$C113),0),4)</f>
        <v>LIE REN</v>
      </c>
      <c r="F113">
        <f t="array" ref="F113">INDEX('81+82'!$A$2:$E$3480,MATCH(1,('81+82'!$A$2:$A$3480=$B113)*('81+82'!$B$2:$B$3480=$C113),0),5)</f>
        <v>3</v>
      </c>
      <c r="G113" t="str">
        <f t="array" ref="G113">INDEX('81+82'!$A$2:$H$3480,MATCH(1,('81+82'!$A$2:$A$3480=$B113)*('81+82'!$B$2:$B$3480=$C113),0),6)</f>
        <v>F8ADB2B3C94D5203</v>
      </c>
      <c r="H113" t="str">
        <f t="array" ref="H113">INDEX('81+82'!$A$2:$H$3480,MATCH(1,('81+82'!$A$2:$A$3480=$B113)*('81+82'!$B$2:$B$3480=$C113),0),7)</f>
        <v>CHI</v>
      </c>
      <c r="I113">
        <f t="array" ref="I113">INDEX('81+82'!$A$2:$H$3480,MATCH(1,('81+82'!$A$2:$A$3480=$B113)*('81+82'!$B$2:$B$3480=$C113),0),8)</f>
        <v>1980</v>
      </c>
      <c r="J113" t="str">
        <f>VLOOKUP(G113,Tableau_US_UnitName[],2,FALSE)</f>
        <v>LIÈ RÉN #reco2</v>
      </c>
    </row>
    <row r="114" spans="1:10" x14ac:dyDescent="0.25">
      <c r="A114">
        <v>113</v>
      </c>
      <c r="B114">
        <v>81</v>
      </c>
      <c r="C114">
        <v>13056</v>
      </c>
      <c r="D114" t="str">
        <f t="array" ref="D114">INDEX('81+82'!$A$2:$E$3480,MATCH(1,('81+82'!$A$2:$A$3480=$B114)*('81+82'!$B$2:$B$3480=$C114),0),3)</f>
        <v>Unit_CHI_Reserve</v>
      </c>
      <c r="E114" t="str">
        <f t="array" ref="E114">INDEX('81+82'!$A$2:$E$3480,MATCH(1,('81+82'!$A$2:$A$3480=$B114)*('81+82'!$B$2:$B$3480=$C114),0),4)</f>
        <v>YUBEIYI</v>
      </c>
      <c r="F114">
        <f t="array" ref="F114">INDEX('81+82'!$A$2:$E$3480,MATCH(1,('81+82'!$A$2:$A$3480=$B114)*('81+82'!$B$2:$B$3480=$C114),0),5)</f>
        <v>3</v>
      </c>
      <c r="G114" t="str">
        <f t="array" ref="G114">INDEX('81+82'!$A$2:$H$3480,MATCH(1,('81+82'!$A$2:$A$3480=$B114)*('81+82'!$B$2:$B$3480=$C114),0),6)</f>
        <v>EA7EABB8CA4D5203</v>
      </c>
      <c r="H114" t="str">
        <f t="array" ref="H114">INDEX('81+82'!$A$2:$H$3480,MATCH(1,('81+82'!$A$2:$A$3480=$B114)*('81+82'!$B$2:$B$3480=$C114),0),7)</f>
        <v>CHI</v>
      </c>
      <c r="I114">
        <f t="array" ref="I114">INDEX('81+82'!$A$2:$H$3480,MATCH(1,('81+82'!$A$2:$A$3480=$B114)*('81+82'!$B$2:$B$3480=$C114),0),8)</f>
        <v>1975</v>
      </c>
      <c r="J114" t="str">
        <f>VLOOKUP(G114,Tableau_US_UnitName[],2,FALSE)</f>
        <v>YŪBÈIYÌ</v>
      </c>
    </row>
    <row r="115" spans="1:10" x14ac:dyDescent="0.25">
      <c r="A115">
        <v>114</v>
      </c>
      <c r="B115">
        <v>81</v>
      </c>
      <c r="C115">
        <v>13057</v>
      </c>
      <c r="D115" t="str">
        <f t="array" ref="D115">INDEX('81+82'!$A$2:$E$3480,MATCH(1,('81+82'!$A$2:$A$3480=$B115)*('81+82'!$B$2:$B$3480=$C115),0),3)</f>
        <v>Unit_CHI_Riflemen</v>
      </c>
      <c r="E115" t="str">
        <f t="array" ref="E115">INDEX('81+82'!$A$2:$E$3480,MATCH(1,('81+82'!$A$2:$A$3480=$B115)*('81+82'!$B$2:$B$3480=$C115),0),4)</f>
        <v>ZHANSHI</v>
      </c>
      <c r="F115">
        <f t="array" ref="F115">INDEX('81+82'!$A$2:$E$3480,MATCH(1,('81+82'!$A$2:$A$3480=$B115)*('81+82'!$B$2:$B$3480=$C115),0),5)</f>
        <v>3</v>
      </c>
      <c r="G115" t="str">
        <f t="array" ref="G115">INDEX('81+82'!$A$2:$H$3480,MATCH(1,('81+82'!$A$2:$A$3480=$B115)*('81+82'!$B$2:$B$3480=$C115),0),6)</f>
        <v>AAACC6ABCB4D5203</v>
      </c>
      <c r="H115" t="str">
        <f t="array" ref="H115">INDEX('81+82'!$A$2:$H$3480,MATCH(1,('81+82'!$A$2:$A$3480=$B115)*('81+82'!$B$2:$B$3480=$C115),0),7)</f>
        <v>CHI</v>
      </c>
      <c r="I115">
        <f t="array" ref="I115">INDEX('81+82'!$A$2:$H$3480,MATCH(1,('81+82'!$A$2:$A$3480=$B115)*('81+82'!$B$2:$B$3480=$C115),0),8)</f>
        <v>1975</v>
      </c>
      <c r="J115" t="str">
        <f>VLOOKUP(G115,Tableau_US_UnitName[],2,FALSE)</f>
        <v>ZHÀNSHÌ</v>
      </c>
    </row>
    <row r="116" spans="1:10" x14ac:dyDescent="0.25">
      <c r="A116">
        <v>115</v>
      </c>
      <c r="B116">
        <v>81</v>
      </c>
      <c r="C116">
        <v>13058</v>
      </c>
      <c r="D116" t="str">
        <f t="array" ref="D116">INDEX('81+82'!$A$2:$E$3480,MATCH(1,('81+82'!$A$2:$A$3480=$B116)*('81+82'!$B$2:$B$3480=$C116),0),3)</f>
        <v>Unit_CHI_Sappers</v>
      </c>
      <c r="E116" t="str">
        <f t="array" ref="E116">INDEX('81+82'!$A$2:$E$3480,MATCH(1,('81+82'!$A$2:$A$3480=$B116)*('81+82'!$B$2:$B$3480=$C116),0),4)</f>
        <v>FANG HUA BING</v>
      </c>
      <c r="F116">
        <f t="array" ref="F116">INDEX('81+82'!$A$2:$E$3480,MATCH(1,('81+82'!$A$2:$A$3480=$B116)*('81+82'!$B$2:$B$3480=$C116),0),5)</f>
        <v>3</v>
      </c>
      <c r="G116" t="str">
        <f t="array" ref="G116">INDEX('81+82'!$A$2:$H$3480,MATCH(1,('81+82'!$A$2:$A$3480=$B116)*('81+82'!$B$2:$B$3480=$C116),0),6)</f>
        <v>F8ADD6B5D94D5203</v>
      </c>
      <c r="H116" t="str">
        <f t="array" ref="H116">INDEX('81+82'!$A$2:$H$3480,MATCH(1,('81+82'!$A$2:$A$3480=$B116)*('81+82'!$B$2:$B$3480=$C116),0),7)</f>
        <v>CHI</v>
      </c>
      <c r="I116">
        <f t="array" ref="I116">INDEX('81+82'!$A$2:$H$3480,MATCH(1,('81+82'!$A$2:$A$3480=$B116)*('81+82'!$B$2:$B$3480=$C116),0),8)</f>
        <v>1975</v>
      </c>
      <c r="J116" t="str">
        <f>VLOOKUP(G116,Tableau_US_UnitName[],2,FALSE)</f>
        <v>FÁNG HUÀ BĪNG</v>
      </c>
    </row>
    <row r="117" spans="1:10" x14ac:dyDescent="0.25">
      <c r="A117">
        <v>116</v>
      </c>
      <c r="B117">
        <v>81</v>
      </c>
      <c r="C117">
        <v>13059</v>
      </c>
      <c r="D117" t="str">
        <f t="array" ref="D117">INDEX('81+82'!$A$2:$E$3480,MATCH(1,('81+82'!$A$2:$A$3480=$B117)*('81+82'!$B$2:$B$3480=$C117),0),3)</f>
        <v>Unit_CHI_Sword</v>
      </c>
      <c r="E117" t="str">
        <f t="array" ref="E117">INDEX('81+82'!$A$2:$E$3480,MATCH(1,('81+82'!$A$2:$A$3480=$B117)*('81+82'!$B$2:$B$3480=$C117),0),4)</f>
        <v>LI JIAN</v>
      </c>
      <c r="F117">
        <f t="array" ref="F117">INDEX('81+82'!$A$2:$E$3480,MATCH(1,('81+82'!$A$2:$A$3480=$B117)*('81+82'!$B$2:$B$3480=$C117),0),5)</f>
        <v>3</v>
      </c>
      <c r="G117" t="str">
        <f t="array" ref="G117">INDEX('81+82'!$A$2:$H$3480,MATCH(1,('81+82'!$A$2:$A$3480=$B117)*('81+82'!$B$2:$B$3480=$C117),0),6)</f>
        <v>E94DF3DD24350000</v>
      </c>
      <c r="H117" t="str">
        <f t="array" ref="H117">INDEX('81+82'!$A$2:$H$3480,MATCH(1,('81+82'!$A$2:$A$3480=$B117)*('81+82'!$B$2:$B$3480=$C117),0),7)</f>
        <v>CHI</v>
      </c>
      <c r="I117">
        <f t="array" ref="I117">INDEX('81+82'!$A$2:$H$3480,MATCH(1,('81+82'!$A$2:$A$3480=$B117)*('81+82'!$B$2:$B$3480=$C117),0),8)</f>
        <v>1980</v>
      </c>
      <c r="J117" t="str">
        <f>VLOOKUP(G117,Tableau_US_UnitName[],2,FALSE)</f>
        <v>LÌ JIÀN</v>
      </c>
    </row>
    <row r="118" spans="1:10" x14ac:dyDescent="0.25">
      <c r="A118">
        <v>117</v>
      </c>
      <c r="B118">
        <v>81</v>
      </c>
      <c r="C118">
        <v>13060</v>
      </c>
      <c r="D118" t="str">
        <f t="array" ref="D118">INDEX('81+82'!$A$2:$E$3480,MATCH(1,('81+82'!$A$2:$A$3480=$B118)*('81+82'!$B$2:$B$3480=$C118),0),3)</f>
        <v>Unit_CHI_TkHunter</v>
      </c>
      <c r="E118" t="str">
        <f t="array" ref="E118">INDEX('81+82'!$A$2:$E$3480,MATCH(1,('81+82'!$A$2:$A$3480=$B118)*('81+82'!$B$2:$B$3480=$C118),0),4)</f>
        <v>TANKE SHASHOU</v>
      </c>
      <c r="F118">
        <f t="array" ref="F118">INDEX('81+82'!$A$2:$E$3480,MATCH(1,('81+82'!$A$2:$A$3480=$B118)*('81+82'!$B$2:$B$3480=$C118),0),5)</f>
        <v>3</v>
      </c>
      <c r="G118" t="str">
        <f t="array" ref="G118">INDEX('81+82'!$A$2:$H$3480,MATCH(1,('81+82'!$A$2:$A$3480=$B118)*('81+82'!$B$2:$B$3480=$C118),0),6)</f>
        <v>6A3EEB12EC4D5203</v>
      </c>
      <c r="H118" t="str">
        <f t="array" ref="H118">INDEX('81+82'!$A$2:$H$3480,MATCH(1,('81+82'!$A$2:$A$3480=$B118)*('81+82'!$B$2:$B$3480=$C118),0),7)</f>
        <v>CHI</v>
      </c>
      <c r="I118">
        <f t="array" ref="I118">INDEX('81+82'!$A$2:$H$3480,MATCH(1,('81+82'!$A$2:$A$3480=$B118)*('81+82'!$B$2:$B$3480=$C118),0),8)</f>
        <v>1978</v>
      </c>
      <c r="J118" t="str">
        <f>VLOOKUP(G118,Tableau_US_UnitName[],2,FALSE)</f>
        <v>TÁNKÈ SHĀSHǑU</v>
      </c>
    </row>
    <row r="119" spans="1:10" x14ac:dyDescent="0.25">
      <c r="A119">
        <v>118</v>
      </c>
      <c r="B119">
        <v>81</v>
      </c>
      <c r="C119">
        <v>13063</v>
      </c>
      <c r="D119" t="str">
        <f t="array" ref="D119">INDEX('81+82'!$A$2:$E$3480,MATCH(1,('81+82'!$A$2:$A$3480=$B119)*('81+82'!$B$2:$B$3480=$C119),0),3)</f>
        <v>Unit_CMD_APC_NK</v>
      </c>
      <c r="E119" t="str">
        <f t="array" ref="E119">INDEX('81+82'!$A$2:$E$3480,MATCH(1,('81+82'!$A$2:$A$3480=$B119)*('81+82'!$B$2:$B$3480=$C119),0),4)</f>
        <v>YW-701</v>
      </c>
      <c r="F119">
        <f t="array" ref="F119">INDEX('81+82'!$A$2:$E$3480,MATCH(1,('81+82'!$A$2:$A$3480=$B119)*('81+82'!$B$2:$B$3480=$C119),0),5)</f>
        <v>1</v>
      </c>
      <c r="G119" t="str">
        <f t="array" ref="G119">INDEX('81+82'!$A$2:$H$3480,MATCH(1,('81+82'!$A$2:$A$3480=$B119)*('81+82'!$B$2:$B$3480=$C119),0),6)</f>
        <v>15D6688B73350000</v>
      </c>
      <c r="H119" t="str">
        <f t="array" ref="H119">INDEX('81+82'!$A$2:$H$3480,MATCH(1,('81+82'!$A$2:$A$3480=$B119)*('81+82'!$B$2:$B$3480=$C119),0),7)</f>
        <v>NK</v>
      </c>
      <c r="I119">
        <f t="array" ref="I119">INDEX('81+82'!$A$2:$H$3480,MATCH(1,('81+82'!$A$2:$A$3480=$B119)*('81+82'!$B$2:$B$3480=$C119),0),8)</f>
        <v>1970</v>
      </c>
      <c r="J119" t="str">
        <f>VLOOKUP(G119,Tableau_US_UnitName[],2,FALSE)</f>
        <v>#command YW701</v>
      </c>
    </row>
    <row r="120" spans="1:10" x14ac:dyDescent="0.25">
      <c r="A120">
        <v>119</v>
      </c>
      <c r="B120">
        <v>81</v>
      </c>
      <c r="C120">
        <v>13064</v>
      </c>
      <c r="D120" t="str">
        <f t="array" ref="D120">INDEX('81+82'!$A$2:$E$3480,MATCH(1,('81+82'!$A$2:$A$3480=$B120)*('81+82'!$B$2:$B$3480=$C120),0),3)</f>
        <v>Unit_CMD_BJ212_CHI</v>
      </c>
      <c r="E120" t="str">
        <f t="array" ref="E120">INDEX('81+82'!$A$2:$E$3480,MATCH(1,('81+82'!$A$2:$A$3480=$B120)*('81+82'!$B$2:$B$3480=$C120),0),4)</f>
        <v>BJ212</v>
      </c>
      <c r="F120">
        <f t="array" ref="F120">INDEX('81+82'!$A$2:$E$3480,MATCH(1,('81+82'!$A$2:$A$3480=$B120)*('81+82'!$B$2:$B$3480=$C120),0),5)</f>
        <v>1</v>
      </c>
      <c r="G120" t="str">
        <f t="array" ref="G120">INDEX('81+82'!$A$2:$H$3480,MATCH(1,('81+82'!$A$2:$A$3480=$B120)*('81+82'!$B$2:$B$3480=$C120),0),6)</f>
        <v>52330803C5385703</v>
      </c>
      <c r="H120" t="str">
        <f t="array" ref="H120">INDEX('81+82'!$A$2:$H$3480,MATCH(1,('81+82'!$A$2:$A$3480=$B120)*('81+82'!$B$2:$B$3480=$C120),0),7)</f>
        <v>CHI</v>
      </c>
      <c r="I120">
        <f t="array" ref="I120">INDEX('81+82'!$A$2:$H$3480,MATCH(1,('81+82'!$A$2:$A$3480=$B120)*('81+82'!$B$2:$B$3480=$C120),0),8)</f>
        <v>1972</v>
      </c>
      <c r="J120" t="str">
        <f>VLOOKUP(G120,Tableau_US_UnitName[],2,FALSE)</f>
        <v>#command BJ212</v>
      </c>
    </row>
    <row r="121" spans="1:10" x14ac:dyDescent="0.25">
      <c r="A121">
        <v>120</v>
      </c>
      <c r="B121">
        <v>81</v>
      </c>
      <c r="C121">
        <v>13067</v>
      </c>
      <c r="D121" t="str">
        <f t="array" ref="D121">INDEX('81+82'!$A$2:$E$3480,MATCH(1,('81+82'!$A$2:$A$3480=$B121)*('81+82'!$B$2:$B$3480=$C121),0),3)</f>
        <v>Unit_CMD_Chonma_ho_NK</v>
      </c>
      <c r="E121" t="str">
        <f t="array" ref="E121">INDEX('81+82'!$A$2:$E$3480,MATCH(1,('81+82'!$A$2:$A$3480=$B121)*('81+82'!$B$2:$B$3480=$C121),0),4)</f>
        <v>CH'ONMA-HO CV</v>
      </c>
      <c r="F121">
        <f t="array" ref="F121">INDEX('81+82'!$A$2:$E$3480,MATCH(1,('81+82'!$A$2:$A$3480=$B121)*('81+82'!$B$2:$B$3480=$C121),0),5)</f>
        <v>3</v>
      </c>
      <c r="G121" t="str">
        <f t="array" ref="G121">INDEX('81+82'!$A$2:$H$3480,MATCH(1,('81+82'!$A$2:$A$3480=$B121)*('81+82'!$B$2:$B$3480=$C121),0),6)</f>
        <v>AD29CF74DB385703</v>
      </c>
      <c r="H121" t="str">
        <f t="array" ref="H121">INDEX('81+82'!$A$2:$H$3480,MATCH(1,('81+82'!$A$2:$A$3480=$B121)*('81+82'!$B$2:$B$3480=$C121),0),7)</f>
        <v>NK</v>
      </c>
      <c r="I121">
        <f t="array" ref="I121">INDEX('81+82'!$A$2:$H$3480,MATCH(1,('81+82'!$A$2:$A$3480=$B121)*('81+82'!$B$2:$B$3480=$C121),0),8)</f>
        <v>1980</v>
      </c>
      <c r="J121" t="str">
        <f>VLOOKUP(G121,Tableau_US_UnitName[],2,FALSE)</f>
        <v>#command CH'ONMA-HO CV</v>
      </c>
    </row>
    <row r="122" spans="1:10" x14ac:dyDescent="0.25">
      <c r="A122">
        <v>121</v>
      </c>
      <c r="B122">
        <v>81</v>
      </c>
      <c r="C122">
        <v>13077</v>
      </c>
      <c r="D122" t="str">
        <f t="array" ref="D122">INDEX('81+82'!$A$2:$E$3480,MATCH(1,('81+82'!$A$2:$A$3480=$B122)*('81+82'!$B$2:$B$3480=$C122),0),3)</f>
        <v>Unit_CMD_T55</v>
      </c>
      <c r="E122" t="str">
        <f t="array" ref="E122">INDEX('81+82'!$A$2:$E$3480,MATCH(1,('81+82'!$A$2:$A$3480=$B122)*('81+82'!$B$2:$B$3480=$C122),0),4)</f>
        <v>T-55AD-1</v>
      </c>
      <c r="F122">
        <f t="array" ref="F122">INDEX('81+82'!$A$2:$E$3480,MATCH(1,('81+82'!$A$2:$A$3480=$B122)*('81+82'!$B$2:$B$3480=$C122),0),5)</f>
        <v>3</v>
      </c>
      <c r="G122" t="str">
        <f t="array" ref="G122">INDEX('81+82'!$A$2:$H$3480,MATCH(1,('81+82'!$A$2:$A$3480=$B122)*('81+82'!$B$2:$B$3480=$C122),0),6)</f>
        <v>86E1395703000000</v>
      </c>
      <c r="H122" t="str">
        <f t="array" ref="H122">INDEX('81+82'!$A$2:$H$3480,MATCH(1,('81+82'!$A$2:$A$3480=$B122)*('81+82'!$B$2:$B$3480=$C122),0),7)</f>
        <v>POL</v>
      </c>
      <c r="I122">
        <f t="array" ref="I122">INDEX('81+82'!$A$2:$H$3480,MATCH(1,('81+82'!$A$2:$A$3480=$B122)*('81+82'!$B$2:$B$3480=$C122),0),8)</f>
        <v>1958</v>
      </c>
      <c r="J122" t="str">
        <f>VLOOKUP(G122,Tableau_US_UnitName[],2,FALSE)</f>
        <v>#command T-55AD-1</v>
      </c>
    </row>
    <row r="123" spans="1:10" x14ac:dyDescent="0.25">
      <c r="A123">
        <v>122</v>
      </c>
      <c r="B123">
        <v>81</v>
      </c>
      <c r="C123">
        <v>13078</v>
      </c>
      <c r="D123" t="str">
        <f t="array" ref="D123">INDEX('81+82'!$A$2:$E$3480,MATCH(1,('81+82'!$A$2:$A$3480=$B123)*('81+82'!$B$2:$B$3480=$C123),0),3)</f>
        <v>Unit_CMD_T72</v>
      </c>
      <c r="E123" t="str">
        <f t="array" ref="E123">INDEX('81+82'!$A$2:$E$3480,MATCH(1,('81+82'!$A$2:$A$3480=$B123)*('81+82'!$B$2:$B$3480=$C123),0),4)</f>
        <v>T-72K1</v>
      </c>
      <c r="F123">
        <f t="array" ref="F123">INDEX('81+82'!$A$2:$E$3480,MATCH(1,('81+82'!$A$2:$A$3480=$B123)*('81+82'!$B$2:$B$3480=$C123),0),5)</f>
        <v>3</v>
      </c>
      <c r="G123" t="str">
        <f t="array" ref="G123">INDEX('81+82'!$A$2:$H$3480,MATCH(1,('81+82'!$A$2:$A$3480=$B123)*('81+82'!$B$2:$B$3480=$C123),0),6)</f>
        <v>03E2395703000000</v>
      </c>
      <c r="H123" t="str">
        <f t="array" ref="H123">INDEX('81+82'!$A$2:$H$3480,MATCH(1,('81+82'!$A$2:$A$3480=$B123)*('81+82'!$B$2:$B$3480=$C123),0),7)</f>
        <v>URSS</v>
      </c>
      <c r="I123">
        <f t="array" ref="I123">INDEX('81+82'!$A$2:$H$3480,MATCH(1,('81+82'!$A$2:$A$3480=$B123)*('81+82'!$B$2:$B$3480=$C123),0),8)</f>
        <v>1973</v>
      </c>
      <c r="J123" t="str">
        <f>VLOOKUP(G123,Tableau_US_UnitName[],2,FALSE)</f>
        <v>#command T-72K1</v>
      </c>
    </row>
    <row r="124" spans="1:10" x14ac:dyDescent="0.25">
      <c r="A124">
        <v>123</v>
      </c>
      <c r="B124">
        <v>81</v>
      </c>
      <c r="C124">
        <v>13079</v>
      </c>
      <c r="D124" t="str">
        <f t="array" ref="D124">INDEX('81+82'!$A$2:$E$3480,MATCH(1,('81+82'!$A$2:$A$3480=$B124)*('81+82'!$B$2:$B$3480=$C124),0),3)</f>
        <v>Unit_CMD_T72_RDA</v>
      </c>
      <c r="E124" t="str">
        <f t="array" ref="E124">INDEX('81+82'!$A$2:$E$3480,MATCH(1,('81+82'!$A$2:$A$3480=$B124)*('81+82'!$B$2:$B$3480=$C124),0),4)</f>
        <v>FUPz T-72(K1)</v>
      </c>
      <c r="F124">
        <f t="array" ref="F124">INDEX('81+82'!$A$2:$E$3480,MATCH(1,('81+82'!$A$2:$A$3480=$B124)*('81+82'!$B$2:$B$3480=$C124),0),5)</f>
        <v>3</v>
      </c>
      <c r="G124" t="str">
        <f t="array" ref="G124">INDEX('81+82'!$A$2:$H$3480,MATCH(1,('81+82'!$A$2:$A$3480=$B124)*('81+82'!$B$2:$B$3480=$C124),0),6)</f>
        <v>8BC30D88E75C0D00</v>
      </c>
      <c r="H124" t="str">
        <f t="array" ref="H124">INDEX('81+82'!$A$2:$H$3480,MATCH(1,('81+82'!$A$2:$A$3480=$B124)*('81+82'!$B$2:$B$3480=$C124),0),7)</f>
        <v>RDA</v>
      </c>
      <c r="I124">
        <f t="array" ref="I124">INDEX('81+82'!$A$2:$H$3480,MATCH(1,('81+82'!$A$2:$A$3480=$B124)*('81+82'!$B$2:$B$3480=$C124),0),8)</f>
        <v>1978</v>
      </c>
      <c r="J124" t="str">
        <f>VLOOKUP(G124,Tableau_US_UnitName[],2,FALSE)</f>
        <v>#command FüPz T-72(K1)</v>
      </c>
    </row>
    <row r="125" spans="1:10" x14ac:dyDescent="0.25">
      <c r="A125">
        <v>124</v>
      </c>
      <c r="B125">
        <v>81</v>
      </c>
      <c r="C125">
        <v>13080</v>
      </c>
      <c r="D125" t="str">
        <f t="array" ref="D125">INDEX('81+82'!$A$2:$E$3480,MATCH(1,('81+82'!$A$2:$A$3480=$B125)*('81+82'!$B$2:$B$3480=$C125),0),3)</f>
        <v>Unit_CMD_T80UK</v>
      </c>
      <c r="E125" t="str">
        <f t="array" ref="E125">INDEX('81+82'!$A$2:$E$3480,MATCH(1,('81+82'!$A$2:$A$3480=$B125)*('81+82'!$B$2:$B$3480=$C125),0),4)</f>
        <v>T-80UK</v>
      </c>
      <c r="F125">
        <f t="array" ref="F125">INDEX('81+82'!$A$2:$E$3480,MATCH(1,('81+82'!$A$2:$A$3480=$B125)*('81+82'!$B$2:$B$3480=$C125),0),5)</f>
        <v>3</v>
      </c>
      <c r="G125" t="str">
        <f t="array" ref="G125">INDEX('81+82'!$A$2:$H$3480,MATCH(1,('81+82'!$A$2:$A$3480=$B125)*('81+82'!$B$2:$B$3480=$C125),0),6)</f>
        <v>D517249E73350000</v>
      </c>
      <c r="H125" t="str">
        <f t="array" ref="H125">INDEX('81+82'!$A$2:$H$3480,MATCH(1,('81+82'!$A$2:$A$3480=$B125)*('81+82'!$B$2:$B$3480=$C125),0),7)</f>
        <v>URSS</v>
      </c>
      <c r="I125">
        <f t="array" ref="I125">INDEX('81+82'!$A$2:$H$3480,MATCH(1,('81+82'!$A$2:$A$3480=$B125)*('81+82'!$B$2:$B$3480=$C125),0),8)</f>
        <v>1992</v>
      </c>
      <c r="J125" t="str">
        <f>VLOOKUP(G125,Tableau_US_UnitName[],2,FALSE)</f>
        <v>#command T-80UK</v>
      </c>
    </row>
    <row r="126" spans="1:10" x14ac:dyDescent="0.25">
      <c r="A126">
        <v>125</v>
      </c>
      <c r="B126">
        <v>81</v>
      </c>
      <c r="C126">
        <v>13081</v>
      </c>
      <c r="D126" t="str">
        <f t="array" ref="D126">INDEX('81+82'!$A$2:$E$3480,MATCH(1,('81+82'!$A$2:$A$3480=$B126)*('81+82'!$B$2:$B$3480=$C126),0),3)</f>
        <v>Unit_CMD_Type_69_IIB_CHI</v>
      </c>
      <c r="E126" t="str">
        <f t="array" ref="E126">INDEX('81+82'!$A$2:$E$3480,MATCH(1,('81+82'!$A$2:$A$3480=$B126)*('81+82'!$B$2:$B$3480=$C126),0),4)</f>
        <v>ZZZ-59-I</v>
      </c>
      <c r="F126">
        <f t="array" ref="F126">INDEX('81+82'!$A$2:$E$3480,MATCH(1,('81+82'!$A$2:$A$3480=$B126)*('81+82'!$B$2:$B$3480=$C126),0),5)</f>
        <v>3</v>
      </c>
      <c r="G126" t="str">
        <f t="array" ref="G126">INDEX('81+82'!$A$2:$H$3480,MATCH(1,('81+82'!$A$2:$A$3480=$B126)*('81+82'!$B$2:$B$3480=$C126),0),6)</f>
        <v>9372A8B5EF395703</v>
      </c>
      <c r="H126" t="str">
        <f t="array" ref="H126">INDEX('81+82'!$A$2:$H$3480,MATCH(1,('81+82'!$A$2:$A$3480=$B126)*('81+82'!$B$2:$B$3480=$C126),0),7)</f>
        <v>CHI</v>
      </c>
      <c r="I126">
        <f t="array" ref="I126">INDEX('81+82'!$A$2:$H$3480,MATCH(1,('81+82'!$A$2:$A$3480=$B126)*('81+82'!$B$2:$B$3480=$C126),0),8)</f>
        <v>1969</v>
      </c>
      <c r="J126" t="str">
        <f>VLOOKUP(G126,Tableau_US_UnitName[],2,FALSE)</f>
        <v>#command ZZZ-59-I</v>
      </c>
    </row>
    <row r="127" spans="1:10" x14ac:dyDescent="0.25">
      <c r="A127">
        <v>126</v>
      </c>
      <c r="B127">
        <v>81</v>
      </c>
      <c r="C127">
        <v>13085</v>
      </c>
      <c r="D127" t="str">
        <f t="array" ref="D127">INDEX('81+82'!$A$2:$E$3480,MATCH(1,('81+82'!$A$2:$A$3480=$B127)*('81+82'!$B$2:$B$3480=$C127),0),3)</f>
        <v>Unit_CMD_UAZ_469_NK</v>
      </c>
      <c r="E127" t="str">
        <f t="array" ref="E127">INDEX('81+82'!$A$2:$E$3480,MATCH(1,('81+82'!$A$2:$A$3480=$B127)*('81+82'!$B$2:$B$3480=$C127),0),4)</f>
        <v>UAZ-469B</v>
      </c>
      <c r="F127">
        <f t="array" ref="F127">INDEX('81+82'!$A$2:$E$3480,MATCH(1,('81+82'!$A$2:$A$3480=$B127)*('81+82'!$B$2:$B$3480=$C127),0),5)</f>
        <v>1</v>
      </c>
      <c r="G127" t="str">
        <f t="array" ref="G127">INDEX('81+82'!$A$2:$H$3480,MATCH(1,('81+82'!$A$2:$A$3480=$B127)*('81+82'!$B$2:$B$3480=$C127),0),6)</f>
        <v>987214E4F2395703</v>
      </c>
      <c r="H127" t="str">
        <f t="array" ref="H127">INDEX('81+82'!$A$2:$H$3480,MATCH(1,('81+82'!$A$2:$A$3480=$B127)*('81+82'!$B$2:$B$3480=$C127),0),7)</f>
        <v>NK</v>
      </c>
      <c r="I127">
        <f t="array" ref="I127">INDEX('81+82'!$A$2:$H$3480,MATCH(1,('81+82'!$A$2:$A$3480=$B127)*('81+82'!$B$2:$B$3480=$C127),0),8)</f>
        <v>1972</v>
      </c>
      <c r="J127" t="str">
        <f>VLOOKUP(G127,Tableau_US_UnitName[],2,FALSE)</f>
        <v>#command UAZ-469B</v>
      </c>
    </row>
    <row r="128" spans="1:10" x14ac:dyDescent="0.25">
      <c r="A128">
        <v>127</v>
      </c>
      <c r="B128">
        <v>81</v>
      </c>
      <c r="C128">
        <v>13086</v>
      </c>
      <c r="D128" t="str">
        <f t="array" ref="D128">INDEX('81+82'!$A$2:$E$3480,MATCH(1,('81+82'!$A$2:$A$3480=$B128)*('81+82'!$B$2:$B$3480=$C128),0),3)</f>
        <v>Unit_CMD_cz_T55</v>
      </c>
      <c r="E128" t="str">
        <f t="array" ref="E128">INDEX('81+82'!$A$2:$E$3480,MATCH(1,('81+82'!$A$2:$A$3480=$B128)*('81+82'!$B$2:$B$3480=$C128),0),4)</f>
        <v>T-55K1</v>
      </c>
      <c r="F128">
        <f t="array" ref="F128">INDEX('81+82'!$A$2:$E$3480,MATCH(1,('81+82'!$A$2:$A$3480=$B128)*('81+82'!$B$2:$B$3480=$C128),0),5)</f>
        <v>3</v>
      </c>
      <c r="G128" t="str">
        <f t="array" ref="G128">INDEX('81+82'!$A$2:$H$3480,MATCH(1,('81+82'!$A$2:$A$3480=$B128)*('81+82'!$B$2:$B$3480=$C128),0),6)</f>
        <v>86E1FDA873350000</v>
      </c>
      <c r="H128" t="str">
        <f t="array" ref="H128">INDEX('81+82'!$A$2:$H$3480,MATCH(1,('81+82'!$A$2:$A$3480=$B128)*('81+82'!$B$2:$B$3480=$C128),0),7)</f>
        <v>TCH</v>
      </c>
      <c r="I128">
        <f t="array" ref="I128">INDEX('81+82'!$A$2:$H$3480,MATCH(1,('81+82'!$A$2:$A$3480=$B128)*('81+82'!$B$2:$B$3480=$C128),0),8)</f>
        <v>1958</v>
      </c>
      <c r="J128" t="str">
        <f>VLOOKUP(G128,Tableau_US_UnitName[],2,FALSE)</f>
        <v>#command T-55K1</v>
      </c>
    </row>
    <row r="129" spans="1:10" x14ac:dyDescent="0.25">
      <c r="A129">
        <v>128</v>
      </c>
      <c r="B129">
        <v>81</v>
      </c>
      <c r="C129">
        <v>13112</v>
      </c>
      <c r="D129" t="str">
        <f t="array" ref="D129">INDEX('81+82'!$A$2:$E$3480,MATCH(1,('81+82'!$A$2:$A$3480=$B129)*('81+82'!$B$2:$B$3480=$C129),0),3)</f>
        <v>Unit_Chonma_ho_III_NK</v>
      </c>
      <c r="E129" t="str">
        <f t="array" ref="E129">INDEX('81+82'!$A$2:$E$3480,MATCH(1,('81+82'!$A$2:$A$3480=$B129)*('81+82'!$B$2:$B$3480=$C129),0),4)</f>
        <v>Ch'onma-ho IV</v>
      </c>
      <c r="F129">
        <f t="array" ref="F129">INDEX('81+82'!$A$2:$E$3480,MATCH(1,('81+82'!$A$2:$A$3480=$B129)*('81+82'!$B$2:$B$3480=$C129),0),5)</f>
        <v>3</v>
      </c>
      <c r="G129" t="str">
        <f t="array" ref="G129">INDEX('81+82'!$A$2:$H$3480,MATCH(1,('81+82'!$A$2:$A$3480=$B129)*('81+82'!$B$2:$B$3480=$C129),0),6)</f>
        <v>15364D13DD9A3200</v>
      </c>
      <c r="H129" t="str">
        <f t="array" ref="H129">INDEX('81+82'!$A$2:$H$3480,MATCH(1,('81+82'!$A$2:$A$3480=$B129)*('81+82'!$B$2:$B$3480=$C129),0),7)</f>
        <v>NK</v>
      </c>
      <c r="I129">
        <f t="array" ref="I129">INDEX('81+82'!$A$2:$H$3480,MATCH(1,('81+82'!$A$2:$A$3480=$B129)*('81+82'!$B$2:$B$3480=$C129),0),8)</f>
        <v>1990</v>
      </c>
      <c r="J129" t="str">
        <f>VLOOKUP(G129,Tableau_US_UnitName[],2,FALSE)</f>
        <v>CH'ONMA-HO IV</v>
      </c>
    </row>
    <row r="130" spans="1:10" x14ac:dyDescent="0.25">
      <c r="A130">
        <v>129</v>
      </c>
      <c r="B130">
        <v>81</v>
      </c>
      <c r="C130">
        <v>13113</v>
      </c>
      <c r="D130" t="str">
        <f t="array" ref="D130">INDEX('81+82'!$A$2:$E$3480,MATCH(1,('81+82'!$A$2:$A$3480=$B130)*('81+82'!$B$2:$B$3480=$C130),0),3)</f>
        <v>Unit_Chonma_ho_II_NK</v>
      </c>
      <c r="E130" t="str">
        <f t="array" ref="E130">INDEX('81+82'!$A$2:$E$3480,MATCH(1,('81+82'!$A$2:$A$3480=$B130)*('81+82'!$B$2:$B$3480=$C130),0),4)</f>
        <v>Ch'onma-ho II</v>
      </c>
      <c r="F130">
        <f t="array" ref="F130">INDEX('81+82'!$A$2:$E$3480,MATCH(1,('81+82'!$A$2:$A$3480=$B130)*('81+82'!$B$2:$B$3480=$C130),0),5)</f>
        <v>3</v>
      </c>
      <c r="G130" t="str">
        <f t="array" ref="G130">INDEX('81+82'!$A$2:$H$3480,MATCH(1,('81+82'!$A$2:$A$3480=$B130)*('81+82'!$B$2:$B$3480=$C130),0),6)</f>
        <v>D344B7A63CD36D03</v>
      </c>
      <c r="H130" t="str">
        <f t="array" ref="H130">INDEX('81+82'!$A$2:$H$3480,MATCH(1,('81+82'!$A$2:$A$3480=$B130)*('81+82'!$B$2:$B$3480=$C130),0),7)</f>
        <v>NK</v>
      </c>
      <c r="I130">
        <f t="array" ref="I130">INDEX('81+82'!$A$2:$H$3480,MATCH(1,('81+82'!$A$2:$A$3480=$B130)*('81+82'!$B$2:$B$3480=$C130),0),8)</f>
        <v>1985</v>
      </c>
      <c r="J130" t="str">
        <f>VLOOKUP(G130,Tableau_US_UnitName[],2,FALSE)</f>
        <v>CH'ONMA-HO II</v>
      </c>
    </row>
    <row r="131" spans="1:10" x14ac:dyDescent="0.25">
      <c r="A131">
        <v>130</v>
      </c>
      <c r="B131">
        <v>81</v>
      </c>
      <c r="C131">
        <v>13114</v>
      </c>
      <c r="D131" t="str">
        <f t="array" ref="D131">INDEX('81+82'!$A$2:$E$3480,MATCH(1,('81+82'!$A$2:$A$3480=$B131)*('81+82'!$B$2:$B$3480=$C131),0),3)</f>
        <v>Unit_Chonma_ho_NK</v>
      </c>
      <c r="E131" t="str">
        <f t="array" ref="E131">INDEX('81+82'!$A$2:$E$3480,MATCH(1,('81+82'!$A$2:$A$3480=$B131)*('81+82'!$B$2:$B$3480=$C131),0),4)</f>
        <v>Ch'onma-ho</v>
      </c>
      <c r="F131">
        <f t="array" ref="F131">INDEX('81+82'!$A$2:$E$3480,MATCH(1,('81+82'!$A$2:$A$3480=$B131)*('81+82'!$B$2:$B$3480=$C131),0),5)</f>
        <v>3</v>
      </c>
      <c r="G131" t="str">
        <f t="array" ref="G131">INDEX('81+82'!$A$2:$H$3480,MATCH(1,('81+82'!$A$2:$A$3480=$B131)*('81+82'!$B$2:$B$3480=$C131),0),6)</f>
        <v>1546B7A63CD36D03</v>
      </c>
      <c r="H131" t="str">
        <f t="array" ref="H131">INDEX('81+82'!$A$2:$H$3480,MATCH(1,('81+82'!$A$2:$A$3480=$B131)*('81+82'!$B$2:$B$3480=$C131),0),7)</f>
        <v>NK</v>
      </c>
      <c r="I131">
        <f t="array" ref="I131">INDEX('81+82'!$A$2:$H$3480,MATCH(1,('81+82'!$A$2:$A$3480=$B131)*('81+82'!$B$2:$B$3480=$C131),0),8)</f>
        <v>1980</v>
      </c>
      <c r="J131" t="str">
        <f>VLOOKUP(G131,Tableau_US_UnitName[],2,FALSE)</f>
        <v>CH'ONMA-HO</v>
      </c>
    </row>
    <row r="132" spans="1:10" x14ac:dyDescent="0.25">
      <c r="A132">
        <v>131</v>
      </c>
      <c r="B132">
        <v>81</v>
      </c>
      <c r="C132">
        <v>13119</v>
      </c>
      <c r="D132" t="str">
        <f t="array" ref="D132">INDEX('81+82'!$A$2:$E$3480,MATCH(1,('81+82'!$A$2:$A$3480=$B132)*('81+82'!$B$2:$B$3480=$C132),0),3)</f>
        <v>Unit_Desantowa</v>
      </c>
      <c r="E132" t="str">
        <f t="array" ref="E132">INDEX('81+82'!$A$2:$E$3480,MATCH(1,('81+82'!$A$2:$A$3480=$B132)*('81+82'!$B$2:$B$3480=$C132),0),4)</f>
        <v>SPADOCHRONIARZE</v>
      </c>
      <c r="F132">
        <f t="array" ref="F132">INDEX('81+82'!$A$2:$E$3480,MATCH(1,('81+82'!$A$2:$A$3480=$B132)*('81+82'!$B$2:$B$3480=$C132),0),5)</f>
        <v>3</v>
      </c>
      <c r="G132" t="str">
        <f t="array" ref="G132">INDEX('81+82'!$A$2:$H$3480,MATCH(1,('81+82'!$A$2:$A$3480=$B132)*('81+82'!$B$2:$B$3480=$C132),0),6)</f>
        <v>264FE7B389AB0E00</v>
      </c>
      <c r="H132" t="str">
        <f t="array" ref="H132">INDEX('81+82'!$A$2:$H$3480,MATCH(1,('81+82'!$A$2:$A$3480=$B132)*('81+82'!$B$2:$B$3480=$C132),0),7)</f>
        <v>POL</v>
      </c>
      <c r="I132">
        <f t="array" ref="I132">INDEX('81+82'!$A$2:$H$3480,MATCH(1,('81+82'!$A$2:$A$3480=$B132)*('81+82'!$B$2:$B$3480=$C132),0),8)</f>
        <v>1975</v>
      </c>
      <c r="J132" t="str">
        <f>VLOOKUP(G132,Tableau_US_UnitName[],2,FALSE)</f>
        <v>SPADOCHRONIARZE</v>
      </c>
    </row>
    <row r="133" spans="1:10" x14ac:dyDescent="0.25">
      <c r="A133">
        <v>132</v>
      </c>
      <c r="B133">
        <v>81</v>
      </c>
      <c r="C133">
        <v>13120</v>
      </c>
      <c r="D133" t="str">
        <f t="array" ref="D133">INDEX('81+82'!$A$2:$E$3480,MATCH(1,('81+82'!$A$2:$A$3480=$B133)*('81+82'!$B$2:$B$3480=$C133),0),3)</f>
        <v>Unit_Desantowa_Saperow</v>
      </c>
      <c r="E133" t="str">
        <f t="array" ref="E133">INDEX('81+82'!$A$2:$E$3480,MATCH(1,('81+82'!$A$2:$A$3480=$B133)*('81+82'!$B$2:$B$3480=$C133),0),4)</f>
        <v>SAPERZY SZTURMOWI</v>
      </c>
      <c r="F133">
        <f t="array" ref="F133">INDEX('81+82'!$A$2:$E$3480,MATCH(1,('81+82'!$A$2:$A$3480=$B133)*('81+82'!$B$2:$B$3480=$C133),0),5)</f>
        <v>3</v>
      </c>
      <c r="G133" t="str">
        <f t="array" ref="G133">INDEX('81+82'!$A$2:$H$3480,MATCH(1,('81+82'!$A$2:$A$3480=$B133)*('81+82'!$B$2:$B$3480=$C133),0),6)</f>
        <v>9DC9D3F96CE2AA03</v>
      </c>
      <c r="H133" t="str">
        <f t="array" ref="H133">INDEX('81+82'!$A$2:$H$3480,MATCH(1,('81+82'!$A$2:$A$3480=$B133)*('81+82'!$B$2:$B$3480=$C133),0),7)</f>
        <v>POL</v>
      </c>
      <c r="I133">
        <f t="array" ref="I133">INDEX('81+82'!$A$2:$H$3480,MATCH(1,('81+82'!$A$2:$A$3480=$B133)*('81+82'!$B$2:$B$3480=$C133),0),8)</f>
        <v>1975</v>
      </c>
      <c r="J133" t="str">
        <f>VLOOKUP(G133,Tableau_US_UnitName[],2,FALSE)</f>
        <v>SAPERZY SZTURMOWI</v>
      </c>
    </row>
    <row r="134" spans="1:10" x14ac:dyDescent="0.25">
      <c r="A134">
        <v>133</v>
      </c>
      <c r="B134">
        <v>81</v>
      </c>
      <c r="C134">
        <v>13125</v>
      </c>
      <c r="D134" t="str">
        <f t="array" ref="D134">INDEX('81+82'!$A$2:$E$3480,MATCH(1,('81+82'!$A$2:$A$3480=$B134)*('81+82'!$B$2:$B$3480=$C134),0),3)</f>
        <v>Unit_Eclaireurs</v>
      </c>
      <c r="E134" t="str">
        <f t="array" ref="E134">INDEX('81+82'!$A$2:$E$3480,MATCH(1,('81+82'!$A$2:$A$3480=$B134)*('81+82'!$B$2:$B$3480=$C134),0),4)</f>
        <v>ZWIADOWCY</v>
      </c>
      <c r="F134">
        <f t="array" ref="F134">INDEX('81+82'!$A$2:$E$3480,MATCH(1,('81+82'!$A$2:$A$3480=$B134)*('81+82'!$B$2:$B$3480=$C134),0),5)</f>
        <v>3</v>
      </c>
      <c r="G134" t="str">
        <f t="array" ref="G134">INDEX('81+82'!$A$2:$H$3480,MATCH(1,('81+82'!$A$2:$A$3480=$B134)*('81+82'!$B$2:$B$3480=$C134),0),6)</f>
        <v>F8ADABB76BC6E803</v>
      </c>
      <c r="H134" t="str">
        <f t="array" ref="H134">INDEX('81+82'!$A$2:$H$3480,MATCH(1,('81+82'!$A$2:$A$3480=$B134)*('81+82'!$B$2:$B$3480=$C134),0),7)</f>
        <v>POL</v>
      </c>
      <c r="I134">
        <f t="array" ref="I134">INDEX('81+82'!$A$2:$H$3480,MATCH(1,('81+82'!$A$2:$A$3480=$B134)*('81+82'!$B$2:$B$3480=$C134),0),8)</f>
        <v>1975</v>
      </c>
      <c r="J134" t="str">
        <f>VLOOKUP(G134,Tableau_US_UnitName[],2,FALSE)</f>
        <v>ZWIADOWCY #reco2</v>
      </c>
    </row>
    <row r="135" spans="1:10" x14ac:dyDescent="0.25">
      <c r="A135">
        <v>134</v>
      </c>
      <c r="B135">
        <v>81</v>
      </c>
      <c r="C135">
        <v>13156</v>
      </c>
      <c r="D135" t="str">
        <f t="array" ref="D135">INDEX('81+82'!$A$2:$E$3480,MATCH(1,('81+82'!$A$2:$A$3480=$B135)*('81+82'!$B$2:$B$3480=$C135),0),3)</f>
        <v>Unit_Fagot</v>
      </c>
      <c r="E135" t="str">
        <f t="array" ref="E135">INDEX('81+82'!$A$2:$E$3480,MATCH(1,('81+82'!$A$2:$A$3480=$B135)*('81+82'!$B$2:$B$3480=$C135),0),4)</f>
        <v>PTRS FAGOT</v>
      </c>
      <c r="F135">
        <f t="array" ref="F135">INDEX('81+82'!$A$2:$E$3480,MATCH(1,('81+82'!$A$2:$A$3480=$B135)*('81+82'!$B$2:$B$3480=$C135),0),5)</f>
        <v>3</v>
      </c>
      <c r="G135" t="str">
        <f t="array" ref="G135">INDEX('81+82'!$A$2:$H$3480,MATCH(1,('81+82'!$A$2:$A$3480=$B135)*('81+82'!$B$2:$B$3480=$C135),0),6)</f>
        <v>39CD9A1000000000</v>
      </c>
      <c r="H135" t="str">
        <f t="array" ref="H135">INDEX('81+82'!$A$2:$H$3480,MATCH(1,('81+82'!$A$2:$A$3480=$B135)*('81+82'!$B$2:$B$3480=$C135),0),7)</f>
        <v>TCH</v>
      </c>
      <c r="I135">
        <f t="array" ref="I135">INDEX('81+82'!$A$2:$H$3480,MATCH(1,('81+82'!$A$2:$A$3480=$B135)*('81+82'!$B$2:$B$3480=$C135),0),8)</f>
        <v>1976</v>
      </c>
      <c r="J135" t="str">
        <f>VLOOKUP(G135,Tableau_US_UnitName[],2,FALSE)</f>
        <v>PTŘS FAGOT</v>
      </c>
    </row>
    <row r="136" spans="1:10" x14ac:dyDescent="0.25">
      <c r="A136">
        <v>135</v>
      </c>
      <c r="B136">
        <v>81</v>
      </c>
      <c r="C136">
        <v>13157</v>
      </c>
      <c r="D136" t="str">
        <f t="array" ref="D136">INDEX('81+82'!$A$2:$E$3480,MATCH(1,('81+82'!$A$2:$A$3480=$B136)*('81+82'!$B$2:$B$3480=$C136),0),3)</f>
        <v>Unit_Fallschirmjager</v>
      </c>
      <c r="E136" t="str">
        <f t="array" ref="E136">INDEX('81+82'!$A$2:$E$3480,MATCH(1,('81+82'!$A$2:$A$3480=$B136)*('81+82'!$B$2:$B$3480=$C136),0),4)</f>
        <v>FJB-40</v>
      </c>
      <c r="F136">
        <f t="array" ref="F136">INDEX('81+82'!$A$2:$E$3480,MATCH(1,('81+82'!$A$2:$A$3480=$B136)*('81+82'!$B$2:$B$3480=$C136),0),5)</f>
        <v>3</v>
      </c>
      <c r="G136" t="str">
        <f t="array" ref="G136">INDEX('81+82'!$A$2:$H$3480,MATCH(1,('81+82'!$A$2:$A$3480=$B136)*('81+82'!$B$2:$B$3480=$C136),0),6)</f>
        <v>F2EDB6281EC72604</v>
      </c>
      <c r="H136" t="str">
        <f t="array" ref="H136">INDEX('81+82'!$A$2:$H$3480,MATCH(1,('81+82'!$A$2:$A$3480=$B136)*('81+82'!$B$2:$B$3480=$C136),0),7)</f>
        <v>RDA</v>
      </c>
      <c r="I136">
        <f t="array" ref="I136">INDEX('81+82'!$A$2:$H$3480,MATCH(1,('81+82'!$A$2:$A$3480=$B136)*('81+82'!$B$2:$B$3480=$C136),0),8)</f>
        <v>1975</v>
      </c>
      <c r="J136" t="str">
        <f>VLOOKUP(G136,Tableau_US_UnitName[],2,FALSE)</f>
        <v>FJB-40</v>
      </c>
    </row>
    <row r="137" spans="1:10" x14ac:dyDescent="0.25">
      <c r="A137">
        <v>136</v>
      </c>
      <c r="B137">
        <v>81</v>
      </c>
      <c r="C137">
        <v>13168</v>
      </c>
      <c r="D137" t="str">
        <f t="array" ref="D137">INDEX('81+82'!$A$2:$E$3480,MATCH(1,('81+82'!$A$2:$A$3480=$B137)*('81+82'!$B$2:$B$3480=$C137),0),3)</f>
        <v>Unit_FlaRak_OSA</v>
      </c>
      <c r="E137" t="str">
        <f t="array" ref="E137">INDEX('81+82'!$A$2:$E$3480,MATCH(1,('81+82'!$A$2:$A$3480=$B137)*('81+82'!$B$2:$B$3480=$C137),0),4)</f>
        <v>Fla-Kom OSA</v>
      </c>
      <c r="F137">
        <f t="array" ref="F137">INDEX('81+82'!$A$2:$E$3480,MATCH(1,('81+82'!$A$2:$A$3480=$B137)*('81+82'!$B$2:$B$3480=$C137),0),5)</f>
        <v>5</v>
      </c>
      <c r="G137" t="str">
        <f t="array" ref="G137">INDEX('81+82'!$A$2:$H$3480,MATCH(1,('81+82'!$A$2:$A$3480=$B137)*('81+82'!$B$2:$B$3480=$C137),0),6)</f>
        <v>4B97C12667C61000</v>
      </c>
      <c r="H137" t="str">
        <f t="array" ref="H137">INDEX('81+82'!$A$2:$H$3480,MATCH(1,('81+82'!$A$2:$A$3480=$B137)*('81+82'!$B$2:$B$3480=$C137),0),7)</f>
        <v>RDA</v>
      </c>
      <c r="I137">
        <f t="array" ref="I137">INDEX('81+82'!$A$2:$H$3480,MATCH(1,('81+82'!$A$2:$A$3480=$B137)*('81+82'!$B$2:$B$3480=$C137),0),8)</f>
        <v>1982</v>
      </c>
      <c r="J137" t="str">
        <f>VLOOKUP(G137,Tableau_US_UnitName[],2,FALSE)</f>
        <v>Fla-Kom OSA</v>
      </c>
    </row>
    <row r="138" spans="1:10" x14ac:dyDescent="0.25">
      <c r="A138">
        <v>137</v>
      </c>
      <c r="B138">
        <v>81</v>
      </c>
      <c r="C138">
        <v>13169</v>
      </c>
      <c r="D138" t="str">
        <f t="array" ref="D138">INDEX('81+82'!$A$2:$E$3480,MATCH(1,('81+82'!$A$2:$A$3480=$B138)*('81+82'!$B$2:$B$3480=$C138),0),3)</f>
        <v>Unit_FlaRak_Strela10</v>
      </c>
      <c r="E138" t="str">
        <f t="array" ref="E138">INDEX('81+82'!$A$2:$E$3480,MATCH(1,('81+82'!$A$2:$A$3480=$B138)*('81+82'!$B$2:$B$3480=$C138),0),4)</f>
        <v>Fla-Kom STRELA-10M</v>
      </c>
      <c r="F138">
        <f t="array" ref="F138">INDEX('81+82'!$A$2:$E$3480,MATCH(1,('81+82'!$A$2:$A$3480=$B138)*('81+82'!$B$2:$B$3480=$C138),0),5)</f>
        <v>5</v>
      </c>
      <c r="G138" t="str">
        <f t="array" ref="G138">INDEX('81+82'!$A$2:$H$3480,MATCH(1,('81+82'!$A$2:$A$3480=$B138)*('81+82'!$B$2:$B$3480=$C138),0),6)</f>
        <v>819077B0C9993104</v>
      </c>
      <c r="H138" t="str">
        <f t="array" ref="H138">INDEX('81+82'!$A$2:$H$3480,MATCH(1,('81+82'!$A$2:$A$3480=$B138)*('81+82'!$B$2:$B$3480=$C138),0),7)</f>
        <v>RDA</v>
      </c>
      <c r="I138">
        <f t="array" ref="I138">INDEX('81+82'!$A$2:$H$3480,MATCH(1,('81+82'!$A$2:$A$3480=$B138)*('81+82'!$B$2:$B$3480=$C138),0),8)</f>
        <v>1981</v>
      </c>
      <c r="J138" t="str">
        <f>VLOOKUP(G138,Tableau_US_UnitName[],2,FALSE)</f>
        <v>Fla-Kom STRELA-10M</v>
      </c>
    </row>
    <row r="139" spans="1:10" x14ac:dyDescent="0.25">
      <c r="A139">
        <v>138</v>
      </c>
      <c r="B139">
        <v>81</v>
      </c>
      <c r="C139">
        <v>13170</v>
      </c>
      <c r="D139" t="str">
        <f t="array" ref="D139">INDEX('81+82'!$A$2:$E$3480,MATCH(1,('81+82'!$A$2:$A$3480=$B139)*('81+82'!$B$2:$B$3480=$C139),0),3)</f>
        <v>Unit_FlaRak_Strela2</v>
      </c>
      <c r="E139" t="str">
        <f t="array" ref="E139">INDEX('81+82'!$A$2:$E$3480,MATCH(1,('81+82'!$A$2:$A$3480=$B139)*('81+82'!$B$2:$B$3480=$C139),0),4)</f>
        <v>Fla-Kom STRELA-2</v>
      </c>
      <c r="F139">
        <f t="array" ref="F139">INDEX('81+82'!$A$2:$E$3480,MATCH(1,('81+82'!$A$2:$A$3480=$B139)*('81+82'!$B$2:$B$3480=$C139),0),5)</f>
        <v>3</v>
      </c>
      <c r="G139" t="str">
        <f t="array" ref="G139">INDEX('81+82'!$A$2:$H$3480,MATCH(1,('81+82'!$A$2:$A$3480=$B139)*('81+82'!$B$2:$B$3480=$C139),0),6)</f>
        <v>EA9D77B0C9993104</v>
      </c>
      <c r="H139" t="str">
        <f t="array" ref="H139">INDEX('81+82'!$A$2:$H$3480,MATCH(1,('81+82'!$A$2:$A$3480=$B139)*('81+82'!$B$2:$B$3480=$C139),0),7)</f>
        <v>RDA</v>
      </c>
      <c r="I139">
        <f t="array" ref="I139">INDEX('81+82'!$A$2:$H$3480,MATCH(1,('81+82'!$A$2:$A$3480=$B139)*('81+82'!$B$2:$B$3480=$C139),0),8)</f>
        <v>1977</v>
      </c>
      <c r="J139" t="str">
        <f>VLOOKUP(G139,Tableau_US_UnitName[],2,FALSE)</f>
        <v>Fla-Kom STRELA-2</v>
      </c>
    </row>
    <row r="140" spans="1:10" x14ac:dyDescent="0.25">
      <c r="A140">
        <v>139</v>
      </c>
      <c r="B140">
        <v>81</v>
      </c>
      <c r="C140">
        <v>13171</v>
      </c>
      <c r="D140" t="str">
        <f t="array" ref="D140">INDEX('81+82'!$A$2:$E$3480,MATCH(1,('81+82'!$A$2:$A$3480=$B140)*('81+82'!$B$2:$B$3480=$C140),0),3)</f>
        <v>Unit_FlaRak_Strela_1</v>
      </c>
      <c r="E140" t="str">
        <f t="array" ref="E140">INDEX('81+82'!$A$2:$E$3480,MATCH(1,('81+82'!$A$2:$A$3480=$B140)*('81+82'!$B$2:$B$3480=$C140),0),4)</f>
        <v>Fla-Kom STRELA-1</v>
      </c>
      <c r="F140">
        <f t="array" ref="F140">INDEX('81+82'!$A$2:$E$3480,MATCH(1,('81+82'!$A$2:$A$3480=$B140)*('81+82'!$B$2:$B$3480=$C140),0),5)</f>
        <v>5</v>
      </c>
      <c r="G140" t="str">
        <f t="array" ref="G140">INDEX('81+82'!$A$2:$H$3480,MATCH(1,('81+82'!$A$2:$A$3480=$B140)*('81+82'!$B$2:$B$3480=$C140),0),6)</f>
        <v>827AE79D19430000</v>
      </c>
      <c r="H140" t="str">
        <f t="array" ref="H140">INDEX('81+82'!$A$2:$H$3480,MATCH(1,('81+82'!$A$2:$A$3480=$B140)*('81+82'!$B$2:$B$3480=$C140),0),7)</f>
        <v>RDA</v>
      </c>
      <c r="I140">
        <f t="array" ref="I140">INDEX('81+82'!$A$2:$H$3480,MATCH(1,('81+82'!$A$2:$A$3480=$B140)*('81+82'!$B$2:$B$3480=$C140),0),8)</f>
        <v>1975</v>
      </c>
      <c r="J140" t="str">
        <f>VLOOKUP(G140,Tableau_US_UnitName[],2,FALSE)</f>
        <v>Fla-Kom STRELA-1</v>
      </c>
    </row>
    <row r="141" spans="1:10" x14ac:dyDescent="0.25">
      <c r="A141">
        <v>140</v>
      </c>
      <c r="B141">
        <v>81</v>
      </c>
      <c r="C141">
        <v>13172</v>
      </c>
      <c r="D141" t="str">
        <f t="array" ref="D141">INDEX('81+82'!$A$2:$E$3480,MATCH(1,('81+82'!$A$2:$A$3480=$B141)*('81+82'!$B$2:$B$3480=$C141),0),3)</f>
        <v>Unit_Fla_MG_SPW_152E</v>
      </c>
      <c r="E141" t="str">
        <f t="array" ref="E141">INDEX('81+82'!$A$2:$E$3480,MATCH(1,('81+82'!$A$2:$A$3480=$B141)*('81+82'!$B$2:$B$3480=$C141),0),4)</f>
        <v>Fla-MG SPW-152E</v>
      </c>
      <c r="F141">
        <f t="array" ref="F141">INDEX('81+82'!$A$2:$E$3480,MATCH(1,('81+82'!$A$2:$A$3480=$B141)*('81+82'!$B$2:$B$3480=$C141),0),5)</f>
        <v>2</v>
      </c>
      <c r="G141" t="str">
        <f t="array" ref="G141">INDEX('81+82'!$A$2:$H$3480,MATCH(1,('81+82'!$A$2:$A$3480=$B141)*('81+82'!$B$2:$B$3480=$C141),0),6)</f>
        <v>CF6008A1D6450000</v>
      </c>
      <c r="H141" t="str">
        <f t="array" ref="H141">INDEX('81+82'!$A$2:$H$3480,MATCH(1,('81+82'!$A$2:$A$3480=$B141)*('81+82'!$B$2:$B$3480=$C141),0),7)</f>
        <v>RDA</v>
      </c>
      <c r="I141">
        <f t="array" ref="I141">INDEX('81+82'!$A$2:$H$3480,MATCH(1,('81+82'!$A$2:$A$3480=$B141)*('81+82'!$B$2:$B$3480=$C141),0),8)</f>
        <v>1957</v>
      </c>
      <c r="J141" t="str">
        <f>VLOOKUP(G141,Tableau_US_UnitName[],2,FALSE)</f>
        <v>Fla-MG SPW-152E</v>
      </c>
    </row>
    <row r="142" spans="1:10" x14ac:dyDescent="0.25">
      <c r="A142">
        <v>141</v>
      </c>
      <c r="B142">
        <v>81</v>
      </c>
      <c r="C142">
        <v>13173</v>
      </c>
      <c r="D142" t="str">
        <f t="array" ref="D142">INDEX('81+82'!$A$2:$E$3480,MATCH(1,('81+82'!$A$2:$A$3480=$B142)*('81+82'!$B$2:$B$3480=$C142),0),3)</f>
        <v>Unit_Fla_SFL_57_2</v>
      </c>
      <c r="E142" t="str">
        <f t="array" ref="E142">INDEX('81+82'!$A$2:$E$3480,MATCH(1,('81+82'!$A$2:$A$3480=$B142)*('81+82'!$B$2:$B$3480=$C142),0),4)</f>
        <v>Fla SFL 57-2</v>
      </c>
      <c r="F142">
        <f t="array" ref="F142">INDEX('81+82'!$A$2:$E$3480,MATCH(1,('81+82'!$A$2:$A$3480=$B142)*('81+82'!$B$2:$B$3480=$C142),0),5)</f>
        <v>5</v>
      </c>
      <c r="G142" t="str">
        <f t="array" ref="G142">INDEX('81+82'!$A$2:$H$3480,MATCH(1,('81+82'!$A$2:$A$3480=$B142)*('81+82'!$B$2:$B$3480=$C142),0),6)</f>
        <v>0362585067C61000</v>
      </c>
      <c r="H142" t="str">
        <f t="array" ref="H142">INDEX('81+82'!$A$2:$H$3480,MATCH(1,('81+82'!$A$2:$A$3480=$B142)*('81+82'!$B$2:$B$3480=$C142),0),7)</f>
        <v>RDA</v>
      </c>
      <c r="I142">
        <f t="array" ref="I142">INDEX('81+82'!$A$2:$H$3480,MATCH(1,('81+82'!$A$2:$A$3480=$B142)*('81+82'!$B$2:$B$3480=$C142),0),8)</f>
        <v>1957</v>
      </c>
      <c r="J142" t="str">
        <f>VLOOKUP(G142,Tableau_US_UnitName[],2,FALSE)</f>
        <v>Fla SFL 57-2</v>
      </c>
    </row>
    <row r="143" spans="1:10" x14ac:dyDescent="0.25">
      <c r="A143">
        <v>142</v>
      </c>
      <c r="B143">
        <v>81</v>
      </c>
      <c r="C143">
        <v>13174</v>
      </c>
      <c r="D143" t="str">
        <f t="array" ref="D143">INDEX('81+82'!$A$2:$E$3480,MATCH(1,('81+82'!$A$2:$A$3480=$B143)*('81+82'!$B$2:$B$3480=$C143),0),3)</f>
        <v>Unit_FlakPz_Shilka</v>
      </c>
      <c r="E143" t="str">
        <f t="array" ref="E143">INDEX('81+82'!$A$2:$E$3480,MATCH(1,('81+82'!$A$2:$A$3480=$B143)*('81+82'!$B$2:$B$3480=$C143),0),4)</f>
        <v>Fla-SFL 23/4W1</v>
      </c>
      <c r="F143">
        <f t="array" ref="F143">INDEX('81+82'!$A$2:$E$3480,MATCH(1,('81+82'!$A$2:$A$3480=$B143)*('81+82'!$B$2:$B$3480=$C143),0),5)</f>
        <v>5</v>
      </c>
      <c r="G143" t="str">
        <f t="array" ref="G143">INDEX('81+82'!$A$2:$H$3480,MATCH(1,('81+82'!$A$2:$A$3480=$B143)*('81+82'!$B$2:$B$3480=$C143),0),6)</f>
        <v>B1DB76BF069B3104</v>
      </c>
      <c r="H143" t="str">
        <f t="array" ref="H143">INDEX('81+82'!$A$2:$H$3480,MATCH(1,('81+82'!$A$2:$A$3480=$B143)*('81+82'!$B$2:$B$3480=$C143),0),7)</f>
        <v>RDA</v>
      </c>
      <c r="I143">
        <f t="array" ref="I143">INDEX('81+82'!$A$2:$H$3480,MATCH(1,('81+82'!$A$2:$A$3480=$B143)*('81+82'!$B$2:$B$3480=$C143),0),8)</f>
        <v>1967</v>
      </c>
      <c r="J143" t="str">
        <f>VLOOKUP(G143,Tableau_US_UnitName[],2,FALSE)</f>
        <v>Fla-SFL 23/4W1</v>
      </c>
    </row>
    <row r="144" spans="1:10" x14ac:dyDescent="0.25">
      <c r="A144">
        <v>143</v>
      </c>
      <c r="B144">
        <v>81</v>
      </c>
      <c r="C144">
        <v>13178</v>
      </c>
      <c r="D144" t="str">
        <f t="array" ref="D144">INDEX('81+82'!$A$2:$E$3480,MATCH(1,('81+82'!$A$2:$A$3480=$B144)*('81+82'!$B$2:$B$3480=$C144),0),3)</f>
        <v>Unit_FlammPz_TO55</v>
      </c>
      <c r="E144" t="str">
        <f t="array" ref="E144">INDEX('81+82'!$A$2:$E$3480,MATCH(1,('81+82'!$A$2:$A$3480=$B144)*('81+82'!$B$2:$B$3480=$C144),0),4)</f>
        <v>FlammPz TO-55</v>
      </c>
      <c r="F144">
        <f t="array" ref="F144">INDEX('81+82'!$A$2:$E$3480,MATCH(1,('81+82'!$A$2:$A$3480=$B144)*('81+82'!$B$2:$B$3480=$C144),0),5)</f>
        <v>3</v>
      </c>
      <c r="G144" t="str">
        <f t="array" ref="G144">INDEX('81+82'!$A$2:$H$3480,MATCH(1,('81+82'!$A$2:$A$3480=$B144)*('81+82'!$B$2:$B$3480=$C144),0),6)</f>
        <v>46E6FD9A2C9B3104</v>
      </c>
      <c r="H144" t="str">
        <f t="array" ref="H144">INDEX('81+82'!$A$2:$H$3480,MATCH(1,('81+82'!$A$2:$A$3480=$B144)*('81+82'!$B$2:$B$3480=$C144),0),7)</f>
        <v>RDA</v>
      </c>
      <c r="I144">
        <f t="array" ref="I144">INDEX('81+82'!$A$2:$H$3480,MATCH(1,('81+82'!$A$2:$A$3480=$B144)*('81+82'!$B$2:$B$3480=$C144),0),8)</f>
        <v>1960</v>
      </c>
      <c r="J144" t="str">
        <f>VLOOKUP(G144,Tableau_US_UnitName[],2,FALSE)</f>
        <v>FlammPz TO-55</v>
      </c>
    </row>
    <row r="145" spans="1:10" x14ac:dyDescent="0.25">
      <c r="A145">
        <v>144</v>
      </c>
      <c r="B145">
        <v>81</v>
      </c>
      <c r="C145">
        <v>13183</v>
      </c>
      <c r="D145" t="str">
        <f t="array" ref="D145">INDEX('81+82'!$A$2:$E$3480,MATCH(1,('81+82'!$A$2:$A$3480=$B145)*('81+82'!$B$2:$B$3480=$C145),0),3)</f>
        <v>Unit_Fuhrungs_UAZ</v>
      </c>
      <c r="E145" t="str">
        <f t="array" ref="E145">INDEX('81+82'!$A$2:$E$3480,MATCH(1,('81+82'!$A$2:$A$3480=$B145)*('81+82'!$B$2:$B$3480=$C145),0),4)</f>
        <v>FUHRUNGS UAZ</v>
      </c>
      <c r="F145">
        <f t="array" ref="F145">INDEX('81+82'!$A$2:$E$3480,MATCH(1,('81+82'!$A$2:$A$3480=$B145)*('81+82'!$B$2:$B$3480=$C145),0),5)</f>
        <v>1</v>
      </c>
      <c r="G145" t="str">
        <f t="array" ref="G145">INDEX('81+82'!$A$2:$H$3480,MATCH(1,('81+82'!$A$2:$A$3480=$B145)*('81+82'!$B$2:$B$3480=$C145),0),6)</f>
        <v>CB87B3B37EB73A04</v>
      </c>
      <c r="H145" t="str">
        <f t="array" ref="H145">INDEX('81+82'!$A$2:$H$3480,MATCH(1,('81+82'!$A$2:$A$3480=$B145)*('81+82'!$B$2:$B$3480=$C145),0),7)</f>
        <v>RDA</v>
      </c>
      <c r="I145">
        <f t="array" ref="I145">INDEX('81+82'!$A$2:$H$3480,MATCH(1,('81+82'!$A$2:$A$3480=$B145)*('81+82'!$B$2:$B$3480=$C145),0),8)</f>
        <v>1972</v>
      </c>
      <c r="J145" t="str">
        <f>VLOOKUP(G145,Tableau_US_UnitName[],2,FALSE)</f>
        <v>#command FÜHRUNGS UAZ</v>
      </c>
    </row>
    <row r="146" spans="1:10" x14ac:dyDescent="0.25">
      <c r="A146">
        <v>145</v>
      </c>
      <c r="B146">
        <v>81</v>
      </c>
      <c r="C146">
        <v>13187</v>
      </c>
      <c r="D146" t="str">
        <f t="array" ref="D146">INDEX('81+82'!$A$2:$E$3480,MATCH(1,('81+82'!$A$2:$A$3480=$B146)*('81+82'!$B$2:$B$3480=$C146),0),3)</f>
        <v>Unit_GWSFL_120mm_Tundscha</v>
      </c>
      <c r="E146" t="str">
        <f t="array" ref="E146">INDEX('81+82'!$A$2:$E$3480,MATCH(1,('81+82'!$A$2:$A$3480=$B146)*('81+82'!$B$2:$B$3480=$C146),0),4)</f>
        <v>GW-SFL TUNDSCHA</v>
      </c>
      <c r="F146">
        <f t="array" ref="F146">INDEX('81+82'!$A$2:$E$3480,MATCH(1,('81+82'!$A$2:$A$3480=$B146)*('81+82'!$B$2:$B$3480=$C146),0),5)</f>
        <v>2</v>
      </c>
      <c r="G146" t="str">
        <f t="array" ref="G146">INDEX('81+82'!$A$2:$H$3480,MATCH(1,('81+82'!$A$2:$A$3480=$B146)*('81+82'!$B$2:$B$3480=$C146),0),6)</f>
        <v>B21C0C8205756104</v>
      </c>
      <c r="H146" t="str">
        <f t="array" ref="H146">INDEX('81+82'!$A$2:$H$3480,MATCH(1,('81+82'!$A$2:$A$3480=$B146)*('81+82'!$B$2:$B$3480=$C146),0),7)</f>
        <v>RDA</v>
      </c>
      <c r="I146">
        <f t="array" ref="I146">INDEX('81+82'!$A$2:$H$3480,MATCH(1,('81+82'!$A$2:$A$3480=$B146)*('81+82'!$B$2:$B$3480=$C146),0),8)</f>
        <v>1988</v>
      </c>
      <c r="J146" t="str">
        <f>VLOOKUP(G146,Tableau_US_UnitName[],2,FALSE)</f>
        <v>GW-SFL TUNDSCHA</v>
      </c>
    </row>
    <row r="147" spans="1:10" x14ac:dyDescent="0.25">
      <c r="A147">
        <v>146</v>
      </c>
      <c r="B147">
        <v>81</v>
      </c>
      <c r="C147">
        <v>13194</v>
      </c>
      <c r="D147" t="str">
        <f t="array" ref="D147">INDEX('81+82'!$A$2:$E$3480,MATCH(1,('81+82'!$A$2:$A$3480=$B147)*('81+82'!$B$2:$B$3480=$C147),0),3)</f>
        <v>Unit_Grenzer</v>
      </c>
      <c r="E147" t="str">
        <f t="array" ref="E147">INDEX('81+82'!$A$2:$E$3480,MATCH(1,('81+82'!$A$2:$A$3480=$B147)*('81+82'!$B$2:$B$3480=$C147),0),4)</f>
        <v>GRENZER</v>
      </c>
      <c r="F147">
        <f t="array" ref="F147">INDEX('81+82'!$A$2:$E$3480,MATCH(1,('81+82'!$A$2:$A$3480=$B147)*('81+82'!$B$2:$B$3480=$C147),0),5)</f>
        <v>3</v>
      </c>
      <c r="G147" t="str">
        <f t="array" ref="G147">INDEX('81+82'!$A$2:$H$3480,MATCH(1,('81+82'!$A$2:$A$3480=$B147)*('81+82'!$B$2:$B$3480=$C147),0),6)</f>
        <v>B7FACFEA1D010000</v>
      </c>
      <c r="H147" t="str">
        <f t="array" ref="H147">INDEX('81+82'!$A$2:$H$3480,MATCH(1,('81+82'!$A$2:$A$3480=$B147)*('81+82'!$B$2:$B$3480=$C147),0),7)</f>
        <v>RDA</v>
      </c>
      <c r="I147">
        <f t="array" ref="I147">INDEX('81+82'!$A$2:$H$3480,MATCH(1,('81+82'!$A$2:$A$3480=$B147)*('81+82'!$B$2:$B$3480=$C147),0),8)</f>
        <v>1975</v>
      </c>
      <c r="J147" t="str">
        <f>VLOOKUP(G147,Tableau_US_UnitName[],2,FALSE)</f>
        <v>GRENZER #reco2</v>
      </c>
    </row>
    <row r="148" spans="1:10" x14ac:dyDescent="0.25">
      <c r="A148">
        <v>147</v>
      </c>
      <c r="B148">
        <v>81</v>
      </c>
      <c r="C148">
        <v>13195</v>
      </c>
      <c r="D148" t="str">
        <f t="array" ref="D148">INDEX('81+82'!$A$2:$E$3480,MATCH(1,('81+82'!$A$2:$A$3480=$B148)*('81+82'!$B$2:$B$3480=$C148),0),3)</f>
        <v>Unit_Gvozdika</v>
      </c>
      <c r="E148" t="str">
        <f t="array" ref="E148">INDEX('81+82'!$A$2:$E$3480,MATCH(1,('81+82'!$A$2:$A$3480=$B148)*('81+82'!$B$2:$B$3480=$C148),0),4)</f>
        <v>2S1  KARAFIAT</v>
      </c>
      <c r="F148">
        <f t="array" ref="F148">INDEX('81+82'!$A$2:$E$3480,MATCH(1,('81+82'!$A$2:$A$3480=$B148)*('81+82'!$B$2:$B$3480=$C148),0),5)</f>
        <v>3</v>
      </c>
      <c r="G148" t="str">
        <f t="array" ref="G148">INDEX('81+82'!$A$2:$H$3480,MATCH(1,('81+82'!$A$2:$A$3480=$B148)*('81+82'!$B$2:$B$3480=$C148),0),6)</f>
        <v>26ECA63FBD470000</v>
      </c>
      <c r="H148" t="str">
        <f t="array" ref="H148">INDEX('81+82'!$A$2:$H$3480,MATCH(1,('81+82'!$A$2:$A$3480=$B148)*('81+82'!$B$2:$B$3480=$C148),0),7)</f>
        <v>TCH</v>
      </c>
      <c r="I148">
        <f t="array" ref="I148">INDEX('81+82'!$A$2:$H$3480,MATCH(1,('81+82'!$A$2:$A$3480=$B148)*('81+82'!$B$2:$B$3480=$C148),0),8)</f>
        <v>1978</v>
      </c>
      <c r="J148" t="str">
        <f>VLOOKUP(G148,Tableau_US_UnitName[],2,FALSE)</f>
        <v>2S1  KARAFIÁT</v>
      </c>
    </row>
    <row r="149" spans="1:10" x14ac:dyDescent="0.25">
      <c r="A149">
        <v>148</v>
      </c>
      <c r="B149">
        <v>81</v>
      </c>
      <c r="C149">
        <v>13197</v>
      </c>
      <c r="D149" t="str">
        <f t="array" ref="D149">INDEX('81+82'!$A$2:$E$3480,MATCH(1,('81+82'!$A$2:$A$3480=$B149)*('81+82'!$B$2:$B$3480=$C149),0),3)</f>
        <v>Unit_HN5C_Truck</v>
      </c>
      <c r="E149" t="str">
        <f t="array" ref="E149">INDEX('81+82'!$A$2:$E$3480,MATCH(1,('81+82'!$A$2:$A$3480=$B149)*('81+82'!$B$2:$B$3480=$C149),0),4)</f>
        <v>DEPREC</v>
      </c>
      <c r="F149">
        <f t="array" ref="F149">INDEX('81+82'!$A$2:$E$3480,MATCH(1,('81+82'!$A$2:$A$3480=$B149)*('81+82'!$B$2:$B$3480=$C149),0),5)</f>
        <v>5</v>
      </c>
      <c r="G149" t="str">
        <f t="array" ref="G149">INDEX('81+82'!$A$2:$H$3480,MATCH(1,('81+82'!$A$2:$A$3480=$B149)*('81+82'!$B$2:$B$3480=$C149),0),6)</f>
        <v>30AADF5E63601200</v>
      </c>
      <c r="H149" t="str">
        <f t="array" ref="H149">INDEX('81+82'!$A$2:$H$3480,MATCH(1,('81+82'!$A$2:$A$3480=$B149)*('81+82'!$B$2:$B$3480=$C149),0),7)</f>
        <v>CHI</v>
      </c>
      <c r="I149" t="str">
        <f t="array" ref="I149">INDEX('81+82'!$A$2:$H$3480,MATCH(1,('81+82'!$A$2:$A$3480=$B149)*('81+82'!$B$2:$B$3480=$C149),0),8)</f>
        <v>null</v>
      </c>
      <c r="J149" t="str">
        <f>VLOOKUP(G149,Tableau_US_UnitName[],2,FALSE)</f>
        <v>HN-5C Truck</v>
      </c>
    </row>
    <row r="150" spans="1:10" x14ac:dyDescent="0.25">
      <c r="A150">
        <v>149</v>
      </c>
      <c r="B150">
        <v>81</v>
      </c>
      <c r="C150">
        <v>13198</v>
      </c>
      <c r="D150" t="str">
        <f t="array" ref="D150">INDEX('81+82'!$A$2:$E$3480,MATCH(1,('81+82'!$A$2:$A$3480=$B150)*('81+82'!$B$2:$B$3480=$C150),0),3)</f>
        <v>Unit_HQ_61</v>
      </c>
      <c r="E150" t="str">
        <f t="array" ref="E150">INDEX('81+82'!$A$2:$E$3480,MATCH(1,('81+82'!$A$2:$A$3480=$B150)*('81+82'!$B$2:$B$3480=$C150),0),4)</f>
        <v>HQ-61</v>
      </c>
      <c r="F150">
        <f t="array" ref="F150">INDEX('81+82'!$A$2:$E$3480,MATCH(1,('81+82'!$A$2:$A$3480=$B150)*('81+82'!$B$2:$B$3480=$C150),0),5)</f>
        <v>5</v>
      </c>
      <c r="G150" t="str">
        <f t="array" ref="G150">INDEX('81+82'!$A$2:$H$3480,MATCH(1,('81+82'!$A$2:$A$3480=$B150)*('81+82'!$B$2:$B$3480=$C150),0),6)</f>
        <v>C2B1490000000000</v>
      </c>
      <c r="H150" t="str">
        <f t="array" ref="H150">INDEX('81+82'!$A$2:$H$3480,MATCH(1,('81+82'!$A$2:$A$3480=$B150)*('81+82'!$B$2:$B$3480=$C150),0),7)</f>
        <v>CHI</v>
      </c>
      <c r="I150">
        <f t="array" ref="I150">INDEX('81+82'!$A$2:$H$3480,MATCH(1,('81+82'!$A$2:$A$3480=$B150)*('81+82'!$B$2:$B$3480=$C150),0),8)</f>
        <v>1988</v>
      </c>
      <c r="J150" t="str">
        <f>VLOOKUP(G150,Tableau_US_UnitName[],2,FALSE)</f>
        <v>HQ-61A</v>
      </c>
    </row>
    <row r="151" spans="1:10" x14ac:dyDescent="0.25">
      <c r="A151">
        <v>150</v>
      </c>
      <c r="B151">
        <v>81</v>
      </c>
      <c r="C151">
        <v>13199</v>
      </c>
      <c r="D151" t="str">
        <f t="array" ref="D151">INDEX('81+82'!$A$2:$E$3480,MATCH(1,('81+82'!$A$2:$A$3480=$B151)*('81+82'!$B$2:$B$3480=$C151),0),3)</f>
        <v>Unit_HQ_7_CHI</v>
      </c>
      <c r="E151" t="str">
        <f t="array" ref="E151">INDEX('81+82'!$A$2:$E$3480,MATCH(1,('81+82'!$A$2:$A$3480=$B151)*('81+82'!$B$2:$B$3480=$C151),0),4)</f>
        <v>HQ-7</v>
      </c>
      <c r="F151">
        <f t="array" ref="F151">INDEX('81+82'!$A$2:$E$3480,MATCH(1,('81+82'!$A$2:$A$3480=$B151)*('81+82'!$B$2:$B$3480=$C151),0),5)</f>
        <v>6</v>
      </c>
      <c r="G151" t="str">
        <f t="array" ref="G151">INDEX('81+82'!$A$2:$H$3480,MATCH(1,('81+82'!$A$2:$A$3480=$B151)*('81+82'!$B$2:$B$3480=$C151),0),6)</f>
        <v>93D4209B04000000</v>
      </c>
      <c r="H151" t="str">
        <f t="array" ref="H151">INDEX('81+82'!$A$2:$H$3480,MATCH(1,('81+82'!$A$2:$A$3480=$B151)*('81+82'!$B$2:$B$3480=$C151),0),7)</f>
        <v>CHI</v>
      </c>
      <c r="I151">
        <f t="array" ref="I151">INDEX('81+82'!$A$2:$H$3480,MATCH(1,('81+82'!$A$2:$A$3480=$B151)*('81+82'!$B$2:$B$3480=$C151),0),8)</f>
        <v>1985</v>
      </c>
      <c r="J151" t="str">
        <f>VLOOKUP(G151,Tableau_US_UnitName[],2,FALSE)</f>
        <v>HQ-7</v>
      </c>
    </row>
    <row r="152" spans="1:10" x14ac:dyDescent="0.25">
      <c r="A152">
        <v>151</v>
      </c>
      <c r="B152">
        <v>81</v>
      </c>
      <c r="C152">
        <v>13207</v>
      </c>
      <c r="D152" t="str">
        <f t="array" ref="D152">INDEX('81+82'!$A$2:$E$3480,MATCH(1,('81+82'!$A$2:$A$3480=$B152)*('81+82'!$B$2:$B$3480=$C152),0),3)</f>
        <v>Unit_Hybnerit_ZU232</v>
      </c>
      <c r="E152" t="str">
        <f t="array" ref="E152">INDEX('81+82'!$A$2:$E$3480,MATCH(1,('81+82'!$A$2:$A$3480=$B152)*('81+82'!$B$2:$B$3480=$C152),0),4)</f>
        <v>HIBNERYT ZU-23-2</v>
      </c>
      <c r="F152">
        <f t="array" ref="F152">INDEX('81+82'!$A$2:$E$3480,MATCH(1,('81+82'!$A$2:$A$3480=$B152)*('81+82'!$B$2:$B$3480=$C152),0),5)</f>
        <v>5</v>
      </c>
      <c r="G152" t="str">
        <f t="array" ref="G152">INDEX('81+82'!$A$2:$H$3480,MATCH(1,('81+82'!$A$2:$A$3480=$B152)*('81+82'!$B$2:$B$3480=$C152),0),6)</f>
        <v>1F99BBB73A9FBE04</v>
      </c>
      <c r="H152" t="str">
        <f t="array" ref="H152">INDEX('81+82'!$A$2:$H$3480,MATCH(1,('81+82'!$A$2:$A$3480=$B152)*('81+82'!$B$2:$B$3480=$C152),0),7)</f>
        <v>POL</v>
      </c>
      <c r="I152">
        <f t="array" ref="I152">INDEX('81+82'!$A$2:$H$3480,MATCH(1,('81+82'!$A$2:$A$3480=$B152)*('81+82'!$B$2:$B$3480=$C152),0),8)</f>
        <v>1973</v>
      </c>
      <c r="J152" t="str">
        <f>VLOOKUP(G152,Tableau_US_UnitName[],2,FALSE)</f>
        <v>HIBNERYT ZU-23-2</v>
      </c>
    </row>
    <row r="153" spans="1:10" x14ac:dyDescent="0.25">
      <c r="A153">
        <v>152</v>
      </c>
      <c r="B153">
        <v>81</v>
      </c>
      <c r="C153">
        <v>13208</v>
      </c>
      <c r="D153" t="str">
        <f t="array" ref="D153">INDEX('81+82'!$A$2:$E$3480,MATCH(1,('81+82'!$A$2:$A$3480=$B153)*('81+82'!$B$2:$B$3480=$C153),0),3)</f>
        <v>Unit_Hybnerit_ZU232S</v>
      </c>
      <c r="E153" t="str">
        <f t="array" ref="E153">INDEX('81+82'!$A$2:$E$3480,MATCH(1,('81+82'!$A$2:$A$3480=$B153)*('81+82'!$B$2:$B$3480=$C153),0),4)</f>
        <v>HIBNERYT ZUR-23-2S</v>
      </c>
      <c r="F153">
        <f t="array" ref="F153">INDEX('81+82'!$A$2:$E$3480,MATCH(1,('81+82'!$A$2:$A$3480=$B153)*('81+82'!$B$2:$B$3480=$C153),0),5)</f>
        <v>5</v>
      </c>
      <c r="G153" t="str">
        <f t="array" ref="G153">INDEX('81+82'!$A$2:$H$3480,MATCH(1,('81+82'!$A$2:$A$3480=$B153)*('81+82'!$B$2:$B$3480=$C153),0),6)</f>
        <v>DD90BBB73A9FBE04</v>
      </c>
      <c r="H153" t="str">
        <f t="array" ref="H153">INDEX('81+82'!$A$2:$H$3480,MATCH(1,('81+82'!$A$2:$A$3480=$B153)*('81+82'!$B$2:$B$3480=$C153),0),7)</f>
        <v>POL</v>
      </c>
      <c r="I153">
        <f t="array" ref="I153">INDEX('81+82'!$A$2:$H$3480,MATCH(1,('81+82'!$A$2:$A$3480=$B153)*('81+82'!$B$2:$B$3480=$C153),0),8)</f>
        <v>1988</v>
      </c>
      <c r="J153" t="str">
        <f>VLOOKUP(G153,Tableau_US_UnitName[],2,FALSE)</f>
        <v>HIBNERYT ZUR-23-2S</v>
      </c>
    </row>
    <row r="154" spans="1:10" x14ac:dyDescent="0.25">
      <c r="A154">
        <v>153</v>
      </c>
      <c r="B154">
        <v>81</v>
      </c>
      <c r="C154">
        <v>13251</v>
      </c>
      <c r="D154" t="str">
        <f t="array" ref="D154">INDEX('81+82'!$A$2:$E$3480,MATCH(1,('81+82'!$A$2:$A$3480=$B154)*('81+82'!$B$2:$B$3480=$C154),0),3)</f>
        <v>Unit_K63_NK</v>
      </c>
      <c r="E154" t="str">
        <f t="array" ref="E154">INDEX('81+82'!$A$2:$E$3480,MATCH(1,('81+82'!$A$2:$A$3480=$B154)*('81+82'!$B$2:$B$3480=$C154),0),4)</f>
        <v>ZSD-531A</v>
      </c>
      <c r="F154">
        <f t="array" ref="F154">INDEX('81+82'!$A$2:$E$3480,MATCH(1,('81+82'!$A$2:$A$3480=$B154)*('81+82'!$B$2:$B$3480=$C154),0),5)</f>
        <v>2</v>
      </c>
      <c r="G154" t="str">
        <f t="array" ref="G154">INDEX('81+82'!$A$2:$H$3480,MATCH(1,('81+82'!$A$2:$A$3480=$B154)*('81+82'!$B$2:$B$3480=$C154),0),6)</f>
        <v>15461C1500000000</v>
      </c>
      <c r="H154" t="str">
        <f t="array" ref="H154">INDEX('81+82'!$A$2:$H$3480,MATCH(1,('81+82'!$A$2:$A$3480=$B154)*('81+82'!$B$2:$B$3480=$C154),0),7)</f>
        <v>NK</v>
      </c>
      <c r="I154">
        <f t="array" ref="I154">INDEX('81+82'!$A$2:$H$3480,MATCH(1,('81+82'!$A$2:$A$3480=$B154)*('81+82'!$B$2:$B$3480=$C154),0),8)</f>
        <v>1972</v>
      </c>
      <c r="J154" t="str">
        <f>VLOOKUP(G154,Tableau_US_UnitName[],2,FALSE)</f>
        <v>ZSD-531A</v>
      </c>
    </row>
    <row r="155" spans="1:10" x14ac:dyDescent="0.25">
      <c r="A155">
        <v>154</v>
      </c>
      <c r="B155">
        <v>81</v>
      </c>
      <c r="C155">
        <v>13271</v>
      </c>
      <c r="D155" t="str">
        <f t="array" ref="D155">INDEX('81+82'!$A$2:$E$3480,MATCH(1,('81+82'!$A$2:$A$3480=$B155)*('81+82'!$B$2:$B$3480=$C155),0),3)</f>
        <v>Unit_KPZ_T55</v>
      </c>
      <c r="E155" t="str">
        <f t="array" ref="E155">INDEX('81+82'!$A$2:$E$3480,MATCH(1,('81+82'!$A$2:$A$3480=$B155)*('81+82'!$B$2:$B$3480=$C155),0),4)</f>
        <v>SpPz T-55</v>
      </c>
      <c r="F155">
        <f t="array" ref="F155">INDEX('81+82'!$A$2:$E$3480,MATCH(1,('81+82'!$A$2:$A$3480=$B155)*('81+82'!$B$2:$B$3480=$C155),0),5)</f>
        <v>3</v>
      </c>
      <c r="G155" t="str">
        <f t="array" ref="G155">INDEX('81+82'!$A$2:$H$3480,MATCH(1,('81+82'!$A$2:$A$3480=$B155)*('81+82'!$B$2:$B$3480=$C155),0),6)</f>
        <v>86E1915A05000000</v>
      </c>
      <c r="H155" t="str">
        <f t="array" ref="H155">INDEX('81+82'!$A$2:$H$3480,MATCH(1,('81+82'!$A$2:$A$3480=$B155)*('81+82'!$B$2:$B$3480=$C155),0),7)</f>
        <v>RDA</v>
      </c>
      <c r="I155">
        <f t="array" ref="I155">INDEX('81+82'!$A$2:$H$3480,MATCH(1,('81+82'!$A$2:$A$3480=$B155)*('81+82'!$B$2:$B$3480=$C155),0),8)</f>
        <v>1980</v>
      </c>
      <c r="J155" t="str">
        <f>VLOOKUP(G155,Tableau_US_UnitName[],2,FALSE)</f>
        <v>SpPz T-55 #reco1</v>
      </c>
    </row>
    <row r="156" spans="1:10" x14ac:dyDescent="0.25">
      <c r="A156">
        <v>155</v>
      </c>
      <c r="B156">
        <v>81</v>
      </c>
      <c r="C156">
        <v>13272</v>
      </c>
      <c r="D156" t="str">
        <f t="array" ref="D156">INDEX('81+82'!$A$2:$E$3480,MATCH(1,('81+82'!$A$2:$A$3480=$B156)*('81+82'!$B$2:$B$3480=$C156),0),3)</f>
        <v>Unit_KPZ_T55AM</v>
      </c>
      <c r="E156" t="str">
        <f t="array" ref="E156">INDEX('81+82'!$A$2:$E$3480,MATCH(1,('81+82'!$A$2:$A$3480=$B156)*('81+82'!$B$2:$B$3480=$C156),0),4)</f>
        <v>DEPREC</v>
      </c>
      <c r="F156">
        <f t="array" ref="F156">INDEX('81+82'!$A$2:$E$3480,MATCH(1,('81+82'!$A$2:$A$3480=$B156)*('81+82'!$B$2:$B$3480=$C156),0),5)</f>
        <v>3</v>
      </c>
      <c r="G156" t="str">
        <f t="array" ref="G156">INDEX('81+82'!$A$2:$H$3480,MATCH(1,('81+82'!$A$2:$A$3480=$B156)*('81+82'!$B$2:$B$3480=$C156),0),6)</f>
        <v>D762181EA9550000</v>
      </c>
      <c r="H156" t="str">
        <f t="array" ref="H156">INDEX('81+82'!$A$2:$H$3480,MATCH(1,('81+82'!$A$2:$A$3480=$B156)*('81+82'!$B$2:$B$3480=$C156),0),7)</f>
        <v>RDA</v>
      </c>
      <c r="I156" t="str">
        <f t="array" ref="I156">INDEX('81+82'!$A$2:$H$3480,MATCH(1,('81+82'!$A$2:$A$3480=$B156)*('81+82'!$B$2:$B$3480=$C156),0),8)</f>
        <v>null</v>
      </c>
      <c r="J156" t="str">
        <f>VLOOKUP(G156,Tableau_US_UnitName[],2,FALSE)</f>
        <v>Deprec! Kpz T-55AM</v>
      </c>
    </row>
    <row r="157" spans="1:10" x14ac:dyDescent="0.25">
      <c r="A157">
        <v>156</v>
      </c>
      <c r="B157">
        <v>81</v>
      </c>
      <c r="C157">
        <v>13275</v>
      </c>
      <c r="D157" t="str">
        <f t="array" ref="D157">INDEX('81+82'!$A$2:$E$3480,MATCH(1,('81+82'!$A$2:$A$3480=$B157)*('81+82'!$B$2:$B$3480=$C157),0),3)</f>
        <v>Unit_Kamaz_ZU_32_2</v>
      </c>
      <c r="E157" t="str">
        <f t="array" ref="E157">INDEX('81+82'!$A$2:$E$3480,MATCH(1,('81+82'!$A$2:$A$3480=$B157)*('81+82'!$B$2:$B$3480=$C157),0),4)</f>
        <v>URAL ZU-23-2</v>
      </c>
      <c r="F157">
        <f t="array" ref="F157">INDEX('81+82'!$A$2:$E$3480,MATCH(1,('81+82'!$A$2:$A$3480=$B157)*('81+82'!$B$2:$B$3480=$C157),0),5)</f>
        <v>5</v>
      </c>
      <c r="G157" t="str">
        <f t="array" ref="G157">INDEX('81+82'!$A$2:$H$3480,MATCH(1,('81+82'!$A$2:$A$3480=$B157)*('81+82'!$B$2:$B$3480=$C157),0),6)</f>
        <v>C3407CE46FCA6605</v>
      </c>
      <c r="H157" t="str">
        <f t="array" ref="H157">INDEX('81+82'!$A$2:$H$3480,MATCH(1,('81+82'!$A$2:$A$3480=$B157)*('81+82'!$B$2:$B$3480=$C157),0),7)</f>
        <v>URSS</v>
      </c>
      <c r="I157">
        <f t="array" ref="I157">INDEX('81+82'!$A$2:$H$3480,MATCH(1,('81+82'!$A$2:$A$3480=$B157)*('81+82'!$B$2:$B$3480=$C157),0),8)</f>
        <v>1980</v>
      </c>
      <c r="J157" t="str">
        <f>VLOOKUP(G157,Tableau_US_UnitName[],2,FALSE)</f>
        <v>URAL ZU-23-2</v>
      </c>
    </row>
    <row r="158" spans="1:10" x14ac:dyDescent="0.25">
      <c r="A158">
        <v>157</v>
      </c>
      <c r="B158">
        <v>81</v>
      </c>
      <c r="C158">
        <v>13278</v>
      </c>
      <c r="D158" t="str">
        <f t="array" ref="D158">INDEX('81+82'!$A$2:$E$3480,MATCH(1,('81+82'!$A$2:$A$3480=$B158)*('81+82'!$B$2:$B$3480=$C158),0),3)</f>
        <v>Unit_Koksan_NK</v>
      </c>
      <c r="E158" t="str">
        <f t="array" ref="E158">INDEX('81+82'!$A$2:$E$3480,MATCH(1,('81+82'!$A$2:$A$3480=$B158)*('81+82'!$B$2:$B$3480=$C158),0),4)</f>
        <v>KOKSAN</v>
      </c>
      <c r="F158">
        <f t="array" ref="F158">INDEX('81+82'!$A$2:$E$3480,MATCH(1,('81+82'!$A$2:$A$3480=$B158)*('81+82'!$B$2:$B$3480=$C158),0),5)</f>
        <v>3</v>
      </c>
      <c r="G158" t="str">
        <f t="array" ref="G158">INDEX('81+82'!$A$2:$H$3480,MATCH(1,('81+82'!$A$2:$A$3480=$B158)*('81+82'!$B$2:$B$3480=$C158),0),6)</f>
        <v>15369B384C570000</v>
      </c>
      <c r="H158" t="str">
        <f t="array" ref="H158">INDEX('81+82'!$A$2:$H$3480,MATCH(1,('81+82'!$A$2:$A$3480=$B158)*('81+82'!$B$2:$B$3480=$C158),0),7)</f>
        <v>NK</v>
      </c>
      <c r="I158">
        <f t="array" ref="I158">INDEX('81+82'!$A$2:$H$3480,MATCH(1,('81+82'!$A$2:$A$3480=$B158)*('81+82'!$B$2:$B$3480=$C158),0),8)</f>
        <v>1978</v>
      </c>
      <c r="J158" t="str">
        <f>VLOOKUP(G158,Tableau_US_UnitName[],2,FALSE)</f>
        <v>KOKSAN</v>
      </c>
    </row>
    <row r="159" spans="1:10" x14ac:dyDescent="0.25">
      <c r="A159">
        <v>158</v>
      </c>
      <c r="B159">
        <v>81</v>
      </c>
      <c r="C159">
        <v>13279</v>
      </c>
      <c r="D159" t="str">
        <f t="array" ref="D159">INDEX('81+82'!$A$2:$E$3480,MATCH(1,('81+82'!$A$2:$A$3480=$B159)*('81+82'!$B$2:$B$3480=$C159),0),3)</f>
        <v>Unit_Kolos</v>
      </c>
      <c r="E159" t="str">
        <f t="array" ref="E159">INDEX('81+82'!$A$2:$E$3480,MATCH(1,('81+82'!$A$2:$A$3480=$B159)*('81+82'!$B$2:$B$3480=$C159),0),4)</f>
        <v>T813 KOLOS</v>
      </c>
      <c r="F159">
        <f t="array" ref="F159">INDEX('81+82'!$A$2:$E$3480,MATCH(1,('81+82'!$A$2:$A$3480=$B159)*('81+82'!$B$2:$B$3480=$C159),0),5)</f>
        <v>3</v>
      </c>
      <c r="G159" t="str">
        <f t="array" ref="G159">INDEX('81+82'!$A$2:$H$3480,MATCH(1,('81+82'!$A$2:$A$3480=$B159)*('81+82'!$B$2:$B$3480=$C159),0),6)</f>
        <v>381DD31500000000</v>
      </c>
      <c r="H159" t="str">
        <f t="array" ref="H159">INDEX('81+82'!$A$2:$H$3480,MATCH(1,('81+82'!$A$2:$A$3480=$B159)*('81+82'!$B$2:$B$3480=$C159),0),7)</f>
        <v>TCH</v>
      </c>
      <c r="I159">
        <f t="array" ref="I159">INDEX('81+82'!$A$2:$H$3480,MATCH(1,('81+82'!$A$2:$A$3480=$B159)*('81+82'!$B$2:$B$3480=$C159),0),8)</f>
        <v>1967</v>
      </c>
      <c r="J159" t="str">
        <f>VLOOKUP(G159,Tableau_US_UnitName[],2,FALSE)</f>
        <v>T813 KOLOS</v>
      </c>
    </row>
    <row r="160" spans="1:10" x14ac:dyDescent="0.25">
      <c r="A160">
        <v>159</v>
      </c>
      <c r="B160">
        <v>81</v>
      </c>
      <c r="C160">
        <v>13281</v>
      </c>
      <c r="D160" t="str">
        <f t="array" ref="D160">INDEX('81+82'!$A$2:$E$3480,MATCH(1,('81+82'!$A$2:$A$3480=$B160)*('81+82'!$B$2:$B$3480=$C160),0),3)</f>
        <v>Unit_Kommando_Aufklarer</v>
      </c>
      <c r="E160" t="str">
        <f t="array" ref="E160">INDEX('81+82'!$A$2:$E$3480,MATCH(1,('81+82'!$A$2:$A$3480=$B160)*('81+82'!$B$2:$B$3480=$C160),0),4)</f>
        <v>SPEZIALAUFKLARER</v>
      </c>
      <c r="F160">
        <f t="array" ref="F160">INDEX('81+82'!$A$2:$E$3480,MATCH(1,('81+82'!$A$2:$A$3480=$B160)*('81+82'!$B$2:$B$3480=$C160),0),5)</f>
        <v>3</v>
      </c>
      <c r="G160" t="str">
        <f t="array" ref="G160">INDEX('81+82'!$A$2:$H$3480,MATCH(1,('81+82'!$A$2:$A$3480=$B160)*('81+82'!$B$2:$B$3480=$C160),0),6)</f>
        <v>FA42A7B329CB7405</v>
      </c>
      <c r="H160" t="str">
        <f t="array" ref="H160">INDEX('81+82'!$A$2:$H$3480,MATCH(1,('81+82'!$A$2:$A$3480=$B160)*('81+82'!$B$2:$B$3480=$C160),0),7)</f>
        <v>RDA</v>
      </c>
      <c r="I160">
        <f t="array" ref="I160">INDEX('81+82'!$A$2:$H$3480,MATCH(1,('81+82'!$A$2:$A$3480=$B160)*('81+82'!$B$2:$B$3480=$C160),0),8)</f>
        <v>1975</v>
      </c>
      <c r="J160" t="str">
        <f>VLOOKUP(G160,Tableau_US_UnitName[],2,FALSE)</f>
        <v>SPEZIALAUFKLÄRER #reco2</v>
      </c>
    </row>
    <row r="161" spans="1:10" x14ac:dyDescent="0.25">
      <c r="A161">
        <v>160</v>
      </c>
      <c r="B161">
        <v>81</v>
      </c>
      <c r="C161">
        <v>13285</v>
      </c>
      <c r="D161" t="str">
        <f t="array" ref="D161">INDEX('81+82'!$A$2:$E$3480,MATCH(1,('81+82'!$A$2:$A$3480=$B161)*('81+82'!$B$2:$B$3480=$C161),0),3)</f>
        <v>Unit_Kpz_T55A</v>
      </c>
      <c r="E161" t="str">
        <f t="array" ref="E161">INDEX('81+82'!$A$2:$E$3480,MATCH(1,('81+82'!$A$2:$A$3480=$B161)*('81+82'!$B$2:$B$3480=$C161),0),4)</f>
        <v>KPz T-55A</v>
      </c>
      <c r="F161">
        <f t="array" ref="F161">INDEX('81+82'!$A$2:$E$3480,MATCH(1,('81+82'!$A$2:$A$3480=$B161)*('81+82'!$B$2:$B$3480=$C161),0),5)</f>
        <v>3</v>
      </c>
      <c r="G161" t="str">
        <f t="array" ref="G161">INDEX('81+82'!$A$2:$H$3480,MATCH(1,('81+82'!$A$2:$A$3480=$B161)*('81+82'!$B$2:$B$3480=$C161),0),6)</f>
        <v>8B61787F5D010000</v>
      </c>
      <c r="H161" t="str">
        <f t="array" ref="H161">INDEX('81+82'!$A$2:$H$3480,MATCH(1,('81+82'!$A$2:$A$3480=$B161)*('81+82'!$B$2:$B$3480=$C161),0),7)</f>
        <v>RDA</v>
      </c>
      <c r="I161">
        <f t="array" ref="I161">INDEX('81+82'!$A$2:$H$3480,MATCH(1,('81+82'!$A$2:$A$3480=$B161)*('81+82'!$B$2:$B$3480=$C161),0),8)</f>
        <v>1970</v>
      </c>
      <c r="J161" t="str">
        <f>VLOOKUP(G161,Tableau_US_UnitName[],2,FALSE)</f>
        <v>KPz T-55A</v>
      </c>
    </row>
    <row r="162" spans="1:10" x14ac:dyDescent="0.25">
      <c r="A162">
        <v>161</v>
      </c>
      <c r="B162">
        <v>81</v>
      </c>
      <c r="C162">
        <v>13286</v>
      </c>
      <c r="D162" t="str">
        <f t="array" ref="D162">INDEX('81+82'!$A$2:$E$3480,MATCH(1,('81+82'!$A$2:$A$3480=$B162)*('81+82'!$B$2:$B$3480=$C162),0),3)</f>
        <v>Unit_Kpz_T55AM1B</v>
      </c>
      <c r="E162" t="str">
        <f t="array" ref="E162">INDEX('81+82'!$A$2:$E$3480,MATCH(1,('81+82'!$A$2:$A$3480=$B162)*('81+82'!$B$2:$B$3480=$C162),0),4)</f>
        <v>KPz T-55AM1PB</v>
      </c>
      <c r="F162">
        <f t="array" ref="F162">INDEX('81+82'!$A$2:$E$3480,MATCH(1,('81+82'!$A$2:$A$3480=$B162)*('81+82'!$B$2:$B$3480=$C162),0),5)</f>
        <v>3</v>
      </c>
      <c r="G162" t="str">
        <f t="array" ref="G162">INDEX('81+82'!$A$2:$H$3480,MATCH(1,('81+82'!$A$2:$A$3480=$B162)*('81+82'!$B$2:$B$3480=$C162),0),6)</f>
        <v>8C702D86E1FD7505</v>
      </c>
      <c r="H162" t="str">
        <f t="array" ref="H162">INDEX('81+82'!$A$2:$H$3480,MATCH(1,('81+82'!$A$2:$A$3480=$B162)*('81+82'!$B$2:$B$3480=$C162),0),7)</f>
        <v>RDA</v>
      </c>
      <c r="I162">
        <f t="array" ref="I162">INDEX('81+82'!$A$2:$H$3480,MATCH(1,('81+82'!$A$2:$A$3480=$B162)*('81+82'!$B$2:$B$3480=$C162),0),8)</f>
        <v>1985</v>
      </c>
      <c r="J162" t="str">
        <f>VLOOKUP(G162,Tableau_US_UnitName[],2,FALSE)</f>
        <v>KPz T-55AM1PB</v>
      </c>
    </row>
    <row r="163" spans="1:10" x14ac:dyDescent="0.25">
      <c r="A163">
        <v>162</v>
      </c>
      <c r="B163">
        <v>81</v>
      </c>
      <c r="C163">
        <v>13287</v>
      </c>
      <c r="D163" t="str">
        <f t="array" ref="D163">INDEX('81+82'!$A$2:$E$3480,MATCH(1,('81+82'!$A$2:$A$3480=$B163)*('81+82'!$B$2:$B$3480=$C163),0),3)</f>
        <v>Unit_Kpz_T55AM2B</v>
      </c>
      <c r="E163" t="str">
        <f t="array" ref="E163">INDEX('81+82'!$A$2:$E$3480,MATCH(1,('81+82'!$A$2:$A$3480=$B163)*('81+82'!$B$2:$B$3480=$C163),0),4)</f>
        <v>KPz T-55AM2PB</v>
      </c>
      <c r="F163">
        <f t="array" ref="F163">INDEX('81+82'!$A$2:$E$3480,MATCH(1,('81+82'!$A$2:$A$3480=$B163)*('81+82'!$B$2:$B$3480=$C163),0),5)</f>
        <v>3</v>
      </c>
      <c r="G163" t="str">
        <f t="array" ref="G163">INDEX('81+82'!$A$2:$H$3480,MATCH(1,('81+82'!$A$2:$A$3480=$B163)*('81+82'!$B$2:$B$3480=$C163),0),6)</f>
        <v>CC702D86E1FD7505</v>
      </c>
      <c r="H163" t="str">
        <f t="array" ref="H163">INDEX('81+82'!$A$2:$H$3480,MATCH(1,('81+82'!$A$2:$A$3480=$B163)*('81+82'!$B$2:$B$3480=$C163),0),7)</f>
        <v>RDA</v>
      </c>
      <c r="I163">
        <f t="array" ref="I163">INDEX('81+82'!$A$2:$H$3480,MATCH(1,('81+82'!$A$2:$A$3480=$B163)*('81+82'!$B$2:$B$3480=$C163),0),8)</f>
        <v>1989</v>
      </c>
      <c r="J163" t="str">
        <f>VLOOKUP(G163,Tableau_US_UnitName[],2,FALSE)</f>
        <v>KPz T-55AM2PB</v>
      </c>
    </row>
    <row r="164" spans="1:10" x14ac:dyDescent="0.25">
      <c r="A164">
        <v>163</v>
      </c>
      <c r="B164">
        <v>81</v>
      </c>
      <c r="C164">
        <v>13288</v>
      </c>
      <c r="D164" t="str">
        <f t="array" ref="D164">INDEX('81+82'!$A$2:$E$3480,MATCH(1,('81+82'!$A$2:$A$3480=$B164)*('81+82'!$B$2:$B$3480=$C164),0),3)</f>
        <v>Unit_Kpz_T72</v>
      </c>
      <c r="E164" t="str">
        <f t="array" ref="E164">INDEX('81+82'!$A$2:$E$3480,MATCH(1,('81+82'!$A$2:$A$3480=$B164)*('81+82'!$B$2:$B$3480=$C164),0),4)</f>
        <v>KPz T-72</v>
      </c>
      <c r="F164">
        <f t="array" ref="F164">INDEX('81+82'!$A$2:$E$3480,MATCH(1,('81+82'!$A$2:$A$3480=$B164)*('81+82'!$B$2:$B$3480=$C164),0),5)</f>
        <v>3</v>
      </c>
      <c r="G164" t="str">
        <f t="array" ref="G164">INDEX('81+82'!$A$2:$H$3480,MATCH(1,('81+82'!$A$2:$A$3480=$B164)*('81+82'!$B$2:$B$3480=$C164),0),6)</f>
        <v>03E2FD7505000000</v>
      </c>
      <c r="H164" t="str">
        <f t="array" ref="H164">INDEX('81+82'!$A$2:$H$3480,MATCH(1,('81+82'!$A$2:$A$3480=$B164)*('81+82'!$B$2:$B$3480=$C164),0),7)</f>
        <v>RDA</v>
      </c>
      <c r="I164">
        <f t="array" ref="I164">INDEX('81+82'!$A$2:$H$3480,MATCH(1,('81+82'!$A$2:$A$3480=$B164)*('81+82'!$B$2:$B$3480=$C164),0),8)</f>
        <v>1977</v>
      </c>
      <c r="J164" t="str">
        <f>VLOOKUP(G164,Tableau_US_UnitName[],2,FALSE)</f>
        <v>KPz T-72</v>
      </c>
    </row>
    <row r="165" spans="1:10" x14ac:dyDescent="0.25">
      <c r="A165">
        <v>164</v>
      </c>
      <c r="B165">
        <v>81</v>
      </c>
      <c r="C165">
        <v>13289</v>
      </c>
      <c r="D165" t="str">
        <f t="array" ref="D165">INDEX('81+82'!$A$2:$E$3480,MATCH(1,('81+82'!$A$2:$A$3480=$B165)*('81+82'!$B$2:$B$3480=$C165),0),3)</f>
        <v>Unit_Kpz_T72G</v>
      </c>
      <c r="E165" t="str">
        <f t="array" ref="E165">INDEX('81+82'!$A$2:$E$3480,MATCH(1,('81+82'!$A$2:$A$3480=$B165)*('81+82'!$B$2:$B$3480=$C165),0),4)</f>
        <v>DEPREC</v>
      </c>
      <c r="F165">
        <f t="array" ref="F165">INDEX('81+82'!$A$2:$E$3480,MATCH(1,('81+82'!$A$2:$A$3480=$B165)*('81+82'!$B$2:$B$3480=$C165),0),5)</f>
        <v>3</v>
      </c>
      <c r="G165" t="str">
        <f t="array" ref="G165">INDEX('81+82'!$A$2:$H$3480,MATCH(1,('81+82'!$A$2:$A$3480=$B165)*('81+82'!$B$2:$B$3480=$C165),0),6)</f>
        <v>D180787F5D010000</v>
      </c>
      <c r="H165" t="str">
        <f t="array" ref="H165">INDEX('81+82'!$A$2:$H$3480,MATCH(1,('81+82'!$A$2:$A$3480=$B165)*('81+82'!$B$2:$B$3480=$C165),0),7)</f>
        <v>RDA</v>
      </c>
      <c r="I165" t="str">
        <f t="array" ref="I165">INDEX('81+82'!$A$2:$H$3480,MATCH(1,('81+82'!$A$2:$A$3480=$B165)*('81+82'!$B$2:$B$3480=$C165),0),8)</f>
        <v>null</v>
      </c>
      <c r="J165" t="str">
        <f>VLOOKUP(G165,Tableau_US_UnitName[],2,FALSE)</f>
        <v>Deprec! Kpz T-72G</v>
      </c>
    </row>
    <row r="166" spans="1:10" x14ac:dyDescent="0.25">
      <c r="A166">
        <v>165</v>
      </c>
      <c r="B166">
        <v>81</v>
      </c>
      <c r="C166">
        <v>13290</v>
      </c>
      <c r="D166" t="str">
        <f t="array" ref="D166">INDEX('81+82'!$A$2:$E$3480,MATCH(1,('81+82'!$A$2:$A$3480=$B166)*('81+82'!$B$2:$B$3480=$C166),0),3)</f>
        <v>Unit_Kpz_T72M</v>
      </c>
      <c r="E166" t="str">
        <f t="array" ref="E166">INDEX('81+82'!$A$2:$E$3480,MATCH(1,('81+82'!$A$2:$A$3480=$B166)*('81+82'!$B$2:$B$3480=$C166),0),4)</f>
        <v>KPz T-72M</v>
      </c>
      <c r="F166">
        <f t="array" ref="F166">INDEX('81+82'!$A$2:$E$3480,MATCH(1,('81+82'!$A$2:$A$3480=$B166)*('81+82'!$B$2:$B$3480=$C166),0),5)</f>
        <v>3</v>
      </c>
      <c r="G166" t="str">
        <f t="array" ref="G166">INDEX('81+82'!$A$2:$H$3480,MATCH(1,('81+82'!$A$2:$A$3480=$B166)*('81+82'!$B$2:$B$3480=$C166),0),6)</f>
        <v>D780787F5D010000</v>
      </c>
      <c r="H166" t="str">
        <f t="array" ref="H166">INDEX('81+82'!$A$2:$H$3480,MATCH(1,('81+82'!$A$2:$A$3480=$B166)*('81+82'!$B$2:$B$3480=$C166),0),7)</f>
        <v>RDA</v>
      </c>
      <c r="I166">
        <f t="array" ref="I166">INDEX('81+82'!$A$2:$H$3480,MATCH(1,('81+82'!$A$2:$A$3480=$B166)*('81+82'!$B$2:$B$3480=$C166),0),8)</f>
        <v>1986</v>
      </c>
      <c r="J166" t="str">
        <f>VLOOKUP(G166,Tableau_US_UnitName[],2,FALSE)</f>
        <v>KPz T-72M</v>
      </c>
    </row>
    <row r="167" spans="1:10" x14ac:dyDescent="0.25">
      <c r="A167">
        <v>166</v>
      </c>
      <c r="B167">
        <v>81</v>
      </c>
      <c r="C167">
        <v>13291</v>
      </c>
      <c r="D167" t="str">
        <f t="array" ref="D167">INDEX('81+82'!$A$2:$E$3480,MATCH(1,('81+82'!$A$2:$A$3480=$B167)*('81+82'!$B$2:$B$3480=$C167),0),3)</f>
        <v>Unit_Kpz_T72M1</v>
      </c>
      <c r="E167" t="str">
        <f t="array" ref="E167">INDEX('81+82'!$A$2:$E$3480,MATCH(1,('81+82'!$A$2:$A$3480=$B167)*('81+82'!$B$2:$B$3480=$C167),0),4)</f>
        <v>KPz T-72M1</v>
      </c>
      <c r="F167">
        <f t="array" ref="F167">INDEX('81+82'!$A$2:$E$3480,MATCH(1,('81+82'!$A$2:$A$3480=$B167)*('81+82'!$B$2:$B$3480=$C167),0),5)</f>
        <v>3</v>
      </c>
      <c r="G167" t="str">
        <f t="array" ref="G167">INDEX('81+82'!$A$2:$H$3480,MATCH(1,('81+82'!$A$2:$A$3480=$B167)*('81+82'!$B$2:$B$3480=$C167),0),6)</f>
        <v>C23520DE5F570000</v>
      </c>
      <c r="H167" t="str">
        <f t="array" ref="H167">INDEX('81+82'!$A$2:$H$3480,MATCH(1,('81+82'!$A$2:$A$3480=$B167)*('81+82'!$B$2:$B$3480=$C167),0),7)</f>
        <v>RDA</v>
      </c>
      <c r="I167">
        <f t="array" ref="I167">INDEX('81+82'!$A$2:$H$3480,MATCH(1,('81+82'!$A$2:$A$3480=$B167)*('81+82'!$B$2:$B$3480=$C167),0),8)</f>
        <v>1989</v>
      </c>
      <c r="J167" t="str">
        <f>VLOOKUP(G167,Tableau_US_UnitName[],2,FALSE)</f>
        <v>KPz T-72M1</v>
      </c>
    </row>
    <row r="168" spans="1:10" x14ac:dyDescent="0.25">
      <c r="A168">
        <v>167</v>
      </c>
      <c r="B168">
        <v>81</v>
      </c>
      <c r="C168">
        <v>13313</v>
      </c>
      <c r="D168" t="str">
        <f t="array" ref="D168">INDEX('81+82'!$A$2:$E$3480,MATCH(1,('81+82'!$A$2:$A$3480=$B168)*('81+82'!$B$2:$B$3480=$C168),0),3)</f>
        <v>Unit_LO_1800_FASTA_4</v>
      </c>
      <c r="E168" t="str">
        <f t="array" ref="E168">INDEX('81+82'!$A$2:$E$3480,MATCH(1,('81+82'!$A$2:$A$3480=$B168)*('81+82'!$B$2:$B$3480=$C168),0),4)</f>
        <v>LO-1800 FASTA-4</v>
      </c>
      <c r="F168">
        <f t="array" ref="F168">INDEX('81+82'!$A$2:$E$3480,MATCH(1,('81+82'!$A$2:$A$3480=$B168)*('81+82'!$B$2:$B$3480=$C168),0),5)</f>
        <v>5</v>
      </c>
      <c r="G168" t="str">
        <f t="array" ref="G168">INDEX('81+82'!$A$2:$H$3480,MATCH(1,('81+82'!$A$2:$A$3480=$B168)*('81+82'!$B$2:$B$3480=$C168),0),6)</f>
        <v>5EB7404190089905</v>
      </c>
      <c r="H168" t="str">
        <f t="array" ref="H168">INDEX('81+82'!$A$2:$H$3480,MATCH(1,('81+82'!$A$2:$A$3480=$B168)*('81+82'!$B$2:$B$3480=$C168),0),7)</f>
        <v>RDA</v>
      </c>
      <c r="I168">
        <f t="array" ref="I168">INDEX('81+82'!$A$2:$H$3480,MATCH(1,('81+82'!$A$2:$A$3480=$B168)*('81+82'!$B$2:$B$3480=$C168),0),8)</f>
        <v>1979</v>
      </c>
      <c r="J168" t="str">
        <f>VLOOKUP(G168,Tableau_US_UnitName[],2,FALSE)</f>
        <v>LO-1800 FASTA-4</v>
      </c>
    </row>
    <row r="169" spans="1:10" x14ac:dyDescent="0.25">
      <c r="A169">
        <v>168</v>
      </c>
      <c r="B169">
        <v>81</v>
      </c>
      <c r="C169">
        <v>13456</v>
      </c>
      <c r="D169" t="str">
        <f t="array" ref="D169">INDEX('81+82'!$A$2:$E$3480,MATCH(1,('81+82'!$A$2:$A$3480=$B169)*('81+82'!$B$2:$B$3480=$C169),0),3)</f>
        <v>Unit_M53_59_Praga</v>
      </c>
      <c r="E169" t="str">
        <f t="array" ref="E169">INDEX('81+82'!$A$2:$E$3480,MATCH(1,('81+82'!$A$2:$A$3480=$B169)*('81+82'!$B$2:$B$3480=$C169),0),4)</f>
        <v>M53/59 PRAGA</v>
      </c>
      <c r="F169">
        <f t="array" ref="F169">INDEX('81+82'!$A$2:$E$3480,MATCH(1,('81+82'!$A$2:$A$3480=$B169)*('81+82'!$B$2:$B$3480=$C169),0),5)</f>
        <v>5</v>
      </c>
      <c r="G169" t="str">
        <f t="array" ref="G169">INDEX('81+82'!$A$2:$H$3480,MATCH(1,('81+82'!$A$2:$A$3480=$B169)*('81+82'!$B$2:$B$3480=$C169),0),6)</f>
        <v>266BDE9A6210C605</v>
      </c>
      <c r="H169" t="str">
        <f t="array" ref="H169">INDEX('81+82'!$A$2:$H$3480,MATCH(1,('81+82'!$A$2:$A$3480=$B169)*('81+82'!$B$2:$B$3480=$C169),0),7)</f>
        <v>TCH</v>
      </c>
      <c r="I169">
        <f t="array" ref="I169">INDEX('81+82'!$A$2:$H$3480,MATCH(1,('81+82'!$A$2:$A$3480=$B169)*('81+82'!$B$2:$B$3480=$C169),0),8)</f>
        <v>1959</v>
      </c>
      <c r="J169" t="str">
        <f>VLOOKUP(G169,Tableau_US_UnitName[],2,FALSE)</f>
        <v>M53/59 PRAGA</v>
      </c>
    </row>
    <row r="170" spans="1:10" x14ac:dyDescent="0.25">
      <c r="A170">
        <v>169</v>
      </c>
      <c r="B170">
        <v>81</v>
      </c>
      <c r="C170">
        <v>13499</v>
      </c>
      <c r="D170" t="str">
        <f t="array" ref="D170">INDEX('81+82'!$A$2:$E$3480,MATCH(1,('81+82'!$A$2:$A$3480=$B170)*('81+82'!$B$2:$B$3480=$C170),0),3)</f>
        <v>Unit_MFRW_BM21</v>
      </c>
      <c r="E170" t="str">
        <f t="array" ref="E170">INDEX('81+82'!$A$2:$E$3480,MATCH(1,('81+82'!$A$2:$A$3480=$B170)*('81+82'!$B$2:$B$3480=$C170),0),4)</f>
        <v>MFRW BM-21</v>
      </c>
      <c r="F170">
        <f t="array" ref="F170">INDEX('81+82'!$A$2:$E$3480,MATCH(1,('81+82'!$A$2:$A$3480=$B170)*('81+82'!$B$2:$B$3480=$C170),0),5)</f>
        <v>3</v>
      </c>
      <c r="G170" t="str">
        <f t="array" ref="G170">INDEX('81+82'!$A$2:$H$3480,MATCH(1,('81+82'!$A$2:$A$3480=$B170)*('81+82'!$B$2:$B$3480=$C170),0),6)</f>
        <v>C2703121075D0000</v>
      </c>
      <c r="H170" t="str">
        <f t="array" ref="H170">INDEX('81+82'!$A$2:$H$3480,MATCH(1,('81+82'!$A$2:$A$3480=$B170)*('81+82'!$B$2:$B$3480=$C170),0),7)</f>
        <v>RDA</v>
      </c>
      <c r="I170">
        <f t="array" ref="I170">INDEX('81+82'!$A$2:$H$3480,MATCH(1,('81+82'!$A$2:$A$3480=$B170)*('81+82'!$B$2:$B$3480=$C170),0),8)</f>
        <v>1966</v>
      </c>
      <c r="J170" t="str">
        <f>VLOOKUP(G170,Tableau_US_UnitName[],2,FALSE)</f>
        <v>MFRW BM-21</v>
      </c>
    </row>
    <row r="171" spans="1:10" x14ac:dyDescent="0.25">
      <c r="A171">
        <v>170</v>
      </c>
      <c r="B171">
        <v>81</v>
      </c>
      <c r="C171">
        <v>13500</v>
      </c>
      <c r="D171" t="str">
        <f t="array" ref="D171">INDEX('81+82'!$A$2:$E$3480,MATCH(1,('81+82'!$A$2:$A$3480=$B171)*('81+82'!$B$2:$B$3480=$C171),0),3)</f>
        <v>Unit_MFRW_BM_24</v>
      </c>
      <c r="E171" t="str">
        <f t="array" ref="E171">INDEX('81+82'!$A$2:$E$3480,MATCH(1,('81+82'!$A$2:$A$3480=$B171)*('81+82'!$B$2:$B$3480=$C171),0),4)</f>
        <v>MFRW BM-24</v>
      </c>
      <c r="F171">
        <f t="array" ref="F171">INDEX('81+82'!$A$2:$E$3480,MATCH(1,('81+82'!$A$2:$A$3480=$B171)*('81+82'!$B$2:$B$3480=$C171),0),5)</f>
        <v>3</v>
      </c>
      <c r="G171" t="str">
        <f t="array" ref="G171">INDEX('81+82'!$A$2:$H$3480,MATCH(1,('81+82'!$A$2:$A$3480=$B171)*('81+82'!$B$2:$B$3480=$C171),0),6)</f>
        <v>C5703121075D0000</v>
      </c>
      <c r="H171" t="str">
        <f t="array" ref="H171">INDEX('81+82'!$A$2:$H$3480,MATCH(1,('81+82'!$A$2:$A$3480=$B171)*('81+82'!$B$2:$B$3480=$C171),0),7)</f>
        <v>RDA</v>
      </c>
      <c r="I171">
        <f t="array" ref="I171">INDEX('81+82'!$A$2:$H$3480,MATCH(1,('81+82'!$A$2:$A$3480=$B171)*('81+82'!$B$2:$B$3480=$C171),0),8)</f>
        <v>1966</v>
      </c>
      <c r="J171" t="str">
        <f>VLOOKUP(G171,Tableau_US_UnitName[],2,FALSE)</f>
        <v>MFRW BM-24</v>
      </c>
    </row>
    <row r="172" spans="1:10" x14ac:dyDescent="0.25">
      <c r="A172">
        <v>171</v>
      </c>
      <c r="B172">
        <v>81</v>
      </c>
      <c r="C172">
        <v>13501</v>
      </c>
      <c r="D172" t="str">
        <f t="array" ref="D172">INDEX('81+82'!$A$2:$E$3480,MATCH(1,('81+82'!$A$2:$A$3480=$B172)*('81+82'!$B$2:$B$3480=$C172),0),3)</f>
        <v>Unit_MFRW_RM70</v>
      </c>
      <c r="E172" t="str">
        <f t="array" ref="E172">INDEX('81+82'!$A$2:$E$3480,MATCH(1,('81+82'!$A$2:$A$3480=$B172)*('81+82'!$B$2:$B$3480=$C172),0),4)</f>
        <v>MFRW RM-70</v>
      </c>
      <c r="F172">
        <f t="array" ref="F172">INDEX('81+82'!$A$2:$E$3480,MATCH(1,('81+82'!$A$2:$A$3480=$B172)*('81+82'!$B$2:$B$3480=$C172),0),5)</f>
        <v>3</v>
      </c>
      <c r="G172" t="str">
        <f t="array" ref="G172">INDEX('81+82'!$A$2:$H$3480,MATCH(1,('81+82'!$A$2:$A$3480=$B172)*('81+82'!$B$2:$B$3480=$C172),0),6)</f>
        <v>01727121075D0000</v>
      </c>
      <c r="H172" t="str">
        <f t="array" ref="H172">INDEX('81+82'!$A$2:$H$3480,MATCH(1,('81+82'!$A$2:$A$3480=$B172)*('81+82'!$B$2:$B$3480=$C172),0),7)</f>
        <v>RDA</v>
      </c>
      <c r="I172">
        <f t="array" ref="I172">INDEX('81+82'!$A$2:$H$3480,MATCH(1,('81+82'!$A$2:$A$3480=$B172)*('81+82'!$B$2:$B$3480=$C172),0),8)</f>
        <v>1978</v>
      </c>
      <c r="J172" t="str">
        <f>VLOOKUP(G172,Tableau_US_UnitName[],2,FALSE)</f>
        <v>MFRW RM-70</v>
      </c>
    </row>
    <row r="173" spans="1:10" x14ac:dyDescent="0.25">
      <c r="A173">
        <v>172</v>
      </c>
      <c r="B173">
        <v>81</v>
      </c>
      <c r="C173">
        <v>13505</v>
      </c>
      <c r="D173" t="str">
        <f t="array" ref="D173">INDEX('81+82'!$A$2:$E$3480,MATCH(1,('81+82'!$A$2:$A$3480=$B173)*('81+82'!$B$2:$B$3480=$C173),0),3)</f>
        <v>Unit_MTLB</v>
      </c>
      <c r="E173" t="str">
        <f t="array" ref="E173">INDEX('81+82'!$A$2:$E$3480,MATCH(1,('81+82'!$A$2:$A$3480=$B173)*('81+82'!$B$2:$B$3480=$C173),0),4)</f>
        <v>MT-LBV</v>
      </c>
      <c r="F173">
        <f t="array" ref="F173">INDEX('81+82'!$A$2:$E$3480,MATCH(1,('81+82'!$A$2:$A$3480=$B173)*('81+82'!$B$2:$B$3480=$C173),0),5)</f>
        <v>2</v>
      </c>
      <c r="G173" t="str">
        <f t="array" ref="G173">INDEX('81+82'!$A$2:$H$3480,MATCH(1,('81+82'!$A$2:$A$3480=$B173)*('81+82'!$B$2:$B$3480=$C173),0),6)</f>
        <v>8CE55D0000000000</v>
      </c>
      <c r="H173" t="str">
        <f t="array" ref="H173">INDEX('81+82'!$A$2:$H$3480,MATCH(1,('81+82'!$A$2:$A$3480=$B173)*('81+82'!$B$2:$B$3480=$C173),0),7)</f>
        <v>URSS</v>
      </c>
      <c r="I173">
        <f t="array" ref="I173">INDEX('81+82'!$A$2:$H$3480,MATCH(1,('81+82'!$A$2:$A$3480=$B173)*('81+82'!$B$2:$B$3480=$C173),0),8)</f>
        <v>1964</v>
      </c>
      <c r="J173" t="str">
        <f>VLOOKUP(G173,Tableau_US_UnitName[],2,FALSE)</f>
        <v>MT-LBV</v>
      </c>
    </row>
    <row r="174" spans="1:10" x14ac:dyDescent="0.25">
      <c r="A174">
        <v>173</v>
      </c>
      <c r="B174">
        <v>81</v>
      </c>
      <c r="C174">
        <v>13506</v>
      </c>
      <c r="D174" t="str">
        <f t="array" ref="D174">INDEX('81+82'!$A$2:$E$3480,MATCH(1,('81+82'!$A$2:$A$3480=$B174)*('81+82'!$B$2:$B$3480=$C174),0),3)</f>
        <v>Unit_MTLBVM</v>
      </c>
      <c r="E174" t="str">
        <f t="array" ref="E174">INDEX('81+82'!$A$2:$E$3480,MATCH(1,('81+82'!$A$2:$A$3480=$B174)*('81+82'!$B$2:$B$3480=$C174),0),4)</f>
        <v>MTP-LB</v>
      </c>
      <c r="F174">
        <f t="array" ref="F174">INDEX('81+82'!$A$2:$E$3480,MATCH(1,('81+82'!$A$2:$A$3480=$B174)*('81+82'!$B$2:$B$3480=$C174),0),5)</f>
        <v>2</v>
      </c>
      <c r="G174" t="str">
        <f t="array" ref="G174">INDEX('81+82'!$A$2:$H$3480,MATCH(1,('81+82'!$A$2:$A$3480=$B174)*('81+82'!$B$2:$B$3480=$C174),0),6)</f>
        <v>17C858DE05000000</v>
      </c>
      <c r="H174" t="str">
        <f t="array" ref="H174">INDEX('81+82'!$A$2:$H$3480,MATCH(1,('81+82'!$A$2:$A$3480=$B174)*('81+82'!$B$2:$B$3480=$C174),0),7)</f>
        <v>URSS</v>
      </c>
      <c r="I174">
        <f t="array" ref="I174">INDEX('81+82'!$A$2:$H$3480,MATCH(1,('81+82'!$A$2:$A$3480=$B174)*('81+82'!$B$2:$B$3480=$C174),0),8)</f>
        <v>1974</v>
      </c>
      <c r="J174" t="str">
        <f>VLOOKUP(G174,Tableau_US_UnitName[],2,FALSE)</f>
        <v>MTP-LB</v>
      </c>
    </row>
    <row r="175" spans="1:10" x14ac:dyDescent="0.25">
      <c r="A175">
        <v>174</v>
      </c>
      <c r="B175">
        <v>81</v>
      </c>
      <c r="C175">
        <v>13507</v>
      </c>
      <c r="D175" t="str">
        <f t="array" ref="D175">INDEX('81+82'!$A$2:$E$3480,MATCH(1,('81+82'!$A$2:$A$3480=$B175)*('81+82'!$B$2:$B$3480=$C175),0),3)</f>
        <v>Unit_MTLB_23M_Krak</v>
      </c>
      <c r="E175" t="str">
        <f t="array" ref="E175">INDEX('81+82'!$A$2:$E$3480,MATCH(1,('81+82'!$A$2:$A$3480=$B175)*('81+82'!$B$2:$B$3480=$C175),0),4)</f>
        <v>MT-LB 23M KRAK</v>
      </c>
      <c r="F175">
        <f t="array" ref="F175">INDEX('81+82'!$A$2:$E$3480,MATCH(1,('81+82'!$A$2:$A$3480=$B175)*('81+82'!$B$2:$B$3480=$C175),0),5)</f>
        <v>2</v>
      </c>
      <c r="G175" t="str">
        <f t="array" ref="G175">INDEX('81+82'!$A$2:$H$3480,MATCH(1,('81+82'!$A$2:$A$3480=$B175)*('81+82'!$B$2:$B$3480=$C175),0),6)</f>
        <v>E65D5DC4C058DE05</v>
      </c>
      <c r="H175" t="str">
        <f t="array" ref="H175">INDEX('81+82'!$A$2:$H$3480,MATCH(1,('81+82'!$A$2:$A$3480=$B175)*('81+82'!$B$2:$B$3480=$C175),0),7)</f>
        <v>POL</v>
      </c>
      <c r="I175">
        <f t="array" ref="I175">INDEX('81+82'!$A$2:$H$3480,MATCH(1,('81+82'!$A$2:$A$3480=$B175)*('81+82'!$B$2:$B$3480=$C175),0),8)</f>
        <v>1978</v>
      </c>
      <c r="J175" t="str">
        <f>VLOOKUP(G175,Tableau_US_UnitName[],2,FALSE)</f>
        <v>MT-LB 23M KRAK</v>
      </c>
    </row>
    <row r="176" spans="1:10" x14ac:dyDescent="0.25">
      <c r="A176">
        <v>175</v>
      </c>
      <c r="B176">
        <v>81</v>
      </c>
      <c r="C176">
        <v>13508</v>
      </c>
      <c r="D176" t="str">
        <f t="array" ref="D176">INDEX('81+82'!$A$2:$E$3480,MATCH(1,('81+82'!$A$2:$A$3480=$B176)*('81+82'!$B$2:$B$3480=$C176),0),3)</f>
        <v>Unit_MTLB_82mm</v>
      </c>
      <c r="E176" t="str">
        <f t="array" ref="E176">INDEX('81+82'!$A$2:$E$3480,MATCH(1,('81+82'!$A$2:$A$3480=$B176)*('81+82'!$B$2:$B$3480=$C176),0),4)</f>
        <v>MT-LB PODNOS</v>
      </c>
      <c r="F176">
        <f t="array" ref="F176">INDEX('81+82'!$A$2:$E$3480,MATCH(1,('81+82'!$A$2:$A$3480=$B176)*('81+82'!$B$2:$B$3480=$C176),0),5)</f>
        <v>2</v>
      </c>
      <c r="G176" t="str">
        <f t="array" ref="G176">INDEX('81+82'!$A$2:$H$3480,MATCH(1,('81+82'!$A$2:$A$3480=$B176)*('81+82'!$B$2:$B$3480=$C176),0),6)</f>
        <v>B23C248CE55D0000</v>
      </c>
      <c r="H176" t="str">
        <f t="array" ref="H176">INDEX('81+82'!$A$2:$H$3480,MATCH(1,('81+82'!$A$2:$A$3480=$B176)*('81+82'!$B$2:$B$3480=$C176),0),7)</f>
        <v>URSS</v>
      </c>
      <c r="I176">
        <f t="array" ref="I176">INDEX('81+82'!$A$2:$H$3480,MATCH(1,('81+82'!$A$2:$A$3480=$B176)*('81+82'!$B$2:$B$3480=$C176),0),8)</f>
        <v>1969</v>
      </c>
      <c r="J176" t="str">
        <f>VLOOKUP(G176,Tableau_US_UnitName[],2,FALSE)</f>
        <v>MT-LB PODNOS</v>
      </c>
    </row>
    <row r="177" spans="1:10" x14ac:dyDescent="0.25">
      <c r="A177">
        <v>176</v>
      </c>
      <c r="B177">
        <v>81</v>
      </c>
      <c r="C177">
        <v>13510</v>
      </c>
      <c r="D177" t="str">
        <f t="array" ref="D177">INDEX('81+82'!$A$2:$E$3480,MATCH(1,('81+82'!$A$2:$A$3480=$B177)*('81+82'!$B$2:$B$3480=$C177),0),3)</f>
        <v>Unit_MTLB_Shturm_S</v>
      </c>
      <c r="E177" t="str">
        <f t="array" ref="E177">INDEX('81+82'!$A$2:$E$3480,MATCH(1,('81+82'!$A$2:$A$3480=$B177)*('81+82'!$B$2:$B$3480=$C177),0),4)</f>
        <v>MT-LB SHTURM-S</v>
      </c>
      <c r="F177">
        <f t="array" ref="F177">INDEX('81+82'!$A$2:$E$3480,MATCH(1,('81+82'!$A$2:$A$3480=$B177)*('81+82'!$B$2:$B$3480=$C177),0),5)</f>
        <v>2</v>
      </c>
      <c r="G177" t="str">
        <f t="array" ref="G177">INDEX('81+82'!$A$2:$H$3480,MATCH(1,('81+82'!$A$2:$A$3480=$B177)*('81+82'!$B$2:$B$3480=$C177),0),6)</f>
        <v>F2ADE76DC758DE05</v>
      </c>
      <c r="H177" t="str">
        <f t="array" ref="H177">INDEX('81+82'!$A$2:$H$3480,MATCH(1,('81+82'!$A$2:$A$3480=$B177)*('81+82'!$B$2:$B$3480=$C177),0),7)</f>
        <v>URSS</v>
      </c>
      <c r="I177">
        <f t="array" ref="I177">INDEX('81+82'!$A$2:$H$3480,MATCH(1,('81+82'!$A$2:$A$3480=$B177)*('81+82'!$B$2:$B$3480=$C177),0),8)</f>
        <v>1979</v>
      </c>
      <c r="J177" t="str">
        <f>VLOOKUP(G177,Tableau_US_UnitName[],2,FALSE)</f>
        <v>MT-LB SHTURM-S</v>
      </c>
    </row>
    <row r="178" spans="1:10" x14ac:dyDescent="0.25">
      <c r="A178">
        <v>177</v>
      </c>
      <c r="B178">
        <v>81</v>
      </c>
      <c r="C178">
        <v>13513</v>
      </c>
      <c r="D178" t="str">
        <f t="array" ref="D178">INDEX('81+82'!$A$2:$E$3480,MATCH(1,('81+82'!$A$2:$A$3480=$B178)*('81+82'!$B$2:$B$3480=$C178),0),3)</f>
        <v>Unit_MTLB_Vasilek</v>
      </c>
      <c r="E178" t="str">
        <f t="array" ref="E178">INDEX('81+82'!$A$2:$E$3480,MATCH(1,('81+82'!$A$2:$A$3480=$B178)*('81+82'!$B$2:$B$3480=$C178),0),4)</f>
        <v>MT-LB VASILEK</v>
      </c>
      <c r="F178">
        <f t="array" ref="F178">INDEX('81+82'!$A$2:$E$3480,MATCH(1,('81+82'!$A$2:$A$3480=$B178)*('81+82'!$B$2:$B$3480=$C178),0),5)</f>
        <v>2</v>
      </c>
      <c r="G178" t="str">
        <f t="array" ref="G178">INDEX('81+82'!$A$2:$H$3480,MATCH(1,('81+82'!$A$2:$A$3480=$B178)*('81+82'!$B$2:$B$3480=$C178),0),6)</f>
        <v>6AECE226C858DE05</v>
      </c>
      <c r="H178" t="str">
        <f t="array" ref="H178">INDEX('81+82'!$A$2:$H$3480,MATCH(1,('81+82'!$A$2:$A$3480=$B178)*('81+82'!$B$2:$B$3480=$C178),0),7)</f>
        <v>URSS</v>
      </c>
      <c r="I178">
        <f t="array" ref="I178">INDEX('81+82'!$A$2:$H$3480,MATCH(1,('81+82'!$A$2:$A$3480=$B178)*('81+82'!$B$2:$B$3480=$C178),0),8)</f>
        <v>1982</v>
      </c>
      <c r="J178" t="str">
        <f>VLOOKUP(G178,Tableau_US_UnitName[],2,FALSE)</f>
        <v>MT-LB VASILEK</v>
      </c>
    </row>
    <row r="179" spans="1:10" x14ac:dyDescent="0.25">
      <c r="A179">
        <v>178</v>
      </c>
      <c r="B179">
        <v>81</v>
      </c>
      <c r="C179">
        <v>13523</v>
      </c>
      <c r="D179" t="str">
        <f t="array" ref="D179">INDEX('81+82'!$A$2:$E$3480,MATCH(1,('81+82'!$A$2:$A$3480=$B179)*('81+82'!$B$2:$B$3480=$C179),0),3)</f>
        <v>Unit_Metys</v>
      </c>
      <c r="E179" t="str">
        <f t="array" ref="E179">INDEX('81+82'!$A$2:$E$3480,MATCH(1,('81+82'!$A$2:$A$3480=$B179)*('81+82'!$B$2:$B$3480=$C179),0),4)</f>
        <v>STRZELCY PODHALANSCY</v>
      </c>
      <c r="F179">
        <f t="array" ref="F179">INDEX('81+82'!$A$2:$E$3480,MATCH(1,('81+82'!$A$2:$A$3480=$B179)*('81+82'!$B$2:$B$3480=$C179),0),5)</f>
        <v>3</v>
      </c>
      <c r="G179" t="str">
        <f t="array" ref="G179">INDEX('81+82'!$A$2:$H$3480,MATCH(1,('81+82'!$A$2:$A$3480=$B179)*('81+82'!$B$2:$B$3480=$C179),0),6)</f>
        <v>B89FAB1700000000</v>
      </c>
      <c r="H179" t="str">
        <f t="array" ref="H179">INDEX('81+82'!$A$2:$H$3480,MATCH(1,('81+82'!$A$2:$A$3480=$B179)*('81+82'!$B$2:$B$3480=$C179),0),7)</f>
        <v>POL</v>
      </c>
      <c r="I179">
        <f t="array" ref="I179">INDEX('81+82'!$A$2:$H$3480,MATCH(1,('81+82'!$A$2:$A$3480=$B179)*('81+82'!$B$2:$B$3480=$C179),0),8)</f>
        <v>1980</v>
      </c>
      <c r="J179" t="str">
        <f>VLOOKUP(G179,Tableau_US_UnitName[],2,FALSE)</f>
        <v>STRZELCY PODHALAŃSCY</v>
      </c>
    </row>
    <row r="180" spans="1:10" x14ac:dyDescent="0.25">
      <c r="A180">
        <v>179</v>
      </c>
      <c r="B180">
        <v>81</v>
      </c>
      <c r="C180">
        <v>13524</v>
      </c>
      <c r="D180" t="str">
        <f t="array" ref="D180">INDEX('81+82'!$A$2:$E$3480,MATCH(1,('81+82'!$A$2:$A$3480=$B180)*('81+82'!$B$2:$B$3480=$C180),0),3)</f>
        <v>Unit_Morskaya_Pehota</v>
      </c>
      <c r="E180" t="str">
        <f t="array" ref="E180">INDEX('81+82'!$A$2:$E$3480,MATCH(1,('81+82'!$A$2:$A$3480=$B180)*('81+82'!$B$2:$B$3480=$C180),0),4)</f>
        <v>MORSKAYA PEKHOTA</v>
      </c>
      <c r="F180">
        <f t="array" ref="F180">INDEX('81+82'!$A$2:$E$3480,MATCH(1,('81+82'!$A$2:$A$3480=$B180)*('81+82'!$B$2:$B$3480=$C180),0),5)</f>
        <v>3</v>
      </c>
      <c r="G180" t="str">
        <f t="array" ref="G180">INDEX('81+82'!$A$2:$H$3480,MATCH(1,('81+82'!$A$2:$A$3480=$B180)*('81+82'!$B$2:$B$3480=$C180),0),6)</f>
        <v>AA66FA268CDFF405</v>
      </c>
      <c r="H180" t="str">
        <f t="array" ref="H180">INDEX('81+82'!$A$2:$H$3480,MATCH(1,('81+82'!$A$2:$A$3480=$B180)*('81+82'!$B$2:$B$3480=$C180),0),7)</f>
        <v>URSS</v>
      </c>
      <c r="I180">
        <f t="array" ref="I180">INDEX('81+82'!$A$2:$H$3480,MATCH(1,('81+82'!$A$2:$A$3480=$B180)*('81+82'!$B$2:$B$3480=$C180),0),8)</f>
        <v>1975</v>
      </c>
      <c r="J180" t="str">
        <f>VLOOKUP(G180,Tableau_US_UnitName[],2,FALSE)</f>
        <v>MORSKAYA PEKHOTA</v>
      </c>
    </row>
    <row r="181" spans="1:10" x14ac:dyDescent="0.25">
      <c r="A181">
        <v>180</v>
      </c>
      <c r="B181">
        <v>81</v>
      </c>
      <c r="C181">
        <v>13525</v>
      </c>
      <c r="D181" t="str">
        <f t="array" ref="D181">INDEX('81+82'!$A$2:$E$3480,MATCH(1,('81+82'!$A$2:$A$3480=$B181)*('81+82'!$B$2:$B$3480=$C181),0),3)</f>
        <v>Unit_Motorstrelci</v>
      </c>
      <c r="E181" t="str">
        <f t="array" ref="E181">INDEX('81+82'!$A$2:$E$3480,MATCH(1,('81+82'!$A$2:$A$3480=$B181)*('81+82'!$B$2:$B$3480=$C181),0),4)</f>
        <v>MOTOSTRELCI</v>
      </c>
      <c r="F181">
        <f t="array" ref="F181">INDEX('81+82'!$A$2:$E$3480,MATCH(1,('81+82'!$A$2:$A$3480=$B181)*('81+82'!$B$2:$B$3480=$C181),0),5)</f>
        <v>3</v>
      </c>
      <c r="G181" t="str">
        <f t="array" ref="G181">INDEX('81+82'!$A$2:$H$3480,MATCH(1,('81+82'!$A$2:$A$3480=$B181)*('81+82'!$B$2:$B$3480=$C181),0),6)</f>
        <v>2E1AAB778EDF0000</v>
      </c>
      <c r="H181" t="str">
        <f t="array" ref="H181">INDEX('81+82'!$A$2:$H$3480,MATCH(1,('81+82'!$A$2:$A$3480=$B181)*('81+82'!$B$2:$B$3480=$C181),0),7)</f>
        <v>TCH</v>
      </c>
      <c r="I181">
        <f t="array" ref="I181">INDEX('81+82'!$A$2:$H$3480,MATCH(1,('81+82'!$A$2:$A$3480=$B181)*('81+82'!$B$2:$B$3480=$C181),0),8)</f>
        <v>1975</v>
      </c>
      <c r="J181" t="str">
        <f>VLOOKUP(G181,Tableau_US_UnitName[],2,FALSE)</f>
        <v>MOTOSTŘELCI</v>
      </c>
    </row>
    <row r="182" spans="1:10" x14ac:dyDescent="0.25">
      <c r="A182">
        <v>181</v>
      </c>
      <c r="B182">
        <v>81</v>
      </c>
      <c r="C182">
        <v>13526</v>
      </c>
      <c r="D182" t="str">
        <f t="array" ref="D182">INDEX('81+82'!$A$2:$E$3480,MATCH(1,('81+82'!$A$2:$A$3480=$B182)*('81+82'!$B$2:$B$3480=$C182),0),3)</f>
        <v>Unit_Motorstrelki</v>
      </c>
      <c r="E182" t="str">
        <f t="array" ref="E182">INDEX('81+82'!$A$2:$E$3480,MATCH(1,('81+82'!$A$2:$A$3480=$B182)*('81+82'!$B$2:$B$3480=$C182),0),4)</f>
        <v>MOTOSTRELKI</v>
      </c>
      <c r="F182">
        <f t="array" ref="F182">INDEX('81+82'!$A$2:$E$3480,MATCH(1,('81+82'!$A$2:$A$3480=$B182)*('81+82'!$B$2:$B$3480=$C182),0),5)</f>
        <v>3</v>
      </c>
      <c r="G182" t="str">
        <f t="array" ref="G182">INDEX('81+82'!$A$2:$H$3480,MATCH(1,('81+82'!$A$2:$A$3480=$B182)*('81+82'!$B$2:$B$3480=$C182),0),6)</f>
        <v>B17AE7F84DE7F405</v>
      </c>
      <c r="H182" t="str">
        <f t="array" ref="H182">INDEX('81+82'!$A$2:$H$3480,MATCH(1,('81+82'!$A$2:$A$3480=$B182)*('81+82'!$B$2:$B$3480=$C182),0),7)</f>
        <v>URSS</v>
      </c>
      <c r="I182">
        <f t="array" ref="I182">INDEX('81+82'!$A$2:$H$3480,MATCH(1,('81+82'!$A$2:$A$3480=$B182)*('81+82'!$B$2:$B$3480=$C182),0),8)</f>
        <v>1975</v>
      </c>
      <c r="J182" t="str">
        <f>VLOOKUP(G182,Tableau_US_UnitName[],2,FALSE)</f>
        <v>MOTOSTRELKI</v>
      </c>
    </row>
    <row r="183" spans="1:10" x14ac:dyDescent="0.25">
      <c r="A183">
        <v>182</v>
      </c>
      <c r="B183">
        <v>81</v>
      </c>
      <c r="C183">
        <v>13531</v>
      </c>
      <c r="D183" t="str">
        <f t="array" ref="D183">INDEX('81+82'!$A$2:$E$3480,MATCH(1,('81+82'!$A$2:$A$3480=$B183)*('81+82'!$B$2:$B$3480=$C183),0),3)</f>
        <v>Unit_NK_CMD_squad</v>
      </c>
      <c r="E183" t="str">
        <f t="array" ref="E183">INDEX('81+82'!$A$2:$E$3480,MATCH(1,('81+82'!$A$2:$A$3480=$B183)*('81+82'!$B$2:$B$3480=$C183),0),4)</f>
        <v>JIHWI-BAN</v>
      </c>
      <c r="F183">
        <f t="array" ref="F183">INDEX('81+82'!$A$2:$E$3480,MATCH(1,('81+82'!$A$2:$A$3480=$B183)*('81+82'!$B$2:$B$3480=$C183),0),5)</f>
        <v>3</v>
      </c>
      <c r="G183" t="str">
        <f t="array" ref="G183">INDEX('81+82'!$A$2:$H$3480,MATCH(1,('81+82'!$A$2:$A$3480=$B183)*('81+82'!$B$2:$B$3480=$C183),0),6)</f>
        <v>A9A9DBB873351506</v>
      </c>
      <c r="H183" t="str">
        <f t="array" ref="H183">INDEX('81+82'!$A$2:$H$3480,MATCH(1,('81+82'!$A$2:$A$3480=$B183)*('81+82'!$B$2:$B$3480=$C183),0),7)</f>
        <v>NK</v>
      </c>
      <c r="I183">
        <f t="array" ref="I183">INDEX('81+82'!$A$2:$H$3480,MATCH(1,('81+82'!$A$2:$A$3480=$B183)*('81+82'!$B$2:$B$3480=$C183),0),8)</f>
        <v>1975</v>
      </c>
      <c r="J183" t="str">
        <f>VLOOKUP(G183,Tableau_US_UnitName[],2,FALSE)</f>
        <v>#command JIHWI-BAN</v>
      </c>
    </row>
    <row r="184" spans="1:10" x14ac:dyDescent="0.25">
      <c r="A184">
        <v>183</v>
      </c>
      <c r="B184">
        <v>81</v>
      </c>
      <c r="C184">
        <v>13532</v>
      </c>
      <c r="D184" t="str">
        <f t="array" ref="D184">INDEX('81+82'!$A$2:$E$3480,MATCH(1,('81+82'!$A$2:$A$3480=$B184)*('81+82'!$B$2:$B$3480=$C184),0),3)</f>
        <v>Unit_NK_Fagot</v>
      </c>
      <c r="E184" t="str">
        <f t="array" ref="E184">INDEX('81+82'!$A$2:$E$3480,MATCH(1,('81+82'!$A$2:$A$3480=$B184)*('81+82'!$B$2:$B$3480=$C184),0),4)</f>
        <v>BAN-TANK FAGOT</v>
      </c>
      <c r="F184">
        <f t="array" ref="F184">INDEX('81+82'!$A$2:$E$3480,MATCH(1,('81+82'!$A$2:$A$3480=$B184)*('81+82'!$B$2:$B$3480=$C184),0),5)</f>
        <v>3</v>
      </c>
      <c r="G184" t="str">
        <f t="array" ref="G184">INDEX('81+82'!$A$2:$H$3480,MATCH(1,('81+82'!$A$2:$A$3480=$B184)*('81+82'!$B$2:$B$3480=$C184),0),6)</f>
        <v>39CD9A5085010000</v>
      </c>
      <c r="H184" t="str">
        <f t="array" ref="H184">INDEX('81+82'!$A$2:$H$3480,MATCH(1,('81+82'!$A$2:$A$3480=$B184)*('81+82'!$B$2:$B$3480=$C184),0),7)</f>
        <v>NK</v>
      </c>
      <c r="I184">
        <f t="array" ref="I184">INDEX('81+82'!$A$2:$H$3480,MATCH(1,('81+82'!$A$2:$A$3480=$B184)*('81+82'!$B$2:$B$3480=$C184),0),8)</f>
        <v>1987</v>
      </c>
      <c r="J184" t="str">
        <f>VLOOKUP(G184,Tableau_US_UnitName[],2,FALSE)</f>
        <v>BAN-TANK FAGOT</v>
      </c>
    </row>
    <row r="185" spans="1:10" x14ac:dyDescent="0.25">
      <c r="A185">
        <v>184</v>
      </c>
      <c r="B185">
        <v>81</v>
      </c>
      <c r="C185">
        <v>13533</v>
      </c>
      <c r="D185" t="str">
        <f t="array" ref="D185">INDEX('81+82'!$A$2:$E$3480,MATCH(1,('81+82'!$A$2:$A$3480=$B185)*('81+82'!$B$2:$B$3480=$C185),0),3)</f>
        <v>Unit_NK_Igla</v>
      </c>
      <c r="E185" t="str">
        <f t="array" ref="E185">INDEX('81+82'!$A$2:$E$3480,MATCH(1,('81+82'!$A$2:$A$3480=$B185)*('81+82'!$B$2:$B$3480=$C185),0),4)</f>
        <v>IGLA</v>
      </c>
      <c r="F185">
        <f t="array" ref="F185">INDEX('81+82'!$A$2:$E$3480,MATCH(1,('81+82'!$A$2:$A$3480=$B185)*('81+82'!$B$2:$B$3480=$C185),0),5)</f>
        <v>3</v>
      </c>
      <c r="G185" t="str">
        <f t="array" ref="G185">INDEX('81+82'!$A$2:$H$3480,MATCH(1,('81+82'!$A$2:$A$3480=$B185)*('81+82'!$B$2:$B$3480=$C185),0),6)</f>
        <v>66CC4E1506000000</v>
      </c>
      <c r="H185" t="str">
        <f t="array" ref="H185">INDEX('81+82'!$A$2:$H$3480,MATCH(1,('81+82'!$A$2:$A$3480=$B185)*('81+82'!$B$2:$B$3480=$C185),0),7)</f>
        <v>NK</v>
      </c>
      <c r="I185">
        <f t="array" ref="I185">INDEX('81+82'!$A$2:$H$3480,MATCH(1,('81+82'!$A$2:$A$3480=$B185)*('81+82'!$B$2:$B$3480=$C185),0),8)</f>
        <v>1989</v>
      </c>
      <c r="J185" t="str">
        <f>VLOOKUP(G185,Tableau_US_UnitName[],2,FALSE)</f>
        <v>Igla</v>
      </c>
    </row>
    <row r="186" spans="1:10" x14ac:dyDescent="0.25">
      <c r="A186">
        <v>185</v>
      </c>
      <c r="B186">
        <v>81</v>
      </c>
      <c r="C186">
        <v>13534</v>
      </c>
      <c r="D186" t="str">
        <f t="array" ref="D186">INDEX('81+82'!$A$2:$E$3480,MATCH(1,('81+82'!$A$2:$A$3480=$B186)*('81+82'!$B$2:$B$3480=$C186),0),3)</f>
        <v>Unit_NK_Kub</v>
      </c>
      <c r="E186" t="str">
        <f t="array" ref="E186">INDEX('81+82'!$A$2:$E$3480,MATCH(1,('81+82'!$A$2:$A$3480=$B186)*('81+82'!$B$2:$B$3480=$C186),0),4)</f>
        <v>DEPREC</v>
      </c>
      <c r="F186">
        <f t="array" ref="F186">INDEX('81+82'!$A$2:$E$3480,MATCH(1,('81+82'!$A$2:$A$3480=$B186)*('81+82'!$B$2:$B$3480=$C186),0),5)</f>
        <v>5</v>
      </c>
      <c r="G186" t="str">
        <f t="array" ref="G186">INDEX('81+82'!$A$2:$H$3480,MATCH(1,('81+82'!$A$2:$A$3480=$B186)*('81+82'!$B$2:$B$3480=$C186),0),6)</f>
        <v>A75E551800000000</v>
      </c>
      <c r="H186" t="str">
        <f t="array" ref="H186">INDEX('81+82'!$A$2:$H$3480,MATCH(1,('81+82'!$A$2:$A$3480=$B186)*('81+82'!$B$2:$B$3480=$C186),0),7)</f>
        <v>NK</v>
      </c>
      <c r="I186" t="str">
        <f t="array" ref="I186">INDEX('81+82'!$A$2:$H$3480,MATCH(1,('81+82'!$A$2:$A$3480=$B186)*('81+82'!$B$2:$B$3480=$C186),0),8)</f>
        <v>null</v>
      </c>
      <c r="J186" t="str">
        <f>VLOOKUP(G186,Tableau_US_UnitName[],2,FALSE)</f>
        <v>Deprec! 2K12 KUB</v>
      </c>
    </row>
    <row r="187" spans="1:10" x14ac:dyDescent="0.25">
      <c r="A187">
        <v>186</v>
      </c>
      <c r="B187">
        <v>81</v>
      </c>
      <c r="C187">
        <v>13535</v>
      </c>
      <c r="D187" t="str">
        <f t="array" ref="D187">INDEX('81+82'!$A$2:$E$3480,MATCH(1,('81+82'!$A$2:$A$3480=$B187)*('81+82'!$B$2:$B$3480=$C187),0),3)</f>
        <v>Unit_NK_LightInf</v>
      </c>
      <c r="E187" t="str">
        <f t="array" ref="E187">INDEX('81+82'!$A$2:$E$3480,MATCH(1,('81+82'!$A$2:$A$3480=$B187)*('81+82'!$B$2:$B$3480=$C187),0),4)</f>
        <v>GONGBOBYONG</v>
      </c>
      <c r="F187">
        <f t="array" ref="F187">INDEX('81+82'!$A$2:$E$3480,MATCH(1,('81+82'!$A$2:$A$3480=$B187)*('81+82'!$B$2:$B$3480=$C187),0),5)</f>
        <v>3</v>
      </c>
      <c r="G187" t="str">
        <f t="array" ref="G187">INDEX('81+82'!$A$2:$H$3480,MATCH(1,('81+82'!$A$2:$A$3480=$B187)*('81+82'!$B$2:$B$3480=$C187),0),6)</f>
        <v>EB3CE52DEB5A1506</v>
      </c>
      <c r="H187" t="str">
        <f t="array" ref="H187">INDEX('81+82'!$A$2:$H$3480,MATCH(1,('81+82'!$A$2:$A$3480=$B187)*('81+82'!$B$2:$B$3480=$C187),0),7)</f>
        <v>NK</v>
      </c>
      <c r="I187">
        <f t="array" ref="I187">INDEX('81+82'!$A$2:$H$3480,MATCH(1,('81+82'!$A$2:$A$3480=$B187)*('81+82'!$B$2:$B$3480=$C187),0),8)</f>
        <v>1975</v>
      </c>
      <c r="J187" t="str">
        <f>VLOOKUP(G187,Tableau_US_UnitName[],2,FALSE)</f>
        <v>GONGBOBYONG</v>
      </c>
    </row>
    <row r="188" spans="1:10" x14ac:dyDescent="0.25">
      <c r="A188">
        <v>187</v>
      </c>
      <c r="B188">
        <v>81</v>
      </c>
      <c r="C188">
        <v>13536</v>
      </c>
      <c r="D188" t="str">
        <f t="array" ref="D188">INDEX('81+82'!$A$2:$E$3480,MATCH(1,('81+82'!$A$2:$A$3480=$B188)*('81+82'!$B$2:$B$3480=$C188),0),3)</f>
        <v>Unit_NK_M1992</v>
      </c>
      <c r="E188" t="str">
        <f t="array" ref="E188">INDEX('81+82'!$A$2:$E$3480,MATCH(1,('81+82'!$A$2:$A$3480=$B188)*('81+82'!$B$2:$B$3480=$C188),0),4)</f>
        <v>M1992</v>
      </c>
      <c r="F188">
        <f t="array" ref="F188">INDEX('81+82'!$A$2:$E$3480,MATCH(1,('81+82'!$A$2:$A$3480=$B188)*('81+82'!$B$2:$B$3480=$C188),0),5)</f>
        <v>2</v>
      </c>
      <c r="G188" t="str">
        <f t="array" ref="G188">INDEX('81+82'!$A$2:$H$3480,MATCH(1,('81+82'!$A$2:$A$3480=$B188)*('81+82'!$B$2:$B$3480=$C188),0),6)</f>
        <v>83A2085785010000</v>
      </c>
      <c r="H188" t="str">
        <f t="array" ref="H188">INDEX('81+82'!$A$2:$H$3480,MATCH(1,('81+82'!$A$2:$A$3480=$B188)*('81+82'!$B$2:$B$3480=$C188),0),7)</f>
        <v>NK</v>
      </c>
      <c r="I188">
        <f t="array" ref="I188">INDEX('81+82'!$A$2:$H$3480,MATCH(1,('81+82'!$A$2:$A$3480=$B188)*('81+82'!$B$2:$B$3480=$C188),0),8)</f>
        <v>1992</v>
      </c>
      <c r="J188" t="str">
        <f>VLOOKUP(G188,Tableau_US_UnitName[],2,FALSE)</f>
        <v>M1992 #reco2</v>
      </c>
    </row>
    <row r="189" spans="1:10" x14ac:dyDescent="0.25">
      <c r="A189">
        <v>188</v>
      </c>
      <c r="B189">
        <v>81</v>
      </c>
      <c r="C189">
        <v>13537</v>
      </c>
      <c r="D189" t="str">
        <f t="array" ref="D189">INDEX('81+82'!$A$2:$E$3480,MATCH(1,('81+82'!$A$2:$A$3480=$B189)*('81+82'!$B$2:$B$3480=$C189),0),3)</f>
        <v>Unit_NK_Marines</v>
      </c>
      <c r="E189" t="str">
        <f t="array" ref="E189">INDEX('81+82'!$A$2:$E$3480,MATCH(1,('81+82'!$A$2:$A$3480=$B189)*('81+82'!$B$2:$B$3480=$C189),0),4)</f>
        <v>JEOGOCKDAE</v>
      </c>
      <c r="F189">
        <f t="array" ref="F189">INDEX('81+82'!$A$2:$E$3480,MATCH(1,('81+82'!$A$2:$A$3480=$B189)*('81+82'!$B$2:$B$3480=$C189),0),5)</f>
        <v>3</v>
      </c>
      <c r="G189" t="str">
        <f t="array" ref="G189">INDEX('81+82'!$A$2:$H$3480,MATCH(1,('81+82'!$A$2:$A$3480=$B189)*('81+82'!$B$2:$B$3480=$C189),0),6)</f>
        <v>B83ABBB779551800</v>
      </c>
      <c r="H189" t="str">
        <f t="array" ref="H189">INDEX('81+82'!$A$2:$H$3480,MATCH(1,('81+82'!$A$2:$A$3480=$B189)*('81+82'!$B$2:$B$3480=$C189),0),7)</f>
        <v>NK</v>
      </c>
      <c r="I189">
        <f t="array" ref="I189">INDEX('81+82'!$A$2:$H$3480,MATCH(1,('81+82'!$A$2:$A$3480=$B189)*('81+82'!$B$2:$B$3480=$C189),0),8)</f>
        <v>1975</v>
      </c>
      <c r="J189" t="str">
        <f>VLOOKUP(G189,Tableau_US_UnitName[],2,FALSE)</f>
        <v>JEOGOCKDAE</v>
      </c>
    </row>
    <row r="190" spans="1:10" x14ac:dyDescent="0.25">
      <c r="A190">
        <v>189</v>
      </c>
      <c r="B190">
        <v>81</v>
      </c>
      <c r="C190">
        <v>13539</v>
      </c>
      <c r="D190" t="str">
        <f t="array" ref="D190">INDEX('81+82'!$A$2:$E$3480,MATCH(1,('81+82'!$A$2:$A$3480=$B190)*('81+82'!$B$2:$B$3480=$C190),0),3)</f>
        <v>Unit_NK_RedGuards</v>
      </c>
      <c r="E190" t="str">
        <f t="array" ref="E190">INDEX('81+82'!$A$2:$E$3480,MATCH(1,('81+82'!$A$2:$A$3480=$B190)*('81+82'!$B$2:$B$3480=$C190),0),4)</f>
        <v>JUCKWIDAE</v>
      </c>
      <c r="F190">
        <f t="array" ref="F190">INDEX('81+82'!$A$2:$E$3480,MATCH(1,('81+82'!$A$2:$A$3480=$B190)*('81+82'!$B$2:$B$3480=$C190),0),5)</f>
        <v>3</v>
      </c>
      <c r="G190" t="str">
        <f t="array" ref="G190">INDEX('81+82'!$A$2:$H$3480,MATCH(1,('81+82'!$A$2:$A$3480=$B190)*('81+82'!$B$2:$B$3480=$C190),0),6)</f>
        <v>E96DEA51AA721506</v>
      </c>
      <c r="H190" t="str">
        <f t="array" ref="H190">INDEX('81+82'!$A$2:$H$3480,MATCH(1,('81+82'!$A$2:$A$3480=$B190)*('81+82'!$B$2:$B$3480=$C190),0),7)</f>
        <v>NK</v>
      </c>
      <c r="I190">
        <f t="array" ref="I190">INDEX('81+82'!$A$2:$H$3480,MATCH(1,('81+82'!$A$2:$A$3480=$B190)*('81+82'!$B$2:$B$3480=$C190),0),8)</f>
        <v>1975</v>
      </c>
      <c r="J190" t="str">
        <f>VLOOKUP(G190,Tableau_US_UnitName[],2,FALSE)</f>
        <v>JUCKWIDAE</v>
      </c>
    </row>
    <row r="191" spans="1:10" x14ac:dyDescent="0.25">
      <c r="A191">
        <v>190</v>
      </c>
      <c r="B191">
        <v>81</v>
      </c>
      <c r="C191">
        <v>13540</v>
      </c>
      <c r="D191" t="str">
        <f t="array" ref="D191">INDEX('81+82'!$A$2:$E$3480,MATCH(1,('81+82'!$A$2:$A$3480=$B191)*('81+82'!$B$2:$B$3480=$C191),0),3)</f>
        <v>Unit_NK_Riflemen</v>
      </c>
      <c r="E191" t="str">
        <f t="array" ref="E191">INDEX('81+82'!$A$2:$E$3480,MATCH(1,('81+82'!$A$2:$A$3480=$B191)*('81+82'!$B$2:$B$3480=$C191),0),4)</f>
        <v>BOCHONGSU</v>
      </c>
      <c r="F191">
        <f t="array" ref="F191">INDEX('81+82'!$A$2:$E$3480,MATCH(1,('81+82'!$A$2:$A$3480=$B191)*('81+82'!$B$2:$B$3480=$C191),0),5)</f>
        <v>3</v>
      </c>
      <c r="G191" t="str">
        <f t="array" ref="G191">INDEX('81+82'!$A$2:$H$3480,MATCH(1,('81+82'!$A$2:$A$3480=$B191)*('81+82'!$B$2:$B$3480=$C191),0),6)</f>
        <v>B32AABF1EA721506</v>
      </c>
      <c r="H191" t="str">
        <f t="array" ref="H191">INDEX('81+82'!$A$2:$H$3480,MATCH(1,('81+82'!$A$2:$A$3480=$B191)*('81+82'!$B$2:$B$3480=$C191),0),7)</f>
        <v>NK</v>
      </c>
      <c r="I191">
        <f t="array" ref="I191">INDEX('81+82'!$A$2:$H$3480,MATCH(1,('81+82'!$A$2:$A$3480=$B191)*('81+82'!$B$2:$B$3480=$C191),0),8)</f>
        <v>1975</v>
      </c>
      <c r="J191" t="str">
        <f>VLOOKUP(G191,Tableau_US_UnitName[],2,FALSE)</f>
        <v>BOCHONGSU</v>
      </c>
    </row>
    <row r="192" spans="1:10" x14ac:dyDescent="0.25">
      <c r="A192">
        <v>191</v>
      </c>
      <c r="B192">
        <v>81</v>
      </c>
      <c r="C192">
        <v>13541</v>
      </c>
      <c r="D192" t="str">
        <f t="array" ref="D192">INDEX('81+82'!$A$2:$E$3480,MATCH(1,('81+82'!$A$2:$A$3480=$B192)*('81+82'!$B$2:$B$3480=$C192),0),3)</f>
        <v>Unit_NK_S125_Neva</v>
      </c>
      <c r="E192" t="str">
        <f t="array" ref="E192">INDEX('81+82'!$A$2:$E$3480,MATCH(1,('81+82'!$A$2:$A$3480=$B192)*('81+82'!$B$2:$B$3480=$C192),0),4)</f>
        <v>PON'GAE-2</v>
      </c>
      <c r="F192">
        <f t="array" ref="F192">INDEX('81+82'!$A$2:$E$3480,MATCH(1,('81+82'!$A$2:$A$3480=$B192)*('81+82'!$B$2:$B$3480=$C192),0),5)</f>
        <v>5</v>
      </c>
      <c r="G192" t="str">
        <f t="array" ref="G192">INDEX('81+82'!$A$2:$H$3480,MATCH(1,('81+82'!$A$2:$A$3480=$B192)*('81+82'!$B$2:$B$3480=$C192),0),6)</f>
        <v>E6AE62C620741506</v>
      </c>
      <c r="H192" t="str">
        <f t="array" ref="H192">INDEX('81+82'!$A$2:$H$3480,MATCH(1,('81+82'!$A$2:$A$3480=$B192)*('81+82'!$B$2:$B$3480=$C192),0),7)</f>
        <v>NK</v>
      </c>
      <c r="I192">
        <f t="array" ref="I192">INDEX('81+82'!$A$2:$H$3480,MATCH(1,('81+82'!$A$2:$A$3480=$B192)*('81+82'!$B$2:$B$3480=$C192),0),8)</f>
        <v>1975</v>
      </c>
      <c r="J192" t="str">
        <f>VLOOKUP(G192,Tableau_US_UnitName[],2,FALSE)</f>
        <v>PŎN'GAE-2</v>
      </c>
    </row>
    <row r="193" spans="1:10" x14ac:dyDescent="0.25">
      <c r="A193">
        <v>192</v>
      </c>
      <c r="B193">
        <v>81</v>
      </c>
      <c r="C193">
        <v>13542</v>
      </c>
      <c r="D193" t="str">
        <f t="array" ref="D193">INDEX('81+82'!$A$2:$E$3480,MATCH(1,('81+82'!$A$2:$A$3480=$B193)*('81+82'!$B$2:$B$3480=$C193),0),3)</f>
        <v>Unit_NK_Sappers</v>
      </c>
      <c r="E193" t="str">
        <f t="array" ref="E193">INDEX('81+82'!$A$2:$E$3480,MATCH(1,('81+82'!$A$2:$A$3480=$B193)*('81+82'!$B$2:$B$3480=$C193),0),4)</f>
        <v>GONGBYONG</v>
      </c>
      <c r="F193">
        <f t="array" ref="F193">INDEX('81+82'!$A$2:$E$3480,MATCH(1,('81+82'!$A$2:$A$3480=$B193)*('81+82'!$B$2:$B$3480=$C193),0),5)</f>
        <v>3</v>
      </c>
      <c r="G193" t="str">
        <f t="array" ref="G193">INDEX('81+82'!$A$2:$H$3480,MATCH(1,('81+82'!$A$2:$A$3480=$B193)*('81+82'!$B$2:$B$3480=$C193),0),6)</f>
        <v>F8ADD6B5D9551800</v>
      </c>
      <c r="H193" t="str">
        <f t="array" ref="H193">INDEX('81+82'!$A$2:$H$3480,MATCH(1,('81+82'!$A$2:$A$3480=$B193)*('81+82'!$B$2:$B$3480=$C193),0),7)</f>
        <v>NK</v>
      </c>
      <c r="I193">
        <f t="array" ref="I193">INDEX('81+82'!$A$2:$H$3480,MATCH(1,('81+82'!$A$2:$A$3480=$B193)*('81+82'!$B$2:$B$3480=$C193),0),8)</f>
        <v>1975</v>
      </c>
      <c r="J193" t="str">
        <f>VLOOKUP(G193,Tableau_US_UnitName[],2,FALSE)</f>
        <v>GONGBYONG</v>
      </c>
    </row>
    <row r="194" spans="1:10" x14ac:dyDescent="0.25">
      <c r="A194">
        <v>193</v>
      </c>
      <c r="B194">
        <v>81</v>
      </c>
      <c r="C194">
        <v>13543</v>
      </c>
      <c r="D194" t="str">
        <f t="array" ref="D194">INDEX('81+82'!$A$2:$E$3480,MATCH(1,('81+82'!$A$2:$A$3480=$B194)*('81+82'!$B$2:$B$3480=$C194),0),3)</f>
        <v>Unit_NK_Scouts</v>
      </c>
      <c r="E194" t="str">
        <f t="array" ref="E194">INDEX('81+82'!$A$2:$E$3480,MATCH(1,('81+82'!$A$2:$A$3480=$B194)*('81+82'!$B$2:$B$3480=$C194),0),4)</f>
        <v>JEONGCHALDAE</v>
      </c>
      <c r="F194">
        <f t="array" ref="F194">INDEX('81+82'!$A$2:$E$3480,MATCH(1,('81+82'!$A$2:$A$3480=$B194)*('81+82'!$B$2:$B$3480=$C194),0),5)</f>
        <v>3</v>
      </c>
      <c r="G194" t="str">
        <f t="array" ref="G194">INDEX('81+82'!$A$2:$H$3480,MATCH(1,('81+82'!$A$2:$A$3480=$B194)*('81+82'!$B$2:$B$3480=$C194),0),6)</f>
        <v>78AED36857610000</v>
      </c>
      <c r="H194" t="str">
        <f t="array" ref="H194">INDEX('81+82'!$A$2:$H$3480,MATCH(1,('81+82'!$A$2:$A$3480=$B194)*('81+82'!$B$2:$B$3480=$C194),0),7)</f>
        <v>NK</v>
      </c>
      <c r="I194">
        <f t="array" ref="I194">INDEX('81+82'!$A$2:$H$3480,MATCH(1,('81+82'!$A$2:$A$3480=$B194)*('81+82'!$B$2:$B$3480=$C194),0),8)</f>
        <v>1975</v>
      </c>
      <c r="J194" t="str">
        <f>VLOOKUP(G194,Tableau_US_UnitName[],2,FALSE)</f>
        <v>JEONGCHALDAE #reco2</v>
      </c>
    </row>
    <row r="195" spans="1:10" x14ac:dyDescent="0.25">
      <c r="A195">
        <v>194</v>
      </c>
      <c r="B195">
        <v>81</v>
      </c>
      <c r="C195">
        <v>13544</v>
      </c>
      <c r="D195" t="str">
        <f t="array" ref="D195">INDEX('81+82'!$A$2:$E$3480,MATCH(1,('81+82'!$A$2:$A$3480=$B195)*('81+82'!$B$2:$B$3480=$C195),0),3)</f>
        <v>Unit_NK_Strela_2</v>
      </c>
      <c r="E195" t="str">
        <f t="array" ref="E195">INDEX('81+82'!$A$2:$E$3480,MATCH(1,('81+82'!$A$2:$A$3480=$B195)*('81+82'!$B$2:$B$3480=$C195),0),4)</f>
        <v>STRELA-2</v>
      </c>
      <c r="F195">
        <f t="array" ref="F195">INDEX('81+82'!$A$2:$E$3480,MATCH(1,('81+82'!$A$2:$A$3480=$B195)*('81+82'!$B$2:$B$3480=$C195),0),5)</f>
        <v>3</v>
      </c>
      <c r="G195" t="str">
        <f t="array" ref="G195">INDEX('81+82'!$A$2:$H$3480,MATCH(1,('81+82'!$A$2:$A$3480=$B195)*('81+82'!$B$2:$B$3480=$C195),0),6)</f>
        <v>8319AB77DE551800</v>
      </c>
      <c r="H195" t="str">
        <f t="array" ref="H195">INDEX('81+82'!$A$2:$H$3480,MATCH(1,('81+82'!$A$2:$A$3480=$B195)*('81+82'!$B$2:$B$3480=$C195),0),7)</f>
        <v>NK</v>
      </c>
      <c r="I195">
        <f t="array" ref="I195">INDEX('81+82'!$A$2:$H$3480,MATCH(1,('81+82'!$A$2:$A$3480=$B195)*('81+82'!$B$2:$B$3480=$C195),0),8)</f>
        <v>1975</v>
      </c>
      <c r="J195" t="str">
        <f>VLOOKUP(G195,Tableau_US_UnitName[],2,FALSE)</f>
        <v>STRELA-2</v>
      </c>
    </row>
    <row r="196" spans="1:10" x14ac:dyDescent="0.25">
      <c r="A196">
        <v>195</v>
      </c>
      <c r="B196">
        <v>81</v>
      </c>
      <c r="C196">
        <v>13545</v>
      </c>
      <c r="D196" t="str">
        <f t="array" ref="D196">INDEX('81+82'!$A$2:$E$3480,MATCH(1,('81+82'!$A$2:$A$3480=$B196)*('81+82'!$B$2:$B$3480=$C196),0),3)</f>
        <v>Unit_NK_TkHunter</v>
      </c>
      <c r="E196" t="str">
        <f t="array" ref="E196">INDEX('81+82'!$A$2:$E$3480,MATCH(1,('81+82'!$A$2:$A$3480=$B196)*('81+82'!$B$2:$B$3480=$C196),0),4)</f>
        <v>BIBANCHUNGPO</v>
      </c>
      <c r="F196">
        <f t="array" ref="F196">INDEX('81+82'!$A$2:$E$3480,MATCH(1,('81+82'!$A$2:$A$3480=$B196)*('81+82'!$B$2:$B$3480=$C196),0),5)</f>
        <v>3</v>
      </c>
      <c r="G196" t="str">
        <f t="array" ref="G196">INDEX('81+82'!$A$2:$H$3480,MATCH(1,('81+82'!$A$2:$A$3480=$B196)*('81+82'!$B$2:$B$3480=$C196),0),6)</f>
        <v>B79ACFBA047B1506</v>
      </c>
      <c r="H196" t="str">
        <f t="array" ref="H196">INDEX('81+82'!$A$2:$H$3480,MATCH(1,('81+82'!$A$2:$A$3480=$B196)*('81+82'!$B$2:$B$3480=$C196),0),7)</f>
        <v>NK</v>
      </c>
      <c r="I196">
        <f t="array" ref="I196">INDEX('81+82'!$A$2:$H$3480,MATCH(1,('81+82'!$A$2:$A$3480=$B196)*('81+82'!$B$2:$B$3480=$C196),0),8)</f>
        <v>1978</v>
      </c>
      <c r="J196" t="str">
        <f>VLOOKUP(G196,Tableau_US_UnitName[],2,FALSE)</f>
        <v>BIBANCHUNGPO</v>
      </c>
    </row>
    <row r="197" spans="1:10" x14ac:dyDescent="0.25">
      <c r="A197">
        <v>196</v>
      </c>
      <c r="B197">
        <v>81</v>
      </c>
      <c r="C197">
        <v>13553</v>
      </c>
      <c r="D197" t="str">
        <f t="array" ref="D197">INDEX('81+82'!$A$2:$E$3480,MATCH(1,('81+82'!$A$2:$A$3480=$B197)*('81+82'!$B$2:$B$3480=$C197),0),3)</f>
        <v>Unit_Niebieskie_Berety</v>
      </c>
      <c r="E197" t="str">
        <f t="array" ref="E197">INDEX('81+82'!$A$2:$E$3480,MATCH(1,('81+82'!$A$2:$A$3480=$B197)*('81+82'!$B$2:$B$3480=$C197),0),4)</f>
        <v>NIEBIESKIE BERETY</v>
      </c>
      <c r="F197">
        <f t="array" ref="F197">INDEX('81+82'!$A$2:$E$3480,MATCH(1,('81+82'!$A$2:$A$3480=$B197)*('81+82'!$B$2:$B$3480=$C197),0),5)</f>
        <v>3</v>
      </c>
      <c r="G197" t="str">
        <f t="array" ref="G197">INDEX('81+82'!$A$2:$H$3480,MATCH(1,('81+82'!$A$2:$A$3480=$B197)*('81+82'!$B$2:$B$3480=$C197),0),6)</f>
        <v>AA0BE3AA7BAA2E06</v>
      </c>
      <c r="H197" t="str">
        <f t="array" ref="H197">INDEX('81+82'!$A$2:$H$3480,MATCH(1,('81+82'!$A$2:$A$3480=$B197)*('81+82'!$B$2:$B$3480=$C197),0),7)</f>
        <v>POL</v>
      </c>
      <c r="I197">
        <f t="array" ref="I197">INDEX('81+82'!$A$2:$H$3480,MATCH(1,('81+82'!$A$2:$A$3480=$B197)*('81+82'!$B$2:$B$3480=$C197),0),8)</f>
        <v>1975</v>
      </c>
      <c r="J197" t="str">
        <f>VLOOKUP(G197,Tableau_US_UnitName[],2,FALSE)</f>
        <v>NIEBIESKIE BERETY</v>
      </c>
    </row>
    <row r="198" spans="1:10" x14ac:dyDescent="0.25">
      <c r="A198">
        <v>197</v>
      </c>
      <c r="B198">
        <v>81</v>
      </c>
      <c r="C198">
        <v>13556</v>
      </c>
      <c r="D198" t="str">
        <f t="array" ref="D198">INDEX('81+82'!$A$2:$E$3480,MATCH(1,('81+82'!$A$2:$A$3480=$B198)*('81+82'!$B$2:$B$3480=$C198),0),3)</f>
        <v>Unit_OSA_AK</v>
      </c>
      <c r="E198" t="str">
        <f t="array" ref="E198">INDEX('81+82'!$A$2:$E$3480,MATCH(1,('81+82'!$A$2:$A$3480=$B198)*('81+82'!$B$2:$B$3480=$C198),0),4)</f>
        <v>OSA-AK</v>
      </c>
      <c r="F198">
        <f t="array" ref="F198">INDEX('81+82'!$A$2:$E$3480,MATCH(1,('81+82'!$A$2:$A$3480=$B198)*('81+82'!$B$2:$B$3480=$C198),0),5)</f>
        <v>5</v>
      </c>
      <c r="G198" t="str">
        <f t="array" ref="G198">INDEX('81+82'!$A$2:$H$3480,MATCH(1,('81+82'!$A$2:$A$3480=$B198)*('81+82'!$B$2:$B$3480=$C198),0),6)</f>
        <v>D5B2741900000000</v>
      </c>
      <c r="H198" t="str">
        <f t="array" ref="H198">INDEX('81+82'!$A$2:$H$3480,MATCH(1,('81+82'!$A$2:$A$3480=$B198)*('81+82'!$B$2:$B$3480=$C198),0),7)</f>
        <v>TCH</v>
      </c>
      <c r="I198">
        <f t="array" ref="I198">INDEX('81+82'!$A$2:$H$3480,MATCH(1,('81+82'!$A$2:$A$3480=$B198)*('81+82'!$B$2:$B$3480=$C198),0),8)</f>
        <v>1981</v>
      </c>
      <c r="J198" t="str">
        <f>VLOOKUP(G198,Tableau_US_UnitName[],2,FALSE)</f>
        <v>OSA-AK</v>
      </c>
    </row>
    <row r="199" spans="1:10" x14ac:dyDescent="0.25">
      <c r="A199">
        <v>198</v>
      </c>
      <c r="B199">
        <v>81</v>
      </c>
      <c r="C199">
        <v>13557</v>
      </c>
      <c r="D199" t="str">
        <f t="array" ref="D199">INDEX('81+82'!$A$2:$E$3480,MATCH(1,('81+82'!$A$2:$A$3480=$B199)*('81+82'!$B$2:$B$3480=$C199),0),3)</f>
        <v>Unit_OSA_AKM</v>
      </c>
      <c r="E199" t="str">
        <f t="array" ref="E199">INDEX('81+82'!$A$2:$E$3480,MATCH(1,('81+82'!$A$2:$A$3480=$B199)*('81+82'!$B$2:$B$3480=$C199),0),4)</f>
        <v>OSA-AKM</v>
      </c>
      <c r="F199">
        <f t="array" ref="F199">INDEX('81+82'!$A$2:$E$3480,MATCH(1,('81+82'!$A$2:$A$3480=$B199)*('81+82'!$B$2:$B$3480=$C199),0),5)</f>
        <v>5</v>
      </c>
      <c r="G199" t="str">
        <f t="array" ref="G199">INDEX('81+82'!$A$2:$H$3480,MATCH(1,('81+82'!$A$2:$A$3480=$B199)*('81+82'!$B$2:$B$3480=$C199),0),6)</f>
        <v>57B52C5D06000000</v>
      </c>
      <c r="H199" t="str">
        <f t="array" ref="H199">INDEX('81+82'!$A$2:$H$3480,MATCH(1,('81+82'!$A$2:$A$3480=$B199)*('81+82'!$B$2:$B$3480=$C199),0),7)</f>
        <v>TCH</v>
      </c>
      <c r="I199">
        <f t="array" ref="I199">INDEX('81+82'!$A$2:$H$3480,MATCH(1,('81+82'!$A$2:$A$3480=$B199)*('81+82'!$B$2:$B$3480=$C199),0),8)</f>
        <v>1984</v>
      </c>
      <c r="J199" t="str">
        <f>VLOOKUP(G199,Tableau_US_UnitName[],2,FALSE)</f>
        <v>OSA-AKM</v>
      </c>
    </row>
    <row r="200" spans="1:10" x14ac:dyDescent="0.25">
      <c r="A200">
        <v>199</v>
      </c>
      <c r="B200">
        <v>81</v>
      </c>
      <c r="C200">
        <v>13558</v>
      </c>
      <c r="D200" t="str">
        <f t="array" ref="D200">INDEX('81+82'!$A$2:$E$3480,MATCH(1,('81+82'!$A$2:$A$3480=$B200)*('81+82'!$B$2:$B$3480=$C200),0),3)</f>
        <v>Unit_OT62_TOPAS</v>
      </c>
      <c r="E200" t="str">
        <f t="array" ref="E200">INDEX('81+82'!$A$2:$E$3480,MATCH(1,('81+82'!$A$2:$A$3480=$B200)*('81+82'!$B$2:$B$3480=$C200),0),4)</f>
        <v>TOPAS</v>
      </c>
      <c r="F200">
        <f t="array" ref="F200">INDEX('81+82'!$A$2:$E$3480,MATCH(1,('81+82'!$A$2:$A$3480=$B200)*('81+82'!$B$2:$B$3480=$C200),0),5)</f>
        <v>2</v>
      </c>
      <c r="G200" t="str">
        <f t="array" ref="G200">INDEX('81+82'!$A$2:$H$3480,MATCH(1,('81+82'!$A$2:$A$3480=$B200)*('81+82'!$B$2:$B$3480=$C200),0),6)</f>
        <v>DDA2651E00000000</v>
      </c>
      <c r="H200" t="str">
        <f t="array" ref="H200">INDEX('81+82'!$A$2:$H$3480,MATCH(1,('81+82'!$A$2:$A$3480=$B200)*('81+82'!$B$2:$B$3480=$C200),0),7)</f>
        <v>POL</v>
      </c>
      <c r="I200">
        <f t="array" ref="I200">INDEX('81+82'!$A$2:$H$3480,MATCH(1,('81+82'!$A$2:$A$3480=$B200)*('81+82'!$B$2:$B$3480=$C200),0),8)</f>
        <v>1962</v>
      </c>
      <c r="J200" t="str">
        <f>VLOOKUP(G200,Tableau_US_UnitName[],2,FALSE)</f>
        <v>TOPAS</v>
      </c>
    </row>
    <row r="201" spans="1:10" x14ac:dyDescent="0.25">
      <c r="A201">
        <v>200</v>
      </c>
      <c r="B201">
        <v>81</v>
      </c>
      <c r="C201">
        <v>13559</v>
      </c>
      <c r="D201" t="str">
        <f t="array" ref="D201">INDEX('81+82'!$A$2:$E$3480,MATCH(1,('81+82'!$A$2:$A$3480=$B201)*('81+82'!$B$2:$B$3480=$C201),0),3)</f>
        <v>Unit_OT62_TOPAS_2A</v>
      </c>
      <c r="E201" t="str">
        <f t="array" ref="E201">INDEX('81+82'!$A$2:$E$3480,MATCH(1,('81+82'!$A$2:$A$3480=$B201)*('81+82'!$B$2:$B$3480=$C201),0),4)</f>
        <v>TOPAS-2A</v>
      </c>
      <c r="F201">
        <f t="array" ref="F201">INDEX('81+82'!$A$2:$E$3480,MATCH(1,('81+82'!$A$2:$A$3480=$B201)*('81+82'!$B$2:$B$3480=$C201),0),5)</f>
        <v>2</v>
      </c>
      <c r="G201" t="str">
        <f t="array" ref="G201">INDEX('81+82'!$A$2:$H$3480,MATCH(1,('81+82'!$A$2:$A$3480=$B201)*('81+82'!$B$2:$B$3480=$C201),0),6)</f>
        <v>CBD02D5AE6010000</v>
      </c>
      <c r="H201" t="str">
        <f t="array" ref="H201">INDEX('81+82'!$A$2:$H$3480,MATCH(1,('81+82'!$A$2:$A$3480=$B201)*('81+82'!$B$2:$B$3480=$C201),0),7)</f>
        <v>POL</v>
      </c>
      <c r="I201">
        <f t="array" ref="I201">INDEX('81+82'!$A$2:$H$3480,MATCH(1,('81+82'!$A$2:$A$3480=$B201)*('81+82'!$B$2:$B$3480=$C201),0),8)</f>
        <v>1965</v>
      </c>
      <c r="J201" t="str">
        <f>VLOOKUP(G201,Tableau_US_UnitName[],2,FALSE)</f>
        <v>TOPAS-2A</v>
      </c>
    </row>
    <row r="202" spans="1:10" x14ac:dyDescent="0.25">
      <c r="A202">
        <v>201</v>
      </c>
      <c r="B202">
        <v>81</v>
      </c>
      <c r="C202">
        <v>13560</v>
      </c>
      <c r="D202" t="str">
        <f t="array" ref="D202">INDEX('81+82'!$A$2:$E$3480,MATCH(1,('81+82'!$A$2:$A$3480=$B202)*('81+82'!$B$2:$B$3480=$C202),0),3)</f>
        <v>Unit_OT62_TOPAS_2AP</v>
      </c>
      <c r="E202" t="str">
        <f t="array" ref="E202">INDEX('81+82'!$A$2:$E$3480,MATCH(1,('81+82'!$A$2:$A$3480=$B202)*('81+82'!$B$2:$B$3480=$C202),0),4)</f>
        <v>TOPAS-2AP</v>
      </c>
      <c r="F202">
        <f t="array" ref="F202">INDEX('81+82'!$A$2:$E$3480,MATCH(1,('81+82'!$A$2:$A$3480=$B202)*('81+82'!$B$2:$B$3480=$C202),0),5)</f>
        <v>2</v>
      </c>
      <c r="G202" t="str">
        <f t="array" ref="G202">INDEX('81+82'!$A$2:$H$3480,MATCH(1,('81+82'!$A$2:$A$3480=$B202)*('81+82'!$B$2:$B$3480=$C202),0),6)</f>
        <v>DA32748B96790000</v>
      </c>
      <c r="H202" t="str">
        <f t="array" ref="H202">INDEX('81+82'!$A$2:$H$3480,MATCH(1,('81+82'!$A$2:$A$3480=$B202)*('81+82'!$B$2:$B$3480=$C202),0),7)</f>
        <v>POL</v>
      </c>
      <c r="I202">
        <f t="array" ref="I202">INDEX('81+82'!$A$2:$H$3480,MATCH(1,('81+82'!$A$2:$A$3480=$B202)*('81+82'!$B$2:$B$3480=$C202),0),8)</f>
        <v>1969</v>
      </c>
      <c r="J202" t="str">
        <f>VLOOKUP(G202,Tableau_US_UnitName[],2,FALSE)</f>
        <v>TOPAS-2AP</v>
      </c>
    </row>
    <row r="203" spans="1:10" x14ac:dyDescent="0.25">
      <c r="A203">
        <v>202</v>
      </c>
      <c r="B203">
        <v>81</v>
      </c>
      <c r="C203">
        <v>13561</v>
      </c>
      <c r="D203" t="str">
        <f t="array" ref="D203">INDEX('81+82'!$A$2:$E$3480,MATCH(1,('81+82'!$A$2:$A$3480=$B203)*('81+82'!$B$2:$B$3480=$C203),0),3)</f>
        <v>Unit_OT62_Vydra_I</v>
      </c>
      <c r="E203" t="str">
        <f t="array" ref="E203">INDEX('81+82'!$A$2:$E$3480,MATCH(1,('81+82'!$A$2:$A$3480=$B203)*('81+82'!$B$2:$B$3480=$C203),0),4)</f>
        <v>OT-62 VYDRA-I</v>
      </c>
      <c r="F203">
        <f t="array" ref="F203">INDEX('81+82'!$A$2:$E$3480,MATCH(1,('81+82'!$A$2:$A$3480=$B203)*('81+82'!$B$2:$B$3480=$C203),0),5)</f>
        <v>2</v>
      </c>
      <c r="G203" t="str">
        <f t="array" ref="G203">INDEX('81+82'!$A$2:$H$3480,MATCH(1,('81+82'!$A$2:$A$3480=$B203)*('81+82'!$B$2:$B$3480=$C203),0),6)</f>
        <v>9379A73E08000000</v>
      </c>
      <c r="H203" t="str">
        <f t="array" ref="H203">INDEX('81+82'!$A$2:$H$3480,MATCH(1,('81+82'!$A$2:$A$3480=$B203)*('81+82'!$B$2:$B$3480=$C203),0),7)</f>
        <v>TCH</v>
      </c>
      <c r="I203">
        <f t="array" ref="I203">INDEX('81+82'!$A$2:$H$3480,MATCH(1,('81+82'!$A$2:$A$3480=$B203)*('81+82'!$B$2:$B$3480=$C203),0),8)</f>
        <v>1973</v>
      </c>
      <c r="J203" t="str">
        <f>VLOOKUP(G203,Tableau_US_UnitName[],2,FALSE)</f>
        <v>OT-62 VYDRA-I</v>
      </c>
    </row>
    <row r="204" spans="1:10" x14ac:dyDescent="0.25">
      <c r="A204">
        <v>203</v>
      </c>
      <c r="B204">
        <v>81</v>
      </c>
      <c r="C204">
        <v>13562</v>
      </c>
      <c r="D204" t="str">
        <f t="array" ref="D204">INDEX('81+82'!$A$2:$E$3480,MATCH(1,('81+82'!$A$2:$A$3480=$B204)*('81+82'!$B$2:$B$3480=$C204),0),3)</f>
        <v>Unit_OT62_Vydra_II</v>
      </c>
      <c r="E204" t="str">
        <f t="array" ref="E204">INDEX('81+82'!$A$2:$E$3480,MATCH(1,('81+82'!$A$2:$A$3480=$B204)*('81+82'!$B$2:$B$3480=$C204),0),4)</f>
        <v>OT-62 VYDRA-II</v>
      </c>
      <c r="F204">
        <f t="array" ref="F204">INDEX('81+82'!$A$2:$E$3480,MATCH(1,('81+82'!$A$2:$A$3480=$B204)*('81+82'!$B$2:$B$3480=$C204),0),5)</f>
        <v>2</v>
      </c>
      <c r="G204" t="str">
        <f t="array" ref="G204">INDEX('81+82'!$A$2:$H$3480,MATCH(1,('81+82'!$A$2:$A$3480=$B204)*('81+82'!$B$2:$B$3480=$C204),0),6)</f>
        <v>D364DEA90F020000</v>
      </c>
      <c r="H204" t="str">
        <f t="array" ref="H204">INDEX('81+82'!$A$2:$H$3480,MATCH(1,('81+82'!$A$2:$A$3480=$B204)*('81+82'!$B$2:$B$3480=$C204),0),7)</f>
        <v>TCH</v>
      </c>
      <c r="I204">
        <f t="array" ref="I204">INDEX('81+82'!$A$2:$H$3480,MATCH(1,('81+82'!$A$2:$A$3480=$B204)*('81+82'!$B$2:$B$3480=$C204),0),8)</f>
        <v>1976</v>
      </c>
      <c r="J204" t="str">
        <f>VLOOKUP(G204,Tableau_US_UnitName[],2,FALSE)</f>
        <v>OT-62 VYDRA-II</v>
      </c>
    </row>
    <row r="205" spans="1:10" x14ac:dyDescent="0.25">
      <c r="A205">
        <v>204</v>
      </c>
      <c r="B205">
        <v>81</v>
      </c>
      <c r="C205">
        <v>13563</v>
      </c>
      <c r="D205" t="str">
        <f t="array" ref="D205">INDEX('81+82'!$A$2:$E$3480,MATCH(1,('81+82'!$A$2:$A$3480=$B205)*('81+82'!$B$2:$B$3480=$C205),0),3)</f>
        <v>Unit_OT65</v>
      </c>
      <c r="E205" t="str">
        <f t="array" ref="E205">INDEX('81+82'!$A$2:$E$3480,MATCH(1,('81+82'!$A$2:$A$3480=$B205)*('81+82'!$B$2:$B$3480=$C205),0),4)</f>
        <v>OT-65</v>
      </c>
      <c r="F205">
        <f t="array" ref="F205">INDEX('81+82'!$A$2:$E$3480,MATCH(1,('81+82'!$A$2:$A$3480=$B205)*('81+82'!$B$2:$B$3480=$C205),0),5)</f>
        <v>2</v>
      </c>
      <c r="G205" t="str">
        <f t="array" ref="G205">INDEX('81+82'!$A$2:$H$3480,MATCH(1,('81+82'!$A$2:$A$3480=$B205)*('81+82'!$B$2:$B$3480=$C205),0),6)</f>
        <v>C6E1650000000000</v>
      </c>
      <c r="H205" t="str">
        <f t="array" ref="H205">INDEX('81+82'!$A$2:$H$3480,MATCH(1,('81+82'!$A$2:$A$3480=$B205)*('81+82'!$B$2:$B$3480=$C205),0),7)</f>
        <v>TCH</v>
      </c>
      <c r="I205">
        <f t="array" ref="I205">INDEX('81+82'!$A$2:$H$3480,MATCH(1,('81+82'!$A$2:$A$3480=$B205)*('81+82'!$B$2:$B$3480=$C205),0),8)</f>
        <v>1966</v>
      </c>
      <c r="J205" t="str">
        <f>VLOOKUP(G205,Tableau_US_UnitName[],2,FALSE)</f>
        <v>OT-65 #reco1</v>
      </c>
    </row>
    <row r="206" spans="1:10" x14ac:dyDescent="0.25">
      <c r="A206">
        <v>205</v>
      </c>
      <c r="B206">
        <v>81</v>
      </c>
      <c r="C206">
        <v>13564</v>
      </c>
      <c r="D206" t="str">
        <f t="array" ref="D206">INDEX('81+82'!$A$2:$E$3480,MATCH(1,('81+82'!$A$2:$A$3480=$B206)*('81+82'!$B$2:$B$3480=$C206),0),3)</f>
        <v>Unit_OT65A_Vydra</v>
      </c>
      <c r="E206" t="str">
        <f t="array" ref="E206">INDEX('81+82'!$A$2:$E$3480,MATCH(1,('81+82'!$A$2:$A$3480=$B206)*('81+82'!$B$2:$B$3480=$C206),0),4)</f>
        <v>OT-65A VYDRA</v>
      </c>
      <c r="F206">
        <f t="array" ref="F206">INDEX('81+82'!$A$2:$E$3480,MATCH(1,('81+82'!$A$2:$A$3480=$B206)*('81+82'!$B$2:$B$3480=$C206),0),5)</f>
        <v>2</v>
      </c>
      <c r="G206" t="str">
        <f t="array" ref="G206">INDEX('81+82'!$A$2:$H$3480,MATCH(1,('81+82'!$A$2:$A$3480=$B206)*('81+82'!$B$2:$B$3480=$C206),0),6)</f>
        <v>E69DFAE0621C5E06</v>
      </c>
      <c r="H206" t="str">
        <f t="array" ref="H206">INDEX('81+82'!$A$2:$H$3480,MATCH(1,('81+82'!$A$2:$A$3480=$B206)*('81+82'!$B$2:$B$3480=$C206),0),7)</f>
        <v>TCH</v>
      </c>
      <c r="I206">
        <f t="array" ref="I206">INDEX('81+82'!$A$2:$H$3480,MATCH(1,('81+82'!$A$2:$A$3480=$B206)*('81+82'!$B$2:$B$3480=$C206),0),8)</f>
        <v>1969</v>
      </c>
      <c r="J206" t="str">
        <f>VLOOKUP(G206,Tableau_US_UnitName[],2,FALSE)</f>
        <v>OT-65A VYDRA #reco1</v>
      </c>
    </row>
    <row r="207" spans="1:10" x14ac:dyDescent="0.25">
      <c r="A207">
        <v>206</v>
      </c>
      <c r="B207">
        <v>81</v>
      </c>
      <c r="C207">
        <v>13565</v>
      </c>
      <c r="D207" t="str">
        <f t="array" ref="D207">INDEX('81+82'!$A$2:$E$3480,MATCH(1,('81+82'!$A$2:$A$3480=$B207)*('81+82'!$B$2:$B$3480=$C207),0),3)</f>
        <v>Unit_OT65RL</v>
      </c>
      <c r="E207" t="str">
        <f t="array" ref="E207">INDEX('81+82'!$A$2:$E$3480,MATCH(1,('81+82'!$A$2:$A$3480=$B207)*('81+82'!$B$2:$B$3480=$C207),0),4)</f>
        <v>OT-65RL</v>
      </c>
      <c r="F207">
        <f t="array" ref="F207">INDEX('81+82'!$A$2:$E$3480,MATCH(1,('81+82'!$A$2:$A$3480=$B207)*('81+82'!$B$2:$B$3480=$C207),0),5)</f>
        <v>2</v>
      </c>
      <c r="G207" t="str">
        <f t="array" ref="G207">INDEX('81+82'!$A$2:$H$3480,MATCH(1,('81+82'!$A$2:$A$3480=$B207)*('81+82'!$B$2:$B$3480=$C207),0),6)</f>
        <v>16671C5E06000000</v>
      </c>
      <c r="H207" t="str">
        <f t="array" ref="H207">INDEX('81+82'!$A$2:$H$3480,MATCH(1,('81+82'!$A$2:$A$3480=$B207)*('81+82'!$B$2:$B$3480=$C207),0),7)</f>
        <v>TCH</v>
      </c>
      <c r="I207">
        <f t="array" ref="I207">INDEX('81+82'!$A$2:$H$3480,MATCH(1,('81+82'!$A$2:$A$3480=$B207)*('81+82'!$B$2:$B$3480=$C207),0),8)</f>
        <v>1970</v>
      </c>
      <c r="J207" t="str">
        <f>VLOOKUP(G207,Tableau_US_UnitName[],2,FALSE)</f>
        <v>OT-65RL #reco3</v>
      </c>
    </row>
    <row r="208" spans="1:10" x14ac:dyDescent="0.25">
      <c r="A208">
        <v>207</v>
      </c>
      <c r="B208">
        <v>81</v>
      </c>
      <c r="C208">
        <v>13567</v>
      </c>
      <c r="D208" t="str">
        <f t="array" ref="D208">INDEX('81+82'!$A$2:$E$3480,MATCH(1,('81+82'!$A$2:$A$3480=$B208)*('81+82'!$B$2:$B$3480=$C208),0),3)</f>
        <v>Unit_OT_810</v>
      </c>
      <c r="E208" t="str">
        <f t="array" ref="E208">INDEX('81+82'!$A$2:$E$3480,MATCH(1,('81+82'!$A$2:$A$3480=$B208)*('81+82'!$B$2:$B$3480=$C208),0),4)</f>
        <v>OT-810D</v>
      </c>
      <c r="F208">
        <f t="array" ref="F208">INDEX('81+82'!$A$2:$E$3480,MATCH(1,('81+82'!$A$2:$A$3480=$B208)*('81+82'!$B$2:$B$3480=$C208),0),5)</f>
        <v>2</v>
      </c>
      <c r="G208" t="str">
        <f t="array" ref="G208">INDEX('81+82'!$A$2:$H$3480,MATCH(1,('81+82'!$A$2:$A$3480=$B208)*('81+82'!$B$2:$B$3480=$C208),0),6)</f>
        <v>8190781900000000</v>
      </c>
      <c r="H208" t="str">
        <f t="array" ref="H208">INDEX('81+82'!$A$2:$H$3480,MATCH(1,('81+82'!$A$2:$A$3480=$B208)*('81+82'!$B$2:$B$3480=$C208),0),7)</f>
        <v>TCH</v>
      </c>
      <c r="I208">
        <f t="array" ref="I208">INDEX('81+82'!$A$2:$H$3480,MATCH(1,('81+82'!$A$2:$A$3480=$B208)*('81+82'!$B$2:$B$3480=$C208),0),8)</f>
        <v>1963</v>
      </c>
      <c r="J208" t="str">
        <f>VLOOKUP(G208,Tableau_US_UnitName[],2,FALSE)</f>
        <v>OT-810D</v>
      </c>
    </row>
    <row r="209" spans="1:10" x14ac:dyDescent="0.25">
      <c r="A209">
        <v>208</v>
      </c>
      <c r="B209">
        <v>81</v>
      </c>
      <c r="C209">
        <v>13574</v>
      </c>
      <c r="D209" t="str">
        <f t="array" ref="D209">INDEX('81+82'!$A$2:$E$3480,MATCH(1,('81+82'!$A$2:$A$3480=$B209)*('81+82'!$B$2:$B$3480=$C209),0),3)</f>
        <v>Unit_PALR_Fagot</v>
      </c>
      <c r="E209" t="str">
        <f t="array" ref="E209">INDEX('81+82'!$A$2:$E$3480,MATCH(1,('81+82'!$A$2:$A$3480=$B209)*('81+82'!$B$2:$B$3480=$C209),0),4)</f>
        <v>PALR FAGOT</v>
      </c>
      <c r="F209">
        <f t="array" ref="F209">INDEX('81+82'!$A$2:$E$3480,MATCH(1,('81+82'!$A$2:$A$3480=$B209)*('81+82'!$B$2:$B$3480=$C209),0),5)</f>
        <v>3</v>
      </c>
      <c r="G209" t="str">
        <f t="array" ref="G209">INDEX('81+82'!$A$2:$H$3480,MATCH(1,('81+82'!$A$2:$A$3480=$B209)*('81+82'!$B$2:$B$3480=$C209),0),6)</f>
        <v>39CD9A10672D1A00</v>
      </c>
      <c r="H209" t="str">
        <f t="array" ref="H209">INDEX('81+82'!$A$2:$H$3480,MATCH(1,('81+82'!$A$2:$A$3480=$B209)*('81+82'!$B$2:$B$3480=$C209),0),7)</f>
        <v>RDA</v>
      </c>
      <c r="I209">
        <f t="array" ref="I209">INDEX('81+82'!$A$2:$H$3480,MATCH(1,('81+82'!$A$2:$A$3480=$B209)*('81+82'!$B$2:$B$3480=$C209),0),8)</f>
        <v>1975</v>
      </c>
      <c r="J209" t="str">
        <f>VLOOKUP(G209,Tableau_US_UnitName[],2,FALSE)</f>
        <v>PALR FAGOT</v>
      </c>
    </row>
    <row r="210" spans="1:10" x14ac:dyDescent="0.25">
      <c r="A210">
        <v>209</v>
      </c>
      <c r="B210">
        <v>81</v>
      </c>
      <c r="C210">
        <v>13577</v>
      </c>
      <c r="D210" t="str">
        <f t="array" ref="D210">INDEX('81+82'!$A$2:$E$3480,MATCH(1,('81+82'!$A$2:$A$3480=$B210)*('81+82'!$B$2:$B$3480=$C210),0),3)</f>
        <v>Unit_PGZ95_CHI</v>
      </c>
      <c r="E210" t="str">
        <f t="array" ref="E210">INDEX('81+82'!$A$2:$E$3480,MATCH(1,('81+82'!$A$2:$A$3480=$B210)*('81+82'!$B$2:$B$3480=$C210),0),4)</f>
        <v>PGZ-95</v>
      </c>
      <c r="F210">
        <f t="array" ref="F210">INDEX('81+82'!$A$2:$E$3480,MATCH(1,('81+82'!$A$2:$A$3480=$B210)*('81+82'!$B$2:$B$3480=$C210),0),5)</f>
        <v>5</v>
      </c>
      <c r="G210" t="str">
        <f t="array" ref="G210">INDEX('81+82'!$A$2:$H$3480,MATCH(1,('81+82'!$A$2:$A$3480=$B210)*('81+82'!$B$2:$B$3480=$C210),0),6)</f>
        <v>93D4180A19690000</v>
      </c>
      <c r="H210" t="str">
        <f t="array" ref="H210">INDEX('81+82'!$A$2:$H$3480,MATCH(1,('81+82'!$A$2:$A$3480=$B210)*('81+82'!$B$2:$B$3480=$C210),0),7)</f>
        <v>CHI</v>
      </c>
      <c r="I210">
        <f t="array" ref="I210">INDEX('81+82'!$A$2:$H$3480,MATCH(1,('81+82'!$A$2:$A$3480=$B210)*('81+82'!$B$2:$B$3480=$C210),0),8)</f>
        <v>1995</v>
      </c>
      <c r="J210" t="str">
        <f>VLOOKUP(G210,Tableau_US_UnitName[],2,FALSE)</f>
        <v>PGZ-95</v>
      </c>
    </row>
    <row r="211" spans="1:10" x14ac:dyDescent="0.25">
      <c r="A211">
        <v>210</v>
      </c>
      <c r="B211">
        <v>81</v>
      </c>
      <c r="C211">
        <v>13580</v>
      </c>
      <c r="D211" t="str">
        <f t="array" ref="D211">INDEX('81+82'!$A$2:$E$3480,MATCH(1,('81+82'!$A$2:$A$3480=$B211)*('81+82'!$B$2:$B$3480=$C211),0),3)</f>
        <v>Unit_PPK_Fagot</v>
      </c>
      <c r="E211" t="str">
        <f t="array" ref="E211">INDEX('81+82'!$A$2:$E$3480,MATCH(1,('81+82'!$A$2:$A$3480=$B211)*('81+82'!$B$2:$B$3480=$C211),0),4)</f>
        <v>PPK FAGOT</v>
      </c>
      <c r="F211">
        <f t="array" ref="F211">INDEX('81+82'!$A$2:$E$3480,MATCH(1,('81+82'!$A$2:$A$3480=$B211)*('81+82'!$B$2:$B$3480=$C211),0),5)</f>
        <v>3</v>
      </c>
      <c r="G211" t="str">
        <f t="array" ref="G211">INDEX('81+82'!$A$2:$H$3480,MATCH(1,('81+82'!$A$2:$A$3480=$B211)*('81+82'!$B$2:$B$3480=$C211),0),6)</f>
        <v>39CD9A50A5690000</v>
      </c>
      <c r="H211" t="str">
        <f t="array" ref="H211">INDEX('81+82'!$A$2:$H$3480,MATCH(1,('81+82'!$A$2:$A$3480=$B211)*('81+82'!$B$2:$B$3480=$C211),0),7)</f>
        <v>POL</v>
      </c>
      <c r="I211">
        <f t="array" ref="I211">INDEX('81+82'!$A$2:$H$3480,MATCH(1,('81+82'!$A$2:$A$3480=$B211)*('81+82'!$B$2:$B$3480=$C211),0),8)</f>
        <v>1976</v>
      </c>
      <c r="J211" t="str">
        <f>VLOOKUP(G211,Tableau_US_UnitName[],2,FALSE)</f>
        <v>PPK FAGOT</v>
      </c>
    </row>
    <row r="212" spans="1:10" x14ac:dyDescent="0.25">
      <c r="A212">
        <v>211</v>
      </c>
      <c r="B212">
        <v>81</v>
      </c>
      <c r="C212">
        <v>13581</v>
      </c>
      <c r="D212" t="str">
        <f t="array" ref="D212">INDEX('81+82'!$A$2:$E$3480,MATCH(1,('81+82'!$A$2:$A$3480=$B212)*('81+82'!$B$2:$B$3480=$C212),0),3)</f>
        <v>Unit_PRWB_OSA_AK</v>
      </c>
      <c r="E212" t="str">
        <f t="array" ref="E212">INDEX('81+82'!$A$2:$E$3480,MATCH(1,('81+82'!$A$2:$A$3480=$B212)*('81+82'!$B$2:$B$3480=$C212),0),4)</f>
        <v>9K33M2 ROMB</v>
      </c>
      <c r="F212">
        <f t="array" ref="F212">INDEX('81+82'!$A$2:$E$3480,MATCH(1,('81+82'!$A$2:$A$3480=$B212)*('81+82'!$B$2:$B$3480=$C212),0),5)</f>
        <v>5</v>
      </c>
      <c r="G212" t="str">
        <f t="array" ref="G212">INDEX('81+82'!$A$2:$H$3480,MATCH(1,('81+82'!$A$2:$A$3480=$B212)*('81+82'!$B$2:$B$3480=$C212),0),6)</f>
        <v>D5B2741913721A00</v>
      </c>
      <c r="H212" t="str">
        <f t="array" ref="H212">INDEX('81+82'!$A$2:$H$3480,MATCH(1,('81+82'!$A$2:$A$3480=$B212)*('81+82'!$B$2:$B$3480=$C212),0),7)</f>
        <v>POL</v>
      </c>
      <c r="I212">
        <f t="array" ref="I212">INDEX('81+82'!$A$2:$H$3480,MATCH(1,('81+82'!$A$2:$A$3480=$B212)*('81+82'!$B$2:$B$3480=$C212),0),8)</f>
        <v>1980</v>
      </c>
      <c r="J212" t="str">
        <f>VLOOKUP(G212,Tableau_US_UnitName[],2,FALSE)</f>
        <v>9K33M2 ROMB</v>
      </c>
    </row>
    <row r="213" spans="1:10" x14ac:dyDescent="0.25">
      <c r="A213">
        <v>212</v>
      </c>
      <c r="B213">
        <v>81</v>
      </c>
      <c r="C213">
        <v>13582</v>
      </c>
      <c r="D213" t="str">
        <f t="array" ref="D213">INDEX('81+82'!$A$2:$E$3480,MATCH(1,('81+82'!$A$2:$A$3480=$B213)*('81+82'!$B$2:$B$3480=$C213),0),3)</f>
        <v>Unit_PT76B</v>
      </c>
      <c r="E213" t="str">
        <f t="array" ref="E213">INDEX('81+82'!$A$2:$E$3480,MATCH(1,('81+82'!$A$2:$A$3480=$B213)*('81+82'!$B$2:$B$3480=$C213),0),4)</f>
        <v>PT-76B</v>
      </c>
      <c r="F213">
        <f t="array" ref="F213">INDEX('81+82'!$A$2:$E$3480,MATCH(1,('81+82'!$A$2:$A$3480=$B213)*('81+82'!$B$2:$B$3480=$C213),0),5)</f>
        <v>2</v>
      </c>
      <c r="G213" t="str">
        <f t="array" ref="G213">INDEX('81+82'!$A$2:$H$3480,MATCH(1,('81+82'!$A$2:$A$3480=$B213)*('81+82'!$B$2:$B$3480=$C213),0),6)</f>
        <v>CC81781A00000000</v>
      </c>
      <c r="H213" t="str">
        <f t="array" ref="H213">INDEX('81+82'!$A$2:$H$3480,MATCH(1,('81+82'!$A$2:$A$3480=$B213)*('81+82'!$B$2:$B$3480=$C213),0),7)</f>
        <v>URSS</v>
      </c>
      <c r="I213">
        <f t="array" ref="I213">INDEX('81+82'!$A$2:$H$3480,MATCH(1,('81+82'!$A$2:$A$3480=$B213)*('81+82'!$B$2:$B$3480=$C213),0),8)</f>
        <v>1966</v>
      </c>
      <c r="J213" t="str">
        <f>VLOOKUP(G213,Tableau_US_UnitName[],2,FALSE)</f>
        <v>PT-76B #reco1</v>
      </c>
    </row>
    <row r="214" spans="1:10" x14ac:dyDescent="0.25">
      <c r="A214">
        <v>213</v>
      </c>
      <c r="B214">
        <v>81</v>
      </c>
      <c r="C214">
        <v>13583</v>
      </c>
      <c r="D214" t="str">
        <f t="array" ref="D214">INDEX('81+82'!$A$2:$E$3480,MATCH(1,('81+82'!$A$2:$A$3480=$B214)*('81+82'!$B$2:$B$3480=$C214),0),3)</f>
        <v>Unit_PT76B_DShK</v>
      </c>
      <c r="E214" t="str">
        <f t="array" ref="E214">INDEX('81+82'!$A$2:$E$3480,MATCH(1,('81+82'!$A$2:$A$3480=$B214)*('81+82'!$B$2:$B$3480=$C214),0),4)</f>
        <v>PT-76B DshK</v>
      </c>
      <c r="F214">
        <f t="array" ref="F214">INDEX('81+82'!$A$2:$E$3480,MATCH(1,('81+82'!$A$2:$A$3480=$B214)*('81+82'!$B$2:$B$3480=$C214),0),5)</f>
        <v>2</v>
      </c>
      <c r="G214" t="str">
        <f t="array" ref="G214">INDEX('81+82'!$A$2:$H$3480,MATCH(1,('81+82'!$A$2:$A$3480=$B214)*('81+82'!$B$2:$B$3480=$C214),0),6)</f>
        <v>55DB39CC81781A00</v>
      </c>
      <c r="H214" t="str">
        <f t="array" ref="H214">INDEX('81+82'!$A$2:$H$3480,MATCH(1,('81+82'!$A$2:$A$3480=$B214)*('81+82'!$B$2:$B$3480=$C214),0),7)</f>
        <v>POL</v>
      </c>
      <c r="I214">
        <f t="array" ref="I214">INDEX('81+82'!$A$2:$H$3480,MATCH(1,('81+82'!$A$2:$A$3480=$B214)*('81+82'!$B$2:$B$3480=$C214),0),8)</f>
        <v>1960</v>
      </c>
      <c r="J214" t="str">
        <f>VLOOKUP(G214,Tableau_US_UnitName[],2,FALSE)</f>
        <v>PT-76B DshK #reco1</v>
      </c>
    </row>
    <row r="215" spans="1:10" x14ac:dyDescent="0.25">
      <c r="A215">
        <v>214</v>
      </c>
      <c r="B215">
        <v>81</v>
      </c>
      <c r="C215">
        <v>13584</v>
      </c>
      <c r="D215" t="str">
        <f t="array" ref="D215">INDEX('81+82'!$A$2:$E$3480,MATCH(1,('81+82'!$A$2:$A$3480=$B215)*('81+82'!$B$2:$B$3480=$C215),0),3)</f>
        <v>Unit_PT76B_Desant</v>
      </c>
      <c r="E215" t="str">
        <f t="array" ref="E215">INDEX('81+82'!$A$2:$E$3480,MATCH(1,('81+82'!$A$2:$A$3480=$B215)*('81+82'!$B$2:$B$3480=$C215),0),4)</f>
        <v>PT-76B DESANT</v>
      </c>
      <c r="F215">
        <f t="array" ref="F215">INDEX('81+82'!$A$2:$E$3480,MATCH(1,('81+82'!$A$2:$A$3480=$B215)*('81+82'!$B$2:$B$3480=$C215),0),5)</f>
        <v>2</v>
      </c>
      <c r="G215" t="str">
        <f t="array" ref="G215">INDEX('81+82'!$A$2:$H$3480,MATCH(1,('81+82'!$A$2:$A$3480=$B215)*('81+82'!$B$2:$B$3480=$C215),0),6)</f>
        <v>B389AB0E73209E06</v>
      </c>
      <c r="H215" t="str">
        <f t="array" ref="H215">INDEX('81+82'!$A$2:$H$3480,MATCH(1,('81+82'!$A$2:$A$3480=$B215)*('81+82'!$B$2:$B$3480=$C215),0),7)</f>
        <v>POL</v>
      </c>
      <c r="I215">
        <f t="array" ref="I215">INDEX('81+82'!$A$2:$H$3480,MATCH(1,('81+82'!$A$2:$A$3480=$B215)*('81+82'!$B$2:$B$3480=$C215),0),8)</f>
        <v>1958</v>
      </c>
      <c r="J215" t="str">
        <f>VLOOKUP(G215,Tableau_US_UnitName[],2,FALSE)</f>
        <v>PT-76B DESANT</v>
      </c>
    </row>
    <row r="216" spans="1:10" x14ac:dyDescent="0.25">
      <c r="A216">
        <v>215</v>
      </c>
      <c r="B216">
        <v>81</v>
      </c>
      <c r="C216">
        <v>13586</v>
      </c>
      <c r="D216" t="str">
        <f t="array" ref="D216">INDEX('81+82'!$A$2:$E$3480,MATCH(1,('81+82'!$A$2:$A$3480=$B216)*('81+82'!$B$2:$B$3480=$C216),0),3)</f>
        <v>Unit_PTUR_Faktoria</v>
      </c>
      <c r="E216" t="str">
        <f t="array" ref="E216">INDEX('81+82'!$A$2:$E$3480,MATCH(1,('81+82'!$A$2:$A$3480=$B216)*('81+82'!$B$2:$B$3480=$C216),0),4)</f>
        <v>PTUR KONKURS</v>
      </c>
      <c r="F216">
        <f t="array" ref="F216">INDEX('81+82'!$A$2:$E$3480,MATCH(1,('81+82'!$A$2:$A$3480=$B216)*('81+82'!$B$2:$B$3480=$C216),0),5)</f>
        <v>3</v>
      </c>
      <c r="G216" t="str">
        <f t="array" ref="G216">INDEX('81+82'!$A$2:$H$3480,MATCH(1,('81+82'!$A$2:$A$3480=$B216)*('81+82'!$B$2:$B$3480=$C216),0),6)</f>
        <v>379DC326C47D9E06</v>
      </c>
      <c r="H216" t="str">
        <f t="array" ref="H216">INDEX('81+82'!$A$2:$H$3480,MATCH(1,('81+82'!$A$2:$A$3480=$B216)*('81+82'!$B$2:$B$3480=$C216),0),7)</f>
        <v>URSS</v>
      </c>
      <c r="I216">
        <f t="array" ref="I216">INDEX('81+82'!$A$2:$H$3480,MATCH(1,('81+82'!$A$2:$A$3480=$B216)*('81+82'!$B$2:$B$3480=$C216),0),8)</f>
        <v>1975</v>
      </c>
      <c r="J216" t="str">
        <f>VLOOKUP(G216,Tableau_US_UnitName[],2,FALSE)</f>
        <v>PTUR KONKURS</v>
      </c>
    </row>
    <row r="217" spans="1:10" x14ac:dyDescent="0.25">
      <c r="A217">
        <v>216</v>
      </c>
      <c r="B217">
        <v>81</v>
      </c>
      <c r="C217">
        <v>13587</v>
      </c>
      <c r="D217" t="str">
        <f t="array" ref="D217">INDEX('81+82'!$A$2:$E$3480,MATCH(1,('81+82'!$A$2:$A$3480=$B217)*('81+82'!$B$2:$B$3480=$C217),0),3)</f>
        <v>Unit_PTZ_89_CHI</v>
      </c>
      <c r="E217" t="str">
        <f t="array" ref="E217">INDEX('81+82'!$A$2:$E$3480,MATCH(1,('81+82'!$A$2:$A$3480=$B217)*('81+82'!$B$2:$B$3480=$C217),0),4)</f>
        <v>PTZ-89</v>
      </c>
      <c r="F217">
        <f t="array" ref="F217">INDEX('81+82'!$A$2:$E$3480,MATCH(1,('81+82'!$A$2:$A$3480=$B217)*('81+82'!$B$2:$B$3480=$C217),0),5)</f>
        <v>3</v>
      </c>
      <c r="G217" t="str">
        <f t="array" ref="G217">INDEX('81+82'!$A$2:$H$3480,MATCH(1,('81+82'!$A$2:$A$3480=$B217)*('81+82'!$B$2:$B$3480=$C217),0),6)</f>
        <v>93D42809E9690000</v>
      </c>
      <c r="H217" t="str">
        <f t="array" ref="H217">INDEX('81+82'!$A$2:$H$3480,MATCH(1,('81+82'!$A$2:$A$3480=$B217)*('81+82'!$B$2:$B$3480=$C217),0),7)</f>
        <v>CHI</v>
      </c>
      <c r="I217">
        <f t="array" ref="I217">INDEX('81+82'!$A$2:$H$3480,MATCH(1,('81+82'!$A$2:$A$3480=$B217)*('81+82'!$B$2:$B$3480=$C217),0),8)</f>
        <v>1989</v>
      </c>
      <c r="J217" t="str">
        <f>VLOOKUP(G217,Tableau_US_UnitName[],2,FALSE)</f>
        <v>PTZ-89</v>
      </c>
    </row>
    <row r="218" spans="1:10" x14ac:dyDescent="0.25">
      <c r="A218">
        <v>217</v>
      </c>
      <c r="B218">
        <v>81</v>
      </c>
      <c r="C218">
        <v>13588</v>
      </c>
      <c r="D218" t="str">
        <f t="array" ref="D218">INDEX('81+82'!$A$2:$E$3480,MATCH(1,('81+82'!$A$2:$A$3480=$B218)*('81+82'!$B$2:$B$3480=$C218),0),3)</f>
        <v>Unit_PT_71</v>
      </c>
      <c r="E218" t="str">
        <f t="array" ref="E218">INDEX('81+82'!$A$2:$E$3480,MATCH(1,('81+82'!$A$2:$A$3480=$B218)*('81+82'!$B$2:$B$3480=$C218),0),4)</f>
        <v>PT-71</v>
      </c>
      <c r="F218">
        <f t="array" ref="F218">INDEX('81+82'!$A$2:$E$3480,MATCH(1,('81+82'!$A$2:$A$3480=$B218)*('81+82'!$B$2:$B$3480=$C218),0),5)</f>
        <v>2</v>
      </c>
      <c r="G218" t="str">
        <f t="array" ref="G218">INDEX('81+82'!$A$2:$H$3480,MATCH(1,('81+82'!$A$2:$A$3480=$B218)*('81+82'!$B$2:$B$3480=$C218),0),6)</f>
        <v>02E2690000000000</v>
      </c>
      <c r="H218" t="str">
        <f t="array" ref="H218">INDEX('81+82'!$A$2:$H$3480,MATCH(1,('81+82'!$A$2:$A$3480=$B218)*('81+82'!$B$2:$B$3480=$C218),0),7)</f>
        <v>URSS</v>
      </c>
      <c r="I218">
        <f t="array" ref="I218">INDEX('81+82'!$A$2:$H$3480,MATCH(1,('81+82'!$A$2:$A$3480=$B218)*('81+82'!$B$2:$B$3480=$C218),0),8)</f>
        <v>1971</v>
      </c>
      <c r="J218" t="str">
        <f>VLOOKUP(G218,Tableau_US_UnitName[],2,FALSE)</f>
        <v>PT-71 #reco2</v>
      </c>
    </row>
    <row r="219" spans="1:10" x14ac:dyDescent="0.25">
      <c r="A219">
        <v>218</v>
      </c>
      <c r="B219">
        <v>81</v>
      </c>
      <c r="C219">
        <v>13589</v>
      </c>
      <c r="D219" t="str">
        <f t="array" ref="D219">INDEX('81+82'!$A$2:$E$3480,MATCH(1,('81+82'!$A$2:$A$3480=$B219)*('81+82'!$B$2:$B$3480=$C219),0),3)</f>
        <v>Unit_PT_76_NK</v>
      </c>
      <c r="E219" t="str">
        <f t="array" ref="E219">INDEX('81+82'!$A$2:$E$3480,MATCH(1,('81+82'!$A$2:$A$3480=$B219)*('81+82'!$B$2:$B$3480=$C219),0),4)</f>
        <v>PT-76</v>
      </c>
      <c r="F219">
        <f t="array" ref="F219">INDEX('81+82'!$A$2:$E$3480,MATCH(1,('81+82'!$A$2:$A$3480=$B219)*('81+82'!$B$2:$B$3480=$C219),0),5)</f>
        <v>2</v>
      </c>
      <c r="G219" t="str">
        <f t="array" ref="G219">INDEX('81+82'!$A$2:$H$3480,MATCH(1,('81+82'!$A$2:$A$3480=$B219)*('81+82'!$B$2:$B$3480=$C219),0),6)</f>
        <v>1576209E06000000</v>
      </c>
      <c r="H219" t="str">
        <f t="array" ref="H219">INDEX('81+82'!$A$2:$H$3480,MATCH(1,('81+82'!$A$2:$A$3480=$B219)*('81+82'!$B$2:$B$3480=$C219),0),7)</f>
        <v>NK</v>
      </c>
      <c r="I219">
        <f t="array" ref="I219">INDEX('81+82'!$A$2:$H$3480,MATCH(1,('81+82'!$A$2:$A$3480=$B219)*('81+82'!$B$2:$B$3480=$C219),0),8)</f>
        <v>1966</v>
      </c>
      <c r="J219" t="str">
        <f>VLOOKUP(G219,Tableau_US_UnitName[],2,FALSE)</f>
        <v>PT-76 #reco1</v>
      </c>
    </row>
    <row r="220" spans="1:10" x14ac:dyDescent="0.25">
      <c r="A220">
        <v>219</v>
      </c>
      <c r="B220">
        <v>81</v>
      </c>
      <c r="C220">
        <v>13590</v>
      </c>
      <c r="D220" t="str">
        <f t="array" ref="D220">INDEX('81+82'!$A$2:$E$3480,MATCH(1,('81+82'!$A$2:$A$3480=$B220)*('81+82'!$B$2:$B$3480=$C220),0),3)</f>
        <v>Unit_PT_85</v>
      </c>
      <c r="E220" t="str">
        <f t="array" ref="E220">INDEX('81+82'!$A$2:$E$3480,MATCH(1,('81+82'!$A$2:$A$3480=$B220)*('81+82'!$B$2:$B$3480=$C220),0),4)</f>
        <v>PT-85</v>
      </c>
      <c r="F220">
        <f t="array" ref="F220">INDEX('81+82'!$A$2:$E$3480,MATCH(1,('81+82'!$A$2:$A$3480=$B220)*('81+82'!$B$2:$B$3480=$C220),0),5)</f>
        <v>2</v>
      </c>
      <c r="G220" t="str">
        <f t="array" ref="G220">INDEX('81+82'!$A$2:$H$3480,MATCH(1,('81+82'!$A$2:$A$3480=$B220)*('81+82'!$B$2:$B$3480=$C220),0),6)</f>
        <v>46E2690000000000</v>
      </c>
      <c r="H220" t="str">
        <f t="array" ref="H220">INDEX('81+82'!$A$2:$H$3480,MATCH(1,('81+82'!$A$2:$A$3480=$B220)*('81+82'!$B$2:$B$3480=$C220),0),7)</f>
        <v>URSS</v>
      </c>
      <c r="I220">
        <f t="array" ref="I220">INDEX('81+82'!$A$2:$H$3480,MATCH(1,('81+82'!$A$2:$A$3480=$B220)*('81+82'!$B$2:$B$3480=$C220),0),8)</f>
        <v>1973</v>
      </c>
      <c r="J220" t="str">
        <f>VLOOKUP(G220,Tableau_US_UnitName[],2,FALSE)</f>
        <v>PT-85 #reco2</v>
      </c>
    </row>
    <row r="221" spans="1:10" x14ac:dyDescent="0.25">
      <c r="A221">
        <v>220</v>
      </c>
      <c r="B221">
        <v>81</v>
      </c>
      <c r="C221">
        <v>13591</v>
      </c>
      <c r="D221" t="str">
        <f t="array" ref="D221">INDEX('81+82'!$A$2:$E$3480,MATCH(1,('81+82'!$A$2:$A$3480=$B221)*('81+82'!$B$2:$B$3480=$C221),0),3)</f>
        <v>Unit_PT_90</v>
      </c>
      <c r="E221" t="str">
        <f t="array" ref="E221">INDEX('81+82'!$A$2:$E$3480,MATCH(1,('81+82'!$A$2:$A$3480=$B221)*('81+82'!$B$2:$B$3480=$C221),0),4)</f>
        <v>PT-90</v>
      </c>
      <c r="F221">
        <f t="array" ref="F221">INDEX('81+82'!$A$2:$E$3480,MATCH(1,('81+82'!$A$2:$A$3480=$B221)*('81+82'!$B$2:$B$3480=$C221),0),5)</f>
        <v>2</v>
      </c>
      <c r="G221" t="str">
        <f t="array" ref="G221">INDEX('81+82'!$A$2:$H$3480,MATCH(1,('81+82'!$A$2:$A$3480=$B221)*('81+82'!$B$2:$B$3480=$C221),0),6)</f>
        <v>81E2690000000000</v>
      </c>
      <c r="H221" t="str">
        <f t="array" ref="H221">INDEX('81+82'!$A$2:$H$3480,MATCH(1,('81+82'!$A$2:$A$3480=$B221)*('81+82'!$B$2:$B$3480=$C221),0),7)</f>
        <v>URSS</v>
      </c>
      <c r="I221">
        <f t="array" ref="I221">INDEX('81+82'!$A$2:$H$3480,MATCH(1,('81+82'!$A$2:$A$3480=$B221)*('81+82'!$B$2:$B$3480=$C221),0),8)</f>
        <v>1973</v>
      </c>
      <c r="J221" t="str">
        <f>VLOOKUP(G221,Tableau_US_UnitName[],2,FALSE)</f>
        <v>PT-90</v>
      </c>
    </row>
    <row r="222" spans="1:10" x14ac:dyDescent="0.25">
      <c r="A222">
        <v>221</v>
      </c>
      <c r="B222">
        <v>81</v>
      </c>
      <c r="C222">
        <v>13592</v>
      </c>
      <c r="D222" t="str">
        <f t="array" ref="D222">INDEX('81+82'!$A$2:$E$3480,MATCH(1,('81+82'!$A$2:$A$3480=$B222)*('81+82'!$B$2:$B$3480=$C222),0),3)</f>
        <v>Unit_PZJ_UAZ_Fagot</v>
      </c>
      <c r="E222" t="str">
        <f t="array" ref="E222">INDEX('81+82'!$A$2:$E$3480,MATCH(1,('81+82'!$A$2:$A$3480=$B222)*('81+82'!$B$2:$B$3480=$C222),0),4)</f>
        <v>PzJ UAZ FAGOT</v>
      </c>
      <c r="F222">
        <f t="array" ref="F222">INDEX('81+82'!$A$2:$E$3480,MATCH(1,('81+82'!$A$2:$A$3480=$B222)*('81+82'!$B$2:$B$3480=$C222),0),5)</f>
        <v>1</v>
      </c>
      <c r="G222" t="str">
        <f t="array" ref="G222">INDEX('81+82'!$A$2:$H$3480,MATCH(1,('81+82'!$A$2:$A$3480=$B222)*('81+82'!$B$2:$B$3480=$C222),0),6)</f>
        <v>346B42E4F251A406</v>
      </c>
      <c r="H222" t="str">
        <f t="array" ref="H222">INDEX('81+82'!$A$2:$H$3480,MATCH(1,('81+82'!$A$2:$A$3480=$B222)*('81+82'!$B$2:$B$3480=$C222),0),7)</f>
        <v>RDA</v>
      </c>
      <c r="I222">
        <f t="array" ref="I222">INDEX('81+82'!$A$2:$H$3480,MATCH(1,('81+82'!$A$2:$A$3480=$B222)*('81+82'!$B$2:$B$3480=$C222),0),8)</f>
        <v>1975</v>
      </c>
      <c r="J222" t="str">
        <f>VLOOKUP(G222,Tableau_US_UnitName[],2,FALSE)</f>
        <v>PzJ UAZ FAGOT</v>
      </c>
    </row>
    <row r="223" spans="1:10" x14ac:dyDescent="0.25">
      <c r="A223">
        <v>222</v>
      </c>
      <c r="B223">
        <v>81</v>
      </c>
      <c r="C223">
        <v>13593</v>
      </c>
      <c r="D223" t="str">
        <f t="array" ref="D223">INDEX('81+82'!$A$2:$E$3480,MATCH(1,('81+82'!$A$2:$A$3480=$B223)*('81+82'!$B$2:$B$3480=$C223),0),3)</f>
        <v>Unit_PZJ_UAZ_SPG9</v>
      </c>
      <c r="E223" t="str">
        <f t="array" ref="E223">INDEX('81+82'!$A$2:$E$3480,MATCH(1,('81+82'!$A$2:$A$3480=$B223)*('81+82'!$B$2:$B$3480=$C223),0),4)</f>
        <v>PzJ UAZ SPG-9</v>
      </c>
      <c r="F223">
        <f t="array" ref="F223">INDEX('81+82'!$A$2:$E$3480,MATCH(1,('81+82'!$A$2:$A$3480=$B223)*('81+82'!$B$2:$B$3480=$C223),0),5)</f>
        <v>1</v>
      </c>
      <c r="G223" t="str">
        <f t="array" ref="G223">INDEX('81+82'!$A$2:$H$3480,MATCH(1,('81+82'!$A$2:$A$3480=$B223)*('81+82'!$B$2:$B$3480=$C223),0),6)</f>
        <v>4AA475E4F251A406</v>
      </c>
      <c r="H223" t="str">
        <f t="array" ref="H223">INDEX('81+82'!$A$2:$H$3480,MATCH(1,('81+82'!$A$2:$A$3480=$B223)*('81+82'!$B$2:$B$3480=$C223),0),7)</f>
        <v>RDA</v>
      </c>
      <c r="I223">
        <f t="array" ref="I223">INDEX('81+82'!$A$2:$H$3480,MATCH(1,('81+82'!$A$2:$A$3480=$B223)*('81+82'!$B$2:$B$3480=$C223),0),8)</f>
        <v>1972</v>
      </c>
      <c r="J223" t="str">
        <f>VLOOKUP(G223,Tableau_US_UnitName[],2,FALSE)</f>
        <v>PzJ UAZ SPG-9</v>
      </c>
    </row>
    <row r="224" spans="1:10" x14ac:dyDescent="0.25">
      <c r="A224">
        <v>223</v>
      </c>
      <c r="B224">
        <v>81</v>
      </c>
      <c r="C224">
        <v>13594</v>
      </c>
      <c r="D224" t="str">
        <f t="array" ref="D224">INDEX('81+82'!$A$2:$E$3480,MATCH(1,('81+82'!$A$2:$A$3480=$B224)*('81+82'!$B$2:$B$3480=$C224),0),3)</f>
        <v>Unit_PZRK_Igla</v>
      </c>
      <c r="E224" t="str">
        <f t="array" ref="E224">INDEX('81+82'!$A$2:$E$3480,MATCH(1,('81+82'!$A$2:$A$3480=$B224)*('81+82'!$B$2:$B$3480=$C224),0),4)</f>
        <v>PZRK IGLA</v>
      </c>
      <c r="F224">
        <f t="array" ref="F224">INDEX('81+82'!$A$2:$E$3480,MATCH(1,('81+82'!$A$2:$A$3480=$B224)*('81+82'!$B$2:$B$3480=$C224),0),5)</f>
        <v>3</v>
      </c>
      <c r="G224" t="str">
        <f t="array" ref="G224">INDEX('81+82'!$A$2:$H$3480,MATCH(1,('81+82'!$A$2:$A$3480=$B224)*('81+82'!$B$2:$B$3480=$C224),0),6)</f>
        <v>66CC4E15476A0000</v>
      </c>
      <c r="H224" t="str">
        <f t="array" ref="H224">INDEX('81+82'!$A$2:$H$3480,MATCH(1,('81+82'!$A$2:$A$3480=$B224)*('81+82'!$B$2:$B$3480=$C224),0),7)</f>
        <v>URSS</v>
      </c>
      <c r="I224">
        <f t="array" ref="I224">INDEX('81+82'!$A$2:$H$3480,MATCH(1,('81+82'!$A$2:$A$3480=$B224)*('81+82'!$B$2:$B$3480=$C224),0),8)</f>
        <v>1983</v>
      </c>
      <c r="J224" t="str">
        <f>VLOOKUP(G224,Tableau_US_UnitName[],2,FALSE)</f>
        <v>PZRK IGLA</v>
      </c>
    </row>
    <row r="225" spans="1:10" x14ac:dyDescent="0.25">
      <c r="A225">
        <v>224</v>
      </c>
      <c r="B225">
        <v>81</v>
      </c>
      <c r="C225">
        <v>13595</v>
      </c>
      <c r="D225" t="str">
        <f t="array" ref="D225">INDEX('81+82'!$A$2:$E$3480,MATCH(1,('81+82'!$A$2:$A$3480=$B225)*('81+82'!$B$2:$B$3480=$C225),0),3)</f>
        <v>Unit_PZRK_Strela_2</v>
      </c>
      <c r="E225" t="str">
        <f t="array" ref="E225">INDEX('81+82'!$A$2:$E$3480,MATCH(1,('81+82'!$A$2:$A$3480=$B225)*('81+82'!$B$2:$B$3480=$C225),0),4)</f>
        <v>DEPREC</v>
      </c>
      <c r="F225">
        <f t="array" ref="F225">INDEX('81+82'!$A$2:$E$3480,MATCH(1,('81+82'!$A$2:$A$3480=$B225)*('81+82'!$B$2:$B$3480=$C225),0),5)</f>
        <v>3</v>
      </c>
      <c r="G225" t="str">
        <f t="array" ref="G225">INDEX('81+82'!$A$2:$H$3480,MATCH(1,('81+82'!$A$2:$A$3480=$B225)*('81+82'!$B$2:$B$3480=$C225),0),6)</f>
        <v>66ACDE795771A406</v>
      </c>
      <c r="H225" t="str">
        <f t="array" ref="H225">INDEX('81+82'!$A$2:$H$3480,MATCH(1,('81+82'!$A$2:$A$3480=$B225)*('81+82'!$B$2:$B$3480=$C225),0),7)</f>
        <v>URSS</v>
      </c>
      <c r="I225" t="str">
        <f t="array" ref="I225">INDEX('81+82'!$A$2:$H$3480,MATCH(1,('81+82'!$A$2:$A$3480=$B225)*('81+82'!$B$2:$B$3480=$C225),0),8)</f>
        <v>null</v>
      </c>
      <c r="J225" t="str">
        <f>VLOOKUP(G225,Tableau_US_UnitName[],2,FALSE)</f>
        <v>Deprec! PZRK STRELA-2</v>
      </c>
    </row>
    <row r="226" spans="1:10" x14ac:dyDescent="0.25">
      <c r="A226">
        <v>225</v>
      </c>
      <c r="B226">
        <v>81</v>
      </c>
      <c r="C226">
        <v>13596</v>
      </c>
      <c r="D226" t="str">
        <f t="array" ref="D226">INDEX('81+82'!$A$2:$E$3480,MATCH(1,('81+82'!$A$2:$A$3480=$B226)*('81+82'!$B$2:$B$3480=$C226),0),3)</f>
        <v>Unit_PZRK_Strela_3</v>
      </c>
      <c r="E226" t="str">
        <f t="array" ref="E226">INDEX('81+82'!$A$2:$E$3480,MATCH(1,('81+82'!$A$2:$A$3480=$B226)*('81+82'!$B$2:$B$3480=$C226),0),4)</f>
        <v>PZRK STRELA-3</v>
      </c>
      <c r="F226">
        <f t="array" ref="F226">INDEX('81+82'!$A$2:$E$3480,MATCH(1,('81+82'!$A$2:$A$3480=$B226)*('81+82'!$B$2:$B$3480=$C226),0),5)</f>
        <v>3</v>
      </c>
      <c r="G226" t="str">
        <f t="array" ref="G226">INDEX('81+82'!$A$2:$H$3480,MATCH(1,('81+82'!$A$2:$A$3480=$B226)*('81+82'!$B$2:$B$3480=$C226),0),6)</f>
        <v>8419AB77DE551C00</v>
      </c>
      <c r="H226" t="str">
        <f t="array" ref="H226">INDEX('81+82'!$A$2:$H$3480,MATCH(1,('81+82'!$A$2:$A$3480=$B226)*('81+82'!$B$2:$B$3480=$C226),0),7)</f>
        <v>URSS</v>
      </c>
      <c r="I226">
        <f t="array" ref="I226">INDEX('81+82'!$A$2:$H$3480,MATCH(1,('81+82'!$A$2:$A$3480=$B226)*('81+82'!$B$2:$B$3480=$C226),0),8)</f>
        <v>1975</v>
      </c>
      <c r="J226" t="str">
        <f>VLOOKUP(G226,Tableau_US_UnitName[],2,FALSE)</f>
        <v>PZRK STRELA-3</v>
      </c>
    </row>
    <row r="227" spans="1:10" x14ac:dyDescent="0.25">
      <c r="A227">
        <v>226</v>
      </c>
      <c r="B227">
        <v>81</v>
      </c>
      <c r="C227">
        <v>13597</v>
      </c>
      <c r="D227" t="str">
        <f t="array" ref="D227">INDEX('81+82'!$A$2:$E$3480,MATCH(1,('81+82'!$A$2:$A$3480=$B227)*('81+82'!$B$2:$B$3480=$C227),0),3)</f>
        <v>Unit_Pancerovnik</v>
      </c>
      <c r="E227" t="str">
        <f t="array" ref="E227">INDEX('81+82'!$A$2:$E$3480,MATCH(1,('81+82'!$A$2:$A$3480=$B227)*('81+82'!$B$2:$B$3480=$C227),0),4)</f>
        <v>PANCEROVNICI</v>
      </c>
      <c r="F227">
        <f t="array" ref="F227">INDEX('81+82'!$A$2:$E$3480,MATCH(1,('81+82'!$A$2:$A$3480=$B227)*('81+82'!$B$2:$B$3480=$C227),0),5)</f>
        <v>3</v>
      </c>
      <c r="G227" t="str">
        <f t="array" ref="G227">INDEX('81+82'!$A$2:$H$3480,MATCH(1,('81+82'!$A$2:$A$3480=$B227)*('81+82'!$B$2:$B$3480=$C227),0),6)</f>
        <v>EEBCD3B78ACEA606</v>
      </c>
      <c r="H227" t="str">
        <f t="array" ref="H227">INDEX('81+82'!$A$2:$H$3480,MATCH(1,('81+82'!$A$2:$A$3480=$B227)*('81+82'!$B$2:$B$3480=$C227),0),7)</f>
        <v>TCH</v>
      </c>
      <c r="I227">
        <f t="array" ref="I227">INDEX('81+82'!$A$2:$H$3480,MATCH(1,('81+82'!$A$2:$A$3480=$B227)*('81+82'!$B$2:$B$3480=$C227),0),8)</f>
        <v>1980</v>
      </c>
      <c r="J227" t="str">
        <f>VLOOKUP(G227,Tableau_US_UnitName[],2,FALSE)</f>
        <v>PANCÉŘOVNÍCI</v>
      </c>
    </row>
    <row r="228" spans="1:10" x14ac:dyDescent="0.25">
      <c r="A228">
        <v>227</v>
      </c>
      <c r="B228">
        <v>81</v>
      </c>
      <c r="C228">
        <v>13604</v>
      </c>
      <c r="D228" t="str">
        <f t="array" ref="D228">INDEX('81+82'!$A$2:$E$3480,MATCH(1,('81+82'!$A$2:$A$3480=$B228)*('81+82'!$B$2:$B$3480=$C228),0),3)</f>
        <v>Unit_Panzerjager</v>
      </c>
      <c r="E228" t="str">
        <f t="array" ref="E228">INDEX('81+82'!$A$2:$E$3480,MATCH(1,('81+82'!$A$2:$A$3480=$B228)*('81+82'!$B$2:$B$3480=$C228),0),4)</f>
        <v>PANZERJAGER</v>
      </c>
      <c r="F228">
        <f t="array" ref="F228">INDEX('81+82'!$A$2:$E$3480,MATCH(1,('81+82'!$A$2:$A$3480=$B228)*('81+82'!$B$2:$B$3480=$C228),0),5)</f>
        <v>3</v>
      </c>
      <c r="G228" t="str">
        <f t="array" ref="G228">INDEX('81+82'!$A$2:$H$3480,MATCH(1,('81+82'!$A$2:$A$3480=$B228)*('81+82'!$B$2:$B$3480=$C228),0),6)</f>
        <v>2A6BBEB7FACFA606</v>
      </c>
      <c r="H228" t="str">
        <f t="array" ref="H228">INDEX('81+82'!$A$2:$H$3480,MATCH(1,('81+82'!$A$2:$A$3480=$B228)*('81+82'!$B$2:$B$3480=$C228),0),7)</f>
        <v>RDA</v>
      </c>
      <c r="I228">
        <f t="array" ref="I228">INDEX('81+82'!$A$2:$H$3480,MATCH(1,('81+82'!$A$2:$A$3480=$B228)*('81+82'!$B$2:$B$3480=$C228),0),8)</f>
        <v>1980</v>
      </c>
      <c r="J228" t="str">
        <f>VLOOKUP(G228,Tableau_US_UnitName[],2,FALSE)</f>
        <v>PANZERJÄGER</v>
      </c>
    </row>
    <row r="229" spans="1:10" x14ac:dyDescent="0.25">
      <c r="A229">
        <v>228</v>
      </c>
      <c r="B229">
        <v>81</v>
      </c>
      <c r="C229">
        <v>13613</v>
      </c>
      <c r="D229" t="str">
        <f t="array" ref="D229">INDEX('81+82'!$A$2:$E$3480,MATCH(1,('81+82'!$A$2:$A$3480=$B229)*('81+82'!$B$2:$B$3480=$C229),0),3)</f>
        <v>Unit_Pionier</v>
      </c>
      <c r="E229" t="str">
        <f t="array" ref="E229">INDEX('81+82'!$A$2:$E$3480,MATCH(1,('81+82'!$A$2:$A$3480=$B229)*('81+82'!$B$2:$B$3480=$C229),0),4)</f>
        <v>STURMPIONIER</v>
      </c>
      <c r="F229">
        <f t="array" ref="F229">INDEX('81+82'!$A$2:$E$3480,MATCH(1,('81+82'!$A$2:$A$3480=$B229)*('81+82'!$B$2:$B$3480=$C229),0),5)</f>
        <v>3</v>
      </c>
      <c r="G229" t="str">
        <f t="array" ref="G229">INDEX('81+82'!$A$2:$H$3480,MATCH(1,('81+82'!$A$2:$A$3480=$B229)*('81+82'!$B$2:$B$3480=$C229),0),6)</f>
        <v>B7EACEB4AB010000</v>
      </c>
      <c r="H229" t="str">
        <f t="array" ref="H229">INDEX('81+82'!$A$2:$H$3480,MATCH(1,('81+82'!$A$2:$A$3480=$B229)*('81+82'!$B$2:$B$3480=$C229),0),7)</f>
        <v>RDA</v>
      </c>
      <c r="I229">
        <f t="array" ref="I229">INDEX('81+82'!$A$2:$H$3480,MATCH(1,('81+82'!$A$2:$A$3480=$B229)*('81+82'!$B$2:$B$3480=$C229),0),8)</f>
        <v>1982</v>
      </c>
      <c r="J229" t="str">
        <f>VLOOKUP(G229,Tableau_US_UnitName[],2,FALSE)</f>
        <v>STURMPIONIERE</v>
      </c>
    </row>
    <row r="230" spans="1:10" x14ac:dyDescent="0.25">
      <c r="A230">
        <v>229</v>
      </c>
      <c r="B230">
        <v>81</v>
      </c>
      <c r="C230">
        <v>13614</v>
      </c>
      <c r="D230" t="str">
        <f t="array" ref="D230">INDEX('81+82'!$A$2:$E$3480,MATCH(1,('81+82'!$A$2:$A$3480=$B230)*('81+82'!$B$2:$B$3480=$C230),0),3)</f>
        <v>Unit_Promet</v>
      </c>
      <c r="E230" t="str">
        <f t="array" ref="E230">INDEX('81+82'!$A$2:$E$3480,MATCH(1,('81+82'!$A$2:$A$3480=$B230)*('81+82'!$B$2:$B$3480=$C230),0),4)</f>
        <v>PROMET</v>
      </c>
      <c r="F230">
        <f t="array" ref="F230">INDEX('81+82'!$A$2:$E$3480,MATCH(1,('81+82'!$A$2:$A$3480=$B230)*('81+82'!$B$2:$B$3480=$C230),0),5)</f>
        <v>2</v>
      </c>
      <c r="G230" t="str">
        <f t="array" ref="G230">INDEX('81+82'!$A$2:$H$3480,MATCH(1,('81+82'!$A$2:$A$3480=$B230)*('81+82'!$B$2:$B$3480=$C230),0),6)</f>
        <v>B92AD3B706000000</v>
      </c>
      <c r="H230" t="str">
        <f t="array" ref="H230">INDEX('81+82'!$A$2:$H$3480,MATCH(1,('81+82'!$A$2:$A$3480=$B230)*('81+82'!$B$2:$B$3480=$C230),0),7)</f>
        <v>POL</v>
      </c>
      <c r="I230">
        <f t="array" ref="I230">INDEX('81+82'!$A$2:$H$3480,MATCH(1,('81+82'!$A$2:$A$3480=$B230)*('81+82'!$B$2:$B$3480=$C230),0),8)</f>
        <v>1979</v>
      </c>
      <c r="J230" t="str">
        <f>VLOOKUP(G230,Tableau_US_UnitName[],2,FALSE)</f>
        <v>PROMET</v>
      </c>
    </row>
    <row r="231" spans="1:10" x14ac:dyDescent="0.25">
      <c r="A231">
        <v>230</v>
      </c>
      <c r="B231">
        <v>81</v>
      </c>
      <c r="C231">
        <v>13638</v>
      </c>
      <c r="D231" t="str">
        <f t="array" ref="D231">INDEX('81+82'!$A$2:$E$3480,MATCH(1,('81+82'!$A$2:$A$3480=$B231)*('81+82'!$B$2:$B$3480=$C231),0),3)</f>
        <v>Unit_RM70_Raketomet</v>
      </c>
      <c r="E231" t="str">
        <f t="array" ref="E231">INDEX('81+82'!$A$2:$E$3480,MATCH(1,('81+82'!$A$2:$A$3480=$B231)*('81+82'!$B$2:$B$3480=$C231),0),4)</f>
        <v>RM-70</v>
      </c>
      <c r="F231">
        <f t="array" ref="F231">INDEX('81+82'!$A$2:$E$3480,MATCH(1,('81+82'!$A$2:$A$3480=$B231)*('81+82'!$B$2:$B$3480=$C231),0),5)</f>
        <v>3</v>
      </c>
      <c r="G231" t="str">
        <f t="array" ref="G231">INDEX('81+82'!$A$2:$H$3480,MATCH(1,('81+82'!$A$2:$A$3480=$B231)*('81+82'!$B$2:$B$3480=$C231),0),6)</f>
        <v>74AEC22617201707</v>
      </c>
      <c r="H231" t="str">
        <f t="array" ref="H231">INDEX('81+82'!$A$2:$H$3480,MATCH(1,('81+82'!$A$2:$A$3480=$B231)*('81+82'!$B$2:$B$3480=$C231),0),7)</f>
        <v>TCH</v>
      </c>
      <c r="I231">
        <f t="array" ref="I231">INDEX('81+82'!$A$2:$H$3480,MATCH(1,('81+82'!$A$2:$A$3480=$B231)*('81+82'!$B$2:$B$3480=$C231),0),8)</f>
        <v>1970</v>
      </c>
      <c r="J231" t="str">
        <f>VLOOKUP(G231,Tableau_US_UnitName[],2,FALSE)</f>
        <v>RM-70</v>
      </c>
    </row>
    <row r="232" spans="1:10" x14ac:dyDescent="0.25">
      <c r="A232">
        <v>231</v>
      </c>
      <c r="B232">
        <v>81</v>
      </c>
      <c r="C232">
        <v>13662</v>
      </c>
      <c r="D232" t="str">
        <f t="array" ref="D232">INDEX('81+82'!$A$2:$E$3480,MATCH(1,('81+82'!$A$2:$A$3480=$B232)*('81+82'!$B$2:$B$3480=$C232),0),3)</f>
        <v>Unit_Razvedka</v>
      </c>
      <c r="E232" t="str">
        <f t="array" ref="E232">INDEX('81+82'!$A$2:$E$3480,MATCH(1,('81+82'!$A$2:$A$3480=$B232)*('81+82'!$B$2:$B$3480=$C232),0),4)</f>
        <v>RAZVEDKA</v>
      </c>
      <c r="F232">
        <f t="array" ref="F232">INDEX('81+82'!$A$2:$E$3480,MATCH(1,('81+82'!$A$2:$A$3480=$B232)*('81+82'!$B$2:$B$3480=$C232),0),5)</f>
        <v>3</v>
      </c>
      <c r="G232" t="str">
        <f t="array" ref="G232">INDEX('81+82'!$A$2:$H$3480,MATCH(1,('81+82'!$A$2:$A$3480=$B232)*('81+82'!$B$2:$B$3480=$C232),0),6)</f>
        <v>269CAAFB6F720000</v>
      </c>
      <c r="H232" t="str">
        <f t="array" ref="H232">INDEX('81+82'!$A$2:$H$3480,MATCH(1,('81+82'!$A$2:$A$3480=$B232)*('81+82'!$B$2:$B$3480=$C232),0),7)</f>
        <v>URSS</v>
      </c>
      <c r="I232">
        <f t="array" ref="I232">INDEX('81+82'!$A$2:$H$3480,MATCH(1,('81+82'!$A$2:$A$3480=$B232)*('81+82'!$B$2:$B$3480=$C232),0),8)</f>
        <v>1975</v>
      </c>
      <c r="J232" t="str">
        <f>VLOOKUP(G232,Tableau_US_UnitName[],2,FALSE)</f>
        <v>RAZVEDKA #reco2</v>
      </c>
    </row>
    <row r="233" spans="1:10" x14ac:dyDescent="0.25">
      <c r="A233">
        <v>232</v>
      </c>
      <c r="B233">
        <v>81</v>
      </c>
      <c r="C233">
        <v>13664</v>
      </c>
      <c r="D233" t="str">
        <f t="array" ref="D233">INDEX('81+82'!$A$2:$E$3480,MATCH(1,('81+82'!$A$2:$A$3480=$B233)*('81+82'!$B$2:$B$3480=$C233),0),3)</f>
        <v>Unit_Reserveschutzen</v>
      </c>
      <c r="E233" t="str">
        <f t="array" ref="E233">INDEX('81+82'!$A$2:$E$3480,MATCH(1,('81+82'!$A$2:$A$3480=$B233)*('81+82'!$B$2:$B$3480=$C233),0),4)</f>
        <v>RESERVESCHUTZEN</v>
      </c>
      <c r="F233">
        <f t="array" ref="F233">INDEX('81+82'!$A$2:$E$3480,MATCH(1,('81+82'!$A$2:$A$3480=$B233)*('81+82'!$B$2:$B$3480=$C233),0),5)</f>
        <v>3</v>
      </c>
      <c r="G233" t="str">
        <f t="array" ref="G233">INDEX('81+82'!$A$2:$H$3480,MATCH(1,('81+82'!$A$2:$A$3480=$B233)*('81+82'!$B$2:$B$3480=$C233),0),6)</f>
        <v>2D8AABFBADE22A07</v>
      </c>
      <c r="H233" t="str">
        <f t="array" ref="H233">INDEX('81+82'!$A$2:$H$3480,MATCH(1,('81+82'!$A$2:$A$3480=$B233)*('81+82'!$B$2:$B$3480=$C233),0),7)</f>
        <v>RDA</v>
      </c>
      <c r="I233">
        <f t="array" ref="I233">INDEX('81+82'!$A$2:$H$3480,MATCH(1,('81+82'!$A$2:$A$3480=$B233)*('81+82'!$B$2:$B$3480=$C233),0),8)</f>
        <v>1975</v>
      </c>
      <c r="J233" t="str">
        <f>VLOOKUP(G233,Tableau_US_UnitName[],2,FALSE)</f>
        <v>RESERVESCHÜTZEN</v>
      </c>
    </row>
    <row r="234" spans="1:10" x14ac:dyDescent="0.25">
      <c r="A234">
        <v>233</v>
      </c>
      <c r="B234">
        <v>81</v>
      </c>
      <c r="C234">
        <v>13680</v>
      </c>
      <c r="D234" t="str">
        <f t="array" ref="D234">INDEX('81+82'!$A$2:$E$3480,MATCH(1,('81+82'!$A$2:$A$3480=$B234)*('81+82'!$B$2:$B$3480=$C234),0),3)</f>
        <v>Unit_SFL_Hb_2S1</v>
      </c>
      <c r="E234" t="str">
        <f t="array" ref="E234">INDEX('81+82'!$A$2:$E$3480,MATCH(1,('81+82'!$A$2:$A$3480=$B234)*('81+82'!$B$2:$B$3480=$C234),0),4)</f>
        <v>SFL-Hb 2S1</v>
      </c>
      <c r="F234">
        <f t="array" ref="F234">INDEX('81+82'!$A$2:$E$3480,MATCH(1,('81+82'!$A$2:$A$3480=$B234)*('81+82'!$B$2:$B$3480=$C234),0),5)</f>
        <v>3</v>
      </c>
      <c r="G234" t="str">
        <f t="array" ref="G234">INDEX('81+82'!$A$2:$H$3480,MATCH(1,('81+82'!$A$2:$A$3480=$B234)*('81+82'!$B$2:$B$3480=$C234),0),6)</f>
        <v>42379C9205750000</v>
      </c>
      <c r="H234" t="str">
        <f t="array" ref="H234">INDEX('81+82'!$A$2:$H$3480,MATCH(1,('81+82'!$A$2:$A$3480=$B234)*('81+82'!$B$2:$B$3480=$C234),0),7)</f>
        <v>RDA</v>
      </c>
      <c r="I234">
        <f t="array" ref="I234">INDEX('81+82'!$A$2:$H$3480,MATCH(1,('81+82'!$A$2:$A$3480=$B234)*('81+82'!$B$2:$B$3480=$C234),0),8)</f>
        <v>1978</v>
      </c>
      <c r="J234" t="str">
        <f>VLOOKUP(G234,Tableau_US_UnitName[],2,FALSE)</f>
        <v>SFL-Hb 2S1</v>
      </c>
    </row>
    <row r="235" spans="1:10" x14ac:dyDescent="0.25">
      <c r="A235">
        <v>234</v>
      </c>
      <c r="B235">
        <v>81</v>
      </c>
      <c r="C235">
        <v>13681</v>
      </c>
      <c r="D235" t="str">
        <f t="array" ref="D235">INDEX('81+82'!$A$2:$E$3480,MATCH(1,('81+82'!$A$2:$A$3480=$B235)*('81+82'!$B$2:$B$3480=$C235),0),3)</f>
        <v>Unit_SFL_Hb_2S3</v>
      </c>
      <c r="E235" t="str">
        <f t="array" ref="E235">INDEX('81+82'!$A$2:$E$3480,MATCH(1,('81+82'!$A$2:$A$3480=$B235)*('81+82'!$B$2:$B$3480=$C235),0),4)</f>
        <v>SFL-Hb 2S3</v>
      </c>
      <c r="F235">
        <f t="array" ref="F235">INDEX('81+82'!$A$2:$E$3480,MATCH(1,('81+82'!$A$2:$A$3480=$B235)*('81+82'!$B$2:$B$3480=$C235),0),5)</f>
        <v>3</v>
      </c>
      <c r="G235" t="str">
        <f t="array" ref="G235">INDEX('81+82'!$A$2:$H$3480,MATCH(1,('81+82'!$A$2:$A$3480=$B235)*('81+82'!$B$2:$B$3480=$C235),0),6)</f>
        <v>44379C9205750000</v>
      </c>
      <c r="H235" t="str">
        <f t="array" ref="H235">INDEX('81+82'!$A$2:$H$3480,MATCH(1,('81+82'!$A$2:$A$3480=$B235)*('81+82'!$B$2:$B$3480=$C235),0),7)</f>
        <v>RDA</v>
      </c>
      <c r="I235">
        <f t="array" ref="I235">INDEX('81+82'!$A$2:$H$3480,MATCH(1,('81+82'!$A$2:$A$3480=$B235)*('81+82'!$B$2:$B$3480=$C235),0),8)</f>
        <v>1978</v>
      </c>
      <c r="J235" t="str">
        <f>VLOOKUP(G235,Tableau_US_UnitName[],2,FALSE)</f>
        <v>SFL-Hb 2S3</v>
      </c>
    </row>
    <row r="236" spans="1:10" x14ac:dyDescent="0.25">
      <c r="A236">
        <v>235</v>
      </c>
      <c r="B236">
        <v>81</v>
      </c>
      <c r="C236">
        <v>13682</v>
      </c>
      <c r="D236" t="str">
        <f t="array" ref="D236">INDEX('81+82'!$A$2:$E$3480,MATCH(1,('81+82'!$A$2:$A$3480=$B236)*('81+82'!$B$2:$B$3480=$C236),0),3)</f>
        <v>Unit_SKOT1</v>
      </c>
      <c r="E236" t="str">
        <f t="array" ref="E236">INDEX('81+82'!$A$2:$E$3480,MATCH(1,('81+82'!$A$2:$A$3480=$B236)*('81+82'!$B$2:$B$3480=$C236),0),4)</f>
        <v>SKOT R-3</v>
      </c>
      <c r="F236">
        <f t="array" ref="F236">INDEX('81+82'!$A$2:$E$3480,MATCH(1,('81+82'!$A$2:$A$3480=$B236)*('81+82'!$B$2:$B$3480=$C236),0),5)</f>
        <v>2</v>
      </c>
      <c r="G236" t="str">
        <f t="array" ref="G236">INDEX('81+82'!$A$2:$H$3480,MATCH(1,('81+82'!$A$2:$A$3480=$B236)*('81+82'!$B$2:$B$3480=$C236),0),6)</f>
        <v>8297551D00000000</v>
      </c>
      <c r="H236" t="str">
        <f t="array" ref="H236">INDEX('81+82'!$A$2:$H$3480,MATCH(1,('81+82'!$A$2:$A$3480=$B236)*('81+82'!$B$2:$B$3480=$C236),0),7)</f>
        <v>POL</v>
      </c>
      <c r="I236">
        <f t="array" ref="I236">INDEX('81+82'!$A$2:$H$3480,MATCH(1,('81+82'!$A$2:$A$3480=$B236)*('81+82'!$B$2:$B$3480=$C236),0),8)</f>
        <v>1964</v>
      </c>
      <c r="J236" t="str">
        <f>VLOOKUP(G236,Tableau_US_UnitName[],2,FALSE)</f>
        <v>#command SKOT R-3</v>
      </c>
    </row>
    <row r="237" spans="1:10" x14ac:dyDescent="0.25">
      <c r="A237">
        <v>236</v>
      </c>
      <c r="B237">
        <v>81</v>
      </c>
      <c r="C237">
        <v>13683</v>
      </c>
      <c r="D237" t="str">
        <f t="array" ref="D237">INDEX('81+82'!$A$2:$E$3480,MATCH(1,('81+82'!$A$2:$A$3480=$B237)*('81+82'!$B$2:$B$3480=$C237),0),3)</f>
        <v>Unit_SKOT2</v>
      </c>
      <c r="E237" t="str">
        <f t="array" ref="E237">INDEX('81+82'!$A$2:$E$3480,MATCH(1,('81+82'!$A$2:$A$3480=$B237)*('81+82'!$B$2:$B$3480=$C237),0),4)</f>
        <v>SKOT-2</v>
      </c>
      <c r="F237">
        <f t="array" ref="F237">INDEX('81+82'!$A$2:$E$3480,MATCH(1,('81+82'!$A$2:$A$3480=$B237)*('81+82'!$B$2:$B$3480=$C237),0),5)</f>
        <v>2</v>
      </c>
      <c r="G237" t="str">
        <f t="array" ref="G237">INDEX('81+82'!$A$2:$H$3480,MATCH(1,('81+82'!$A$2:$A$3480=$B237)*('81+82'!$B$2:$B$3480=$C237),0),6)</f>
        <v>8397551D00000000</v>
      </c>
      <c r="H237" t="str">
        <f t="array" ref="H237">INDEX('81+82'!$A$2:$H$3480,MATCH(1,('81+82'!$A$2:$A$3480=$B237)*('81+82'!$B$2:$B$3480=$C237),0),7)</f>
        <v>POL</v>
      </c>
      <c r="I237">
        <f t="array" ref="I237">INDEX('81+82'!$A$2:$H$3480,MATCH(1,('81+82'!$A$2:$A$3480=$B237)*('81+82'!$B$2:$B$3480=$C237),0),8)</f>
        <v>1965</v>
      </c>
      <c r="J237" t="str">
        <f>VLOOKUP(G237,Tableau_US_UnitName[],2,FALSE)</f>
        <v>SKOT-2</v>
      </c>
    </row>
    <row r="238" spans="1:10" x14ac:dyDescent="0.25">
      <c r="A238">
        <v>237</v>
      </c>
      <c r="B238">
        <v>81</v>
      </c>
      <c r="C238">
        <v>13684</v>
      </c>
      <c r="D238" t="str">
        <f t="array" ref="D238">INDEX('81+82'!$A$2:$E$3480,MATCH(1,('81+82'!$A$2:$A$3480=$B238)*('81+82'!$B$2:$B$3480=$C238),0),3)</f>
        <v>Unit_SKOT2A</v>
      </c>
      <c r="E238" t="str">
        <f t="array" ref="E238">INDEX('81+82'!$A$2:$E$3480,MATCH(1,('81+82'!$A$2:$A$3480=$B238)*('81+82'!$B$2:$B$3480=$C238),0),4)</f>
        <v>SKOT-2A</v>
      </c>
      <c r="F238">
        <f t="array" ref="F238">INDEX('81+82'!$A$2:$E$3480,MATCH(1,('81+82'!$A$2:$A$3480=$B238)*('81+82'!$B$2:$B$3480=$C238),0),5)</f>
        <v>2</v>
      </c>
      <c r="G238" t="str">
        <f t="array" ref="G238">INDEX('81+82'!$A$2:$H$3480,MATCH(1,('81+82'!$A$2:$A$3480=$B238)*('81+82'!$B$2:$B$3480=$C238),0),6)</f>
        <v>CBE0655507000000</v>
      </c>
      <c r="H238" t="str">
        <f t="array" ref="H238">INDEX('81+82'!$A$2:$H$3480,MATCH(1,('81+82'!$A$2:$A$3480=$B238)*('81+82'!$B$2:$B$3480=$C238),0),7)</f>
        <v>POL</v>
      </c>
      <c r="I238">
        <f t="array" ref="I238">INDEX('81+82'!$A$2:$H$3480,MATCH(1,('81+82'!$A$2:$A$3480=$B238)*('81+82'!$B$2:$B$3480=$C238),0),8)</f>
        <v>1967</v>
      </c>
      <c r="J238" t="str">
        <f>VLOOKUP(G238,Tableau_US_UnitName[],2,FALSE)</f>
        <v>SKOT-2A</v>
      </c>
    </row>
    <row r="239" spans="1:10" x14ac:dyDescent="0.25">
      <c r="A239">
        <v>238</v>
      </c>
      <c r="B239">
        <v>81</v>
      </c>
      <c r="C239">
        <v>13685</v>
      </c>
      <c r="D239" t="str">
        <f t="array" ref="D239">INDEX('81+82'!$A$2:$E$3480,MATCH(1,('81+82'!$A$2:$A$3480=$B239)*('81+82'!$B$2:$B$3480=$C239),0),3)</f>
        <v>Unit_SKOT2AM</v>
      </c>
      <c r="E239" t="str">
        <f t="array" ref="E239">INDEX('81+82'!$A$2:$E$3480,MATCH(1,('81+82'!$A$2:$A$3480=$B239)*('81+82'!$B$2:$B$3480=$C239),0),4)</f>
        <v>SKOT-2AM</v>
      </c>
      <c r="F239">
        <f t="array" ref="F239">INDEX('81+82'!$A$2:$E$3480,MATCH(1,('81+82'!$A$2:$A$3480=$B239)*('81+82'!$B$2:$B$3480=$C239),0),5)</f>
        <v>2</v>
      </c>
      <c r="G239" t="str">
        <f t="array" ref="G239">INDEX('81+82'!$A$2:$H$3480,MATCH(1,('81+82'!$A$2:$A$3480=$B239)*('81+82'!$B$2:$B$3480=$C239),0),6)</f>
        <v>D7327859D5010000</v>
      </c>
      <c r="H239" t="str">
        <f t="array" ref="H239">INDEX('81+82'!$A$2:$H$3480,MATCH(1,('81+82'!$A$2:$A$3480=$B239)*('81+82'!$B$2:$B$3480=$C239),0),7)</f>
        <v>POL</v>
      </c>
      <c r="I239">
        <f t="array" ref="I239">INDEX('81+82'!$A$2:$H$3480,MATCH(1,('81+82'!$A$2:$A$3480=$B239)*('81+82'!$B$2:$B$3480=$C239),0),8)</f>
        <v>1972</v>
      </c>
      <c r="J239" t="str">
        <f>VLOOKUP(G239,Tableau_US_UnitName[],2,FALSE)</f>
        <v>SKOT-2AM</v>
      </c>
    </row>
    <row r="240" spans="1:10" x14ac:dyDescent="0.25">
      <c r="A240">
        <v>239</v>
      </c>
      <c r="B240">
        <v>81</v>
      </c>
      <c r="C240">
        <v>13688</v>
      </c>
      <c r="D240" t="str">
        <f t="array" ref="D240">INDEX('81+82'!$A$2:$E$3480,MATCH(1,('81+82'!$A$2:$A$3480=$B240)*('81+82'!$B$2:$B$3480=$C240),0),3)</f>
        <v>Unit_SPPZ_PT76B</v>
      </c>
      <c r="E240" t="str">
        <f t="array" ref="E240">INDEX('81+82'!$A$2:$E$3480,MATCH(1,('81+82'!$A$2:$A$3480=$B240)*('81+82'!$B$2:$B$3480=$C240),0),4)</f>
        <v>SchwPz PT-76B</v>
      </c>
      <c r="F240">
        <f t="array" ref="F240">INDEX('81+82'!$A$2:$E$3480,MATCH(1,('81+82'!$A$2:$A$3480=$B240)*('81+82'!$B$2:$B$3480=$C240),0),5)</f>
        <v>2</v>
      </c>
      <c r="G240" t="str">
        <f t="array" ref="G240">INDEX('81+82'!$A$2:$H$3480,MATCH(1,('81+82'!$A$2:$A$3480=$B240)*('81+82'!$B$2:$B$3480=$C240),0),6)</f>
        <v>CC81781AA9691D00</v>
      </c>
      <c r="H240" t="str">
        <f t="array" ref="H240">INDEX('81+82'!$A$2:$H$3480,MATCH(1,('81+82'!$A$2:$A$3480=$B240)*('81+82'!$B$2:$B$3480=$C240),0),7)</f>
        <v>RDA</v>
      </c>
      <c r="I240">
        <f t="array" ref="I240">INDEX('81+82'!$A$2:$H$3480,MATCH(1,('81+82'!$A$2:$A$3480=$B240)*('81+82'!$B$2:$B$3480=$C240),0),8)</f>
        <v>1964</v>
      </c>
      <c r="J240" t="str">
        <f>VLOOKUP(G240,Tableau_US_UnitName[],2,FALSE)</f>
        <v>SchwPz PT-76B #reco1</v>
      </c>
    </row>
    <row r="241" spans="1:10" x14ac:dyDescent="0.25">
      <c r="A241">
        <v>240</v>
      </c>
      <c r="B241">
        <v>81</v>
      </c>
      <c r="C241">
        <v>13690</v>
      </c>
      <c r="D241" t="str">
        <f t="array" ref="D241">INDEX('81+82'!$A$2:$E$3480,MATCH(1,('81+82'!$A$2:$A$3480=$B241)*('81+82'!$B$2:$B$3480=$C241),0),3)</f>
        <v>Unit_SPW_152K</v>
      </c>
      <c r="E241" t="str">
        <f t="array" ref="E241">INDEX('81+82'!$A$2:$E$3480,MATCH(1,('81+82'!$A$2:$A$3480=$B241)*('81+82'!$B$2:$B$3480=$C241),0),4)</f>
        <v>SPW-152K</v>
      </c>
      <c r="F241">
        <f t="array" ref="F241">INDEX('81+82'!$A$2:$E$3480,MATCH(1,('81+82'!$A$2:$A$3480=$B241)*('81+82'!$B$2:$B$3480=$C241),0),5)</f>
        <v>2</v>
      </c>
      <c r="G241" t="str">
        <f t="array" ref="G241">INDEX('81+82'!$A$2:$H$3480,MATCH(1,('81+82'!$A$2:$A$3480=$B241)*('81+82'!$B$2:$B$3480=$C241),0),6)</f>
        <v>D560000000000000</v>
      </c>
      <c r="H241" t="str">
        <f t="array" ref="H241">INDEX('81+82'!$A$2:$H$3480,MATCH(1,('81+82'!$A$2:$A$3480=$B241)*('81+82'!$B$2:$B$3480=$C241),0),7)</f>
        <v>RDA</v>
      </c>
      <c r="I241">
        <f t="array" ref="I241">INDEX('81+82'!$A$2:$H$3480,MATCH(1,('81+82'!$A$2:$A$3480=$B241)*('81+82'!$B$2:$B$3480=$C241),0),8)</f>
        <v>1971</v>
      </c>
      <c r="J241" t="str">
        <f>VLOOKUP(G241,Tableau_US_UnitName[],2,FALSE)</f>
        <v>SPW-152K</v>
      </c>
    </row>
    <row r="242" spans="1:10" x14ac:dyDescent="0.25">
      <c r="A242">
        <v>241</v>
      </c>
      <c r="B242">
        <v>81</v>
      </c>
      <c r="C242">
        <v>13691</v>
      </c>
      <c r="D242" t="str">
        <f t="array" ref="D242">INDEX('81+82'!$A$2:$E$3480,MATCH(1,('81+82'!$A$2:$A$3480=$B242)*('81+82'!$B$2:$B$3480=$C242),0),3)</f>
        <v>Unit_SPW_40A</v>
      </c>
      <c r="E242" t="str">
        <f t="array" ref="E242">INDEX('81+82'!$A$2:$E$3480,MATCH(1,('81+82'!$A$2:$A$3480=$B242)*('81+82'!$B$2:$B$3480=$C242),0),4)</f>
        <v>SPW-40A</v>
      </c>
      <c r="F242">
        <f t="array" ref="F242">INDEX('81+82'!$A$2:$E$3480,MATCH(1,('81+82'!$A$2:$A$3480=$B242)*('81+82'!$B$2:$B$3480=$C242),0),5)</f>
        <v>5</v>
      </c>
      <c r="G242" t="str">
        <f t="array" ref="G242">INDEX('81+82'!$A$2:$H$3480,MATCH(1,('81+82'!$A$2:$A$3480=$B242)*('81+82'!$B$2:$B$3480=$C242),0),6)</f>
        <v>4B50845A07000000</v>
      </c>
      <c r="H242" t="str">
        <f t="array" ref="H242">INDEX('81+82'!$A$2:$H$3480,MATCH(1,('81+82'!$A$2:$A$3480=$B242)*('81+82'!$B$2:$B$3480=$C242),0),7)</f>
        <v>RDA</v>
      </c>
      <c r="I242">
        <f t="array" ref="I242">INDEX('81+82'!$A$2:$H$3480,MATCH(1,('81+82'!$A$2:$A$3480=$B242)*('81+82'!$B$2:$B$3480=$C242),0),8)</f>
        <v>1964</v>
      </c>
      <c r="J242" t="str">
        <f>VLOOKUP(G242,Tableau_US_UnitName[],2,FALSE)</f>
        <v>SPW-40A  #reco1</v>
      </c>
    </row>
    <row r="243" spans="1:10" x14ac:dyDescent="0.25">
      <c r="A243">
        <v>242</v>
      </c>
      <c r="B243">
        <v>81</v>
      </c>
      <c r="C243">
        <v>13692</v>
      </c>
      <c r="D243" t="str">
        <f t="array" ref="D243">INDEX('81+82'!$A$2:$E$3480,MATCH(1,('81+82'!$A$2:$A$3480=$B243)*('81+82'!$B$2:$B$3480=$C243),0),3)</f>
        <v>Unit_SPW_40P2</v>
      </c>
      <c r="E243" t="str">
        <f t="array" ref="E243">INDEX('81+82'!$A$2:$E$3480,MATCH(1,('81+82'!$A$2:$A$3480=$B243)*('81+82'!$B$2:$B$3480=$C243),0),4)</f>
        <v>SPW-40P2</v>
      </c>
      <c r="F243">
        <f t="array" ref="F243">INDEX('81+82'!$A$2:$E$3480,MATCH(1,('81+82'!$A$2:$A$3480=$B243)*('81+82'!$B$2:$B$3480=$C243),0),5)</f>
        <v>1</v>
      </c>
      <c r="G243" t="str">
        <f t="array" ref="G243">INDEX('81+82'!$A$2:$H$3480,MATCH(1,('81+82'!$A$2:$A$3480=$B243)*('81+82'!$B$2:$B$3480=$C243),0),6)</f>
        <v>831614A1D6010000</v>
      </c>
      <c r="H243" t="str">
        <f t="array" ref="H243">INDEX('81+82'!$A$2:$H$3480,MATCH(1,('81+82'!$A$2:$A$3480=$B243)*('81+82'!$B$2:$B$3480=$C243),0),7)</f>
        <v>RDA</v>
      </c>
      <c r="I243">
        <f t="array" ref="I243">INDEX('81+82'!$A$2:$H$3480,MATCH(1,('81+82'!$A$2:$A$3480=$B243)*('81+82'!$B$2:$B$3480=$C243),0),8)</f>
        <v>1966</v>
      </c>
      <c r="J243" t="str">
        <f>VLOOKUP(G243,Tableau_US_UnitName[],2,FALSE)</f>
        <v>SPW-40P2 #reco1</v>
      </c>
    </row>
    <row r="244" spans="1:10" x14ac:dyDescent="0.25">
      <c r="A244">
        <v>243</v>
      </c>
      <c r="B244">
        <v>81</v>
      </c>
      <c r="C244">
        <v>13693</v>
      </c>
      <c r="D244" t="str">
        <f t="array" ref="D244">INDEX('81+82'!$A$2:$E$3480,MATCH(1,('81+82'!$A$2:$A$3480=$B244)*('81+82'!$B$2:$B$3480=$C244),0),3)</f>
        <v>Unit_SPW_40P2_Konkurs</v>
      </c>
      <c r="E244" t="str">
        <f t="array" ref="E244">INDEX('81+82'!$A$2:$E$3480,MATCH(1,('81+82'!$A$2:$A$3480=$B244)*('81+82'!$B$2:$B$3480=$C244),0),4)</f>
        <v>SPW 40P2 KONKURS</v>
      </c>
      <c r="F244">
        <f t="array" ref="F244">INDEX('81+82'!$A$2:$E$3480,MATCH(1,('81+82'!$A$2:$A$3480=$B244)*('81+82'!$B$2:$B$3480=$C244),0),5)</f>
        <v>1</v>
      </c>
      <c r="G244" t="str">
        <f t="array" ref="G244">INDEX('81+82'!$A$2:$H$3480,MATCH(1,('81+82'!$A$2:$A$3480=$B244)*('81+82'!$B$2:$B$3480=$C244),0),6)</f>
        <v>335D0D5A50845A07</v>
      </c>
      <c r="H244" t="str">
        <f t="array" ref="H244">INDEX('81+82'!$A$2:$H$3480,MATCH(1,('81+82'!$A$2:$A$3480=$B244)*('81+82'!$B$2:$B$3480=$C244),0),7)</f>
        <v>RDA</v>
      </c>
      <c r="I244">
        <f t="array" ref="I244">INDEX('81+82'!$A$2:$H$3480,MATCH(1,('81+82'!$A$2:$A$3480=$B244)*('81+82'!$B$2:$B$3480=$C244),0),8)</f>
        <v>1983</v>
      </c>
      <c r="J244" t="str">
        <f>VLOOKUP(G244,Tableau_US_UnitName[],2,FALSE)</f>
        <v>SPW 40P2 KONKURS</v>
      </c>
    </row>
    <row r="245" spans="1:10" x14ac:dyDescent="0.25">
      <c r="A245">
        <v>244</v>
      </c>
      <c r="B245">
        <v>81</v>
      </c>
      <c r="C245">
        <v>13694</v>
      </c>
      <c r="D245" t="str">
        <f t="array" ref="D245">INDEX('81+82'!$A$2:$E$3480,MATCH(1,('81+82'!$A$2:$A$3480=$B245)*('81+82'!$B$2:$B$3480=$C245),0),3)</f>
        <v>Unit_SPW_40P2_Malyu_M</v>
      </c>
      <c r="E245" t="str">
        <f t="array" ref="E245">INDEX('81+82'!$A$2:$E$3480,MATCH(1,('81+82'!$A$2:$A$3480=$B245)*('81+82'!$B$2:$B$3480=$C245),0),4)</f>
        <v>BRDM-2 MALYUTKA-P</v>
      </c>
      <c r="F245">
        <f t="array" ref="F245">INDEX('81+82'!$A$2:$E$3480,MATCH(1,('81+82'!$A$2:$A$3480=$B245)*('81+82'!$B$2:$B$3480=$C245),0),5)</f>
        <v>1</v>
      </c>
      <c r="G245" t="str">
        <f t="array" ref="G245">INDEX('81+82'!$A$2:$H$3480,MATCH(1,('81+82'!$A$2:$A$3480=$B245)*('81+82'!$B$2:$B$3480=$C245),0),6)</f>
        <v>97EEC7E635680100</v>
      </c>
      <c r="H245" t="str">
        <f t="array" ref="H245">INDEX('81+82'!$A$2:$H$3480,MATCH(1,('81+82'!$A$2:$A$3480=$B245)*('81+82'!$B$2:$B$3480=$C245),0),7)</f>
        <v>TCH</v>
      </c>
      <c r="I245">
        <f t="array" ref="I245">INDEX('81+82'!$A$2:$H$3480,MATCH(1,('81+82'!$A$2:$A$3480=$B245)*('81+82'!$B$2:$B$3480=$C245),0),8)</f>
        <v>1971</v>
      </c>
      <c r="J245" t="str">
        <f>VLOOKUP(G245,Tableau_US_UnitName[],2,FALSE)</f>
        <v>BRDM-2 MALYUTKA-P</v>
      </c>
    </row>
    <row r="246" spans="1:10" x14ac:dyDescent="0.25">
      <c r="A246">
        <v>245</v>
      </c>
      <c r="B246">
        <v>81</v>
      </c>
      <c r="C246">
        <v>13695</v>
      </c>
      <c r="D246" t="str">
        <f t="array" ref="D246">INDEX('81+82'!$A$2:$E$3480,MATCH(1,('81+82'!$A$2:$A$3480=$B246)*('81+82'!$B$2:$B$3480=$C246),0),3)</f>
        <v>Unit_SPW_40P2_Malyu_P</v>
      </c>
      <c r="E246" t="str">
        <f t="array" ref="E246">INDEX('81+82'!$A$2:$E$3480,MATCH(1,('81+82'!$A$2:$A$3480=$B246)*('81+82'!$B$2:$B$3480=$C246),0),4)</f>
        <v>SPW-40P2 MALYUTKA-P</v>
      </c>
      <c r="F246">
        <f t="array" ref="F246">INDEX('81+82'!$A$2:$E$3480,MATCH(1,('81+82'!$A$2:$A$3480=$B246)*('81+82'!$B$2:$B$3480=$C246),0),5)</f>
        <v>1</v>
      </c>
      <c r="G246" t="str">
        <f t="array" ref="G246">INDEX('81+82'!$A$2:$H$3480,MATCH(1,('81+82'!$A$2:$A$3480=$B246)*('81+82'!$B$2:$B$3480=$C246),0),6)</f>
        <v>9AEEC7E635680100</v>
      </c>
      <c r="H246" t="str">
        <f t="array" ref="H246">INDEX('81+82'!$A$2:$H$3480,MATCH(1,('81+82'!$A$2:$A$3480=$B246)*('81+82'!$B$2:$B$3480=$C246),0),7)</f>
        <v>RDA</v>
      </c>
      <c r="I246">
        <f t="array" ref="I246">INDEX('81+82'!$A$2:$H$3480,MATCH(1,('81+82'!$A$2:$A$3480=$B246)*('81+82'!$B$2:$B$3480=$C246),0),8)</f>
        <v>1970</v>
      </c>
      <c r="J246" t="str">
        <f>VLOOKUP(G246,Tableau_US_UnitName[],2,FALSE)</f>
        <v>SPW-40P2 MALYUTKA-P</v>
      </c>
    </row>
    <row r="247" spans="1:10" x14ac:dyDescent="0.25">
      <c r="A247">
        <v>246</v>
      </c>
      <c r="B247">
        <v>81</v>
      </c>
      <c r="C247">
        <v>13696</v>
      </c>
      <c r="D247" t="str">
        <f t="array" ref="D247">INDEX('81+82'!$A$2:$E$3480,MATCH(1,('81+82'!$A$2:$A$3480=$B247)*('81+82'!$B$2:$B$3480=$C247),0),3)</f>
        <v>Unit_SPW_40PA</v>
      </c>
      <c r="E247" t="str">
        <f t="array" ref="E247">INDEX('81+82'!$A$2:$E$3480,MATCH(1,('81+82'!$A$2:$A$3480=$B247)*('81+82'!$B$2:$B$3480=$C247),0),4)</f>
        <v>SPW-40PA</v>
      </c>
      <c r="F247">
        <f t="array" ref="F247">INDEX('81+82'!$A$2:$E$3480,MATCH(1,('81+82'!$A$2:$A$3480=$B247)*('81+82'!$B$2:$B$3480=$C247),0),5)</f>
        <v>1</v>
      </c>
      <c r="G247" t="str">
        <f t="array" ref="G247">INDEX('81+82'!$A$2:$H$3480,MATCH(1,('81+82'!$A$2:$A$3480=$B247)*('81+82'!$B$2:$B$3480=$C247),0),6)</f>
        <v>8B1614A1D6010000</v>
      </c>
      <c r="H247" t="str">
        <f t="array" ref="H247">INDEX('81+82'!$A$2:$H$3480,MATCH(1,('81+82'!$A$2:$A$3480=$B247)*('81+82'!$B$2:$B$3480=$C247),0),7)</f>
        <v>RDA</v>
      </c>
      <c r="I247">
        <f t="array" ref="I247">INDEX('81+82'!$A$2:$H$3480,MATCH(1,('81+82'!$A$2:$A$3480=$B247)*('81+82'!$B$2:$B$3480=$C247),0),8)</f>
        <v>1964</v>
      </c>
      <c r="J247" t="str">
        <f>VLOOKUP(G247,Tableau_US_UnitName[],2,FALSE)</f>
        <v>SPW-40PA #reco1</v>
      </c>
    </row>
    <row r="248" spans="1:10" x14ac:dyDescent="0.25">
      <c r="A248">
        <v>247</v>
      </c>
      <c r="B248">
        <v>81</v>
      </c>
      <c r="C248">
        <v>13697</v>
      </c>
      <c r="D248" t="str">
        <f t="array" ref="D248">INDEX('81+82'!$A$2:$E$3480,MATCH(1,('81+82'!$A$2:$A$3480=$B248)*('81+82'!$B$2:$B$3480=$C248),0),3)</f>
        <v>Unit_SPW_50PK</v>
      </c>
      <c r="E248" t="str">
        <f t="array" ref="E248">INDEX('81+82'!$A$2:$E$3480,MATCH(1,('81+82'!$A$2:$A$3480=$B248)*('81+82'!$B$2:$B$3480=$C248),0),4)</f>
        <v>SPW-50PK</v>
      </c>
      <c r="F248">
        <f t="array" ref="F248">INDEX('81+82'!$A$2:$E$3480,MATCH(1,('81+82'!$A$2:$A$3480=$B248)*('81+82'!$B$2:$B$3480=$C248),0),5)</f>
        <v>2</v>
      </c>
      <c r="G248" t="str">
        <f t="array" ref="G248">INDEX('81+82'!$A$2:$H$3480,MATCH(1,('81+82'!$A$2:$A$3480=$B248)*('81+82'!$B$2:$B$3480=$C248),0),6)</f>
        <v>951618A1D6010000</v>
      </c>
      <c r="H248" t="str">
        <f t="array" ref="H248">INDEX('81+82'!$A$2:$H$3480,MATCH(1,('81+82'!$A$2:$A$3480=$B248)*('81+82'!$B$2:$B$3480=$C248),0),7)</f>
        <v>RDA</v>
      </c>
      <c r="I248">
        <f t="array" ref="I248">INDEX('81+82'!$A$2:$H$3480,MATCH(1,('81+82'!$A$2:$A$3480=$B248)*('81+82'!$B$2:$B$3480=$C248),0),8)</f>
        <v>1960</v>
      </c>
      <c r="J248" t="str">
        <f>VLOOKUP(G248,Tableau_US_UnitName[],2,FALSE)</f>
        <v>SPW-50PK</v>
      </c>
    </row>
    <row r="249" spans="1:10" x14ac:dyDescent="0.25">
      <c r="A249">
        <v>248</v>
      </c>
      <c r="B249">
        <v>81</v>
      </c>
      <c r="C249">
        <v>13698</v>
      </c>
      <c r="D249" t="str">
        <f t="array" ref="D249">INDEX('81+82'!$A$2:$E$3480,MATCH(1,('81+82'!$A$2:$A$3480=$B249)*('81+82'!$B$2:$B$3480=$C249),0),3)</f>
        <v>Unit_SPW_50PU</v>
      </c>
      <c r="E249" t="str">
        <f t="array" ref="E249">INDEX('81+82'!$A$2:$E$3480,MATCH(1,('81+82'!$A$2:$A$3480=$B249)*('81+82'!$B$2:$B$3480=$C249),0),4)</f>
        <v>SPW-50PU</v>
      </c>
      <c r="F249">
        <f t="array" ref="F249">INDEX('81+82'!$A$2:$E$3480,MATCH(1,('81+82'!$A$2:$A$3480=$B249)*('81+82'!$B$2:$B$3480=$C249),0),5)</f>
        <v>2</v>
      </c>
      <c r="G249" t="str">
        <f t="array" ref="G249">INDEX('81+82'!$A$2:$H$3480,MATCH(1,('81+82'!$A$2:$A$3480=$B249)*('81+82'!$B$2:$B$3480=$C249),0),6)</f>
        <v>9F1618A1D6010000</v>
      </c>
      <c r="H249" t="str">
        <f t="array" ref="H249">INDEX('81+82'!$A$2:$H$3480,MATCH(1,('81+82'!$A$2:$A$3480=$B249)*('81+82'!$B$2:$B$3480=$C249),0),7)</f>
        <v>RDA</v>
      </c>
      <c r="I249">
        <f t="array" ref="I249">INDEX('81+82'!$A$2:$H$3480,MATCH(1,('81+82'!$A$2:$A$3480=$B249)*('81+82'!$B$2:$B$3480=$C249),0),8)</f>
        <v>1954</v>
      </c>
      <c r="J249" t="str">
        <f>VLOOKUP(G249,Tableau_US_UnitName[],2,FALSE)</f>
        <v>#command SPW-50PU</v>
      </c>
    </row>
    <row r="250" spans="1:10" x14ac:dyDescent="0.25">
      <c r="A250">
        <v>249</v>
      </c>
      <c r="B250">
        <v>81</v>
      </c>
      <c r="C250">
        <v>13699</v>
      </c>
      <c r="D250" t="str">
        <f t="array" ref="D250">INDEX('81+82'!$A$2:$E$3480,MATCH(1,('81+82'!$A$2:$A$3480=$B250)*('81+82'!$B$2:$B$3480=$C250),0),3)</f>
        <v>Unit_SPW_60</v>
      </c>
      <c r="E250" t="str">
        <f t="array" ref="E250">INDEX('81+82'!$A$2:$E$3480,MATCH(1,('81+82'!$A$2:$A$3480=$B250)*('81+82'!$B$2:$B$3480=$C250),0),4)</f>
        <v>SPW-60(S)</v>
      </c>
      <c r="F250">
        <f t="array" ref="F250">INDEX('81+82'!$A$2:$E$3480,MATCH(1,('81+82'!$A$2:$A$3480=$B250)*('81+82'!$B$2:$B$3480=$C250),0),5)</f>
        <v>2</v>
      </c>
      <c r="G250" t="str">
        <f t="array" ref="G250">INDEX('81+82'!$A$2:$H$3480,MATCH(1,('81+82'!$A$2:$A$3480=$B250)*('81+82'!$B$2:$B$3480=$C250),0),6)</f>
        <v>C1116A1D00000000</v>
      </c>
      <c r="H250" t="str">
        <f t="array" ref="H250">INDEX('81+82'!$A$2:$H$3480,MATCH(1,('81+82'!$A$2:$A$3480=$B250)*('81+82'!$B$2:$B$3480=$C250),0),7)</f>
        <v>RDA</v>
      </c>
      <c r="I250">
        <f t="array" ref="I250">INDEX('81+82'!$A$2:$H$3480,MATCH(1,('81+82'!$A$2:$A$3480=$B250)*('81+82'!$B$2:$B$3480=$C250),0),8)</f>
        <v>1969</v>
      </c>
      <c r="J250" t="str">
        <f>VLOOKUP(G250,Tableau_US_UnitName[],2,FALSE)</f>
        <v>#command SPW-60(S)</v>
      </c>
    </row>
    <row r="251" spans="1:10" x14ac:dyDescent="0.25">
      <c r="A251">
        <v>250</v>
      </c>
      <c r="B251">
        <v>81</v>
      </c>
      <c r="C251">
        <v>13700</v>
      </c>
      <c r="D251" t="str">
        <f t="array" ref="D251">INDEX('81+82'!$A$2:$E$3480,MATCH(1,('81+82'!$A$2:$A$3480=$B251)*('81+82'!$B$2:$B$3480=$C251),0),3)</f>
        <v>Unit_SPW_60PB</v>
      </c>
      <c r="E251" t="str">
        <f t="array" ref="E251">INDEX('81+82'!$A$2:$E$3480,MATCH(1,('81+82'!$A$2:$A$3480=$B251)*('81+82'!$B$2:$B$3480=$C251),0),4)</f>
        <v>SPW-60PB</v>
      </c>
      <c r="F251">
        <f t="array" ref="F251">INDEX('81+82'!$A$2:$E$3480,MATCH(1,('81+82'!$A$2:$A$3480=$B251)*('81+82'!$B$2:$B$3480=$C251),0),5)</f>
        <v>2</v>
      </c>
      <c r="G251" t="str">
        <f t="array" ref="G251">INDEX('81+82'!$A$2:$H$3480,MATCH(1,('81+82'!$A$2:$A$3480=$B251)*('81+82'!$B$2:$B$3480=$C251),0),6)</f>
        <v>8C161CA1D6010000</v>
      </c>
      <c r="H251" t="str">
        <f t="array" ref="H251">INDEX('81+82'!$A$2:$H$3480,MATCH(1,('81+82'!$A$2:$A$3480=$B251)*('81+82'!$B$2:$B$3480=$C251),0),7)</f>
        <v>RDA</v>
      </c>
      <c r="I251">
        <f t="array" ref="I251">INDEX('81+82'!$A$2:$H$3480,MATCH(1,('81+82'!$A$2:$A$3480=$B251)*('81+82'!$B$2:$B$3480=$C251),0),8)</f>
        <v>1968</v>
      </c>
      <c r="J251" t="str">
        <f>VLOOKUP(G251,Tableau_US_UnitName[],2,FALSE)</f>
        <v>SPW-60PB</v>
      </c>
    </row>
    <row r="252" spans="1:10" x14ac:dyDescent="0.25">
      <c r="A252">
        <v>251</v>
      </c>
      <c r="B252">
        <v>81</v>
      </c>
      <c r="C252">
        <v>13701</v>
      </c>
      <c r="D252" t="str">
        <f t="array" ref="D252">INDEX('81+82'!$A$2:$E$3480,MATCH(1,('81+82'!$A$2:$A$3480=$B252)*('81+82'!$B$2:$B$3480=$C252),0),3)</f>
        <v>Unit_SPW_70</v>
      </c>
      <c r="E252" t="str">
        <f t="array" ref="E252">INDEX('81+82'!$A$2:$E$3480,MATCH(1,('81+82'!$A$2:$A$3480=$B252)*('81+82'!$B$2:$B$3480=$C252),0),4)</f>
        <v>SPW-70</v>
      </c>
      <c r="F252">
        <f t="array" ref="F252">INDEX('81+82'!$A$2:$E$3480,MATCH(1,('81+82'!$A$2:$A$3480=$B252)*('81+82'!$B$2:$B$3480=$C252),0),5)</f>
        <v>2</v>
      </c>
      <c r="G252" t="str">
        <f t="array" ref="G252">INDEX('81+82'!$A$2:$H$3480,MATCH(1,('81+82'!$A$2:$A$3480=$B252)*('81+82'!$B$2:$B$3480=$C252),0),6)</f>
        <v>01126A1D00000000</v>
      </c>
      <c r="H252" t="str">
        <f t="array" ref="H252">INDEX('81+82'!$A$2:$H$3480,MATCH(1,('81+82'!$A$2:$A$3480=$B252)*('81+82'!$B$2:$B$3480=$C252),0),7)</f>
        <v>RDA</v>
      </c>
      <c r="I252">
        <f t="array" ref="I252">INDEX('81+82'!$A$2:$H$3480,MATCH(1,('81+82'!$A$2:$A$3480=$B252)*('81+82'!$B$2:$B$3480=$C252),0),8)</f>
        <v>1979</v>
      </c>
      <c r="J252" t="str">
        <f>VLOOKUP(G252,Tableau_US_UnitName[],2,FALSE)</f>
        <v>SPW-70</v>
      </c>
    </row>
    <row r="253" spans="1:10" x14ac:dyDescent="0.25">
      <c r="A253">
        <v>252</v>
      </c>
      <c r="B253">
        <v>81</v>
      </c>
      <c r="C253">
        <v>13703</v>
      </c>
      <c r="D253" t="str">
        <f t="array" ref="D253">INDEX('81+82'!$A$2:$E$3480,MATCH(1,('81+82'!$A$2:$A$3480=$B253)*('81+82'!$B$2:$B$3480=$C253),0),3)</f>
        <v>Unit_SPZ_BMP_1PC</v>
      </c>
      <c r="E253" t="str">
        <f t="array" ref="E253">INDEX('81+82'!$A$2:$E$3480,MATCH(1,('81+82'!$A$2:$A$3480=$B253)*('81+82'!$B$2:$B$3480=$C253),0),4)</f>
        <v>SPz BMP-1 P/c</v>
      </c>
      <c r="F253">
        <f t="array" ref="F253">INDEX('81+82'!$A$2:$E$3480,MATCH(1,('81+82'!$A$2:$A$3480=$B253)*('81+82'!$B$2:$B$3480=$C253),0),5)</f>
        <v>2</v>
      </c>
      <c r="G253" t="str">
        <f t="array" ref="G253">INDEX('81+82'!$A$2:$H$3480,MATCH(1,('81+82'!$A$2:$A$3480=$B253)*('81+82'!$B$2:$B$3480=$C253),0),6)</f>
        <v>8D266817436A1D00</v>
      </c>
      <c r="H253" t="str">
        <f t="array" ref="H253">INDEX('81+82'!$A$2:$H$3480,MATCH(1,('81+82'!$A$2:$A$3480=$B253)*('81+82'!$B$2:$B$3480=$C253),0),7)</f>
        <v>RDA</v>
      </c>
      <c r="I253">
        <f t="array" ref="I253">INDEX('81+82'!$A$2:$H$3480,MATCH(1,('81+82'!$A$2:$A$3480=$B253)*('81+82'!$B$2:$B$3480=$C253),0),8)</f>
        <v>1985</v>
      </c>
      <c r="J253" t="str">
        <f>VLOOKUP(G253,Tableau_US_UnitName[],2,FALSE)</f>
        <v>SPz BMP-1 P/c</v>
      </c>
    </row>
    <row r="254" spans="1:10" x14ac:dyDescent="0.25">
      <c r="A254">
        <v>253</v>
      </c>
      <c r="B254">
        <v>81</v>
      </c>
      <c r="C254">
        <v>13704</v>
      </c>
      <c r="D254" t="str">
        <f t="array" ref="D254">INDEX('81+82'!$A$2:$E$3480,MATCH(1,('81+82'!$A$2:$A$3480=$B254)*('81+82'!$B$2:$B$3480=$C254),0),3)</f>
        <v>Unit_SPZ_BMP_2</v>
      </c>
      <c r="E254" t="str">
        <f t="array" ref="E254">INDEX('81+82'!$A$2:$E$3480,MATCH(1,('81+82'!$A$2:$A$3480=$B254)*('81+82'!$B$2:$B$3480=$C254),0),4)</f>
        <v>SPz BMP-2/c</v>
      </c>
      <c r="F254">
        <f t="array" ref="F254">INDEX('81+82'!$A$2:$E$3480,MATCH(1,('81+82'!$A$2:$A$3480=$B254)*('81+82'!$B$2:$B$3480=$C254),0),5)</f>
        <v>2</v>
      </c>
      <c r="G254" t="str">
        <f t="array" ref="G254">INDEX('81+82'!$A$2:$H$3480,MATCH(1,('81+82'!$A$2:$A$3480=$B254)*('81+82'!$B$2:$B$3480=$C254),0),6)</f>
        <v>837631A4D6010000</v>
      </c>
      <c r="H254" t="str">
        <f t="array" ref="H254">INDEX('81+82'!$A$2:$H$3480,MATCH(1,('81+82'!$A$2:$A$3480=$B254)*('81+82'!$B$2:$B$3480=$C254),0),7)</f>
        <v>RDA</v>
      </c>
      <c r="I254">
        <f t="array" ref="I254">INDEX('81+82'!$A$2:$H$3480,MATCH(1,('81+82'!$A$2:$A$3480=$B254)*('81+82'!$B$2:$B$3480=$C254),0),8)</f>
        <v>1985</v>
      </c>
      <c r="J254" t="str">
        <f>VLOOKUP(G254,Tableau_US_UnitName[],2,FALSE)</f>
        <v>SPz BMP-2/c</v>
      </c>
    </row>
    <row r="255" spans="1:10" x14ac:dyDescent="0.25">
      <c r="A255">
        <v>254</v>
      </c>
      <c r="B255">
        <v>81</v>
      </c>
      <c r="C255">
        <v>13705</v>
      </c>
      <c r="D255" t="str">
        <f t="array" ref="D255">INDEX('81+82'!$A$2:$E$3480,MATCH(1,('81+82'!$A$2:$A$3480=$B255)*('81+82'!$B$2:$B$3480=$C255),0),3)</f>
        <v>Unit_SU_100_CHI</v>
      </c>
      <c r="E255" t="str">
        <f t="array" ref="E255">INDEX('81+82'!$A$2:$E$3480,MATCH(1,('81+82'!$A$2:$A$3480=$B255)*('81+82'!$B$2:$B$3480=$C255),0),4)</f>
        <v>SU-100</v>
      </c>
      <c r="F255">
        <f t="array" ref="F255">INDEX('81+82'!$A$2:$E$3480,MATCH(1,('81+82'!$A$2:$A$3480=$B255)*('81+82'!$B$2:$B$3480=$C255),0),5)</f>
        <v>3</v>
      </c>
      <c r="G255" t="str">
        <f t="array" ref="G255">INDEX('81+82'!$A$2:$H$3480,MATCH(1,('81+82'!$A$2:$A$3480=$B255)*('81+82'!$B$2:$B$3480=$C255),0),6)</f>
        <v>93D40481F0750000</v>
      </c>
      <c r="H255" t="str">
        <f t="array" ref="H255">INDEX('81+82'!$A$2:$H$3480,MATCH(1,('81+82'!$A$2:$A$3480=$B255)*('81+82'!$B$2:$B$3480=$C255),0),7)</f>
        <v>CHI</v>
      </c>
      <c r="I255">
        <f t="array" ref="I255">INDEX('81+82'!$A$2:$H$3480,MATCH(1,('81+82'!$A$2:$A$3480=$B255)*('81+82'!$B$2:$B$3480=$C255),0),8)</f>
        <v>1969</v>
      </c>
      <c r="J255" t="str">
        <f>VLOOKUP(G255,Tableau_US_UnitName[],2,FALSE)</f>
        <v>Su-100</v>
      </c>
    </row>
    <row r="256" spans="1:10" x14ac:dyDescent="0.25">
      <c r="A256">
        <v>255</v>
      </c>
      <c r="B256">
        <v>81</v>
      </c>
      <c r="C256">
        <v>13706</v>
      </c>
      <c r="D256" t="str">
        <f t="array" ref="D256">INDEX('81+82'!$A$2:$E$3480,MATCH(1,('81+82'!$A$2:$A$3480=$B256)*('81+82'!$B$2:$B$3480=$C256),0),3)</f>
        <v>Unit_SU_122_54</v>
      </c>
      <c r="E256" t="str">
        <f t="array" ref="E256">INDEX('81+82'!$A$2:$E$3480,MATCH(1,('81+82'!$A$2:$A$3480=$B256)*('81+82'!$B$2:$B$3480=$C256),0),4)</f>
        <v>SU-122-54</v>
      </c>
      <c r="F256">
        <f t="array" ref="F256">INDEX('81+82'!$A$2:$E$3480,MATCH(1,('81+82'!$A$2:$A$3480=$B256)*('81+82'!$B$2:$B$3480=$C256),0),5)</f>
        <v>3</v>
      </c>
      <c r="G256" t="str">
        <f t="array" ref="G256">INDEX('81+82'!$A$2:$H$3480,MATCH(1,('81+82'!$A$2:$A$3480=$B256)*('81+82'!$B$2:$B$3480=$C256),0),6)</f>
        <v>85310CC2D7010000</v>
      </c>
      <c r="H256" t="str">
        <f t="array" ref="H256">INDEX('81+82'!$A$2:$H$3480,MATCH(1,('81+82'!$A$2:$A$3480=$B256)*('81+82'!$B$2:$B$3480=$C256),0),7)</f>
        <v>URSS</v>
      </c>
      <c r="I256">
        <f t="array" ref="I256">INDEX('81+82'!$A$2:$H$3480,MATCH(1,('81+82'!$A$2:$A$3480=$B256)*('81+82'!$B$2:$B$3480=$C256),0),8)</f>
        <v>1967</v>
      </c>
      <c r="J256" t="str">
        <f>VLOOKUP(G256,Tableau_US_UnitName[],2,FALSE)</f>
        <v>SU-122-54</v>
      </c>
    </row>
    <row r="257" spans="1:10" x14ac:dyDescent="0.25">
      <c r="A257">
        <v>256</v>
      </c>
      <c r="B257">
        <v>81</v>
      </c>
      <c r="C257">
        <v>13710</v>
      </c>
      <c r="D257" t="str">
        <f t="array" ref="D257">INDEX('81+82'!$A$2:$E$3480,MATCH(1,('81+82'!$A$2:$A$3480=$B257)*('81+82'!$B$2:$B$3480=$C257),0),3)</f>
        <v>Unit_SX250</v>
      </c>
      <c r="E257" t="str">
        <f t="array" ref="E257">INDEX('81+82'!$A$2:$E$3480,MATCH(1,('81+82'!$A$2:$A$3480=$B257)*('81+82'!$B$2:$B$3480=$C257),0),4)</f>
        <v>SX250</v>
      </c>
      <c r="F257">
        <f t="array" ref="F257">INDEX('81+82'!$A$2:$E$3480,MATCH(1,('81+82'!$A$2:$A$3480=$B257)*('81+82'!$B$2:$B$3480=$C257),0),5)</f>
        <v>6</v>
      </c>
      <c r="G257" t="str">
        <f t="array" ref="G257">INDEX('81+82'!$A$2:$H$3480,MATCH(1,('81+82'!$A$2:$A$3480=$B257)*('81+82'!$B$2:$B$3480=$C257),0),6)</f>
        <v>8131881D00000000</v>
      </c>
      <c r="H257" t="str">
        <f t="array" ref="H257">INDEX('81+82'!$A$2:$H$3480,MATCH(1,('81+82'!$A$2:$A$3480=$B257)*('81+82'!$B$2:$B$3480=$C257),0),7)</f>
        <v>CHI</v>
      </c>
      <c r="I257">
        <f t="array" ref="I257">INDEX('81+82'!$A$2:$H$3480,MATCH(1,('81+82'!$A$2:$A$3480=$B257)*('81+82'!$B$2:$B$3480=$C257),0),8)</f>
        <v>1968</v>
      </c>
      <c r="J257" t="str">
        <f>VLOOKUP(G257,Tableau_US_UnitName[],2,FALSE)</f>
        <v>SX250</v>
      </c>
    </row>
    <row r="258" spans="1:10" x14ac:dyDescent="0.25">
      <c r="A258">
        <v>257</v>
      </c>
      <c r="B258">
        <v>81</v>
      </c>
      <c r="C258">
        <v>13711</v>
      </c>
      <c r="D258" t="str">
        <f t="array" ref="D258">INDEX('81+82'!$A$2:$E$3480,MATCH(1,('81+82'!$A$2:$A$3480=$B258)*('81+82'!$B$2:$B$3480=$C258),0),3)</f>
        <v>Unit_SX250_cargo</v>
      </c>
      <c r="E258" t="str">
        <f t="array" ref="E258">INDEX('81+82'!$A$2:$E$3480,MATCH(1,('81+82'!$A$2:$A$3480=$B258)*('81+82'!$B$2:$B$3480=$C258),0),4)</f>
        <v>SX250 Cargo</v>
      </c>
      <c r="F258">
        <f t="array" ref="F258">INDEX('81+82'!$A$2:$E$3480,MATCH(1,('81+82'!$A$2:$A$3480=$B258)*('81+82'!$B$2:$B$3480=$C258),0),5)</f>
        <v>6</v>
      </c>
      <c r="G258" t="str">
        <f t="array" ref="G258">INDEX('81+82'!$A$2:$H$3480,MATCH(1,('81+82'!$A$2:$A$3480=$B258)*('81+82'!$B$2:$B$3480=$C258),0),6)</f>
        <v>347B9B68600C6207</v>
      </c>
      <c r="H258" t="str">
        <f t="array" ref="H258">INDEX('81+82'!$A$2:$H$3480,MATCH(1,('81+82'!$A$2:$A$3480=$B258)*('81+82'!$B$2:$B$3480=$C258),0),7)</f>
        <v>CHI</v>
      </c>
      <c r="I258">
        <f t="array" ref="I258">INDEX('81+82'!$A$2:$H$3480,MATCH(1,('81+82'!$A$2:$A$3480=$B258)*('81+82'!$B$2:$B$3480=$C258),0),8)</f>
        <v>1968</v>
      </c>
      <c r="J258" t="str">
        <f>VLOOKUP(G258,Tableau_US_UnitName[],2,FALSE)</f>
        <v>SX250 Cargo</v>
      </c>
    </row>
    <row r="259" spans="1:10" x14ac:dyDescent="0.25">
      <c r="A259">
        <v>258</v>
      </c>
      <c r="B259">
        <v>81</v>
      </c>
      <c r="C259">
        <v>13713</v>
      </c>
      <c r="D259" t="str">
        <f t="array" ref="D259">INDEX('81+82'!$A$2:$E$3480,MATCH(1,('81+82'!$A$2:$A$3480=$B259)*('81+82'!$B$2:$B$3480=$C259),0),3)</f>
        <v>Unit_Saper</v>
      </c>
      <c r="E259" t="str">
        <f t="array" ref="E259">INDEX('81+82'!$A$2:$E$3480,MATCH(1,('81+82'!$A$2:$A$3480=$B259)*('81+82'!$B$2:$B$3480=$C259),0),4)</f>
        <v>ZENISTE</v>
      </c>
      <c r="F259">
        <f t="array" ref="F259">INDEX('81+82'!$A$2:$E$3480,MATCH(1,('81+82'!$A$2:$A$3480=$B259)*('81+82'!$B$2:$B$3480=$C259),0),5)</f>
        <v>3</v>
      </c>
      <c r="G259" t="str">
        <f t="array" ref="G259">INDEX('81+82'!$A$2:$H$3480,MATCH(1,('81+82'!$A$2:$A$3480=$B259)*('81+82'!$B$2:$B$3480=$C259),0),6)</f>
        <v>B75A9B1D00000000</v>
      </c>
      <c r="H259" t="str">
        <f t="array" ref="H259">INDEX('81+82'!$A$2:$H$3480,MATCH(1,('81+82'!$A$2:$A$3480=$B259)*('81+82'!$B$2:$B$3480=$C259),0),7)</f>
        <v>TCH</v>
      </c>
      <c r="I259">
        <f t="array" ref="I259">INDEX('81+82'!$A$2:$H$3480,MATCH(1,('81+82'!$A$2:$A$3480=$B259)*('81+82'!$B$2:$B$3480=$C259),0),8)</f>
        <v>1975</v>
      </c>
      <c r="J259" t="str">
        <f>VLOOKUP(G259,Tableau_US_UnitName[],2,FALSE)</f>
        <v>ŽENISTÉ</v>
      </c>
    </row>
    <row r="260" spans="1:10" x14ac:dyDescent="0.25">
      <c r="A260">
        <v>259</v>
      </c>
      <c r="B260">
        <v>81</v>
      </c>
      <c r="C260">
        <v>13714</v>
      </c>
      <c r="D260" t="str">
        <f t="array" ref="D260">INDEX('81+82'!$A$2:$E$3480,MATCH(1,('81+82'!$A$2:$A$3480=$B260)*('81+82'!$B$2:$B$3480=$C260),0),3)</f>
        <v>Unit_Sapery</v>
      </c>
      <c r="E260" t="str">
        <f t="array" ref="E260">INDEX('81+82'!$A$2:$E$3480,MATCH(1,('81+82'!$A$2:$A$3480=$B260)*('81+82'!$B$2:$B$3480=$C260),0),4)</f>
        <v>SAPERY</v>
      </c>
      <c r="F260">
        <f t="array" ref="F260">INDEX('81+82'!$A$2:$E$3480,MATCH(1,('81+82'!$A$2:$A$3480=$B260)*('81+82'!$B$2:$B$3480=$C260),0),5)</f>
        <v>3</v>
      </c>
      <c r="G260" t="str">
        <f t="array" ref="G260">INDEX('81+82'!$A$2:$H$3480,MATCH(1,('81+82'!$A$2:$A$3480=$B260)*('81+82'!$B$2:$B$3480=$C260),0),6)</f>
        <v>FEADD66607000000</v>
      </c>
      <c r="H260" t="str">
        <f t="array" ref="H260">INDEX('81+82'!$A$2:$H$3480,MATCH(1,('81+82'!$A$2:$A$3480=$B260)*('81+82'!$B$2:$B$3480=$C260),0),7)</f>
        <v>URSS</v>
      </c>
      <c r="I260">
        <f t="array" ref="I260">INDEX('81+82'!$A$2:$H$3480,MATCH(1,('81+82'!$A$2:$A$3480=$B260)*('81+82'!$B$2:$B$3480=$C260),0),8)</f>
        <v>1975</v>
      </c>
      <c r="J260" t="str">
        <f>VLOOKUP(G260,Tableau_US_UnitName[],2,FALSE)</f>
        <v>SAPERY</v>
      </c>
    </row>
    <row r="261" spans="1:10" x14ac:dyDescent="0.25">
      <c r="A261">
        <v>260</v>
      </c>
      <c r="B261">
        <v>81</v>
      </c>
      <c r="C261">
        <v>13715</v>
      </c>
      <c r="D261" t="str">
        <f t="array" ref="D261">INDEX('81+82'!$A$2:$E$3480,MATCH(1,('81+82'!$A$2:$A$3480=$B261)*('81+82'!$B$2:$B$3480=$C261),0),3)</f>
        <v>Unit_Saperzy</v>
      </c>
      <c r="E261" t="str">
        <f t="array" ref="E261">INDEX('81+82'!$A$2:$E$3480,MATCH(1,('81+82'!$A$2:$A$3480=$B261)*('81+82'!$B$2:$B$3480=$C261),0),4)</f>
        <v>SAPERZY</v>
      </c>
      <c r="F261">
        <f t="array" ref="F261">INDEX('81+82'!$A$2:$E$3480,MATCH(1,('81+82'!$A$2:$A$3480=$B261)*('81+82'!$B$2:$B$3480=$C261),0),5)</f>
        <v>3</v>
      </c>
      <c r="G261" t="str">
        <f t="array" ref="G261">INDEX('81+82'!$A$2:$H$3480,MATCH(1,('81+82'!$A$2:$A$3480=$B261)*('81+82'!$B$2:$B$3480=$C261),0),6)</f>
        <v>FE7FABB5D9010000</v>
      </c>
      <c r="H261" t="str">
        <f t="array" ref="H261">INDEX('81+82'!$A$2:$H$3480,MATCH(1,('81+82'!$A$2:$A$3480=$B261)*('81+82'!$B$2:$B$3480=$C261),0),7)</f>
        <v>POL</v>
      </c>
      <c r="I261">
        <f t="array" ref="I261">INDEX('81+82'!$A$2:$H$3480,MATCH(1,('81+82'!$A$2:$A$3480=$B261)*('81+82'!$B$2:$B$3480=$C261),0),8)</f>
        <v>1984</v>
      </c>
      <c r="J261" t="str">
        <f>VLOOKUP(G261,Tableau_US_UnitName[],2,FALSE)</f>
        <v>SAPERZY</v>
      </c>
    </row>
    <row r="262" spans="1:10" x14ac:dyDescent="0.25">
      <c r="A262">
        <v>261</v>
      </c>
      <c r="B262">
        <v>81</v>
      </c>
      <c r="C262">
        <v>13719</v>
      </c>
      <c r="D262" t="str">
        <f t="array" ref="D262">INDEX('81+82'!$A$2:$E$3480,MATCH(1,('81+82'!$A$2:$A$3480=$B262)*('81+82'!$B$2:$B$3480=$C262),0),3)</f>
        <v>Unit_Schutzen</v>
      </c>
      <c r="E262" t="str">
        <f t="array" ref="E262">INDEX('81+82'!$A$2:$E$3480,MATCH(1,('81+82'!$A$2:$A$3480=$B262)*('81+82'!$B$2:$B$3480=$C262),0),4)</f>
        <v>MOT.-SCHUTZEN</v>
      </c>
      <c r="F262">
        <f t="array" ref="F262">INDEX('81+82'!$A$2:$E$3480,MATCH(1,('81+82'!$A$2:$A$3480=$B262)*('81+82'!$B$2:$B$3480=$C262),0),5)</f>
        <v>3</v>
      </c>
      <c r="G262" t="str">
        <f t="array" ref="G262">INDEX('81+82'!$A$2:$H$3480,MATCH(1,('81+82'!$A$2:$A$3480=$B262)*('81+82'!$B$2:$B$3480=$C262),0),6)</f>
        <v>B3FAE77A8B760000</v>
      </c>
      <c r="H262" t="str">
        <f t="array" ref="H262">INDEX('81+82'!$A$2:$H$3480,MATCH(1,('81+82'!$A$2:$A$3480=$B262)*('81+82'!$B$2:$B$3480=$C262),0),7)</f>
        <v>RDA</v>
      </c>
      <c r="I262">
        <f t="array" ref="I262">INDEX('81+82'!$A$2:$H$3480,MATCH(1,('81+82'!$A$2:$A$3480=$B262)*('81+82'!$B$2:$B$3480=$C262),0),8)</f>
        <v>1975</v>
      </c>
      <c r="J262" t="str">
        <f>VLOOKUP(G262,Tableau_US_UnitName[],2,FALSE)</f>
        <v>MOT.-SCHÜTZEN</v>
      </c>
    </row>
    <row r="263" spans="1:10" x14ac:dyDescent="0.25">
      <c r="A263">
        <v>262</v>
      </c>
      <c r="B263">
        <v>81</v>
      </c>
      <c r="C263">
        <v>13722</v>
      </c>
      <c r="D263" t="str">
        <f t="array" ref="D263">INDEX('81+82'!$A$2:$E$3480,MATCH(1,('81+82'!$A$2:$A$3480=$B263)*('81+82'!$B$2:$B$3480=$C263),0),3)</f>
        <v>Unit_Scout</v>
      </c>
      <c r="E263" t="str">
        <f t="array" ref="E263">INDEX('81+82'!$A$2:$E$3480,MATCH(1,('81+82'!$A$2:$A$3480=$B263)*('81+82'!$B$2:$B$3480=$C263),0),4)</f>
        <v>PRUZKUMNICI</v>
      </c>
      <c r="F263">
        <f t="array" ref="F263">INDEX('81+82'!$A$2:$E$3480,MATCH(1,('81+82'!$A$2:$A$3480=$B263)*('81+82'!$B$2:$B$3480=$C263),0),5)</f>
        <v>3</v>
      </c>
      <c r="G263" t="str">
        <f t="array" ref="G263">INDEX('81+82'!$A$2:$H$3480,MATCH(1,('81+82'!$A$2:$A$3480=$B263)*('81+82'!$B$2:$B$3480=$C263),0),6)</f>
        <v>B94EA31D00000000</v>
      </c>
      <c r="H263" t="str">
        <f t="array" ref="H263">INDEX('81+82'!$A$2:$H$3480,MATCH(1,('81+82'!$A$2:$A$3480=$B263)*('81+82'!$B$2:$B$3480=$C263),0),7)</f>
        <v>TCH</v>
      </c>
      <c r="I263">
        <f t="array" ref="I263">INDEX('81+82'!$A$2:$H$3480,MATCH(1,('81+82'!$A$2:$A$3480=$B263)*('81+82'!$B$2:$B$3480=$C263),0),8)</f>
        <v>1975</v>
      </c>
      <c r="J263" t="str">
        <f>VLOOKUP(G263,Tableau_US_UnitName[],2,FALSE)</f>
        <v>PRŮZKUMNÍCI #reco2</v>
      </c>
    </row>
    <row r="264" spans="1:10" x14ac:dyDescent="0.25">
      <c r="A264">
        <v>263</v>
      </c>
      <c r="B264">
        <v>81</v>
      </c>
      <c r="C264">
        <v>13724</v>
      </c>
      <c r="D264" t="str">
        <f t="array" ref="D264">INDEX('81+82'!$A$2:$E$3480,MATCH(1,('81+82'!$A$2:$A$3480=$B264)*('81+82'!$B$2:$B$3480=$C264),0),3)</f>
        <v>Unit_ShM120_PRAMS</v>
      </c>
      <c r="E264" t="str">
        <f t="array" ref="E264">INDEX('81+82'!$A$2:$E$3480,MATCH(1,('81+82'!$A$2:$A$3480=$B264)*('81+82'!$B$2:$B$3480=$C264),0),4)</f>
        <v>ShM vz.90 PRAM-S</v>
      </c>
      <c r="F264">
        <f t="array" ref="F264">INDEX('81+82'!$A$2:$E$3480,MATCH(1,('81+82'!$A$2:$A$3480=$B264)*('81+82'!$B$2:$B$3480=$C264),0),5)</f>
        <v>3</v>
      </c>
      <c r="G264" t="str">
        <f t="array" ref="G264">INDEX('81+82'!$A$2:$H$3480,MATCH(1,('81+82'!$A$2:$A$3480=$B264)*('81+82'!$B$2:$B$3480=$C264),0),6)</f>
        <v>D7C269C1205C6D07</v>
      </c>
      <c r="H264" t="str">
        <f t="array" ref="H264">INDEX('81+82'!$A$2:$H$3480,MATCH(1,('81+82'!$A$2:$A$3480=$B264)*('81+82'!$B$2:$B$3480=$C264),0),7)</f>
        <v>TCH</v>
      </c>
      <c r="I264">
        <f t="array" ref="I264">INDEX('81+82'!$A$2:$H$3480,MATCH(1,('81+82'!$A$2:$A$3480=$B264)*('81+82'!$B$2:$B$3480=$C264),0),8)</f>
        <v>1990</v>
      </c>
      <c r="J264" t="str">
        <f>VLOOKUP(G264,Tableau_US_UnitName[],2,FALSE)</f>
        <v>ShM vz.85 PRAM-S</v>
      </c>
    </row>
    <row r="265" spans="1:10" x14ac:dyDescent="0.25">
      <c r="A265">
        <v>264</v>
      </c>
      <c r="B265">
        <v>81</v>
      </c>
      <c r="C265">
        <v>13726</v>
      </c>
      <c r="D265" t="str">
        <f t="array" ref="D265">INDEX('81+82'!$A$2:$E$3480,MATCH(1,('81+82'!$A$2:$A$3480=$B265)*('81+82'!$B$2:$B$3480=$C265),0),3)</f>
        <v>Unit_Shilka</v>
      </c>
      <c r="E265" t="str">
        <f t="array" ref="E265">INDEX('81+82'!$A$2:$E$3480,MATCH(1,('81+82'!$A$2:$A$3480=$B265)*('81+82'!$B$2:$B$3480=$C265),0),4)</f>
        <v>ZSU-23-4V1 SZYLKA</v>
      </c>
      <c r="F265">
        <f t="array" ref="F265">INDEX('81+82'!$A$2:$E$3480,MATCH(1,('81+82'!$A$2:$A$3480=$B265)*('81+82'!$B$2:$B$3480=$C265),0),5)</f>
        <v>5</v>
      </c>
      <c r="G265" t="str">
        <f t="array" ref="G265">INDEX('81+82'!$A$2:$H$3480,MATCH(1,('81+82'!$A$2:$A$3480=$B265)*('81+82'!$B$2:$B$3480=$C265),0),6)</f>
        <v>261CBB6D07000000</v>
      </c>
      <c r="H265" t="str">
        <f t="array" ref="H265">INDEX('81+82'!$A$2:$H$3480,MATCH(1,('81+82'!$A$2:$A$3480=$B265)*('81+82'!$B$2:$B$3480=$C265),0),7)</f>
        <v>POL</v>
      </c>
      <c r="I265">
        <f t="array" ref="I265">INDEX('81+82'!$A$2:$H$3480,MATCH(1,('81+82'!$A$2:$A$3480=$B265)*('81+82'!$B$2:$B$3480=$C265),0),8)</f>
        <v>1968</v>
      </c>
      <c r="J265" t="str">
        <f>VLOOKUP(G265,Tableau_US_UnitName[],2,FALSE)</f>
        <v>ZSU-23-4V1 SZYŁKA</v>
      </c>
    </row>
    <row r="266" spans="1:10" x14ac:dyDescent="0.25">
      <c r="A266">
        <v>265</v>
      </c>
      <c r="B266">
        <v>81</v>
      </c>
      <c r="C266">
        <v>13728</v>
      </c>
      <c r="D266" t="str">
        <f t="array" ref="D266">INDEX('81+82'!$A$2:$E$3480,MATCH(1,('81+82'!$A$2:$A$3480=$B266)*('81+82'!$B$2:$B$3480=$C266),0),3)</f>
        <v>Unit_Soldat_Allemand_Leger</v>
      </c>
      <c r="E266" t="str">
        <f t="array" ref="E266">INDEX('81+82'!$A$2:$E$3480,MATCH(1,('81+82'!$A$2:$A$3480=$B266)*('81+82'!$B$2:$B$3480=$C266),0),4)</f>
        <v>SoldatAlle</v>
      </c>
      <c r="F266">
        <f t="array" ref="F266">INDEX('81+82'!$A$2:$E$3480,MATCH(1,('81+82'!$A$2:$A$3480=$B266)*('81+82'!$B$2:$B$3480=$C266),0),5)</f>
        <v>3</v>
      </c>
      <c r="G266" t="str">
        <f t="array" ref="G266">INDEX('81+82'!$A$2:$H$3480,MATCH(1,('81+82'!$A$2:$A$3480=$B266)*('81+82'!$B$2:$B$3480=$C266),0),6)</f>
        <v>6A1C2FB999C67407</v>
      </c>
      <c r="H266" t="str">
        <f t="array" ref="H266">INDEX('81+82'!$A$2:$H$3480,MATCH(1,('81+82'!$A$2:$A$3480=$B266)*('81+82'!$B$2:$B$3480=$C266),0),7)</f>
        <v>URSS</v>
      </c>
      <c r="I266" t="str">
        <f t="array" ref="I266">INDEX('81+82'!$A$2:$H$3480,MATCH(1,('81+82'!$A$2:$A$3480=$B266)*('81+82'!$B$2:$B$3480=$C266),0),8)</f>
        <v>null</v>
      </c>
      <c r="J266" t="str">
        <f>VLOOKUP(G266,Tableau_US_UnitName[],2,FALSE)</f>
        <v>SoldatAlle</v>
      </c>
    </row>
    <row r="267" spans="1:10" x14ac:dyDescent="0.25">
      <c r="A267">
        <v>266</v>
      </c>
      <c r="B267">
        <v>81</v>
      </c>
      <c r="C267">
        <v>13729</v>
      </c>
      <c r="D267" t="str">
        <f t="array" ref="D267">INDEX('81+82'!$A$2:$E$3480,MATCH(1,('81+82'!$A$2:$A$3480=$B267)*('81+82'!$B$2:$B$3480=$C267),0),3)</f>
        <v>Unit_Soldat_Allemand_Leger_SOLO</v>
      </c>
      <c r="E267" t="str">
        <f t="array" ref="E267">INDEX('81+82'!$A$2:$E$3480,MATCH(1,('81+82'!$A$2:$A$3480=$B267)*('81+82'!$B$2:$B$3480=$C267),0),4)</f>
        <v>SoldatAlle</v>
      </c>
      <c r="F267">
        <f t="array" ref="F267">INDEX('81+82'!$A$2:$E$3480,MATCH(1,('81+82'!$A$2:$A$3480=$B267)*('81+82'!$B$2:$B$3480=$C267),0),5)</f>
        <v>3</v>
      </c>
      <c r="G267" t="str">
        <f t="array" ref="G267">INDEX('81+82'!$A$2:$H$3480,MATCH(1,('81+82'!$A$2:$A$3480=$B267)*('81+82'!$B$2:$B$3480=$C267),0),6)</f>
        <v>E96CCA6A1C2FB909</v>
      </c>
      <c r="H267" t="str">
        <f t="array" ref="H267">INDEX('81+82'!$A$2:$H$3480,MATCH(1,('81+82'!$A$2:$A$3480=$B267)*('81+82'!$B$2:$B$3480=$C267),0),7)</f>
        <v>URSS</v>
      </c>
      <c r="I267" t="str">
        <f t="array" ref="I267">INDEX('81+82'!$A$2:$H$3480,MATCH(1,('81+82'!$A$2:$A$3480=$B267)*('81+82'!$B$2:$B$3480=$C267),0),8)</f>
        <v>null</v>
      </c>
      <c r="J267" t="str">
        <f>VLOOKUP(G267,Tableau_US_UnitName[],2,FALSE)</f>
        <v>SoldatAlle</v>
      </c>
    </row>
    <row r="268" spans="1:10" x14ac:dyDescent="0.25">
      <c r="A268">
        <v>267</v>
      </c>
      <c r="B268">
        <v>81</v>
      </c>
      <c r="C268">
        <v>13730</v>
      </c>
      <c r="D268" t="str">
        <f t="array" ref="D268">INDEX('81+82'!$A$2:$E$3480,MATCH(1,('81+82'!$A$2:$A$3480=$B268)*('81+82'!$B$2:$B$3480=$C268),0),3)</f>
        <v>Unit_Soldat_Allemand_Lourd</v>
      </c>
      <c r="E268" t="str">
        <f t="array" ref="E268">INDEX('81+82'!$A$2:$E$3480,MATCH(1,('81+82'!$A$2:$A$3480=$B268)*('81+82'!$B$2:$B$3480=$C268),0),4)</f>
        <v>SoldatAlle</v>
      </c>
      <c r="F268">
        <f t="array" ref="F268">INDEX('81+82'!$A$2:$E$3480,MATCH(1,('81+82'!$A$2:$A$3480=$B268)*('81+82'!$B$2:$B$3480=$C268),0),5)</f>
        <v>3</v>
      </c>
      <c r="G268" t="str">
        <f t="array" ref="G268">INDEX('81+82'!$A$2:$H$3480,MATCH(1,('81+82'!$A$2:$A$3480=$B268)*('81+82'!$B$2:$B$3480=$C268),0),6)</f>
        <v>3A6DA5B329AB710C</v>
      </c>
      <c r="H268" t="str">
        <f t="array" ref="H268">INDEX('81+82'!$A$2:$H$3480,MATCH(1,('81+82'!$A$2:$A$3480=$B268)*('81+82'!$B$2:$B$3480=$C268),0),7)</f>
        <v>URSS</v>
      </c>
      <c r="I268" t="str">
        <f t="array" ref="I268">INDEX('81+82'!$A$2:$H$3480,MATCH(1,('81+82'!$A$2:$A$3480=$B268)*('81+82'!$B$2:$B$3480=$C268),0),8)</f>
        <v>null</v>
      </c>
      <c r="J268" t="str">
        <f>VLOOKUP(G268,Tableau_US_UnitName[],2,FALSE)</f>
        <v>SoldatAlle</v>
      </c>
    </row>
    <row r="269" spans="1:10" x14ac:dyDescent="0.25">
      <c r="A269">
        <v>268</v>
      </c>
      <c r="B269">
        <v>81</v>
      </c>
      <c r="C269">
        <v>13731</v>
      </c>
      <c r="D269" t="str">
        <f t="array" ref="D269">INDEX('81+82'!$A$2:$E$3480,MATCH(1,('81+82'!$A$2:$A$3480=$B269)*('81+82'!$B$2:$B$3480=$C269),0),3)</f>
        <v>Unit_Soldat_PTUR_Fagot</v>
      </c>
      <c r="E269" t="str">
        <f t="array" ref="E269">INDEX('81+82'!$A$2:$E$3480,MATCH(1,('81+82'!$A$2:$A$3480=$B269)*('81+82'!$B$2:$B$3480=$C269),0),4)</f>
        <v>PTUR FAKTORIYA</v>
      </c>
      <c r="F269">
        <f t="array" ref="F269">INDEX('81+82'!$A$2:$E$3480,MATCH(1,('81+82'!$A$2:$A$3480=$B269)*('81+82'!$B$2:$B$3480=$C269),0),5)</f>
        <v>3</v>
      </c>
      <c r="G269" t="str">
        <f t="array" ref="G269">INDEX('81+82'!$A$2:$H$3480,MATCH(1,('81+82'!$A$2:$A$3480=$B269)*('81+82'!$B$2:$B$3480=$C269),0),6)</f>
        <v>39CD9A10F7791A00</v>
      </c>
      <c r="H269" t="str">
        <f t="array" ref="H269">INDEX('81+82'!$A$2:$H$3480,MATCH(1,('81+82'!$A$2:$A$3480=$B269)*('81+82'!$B$2:$B$3480=$C269),0),7)</f>
        <v>URSS</v>
      </c>
      <c r="I269">
        <f t="array" ref="I269">INDEX('81+82'!$A$2:$H$3480,MATCH(1,('81+82'!$A$2:$A$3480=$B269)*('81+82'!$B$2:$B$3480=$C269),0),8)</f>
        <v>1975</v>
      </c>
      <c r="J269" t="str">
        <f>VLOOKUP(G269,Tableau_US_UnitName[],2,FALSE)</f>
        <v>PTUR FAKTORIYA</v>
      </c>
    </row>
    <row r="270" spans="1:10" x14ac:dyDescent="0.25">
      <c r="A270">
        <v>269</v>
      </c>
      <c r="B270">
        <v>81</v>
      </c>
      <c r="C270">
        <v>13741</v>
      </c>
      <c r="D270" t="str">
        <f t="array" ref="D270">INDEX('81+82'!$A$2:$E$3480,MATCH(1,('81+82'!$A$2:$A$3480=$B270)*('81+82'!$B$2:$B$3480=$C270),0),3)</f>
        <v>Unit_Spetsnaz</v>
      </c>
      <c r="E270" t="str">
        <f t="array" ref="E270">INDEX('81+82'!$A$2:$E$3480,MATCH(1,('81+82'!$A$2:$A$3480=$B270)*('81+82'!$B$2:$B$3480=$C270),0),4)</f>
        <v>SPETSNAZ</v>
      </c>
      <c r="F270">
        <f t="array" ref="F270">INDEX('81+82'!$A$2:$E$3480,MATCH(1,('81+82'!$A$2:$A$3480=$B270)*('81+82'!$B$2:$B$3480=$C270),0),5)</f>
        <v>3</v>
      </c>
      <c r="G270" t="str">
        <f t="array" ref="G270">INDEX('81+82'!$A$2:$H$3480,MATCH(1,('81+82'!$A$2:$A$3480=$B270)*('81+82'!$B$2:$B$3480=$C270),0),6)</f>
        <v>BF39E3B95A770000</v>
      </c>
      <c r="H270" t="str">
        <f t="array" ref="H270">INDEX('81+82'!$A$2:$H$3480,MATCH(1,('81+82'!$A$2:$A$3480=$B270)*('81+82'!$B$2:$B$3480=$C270),0),7)</f>
        <v>URSS</v>
      </c>
      <c r="I270">
        <f t="array" ref="I270">INDEX('81+82'!$A$2:$H$3480,MATCH(1,('81+82'!$A$2:$A$3480=$B270)*('81+82'!$B$2:$B$3480=$C270),0),8)</f>
        <v>1975</v>
      </c>
      <c r="J270" t="str">
        <f>VLOOKUP(G270,Tableau_US_UnitName[],2,FALSE)</f>
        <v>SPETSNAZ</v>
      </c>
    </row>
    <row r="271" spans="1:10" x14ac:dyDescent="0.25">
      <c r="A271">
        <v>270</v>
      </c>
      <c r="B271">
        <v>81</v>
      </c>
      <c r="C271">
        <v>13743</v>
      </c>
      <c r="D271" t="str">
        <f t="array" ref="D271">INDEX('81+82'!$A$2:$E$3480,MATCH(1,('81+82'!$A$2:$A$3480=$B271)*('81+82'!$B$2:$B$3480=$C271),0),3)</f>
        <v>Unit_Spetsnaz_VMF</v>
      </c>
      <c r="E271" t="str">
        <f t="array" ref="E271">INDEX('81+82'!$A$2:$E$3480,MATCH(1,('81+82'!$A$2:$A$3480=$B271)*('81+82'!$B$2:$B$3480=$C271),0),4)</f>
        <v>SPETSNAZ VMF</v>
      </c>
      <c r="F271">
        <f t="array" ref="F271">INDEX('81+82'!$A$2:$E$3480,MATCH(1,('81+82'!$A$2:$A$3480=$B271)*('81+82'!$B$2:$B$3480=$C271),0),5)</f>
        <v>3</v>
      </c>
      <c r="G271" t="str">
        <f t="array" ref="G271">INDEX('81+82'!$A$2:$H$3480,MATCH(1,('81+82'!$A$2:$A$3480=$B271)*('81+82'!$B$2:$B$3480=$C271),0),6)</f>
        <v>17F89B339EAB7507</v>
      </c>
      <c r="H271" t="str">
        <f t="array" ref="H271">INDEX('81+82'!$A$2:$H$3480,MATCH(1,('81+82'!$A$2:$A$3480=$B271)*('81+82'!$B$2:$B$3480=$C271),0),7)</f>
        <v>URSS</v>
      </c>
      <c r="I271">
        <f t="array" ref="I271">INDEX('81+82'!$A$2:$H$3480,MATCH(1,('81+82'!$A$2:$A$3480=$B271)*('81+82'!$B$2:$B$3480=$C271),0),8)</f>
        <v>1987</v>
      </c>
      <c r="J271" t="str">
        <f>VLOOKUP(G271,Tableau_US_UnitName[],2,FALSE)</f>
        <v>SPETSNAZ VMF #reco2</v>
      </c>
    </row>
    <row r="272" spans="1:10" x14ac:dyDescent="0.25">
      <c r="A272">
        <v>271</v>
      </c>
      <c r="B272">
        <v>81</v>
      </c>
      <c r="C272">
        <v>13746</v>
      </c>
      <c r="D272" t="str">
        <f t="array" ref="D272">INDEX('81+82'!$A$2:$E$3480,MATCH(1,('81+82'!$A$2:$A$3480=$B272)*('81+82'!$B$2:$B$3480=$C272),0),3)</f>
        <v>Unit_Star_266</v>
      </c>
      <c r="E272" t="str">
        <f t="array" ref="E272">INDEX('81+82'!$A$2:$E$3480,MATCH(1,('81+82'!$A$2:$A$3480=$B272)*('81+82'!$B$2:$B$3480=$C272),0),4)</f>
        <v>STAR 266 ZAOP.</v>
      </c>
      <c r="F272">
        <f t="array" ref="F272">INDEX('81+82'!$A$2:$E$3480,MATCH(1,('81+82'!$A$2:$A$3480=$B272)*('81+82'!$B$2:$B$3480=$C272),0),5)</f>
        <v>3</v>
      </c>
      <c r="G272" t="str">
        <f t="array" ref="G272">INDEX('81+82'!$A$2:$H$3480,MATCH(1,('81+82'!$A$2:$A$3480=$B272)*('81+82'!$B$2:$B$3480=$C272),0),6)</f>
        <v>C731DC66DE010000</v>
      </c>
      <c r="H272" t="str">
        <f t="array" ref="H272">INDEX('81+82'!$A$2:$H$3480,MATCH(1,('81+82'!$A$2:$A$3480=$B272)*('81+82'!$B$2:$B$3480=$C272),0),7)</f>
        <v>POL</v>
      </c>
      <c r="I272">
        <f t="array" ref="I272">INDEX('81+82'!$A$2:$H$3480,MATCH(1,('81+82'!$A$2:$A$3480=$B272)*('81+82'!$B$2:$B$3480=$C272),0),8)</f>
        <v>1973</v>
      </c>
      <c r="J272" t="str">
        <f>VLOOKUP(G272,Tableau_US_UnitName[],2,FALSE)</f>
        <v>STAR 266 ZAOP.</v>
      </c>
    </row>
    <row r="273" spans="1:10" x14ac:dyDescent="0.25">
      <c r="A273">
        <v>272</v>
      </c>
      <c r="B273">
        <v>81</v>
      </c>
      <c r="C273">
        <v>13747</v>
      </c>
      <c r="D273" t="str">
        <f t="array" ref="D273">INDEX('81+82'!$A$2:$E$3480,MATCH(1,('81+82'!$A$2:$A$3480=$B273)*('81+82'!$B$2:$B$3480=$C273),0),3)</f>
        <v>Unit_Star_266_Transport</v>
      </c>
      <c r="E273" t="str">
        <f t="array" ref="E273">INDEX('81+82'!$A$2:$E$3480,MATCH(1,('81+82'!$A$2:$A$3480=$B273)*('81+82'!$B$2:$B$3480=$C273),0),4)</f>
        <v>STAR 266</v>
      </c>
      <c r="F273">
        <f t="array" ref="F273">INDEX('81+82'!$A$2:$E$3480,MATCH(1,('81+82'!$A$2:$A$3480=$B273)*('81+82'!$B$2:$B$3480=$C273),0),5)</f>
        <v>3</v>
      </c>
      <c r="G273" t="str">
        <f t="array" ref="G273">INDEX('81+82'!$A$2:$H$3480,MATCH(1,('81+82'!$A$2:$A$3480=$B273)*('81+82'!$B$2:$B$3480=$C273),0),6)</f>
        <v>E6ED1DC7709B7907</v>
      </c>
      <c r="H273" t="str">
        <f t="array" ref="H273">INDEX('81+82'!$A$2:$H$3480,MATCH(1,('81+82'!$A$2:$A$3480=$B273)*('81+82'!$B$2:$B$3480=$C273),0),7)</f>
        <v>POL</v>
      </c>
      <c r="I273">
        <f t="array" ref="I273">INDEX('81+82'!$A$2:$H$3480,MATCH(1,('81+82'!$A$2:$A$3480=$B273)*('81+82'!$B$2:$B$3480=$C273),0),8)</f>
        <v>1973</v>
      </c>
      <c r="J273" t="str">
        <f>VLOOKUP(G273,Tableau_US_UnitName[],2,FALSE)</f>
        <v>STAR 266</v>
      </c>
    </row>
    <row r="274" spans="1:10" x14ac:dyDescent="0.25">
      <c r="A274">
        <v>273</v>
      </c>
      <c r="B274">
        <v>81</v>
      </c>
      <c r="C274">
        <v>13753</v>
      </c>
      <c r="D274" t="str">
        <f t="array" ref="D274">INDEX('81+82'!$A$2:$E$3480,MATCH(1,('81+82'!$A$2:$A$3480=$B274)*('81+82'!$B$2:$B$3480=$C274),0),3)</f>
        <v>Unit_Strela_2</v>
      </c>
      <c r="E274" t="str">
        <f t="array" ref="E274">INDEX('81+82'!$A$2:$E$3480,MATCH(1,('81+82'!$A$2:$A$3480=$B274)*('81+82'!$B$2:$B$3480=$C274),0),4)</f>
        <v>PLRK STRELA-2</v>
      </c>
      <c r="F274">
        <f t="array" ref="F274">INDEX('81+82'!$A$2:$E$3480,MATCH(1,('81+82'!$A$2:$A$3480=$B274)*('81+82'!$B$2:$B$3480=$C274),0),5)</f>
        <v>3</v>
      </c>
      <c r="G274" t="str">
        <f t="array" ref="G274">INDEX('81+82'!$A$2:$H$3480,MATCH(1,('81+82'!$A$2:$A$3480=$B274)*('81+82'!$B$2:$B$3480=$C274),0),6)</f>
        <v>8319AB77DE010000</v>
      </c>
      <c r="H274" t="str">
        <f t="array" ref="H274">INDEX('81+82'!$A$2:$H$3480,MATCH(1,('81+82'!$A$2:$A$3480=$B274)*('81+82'!$B$2:$B$3480=$C274),0),7)</f>
        <v>TCH</v>
      </c>
      <c r="I274">
        <f t="array" ref="I274">INDEX('81+82'!$A$2:$H$3480,MATCH(1,('81+82'!$A$2:$A$3480=$B274)*('81+82'!$B$2:$B$3480=$C274),0),8)</f>
        <v>1975</v>
      </c>
      <c r="J274" t="str">
        <f>VLOOKUP(G274,Tableau_US_UnitName[],2,FALSE)</f>
        <v>PLRK STRELA-2</v>
      </c>
    </row>
    <row r="275" spans="1:10" x14ac:dyDescent="0.25">
      <c r="A275">
        <v>274</v>
      </c>
      <c r="B275">
        <v>81</v>
      </c>
      <c r="C275">
        <v>13759</v>
      </c>
      <c r="D275" t="str">
        <f t="array" ref="D275">INDEX('81+82'!$A$2:$E$3480,MATCH(1,('81+82'!$A$2:$A$3480=$B275)*('81+82'!$B$2:$B$3480=$C275),0),3)</f>
        <v>Unit_Strop_1</v>
      </c>
      <c r="E275" t="str">
        <f t="array" ref="E275">INDEX('81+82'!$A$2:$E$3480,MATCH(1,('81+82'!$A$2:$A$3480=$B275)*('81+82'!$B$2:$B$3480=$C275),0),4)</f>
        <v>STROP 1</v>
      </c>
      <c r="F275">
        <f t="array" ref="F275">INDEX('81+82'!$A$2:$E$3480,MATCH(1,('81+82'!$A$2:$A$3480=$B275)*('81+82'!$B$2:$B$3480=$C275),0),5)</f>
        <v>5</v>
      </c>
      <c r="G275" t="str">
        <f t="array" ref="G275">INDEX('81+82'!$A$2:$H$3480,MATCH(1,('81+82'!$A$2:$A$3480=$B275)*('81+82'!$B$2:$B$3480=$C275),0),6)</f>
        <v>424DDF7907000000</v>
      </c>
      <c r="H275" t="str">
        <f t="array" ref="H275">INDEX('81+82'!$A$2:$H$3480,MATCH(1,('81+82'!$A$2:$A$3480=$B275)*('81+82'!$B$2:$B$3480=$C275),0),7)</f>
        <v>TCH</v>
      </c>
      <c r="I275">
        <f t="array" ref="I275">INDEX('81+82'!$A$2:$H$3480,MATCH(1,('81+82'!$A$2:$A$3480=$B275)*('81+82'!$B$2:$B$3480=$C275),0),8)</f>
        <v>1984</v>
      </c>
      <c r="J275" t="str">
        <f>VLOOKUP(G275,Tableau_US_UnitName[],2,FALSE)</f>
        <v>STROP 1</v>
      </c>
    </row>
    <row r="276" spans="1:10" x14ac:dyDescent="0.25">
      <c r="A276">
        <v>275</v>
      </c>
      <c r="B276">
        <v>81</v>
      </c>
      <c r="C276">
        <v>13760</v>
      </c>
      <c r="D276" t="str">
        <f t="array" ref="D276">INDEX('81+82'!$A$2:$E$3480,MATCH(1,('81+82'!$A$2:$A$3480=$B276)*('81+82'!$B$2:$B$3480=$C276),0),3)</f>
        <v>Unit_Strop_2</v>
      </c>
      <c r="E276" t="str">
        <f t="array" ref="E276">INDEX('81+82'!$A$2:$E$3480,MATCH(1,('81+82'!$A$2:$A$3480=$B276)*('81+82'!$B$2:$B$3480=$C276),0),4)</f>
        <v>STROP 2</v>
      </c>
      <c r="F276">
        <f t="array" ref="F276">INDEX('81+82'!$A$2:$E$3480,MATCH(1,('81+82'!$A$2:$A$3480=$B276)*('81+82'!$B$2:$B$3480=$C276),0),5)</f>
        <v>5</v>
      </c>
      <c r="G276" t="str">
        <f t="array" ref="G276">INDEX('81+82'!$A$2:$H$3480,MATCH(1,('81+82'!$A$2:$A$3480=$B276)*('81+82'!$B$2:$B$3480=$C276),0),6)</f>
        <v>434DDF7907000000</v>
      </c>
      <c r="H276" t="str">
        <f t="array" ref="H276">INDEX('81+82'!$A$2:$H$3480,MATCH(1,('81+82'!$A$2:$A$3480=$B276)*('81+82'!$B$2:$B$3480=$C276),0),7)</f>
        <v>TCH</v>
      </c>
      <c r="I276">
        <f t="array" ref="I276">INDEX('81+82'!$A$2:$H$3480,MATCH(1,('81+82'!$A$2:$A$3480=$B276)*('81+82'!$B$2:$B$3480=$C276),0),8)</f>
        <v>1989</v>
      </c>
      <c r="J276" t="str">
        <f>VLOOKUP(G276,Tableau_US_UnitName[],2,FALSE)</f>
        <v>STROP 2</v>
      </c>
    </row>
    <row r="277" spans="1:10" x14ac:dyDescent="0.25">
      <c r="A277">
        <v>276</v>
      </c>
      <c r="B277">
        <v>81</v>
      </c>
      <c r="C277">
        <v>13764</v>
      </c>
      <c r="D277" t="str">
        <f t="array" ref="D277">INDEX('81+82'!$A$2:$E$3480,MATCH(1,('81+82'!$A$2:$A$3480=$B277)*('81+82'!$B$2:$B$3480=$C277),0),3)</f>
        <v>Unit_Strzala_2</v>
      </c>
      <c r="E277" t="str">
        <f t="array" ref="E277">INDEX('81+82'!$A$2:$E$3480,MATCH(1,('81+82'!$A$2:$A$3480=$B277)*('81+82'!$B$2:$B$3480=$C277),0),4)</f>
        <v>PPZR STRZALA-2A</v>
      </c>
      <c r="F277">
        <f t="array" ref="F277">INDEX('81+82'!$A$2:$E$3480,MATCH(1,('81+82'!$A$2:$A$3480=$B277)*('81+82'!$B$2:$B$3480=$C277),0),5)</f>
        <v>3</v>
      </c>
      <c r="G277" t="str">
        <f t="array" ref="G277">INDEX('81+82'!$A$2:$H$3480,MATCH(1,('81+82'!$A$2:$A$3480=$B277)*('81+82'!$B$2:$B$3480=$C277),0),6)</f>
        <v>83199BFF9D770000</v>
      </c>
      <c r="H277" t="str">
        <f t="array" ref="H277">INDEX('81+82'!$A$2:$H$3480,MATCH(1,('81+82'!$A$2:$A$3480=$B277)*('81+82'!$B$2:$B$3480=$C277),0),7)</f>
        <v>POL</v>
      </c>
      <c r="I277">
        <f t="array" ref="I277">INDEX('81+82'!$A$2:$H$3480,MATCH(1,('81+82'!$A$2:$A$3480=$B277)*('81+82'!$B$2:$B$3480=$C277),0),8)</f>
        <v>1975</v>
      </c>
      <c r="J277" t="str">
        <f>VLOOKUP(G277,Tableau_US_UnitName[],2,FALSE)</f>
        <v>PPZR STRZAŁA-2 </v>
      </c>
    </row>
    <row r="278" spans="1:10" x14ac:dyDescent="0.25">
      <c r="A278">
        <v>277</v>
      </c>
      <c r="B278">
        <v>81</v>
      </c>
      <c r="C278">
        <v>13765</v>
      </c>
      <c r="D278" t="str">
        <f t="array" ref="D278">INDEX('81+82'!$A$2:$E$3480,MATCH(1,('81+82'!$A$2:$A$3480=$B278)*('81+82'!$B$2:$B$3480=$C278),0),3)</f>
        <v>Unit_Strzelcy_Konni</v>
      </c>
      <c r="E278" t="str">
        <f t="array" ref="E278">INDEX('81+82'!$A$2:$E$3480,MATCH(1,('81+82'!$A$2:$A$3480=$B278)*('81+82'!$B$2:$B$3480=$C278),0),4)</f>
        <v>PIECHOTA ZMECH</v>
      </c>
      <c r="F278">
        <f t="array" ref="F278">INDEX('81+82'!$A$2:$E$3480,MATCH(1,('81+82'!$A$2:$A$3480=$B278)*('81+82'!$B$2:$B$3480=$C278),0),5)</f>
        <v>3</v>
      </c>
      <c r="G278" t="str">
        <f t="array" ref="G278">INDEX('81+82'!$A$2:$H$3480,MATCH(1,('81+82'!$A$2:$A$3480=$B278)*('81+82'!$B$2:$B$3480=$C278),0),6)</f>
        <v>74E5A3B1FADF7907</v>
      </c>
      <c r="H278" t="str">
        <f t="array" ref="H278">INDEX('81+82'!$A$2:$H$3480,MATCH(1,('81+82'!$A$2:$A$3480=$B278)*('81+82'!$B$2:$B$3480=$C278),0),7)</f>
        <v>POL</v>
      </c>
      <c r="I278">
        <f t="array" ref="I278">INDEX('81+82'!$A$2:$H$3480,MATCH(1,('81+82'!$A$2:$A$3480=$B278)*('81+82'!$B$2:$B$3480=$C278),0),8)</f>
        <v>1975</v>
      </c>
      <c r="J278" t="str">
        <f>VLOOKUP(G278,Tableau_US_UnitName[],2,FALSE)</f>
        <v>PIECHOTA ZMECH.</v>
      </c>
    </row>
    <row r="279" spans="1:10" x14ac:dyDescent="0.25">
      <c r="A279">
        <v>278</v>
      </c>
      <c r="B279">
        <v>81</v>
      </c>
      <c r="C279">
        <v>13770</v>
      </c>
      <c r="D279" t="str">
        <f t="array" ref="D279">INDEX('81+82'!$A$2:$E$3480,MATCH(1,('81+82'!$A$2:$A$3480=$B279)*('81+82'!$B$2:$B$3480=$C279),0),3)</f>
        <v>Unit_Su_100_NK</v>
      </c>
      <c r="E279" t="str">
        <f t="array" ref="E279">INDEX('81+82'!$A$2:$E$3480,MATCH(1,('81+82'!$A$2:$A$3480=$B279)*('81+82'!$B$2:$B$3480=$C279),0),4)</f>
        <v>Su-100</v>
      </c>
      <c r="F279">
        <f t="array" ref="F279">INDEX('81+82'!$A$2:$E$3480,MATCH(1,('81+82'!$A$2:$A$3480=$B279)*('81+82'!$B$2:$B$3480=$C279),0),5)</f>
        <v>3</v>
      </c>
      <c r="G279" t="str">
        <f t="array" ref="G279">INDEX('81+82'!$A$2:$H$3480,MATCH(1,('81+82'!$A$2:$A$3480=$B279)*('81+82'!$B$2:$B$3480=$C279),0),6)</f>
        <v>15160482DE010000</v>
      </c>
      <c r="H279" t="str">
        <f t="array" ref="H279">INDEX('81+82'!$A$2:$H$3480,MATCH(1,('81+82'!$A$2:$A$3480=$B279)*('81+82'!$B$2:$B$3480=$C279),0),7)</f>
        <v>NK</v>
      </c>
      <c r="I279">
        <f t="array" ref="I279">INDEX('81+82'!$A$2:$H$3480,MATCH(1,('81+82'!$A$2:$A$3480=$B279)*('81+82'!$B$2:$B$3480=$C279),0),8)</f>
        <v>1968</v>
      </c>
      <c r="J279" t="str">
        <f>VLOOKUP(G279,Tableau_US_UnitName[],2,FALSE)</f>
        <v>Su-100</v>
      </c>
    </row>
    <row r="280" spans="1:10" x14ac:dyDescent="0.25">
      <c r="A280">
        <v>279</v>
      </c>
      <c r="B280">
        <v>81</v>
      </c>
      <c r="C280">
        <v>13771</v>
      </c>
      <c r="D280" t="str">
        <f t="array" ref="D280">INDEX('81+82'!$A$2:$E$3480,MATCH(1,('81+82'!$A$2:$A$3480=$B280)*('81+82'!$B$2:$B$3480=$C280),0),3)</f>
        <v>Unit_Su_76m_NK</v>
      </c>
      <c r="E280" t="str">
        <f t="array" ref="E280">INDEX('81+82'!$A$2:$E$3480,MATCH(1,('81+82'!$A$2:$A$3480=$B280)*('81+82'!$B$2:$B$3480=$C280),0),4)</f>
        <v>Su-76M</v>
      </c>
      <c r="F280">
        <f t="array" ref="F280">INDEX('81+82'!$A$2:$E$3480,MATCH(1,('81+82'!$A$2:$A$3480=$B280)*('81+82'!$B$2:$B$3480=$C280),0),5)</f>
        <v>2</v>
      </c>
      <c r="G280" t="str">
        <f t="array" ref="G280">INDEX('81+82'!$A$2:$H$3480,MATCH(1,('81+82'!$A$2:$A$3480=$B280)*('81+82'!$B$2:$B$3480=$C280),0),6)</f>
        <v>15261F88DE010000</v>
      </c>
      <c r="H280" t="str">
        <f t="array" ref="H280">INDEX('81+82'!$A$2:$H$3480,MATCH(1,('81+82'!$A$2:$A$3480=$B280)*('81+82'!$B$2:$B$3480=$C280),0),7)</f>
        <v>NK</v>
      </c>
      <c r="I280">
        <f t="array" ref="I280">INDEX('81+82'!$A$2:$H$3480,MATCH(1,('81+82'!$A$2:$A$3480=$B280)*('81+82'!$B$2:$B$3480=$C280),0),8)</f>
        <v>1948</v>
      </c>
      <c r="J280" t="str">
        <f>VLOOKUP(G280,Tableau_US_UnitName[],2,FALSE)</f>
        <v>Su-76M</v>
      </c>
    </row>
    <row r="281" spans="1:10" x14ac:dyDescent="0.25">
      <c r="A281">
        <v>280</v>
      </c>
      <c r="B281">
        <v>81</v>
      </c>
      <c r="C281">
        <v>13772</v>
      </c>
      <c r="D281" t="str">
        <f t="array" ref="D281">INDEX('81+82'!$A$2:$E$3480,MATCH(1,('81+82'!$A$2:$A$3480=$B281)*('81+82'!$B$2:$B$3480=$C281),0),3)</f>
        <v>Unit_T34_85M</v>
      </c>
      <c r="E281" t="str">
        <f t="array" ref="E281">INDEX('81+82'!$A$2:$E$3480,MATCH(1,('81+82'!$A$2:$A$3480=$B281)*('81+82'!$B$2:$B$3480=$C281),0),4)</f>
        <v>KPz T-34/85M</v>
      </c>
      <c r="F281">
        <f t="array" ref="F281">INDEX('81+82'!$A$2:$E$3480,MATCH(1,('81+82'!$A$2:$A$3480=$B281)*('81+82'!$B$2:$B$3480=$C281),0),5)</f>
        <v>3</v>
      </c>
      <c r="G281" t="str">
        <f t="array" ref="G281">INDEX('81+82'!$A$2:$H$3480,MATCH(1,('81+82'!$A$2:$A$3480=$B281)*('81+82'!$B$2:$B$3480=$C281),0),6)</f>
        <v>9791148407000000</v>
      </c>
      <c r="H281" t="str">
        <f t="array" ref="H281">INDEX('81+82'!$A$2:$H$3480,MATCH(1,('81+82'!$A$2:$A$3480=$B281)*('81+82'!$B$2:$B$3480=$C281),0),7)</f>
        <v>RDA</v>
      </c>
      <c r="I281">
        <f t="array" ref="I281">INDEX('81+82'!$A$2:$H$3480,MATCH(1,('81+82'!$A$2:$A$3480=$B281)*('81+82'!$B$2:$B$3480=$C281),0),8)</f>
        <v>1969</v>
      </c>
      <c r="J281" t="str">
        <f>VLOOKUP(G281,Tableau_US_UnitName[],2,FALSE)</f>
        <v>KPz T-34/85M</v>
      </c>
    </row>
    <row r="282" spans="1:10" x14ac:dyDescent="0.25">
      <c r="A282">
        <v>281</v>
      </c>
      <c r="B282">
        <v>81</v>
      </c>
      <c r="C282">
        <v>13773</v>
      </c>
      <c r="D282" t="str">
        <f t="array" ref="D282">INDEX('81+82'!$A$2:$E$3480,MATCH(1,('81+82'!$A$2:$A$3480=$B282)*('81+82'!$B$2:$B$3480=$C282),0),3)</f>
        <v>Unit_T34_85M1</v>
      </c>
      <c r="E282" t="str">
        <f t="array" ref="E282">INDEX('81+82'!$A$2:$E$3480,MATCH(1,('81+82'!$A$2:$A$3480=$B282)*('81+82'!$B$2:$B$3480=$C282),0),4)</f>
        <v>T-34/85M1</v>
      </c>
      <c r="F282">
        <f t="array" ref="F282">INDEX('81+82'!$A$2:$E$3480,MATCH(1,('81+82'!$A$2:$A$3480=$B282)*('81+82'!$B$2:$B$3480=$C282),0),5)</f>
        <v>3</v>
      </c>
      <c r="G282" t="str">
        <f t="array" ref="G282">INDEX('81+82'!$A$2:$H$3480,MATCH(1,('81+82'!$A$2:$A$3480=$B282)*('81+82'!$B$2:$B$3480=$C282),0),6)</f>
        <v>C2652405E1010000</v>
      </c>
      <c r="H282" t="str">
        <f t="array" ref="H282">INDEX('81+82'!$A$2:$H$3480,MATCH(1,('81+82'!$A$2:$A$3480=$B282)*('81+82'!$B$2:$B$3480=$C282),0),7)</f>
        <v>POL</v>
      </c>
      <c r="I282">
        <f t="array" ref="I282">INDEX('81+82'!$A$2:$H$3480,MATCH(1,('81+82'!$A$2:$A$3480=$B282)*('81+82'!$B$2:$B$3480=$C282),0),8)</f>
        <v>1969</v>
      </c>
      <c r="J282" t="str">
        <f>VLOOKUP(G282,Tableau_US_UnitName[],2,FALSE)</f>
        <v>T-34/85M1</v>
      </c>
    </row>
    <row r="283" spans="1:10" x14ac:dyDescent="0.25">
      <c r="A283">
        <v>282</v>
      </c>
      <c r="B283">
        <v>81</v>
      </c>
      <c r="C283">
        <v>13774</v>
      </c>
      <c r="D283" t="str">
        <f t="array" ref="D283">INDEX('81+82'!$A$2:$E$3480,MATCH(1,('81+82'!$A$2:$A$3480=$B283)*('81+82'!$B$2:$B$3480=$C283),0),3)</f>
        <v>Unit_T55</v>
      </c>
      <c r="E283" t="str">
        <f t="array" ref="E283">INDEX('81+82'!$A$2:$E$3480,MATCH(1,('81+82'!$A$2:$A$3480=$B283)*('81+82'!$B$2:$B$3480=$C283),0),4)</f>
        <v>T-55</v>
      </c>
      <c r="F283">
        <f t="array" ref="F283">INDEX('81+82'!$A$2:$E$3480,MATCH(1,('81+82'!$A$2:$A$3480=$B283)*('81+82'!$B$2:$B$3480=$C283),0),5)</f>
        <v>3</v>
      </c>
      <c r="G283" t="str">
        <f t="array" ref="G283">INDEX('81+82'!$A$2:$H$3480,MATCH(1,('81+82'!$A$2:$A$3480=$B283)*('81+82'!$B$2:$B$3480=$C283),0),6)</f>
        <v>86E1010000000000</v>
      </c>
      <c r="H283" t="str">
        <f t="array" ref="H283">INDEX('81+82'!$A$2:$H$3480,MATCH(1,('81+82'!$A$2:$A$3480=$B283)*('81+82'!$B$2:$B$3480=$C283),0),7)</f>
        <v>POL</v>
      </c>
      <c r="I283">
        <f t="array" ref="I283">INDEX('81+82'!$A$2:$H$3480,MATCH(1,('81+82'!$A$2:$A$3480=$B283)*('81+82'!$B$2:$B$3480=$C283),0),8)</f>
        <v>1980</v>
      </c>
      <c r="J283" t="str">
        <f>VLOOKUP(G283,Tableau_US_UnitName[],2,FALSE)</f>
        <v>T-55 #reco1</v>
      </c>
    </row>
    <row r="284" spans="1:10" x14ac:dyDescent="0.25">
      <c r="A284">
        <v>283</v>
      </c>
      <c r="B284">
        <v>81</v>
      </c>
      <c r="C284">
        <v>13775</v>
      </c>
      <c r="D284" t="str">
        <f t="array" ref="D284">INDEX('81+82'!$A$2:$E$3480,MATCH(1,('81+82'!$A$2:$A$3480=$B284)*('81+82'!$B$2:$B$3480=$C284),0),3)</f>
        <v>Unit_T55A</v>
      </c>
      <c r="E284" t="str">
        <f t="array" ref="E284">INDEX('81+82'!$A$2:$E$3480,MATCH(1,('81+82'!$A$2:$A$3480=$B284)*('81+82'!$B$2:$B$3480=$C284),0),4)</f>
        <v>T-55A</v>
      </c>
      <c r="F284">
        <f t="array" ref="F284">INDEX('81+82'!$A$2:$E$3480,MATCH(1,('81+82'!$A$2:$A$3480=$B284)*('81+82'!$B$2:$B$3480=$C284),0),5)</f>
        <v>3</v>
      </c>
      <c r="G284" t="str">
        <f t="array" ref="G284">INDEX('81+82'!$A$2:$H$3480,MATCH(1,('81+82'!$A$2:$A$3480=$B284)*('81+82'!$B$2:$B$3480=$C284),0),6)</f>
        <v>8B61780000000000</v>
      </c>
      <c r="H284" t="str">
        <f t="array" ref="H284">INDEX('81+82'!$A$2:$H$3480,MATCH(1,('81+82'!$A$2:$A$3480=$B284)*('81+82'!$B$2:$B$3480=$C284),0),7)</f>
        <v>URSS</v>
      </c>
      <c r="I284">
        <f t="array" ref="I284">INDEX('81+82'!$A$2:$H$3480,MATCH(1,('81+82'!$A$2:$A$3480=$B284)*('81+82'!$B$2:$B$3480=$C284),0),8)</f>
        <v>1970</v>
      </c>
      <c r="J284" t="str">
        <f>VLOOKUP(G284,Tableau_US_UnitName[],2,FALSE)</f>
        <v>T-55A</v>
      </c>
    </row>
    <row r="285" spans="1:10" x14ac:dyDescent="0.25">
      <c r="A285">
        <v>284</v>
      </c>
      <c r="B285">
        <v>81</v>
      </c>
      <c r="C285">
        <v>13776</v>
      </c>
      <c r="D285" t="str">
        <f t="array" ref="D285">INDEX('81+82'!$A$2:$E$3480,MATCH(1,('81+82'!$A$2:$A$3480=$B285)*('81+82'!$B$2:$B$3480=$C285),0),3)</f>
        <v>Unit_T55AM</v>
      </c>
      <c r="E285" t="str">
        <f t="array" ref="E285">INDEX('81+82'!$A$2:$E$3480,MATCH(1,('81+82'!$A$2:$A$3480=$B285)*('81+82'!$B$2:$B$3480=$C285),0),4)</f>
        <v>T-55AM</v>
      </c>
      <c r="F285">
        <f t="array" ref="F285">INDEX('81+82'!$A$2:$E$3480,MATCH(1,('81+82'!$A$2:$A$3480=$B285)*('81+82'!$B$2:$B$3480=$C285),0),5)</f>
        <v>3</v>
      </c>
      <c r="G285" t="str">
        <f t="array" ref="G285">INDEX('81+82'!$A$2:$H$3480,MATCH(1,('81+82'!$A$2:$A$3480=$B285)*('81+82'!$B$2:$B$3480=$C285),0),6)</f>
        <v>D762181E00000000</v>
      </c>
      <c r="H285" t="str">
        <f t="array" ref="H285">INDEX('81+82'!$A$2:$H$3480,MATCH(1,('81+82'!$A$2:$A$3480=$B285)*('81+82'!$B$2:$B$3480=$C285),0),7)</f>
        <v>URSS</v>
      </c>
      <c r="I285">
        <f t="array" ref="I285">INDEX('81+82'!$A$2:$H$3480,MATCH(1,('81+82'!$A$2:$A$3480=$B285)*('81+82'!$B$2:$B$3480=$C285),0),8)</f>
        <v>1981</v>
      </c>
      <c r="J285" t="str">
        <f>VLOOKUP(G285,Tableau_US_UnitName[],2,FALSE)</f>
        <v>T-55AM</v>
      </c>
    </row>
    <row r="286" spans="1:10" x14ac:dyDescent="0.25">
      <c r="A286">
        <v>285</v>
      </c>
      <c r="B286">
        <v>81</v>
      </c>
      <c r="C286">
        <v>13777</v>
      </c>
      <c r="D286" t="str">
        <f t="array" ref="D286">INDEX('81+82'!$A$2:$E$3480,MATCH(1,('81+82'!$A$2:$A$3480=$B286)*('81+82'!$B$2:$B$3480=$C286),0),3)</f>
        <v>Unit_T55AM1</v>
      </c>
      <c r="E286" t="str">
        <f t="array" ref="E286">INDEX('81+82'!$A$2:$E$3480,MATCH(1,('81+82'!$A$2:$A$3480=$B286)*('81+82'!$B$2:$B$3480=$C286),0),4)</f>
        <v>DEPREC</v>
      </c>
      <c r="F286">
        <f t="array" ref="F286">INDEX('81+82'!$A$2:$E$3480,MATCH(1,('81+82'!$A$2:$A$3480=$B286)*('81+82'!$B$2:$B$3480=$C286),0),5)</f>
        <v>3</v>
      </c>
      <c r="G286" t="str">
        <f t="array" ref="G286">INDEX('81+82'!$A$2:$H$3480,MATCH(1,('81+82'!$A$2:$A$3480=$B286)*('81+82'!$B$2:$B$3480=$C286),0),6)</f>
        <v>C2B5188607000000</v>
      </c>
      <c r="H286" t="str">
        <f t="array" ref="H286">INDEX('81+82'!$A$2:$H$3480,MATCH(1,('81+82'!$A$2:$A$3480=$B286)*('81+82'!$B$2:$B$3480=$C286),0),7)</f>
        <v>URSS</v>
      </c>
      <c r="I286" t="str">
        <f t="array" ref="I286">INDEX('81+82'!$A$2:$H$3480,MATCH(1,('81+82'!$A$2:$A$3480=$B286)*('81+82'!$B$2:$B$3480=$C286),0),8)</f>
        <v>null</v>
      </c>
      <c r="J286" t="str">
        <f>VLOOKUP(G286,Tableau_US_UnitName[],2,FALSE)</f>
        <v>Deprec! T-55AM-1</v>
      </c>
    </row>
    <row r="287" spans="1:10" x14ac:dyDescent="0.25">
      <c r="A287">
        <v>286</v>
      </c>
      <c r="B287">
        <v>81</v>
      </c>
      <c r="C287">
        <v>13778</v>
      </c>
      <c r="D287" t="str">
        <f t="array" ref="D287">INDEX('81+82'!$A$2:$E$3480,MATCH(1,('81+82'!$A$2:$A$3480=$B287)*('81+82'!$B$2:$B$3480=$C287),0),3)</f>
        <v>Unit_T55AM1B</v>
      </c>
      <c r="E287" t="str">
        <f t="array" ref="E287">INDEX('81+82'!$A$2:$E$3480,MATCH(1,('81+82'!$A$2:$A$3480=$B287)*('81+82'!$B$2:$B$3480=$C287),0),4)</f>
        <v>T-55AM1B</v>
      </c>
      <c r="F287">
        <f t="array" ref="F287">INDEX('81+82'!$A$2:$E$3480,MATCH(1,('81+82'!$A$2:$A$3480=$B287)*('81+82'!$B$2:$B$3480=$C287),0),5)</f>
        <v>3</v>
      </c>
      <c r="G287" t="str">
        <f t="array" ref="G287">INDEX('81+82'!$A$2:$H$3480,MATCH(1,('81+82'!$A$2:$A$3480=$B287)*('81+82'!$B$2:$B$3480=$C287),0),6)</f>
        <v>8C702D86E1010000</v>
      </c>
      <c r="H287" t="str">
        <f t="array" ref="H287">INDEX('81+82'!$A$2:$H$3480,MATCH(1,('81+82'!$A$2:$A$3480=$B287)*('81+82'!$B$2:$B$3480=$C287),0),7)</f>
        <v>TCH</v>
      </c>
      <c r="I287">
        <f t="array" ref="I287">INDEX('81+82'!$A$2:$H$3480,MATCH(1,('81+82'!$A$2:$A$3480=$B287)*('81+82'!$B$2:$B$3480=$C287),0),8)</f>
        <v>1982</v>
      </c>
      <c r="J287" t="str">
        <f>VLOOKUP(G287,Tableau_US_UnitName[],2,FALSE)</f>
        <v>T-55AM1B</v>
      </c>
    </row>
    <row r="288" spans="1:10" x14ac:dyDescent="0.25">
      <c r="A288">
        <v>287</v>
      </c>
      <c r="B288">
        <v>81</v>
      </c>
      <c r="C288">
        <v>13779</v>
      </c>
      <c r="D288" t="str">
        <f t="array" ref="D288">INDEX('81+82'!$A$2:$E$3480,MATCH(1,('81+82'!$A$2:$A$3480=$B288)*('81+82'!$B$2:$B$3480=$C288),0),3)</f>
        <v>Unit_T55AM2</v>
      </c>
      <c r="E288" t="str">
        <f t="array" ref="E288">INDEX('81+82'!$A$2:$E$3480,MATCH(1,('81+82'!$A$2:$A$3480=$B288)*('81+82'!$B$2:$B$3480=$C288),0),4)</f>
        <v>T-55AM2</v>
      </c>
      <c r="F288">
        <f t="array" ref="F288">INDEX('81+82'!$A$2:$E$3480,MATCH(1,('81+82'!$A$2:$A$3480=$B288)*('81+82'!$B$2:$B$3480=$C288),0),5)</f>
        <v>3</v>
      </c>
      <c r="G288" t="str">
        <f t="array" ref="G288">INDEX('81+82'!$A$2:$H$3480,MATCH(1,('81+82'!$A$2:$A$3480=$B288)*('81+82'!$B$2:$B$3480=$C288),0),6)</f>
        <v>C3B5188607000000</v>
      </c>
      <c r="H288" t="str">
        <f t="array" ref="H288">INDEX('81+82'!$A$2:$H$3480,MATCH(1,('81+82'!$A$2:$A$3480=$B288)*('81+82'!$B$2:$B$3480=$C288),0),7)</f>
        <v>URSS</v>
      </c>
      <c r="I288">
        <f t="array" ref="I288">INDEX('81+82'!$A$2:$H$3480,MATCH(1,('81+82'!$A$2:$A$3480=$B288)*('81+82'!$B$2:$B$3480=$C288),0),8)</f>
        <v>1983</v>
      </c>
      <c r="J288" t="str">
        <f>VLOOKUP(G288,Tableau_US_UnitName[],2,FALSE)</f>
        <v>T-55AM2</v>
      </c>
    </row>
    <row r="289" spans="1:10" x14ac:dyDescent="0.25">
      <c r="A289">
        <v>288</v>
      </c>
      <c r="B289">
        <v>81</v>
      </c>
      <c r="C289">
        <v>13780</v>
      </c>
      <c r="D289" t="str">
        <f t="array" ref="D289">INDEX('81+82'!$A$2:$E$3480,MATCH(1,('81+82'!$A$2:$A$3480=$B289)*('81+82'!$B$2:$B$3480=$C289),0),3)</f>
        <v>Unit_T55AM2B</v>
      </c>
      <c r="E289" t="str">
        <f t="array" ref="E289">INDEX('81+82'!$A$2:$E$3480,MATCH(1,('81+82'!$A$2:$A$3480=$B289)*('81+82'!$B$2:$B$3480=$C289),0),4)</f>
        <v>T-55AM2B</v>
      </c>
      <c r="F289">
        <f t="array" ref="F289">INDEX('81+82'!$A$2:$E$3480,MATCH(1,('81+82'!$A$2:$A$3480=$B289)*('81+82'!$B$2:$B$3480=$C289),0),5)</f>
        <v>3</v>
      </c>
      <c r="G289" t="str">
        <f t="array" ref="G289">INDEX('81+82'!$A$2:$H$3480,MATCH(1,('81+82'!$A$2:$A$3480=$B289)*('81+82'!$B$2:$B$3480=$C289),0),6)</f>
        <v>CC702D86E1010000</v>
      </c>
      <c r="H289" t="str">
        <f t="array" ref="H289">INDEX('81+82'!$A$2:$H$3480,MATCH(1,('81+82'!$A$2:$A$3480=$B289)*('81+82'!$B$2:$B$3480=$C289),0),7)</f>
        <v>TCH</v>
      </c>
      <c r="I289">
        <f t="array" ref="I289">INDEX('81+82'!$A$2:$H$3480,MATCH(1,('81+82'!$A$2:$A$3480=$B289)*('81+82'!$B$2:$B$3480=$C289),0),8)</f>
        <v>1989</v>
      </c>
      <c r="J289" t="str">
        <f>VLOOKUP(G289,Tableau_US_UnitName[],2,FALSE)</f>
        <v>T-55AM2B</v>
      </c>
    </row>
    <row r="290" spans="1:10" x14ac:dyDescent="0.25">
      <c r="A290">
        <v>289</v>
      </c>
      <c r="B290">
        <v>81</v>
      </c>
      <c r="C290">
        <v>13782</v>
      </c>
      <c r="D290" t="str">
        <f t="array" ref="D290">INDEX('81+82'!$A$2:$E$3480,MATCH(1,('81+82'!$A$2:$A$3480=$B290)*('81+82'!$B$2:$B$3480=$C290),0),3)</f>
        <v>Unit_T55AM2_Merida</v>
      </c>
      <c r="E290" t="str">
        <f t="array" ref="E290">INDEX('81+82'!$A$2:$E$3480,MATCH(1,('81+82'!$A$2:$A$3480=$B290)*('81+82'!$B$2:$B$3480=$C290),0),4)</f>
        <v>T-55AM2 MERIDA</v>
      </c>
      <c r="F290">
        <f t="array" ref="F290">INDEX('81+82'!$A$2:$E$3480,MATCH(1,('81+82'!$A$2:$A$3480=$B290)*('81+82'!$B$2:$B$3480=$C290),0),5)</f>
        <v>3</v>
      </c>
      <c r="G290" t="str">
        <f t="array" ref="G290">INDEX('81+82'!$A$2:$H$3480,MATCH(1,('81+82'!$A$2:$A$3480=$B290)*('81+82'!$B$2:$B$3480=$C290),0),6)</f>
        <v>EEAD5EC3B5188607</v>
      </c>
      <c r="H290" t="str">
        <f t="array" ref="H290">INDEX('81+82'!$A$2:$H$3480,MATCH(1,('81+82'!$A$2:$A$3480=$B290)*('81+82'!$B$2:$B$3480=$C290),0),7)</f>
        <v>POL</v>
      </c>
      <c r="I290">
        <f t="array" ref="I290">INDEX('81+82'!$A$2:$H$3480,MATCH(1,('81+82'!$A$2:$A$3480=$B290)*('81+82'!$B$2:$B$3480=$C290),0),8)</f>
        <v>1985</v>
      </c>
      <c r="J290" t="str">
        <f>VLOOKUP(G290,Tableau_US_UnitName[],2,FALSE)</f>
        <v>T-55AM2 MERIDA</v>
      </c>
    </row>
    <row r="291" spans="1:10" x14ac:dyDescent="0.25">
      <c r="A291">
        <v>290</v>
      </c>
      <c r="B291">
        <v>81</v>
      </c>
      <c r="C291">
        <v>13783</v>
      </c>
      <c r="D291" t="str">
        <f t="array" ref="D291">INDEX('81+82'!$A$2:$E$3480,MATCH(1,('81+82'!$A$2:$A$3480=$B291)*('81+82'!$B$2:$B$3480=$C291),0),3)</f>
        <v>Unit_T55AMV1</v>
      </c>
      <c r="E291" t="str">
        <f t="array" ref="E291">INDEX('81+82'!$A$2:$E$3480,MATCH(1,('81+82'!$A$2:$A$3480=$B291)*('81+82'!$B$2:$B$3480=$C291),0),4)</f>
        <v>T-55AMV</v>
      </c>
      <c r="F291">
        <f t="array" ref="F291">INDEX('81+82'!$A$2:$E$3480,MATCH(1,('81+82'!$A$2:$A$3480=$B291)*('81+82'!$B$2:$B$3480=$C291),0),5)</f>
        <v>3</v>
      </c>
      <c r="G291" t="str">
        <f t="array" ref="G291">INDEX('81+82'!$A$2:$H$3480,MATCH(1,('81+82'!$A$2:$A$3480=$B291)*('81+82'!$B$2:$B$3480=$C291),0),6)</f>
        <v>02782D86E1010000</v>
      </c>
      <c r="H291" t="str">
        <f t="array" ref="H291">INDEX('81+82'!$A$2:$H$3480,MATCH(1,('81+82'!$A$2:$A$3480=$B291)*('81+82'!$B$2:$B$3480=$C291),0),7)</f>
        <v>URSS</v>
      </c>
      <c r="I291">
        <f t="array" ref="I291">INDEX('81+82'!$A$2:$H$3480,MATCH(1,('81+82'!$A$2:$A$3480=$B291)*('81+82'!$B$2:$B$3480=$C291),0),8)</f>
        <v>1985</v>
      </c>
      <c r="J291" t="str">
        <f>VLOOKUP(G291,Tableau_US_UnitName[],2,FALSE)</f>
        <v>T-55AMV</v>
      </c>
    </row>
    <row r="292" spans="1:10" x14ac:dyDescent="0.25">
      <c r="A292">
        <v>291</v>
      </c>
      <c r="B292">
        <v>81</v>
      </c>
      <c r="C292">
        <v>13784</v>
      </c>
      <c r="D292" t="str">
        <f t="array" ref="D292">INDEX('81+82'!$A$2:$E$3480,MATCH(1,('81+82'!$A$2:$A$3480=$B292)*('81+82'!$B$2:$B$3480=$C292),0),3)</f>
        <v>Unit_T55AM_Merida</v>
      </c>
      <c r="E292" t="str">
        <f t="array" ref="E292">INDEX('81+82'!$A$2:$E$3480,MATCH(1,('81+82'!$A$2:$A$3480=$B292)*('81+82'!$B$2:$B$3480=$C292),0),4)</f>
        <v>T-55AM MERIDA</v>
      </c>
      <c r="F292">
        <f t="array" ref="F292">INDEX('81+82'!$A$2:$E$3480,MATCH(1,('81+82'!$A$2:$A$3480=$B292)*('81+82'!$B$2:$B$3480=$C292),0),5)</f>
        <v>3</v>
      </c>
      <c r="G292" t="str">
        <f t="array" ref="G292">INDEX('81+82'!$A$2:$H$3480,MATCH(1,('81+82'!$A$2:$A$3480=$B292)*('81+82'!$B$2:$B$3480=$C292),0),6)</f>
        <v>A97BABD7B5188607</v>
      </c>
      <c r="H292" t="str">
        <f t="array" ref="H292">INDEX('81+82'!$A$2:$H$3480,MATCH(1,('81+82'!$A$2:$A$3480=$B292)*('81+82'!$B$2:$B$3480=$C292),0),7)</f>
        <v>POL</v>
      </c>
      <c r="I292">
        <f t="array" ref="I292">INDEX('81+82'!$A$2:$H$3480,MATCH(1,('81+82'!$A$2:$A$3480=$B292)*('81+82'!$B$2:$B$3480=$C292),0),8)</f>
        <v>1982</v>
      </c>
      <c r="J292" t="str">
        <f>VLOOKUP(G292,Tableau_US_UnitName[],2,FALSE)</f>
        <v>T-55AM MERIDA</v>
      </c>
    </row>
    <row r="293" spans="1:10" x14ac:dyDescent="0.25">
      <c r="A293">
        <v>292</v>
      </c>
      <c r="B293">
        <v>81</v>
      </c>
      <c r="C293">
        <v>13785</v>
      </c>
      <c r="D293" t="str">
        <f t="array" ref="D293">INDEX('81+82'!$A$2:$E$3480,MATCH(1,('81+82'!$A$2:$A$3480=$B293)*('81+82'!$B$2:$B$3480=$C293),0),3)</f>
        <v>Unit_T55A_NK</v>
      </c>
      <c r="E293" t="str">
        <f t="array" ref="E293">INDEX('81+82'!$A$2:$E$3480,MATCH(1,('81+82'!$A$2:$A$3480=$B293)*('81+82'!$B$2:$B$3480=$C293),0),4)</f>
        <v>T-55</v>
      </c>
      <c r="F293">
        <f t="array" ref="F293">INDEX('81+82'!$A$2:$E$3480,MATCH(1,('81+82'!$A$2:$A$3480=$B293)*('81+82'!$B$2:$B$3480=$C293),0),5)</f>
        <v>3</v>
      </c>
      <c r="G293" t="str">
        <f t="array" ref="G293">INDEX('81+82'!$A$2:$H$3480,MATCH(1,('81+82'!$A$2:$A$3480=$B293)*('81+82'!$B$2:$B$3480=$C293),0),6)</f>
        <v>15B6188607000000</v>
      </c>
      <c r="H293" t="str">
        <f t="array" ref="H293">INDEX('81+82'!$A$2:$H$3480,MATCH(1,('81+82'!$A$2:$A$3480=$B293)*('81+82'!$B$2:$B$3480=$C293),0),7)</f>
        <v>NK</v>
      </c>
      <c r="I293">
        <f t="array" ref="I293">INDEX('81+82'!$A$2:$H$3480,MATCH(1,('81+82'!$A$2:$A$3480=$B293)*('81+82'!$B$2:$B$3480=$C293),0),8)</f>
        <v>1980</v>
      </c>
      <c r="J293" t="str">
        <f>VLOOKUP(G293,Tableau_US_UnitName[],2,FALSE)</f>
        <v>T-55 #reco1</v>
      </c>
    </row>
    <row r="294" spans="1:10" x14ac:dyDescent="0.25">
      <c r="A294">
        <v>293</v>
      </c>
      <c r="B294">
        <v>81</v>
      </c>
      <c r="C294">
        <v>13786</v>
      </c>
      <c r="D294" t="str">
        <f t="array" ref="D294">INDEX('81+82'!$A$2:$E$3480,MATCH(1,('81+82'!$A$2:$A$3480=$B294)*('81+82'!$B$2:$B$3480=$C294),0),3)</f>
        <v>Unit_T55L</v>
      </c>
      <c r="E294" t="str">
        <f t="array" ref="E294">INDEX('81+82'!$A$2:$E$3480,MATCH(1,('81+82'!$A$2:$A$3480=$B294)*('81+82'!$B$2:$B$3480=$C294),0),4)</f>
        <v>T-55L</v>
      </c>
      <c r="F294">
        <f t="array" ref="F294">INDEX('81+82'!$A$2:$E$3480,MATCH(1,('81+82'!$A$2:$A$3480=$B294)*('81+82'!$B$2:$B$3480=$C294),0),5)</f>
        <v>3</v>
      </c>
      <c r="G294" t="str">
        <f t="array" ref="G294">INDEX('81+82'!$A$2:$H$3480,MATCH(1,('81+82'!$A$2:$A$3480=$B294)*('81+82'!$B$2:$B$3480=$C294),0),6)</f>
        <v>9661780000000000</v>
      </c>
      <c r="H294" t="str">
        <f t="array" ref="H294">INDEX('81+82'!$A$2:$H$3480,MATCH(1,('81+82'!$A$2:$A$3480=$B294)*('81+82'!$B$2:$B$3480=$C294),0),7)</f>
        <v>POL</v>
      </c>
      <c r="I294">
        <f t="array" ref="I294">INDEX('81+82'!$A$2:$H$3480,MATCH(1,('81+82'!$A$2:$A$3480=$B294)*('81+82'!$B$2:$B$3480=$C294),0),8)</f>
        <v>1970</v>
      </c>
      <c r="J294" t="str">
        <f>VLOOKUP(G294,Tableau_US_UnitName[],2,FALSE)</f>
        <v>T-55L</v>
      </c>
    </row>
    <row r="295" spans="1:10" x14ac:dyDescent="0.25">
      <c r="A295">
        <v>294</v>
      </c>
      <c r="B295">
        <v>81</v>
      </c>
      <c r="C295">
        <v>13787</v>
      </c>
      <c r="D295" t="str">
        <f t="array" ref="D295">INDEX('81+82'!$A$2:$E$3480,MATCH(1,('81+82'!$A$2:$A$3480=$B295)*('81+82'!$B$2:$B$3480=$C295),0),3)</f>
        <v>Unit_T62</v>
      </c>
      <c r="E295" t="str">
        <f t="array" ref="E295">INDEX('81+82'!$A$2:$E$3480,MATCH(1,('81+82'!$A$2:$A$3480=$B295)*('81+82'!$B$2:$B$3480=$C295),0),4)</f>
        <v>T-62</v>
      </c>
      <c r="F295">
        <f t="array" ref="F295">INDEX('81+82'!$A$2:$E$3480,MATCH(1,('81+82'!$A$2:$A$3480=$B295)*('81+82'!$B$2:$B$3480=$C295),0),5)</f>
        <v>3</v>
      </c>
      <c r="G295" t="str">
        <f t="array" ref="G295">INDEX('81+82'!$A$2:$H$3480,MATCH(1,('81+82'!$A$2:$A$3480=$B295)*('81+82'!$B$2:$B$3480=$C295),0),6)</f>
        <v>C3E1010000000000</v>
      </c>
      <c r="H295" t="str">
        <f t="array" ref="H295">INDEX('81+82'!$A$2:$H$3480,MATCH(1,('81+82'!$A$2:$A$3480=$B295)*('81+82'!$B$2:$B$3480=$C295),0),7)</f>
        <v>URSS</v>
      </c>
      <c r="I295">
        <f t="array" ref="I295">INDEX('81+82'!$A$2:$H$3480,MATCH(1,('81+82'!$A$2:$A$3480=$B295)*('81+82'!$B$2:$B$3480=$C295),0),8)</f>
        <v>1961</v>
      </c>
      <c r="J295" t="str">
        <f>VLOOKUP(G295,Tableau_US_UnitName[],2,FALSE)</f>
        <v>T-62</v>
      </c>
    </row>
    <row r="296" spans="1:10" x14ac:dyDescent="0.25">
      <c r="A296">
        <v>295</v>
      </c>
      <c r="B296">
        <v>81</v>
      </c>
      <c r="C296">
        <v>13788</v>
      </c>
      <c r="D296" t="str">
        <f t="array" ref="D296">INDEX('81+82'!$A$2:$E$3480,MATCH(1,('81+82'!$A$2:$A$3480=$B296)*('81+82'!$B$2:$B$3480=$C296),0),3)</f>
        <v>Unit_T62_obr_1972</v>
      </c>
      <c r="E296" t="str">
        <f t="array" ref="E296">INDEX('81+82'!$A$2:$E$3480,MATCH(1,('81+82'!$A$2:$A$3480=$B296)*('81+82'!$B$2:$B$3480=$C296),0),4)</f>
        <v>T-62 obr 1975</v>
      </c>
      <c r="F296">
        <f t="array" ref="F296">INDEX('81+82'!$A$2:$E$3480,MATCH(1,('81+82'!$A$2:$A$3480=$B296)*('81+82'!$B$2:$B$3480=$C296),0),5)</f>
        <v>3</v>
      </c>
      <c r="G296" t="str">
        <f t="array" ref="G296">INDEX('81+82'!$A$2:$H$3480,MATCH(1,('81+82'!$A$2:$A$3480=$B296)*('81+82'!$B$2:$B$3480=$C296),0),6)</f>
        <v>03A208F7490F8707</v>
      </c>
      <c r="H296" t="str">
        <f t="array" ref="H296">INDEX('81+82'!$A$2:$H$3480,MATCH(1,('81+82'!$A$2:$A$3480=$B296)*('81+82'!$B$2:$B$3480=$C296),0),7)</f>
        <v>URSS</v>
      </c>
      <c r="I296">
        <f t="array" ref="I296">INDEX('81+82'!$A$2:$H$3480,MATCH(1,('81+82'!$A$2:$A$3480=$B296)*('81+82'!$B$2:$B$3480=$C296),0),8)</f>
        <v>1975</v>
      </c>
      <c r="J296" t="str">
        <f>VLOOKUP(G296,Tableau_US_UnitName[],2,FALSE)</f>
        <v>T-62 obr 1975</v>
      </c>
    </row>
    <row r="297" spans="1:10" x14ac:dyDescent="0.25">
      <c r="A297">
        <v>296</v>
      </c>
      <c r="B297">
        <v>81</v>
      </c>
      <c r="C297">
        <v>13789</v>
      </c>
      <c r="D297" t="str">
        <f t="array" ref="D297">INDEX('81+82'!$A$2:$E$3480,MATCH(1,('81+82'!$A$2:$A$3480=$B297)*('81+82'!$B$2:$B$3480=$C297),0),3)</f>
        <v>Unit_T62M</v>
      </c>
      <c r="E297" t="str">
        <f t="array" ref="E297">INDEX('81+82'!$A$2:$E$3480,MATCH(1,('81+82'!$A$2:$A$3480=$B297)*('81+82'!$B$2:$B$3480=$C297),0),4)</f>
        <v>T-62cz</v>
      </c>
      <c r="F297">
        <f t="array" ref="F297">INDEX('81+82'!$A$2:$E$3480,MATCH(1,('81+82'!$A$2:$A$3480=$B297)*('81+82'!$B$2:$B$3480=$C297),0),5)</f>
        <v>3</v>
      </c>
      <c r="G297" t="str">
        <f t="array" ref="G297">INDEX('81+82'!$A$2:$H$3480,MATCH(1,('81+82'!$A$2:$A$3480=$B297)*('81+82'!$B$2:$B$3480=$C297),0),6)</f>
        <v>64331C1E00000000</v>
      </c>
      <c r="H297" t="str">
        <f t="array" ref="H297">INDEX('81+82'!$A$2:$H$3480,MATCH(1,('81+82'!$A$2:$A$3480=$B297)*('81+82'!$B$2:$B$3480=$C297),0),7)</f>
        <v>TCH</v>
      </c>
      <c r="I297">
        <f t="array" ref="I297">INDEX('81+82'!$A$2:$H$3480,MATCH(1,('81+82'!$A$2:$A$3480=$B297)*('81+82'!$B$2:$B$3480=$C297),0),8)</f>
        <v>1975</v>
      </c>
      <c r="J297" t="str">
        <f>VLOOKUP(G297,Tableau_US_UnitName[],2,FALSE)</f>
        <v>T-62cz</v>
      </c>
    </row>
    <row r="298" spans="1:10" x14ac:dyDescent="0.25">
      <c r="A298">
        <v>297</v>
      </c>
      <c r="B298">
        <v>81</v>
      </c>
      <c r="C298">
        <v>13790</v>
      </c>
      <c r="D298" t="str">
        <f t="array" ref="D298">INDEX('81+82'!$A$2:$E$3480,MATCH(1,('81+82'!$A$2:$A$3480=$B298)*('81+82'!$B$2:$B$3480=$C298),0),3)</f>
        <v>Unit_T62M1</v>
      </c>
      <c r="E298" t="str">
        <f t="array" ref="E298">INDEX('81+82'!$A$2:$E$3480,MATCH(1,('81+82'!$A$2:$A$3480=$B298)*('81+82'!$B$2:$B$3480=$C298),0),4)</f>
        <v>T-62M</v>
      </c>
      <c r="F298">
        <f t="array" ref="F298">INDEX('81+82'!$A$2:$E$3480,MATCH(1,('81+82'!$A$2:$A$3480=$B298)*('81+82'!$B$2:$B$3480=$C298),0),5)</f>
        <v>3</v>
      </c>
      <c r="G298" t="str">
        <f t="array" ref="G298">INDEX('81+82'!$A$2:$H$3480,MATCH(1,('81+82'!$A$2:$A$3480=$B298)*('81+82'!$B$2:$B$3480=$C298),0),6)</f>
        <v>C2351C1E00000000</v>
      </c>
      <c r="H298" t="str">
        <f t="array" ref="H298">INDEX('81+82'!$A$2:$H$3480,MATCH(1,('81+82'!$A$2:$A$3480=$B298)*('81+82'!$B$2:$B$3480=$C298),0),7)</f>
        <v>URSS</v>
      </c>
      <c r="I298">
        <f t="array" ref="I298">INDEX('81+82'!$A$2:$H$3480,MATCH(1,('81+82'!$A$2:$A$3480=$B298)*('81+82'!$B$2:$B$3480=$C298),0),8)</f>
        <v>1984</v>
      </c>
      <c r="J298" t="str">
        <f>VLOOKUP(G298,Tableau_US_UnitName[],2,FALSE)</f>
        <v>T-62M</v>
      </c>
    </row>
    <row r="299" spans="1:10" x14ac:dyDescent="0.25">
      <c r="A299">
        <v>298</v>
      </c>
      <c r="B299">
        <v>81</v>
      </c>
      <c r="C299">
        <v>13791</v>
      </c>
      <c r="D299" t="str">
        <f t="array" ref="D299">INDEX('81+82'!$A$2:$E$3480,MATCH(1,('81+82'!$A$2:$A$3480=$B299)*('81+82'!$B$2:$B$3480=$C299),0),3)</f>
        <v>Unit_T62MV</v>
      </c>
      <c r="E299" t="str">
        <f t="array" ref="E299">INDEX('81+82'!$A$2:$E$3480,MATCH(1,('81+82'!$A$2:$A$3480=$B299)*('81+82'!$B$2:$B$3480=$C299),0),4)</f>
        <v>T-62MV-1</v>
      </c>
      <c r="F299">
        <f t="array" ref="F299">INDEX('81+82'!$A$2:$E$3480,MATCH(1,('81+82'!$A$2:$A$3480=$B299)*('81+82'!$B$2:$B$3480=$C299),0),5)</f>
        <v>3</v>
      </c>
      <c r="G299" t="str">
        <f t="array" ref="G299">INDEX('81+82'!$A$2:$H$3480,MATCH(1,('81+82'!$A$2:$A$3480=$B299)*('81+82'!$B$2:$B$3480=$C299),0),6)</f>
        <v>E0351C1E00000000</v>
      </c>
      <c r="H299" t="str">
        <f t="array" ref="H299">INDEX('81+82'!$A$2:$H$3480,MATCH(1,('81+82'!$A$2:$A$3480=$B299)*('81+82'!$B$2:$B$3480=$C299),0),7)</f>
        <v>URSS</v>
      </c>
      <c r="I299">
        <f t="array" ref="I299">INDEX('81+82'!$A$2:$H$3480,MATCH(1,('81+82'!$A$2:$A$3480=$B299)*('81+82'!$B$2:$B$3480=$C299),0),8)</f>
        <v>1989</v>
      </c>
      <c r="J299" t="str">
        <f>VLOOKUP(G299,Tableau_US_UnitName[],2,FALSE)</f>
        <v>T-62MV-1</v>
      </c>
    </row>
    <row r="300" spans="1:10" x14ac:dyDescent="0.25">
      <c r="A300">
        <v>299</v>
      </c>
      <c r="B300">
        <v>81</v>
      </c>
      <c r="C300">
        <v>13792</v>
      </c>
      <c r="D300" t="str">
        <f t="array" ref="D300">INDEX('81+82'!$A$2:$E$3480,MATCH(1,('81+82'!$A$2:$A$3480=$B300)*('81+82'!$B$2:$B$3480=$C300),0),3)</f>
        <v>Unit_T62_NK</v>
      </c>
      <c r="E300" t="str">
        <f t="array" ref="E300">INDEX('81+82'!$A$2:$E$3480,MATCH(1,('81+82'!$A$2:$A$3480=$B300)*('81+82'!$B$2:$B$3480=$C300),0),4)</f>
        <v>T-62D</v>
      </c>
      <c r="F300">
        <f t="array" ref="F300">INDEX('81+82'!$A$2:$E$3480,MATCH(1,('81+82'!$A$2:$A$3480=$B300)*('81+82'!$B$2:$B$3480=$C300),0),5)</f>
        <v>3</v>
      </c>
      <c r="G300" t="str">
        <f t="array" ref="G300">INDEX('81+82'!$A$2:$H$3480,MATCH(1,('81+82'!$A$2:$A$3480=$B300)*('81+82'!$B$2:$B$3480=$C300),0),6)</f>
        <v>15361C1E00000000</v>
      </c>
      <c r="H300" t="str">
        <f t="array" ref="H300">INDEX('81+82'!$A$2:$H$3480,MATCH(1,('81+82'!$A$2:$A$3480=$B300)*('81+82'!$B$2:$B$3480=$C300),0),7)</f>
        <v>NK</v>
      </c>
      <c r="I300">
        <f t="array" ref="I300">INDEX('81+82'!$A$2:$H$3480,MATCH(1,('81+82'!$A$2:$A$3480=$B300)*('81+82'!$B$2:$B$3480=$C300),0),8)</f>
        <v>1979</v>
      </c>
      <c r="J300" t="str">
        <f>VLOOKUP(G300,Tableau_US_UnitName[],2,FALSE)</f>
        <v>T-62D</v>
      </c>
    </row>
    <row r="301" spans="1:10" x14ac:dyDescent="0.25">
      <c r="A301">
        <v>300</v>
      </c>
      <c r="B301">
        <v>81</v>
      </c>
      <c r="C301">
        <v>13793</v>
      </c>
      <c r="D301" t="str">
        <f t="array" ref="D301">INDEX('81+82'!$A$2:$E$3480,MATCH(1,('81+82'!$A$2:$A$3480=$B301)*('81+82'!$B$2:$B$3480=$C301),0),3)</f>
        <v>Unit_T62_obr_1975</v>
      </c>
      <c r="E301" t="str">
        <f t="array" ref="E301">INDEX('81+82'!$A$2:$E$3480,MATCH(1,('81+82'!$A$2:$A$3480=$B301)*('81+82'!$B$2:$B$3480=$C301),0),4)</f>
        <v>T-62M1</v>
      </c>
      <c r="F301">
        <f t="array" ref="F301">INDEX('81+82'!$A$2:$E$3480,MATCH(1,('81+82'!$A$2:$A$3480=$B301)*('81+82'!$B$2:$B$3480=$C301),0),5)</f>
        <v>3</v>
      </c>
      <c r="G301" t="str">
        <f t="array" ref="G301">INDEX('81+82'!$A$2:$H$3480,MATCH(1,('81+82'!$A$2:$A$3480=$B301)*('81+82'!$B$2:$B$3480=$C301),0),6)</f>
        <v>06A208F7490F8707</v>
      </c>
      <c r="H301" t="str">
        <f t="array" ref="H301">INDEX('81+82'!$A$2:$H$3480,MATCH(1,('81+82'!$A$2:$A$3480=$B301)*('81+82'!$B$2:$B$3480=$C301),0),7)</f>
        <v>URSS</v>
      </c>
      <c r="I301">
        <f t="array" ref="I301">INDEX('81+82'!$A$2:$H$3480,MATCH(1,('81+82'!$A$2:$A$3480=$B301)*('81+82'!$B$2:$B$3480=$C301),0),8)</f>
        <v>1984</v>
      </c>
      <c r="J301" t="str">
        <f>VLOOKUP(G301,Tableau_US_UnitName[],2,FALSE)</f>
        <v>T-62M1</v>
      </c>
    </row>
    <row r="302" spans="1:10" x14ac:dyDescent="0.25">
      <c r="A302">
        <v>301</v>
      </c>
      <c r="B302">
        <v>81</v>
      </c>
      <c r="C302">
        <v>13794</v>
      </c>
      <c r="D302" t="str">
        <f t="array" ref="D302">INDEX('81+82'!$A$2:$E$3480,MATCH(1,('81+82'!$A$2:$A$3480=$B302)*('81+82'!$B$2:$B$3480=$C302),0),3)</f>
        <v>Unit_T64A</v>
      </c>
      <c r="E302" t="str">
        <f t="array" ref="E302">INDEX('81+82'!$A$2:$E$3480,MATCH(1,('81+82'!$A$2:$A$3480=$B302)*('81+82'!$B$2:$B$3480=$C302),0),4)</f>
        <v>T-64A</v>
      </c>
      <c r="F302">
        <f t="array" ref="F302">INDEX('81+82'!$A$2:$E$3480,MATCH(1,('81+82'!$A$2:$A$3480=$B302)*('81+82'!$B$2:$B$3480=$C302),0),5)</f>
        <v>3</v>
      </c>
      <c r="G302" t="str">
        <f t="array" ref="G302">INDEX('81+82'!$A$2:$H$3480,MATCH(1,('81+82'!$A$2:$A$3480=$B302)*('81+82'!$B$2:$B$3480=$C302),0),6)</f>
        <v>4B71780000000000</v>
      </c>
      <c r="H302" t="str">
        <f t="array" ref="H302">INDEX('81+82'!$A$2:$H$3480,MATCH(1,('81+82'!$A$2:$A$3480=$B302)*('81+82'!$B$2:$B$3480=$C302),0),7)</f>
        <v>URSS</v>
      </c>
      <c r="I302">
        <f t="array" ref="I302">INDEX('81+82'!$A$2:$H$3480,MATCH(1,('81+82'!$A$2:$A$3480=$B302)*('81+82'!$B$2:$B$3480=$C302),0),8)</f>
        <v>1963</v>
      </c>
      <c r="J302" t="str">
        <f>VLOOKUP(G302,Tableau_US_UnitName[],2,FALSE)</f>
        <v>T-64A</v>
      </c>
    </row>
    <row r="303" spans="1:10" x14ac:dyDescent="0.25">
      <c r="A303">
        <v>302</v>
      </c>
      <c r="B303">
        <v>81</v>
      </c>
      <c r="C303">
        <v>13795</v>
      </c>
      <c r="D303" t="str">
        <f t="array" ref="D303">INDEX('81+82'!$A$2:$E$3480,MATCH(1,('81+82'!$A$2:$A$3480=$B303)*('81+82'!$B$2:$B$3480=$C303),0),3)</f>
        <v>Unit_T64B</v>
      </c>
      <c r="E303" t="str">
        <f t="array" ref="E303">INDEX('81+82'!$A$2:$E$3480,MATCH(1,('81+82'!$A$2:$A$3480=$B303)*('81+82'!$B$2:$B$3480=$C303),0),4)</f>
        <v>T-64B</v>
      </c>
      <c r="F303">
        <f t="array" ref="F303">INDEX('81+82'!$A$2:$E$3480,MATCH(1,('81+82'!$A$2:$A$3480=$B303)*('81+82'!$B$2:$B$3480=$C303),0),5)</f>
        <v>3</v>
      </c>
      <c r="G303" t="str">
        <f t="array" ref="G303">INDEX('81+82'!$A$2:$H$3480,MATCH(1,('81+82'!$A$2:$A$3480=$B303)*('81+82'!$B$2:$B$3480=$C303),0),6)</f>
        <v>4C71780000000000</v>
      </c>
      <c r="H303" t="str">
        <f t="array" ref="H303">INDEX('81+82'!$A$2:$H$3480,MATCH(1,('81+82'!$A$2:$A$3480=$B303)*('81+82'!$B$2:$B$3480=$C303),0),7)</f>
        <v>URSS</v>
      </c>
      <c r="I303">
        <f t="array" ref="I303">INDEX('81+82'!$A$2:$H$3480,MATCH(1,('81+82'!$A$2:$A$3480=$B303)*('81+82'!$B$2:$B$3480=$C303),0),8)</f>
        <v>1976</v>
      </c>
      <c r="J303" t="str">
        <f>VLOOKUP(G303,Tableau_US_UnitName[],2,FALSE)</f>
        <v>T-64B</v>
      </c>
    </row>
    <row r="304" spans="1:10" x14ac:dyDescent="0.25">
      <c r="A304">
        <v>303</v>
      </c>
      <c r="B304">
        <v>81</v>
      </c>
      <c r="C304">
        <v>13796</v>
      </c>
      <c r="D304" t="str">
        <f t="array" ref="D304">INDEX('81+82'!$A$2:$E$3480,MATCH(1,('81+82'!$A$2:$A$3480=$B304)*('81+82'!$B$2:$B$3480=$C304),0),3)</f>
        <v>Unit_T64B1V_URSS</v>
      </c>
      <c r="E304" t="str">
        <f t="array" ref="E304">INDEX('81+82'!$A$2:$E$3480,MATCH(1,('81+82'!$A$2:$A$3480=$B304)*('81+82'!$B$2:$B$3480=$C304),0),4)</f>
        <v>T-64BV1</v>
      </c>
      <c r="F304">
        <f t="array" ref="F304">INDEX('81+82'!$A$2:$E$3480,MATCH(1,('81+82'!$A$2:$A$3480=$B304)*('81+82'!$B$2:$B$3480=$C304),0),5)</f>
        <v>3</v>
      </c>
      <c r="G304" t="str">
        <f t="array" ref="G304">INDEX('81+82'!$A$2:$H$3480,MATCH(1,('81+82'!$A$2:$A$3480=$B304)*('81+82'!$B$2:$B$3480=$C304),0),6)</f>
        <v>5DC77DA0C0148707</v>
      </c>
      <c r="H304" t="str">
        <f t="array" ref="H304">INDEX('81+82'!$A$2:$H$3480,MATCH(1,('81+82'!$A$2:$A$3480=$B304)*('81+82'!$B$2:$B$3480=$C304),0),7)</f>
        <v>URSS</v>
      </c>
      <c r="I304">
        <f t="array" ref="I304">INDEX('81+82'!$A$2:$H$3480,MATCH(1,('81+82'!$A$2:$A$3480=$B304)*('81+82'!$B$2:$B$3480=$C304),0),8)</f>
        <v>1985</v>
      </c>
      <c r="J304" t="str">
        <f>VLOOKUP(G304,Tableau_US_UnitName[],2,FALSE)</f>
        <v>T-64BV1</v>
      </c>
    </row>
    <row r="305" spans="1:10" x14ac:dyDescent="0.25">
      <c r="A305">
        <v>304</v>
      </c>
      <c r="B305">
        <v>81</v>
      </c>
      <c r="C305">
        <v>13797</v>
      </c>
      <c r="D305" t="str">
        <f t="array" ref="D305">INDEX('81+82'!$A$2:$E$3480,MATCH(1,('81+82'!$A$2:$A$3480=$B305)*('81+82'!$B$2:$B$3480=$C305),0),3)</f>
        <v>Unit_T64BM</v>
      </c>
      <c r="E305" t="str">
        <f t="array" ref="E305">INDEX('81+82'!$A$2:$E$3480,MATCH(1,('81+82'!$A$2:$A$3480=$B305)*('81+82'!$B$2:$B$3480=$C305),0),4)</f>
        <v>T-64BM</v>
      </c>
      <c r="F305">
        <f t="array" ref="F305">INDEX('81+82'!$A$2:$E$3480,MATCH(1,('81+82'!$A$2:$A$3480=$B305)*('81+82'!$B$2:$B$3480=$C305),0),5)</f>
        <v>3</v>
      </c>
      <c r="G305" t="str">
        <f t="array" ref="G305">INDEX('81+82'!$A$2:$H$3480,MATCH(1,('81+82'!$A$2:$A$3480=$B305)*('81+82'!$B$2:$B$3480=$C305),0),6)</f>
        <v>17531C1E00000000</v>
      </c>
      <c r="H305" t="str">
        <f t="array" ref="H305">INDEX('81+82'!$A$2:$H$3480,MATCH(1,('81+82'!$A$2:$A$3480=$B305)*('81+82'!$B$2:$B$3480=$C305),0),7)</f>
        <v>URSS</v>
      </c>
      <c r="I305">
        <f t="array" ref="I305">INDEX('81+82'!$A$2:$H$3480,MATCH(1,('81+82'!$A$2:$A$3480=$B305)*('81+82'!$B$2:$B$3480=$C305),0),8)</f>
        <v>1983</v>
      </c>
      <c r="J305" t="str">
        <f>VLOOKUP(G305,Tableau_US_UnitName[],2,FALSE)</f>
        <v>T-64BM</v>
      </c>
    </row>
    <row r="306" spans="1:10" x14ac:dyDescent="0.25">
      <c r="A306">
        <v>305</v>
      </c>
      <c r="B306">
        <v>81</v>
      </c>
      <c r="C306">
        <v>13798</v>
      </c>
      <c r="D306" t="str">
        <f t="array" ref="D306">INDEX('81+82'!$A$2:$E$3480,MATCH(1,('81+82'!$A$2:$A$3480=$B306)*('81+82'!$B$2:$B$3480=$C306),0),3)</f>
        <v>Unit_T64BV</v>
      </c>
      <c r="E306" t="str">
        <f t="array" ref="E306">INDEX('81+82'!$A$2:$E$3480,MATCH(1,('81+82'!$A$2:$A$3480=$B306)*('81+82'!$B$2:$B$3480=$C306),0),4)</f>
        <v>T-64BV</v>
      </c>
      <c r="F306">
        <f t="array" ref="F306">INDEX('81+82'!$A$2:$E$3480,MATCH(1,('81+82'!$A$2:$A$3480=$B306)*('81+82'!$B$2:$B$3480=$C306),0),5)</f>
        <v>3</v>
      </c>
      <c r="G306" t="str">
        <f t="array" ref="G306">INDEX('81+82'!$A$2:$H$3480,MATCH(1,('81+82'!$A$2:$A$3480=$B306)*('81+82'!$B$2:$B$3480=$C306),0),6)</f>
        <v>20531C1E00000000</v>
      </c>
      <c r="H306" t="str">
        <f t="array" ref="H306">INDEX('81+82'!$A$2:$H$3480,MATCH(1,('81+82'!$A$2:$A$3480=$B306)*('81+82'!$B$2:$B$3480=$C306),0),7)</f>
        <v>URSS</v>
      </c>
      <c r="I306">
        <f t="array" ref="I306">INDEX('81+82'!$A$2:$H$3480,MATCH(1,('81+82'!$A$2:$A$3480=$B306)*('81+82'!$B$2:$B$3480=$C306),0),8)</f>
        <v>1988</v>
      </c>
      <c r="J306" t="str">
        <f>VLOOKUP(G306,Tableau_US_UnitName[],2,FALSE)</f>
        <v>T-64BV</v>
      </c>
    </row>
    <row r="307" spans="1:10" x14ac:dyDescent="0.25">
      <c r="A307">
        <v>306</v>
      </c>
      <c r="B307">
        <v>81</v>
      </c>
      <c r="C307">
        <v>13799</v>
      </c>
      <c r="D307" t="str">
        <f t="array" ref="D307">INDEX('81+82'!$A$2:$E$3480,MATCH(1,('81+82'!$A$2:$A$3480=$B307)*('81+82'!$B$2:$B$3480=$C307),0),3)</f>
        <v>Unit_T72</v>
      </c>
      <c r="E307" t="str">
        <f t="array" ref="E307">INDEX('81+82'!$A$2:$E$3480,MATCH(1,('81+82'!$A$2:$A$3480=$B307)*('81+82'!$B$2:$B$3480=$C307),0),4)</f>
        <v>T-72</v>
      </c>
      <c r="F307">
        <f t="array" ref="F307">INDEX('81+82'!$A$2:$E$3480,MATCH(1,('81+82'!$A$2:$A$3480=$B307)*('81+82'!$B$2:$B$3480=$C307),0),5)</f>
        <v>3</v>
      </c>
      <c r="G307" t="str">
        <f t="array" ref="G307">INDEX('81+82'!$A$2:$H$3480,MATCH(1,('81+82'!$A$2:$A$3480=$B307)*('81+82'!$B$2:$B$3480=$C307),0),6)</f>
        <v>03E2010000000000</v>
      </c>
      <c r="H307" t="str">
        <f t="array" ref="H307">INDEX('81+82'!$A$2:$H$3480,MATCH(1,('81+82'!$A$2:$A$3480=$B307)*('81+82'!$B$2:$B$3480=$C307),0),7)</f>
        <v>URSS</v>
      </c>
      <c r="I307">
        <f t="array" ref="I307">INDEX('81+82'!$A$2:$H$3480,MATCH(1,('81+82'!$A$2:$A$3480=$B307)*('81+82'!$B$2:$B$3480=$C307),0),8)</f>
        <v>1973</v>
      </c>
      <c r="J307" t="str">
        <f>VLOOKUP(G307,Tableau_US_UnitName[],2,FALSE)</f>
        <v>T-72</v>
      </c>
    </row>
    <row r="308" spans="1:10" x14ac:dyDescent="0.25">
      <c r="A308">
        <v>307</v>
      </c>
      <c r="B308">
        <v>81</v>
      </c>
      <c r="C308">
        <v>13800</v>
      </c>
      <c r="D308" t="str">
        <f t="array" ref="D308">INDEX('81+82'!$A$2:$E$3480,MATCH(1,('81+82'!$A$2:$A$3480=$B308)*('81+82'!$B$2:$B$3480=$C308),0),3)</f>
        <v>Unit_T72A</v>
      </c>
      <c r="E308" t="str">
        <f t="array" ref="E308">INDEX('81+82'!$A$2:$E$3480,MATCH(1,('81+82'!$A$2:$A$3480=$B308)*('81+82'!$B$2:$B$3480=$C308),0),4)</f>
        <v>T-72A</v>
      </c>
      <c r="F308">
        <f t="array" ref="F308">INDEX('81+82'!$A$2:$E$3480,MATCH(1,('81+82'!$A$2:$A$3480=$B308)*('81+82'!$B$2:$B$3480=$C308),0),5)</f>
        <v>3</v>
      </c>
      <c r="G308" t="str">
        <f t="array" ref="G308">INDEX('81+82'!$A$2:$H$3480,MATCH(1,('81+82'!$A$2:$A$3480=$B308)*('81+82'!$B$2:$B$3480=$C308),0),6)</f>
        <v>CB80780000000000</v>
      </c>
      <c r="H308" t="str">
        <f t="array" ref="H308">INDEX('81+82'!$A$2:$H$3480,MATCH(1,('81+82'!$A$2:$A$3480=$B308)*('81+82'!$B$2:$B$3480=$C308),0),7)</f>
        <v>URSS</v>
      </c>
      <c r="I308">
        <f t="array" ref="I308">INDEX('81+82'!$A$2:$H$3480,MATCH(1,('81+82'!$A$2:$A$3480=$B308)*('81+82'!$B$2:$B$3480=$C308),0),8)</f>
        <v>1979</v>
      </c>
      <c r="J308" t="str">
        <f>VLOOKUP(G308,Tableau_US_UnitName[],2,FALSE)</f>
        <v>T-72A</v>
      </c>
    </row>
    <row r="309" spans="1:10" x14ac:dyDescent="0.25">
      <c r="A309">
        <v>308</v>
      </c>
      <c r="B309">
        <v>81</v>
      </c>
      <c r="C309">
        <v>13801</v>
      </c>
      <c r="D309" t="str">
        <f t="array" ref="D309">INDEX('81+82'!$A$2:$E$3480,MATCH(1,('81+82'!$A$2:$A$3480=$B309)*('81+82'!$B$2:$B$3480=$C309),0),3)</f>
        <v>Unit_T72A_NK</v>
      </c>
      <c r="E309" t="str">
        <f t="array" ref="E309">INDEX('81+82'!$A$2:$E$3480,MATCH(1,('81+82'!$A$2:$A$3480=$B309)*('81+82'!$B$2:$B$3480=$C309),0),4)</f>
        <v>T-72M</v>
      </c>
      <c r="F309">
        <f t="array" ref="F309">INDEX('81+82'!$A$2:$E$3480,MATCH(1,('81+82'!$A$2:$A$3480=$B309)*('81+82'!$B$2:$B$3480=$C309),0),5)</f>
        <v>3</v>
      </c>
      <c r="G309" t="str">
        <f t="array" ref="G309">INDEX('81+82'!$A$2:$H$3480,MATCH(1,('81+82'!$A$2:$A$3480=$B309)*('81+82'!$B$2:$B$3480=$C309),0),6)</f>
        <v>15B60C8807000000</v>
      </c>
      <c r="H309" t="str">
        <f t="array" ref="H309">INDEX('81+82'!$A$2:$H$3480,MATCH(1,('81+82'!$A$2:$A$3480=$B309)*('81+82'!$B$2:$B$3480=$C309),0),7)</f>
        <v>NK</v>
      </c>
      <c r="I309">
        <f t="array" ref="I309">INDEX('81+82'!$A$2:$H$3480,MATCH(1,('81+82'!$A$2:$A$3480=$B309)*('81+82'!$B$2:$B$3480=$C309),0),8)</f>
        <v>1991</v>
      </c>
      <c r="J309" t="str">
        <f>VLOOKUP(G309,Tableau_US_UnitName[],2,FALSE)</f>
        <v>T-72M</v>
      </c>
    </row>
    <row r="310" spans="1:10" x14ac:dyDescent="0.25">
      <c r="A310">
        <v>309</v>
      </c>
      <c r="B310">
        <v>81</v>
      </c>
      <c r="C310">
        <v>13802</v>
      </c>
      <c r="D310" t="str">
        <f t="array" ref="D310">INDEX('81+82'!$A$2:$E$3480,MATCH(1,('81+82'!$A$2:$A$3480=$B310)*('81+82'!$B$2:$B$3480=$C310),0),3)</f>
        <v>Unit_T72B</v>
      </c>
      <c r="E310" t="str">
        <f t="array" ref="E310">INDEX('81+82'!$A$2:$E$3480,MATCH(1,('81+82'!$A$2:$A$3480=$B310)*('81+82'!$B$2:$B$3480=$C310),0),4)</f>
        <v>T-72B</v>
      </c>
      <c r="F310">
        <f t="array" ref="F310">INDEX('81+82'!$A$2:$E$3480,MATCH(1,('81+82'!$A$2:$A$3480=$B310)*('81+82'!$B$2:$B$3480=$C310),0),5)</f>
        <v>3</v>
      </c>
      <c r="G310" t="str">
        <f t="array" ref="G310">INDEX('81+82'!$A$2:$H$3480,MATCH(1,('81+82'!$A$2:$A$3480=$B310)*('81+82'!$B$2:$B$3480=$C310),0),6)</f>
        <v>CC80780000000000</v>
      </c>
      <c r="H310" t="str">
        <f t="array" ref="H310">INDEX('81+82'!$A$2:$H$3480,MATCH(1,('81+82'!$A$2:$A$3480=$B310)*('81+82'!$B$2:$B$3480=$C310),0),7)</f>
        <v>URSS</v>
      </c>
      <c r="I310">
        <f t="array" ref="I310">INDEX('81+82'!$A$2:$H$3480,MATCH(1,('81+82'!$A$2:$A$3480=$B310)*('81+82'!$B$2:$B$3480=$C310),0),8)</f>
        <v>1985</v>
      </c>
      <c r="J310" t="str">
        <f>VLOOKUP(G310,Tableau_US_UnitName[],2,FALSE)</f>
        <v>T-72B</v>
      </c>
    </row>
    <row r="311" spans="1:10" x14ac:dyDescent="0.25">
      <c r="A311">
        <v>310</v>
      </c>
      <c r="B311">
        <v>81</v>
      </c>
      <c r="C311">
        <v>13803</v>
      </c>
      <c r="D311" t="str">
        <f t="array" ref="D311">INDEX('81+82'!$A$2:$E$3480,MATCH(1,('81+82'!$A$2:$A$3480=$B311)*('81+82'!$B$2:$B$3480=$C311),0),3)</f>
        <v>Unit_T72B1</v>
      </c>
      <c r="E311" t="str">
        <f t="array" ref="E311">INDEX('81+82'!$A$2:$E$3480,MATCH(1,('81+82'!$A$2:$A$3480=$B311)*('81+82'!$B$2:$B$3480=$C311),0),4)</f>
        <v>T-72B1</v>
      </c>
      <c r="F311">
        <f t="array" ref="F311">INDEX('81+82'!$A$2:$E$3480,MATCH(1,('81+82'!$A$2:$A$3480=$B311)*('81+82'!$B$2:$B$3480=$C311),0),5)</f>
        <v>3</v>
      </c>
      <c r="G311" t="str">
        <f t="array" ref="G311">INDEX('81+82'!$A$2:$H$3480,MATCH(1,('81+82'!$A$2:$A$3480=$B311)*('81+82'!$B$2:$B$3480=$C311),0),6)</f>
        <v>0233201E00000000</v>
      </c>
      <c r="H311" t="str">
        <f t="array" ref="H311">INDEX('81+82'!$A$2:$H$3480,MATCH(1,('81+82'!$A$2:$A$3480=$B311)*('81+82'!$B$2:$B$3480=$C311),0),7)</f>
        <v>URSS</v>
      </c>
      <c r="I311">
        <f t="array" ref="I311">INDEX('81+82'!$A$2:$H$3480,MATCH(1,('81+82'!$A$2:$A$3480=$B311)*('81+82'!$B$2:$B$3480=$C311),0),8)</f>
        <v>1985</v>
      </c>
      <c r="J311" t="str">
        <f>VLOOKUP(G311,Tableau_US_UnitName[],2,FALSE)</f>
        <v>T-72B1</v>
      </c>
    </row>
    <row r="312" spans="1:10" x14ac:dyDescent="0.25">
      <c r="A312">
        <v>311</v>
      </c>
      <c r="B312">
        <v>81</v>
      </c>
      <c r="C312">
        <v>13804</v>
      </c>
      <c r="D312" t="str">
        <f t="array" ref="D312">INDEX('81+82'!$A$2:$E$3480,MATCH(1,('81+82'!$A$2:$A$3480=$B312)*('81+82'!$B$2:$B$3480=$C312),0),3)</f>
        <v>Unit_T72B_Obr_1987_URSS</v>
      </c>
      <c r="E312" t="str">
        <f t="array" ref="E312">INDEX('81+82'!$A$2:$E$3480,MATCH(1,('81+82'!$A$2:$A$3480=$B312)*('81+82'!$B$2:$B$3480=$C312),0),4)</f>
        <v>T-72B Obr 1987</v>
      </c>
      <c r="F312">
        <f t="array" ref="F312">INDEX('81+82'!$A$2:$E$3480,MATCH(1,('81+82'!$A$2:$A$3480=$B312)*('81+82'!$B$2:$B$3480=$C312),0),5)</f>
        <v>3</v>
      </c>
      <c r="G312" t="str">
        <f t="array" ref="G312">INDEX('81+82'!$A$2:$H$3480,MATCH(1,('81+82'!$A$2:$A$3480=$B312)*('81+82'!$B$2:$B$3480=$C312),0),6)</f>
        <v>48729F1933201E00</v>
      </c>
      <c r="H312" t="str">
        <f t="array" ref="H312">INDEX('81+82'!$A$2:$H$3480,MATCH(1,('81+82'!$A$2:$A$3480=$B312)*('81+82'!$B$2:$B$3480=$C312),0),7)</f>
        <v>URSS</v>
      </c>
      <c r="I312">
        <f t="array" ref="I312">INDEX('81+82'!$A$2:$H$3480,MATCH(1,('81+82'!$A$2:$A$3480=$B312)*('81+82'!$B$2:$B$3480=$C312),0),8)</f>
        <v>1987</v>
      </c>
      <c r="J312" t="str">
        <f>VLOOKUP(G312,Tableau_US_UnitName[],2,FALSE)</f>
        <v>T-72B Obr 1987</v>
      </c>
    </row>
    <row r="313" spans="1:10" x14ac:dyDescent="0.25">
      <c r="A313">
        <v>312</v>
      </c>
      <c r="B313">
        <v>81</v>
      </c>
      <c r="C313">
        <v>13805</v>
      </c>
      <c r="D313" t="str">
        <f t="array" ref="D313">INDEX('81+82'!$A$2:$E$3480,MATCH(1,('81+82'!$A$2:$A$3480=$B313)*('81+82'!$B$2:$B$3480=$C313),0),3)</f>
        <v>Unit_T72B_Obr_1989_URSS</v>
      </c>
      <c r="E313" t="str">
        <f t="array" ref="E313">INDEX('81+82'!$A$2:$E$3480,MATCH(1,('81+82'!$A$2:$A$3480=$B313)*('81+82'!$B$2:$B$3480=$C313),0),4)</f>
        <v>T-72B Obr 1989</v>
      </c>
      <c r="F313">
        <f t="array" ref="F313">INDEX('81+82'!$A$2:$E$3480,MATCH(1,('81+82'!$A$2:$A$3480=$B313)*('81+82'!$B$2:$B$3480=$C313),0),5)</f>
        <v>3</v>
      </c>
      <c r="G313" t="str">
        <f t="array" ref="G313">INDEX('81+82'!$A$2:$H$3480,MATCH(1,('81+82'!$A$2:$A$3480=$B313)*('81+82'!$B$2:$B$3480=$C313),0),6)</f>
        <v>4A729F1933201E00</v>
      </c>
      <c r="H313" t="str">
        <f t="array" ref="H313">INDEX('81+82'!$A$2:$H$3480,MATCH(1,('81+82'!$A$2:$A$3480=$B313)*('81+82'!$B$2:$B$3480=$C313),0),7)</f>
        <v>URSS</v>
      </c>
      <c r="I313">
        <f t="array" ref="I313">INDEX('81+82'!$A$2:$H$3480,MATCH(1,('81+82'!$A$2:$A$3480=$B313)*('81+82'!$B$2:$B$3480=$C313),0),8)</f>
        <v>1989</v>
      </c>
      <c r="J313" t="str">
        <f>VLOOKUP(G313,Tableau_US_UnitName[],2,FALSE)</f>
        <v>T-72B Obr 1989</v>
      </c>
    </row>
    <row r="314" spans="1:10" x14ac:dyDescent="0.25">
      <c r="A314">
        <v>313</v>
      </c>
      <c r="B314">
        <v>81</v>
      </c>
      <c r="C314">
        <v>13806</v>
      </c>
      <c r="D314" t="str">
        <f t="array" ref="D314">INDEX('81+82'!$A$2:$E$3480,MATCH(1,('81+82'!$A$2:$A$3480=$B314)*('81+82'!$B$2:$B$3480=$C314),0),3)</f>
        <v>Unit_T72M1</v>
      </c>
      <c r="E314" t="str">
        <f t="array" ref="E314">INDEX('81+82'!$A$2:$E$3480,MATCH(1,('81+82'!$A$2:$A$3480=$B314)*('81+82'!$B$2:$B$3480=$C314),0),4)</f>
        <v>T-72M1 JAGUAR</v>
      </c>
      <c r="F314">
        <f t="array" ref="F314">INDEX('81+82'!$A$2:$E$3480,MATCH(1,('81+82'!$A$2:$A$3480=$B314)*('81+82'!$B$2:$B$3480=$C314),0),5)</f>
        <v>3</v>
      </c>
      <c r="G314" t="str">
        <f t="array" ref="G314">INDEX('81+82'!$A$2:$H$3480,MATCH(1,('81+82'!$A$2:$A$3480=$B314)*('81+82'!$B$2:$B$3480=$C314),0),6)</f>
        <v>C235201E00000000</v>
      </c>
      <c r="H314" t="str">
        <f t="array" ref="H314">INDEX('81+82'!$A$2:$H$3480,MATCH(1,('81+82'!$A$2:$A$3480=$B314)*('81+82'!$B$2:$B$3480=$C314),0),7)</f>
        <v>POL</v>
      </c>
      <c r="I314">
        <f t="array" ref="I314">INDEX('81+82'!$A$2:$H$3480,MATCH(1,('81+82'!$A$2:$A$3480=$B314)*('81+82'!$B$2:$B$3480=$C314),0),8)</f>
        <v>1983</v>
      </c>
      <c r="J314" t="str">
        <f>VLOOKUP(G314,Tableau_US_UnitName[],2,FALSE)</f>
        <v>T-72M1 JAGUAR</v>
      </c>
    </row>
    <row r="315" spans="1:10" x14ac:dyDescent="0.25">
      <c r="A315">
        <v>314</v>
      </c>
      <c r="B315">
        <v>81</v>
      </c>
      <c r="C315">
        <v>13810</v>
      </c>
      <c r="D315" t="str">
        <f t="array" ref="D315">INDEX('81+82'!$A$2:$E$3480,MATCH(1,('81+82'!$A$2:$A$3480=$B315)*('81+82'!$B$2:$B$3480=$C315),0),3)</f>
        <v>Unit_T72M1_CZ</v>
      </c>
      <c r="E315" t="str">
        <f t="array" ref="E315">INDEX('81+82'!$A$2:$E$3480,MATCH(1,('81+82'!$A$2:$A$3480=$B315)*('81+82'!$B$2:$B$3480=$C315),0),4)</f>
        <v>T-72M1cz</v>
      </c>
      <c r="F315">
        <f t="array" ref="F315">INDEX('81+82'!$A$2:$E$3480,MATCH(1,('81+82'!$A$2:$A$3480=$B315)*('81+82'!$B$2:$B$3480=$C315),0),5)</f>
        <v>3</v>
      </c>
      <c r="G315" t="str">
        <f t="array" ref="G315">INDEX('81+82'!$A$2:$H$3480,MATCH(1,('81+82'!$A$2:$A$3480=$B315)*('81+82'!$B$2:$B$3480=$C315),0),6)</f>
        <v>64235C03E2010000</v>
      </c>
      <c r="H315" t="str">
        <f t="array" ref="H315">INDEX('81+82'!$A$2:$H$3480,MATCH(1,('81+82'!$A$2:$A$3480=$B315)*('81+82'!$B$2:$B$3480=$C315),0),7)</f>
        <v>TCH</v>
      </c>
      <c r="I315">
        <f t="array" ref="I315">INDEX('81+82'!$A$2:$H$3480,MATCH(1,('81+82'!$A$2:$A$3480=$B315)*('81+82'!$B$2:$B$3480=$C315),0),8)</f>
        <v>1983</v>
      </c>
      <c r="J315" t="str">
        <f>VLOOKUP(G315,Tableau_US_UnitName[],2,FALSE)</f>
        <v>T-72M1cz</v>
      </c>
    </row>
    <row r="316" spans="1:10" x14ac:dyDescent="0.25">
      <c r="A316">
        <v>315</v>
      </c>
      <c r="B316">
        <v>81</v>
      </c>
      <c r="C316">
        <v>13817</v>
      </c>
      <c r="D316" t="str">
        <f t="array" ref="D316">INDEX('81+82'!$A$2:$E$3480,MATCH(1,('81+82'!$A$2:$A$3480=$B316)*('81+82'!$B$2:$B$3480=$C316),0),3)</f>
        <v>Unit_T72_Wilk</v>
      </c>
      <c r="E316" t="str">
        <f t="array" ref="E316">INDEX('81+82'!$A$2:$E$3480,MATCH(1,('81+82'!$A$2:$A$3480=$B316)*('81+82'!$B$2:$B$3480=$C316),0),4)</f>
        <v>T-72 WILK</v>
      </c>
      <c r="F316">
        <f t="array" ref="F316">INDEX('81+82'!$A$2:$E$3480,MATCH(1,('81+82'!$A$2:$A$3480=$B316)*('81+82'!$B$2:$B$3480=$C316),0),5)</f>
        <v>3</v>
      </c>
      <c r="G316" t="str">
        <f t="array" ref="G316">INDEX('81+82'!$A$2:$H$3480,MATCH(1,('81+82'!$A$2:$A$3480=$B316)*('81+82'!$B$2:$B$3480=$C316),0),6)</f>
        <v>70EC8603E2010000</v>
      </c>
      <c r="H316" t="str">
        <f t="array" ref="H316">INDEX('81+82'!$A$2:$H$3480,MATCH(1,('81+82'!$A$2:$A$3480=$B316)*('81+82'!$B$2:$B$3480=$C316),0),7)</f>
        <v>POL</v>
      </c>
      <c r="I316">
        <f t="array" ref="I316">INDEX('81+82'!$A$2:$H$3480,MATCH(1,('81+82'!$A$2:$A$3480=$B316)*('81+82'!$B$2:$B$3480=$C316),0),8)</f>
        <v>1986</v>
      </c>
      <c r="J316" t="str">
        <f>VLOOKUP(G316,Tableau_US_UnitName[],2,FALSE)</f>
        <v>T-72M1 WILK</v>
      </c>
    </row>
    <row r="317" spans="1:10" x14ac:dyDescent="0.25">
      <c r="A317">
        <v>316</v>
      </c>
      <c r="B317">
        <v>81</v>
      </c>
      <c r="C317">
        <v>13818</v>
      </c>
      <c r="D317" t="str">
        <f t="array" ref="D317">INDEX('81+82'!$A$2:$E$3480,MATCH(1,('81+82'!$A$2:$A$3480=$B317)*('81+82'!$B$2:$B$3480=$C317),0),3)</f>
        <v>Unit_T80</v>
      </c>
      <c r="E317" t="str">
        <f t="array" ref="E317">INDEX('81+82'!$A$2:$E$3480,MATCH(1,('81+82'!$A$2:$A$3480=$B317)*('81+82'!$B$2:$B$3480=$C317),0),4)</f>
        <v>T-80</v>
      </c>
      <c r="F317">
        <f t="array" ref="F317">INDEX('81+82'!$A$2:$E$3480,MATCH(1,('81+82'!$A$2:$A$3480=$B317)*('81+82'!$B$2:$B$3480=$C317),0),5)</f>
        <v>3</v>
      </c>
      <c r="G317" t="str">
        <f t="array" ref="G317">INDEX('81+82'!$A$2:$H$3480,MATCH(1,('81+82'!$A$2:$A$3480=$B317)*('81+82'!$B$2:$B$3480=$C317),0),6)</f>
        <v>41E2010000000000</v>
      </c>
      <c r="H317" t="str">
        <f t="array" ref="H317">INDEX('81+82'!$A$2:$H$3480,MATCH(1,('81+82'!$A$2:$A$3480=$B317)*('81+82'!$B$2:$B$3480=$C317),0),7)</f>
        <v>URSS</v>
      </c>
      <c r="I317">
        <f t="array" ref="I317">INDEX('81+82'!$A$2:$H$3480,MATCH(1,('81+82'!$A$2:$A$3480=$B317)*('81+82'!$B$2:$B$3480=$C317),0),8)</f>
        <v>1976</v>
      </c>
      <c r="J317" t="str">
        <f>VLOOKUP(G317,Tableau_US_UnitName[],2,FALSE)</f>
        <v>T-80</v>
      </c>
    </row>
    <row r="318" spans="1:10" x14ac:dyDescent="0.25">
      <c r="A318">
        <v>317</v>
      </c>
      <c r="B318">
        <v>81</v>
      </c>
      <c r="C318">
        <v>13819</v>
      </c>
      <c r="D318" t="str">
        <f t="array" ref="D318">INDEX('81+82'!$A$2:$E$3480,MATCH(1,('81+82'!$A$2:$A$3480=$B318)*('81+82'!$B$2:$B$3480=$C318),0),3)</f>
        <v>Unit_T80A</v>
      </c>
      <c r="E318" t="str">
        <f t="array" ref="E318">INDEX('81+82'!$A$2:$E$3480,MATCH(1,('81+82'!$A$2:$A$3480=$B318)*('81+82'!$B$2:$B$3480=$C318),0),4)</f>
        <v>T-80A</v>
      </c>
      <c r="F318">
        <f t="array" ref="F318">INDEX('81+82'!$A$2:$E$3480,MATCH(1,('81+82'!$A$2:$A$3480=$B318)*('81+82'!$B$2:$B$3480=$C318),0),5)</f>
        <v>3</v>
      </c>
      <c r="G318" t="str">
        <f t="array" ref="G318">INDEX('81+82'!$A$2:$H$3480,MATCH(1,('81+82'!$A$2:$A$3480=$B318)*('81+82'!$B$2:$B$3480=$C318),0),6)</f>
        <v>4B90780000000000</v>
      </c>
      <c r="H318" t="str">
        <f t="array" ref="H318">INDEX('81+82'!$A$2:$H$3480,MATCH(1,('81+82'!$A$2:$A$3480=$B318)*('81+82'!$B$2:$B$3480=$C318),0),7)</f>
        <v>URSS</v>
      </c>
      <c r="I318">
        <f t="array" ref="I318">INDEX('81+82'!$A$2:$H$3480,MATCH(1,('81+82'!$A$2:$A$3480=$B318)*('81+82'!$B$2:$B$3480=$C318),0),8)</f>
        <v>1982</v>
      </c>
      <c r="J318" t="str">
        <f>VLOOKUP(G318,Tableau_US_UnitName[],2,FALSE)</f>
        <v>T-80A</v>
      </c>
    </row>
    <row r="319" spans="1:10" x14ac:dyDescent="0.25">
      <c r="A319">
        <v>318</v>
      </c>
      <c r="B319">
        <v>81</v>
      </c>
      <c r="C319">
        <v>13820</v>
      </c>
      <c r="D319" t="str">
        <f t="array" ref="D319">INDEX('81+82'!$A$2:$E$3480,MATCH(1,('81+82'!$A$2:$A$3480=$B319)*('81+82'!$B$2:$B$3480=$C319),0),3)</f>
        <v>Unit_T80B</v>
      </c>
      <c r="E319" t="str">
        <f t="array" ref="E319">INDEX('81+82'!$A$2:$E$3480,MATCH(1,('81+82'!$A$2:$A$3480=$B319)*('81+82'!$B$2:$B$3480=$C319),0),4)</f>
        <v>T-80B</v>
      </c>
      <c r="F319">
        <f t="array" ref="F319">INDEX('81+82'!$A$2:$E$3480,MATCH(1,('81+82'!$A$2:$A$3480=$B319)*('81+82'!$B$2:$B$3480=$C319),0),5)</f>
        <v>3</v>
      </c>
      <c r="G319" t="str">
        <f t="array" ref="G319">INDEX('81+82'!$A$2:$H$3480,MATCH(1,('81+82'!$A$2:$A$3480=$B319)*('81+82'!$B$2:$B$3480=$C319),0),6)</f>
        <v>4C90780000000000</v>
      </c>
      <c r="H319" t="str">
        <f t="array" ref="H319">INDEX('81+82'!$A$2:$H$3480,MATCH(1,('81+82'!$A$2:$A$3480=$B319)*('81+82'!$B$2:$B$3480=$C319),0),7)</f>
        <v>URSS</v>
      </c>
      <c r="I319">
        <f t="array" ref="I319">INDEX('81+82'!$A$2:$H$3480,MATCH(1,('81+82'!$A$2:$A$3480=$B319)*('81+82'!$B$2:$B$3480=$C319),0),8)</f>
        <v>1978</v>
      </c>
      <c r="J319" t="str">
        <f>VLOOKUP(G319,Tableau_US_UnitName[],2,FALSE)</f>
        <v>T-80B</v>
      </c>
    </row>
    <row r="320" spans="1:10" x14ac:dyDescent="0.25">
      <c r="A320">
        <v>319</v>
      </c>
      <c r="B320">
        <v>81</v>
      </c>
      <c r="C320">
        <v>13821</v>
      </c>
      <c r="D320" t="str">
        <f t="array" ref="D320">INDEX('81+82'!$A$2:$E$3480,MATCH(1,('81+82'!$A$2:$A$3480=$B320)*('81+82'!$B$2:$B$3480=$C320),0),3)</f>
        <v>Unit_T80BV</v>
      </c>
      <c r="E320" t="str">
        <f t="array" ref="E320">INDEX('81+82'!$A$2:$E$3480,MATCH(1,('81+82'!$A$2:$A$3480=$B320)*('81+82'!$B$2:$B$3480=$C320),0),4)</f>
        <v>T-80BV</v>
      </c>
      <c r="F320">
        <f t="array" ref="F320">INDEX('81+82'!$A$2:$E$3480,MATCH(1,('81+82'!$A$2:$A$3480=$B320)*('81+82'!$B$2:$B$3480=$C320),0),5)</f>
        <v>3</v>
      </c>
      <c r="G320" t="str">
        <f t="array" ref="G320">INDEX('81+82'!$A$2:$H$3480,MATCH(1,('81+82'!$A$2:$A$3480=$B320)*('81+82'!$B$2:$B$3480=$C320),0),6)</f>
        <v>2013241E00000000</v>
      </c>
      <c r="H320" t="str">
        <f t="array" ref="H320">INDEX('81+82'!$A$2:$H$3480,MATCH(1,('81+82'!$A$2:$A$3480=$B320)*('81+82'!$B$2:$B$3480=$C320),0),7)</f>
        <v>URSS</v>
      </c>
      <c r="I320">
        <f t="array" ref="I320">INDEX('81+82'!$A$2:$H$3480,MATCH(1,('81+82'!$A$2:$A$3480=$B320)*('81+82'!$B$2:$B$3480=$C320),0),8)</f>
        <v>1985</v>
      </c>
      <c r="J320" t="str">
        <f>VLOOKUP(G320,Tableau_US_UnitName[],2,FALSE)</f>
        <v>T-80BV</v>
      </c>
    </row>
    <row r="321" spans="1:10" x14ac:dyDescent="0.25">
      <c r="A321">
        <v>320</v>
      </c>
      <c r="B321">
        <v>81</v>
      </c>
      <c r="C321">
        <v>13822</v>
      </c>
      <c r="D321" t="str">
        <f t="array" ref="D321">INDEX('81+82'!$A$2:$E$3480,MATCH(1,('81+82'!$A$2:$A$3480=$B321)*('81+82'!$B$2:$B$3480=$C321),0),3)</f>
        <v>Unit_T80U</v>
      </c>
      <c r="E321" t="str">
        <f t="array" ref="E321">INDEX('81+82'!$A$2:$E$3480,MATCH(1,('81+82'!$A$2:$A$3480=$B321)*('81+82'!$B$2:$B$3480=$C321),0),4)</f>
        <v>T-80U</v>
      </c>
      <c r="F321">
        <f t="array" ref="F321">INDEX('81+82'!$A$2:$E$3480,MATCH(1,('81+82'!$A$2:$A$3480=$B321)*('81+82'!$B$2:$B$3480=$C321),0),5)</f>
        <v>3</v>
      </c>
      <c r="G321" t="str">
        <f t="array" ref="G321">INDEX('81+82'!$A$2:$H$3480,MATCH(1,('81+82'!$A$2:$A$3480=$B321)*('81+82'!$B$2:$B$3480=$C321),0),6)</f>
        <v>5F90780000000000</v>
      </c>
      <c r="H321" t="str">
        <f t="array" ref="H321">INDEX('81+82'!$A$2:$H$3480,MATCH(1,('81+82'!$A$2:$A$3480=$B321)*('81+82'!$B$2:$B$3480=$C321),0),7)</f>
        <v>URSS</v>
      </c>
      <c r="I321">
        <f t="array" ref="I321">INDEX('81+82'!$A$2:$H$3480,MATCH(1,('81+82'!$A$2:$A$3480=$B321)*('81+82'!$B$2:$B$3480=$C321),0),8)</f>
        <v>1986</v>
      </c>
      <c r="J321" t="str">
        <f>VLOOKUP(G321,Tableau_US_UnitName[],2,FALSE)</f>
        <v>T-80U</v>
      </c>
    </row>
    <row r="322" spans="1:10" x14ac:dyDescent="0.25">
      <c r="A322">
        <v>321</v>
      </c>
      <c r="B322">
        <v>81</v>
      </c>
      <c r="C322">
        <v>13823</v>
      </c>
      <c r="D322" t="str">
        <f t="array" ref="D322">INDEX('81+82'!$A$2:$E$3480,MATCH(1,('81+82'!$A$2:$A$3480=$B322)*('81+82'!$B$2:$B$3480=$C322),0),3)</f>
        <v>Unit_T80UM_URSS</v>
      </c>
      <c r="E322" t="str">
        <f t="array" ref="E322">INDEX('81+82'!$A$2:$E$3480,MATCH(1,('81+82'!$A$2:$A$3480=$B322)*('81+82'!$B$2:$B$3480=$C322),0),4)</f>
        <v>T-80UM</v>
      </c>
      <c r="F322">
        <f t="array" ref="F322">INDEX('81+82'!$A$2:$E$3480,MATCH(1,('81+82'!$A$2:$A$3480=$B322)*('81+82'!$B$2:$B$3480=$C322),0),5)</f>
        <v>3</v>
      </c>
      <c r="G322" t="str">
        <f t="array" ref="G322">INDEX('81+82'!$A$2:$H$3480,MATCH(1,('81+82'!$A$2:$A$3480=$B322)*('81+82'!$B$2:$B$3480=$C322),0),6)</f>
        <v>5DC77DD717241E00</v>
      </c>
      <c r="H322" t="str">
        <f t="array" ref="H322">INDEX('81+82'!$A$2:$H$3480,MATCH(1,('81+82'!$A$2:$A$3480=$B322)*('81+82'!$B$2:$B$3480=$C322),0),7)</f>
        <v>URSS</v>
      </c>
      <c r="I322">
        <f t="array" ref="I322">INDEX('81+82'!$A$2:$H$3480,MATCH(1,('81+82'!$A$2:$A$3480=$B322)*('81+82'!$B$2:$B$3480=$C322),0),8)</f>
        <v>1993</v>
      </c>
      <c r="J322" t="str">
        <f>VLOOKUP(G322,Tableau_US_UnitName[],2,FALSE)</f>
        <v>T-80UM</v>
      </c>
    </row>
    <row r="323" spans="1:10" x14ac:dyDescent="0.25">
      <c r="A323">
        <v>322</v>
      </c>
      <c r="B323">
        <v>81</v>
      </c>
      <c r="C323">
        <v>13824</v>
      </c>
      <c r="D323" t="str">
        <f t="array" ref="D323">INDEX('81+82'!$A$2:$E$3480,MATCH(1,('81+82'!$A$2:$A$3480=$B323)*('81+82'!$B$2:$B$3480=$C323),0),3)</f>
        <v>Unit_T813</v>
      </c>
      <c r="E323" t="str">
        <f t="array" ref="E323">INDEX('81+82'!$A$2:$E$3480,MATCH(1,('81+82'!$A$2:$A$3480=$B323)*('81+82'!$B$2:$B$3480=$C323),0),4)</f>
        <v>T813 KOLOS</v>
      </c>
      <c r="F323">
        <f t="array" ref="F323">INDEX('81+82'!$A$2:$E$3480,MATCH(1,('81+82'!$A$2:$A$3480=$B323)*('81+82'!$B$2:$B$3480=$C323),0),5)</f>
        <v>3</v>
      </c>
      <c r="G323" t="str">
        <f t="array" ref="G323">INDEX('81+82'!$A$2:$H$3480,MATCH(1,('81+82'!$A$2:$A$3480=$B323)*('81+82'!$B$2:$B$3480=$C323),0),6)</f>
        <v>8490780000000000</v>
      </c>
      <c r="H323" t="str">
        <f t="array" ref="H323">INDEX('81+82'!$A$2:$H$3480,MATCH(1,('81+82'!$A$2:$A$3480=$B323)*('81+82'!$B$2:$B$3480=$C323),0),7)</f>
        <v>RDA</v>
      </c>
      <c r="I323">
        <f t="array" ref="I323">INDEX('81+82'!$A$2:$H$3480,MATCH(1,('81+82'!$A$2:$A$3480=$B323)*('81+82'!$B$2:$B$3480=$C323),0),8)</f>
        <v>1970</v>
      </c>
      <c r="J323" t="str">
        <f>VLOOKUP(G323,Tableau_US_UnitName[],2,FALSE)</f>
        <v>V-LKV T813</v>
      </c>
    </row>
    <row r="324" spans="1:10" x14ac:dyDescent="0.25">
      <c r="A324">
        <v>323</v>
      </c>
      <c r="B324">
        <v>81</v>
      </c>
      <c r="C324">
        <v>13825</v>
      </c>
      <c r="D324" t="str">
        <f t="array" ref="D324">INDEX('81+82'!$A$2:$E$3480,MATCH(1,('81+82'!$A$2:$A$3480=$B324)*('81+82'!$B$2:$B$3480=$C324),0),3)</f>
        <v>Unit_T815_Kolos</v>
      </c>
      <c r="E324" t="str">
        <f t="array" ref="E324">INDEX('81+82'!$A$2:$E$3480,MATCH(1,('81+82'!$A$2:$A$3480=$B324)*('81+82'!$B$2:$B$3480=$C324),0),4)</f>
        <v>T815 KOLOS</v>
      </c>
      <c r="F324">
        <f t="array" ref="F324">INDEX('81+82'!$A$2:$E$3480,MATCH(1,('81+82'!$A$2:$A$3480=$B324)*('81+82'!$B$2:$B$3480=$C324),0),5)</f>
        <v>3</v>
      </c>
      <c r="G324" t="str">
        <f t="array" ref="G324">INDEX('81+82'!$A$2:$H$3480,MATCH(1,('81+82'!$A$2:$A$3480=$B324)*('81+82'!$B$2:$B$3480=$C324),0),6)</f>
        <v>381DD39521241E00</v>
      </c>
      <c r="H324" t="str">
        <f t="array" ref="H324">INDEX('81+82'!$A$2:$H$3480,MATCH(1,('81+82'!$A$2:$A$3480=$B324)*('81+82'!$B$2:$B$3480=$C324),0),7)</f>
        <v>TCH</v>
      </c>
      <c r="I324">
        <f t="array" ref="I324">INDEX('81+82'!$A$2:$H$3480,MATCH(1,('81+82'!$A$2:$A$3480=$B324)*('81+82'!$B$2:$B$3480=$C324),0),8)</f>
        <v>1983</v>
      </c>
      <c r="J324" t="str">
        <f>VLOOKUP(G324,Tableau_US_UnitName[],2,FALSE)</f>
        <v>T815 KOLOS</v>
      </c>
    </row>
    <row r="325" spans="1:10" x14ac:dyDescent="0.25">
      <c r="A325">
        <v>324</v>
      </c>
      <c r="B325">
        <v>81</v>
      </c>
      <c r="C325">
        <v>13827</v>
      </c>
      <c r="D325" t="str">
        <f t="array" ref="D325">INDEX('81+82'!$A$2:$E$3480,MATCH(1,('81+82'!$A$2:$A$3480=$B325)*('81+82'!$B$2:$B$3480=$C325),0),3)</f>
        <v>Unit_T90S_NK</v>
      </c>
      <c r="E325" t="str">
        <f t="array" ref="E325">INDEX('81+82'!$A$2:$E$3480,MATCH(1,('81+82'!$A$2:$A$3480=$B325)*('81+82'!$B$2:$B$3480=$C325),0),4)</f>
        <v>T-90S</v>
      </c>
      <c r="F325">
        <f t="array" ref="F325">INDEX('81+82'!$A$2:$E$3480,MATCH(1,('81+82'!$A$2:$A$3480=$B325)*('81+82'!$B$2:$B$3480=$C325),0),5)</f>
        <v>3</v>
      </c>
      <c r="G325" t="str">
        <f t="array" ref="G325">INDEX('81+82'!$A$2:$H$3480,MATCH(1,('81+82'!$A$2:$A$3480=$B325)*('81+82'!$B$2:$B$3480=$C325),0),6)</f>
        <v>15D6058A07000000</v>
      </c>
      <c r="H325" t="str">
        <f t="array" ref="H325">INDEX('81+82'!$A$2:$H$3480,MATCH(1,('81+82'!$A$2:$A$3480=$B325)*('81+82'!$B$2:$B$3480=$C325),0),7)</f>
        <v>NK</v>
      </c>
      <c r="I325">
        <f t="array" ref="I325">INDEX('81+82'!$A$2:$H$3480,MATCH(1,('81+82'!$A$2:$A$3480=$B325)*('81+82'!$B$2:$B$3480=$C325),0),8)</f>
        <v>1995</v>
      </c>
      <c r="J325" t="str">
        <f>VLOOKUP(G325,Tableau_US_UnitName[],2,FALSE)</f>
        <v>T-90S</v>
      </c>
    </row>
    <row r="326" spans="1:10" x14ac:dyDescent="0.25">
      <c r="A326">
        <v>325</v>
      </c>
      <c r="B326">
        <v>81</v>
      </c>
      <c r="C326">
        <v>13828</v>
      </c>
      <c r="D326" t="str">
        <f t="array" ref="D326">INDEX('81+82'!$A$2:$E$3480,MATCH(1,('81+82'!$A$2:$A$3480=$B326)*('81+82'!$B$2:$B$3480=$C326),0),3)</f>
        <v>Unit_T90_URSS</v>
      </c>
      <c r="E326" t="str">
        <f t="array" ref="E326">INDEX('81+82'!$A$2:$E$3480,MATCH(1,('81+82'!$A$2:$A$3480=$B326)*('81+82'!$B$2:$B$3480=$C326),0),4)</f>
        <v>T-72BU</v>
      </c>
      <c r="F326">
        <f t="array" ref="F326">INDEX('81+82'!$A$2:$E$3480,MATCH(1,('81+82'!$A$2:$A$3480=$B326)*('81+82'!$B$2:$B$3480=$C326),0),5)</f>
        <v>3</v>
      </c>
      <c r="G326" t="str">
        <f t="array" ref="G326">INDEX('81+82'!$A$2:$H$3480,MATCH(1,('81+82'!$A$2:$A$3480=$B326)*('81+82'!$B$2:$B$3480=$C326),0),6)</f>
        <v>5DC77D81E2010000</v>
      </c>
      <c r="H326" t="str">
        <f t="array" ref="H326">INDEX('81+82'!$A$2:$H$3480,MATCH(1,('81+82'!$A$2:$A$3480=$B326)*('81+82'!$B$2:$B$3480=$C326),0),7)</f>
        <v>URSS</v>
      </c>
      <c r="I326">
        <f t="array" ref="I326">INDEX('81+82'!$A$2:$H$3480,MATCH(1,('81+82'!$A$2:$A$3480=$B326)*('81+82'!$B$2:$B$3480=$C326),0),8)</f>
        <v>1993</v>
      </c>
      <c r="J326" t="str">
        <f>VLOOKUP(G326,Tableau_US_UnitName[],2,FALSE)</f>
        <v>T-72BU</v>
      </c>
    </row>
    <row r="327" spans="1:10" x14ac:dyDescent="0.25">
      <c r="A327">
        <v>326</v>
      </c>
      <c r="B327">
        <v>81</v>
      </c>
      <c r="C327">
        <v>13829</v>
      </c>
      <c r="D327" t="str">
        <f t="array" ref="D327">INDEX('81+82'!$A$2:$E$3480,MATCH(1,('81+82'!$A$2:$A$3480=$B327)*('81+82'!$B$2:$B$3480=$C327),0),3)</f>
        <v>Unit_TO55</v>
      </c>
      <c r="E327" t="str">
        <f t="array" ref="E327">INDEX('81+82'!$A$2:$E$3480,MATCH(1,('81+82'!$A$2:$A$3480=$B327)*('81+82'!$B$2:$B$3480=$C327),0),4)</f>
        <v>TO-55</v>
      </c>
      <c r="F327">
        <f t="array" ref="F327">INDEX('81+82'!$A$2:$E$3480,MATCH(1,('81+82'!$A$2:$A$3480=$B327)*('81+82'!$B$2:$B$3480=$C327),0),5)</f>
        <v>3</v>
      </c>
      <c r="G327" t="str">
        <f t="array" ref="G327">INDEX('81+82'!$A$2:$H$3480,MATCH(1,('81+82'!$A$2:$A$3480=$B327)*('81+82'!$B$2:$B$3480=$C327),0),6)</f>
        <v>8691790000000000</v>
      </c>
      <c r="H327" t="str">
        <f t="array" ref="H327">INDEX('81+82'!$A$2:$H$3480,MATCH(1,('81+82'!$A$2:$A$3480=$B327)*('81+82'!$B$2:$B$3480=$C327),0),7)</f>
        <v>URSS</v>
      </c>
      <c r="I327">
        <f t="array" ref="I327">INDEX('81+82'!$A$2:$H$3480,MATCH(1,('81+82'!$A$2:$A$3480=$B327)*('81+82'!$B$2:$B$3480=$C327),0),8)</f>
        <v>1960</v>
      </c>
      <c r="J327" t="str">
        <f>VLOOKUP(G327,Tableau_US_UnitName[],2,FALSE)</f>
        <v>TO-55</v>
      </c>
    </row>
    <row r="328" spans="1:10" x14ac:dyDescent="0.25">
      <c r="A328">
        <v>327</v>
      </c>
      <c r="B328">
        <v>81</v>
      </c>
      <c r="C328">
        <v>13830</v>
      </c>
      <c r="D328" t="str">
        <f t="array" ref="D328">INDEX('81+82'!$A$2:$E$3480,MATCH(1,('81+82'!$A$2:$A$3480=$B328)*('81+82'!$B$2:$B$3480=$C328),0),3)</f>
        <v>Unit_TO55_NK</v>
      </c>
      <c r="E328" t="str">
        <f t="array" ref="E328">INDEX('81+82'!$A$2:$E$3480,MATCH(1,('81+82'!$A$2:$A$3480=$B328)*('81+82'!$B$2:$B$3480=$C328),0),4)</f>
        <v>TO-55</v>
      </c>
      <c r="F328">
        <f t="array" ref="F328">INDEX('81+82'!$A$2:$E$3480,MATCH(1,('81+82'!$A$2:$A$3480=$B328)*('81+82'!$B$2:$B$3480=$C328),0),5)</f>
        <v>3</v>
      </c>
      <c r="G328" t="str">
        <f t="array" ref="G328">INDEX('81+82'!$A$2:$H$3480,MATCH(1,('81+82'!$A$2:$A$3480=$B328)*('81+82'!$B$2:$B$3480=$C328),0),6)</f>
        <v>1566189907000000</v>
      </c>
      <c r="H328" t="str">
        <f t="array" ref="H328">INDEX('81+82'!$A$2:$H$3480,MATCH(1,('81+82'!$A$2:$A$3480=$B328)*('81+82'!$B$2:$B$3480=$C328),0),7)</f>
        <v>NK</v>
      </c>
      <c r="I328">
        <f t="array" ref="I328">INDEX('81+82'!$A$2:$H$3480,MATCH(1,('81+82'!$A$2:$A$3480=$B328)*('81+82'!$B$2:$B$3480=$C328),0),8)</f>
        <v>1971</v>
      </c>
      <c r="J328" t="str">
        <f>VLOOKUP(G328,Tableau_US_UnitName[],2,FALSE)</f>
        <v>TO-55</v>
      </c>
    </row>
    <row r="329" spans="1:10" x14ac:dyDescent="0.25">
      <c r="A329">
        <v>328</v>
      </c>
      <c r="B329">
        <v>81</v>
      </c>
      <c r="C329">
        <v>13831</v>
      </c>
      <c r="D329" t="str">
        <f t="array" ref="D329">INDEX('81+82'!$A$2:$E$3480,MATCH(1,('81+82'!$A$2:$A$3480=$B329)*('81+82'!$B$2:$B$3480=$C329),0),3)</f>
        <v>Unit_TO62</v>
      </c>
      <c r="E329" t="str">
        <f t="array" ref="E329">INDEX('81+82'!$A$2:$E$3480,MATCH(1,('81+82'!$A$2:$A$3480=$B329)*('81+82'!$B$2:$B$3480=$C329),0),4)</f>
        <v>TO-62</v>
      </c>
      <c r="F329">
        <f t="array" ref="F329">INDEX('81+82'!$A$2:$E$3480,MATCH(1,('81+82'!$A$2:$A$3480=$B329)*('81+82'!$B$2:$B$3480=$C329),0),5)</f>
        <v>3</v>
      </c>
      <c r="G329" t="str">
        <f t="array" ref="G329">INDEX('81+82'!$A$2:$H$3480,MATCH(1,('81+82'!$A$2:$A$3480=$B329)*('81+82'!$B$2:$B$3480=$C329),0),6)</f>
        <v>C391790000000000</v>
      </c>
      <c r="H329" t="str">
        <f t="array" ref="H329">INDEX('81+82'!$A$2:$H$3480,MATCH(1,('81+82'!$A$2:$A$3480=$B329)*('81+82'!$B$2:$B$3480=$C329),0),7)</f>
        <v>URSS</v>
      </c>
      <c r="I329">
        <f t="array" ref="I329">INDEX('81+82'!$A$2:$H$3480,MATCH(1,('81+82'!$A$2:$A$3480=$B329)*('81+82'!$B$2:$B$3480=$C329),0),8)</f>
        <v>1962</v>
      </c>
      <c r="J329" t="str">
        <f>VLOOKUP(G329,Tableau_US_UnitName[],2,FALSE)</f>
        <v>TO-62</v>
      </c>
    </row>
    <row r="330" spans="1:10" x14ac:dyDescent="0.25">
      <c r="A330">
        <v>329</v>
      </c>
      <c r="B330">
        <v>81</v>
      </c>
      <c r="C330">
        <v>13832</v>
      </c>
      <c r="D330" t="str">
        <f t="array" ref="D330">INDEX('81+82'!$A$2:$E$3480,MATCH(1,('81+82'!$A$2:$A$3480=$B330)*('81+82'!$B$2:$B$3480=$C330),0),3)</f>
        <v>Unit_TOPAS_R2M</v>
      </c>
      <c r="E330" t="str">
        <f t="array" ref="E330">INDEX('81+82'!$A$2:$E$3480,MATCH(1,('81+82'!$A$2:$A$3480=$B330)*('81+82'!$B$2:$B$3480=$C330),0),4)</f>
        <v>TOPAS R-2M</v>
      </c>
      <c r="F330">
        <f t="array" ref="F330">INDEX('81+82'!$A$2:$E$3480,MATCH(1,('81+82'!$A$2:$A$3480=$B330)*('81+82'!$B$2:$B$3480=$C330),0),5)</f>
        <v>2</v>
      </c>
      <c r="G330" t="str">
        <f t="array" ref="G330">INDEX('81+82'!$A$2:$H$3480,MATCH(1,('81+82'!$A$2:$A$3480=$B330)*('81+82'!$B$2:$B$3480=$C330),0),6)</f>
        <v>D7C0750000000000</v>
      </c>
      <c r="H330" t="str">
        <f t="array" ref="H330">INDEX('81+82'!$A$2:$H$3480,MATCH(1,('81+82'!$A$2:$A$3480=$B330)*('81+82'!$B$2:$B$3480=$C330),0),7)</f>
        <v>POL</v>
      </c>
      <c r="I330">
        <f t="array" ref="I330">INDEX('81+82'!$A$2:$H$3480,MATCH(1,('81+82'!$A$2:$A$3480=$B330)*('81+82'!$B$2:$B$3480=$C330),0),8)</f>
        <v>1962</v>
      </c>
      <c r="J330" t="str">
        <f>VLOOKUP(G330,Tableau_US_UnitName[],2,FALSE)</f>
        <v>#command TOPAS R-2M</v>
      </c>
    </row>
    <row r="331" spans="1:10" x14ac:dyDescent="0.25">
      <c r="A331">
        <v>330</v>
      </c>
      <c r="B331">
        <v>81</v>
      </c>
      <c r="C331">
        <v>13833</v>
      </c>
      <c r="D331" t="str">
        <f t="array" ref="D331">INDEX('81+82'!$A$2:$E$3480,MATCH(1,('81+82'!$A$2:$A$3480=$B331)*('81+82'!$B$2:$B$3480=$C331),0),3)</f>
        <v>Unit_TOS1_Buratino</v>
      </c>
      <c r="E331" t="str">
        <f t="array" ref="E331">INDEX('81+82'!$A$2:$E$3480,MATCH(1,('81+82'!$A$2:$A$3480=$B331)*('81+82'!$B$2:$B$3480=$C331),0),4)</f>
        <v>TOS-1 BURATINO</v>
      </c>
      <c r="F331">
        <f t="array" ref="F331">INDEX('81+82'!$A$2:$E$3480,MATCH(1,('81+82'!$A$2:$A$3480=$B331)*('81+82'!$B$2:$B$3480=$C331),0),5)</f>
        <v>3</v>
      </c>
      <c r="G331" t="str">
        <f t="array" ref="G331">INDEX('81+82'!$A$2:$H$3480,MATCH(1,('81+82'!$A$2:$A$3480=$B331)*('81+82'!$B$2:$B$3480=$C331),0),6)</f>
        <v>6E6EDE3A23749907</v>
      </c>
      <c r="H331" t="str">
        <f t="array" ref="H331">INDEX('81+82'!$A$2:$H$3480,MATCH(1,('81+82'!$A$2:$A$3480=$B331)*('81+82'!$B$2:$B$3480=$C331),0),7)</f>
        <v>URSS</v>
      </c>
      <c r="I331">
        <f t="array" ref="I331">INDEX('81+82'!$A$2:$H$3480,MATCH(1,('81+82'!$A$2:$A$3480=$B331)*('81+82'!$B$2:$B$3480=$C331),0),8)</f>
        <v>1988</v>
      </c>
      <c r="J331" t="str">
        <f>VLOOKUP(G331,Tableau_US_UnitName[],2,FALSE)</f>
        <v>TOS-1 BURATINO</v>
      </c>
    </row>
    <row r="332" spans="1:10" x14ac:dyDescent="0.25">
      <c r="A332">
        <v>331</v>
      </c>
      <c r="B332">
        <v>81</v>
      </c>
      <c r="C332">
        <v>13834</v>
      </c>
      <c r="D332" t="str">
        <f t="array" ref="D332">INDEX('81+82'!$A$2:$E$3480,MATCH(1,('81+82'!$A$2:$A$3480=$B332)*('81+82'!$B$2:$B$3480=$C332),0),3)</f>
        <v>Unit_T_34_NK</v>
      </c>
      <c r="E332" t="str">
        <f t="array" ref="E332">INDEX('81+82'!$A$2:$E$3480,MATCH(1,('81+82'!$A$2:$A$3480=$B332)*('81+82'!$B$2:$B$3480=$C332),0),4)</f>
        <v>T-34</v>
      </c>
      <c r="F332">
        <f t="array" ref="F332">INDEX('81+82'!$A$2:$E$3480,MATCH(1,('81+82'!$A$2:$A$3480=$B332)*('81+82'!$B$2:$B$3480=$C332),0),5)</f>
        <v>3</v>
      </c>
      <c r="G332" t="str">
        <f t="array" ref="G332">INDEX('81+82'!$A$2:$H$3480,MATCH(1,('81+82'!$A$2:$A$3480=$B332)*('81+82'!$B$2:$B$3480=$C332),0),6)</f>
        <v>1556101E00000000</v>
      </c>
      <c r="H332" t="str">
        <f t="array" ref="H332">INDEX('81+82'!$A$2:$H$3480,MATCH(1,('81+82'!$A$2:$A$3480=$B332)*('81+82'!$B$2:$B$3480=$C332),0),7)</f>
        <v>NK</v>
      </c>
      <c r="I332">
        <f t="array" ref="I332">INDEX('81+82'!$A$2:$H$3480,MATCH(1,('81+82'!$A$2:$A$3480=$B332)*('81+82'!$B$2:$B$3480=$C332),0),8)</f>
        <v>1969</v>
      </c>
      <c r="J332" t="str">
        <f>VLOOKUP(G332,Tableau_US_UnitName[],2,FALSE)</f>
        <v>T-34/85</v>
      </c>
    </row>
    <row r="333" spans="1:10" x14ac:dyDescent="0.25">
      <c r="A333">
        <v>332</v>
      </c>
      <c r="B333">
        <v>81</v>
      </c>
      <c r="C333">
        <v>13837</v>
      </c>
      <c r="D333" t="str">
        <f t="array" ref="D333">INDEX('81+82'!$A$2:$E$3480,MATCH(1,('81+82'!$A$2:$A$3480=$B333)*('81+82'!$B$2:$B$3480=$C333),0),3)</f>
        <v>Unit_Tatra_148</v>
      </c>
      <c r="E333" t="str">
        <f t="array" ref="E333">INDEX('81+82'!$A$2:$E$3480,MATCH(1,('81+82'!$A$2:$A$3480=$B333)*('81+82'!$B$2:$B$3480=$C333),0),4)</f>
        <v>TATRA 148</v>
      </c>
      <c r="F333">
        <f t="array" ref="F333">INDEX('81+82'!$A$2:$E$3480,MATCH(1,('81+82'!$A$2:$A$3480=$B333)*('81+82'!$B$2:$B$3480=$C333),0),5)</f>
        <v>3</v>
      </c>
      <c r="G333" t="str">
        <f t="array" ref="G333">INDEX('81+82'!$A$2:$H$3480,MATCH(1,('81+82'!$A$2:$A$3480=$B333)*('81+82'!$B$2:$B$3480=$C333),0),6)</f>
        <v>492198776E7A0000</v>
      </c>
      <c r="H333" t="str">
        <f t="array" ref="H333">INDEX('81+82'!$A$2:$H$3480,MATCH(1,('81+82'!$A$2:$A$3480=$B333)*('81+82'!$B$2:$B$3480=$C333),0),7)</f>
        <v>TCH</v>
      </c>
      <c r="I333">
        <f t="array" ref="I333">INDEX('81+82'!$A$2:$H$3480,MATCH(1,('81+82'!$A$2:$A$3480=$B333)*('81+82'!$B$2:$B$3480=$C333),0),8)</f>
        <v>1969</v>
      </c>
      <c r="J333" t="str">
        <f>VLOOKUP(G333,Tableau_US_UnitName[],2,FALSE)</f>
        <v>TATRA 148</v>
      </c>
    </row>
    <row r="334" spans="1:10" x14ac:dyDescent="0.25">
      <c r="A334">
        <v>333</v>
      </c>
      <c r="B334">
        <v>81</v>
      </c>
      <c r="C334">
        <v>13841</v>
      </c>
      <c r="D334" t="str">
        <f t="array" ref="D334">INDEX('81+82'!$A$2:$E$3480,MATCH(1,('81+82'!$A$2:$A$3480=$B334)*('81+82'!$B$2:$B$3480=$C334),0),3)</f>
        <v>Unit_Tokchon_122mm_NK</v>
      </c>
      <c r="E334" t="str">
        <f t="array" ref="E334">INDEX('81+82'!$A$2:$E$3480,MATCH(1,('81+82'!$A$2:$A$3480=$B334)*('81+82'!$B$2:$B$3480=$C334),0),4)</f>
        <v>TOKCHON 122mm</v>
      </c>
      <c r="F334">
        <f t="array" ref="F334">INDEX('81+82'!$A$2:$E$3480,MATCH(1,('81+82'!$A$2:$A$3480=$B334)*('81+82'!$B$2:$B$3480=$C334),0),5)</f>
        <v>3</v>
      </c>
      <c r="G334" t="str">
        <f t="array" ref="G334">INDEX('81+82'!$A$2:$H$3480,MATCH(1,('81+82'!$A$2:$A$3480=$B334)*('81+82'!$B$2:$B$3480=$C334),0),6)</f>
        <v>C320CC748BC2B407</v>
      </c>
      <c r="H334" t="str">
        <f t="array" ref="H334">INDEX('81+82'!$A$2:$H$3480,MATCH(1,('81+82'!$A$2:$A$3480=$B334)*('81+82'!$B$2:$B$3480=$C334),0),7)</f>
        <v>NK</v>
      </c>
      <c r="I334">
        <f t="array" ref="I334">INDEX('81+82'!$A$2:$H$3480,MATCH(1,('81+82'!$A$2:$A$3480=$B334)*('81+82'!$B$2:$B$3480=$C334),0),8)</f>
        <v>1977</v>
      </c>
      <c r="J334" t="str">
        <f>VLOOKUP(G334,Tableau_US_UnitName[],2,FALSE)</f>
        <v>TOKCHON 122mm</v>
      </c>
    </row>
    <row r="335" spans="1:10" x14ac:dyDescent="0.25">
      <c r="A335">
        <v>334</v>
      </c>
      <c r="B335">
        <v>81</v>
      </c>
      <c r="C335">
        <v>13842</v>
      </c>
      <c r="D335" t="str">
        <f t="array" ref="D335">INDEX('81+82'!$A$2:$E$3480,MATCH(1,('81+82'!$A$2:$A$3480=$B335)*('81+82'!$B$2:$B$3480=$C335),0),3)</f>
        <v>Unit_Tokchon_130mm_NK</v>
      </c>
      <c r="E335" t="str">
        <f t="array" ref="E335">INDEX('81+82'!$A$2:$E$3480,MATCH(1,('81+82'!$A$2:$A$3480=$B335)*('81+82'!$B$2:$B$3480=$C335),0),4)</f>
        <v>TOKCHON 130mm</v>
      </c>
      <c r="F335">
        <f t="array" ref="F335">INDEX('81+82'!$A$2:$E$3480,MATCH(1,('81+82'!$A$2:$A$3480=$B335)*('81+82'!$B$2:$B$3480=$C335),0),5)</f>
        <v>2</v>
      </c>
      <c r="G335" t="str">
        <f t="array" ref="G335">INDEX('81+82'!$A$2:$H$3480,MATCH(1,('81+82'!$A$2:$A$3480=$B335)*('81+82'!$B$2:$B$3480=$C335),0),6)</f>
        <v>0121CC748BC2B407</v>
      </c>
      <c r="H335" t="str">
        <f t="array" ref="H335">INDEX('81+82'!$A$2:$H$3480,MATCH(1,('81+82'!$A$2:$A$3480=$B335)*('81+82'!$B$2:$B$3480=$C335),0),7)</f>
        <v>NK</v>
      </c>
      <c r="I335">
        <f t="array" ref="I335">INDEX('81+82'!$A$2:$H$3480,MATCH(1,('81+82'!$A$2:$A$3480=$B335)*('81+82'!$B$2:$B$3480=$C335),0),8)</f>
        <v>1990</v>
      </c>
      <c r="J335" t="str">
        <f>VLOOKUP(G335,Tableau_US_UnitName[],2,FALSE)</f>
        <v>TOKCHON 130mm</v>
      </c>
    </row>
    <row r="336" spans="1:10" x14ac:dyDescent="0.25">
      <c r="A336">
        <v>335</v>
      </c>
      <c r="B336">
        <v>81</v>
      </c>
      <c r="C336">
        <v>13843</v>
      </c>
      <c r="D336" t="str">
        <f t="array" ref="D336">INDEX('81+82'!$A$2:$E$3480,MATCH(1,('81+82'!$A$2:$A$3480=$B336)*('81+82'!$B$2:$B$3480=$C336),0),3)</f>
        <v>Unit_Tokchon_152mm_NK</v>
      </c>
      <c r="E336" t="str">
        <f t="array" ref="E336">INDEX('81+82'!$A$2:$E$3480,MATCH(1,('81+82'!$A$2:$A$3480=$B336)*('81+82'!$B$2:$B$3480=$C336),0),4)</f>
        <v>TOKCHON 152mm</v>
      </c>
      <c r="F336">
        <f t="array" ref="F336">INDEX('81+82'!$A$2:$E$3480,MATCH(1,('81+82'!$A$2:$A$3480=$B336)*('81+82'!$B$2:$B$3480=$C336),0),5)</f>
        <v>3</v>
      </c>
      <c r="G336" t="str">
        <f t="array" ref="G336">INDEX('81+82'!$A$2:$H$3480,MATCH(1,('81+82'!$A$2:$A$3480=$B336)*('81+82'!$B$2:$B$3480=$C336),0),6)</f>
        <v>8321CC748BC2B407</v>
      </c>
      <c r="H336" t="str">
        <f t="array" ref="H336">INDEX('81+82'!$A$2:$H$3480,MATCH(1,('81+82'!$A$2:$A$3480=$B336)*('81+82'!$B$2:$B$3480=$C336),0),7)</f>
        <v>NK</v>
      </c>
      <c r="I336">
        <f t="array" ref="I336">INDEX('81+82'!$A$2:$H$3480,MATCH(1,('81+82'!$A$2:$A$3480=$B336)*('81+82'!$B$2:$B$3480=$C336),0),8)</f>
        <v>1974</v>
      </c>
      <c r="J336" t="str">
        <f>VLOOKUP(G336,Tableau_US_UnitName[],2,FALSE)</f>
        <v>TOKCHON 152mm</v>
      </c>
    </row>
    <row r="337" spans="1:10" x14ac:dyDescent="0.25">
      <c r="A337">
        <v>336</v>
      </c>
      <c r="B337">
        <v>81</v>
      </c>
      <c r="C337">
        <v>13845</v>
      </c>
      <c r="D337" t="str">
        <f t="array" ref="D337">INDEX('81+82'!$A$2:$E$3480,MATCH(1,('81+82'!$A$2:$A$3480=$B337)*('81+82'!$B$2:$B$3480=$C337),0),3)</f>
        <v>Unit_Tor_URSS</v>
      </c>
      <c r="E337" t="str">
        <f t="array" ref="E337">INDEX('81+82'!$A$2:$E$3480,MATCH(1,('81+82'!$A$2:$A$3480=$B337)*('81+82'!$B$2:$B$3480=$C337),0),4)</f>
        <v>9K330 TOR</v>
      </c>
      <c r="F337">
        <f t="array" ref="F337">INDEX('81+82'!$A$2:$E$3480,MATCH(1,('81+82'!$A$2:$A$3480=$B337)*('81+82'!$B$2:$B$3480=$C337),0),5)</f>
        <v>5</v>
      </c>
      <c r="G337" t="str">
        <f t="array" ref="G337">INDEX('81+82'!$A$2:$H$3480,MATCH(1,('81+82'!$A$2:$A$3480=$B337)*('81+82'!$B$2:$B$3480=$C337),0),6)</f>
        <v>5DC77D37ED010000</v>
      </c>
      <c r="H337" t="str">
        <f t="array" ref="H337">INDEX('81+82'!$A$2:$H$3480,MATCH(1,('81+82'!$A$2:$A$3480=$B337)*('81+82'!$B$2:$B$3480=$C337),0),7)</f>
        <v>URSS</v>
      </c>
      <c r="I337">
        <f t="array" ref="I337">INDEX('81+82'!$A$2:$H$3480,MATCH(1,('81+82'!$A$2:$A$3480=$B337)*('81+82'!$B$2:$B$3480=$C337),0),8)</f>
        <v>1986</v>
      </c>
      <c r="J337" t="str">
        <f>VLOOKUP(G337,Tableau_US_UnitName[],2,FALSE)</f>
        <v>9K330 TOR</v>
      </c>
    </row>
    <row r="338" spans="1:10" x14ac:dyDescent="0.25">
      <c r="A338">
        <v>337</v>
      </c>
      <c r="B338">
        <v>81</v>
      </c>
      <c r="C338">
        <v>13855</v>
      </c>
      <c r="D338" t="str">
        <f t="array" ref="D338">INDEX('81+82'!$A$2:$E$3480,MATCH(1,('81+82'!$A$2:$A$3480=$B338)*('81+82'!$B$2:$B$3480=$C338),0),3)</f>
        <v>Unit_Type_531C_CHI</v>
      </c>
      <c r="E338" t="str">
        <f t="array" ref="E338">INDEX('81+82'!$A$2:$E$3480,MATCH(1,('81+82'!$A$2:$A$3480=$B338)*('81+82'!$B$2:$B$3480=$C338),0),4)</f>
        <v>ZSD-63C</v>
      </c>
      <c r="F338">
        <f t="array" ref="F338">INDEX('81+82'!$A$2:$E$3480,MATCH(1,('81+82'!$A$2:$A$3480=$B338)*('81+82'!$B$2:$B$3480=$C338),0),5)</f>
        <v>2</v>
      </c>
      <c r="G338" t="str">
        <f t="array" ref="G338">INDEX('81+82'!$A$2:$H$3480,MATCH(1,('81+82'!$A$2:$A$3480=$B338)*('81+82'!$B$2:$B$3480=$C338),0),6)</f>
        <v>52D30884A1D6BE07</v>
      </c>
      <c r="H338" t="str">
        <f t="array" ref="H338">INDEX('81+82'!$A$2:$H$3480,MATCH(1,('81+82'!$A$2:$A$3480=$B338)*('81+82'!$B$2:$B$3480=$C338),0),7)</f>
        <v>CHI</v>
      </c>
      <c r="I338">
        <f t="array" ref="I338">INDEX('81+82'!$A$2:$H$3480,MATCH(1,('81+82'!$A$2:$A$3480=$B338)*('81+82'!$B$2:$B$3480=$C338),0),8)</f>
        <v>1981</v>
      </c>
      <c r="J338" t="str">
        <f>VLOOKUP(G338,Tableau_US_UnitName[],2,FALSE)</f>
        <v>ZSD-63C</v>
      </c>
    </row>
    <row r="339" spans="1:10" x14ac:dyDescent="0.25">
      <c r="A339">
        <v>338</v>
      </c>
      <c r="B339">
        <v>81</v>
      </c>
      <c r="C339">
        <v>13856</v>
      </c>
      <c r="D339" t="str">
        <f t="array" ref="D339">INDEX('81+82'!$A$2:$E$3480,MATCH(1,('81+82'!$A$2:$A$3480=$B339)*('81+82'!$B$2:$B$3480=$C339),0),3)</f>
        <v>Unit_Type_55_CHI</v>
      </c>
      <c r="E339" t="str">
        <f t="array" ref="E339">INDEX('81+82'!$A$2:$E$3480,MATCH(1,('81+82'!$A$2:$A$3480=$B339)*('81+82'!$B$2:$B$3480=$C339),0),4)</f>
        <v>ZZC-55</v>
      </c>
      <c r="F339">
        <f t="array" ref="F339">INDEX('81+82'!$A$2:$E$3480,MATCH(1,('81+82'!$A$2:$A$3480=$B339)*('81+82'!$B$2:$B$3480=$C339),0),5)</f>
        <v>2</v>
      </c>
      <c r="G339" t="str">
        <f t="array" ref="G339">INDEX('81+82'!$A$2:$H$3480,MATCH(1,('81+82'!$A$2:$A$3480=$B339)*('81+82'!$B$2:$B$3480=$C339),0),6)</f>
        <v>93D418865AFB1E00</v>
      </c>
      <c r="H339" t="str">
        <f t="array" ref="H339">INDEX('81+82'!$A$2:$H$3480,MATCH(1,('81+82'!$A$2:$A$3480=$B339)*('81+82'!$B$2:$B$3480=$C339),0),7)</f>
        <v>CHI</v>
      </c>
      <c r="I339">
        <f t="array" ref="I339">INDEX('81+82'!$A$2:$H$3480,MATCH(1,('81+82'!$A$2:$A$3480=$B339)*('81+82'!$B$2:$B$3480=$C339),0),8)</f>
        <v>1955</v>
      </c>
      <c r="J339" t="str">
        <f>VLOOKUP(G339,Tableau_US_UnitName[],2,FALSE)</f>
        <v>ZZC-55 #reco1</v>
      </c>
    </row>
    <row r="340" spans="1:10" x14ac:dyDescent="0.25">
      <c r="A340">
        <v>339</v>
      </c>
      <c r="B340">
        <v>81</v>
      </c>
      <c r="C340">
        <v>13857</v>
      </c>
      <c r="D340" t="str">
        <f t="array" ref="D340">INDEX('81+82'!$A$2:$E$3480,MATCH(1,('81+82'!$A$2:$A$3480=$B340)*('81+82'!$B$2:$B$3480=$C340),0),3)</f>
        <v>Unit_Type_56_APC_CHI</v>
      </c>
      <c r="E340" t="str">
        <f t="array" ref="E340">INDEX('81+82'!$A$2:$E$3480,MATCH(1,('81+82'!$A$2:$A$3480=$B340)*('81+82'!$B$2:$B$3480=$C340),0),4)</f>
        <v>ZSL-56</v>
      </c>
      <c r="F340">
        <f t="array" ref="F340">INDEX('81+82'!$A$2:$E$3480,MATCH(1,('81+82'!$A$2:$A$3480=$B340)*('81+82'!$B$2:$B$3480=$C340),0),5)</f>
        <v>2</v>
      </c>
      <c r="G340" t="str">
        <f t="array" ref="G340">INDEX('81+82'!$A$2:$H$3480,MATCH(1,('81+82'!$A$2:$A$3480=$B340)*('81+82'!$B$2:$B$3480=$C340),0),6)</f>
        <v>93D434DA72180000</v>
      </c>
      <c r="H340" t="str">
        <f t="array" ref="H340">INDEX('81+82'!$A$2:$H$3480,MATCH(1,('81+82'!$A$2:$A$3480=$B340)*('81+82'!$B$2:$B$3480=$C340),0),7)</f>
        <v>CHI</v>
      </c>
      <c r="I340">
        <f t="array" ref="I340">INDEX('81+82'!$A$2:$H$3480,MATCH(1,('81+82'!$A$2:$A$3480=$B340)*('81+82'!$B$2:$B$3480=$C340),0),8)</f>
        <v>1956</v>
      </c>
      <c r="J340" t="str">
        <f>VLOOKUP(G340,Tableau_US_UnitName[],2,FALSE)</f>
        <v>ZSL-56</v>
      </c>
    </row>
    <row r="341" spans="1:10" x14ac:dyDescent="0.25">
      <c r="A341">
        <v>340</v>
      </c>
      <c r="B341">
        <v>81</v>
      </c>
      <c r="C341">
        <v>13858</v>
      </c>
      <c r="D341" t="str">
        <f t="array" ref="D341">INDEX('81+82'!$A$2:$E$3480,MATCH(1,('81+82'!$A$2:$A$3480=$B341)*('81+82'!$B$2:$B$3480=$C341),0),3)</f>
        <v>Unit_Type_56_CHI</v>
      </c>
      <c r="E341" t="str">
        <f t="array" ref="E341">INDEX('81+82'!$A$2:$E$3480,MATCH(1,('81+82'!$A$2:$A$3480=$B341)*('81+82'!$B$2:$B$3480=$C341),0),4)</f>
        <v>ZZC-56</v>
      </c>
      <c r="F341">
        <f t="array" ref="F341">INDEX('81+82'!$A$2:$E$3480,MATCH(1,('81+82'!$A$2:$A$3480=$B341)*('81+82'!$B$2:$B$3480=$C341),0),5)</f>
        <v>2</v>
      </c>
      <c r="G341" t="str">
        <f t="array" ref="G341">INDEX('81+82'!$A$2:$H$3480,MATCH(1,('81+82'!$A$2:$A$3480=$B341)*('81+82'!$B$2:$B$3480=$C341),0),6)</f>
        <v>93D41C865AFB1E00</v>
      </c>
      <c r="H341" t="str">
        <f t="array" ref="H341">INDEX('81+82'!$A$2:$H$3480,MATCH(1,('81+82'!$A$2:$A$3480=$B341)*('81+82'!$B$2:$B$3480=$C341),0),7)</f>
        <v>CHI</v>
      </c>
      <c r="I341">
        <f t="array" ref="I341">INDEX('81+82'!$A$2:$H$3480,MATCH(1,('81+82'!$A$2:$A$3480=$B341)*('81+82'!$B$2:$B$3480=$C341),0),8)</f>
        <v>1956</v>
      </c>
      <c r="J341" t="str">
        <f>VLOOKUP(G341,Tableau_US_UnitName[],2,FALSE)</f>
        <v>ZZC-56  #reco1</v>
      </c>
    </row>
    <row r="342" spans="1:10" x14ac:dyDescent="0.25">
      <c r="A342">
        <v>341</v>
      </c>
      <c r="B342">
        <v>81</v>
      </c>
      <c r="C342">
        <v>13859</v>
      </c>
      <c r="D342" t="str">
        <f t="array" ref="D342">INDEX('81+82'!$A$2:$E$3480,MATCH(1,('81+82'!$A$2:$A$3480=$B342)*('81+82'!$B$2:$B$3480=$C342),0),3)</f>
        <v>Unit_Type_59_120_CHI</v>
      </c>
      <c r="E342" t="str">
        <f t="array" ref="E342">INDEX('81+82'!$A$2:$E$3480,MATCH(1,('81+82'!$A$2:$A$3480=$B342)*('81+82'!$B$2:$B$3480=$C342),0),4)</f>
        <v>PTZ-59</v>
      </c>
      <c r="F342">
        <f t="array" ref="F342">INDEX('81+82'!$A$2:$E$3480,MATCH(1,('81+82'!$A$2:$A$3480=$B342)*('81+82'!$B$2:$B$3480=$C342),0),5)</f>
        <v>3</v>
      </c>
      <c r="G342" t="str">
        <f t="array" ref="G342">INDEX('81+82'!$A$2:$H$3480,MATCH(1,('81+82'!$A$2:$A$3480=$B342)*('81+82'!$B$2:$B$3480=$C342),0),6)</f>
        <v>93D40483A0182A00</v>
      </c>
      <c r="H342" t="str">
        <f t="array" ref="H342">INDEX('81+82'!$A$2:$H$3480,MATCH(1,('81+82'!$A$2:$A$3480=$B342)*('81+82'!$B$2:$B$3480=$C342),0),7)</f>
        <v>CHI</v>
      </c>
      <c r="I342">
        <f t="array" ref="I342">INDEX('81+82'!$A$2:$H$3480,MATCH(1,('81+82'!$A$2:$A$3480=$B342)*('81+82'!$B$2:$B$3480=$C342),0),8)</f>
        <v>1985</v>
      </c>
      <c r="J342" t="str">
        <f>VLOOKUP(G342,Tableau_US_UnitName[],2,FALSE)</f>
        <v>PTZ-59</v>
      </c>
    </row>
    <row r="343" spans="1:10" x14ac:dyDescent="0.25">
      <c r="A343">
        <v>342</v>
      </c>
      <c r="B343">
        <v>81</v>
      </c>
      <c r="C343">
        <v>13860</v>
      </c>
      <c r="D343" t="str">
        <f t="array" ref="D343">INDEX('81+82'!$A$2:$E$3480,MATCH(1,('81+82'!$A$2:$A$3480=$B343)*('81+82'!$B$2:$B$3480=$C343),0),3)</f>
        <v>Unit_Type_59_IIA_CHI</v>
      </c>
      <c r="E343" t="str">
        <f t="array" ref="E343">INDEX('81+82'!$A$2:$E$3480,MATCH(1,('81+82'!$A$2:$A$3480=$B343)*('81+82'!$B$2:$B$3480=$C343),0),4)</f>
        <v>Type 59-I</v>
      </c>
      <c r="F343">
        <f t="array" ref="F343">INDEX('81+82'!$A$2:$E$3480,MATCH(1,('81+82'!$A$2:$A$3480=$B343)*('81+82'!$B$2:$B$3480=$C343),0),5)</f>
        <v>3</v>
      </c>
      <c r="G343" t="str">
        <f t="array" ref="G343">INDEX('81+82'!$A$2:$H$3480,MATCH(1,('81+82'!$A$2:$A$3480=$B343)*('81+82'!$B$2:$B$3480=$C343),0),6)</f>
        <v>93D42CD3A4182A00</v>
      </c>
      <c r="H343" t="str">
        <f t="array" ref="H343">INDEX('81+82'!$A$2:$H$3480,MATCH(1,('81+82'!$A$2:$A$3480=$B343)*('81+82'!$B$2:$B$3480=$C343),0),7)</f>
        <v>NK</v>
      </c>
      <c r="I343">
        <f t="array" ref="I343">INDEX('81+82'!$A$2:$H$3480,MATCH(1,('81+82'!$A$2:$A$3480=$B343)*('81+82'!$B$2:$B$3480=$C343),0),8)</f>
        <v>1985</v>
      </c>
      <c r="J343" t="str">
        <f>VLOOKUP(G343,Tableau_US_UnitName[],2,FALSE)</f>
        <v>Type 59-I</v>
      </c>
    </row>
    <row r="344" spans="1:10" x14ac:dyDescent="0.25">
      <c r="A344">
        <v>343</v>
      </c>
      <c r="B344">
        <v>81</v>
      </c>
      <c r="C344">
        <v>13861</v>
      </c>
      <c r="D344" t="str">
        <f t="array" ref="D344">INDEX('81+82'!$A$2:$E$3480,MATCH(1,('81+82'!$A$2:$A$3480=$B344)*('81+82'!$B$2:$B$3480=$C344),0),3)</f>
        <v>Unit_Type_59_II_CHI</v>
      </c>
      <c r="E344" t="str">
        <f t="array" ref="E344">INDEX('81+82'!$A$2:$E$3480,MATCH(1,('81+82'!$A$2:$A$3480=$B344)*('81+82'!$B$2:$B$3480=$C344),0),4)</f>
        <v>ZTZ-59-II</v>
      </c>
      <c r="F344">
        <f t="array" ref="F344">INDEX('81+82'!$A$2:$E$3480,MATCH(1,('81+82'!$A$2:$A$3480=$B344)*('81+82'!$B$2:$B$3480=$C344),0),5)</f>
        <v>3</v>
      </c>
      <c r="G344" t="str">
        <f t="array" ref="G344">INDEX('81+82'!$A$2:$H$3480,MATCH(1,('81+82'!$A$2:$A$3480=$B344)*('81+82'!$B$2:$B$3480=$C344),0),6)</f>
        <v>93D44C9362A80000</v>
      </c>
      <c r="H344" t="str">
        <f t="array" ref="H344">INDEX('81+82'!$A$2:$H$3480,MATCH(1,('81+82'!$A$2:$A$3480=$B344)*('81+82'!$B$2:$B$3480=$C344),0),7)</f>
        <v>CHI</v>
      </c>
      <c r="I344">
        <f t="array" ref="I344">INDEX('81+82'!$A$2:$H$3480,MATCH(1,('81+82'!$A$2:$A$3480=$B344)*('81+82'!$B$2:$B$3480=$C344),0),8)</f>
        <v>1982</v>
      </c>
      <c r="J344" t="str">
        <f>VLOOKUP(G344,Tableau_US_UnitName[],2,FALSE)</f>
        <v>ZTZ-59-II</v>
      </c>
    </row>
    <row r="345" spans="1:10" x14ac:dyDescent="0.25">
      <c r="A345">
        <v>344</v>
      </c>
      <c r="B345">
        <v>81</v>
      </c>
      <c r="C345">
        <v>13862</v>
      </c>
      <c r="D345" t="str">
        <f t="array" ref="D345">INDEX('81+82'!$A$2:$E$3480,MATCH(1,('81+82'!$A$2:$A$3480=$B345)*('81+82'!$B$2:$B$3480=$C345),0),3)</f>
        <v>Unit_Type_59_I_CHI</v>
      </c>
      <c r="E345" t="str">
        <f t="array" ref="E345">INDEX('81+82'!$A$2:$E$3480,MATCH(1,('81+82'!$A$2:$A$3480=$B345)*('81+82'!$B$2:$B$3480=$C345),0),4)</f>
        <v>ZTZ-59-I</v>
      </c>
      <c r="F345">
        <f t="array" ref="F345">INDEX('81+82'!$A$2:$E$3480,MATCH(1,('81+82'!$A$2:$A$3480=$B345)*('81+82'!$B$2:$B$3480=$C345),0),5)</f>
        <v>3</v>
      </c>
      <c r="G345" t="str">
        <f t="array" ref="G345">INDEX('81+82'!$A$2:$H$3480,MATCH(1,('81+82'!$A$2:$A$3480=$B345)*('81+82'!$B$2:$B$3480=$C345),0),6)</f>
        <v>93D44C8AA1D6BE07</v>
      </c>
      <c r="H345" t="str">
        <f t="array" ref="H345">INDEX('81+82'!$A$2:$H$3480,MATCH(1,('81+82'!$A$2:$A$3480=$B345)*('81+82'!$B$2:$B$3480=$C345),0),7)</f>
        <v>CHI</v>
      </c>
      <c r="I345">
        <f t="array" ref="I345">INDEX('81+82'!$A$2:$H$3480,MATCH(1,('81+82'!$A$2:$A$3480=$B345)*('81+82'!$B$2:$B$3480=$C345),0),8)</f>
        <v>1969</v>
      </c>
      <c r="J345" t="str">
        <f>VLOOKUP(G345,Tableau_US_UnitName[],2,FALSE)</f>
        <v>ZTZ-59-I</v>
      </c>
    </row>
    <row r="346" spans="1:10" x14ac:dyDescent="0.25">
      <c r="A346">
        <v>345</v>
      </c>
      <c r="B346">
        <v>81</v>
      </c>
      <c r="C346">
        <v>13863</v>
      </c>
      <c r="D346" t="str">
        <f t="array" ref="D346">INDEX('81+82'!$A$2:$E$3480,MATCH(1,('81+82'!$A$2:$A$3480=$B346)*('81+82'!$B$2:$B$3480=$C346),0),3)</f>
        <v>Unit_Type_59_NK</v>
      </c>
      <c r="E346" t="str">
        <f t="array" ref="E346">INDEX('81+82'!$A$2:$E$3480,MATCH(1,('81+82'!$A$2:$A$3480=$B346)*('81+82'!$B$2:$B$3480=$C346),0),4)</f>
        <v>Type 59</v>
      </c>
      <c r="F346">
        <f t="array" ref="F346">INDEX('81+82'!$A$2:$E$3480,MATCH(1,('81+82'!$A$2:$A$3480=$B346)*('81+82'!$B$2:$B$3480=$C346),0),5)</f>
        <v>3</v>
      </c>
      <c r="G346" t="str">
        <f t="array" ref="G346">INDEX('81+82'!$A$2:$H$3480,MATCH(1,('81+82'!$A$2:$A$3480=$B346)*('81+82'!$B$2:$B$3480=$C346),0),6)</f>
        <v>15A6186AED7B0000</v>
      </c>
      <c r="H346" t="str">
        <f t="array" ref="H346">INDEX('81+82'!$A$2:$H$3480,MATCH(1,('81+82'!$A$2:$A$3480=$B346)*('81+82'!$B$2:$B$3480=$C346),0),7)</f>
        <v>NK</v>
      </c>
      <c r="I346">
        <f t="array" ref="I346">INDEX('81+82'!$A$2:$H$3480,MATCH(1,('81+82'!$A$2:$A$3480=$B346)*('81+82'!$B$2:$B$3480=$C346),0),8)</f>
        <v>1975</v>
      </c>
      <c r="J346" t="str">
        <f>VLOOKUP(G346,Tableau_US_UnitName[],2,FALSE)</f>
        <v>Type 59</v>
      </c>
    </row>
    <row r="347" spans="1:10" x14ac:dyDescent="0.25">
      <c r="A347">
        <v>346</v>
      </c>
      <c r="B347">
        <v>81</v>
      </c>
      <c r="C347">
        <v>13866</v>
      </c>
      <c r="D347" t="str">
        <f t="array" ref="D347">INDEX('81+82'!$A$2:$E$3480,MATCH(1,('81+82'!$A$2:$A$3480=$B347)*('81+82'!$B$2:$B$3480=$C347),0),3)</f>
        <v>Unit_Type_62G_CHI</v>
      </c>
      <c r="E347" t="str">
        <f t="array" ref="E347">INDEX('81+82'!$A$2:$E$3480,MATCH(1,('81+82'!$A$2:$A$3480=$B347)*('81+82'!$B$2:$B$3480=$C347),0),4)</f>
        <v>ZTQ-62G</v>
      </c>
      <c r="F347">
        <f t="array" ref="F347">INDEX('81+82'!$A$2:$E$3480,MATCH(1,('81+82'!$A$2:$A$3480=$B347)*('81+82'!$B$2:$B$3480=$C347),0),5)</f>
        <v>3</v>
      </c>
      <c r="G347" t="str">
        <f t="array" ref="G347">INDEX('81+82'!$A$2:$H$3480,MATCH(1,('81+82'!$A$2:$A$3480=$B347)*('81+82'!$B$2:$B$3480=$C347),0),6)</f>
        <v>93D444C3A1D6BE07</v>
      </c>
      <c r="H347" t="str">
        <f t="array" ref="H347">INDEX('81+82'!$A$2:$H$3480,MATCH(1,('81+82'!$A$2:$A$3480=$B347)*('81+82'!$B$2:$B$3480=$C347),0),7)</f>
        <v>CHI</v>
      </c>
      <c r="I347">
        <f t="array" ref="I347">INDEX('81+82'!$A$2:$H$3480,MATCH(1,('81+82'!$A$2:$A$3480=$B347)*('81+82'!$B$2:$B$3480=$C347),0),8)</f>
        <v>1995</v>
      </c>
      <c r="J347" t="str">
        <f>VLOOKUP(G347,Tableau_US_UnitName[],2,FALSE)</f>
        <v>ZTQ-62G  #reco2</v>
      </c>
    </row>
    <row r="348" spans="1:10" x14ac:dyDescent="0.25">
      <c r="A348">
        <v>347</v>
      </c>
      <c r="B348">
        <v>81</v>
      </c>
      <c r="C348">
        <v>13867</v>
      </c>
      <c r="D348" t="str">
        <f t="array" ref="D348">INDEX('81+82'!$A$2:$E$3480,MATCH(1,('81+82'!$A$2:$A$3480=$B348)*('81+82'!$B$2:$B$3480=$C348),0),3)</f>
        <v>Unit_Type_62_CHI</v>
      </c>
      <c r="E348" t="str">
        <f t="array" ref="E348">INDEX('81+82'!$A$2:$E$3480,MATCH(1,('81+82'!$A$2:$A$3480=$B348)*('81+82'!$B$2:$B$3480=$C348),0),4)</f>
        <v>ZTQ-62</v>
      </c>
      <c r="F348">
        <f t="array" ref="F348">INDEX('81+82'!$A$2:$E$3480,MATCH(1,('81+82'!$A$2:$A$3480=$B348)*('81+82'!$B$2:$B$3480=$C348),0),5)</f>
        <v>3</v>
      </c>
      <c r="G348" t="str">
        <f t="array" ref="G348">INDEX('81+82'!$A$2:$H$3480,MATCH(1,('81+82'!$A$2:$A$3480=$B348)*('81+82'!$B$2:$B$3480=$C348),0),6)</f>
        <v>93D40C875AFB1E00</v>
      </c>
      <c r="H348" t="str">
        <f t="array" ref="H348">INDEX('81+82'!$A$2:$H$3480,MATCH(1,('81+82'!$A$2:$A$3480=$B348)*('81+82'!$B$2:$B$3480=$C348),0),7)</f>
        <v>CHI</v>
      </c>
      <c r="I348">
        <f t="array" ref="I348">INDEX('81+82'!$A$2:$H$3480,MATCH(1,('81+82'!$A$2:$A$3480=$B348)*('81+82'!$B$2:$B$3480=$C348),0),8)</f>
        <v>1963</v>
      </c>
      <c r="J348" t="str">
        <f>VLOOKUP(G348,Tableau_US_UnitName[],2,FALSE)</f>
        <v>ZTQ-62  #reco1</v>
      </c>
    </row>
    <row r="349" spans="1:10" x14ac:dyDescent="0.25">
      <c r="A349">
        <v>348</v>
      </c>
      <c r="B349">
        <v>81</v>
      </c>
      <c r="C349">
        <v>13868</v>
      </c>
      <c r="D349" t="str">
        <f t="array" ref="D349">INDEX('81+82'!$A$2:$E$3480,MATCH(1,('81+82'!$A$2:$A$3480=$B349)*('81+82'!$B$2:$B$3480=$C349),0),3)</f>
        <v>Unit_Type_62_I_CHI</v>
      </c>
      <c r="E349" t="str">
        <f t="array" ref="E349">INDEX('81+82'!$A$2:$E$3480,MATCH(1,('81+82'!$A$2:$A$3480=$B349)*('81+82'!$B$2:$B$3480=$C349),0),4)</f>
        <v>ZTQ-62-1</v>
      </c>
      <c r="F349">
        <f t="array" ref="F349">INDEX('81+82'!$A$2:$E$3480,MATCH(1,('81+82'!$A$2:$A$3480=$B349)*('81+82'!$B$2:$B$3480=$C349),0),5)</f>
        <v>3</v>
      </c>
      <c r="G349" t="str">
        <f t="array" ref="G349">INDEX('81+82'!$A$2:$H$3480,MATCH(1,('81+82'!$A$2:$A$3480=$B349)*('81+82'!$B$2:$B$3480=$C349),0),6)</f>
        <v>93D44CC3A1D6BE07</v>
      </c>
      <c r="H349" t="str">
        <f t="array" ref="H349">INDEX('81+82'!$A$2:$H$3480,MATCH(1,('81+82'!$A$2:$A$3480=$B349)*('81+82'!$B$2:$B$3480=$C349),0),7)</f>
        <v>CHI</v>
      </c>
      <c r="I349">
        <f t="array" ref="I349">INDEX('81+82'!$A$2:$H$3480,MATCH(1,('81+82'!$A$2:$A$3480=$B349)*('81+82'!$B$2:$B$3480=$C349),0),8)</f>
        <v>1980</v>
      </c>
      <c r="J349" t="str">
        <f>VLOOKUP(G349,Tableau_US_UnitName[],2,FALSE)</f>
        <v>ZTQ-62-I  #reco1</v>
      </c>
    </row>
    <row r="350" spans="1:10" x14ac:dyDescent="0.25">
      <c r="A350">
        <v>349</v>
      </c>
      <c r="B350">
        <v>81</v>
      </c>
      <c r="C350">
        <v>13869</v>
      </c>
      <c r="D350" t="str">
        <f t="array" ref="D350">INDEX('81+82'!$A$2:$E$3480,MATCH(1,('81+82'!$A$2:$A$3480=$B350)*('81+82'!$B$2:$B$3480=$C350),0),3)</f>
        <v>Unit_Type_63_A531_CHI</v>
      </c>
      <c r="E350" t="str">
        <f t="array" ref="E350">INDEX('81+82'!$A$2:$E$3480,MATCH(1,('81+82'!$A$2:$A$3480=$B350)*('81+82'!$B$2:$B$3480=$C350),0),4)</f>
        <v>ZSD-63A</v>
      </c>
      <c r="F350">
        <f t="array" ref="F350">INDEX('81+82'!$A$2:$E$3480,MATCH(1,('81+82'!$A$2:$A$3480=$B350)*('81+82'!$B$2:$B$3480=$C350),0),5)</f>
        <v>1</v>
      </c>
      <c r="G350" t="str">
        <f t="array" ref="G350">INDEX('81+82'!$A$2:$H$3480,MATCH(1,('81+82'!$A$2:$A$3480=$B350)*('81+82'!$B$2:$B$3480=$C350),0),6)</f>
        <v>02612CC4A1D6BE07</v>
      </c>
      <c r="H350" t="str">
        <f t="array" ref="H350">INDEX('81+82'!$A$2:$H$3480,MATCH(1,('81+82'!$A$2:$A$3480=$B350)*('81+82'!$B$2:$B$3480=$C350),0),7)</f>
        <v>CHI</v>
      </c>
      <c r="I350">
        <f t="array" ref="I350">INDEX('81+82'!$A$2:$H$3480,MATCH(1,('81+82'!$A$2:$A$3480=$B350)*('81+82'!$B$2:$B$3480=$C350),0),8)</f>
        <v>1968</v>
      </c>
      <c r="J350" t="str">
        <f>VLOOKUP(G350,Tableau_US_UnitName[],2,FALSE)</f>
        <v>ZSD-63A</v>
      </c>
    </row>
    <row r="351" spans="1:10" x14ac:dyDescent="0.25">
      <c r="A351">
        <v>350</v>
      </c>
      <c r="B351">
        <v>81</v>
      </c>
      <c r="C351">
        <v>13870</v>
      </c>
      <c r="D351" t="str">
        <f t="array" ref="D351">INDEX('81+82'!$A$2:$E$3480,MATCH(1,('81+82'!$A$2:$A$3480=$B351)*('81+82'!$B$2:$B$3480=$C351),0),3)</f>
        <v>Unit_Type_63_CHI</v>
      </c>
      <c r="E351" t="str">
        <f t="array" ref="E351">INDEX('81+82'!$A$2:$E$3480,MATCH(1,('81+82'!$A$2:$A$3480=$B351)*('81+82'!$B$2:$B$3480=$C351),0),4)</f>
        <v>PGZ-63</v>
      </c>
      <c r="F351">
        <f t="array" ref="F351">INDEX('81+82'!$A$2:$E$3480,MATCH(1,('81+82'!$A$2:$A$3480=$B351)*('81+82'!$B$2:$B$3480=$C351),0),5)</f>
        <v>5</v>
      </c>
      <c r="G351" t="str">
        <f t="array" ref="G351">INDEX('81+82'!$A$2:$H$3480,MATCH(1,('81+82'!$A$2:$A$3480=$B351)*('81+82'!$B$2:$B$3480=$C351),0),6)</f>
        <v>93D410875AFB1E00</v>
      </c>
      <c r="H351" t="str">
        <f t="array" ref="H351">INDEX('81+82'!$A$2:$H$3480,MATCH(1,('81+82'!$A$2:$A$3480=$B351)*('81+82'!$B$2:$B$3480=$C351),0),7)</f>
        <v>CHI</v>
      </c>
      <c r="I351">
        <f t="array" ref="I351">INDEX('81+82'!$A$2:$H$3480,MATCH(1,('81+82'!$A$2:$A$3480=$B351)*('81+82'!$B$2:$B$3480=$C351),0),8)</f>
        <v>1963</v>
      </c>
      <c r="J351" t="str">
        <f>VLOOKUP(G351,Tableau_US_UnitName[],2,FALSE)</f>
        <v>PGZ-63</v>
      </c>
    </row>
    <row r="352" spans="1:10" x14ac:dyDescent="0.25">
      <c r="A352">
        <v>351</v>
      </c>
      <c r="B352">
        <v>81</v>
      </c>
      <c r="C352">
        <v>13871</v>
      </c>
      <c r="D352" t="str">
        <f t="array" ref="D352">INDEX('81+82'!$A$2:$E$3480,MATCH(1,('81+82'!$A$2:$A$3480=$B352)*('81+82'!$B$2:$B$3480=$C352),0),3)</f>
        <v>Unit_Type_63_II_CHI</v>
      </c>
      <c r="E352" t="str">
        <f t="array" ref="E352">INDEX('81+82'!$A$2:$E$3480,MATCH(1,('81+82'!$A$2:$A$3480=$B352)*('81+82'!$B$2:$B$3480=$C352),0),4)</f>
        <v>ZTS-63-II</v>
      </c>
      <c r="F352">
        <f t="array" ref="F352">INDEX('81+82'!$A$2:$E$3480,MATCH(1,('81+82'!$A$2:$A$3480=$B352)*('81+82'!$B$2:$B$3480=$C352),0),5)</f>
        <v>2</v>
      </c>
      <c r="G352" t="str">
        <f t="array" ref="G352">INDEX('81+82'!$A$2:$H$3480,MATCH(1,('81+82'!$A$2:$A$3480=$B352)*('81+82'!$B$2:$B$3480=$C352),0),6)</f>
        <v>52334DC4A1D6BE07</v>
      </c>
      <c r="H352" t="str">
        <f t="array" ref="H352">INDEX('81+82'!$A$2:$H$3480,MATCH(1,('81+82'!$A$2:$A$3480=$B352)*('81+82'!$B$2:$B$3480=$C352),0),7)</f>
        <v>CHI</v>
      </c>
      <c r="I352">
        <f t="array" ref="I352">INDEX('81+82'!$A$2:$H$3480,MATCH(1,('81+82'!$A$2:$A$3480=$B352)*('81+82'!$B$2:$B$3480=$C352),0),8)</f>
        <v>1995</v>
      </c>
      <c r="J352" t="str">
        <f>VLOOKUP(G352,Tableau_US_UnitName[],2,FALSE)</f>
        <v>ZTS-63-II</v>
      </c>
    </row>
    <row r="353" spans="1:10" x14ac:dyDescent="0.25">
      <c r="A353">
        <v>352</v>
      </c>
      <c r="B353">
        <v>81</v>
      </c>
      <c r="C353">
        <v>13872</v>
      </c>
      <c r="D353" t="str">
        <f t="array" ref="D353">INDEX('81+82'!$A$2:$E$3480,MATCH(1,('81+82'!$A$2:$A$3480=$B353)*('81+82'!$B$2:$B$3480=$C353),0),3)</f>
        <v>Unit_Type_63_I_CHI</v>
      </c>
      <c r="E353" t="str">
        <f t="array" ref="E353">INDEX('81+82'!$A$2:$E$3480,MATCH(1,('81+82'!$A$2:$A$3480=$B353)*('81+82'!$B$2:$B$3480=$C353),0),4)</f>
        <v>ZTS-63-I</v>
      </c>
      <c r="F353">
        <f t="array" ref="F353">INDEX('81+82'!$A$2:$E$3480,MATCH(1,('81+82'!$A$2:$A$3480=$B353)*('81+82'!$B$2:$B$3480=$C353),0),5)</f>
        <v>2</v>
      </c>
      <c r="G353" t="str">
        <f t="array" ref="G353">INDEX('81+82'!$A$2:$H$3480,MATCH(1,('81+82'!$A$2:$A$3480=$B353)*('81+82'!$B$2:$B$3480=$C353),0),6)</f>
        <v>93D44CC4A1D6BE07</v>
      </c>
      <c r="H353" t="str">
        <f t="array" ref="H353">INDEX('81+82'!$A$2:$H$3480,MATCH(1,('81+82'!$A$2:$A$3480=$B353)*('81+82'!$B$2:$B$3480=$C353),0),7)</f>
        <v>CHI</v>
      </c>
      <c r="I353">
        <f t="array" ref="I353">INDEX('81+82'!$A$2:$H$3480,MATCH(1,('81+82'!$A$2:$A$3480=$B353)*('81+82'!$B$2:$B$3480=$C353),0),8)</f>
        <v>1975</v>
      </c>
      <c r="J353" t="str">
        <f>VLOOKUP(G353,Tableau_US_UnitName[],2,FALSE)</f>
        <v>ZTS-63-I</v>
      </c>
    </row>
    <row r="354" spans="1:10" x14ac:dyDescent="0.25">
      <c r="A354">
        <v>353</v>
      </c>
      <c r="B354">
        <v>81</v>
      </c>
      <c r="C354">
        <v>13873</v>
      </c>
      <c r="D354" t="str">
        <f t="array" ref="D354">INDEX('81+82'!$A$2:$E$3480,MATCH(1,('81+82'!$A$2:$A$3480=$B354)*('81+82'!$B$2:$B$3480=$C354),0),3)</f>
        <v>Unit_Type_63_nk</v>
      </c>
      <c r="E354" t="str">
        <f t="array" ref="E354">INDEX('81+82'!$A$2:$E$3480,MATCH(1,('81+82'!$A$2:$A$3480=$B354)*('81+82'!$B$2:$B$3480=$C354),0),4)</f>
        <v>Type 63</v>
      </c>
      <c r="F354">
        <f t="array" ref="F354">INDEX('81+82'!$A$2:$E$3480,MATCH(1,('81+82'!$A$2:$A$3480=$B354)*('81+82'!$B$2:$B$3480=$C354),0),5)</f>
        <v>2</v>
      </c>
      <c r="G354" t="str">
        <f t="array" ref="G354">INDEX('81+82'!$A$2:$H$3480,MATCH(1,('81+82'!$A$2:$A$3480=$B354)*('81+82'!$B$2:$B$3480=$C354),0),6)</f>
        <v>F04C1C6AED7B0000</v>
      </c>
      <c r="H354" t="str">
        <f t="array" ref="H354">INDEX('81+82'!$A$2:$H$3480,MATCH(1,('81+82'!$A$2:$A$3480=$B354)*('81+82'!$B$2:$B$3480=$C354),0),7)</f>
        <v>NK</v>
      </c>
      <c r="I354">
        <f t="array" ref="I354">INDEX('81+82'!$A$2:$H$3480,MATCH(1,('81+82'!$A$2:$A$3480=$B354)*('81+82'!$B$2:$B$3480=$C354),0),8)</f>
        <v>1975</v>
      </c>
      <c r="J354" t="str">
        <f>VLOOKUP(G354,Tableau_US_UnitName[],2,FALSE)</f>
        <v>Type 63 #reco1</v>
      </c>
    </row>
    <row r="355" spans="1:10" x14ac:dyDescent="0.25">
      <c r="A355">
        <v>354</v>
      </c>
      <c r="B355">
        <v>81</v>
      </c>
      <c r="C355">
        <v>13874</v>
      </c>
      <c r="D355" t="str">
        <f t="array" ref="D355">INDEX('81+82'!$A$2:$E$3480,MATCH(1,('81+82'!$A$2:$A$3480=$B355)*('81+82'!$B$2:$B$3480=$C355),0),3)</f>
        <v>Unit_Type_69_IIA_CHI</v>
      </c>
      <c r="E355" t="str">
        <f t="array" ref="E355">INDEX('81+82'!$A$2:$E$3480,MATCH(1,('81+82'!$A$2:$A$3480=$B355)*('81+82'!$B$2:$B$3480=$C355),0),4)</f>
        <v>DEPREC</v>
      </c>
      <c r="F355">
        <f t="array" ref="F355">INDEX('81+82'!$A$2:$E$3480,MATCH(1,('81+82'!$A$2:$A$3480=$B355)*('81+82'!$B$2:$B$3480=$C355),0),5)</f>
        <v>3</v>
      </c>
      <c r="G355" t="str">
        <f t="array" ref="G355">INDEX('81+82'!$A$2:$H$3480,MATCH(1,('81+82'!$A$2:$A$3480=$B355)*('81+82'!$B$2:$B$3480=$C355),0),6)</f>
        <v>CD324DCAA1D6BE07</v>
      </c>
      <c r="H355" t="str">
        <f t="array" ref="H355">INDEX('81+82'!$A$2:$H$3480,MATCH(1,('81+82'!$A$2:$A$3480=$B355)*('81+82'!$B$2:$B$3480=$C355),0),7)</f>
        <v>CHI</v>
      </c>
      <c r="I355" t="str">
        <f t="array" ref="I355">INDEX('81+82'!$A$2:$H$3480,MATCH(1,('81+82'!$A$2:$A$3480=$B355)*('81+82'!$B$2:$B$3480=$C355),0),8)</f>
        <v>null</v>
      </c>
      <c r="J355" t="str">
        <f>VLOOKUP(G355,Tableau_US_UnitName[],2,FALSE)</f>
        <v>Deprec! ZTZ-69-IIA</v>
      </c>
    </row>
    <row r="356" spans="1:10" x14ac:dyDescent="0.25">
      <c r="A356">
        <v>355</v>
      </c>
      <c r="B356">
        <v>81</v>
      </c>
      <c r="C356">
        <v>13875</v>
      </c>
      <c r="D356" t="str">
        <f t="array" ref="D356">INDEX('81+82'!$A$2:$E$3480,MATCH(1,('81+82'!$A$2:$A$3480=$B356)*('81+82'!$B$2:$B$3480=$C356),0),3)</f>
        <v>Unit_Type_70_CHI</v>
      </c>
      <c r="E356" t="str">
        <f t="array" ref="E356">INDEX('81+82'!$A$2:$E$3480,MATCH(1,('81+82'!$A$2:$A$3480=$B356)*('81+82'!$B$2:$B$3480=$C356),0),4)</f>
        <v>PLZ-70</v>
      </c>
      <c r="F356">
        <f t="array" ref="F356">INDEX('81+82'!$A$2:$E$3480,MATCH(1,('81+82'!$A$2:$A$3480=$B356)*('81+82'!$B$2:$B$3480=$C356),0),5)</f>
        <v>3</v>
      </c>
      <c r="G356" t="str">
        <f t="array" ref="G356">INDEX('81+82'!$A$2:$H$3480,MATCH(1,('81+82'!$A$2:$A$3480=$B356)*('81+82'!$B$2:$B$3480=$C356),0),6)</f>
        <v>93D404885AFB1E00</v>
      </c>
      <c r="H356" t="str">
        <f t="array" ref="H356">INDEX('81+82'!$A$2:$H$3480,MATCH(1,('81+82'!$A$2:$A$3480=$B356)*('81+82'!$B$2:$B$3480=$C356),0),7)</f>
        <v>CHI</v>
      </c>
      <c r="I356">
        <f t="array" ref="I356">INDEX('81+82'!$A$2:$H$3480,MATCH(1,('81+82'!$A$2:$A$3480=$B356)*('81+82'!$B$2:$B$3480=$C356),0),8)</f>
        <v>1970</v>
      </c>
      <c r="J356" t="str">
        <f>VLOOKUP(G356,Tableau_US_UnitName[],2,FALSE)</f>
        <v>PLZ-70</v>
      </c>
    </row>
    <row r="357" spans="1:10" x14ac:dyDescent="0.25">
      <c r="A357">
        <v>356</v>
      </c>
      <c r="B357">
        <v>81</v>
      </c>
      <c r="C357">
        <v>13883</v>
      </c>
      <c r="D357" t="str">
        <f t="array" ref="D357">INDEX('81+82'!$A$2:$E$3480,MATCH(1,('81+82'!$A$2:$A$3480=$B357)*('81+82'!$B$2:$B$3480=$C357),0),3)</f>
        <v>Unit_Type_75_105mm_CHI</v>
      </c>
      <c r="E357" t="str">
        <f t="array" ref="E357">INDEX('81+82'!$A$2:$E$3480,MATCH(1,('81+82'!$A$2:$A$3480=$B357)*('81+82'!$B$2:$B$3480=$C357),0),4)</f>
        <v>BJ212 PWL78</v>
      </c>
      <c r="F357">
        <f t="array" ref="F357">INDEX('81+82'!$A$2:$E$3480,MATCH(1,('81+82'!$A$2:$A$3480=$B357)*('81+82'!$B$2:$B$3480=$C357),0),5)</f>
        <v>1</v>
      </c>
      <c r="G357" t="str">
        <f t="array" ref="G357">INDEX('81+82'!$A$2:$H$3480,MATCH(1,('81+82'!$A$2:$A$3480=$B357)*('81+82'!$B$2:$B$3480=$C357),0),6)</f>
        <v>B2110806A2D6BE07</v>
      </c>
      <c r="H357" t="str">
        <f t="array" ref="H357">INDEX('81+82'!$A$2:$H$3480,MATCH(1,('81+82'!$A$2:$A$3480=$B357)*('81+82'!$B$2:$B$3480=$C357),0),7)</f>
        <v>CHI</v>
      </c>
      <c r="I357">
        <f t="array" ref="I357">INDEX('81+82'!$A$2:$H$3480,MATCH(1,('81+82'!$A$2:$A$3480=$B357)*('81+82'!$B$2:$B$3480=$C357),0),8)</f>
        <v>1978</v>
      </c>
      <c r="J357" t="str">
        <f>VLOOKUP(G357,Tableau_US_UnitName[],2,FALSE)</f>
        <v>BJ212 PWL78</v>
      </c>
    </row>
    <row r="358" spans="1:10" x14ac:dyDescent="0.25">
      <c r="A358">
        <v>357</v>
      </c>
      <c r="B358">
        <v>81</v>
      </c>
      <c r="C358">
        <v>13884</v>
      </c>
      <c r="D358" t="str">
        <f t="array" ref="D358">INDEX('81+82'!$A$2:$E$3480,MATCH(1,('81+82'!$A$2:$A$3480=$B358)*('81+82'!$B$2:$B$3480=$C358),0),3)</f>
        <v>Unit_Type_75_HJ_8_CHI</v>
      </c>
      <c r="E358" t="str">
        <f t="array" ref="E358">INDEX('81+82'!$A$2:$E$3480,MATCH(1,('81+82'!$A$2:$A$3480=$B358)*('81+82'!$B$2:$B$3480=$C358),0),4)</f>
        <v>BJ212 HJ-8</v>
      </c>
      <c r="F358">
        <f t="array" ref="F358">INDEX('81+82'!$A$2:$E$3480,MATCH(1,('81+82'!$A$2:$A$3480=$B358)*('81+82'!$B$2:$B$3480=$C358),0),5)</f>
        <v>1</v>
      </c>
      <c r="G358" t="str">
        <f t="array" ref="G358">INDEX('81+82'!$A$2:$H$3480,MATCH(1,('81+82'!$A$2:$A$3480=$B358)*('81+82'!$B$2:$B$3480=$C358),0),6)</f>
        <v>4D424906A2D6BE07</v>
      </c>
      <c r="H358" t="str">
        <f t="array" ref="H358">INDEX('81+82'!$A$2:$H$3480,MATCH(1,('81+82'!$A$2:$A$3480=$B358)*('81+82'!$B$2:$B$3480=$C358),0),7)</f>
        <v>CHI</v>
      </c>
      <c r="I358">
        <f t="array" ref="I358">INDEX('81+82'!$A$2:$H$3480,MATCH(1,('81+82'!$A$2:$A$3480=$B358)*('81+82'!$B$2:$B$3480=$C358),0),8)</f>
        <v>1985</v>
      </c>
      <c r="J358" t="str">
        <f>VLOOKUP(G358,Tableau_US_UnitName[],2,FALSE)</f>
        <v>BJ212 HJ-8</v>
      </c>
    </row>
    <row r="359" spans="1:10" x14ac:dyDescent="0.25">
      <c r="A359">
        <v>358</v>
      </c>
      <c r="B359">
        <v>81</v>
      </c>
      <c r="C359">
        <v>13887</v>
      </c>
      <c r="D359" t="str">
        <f t="array" ref="D359">INDEX('81+82'!$A$2:$E$3480,MATCH(1,('81+82'!$A$2:$A$3480=$B359)*('81+82'!$B$2:$B$3480=$C359),0),3)</f>
        <v>Unit_Type_77_CHI</v>
      </c>
      <c r="E359" t="str">
        <f t="array" ref="E359">INDEX('81+82'!$A$2:$E$3480,MATCH(1,('81+82'!$A$2:$A$3480=$B359)*('81+82'!$B$2:$B$3480=$C359),0),4)</f>
        <v>ZBD-86</v>
      </c>
      <c r="F359">
        <f t="array" ref="F359">INDEX('81+82'!$A$2:$E$3480,MATCH(1,('81+82'!$A$2:$A$3480=$B359)*('81+82'!$B$2:$B$3480=$C359),0),5)</f>
        <v>2</v>
      </c>
      <c r="G359" t="str">
        <f t="array" ref="G359">INDEX('81+82'!$A$2:$H$3480,MATCH(1,('81+82'!$A$2:$A$3480=$B359)*('81+82'!$B$2:$B$3480=$C359),0),6)</f>
        <v>93D420885AFB1E00</v>
      </c>
      <c r="H359" t="str">
        <f t="array" ref="H359">INDEX('81+82'!$A$2:$H$3480,MATCH(1,('81+82'!$A$2:$A$3480=$B359)*('81+82'!$B$2:$B$3480=$C359),0),7)</f>
        <v>CHI</v>
      </c>
      <c r="I359">
        <f t="array" ref="I359">INDEX('81+82'!$A$2:$H$3480,MATCH(1,('81+82'!$A$2:$A$3480=$B359)*('81+82'!$B$2:$B$3480=$C359),0),8)</f>
        <v>1985</v>
      </c>
      <c r="J359" t="str">
        <f>VLOOKUP(G359,Tableau_US_UnitName[],2,FALSE)</f>
        <v>ZBD-86</v>
      </c>
    </row>
    <row r="360" spans="1:10" x14ac:dyDescent="0.25">
      <c r="A360">
        <v>359</v>
      </c>
      <c r="B360">
        <v>81</v>
      </c>
      <c r="C360">
        <v>13888</v>
      </c>
      <c r="D360" t="str">
        <f t="array" ref="D360">INDEX('81+82'!$A$2:$E$3480,MATCH(1,('81+82'!$A$2:$A$3480=$B360)*('81+82'!$B$2:$B$3480=$C360),0),3)</f>
        <v>Unit_Type_79_CHI</v>
      </c>
      <c r="E360" t="str">
        <f t="array" ref="E360">INDEX('81+82'!$A$2:$E$3480,MATCH(1,('81+82'!$A$2:$A$3480=$B360)*('81+82'!$B$2:$B$3480=$C360),0),4)</f>
        <v>ZTZ-59-IIA</v>
      </c>
      <c r="F360">
        <f t="array" ref="F360">INDEX('81+82'!$A$2:$E$3480,MATCH(1,('81+82'!$A$2:$A$3480=$B360)*('81+82'!$B$2:$B$3480=$C360),0),5)</f>
        <v>3</v>
      </c>
      <c r="G360" t="str">
        <f t="array" ref="G360">INDEX('81+82'!$A$2:$H$3480,MATCH(1,('81+82'!$A$2:$A$3480=$B360)*('81+82'!$B$2:$B$3480=$C360),0),6)</f>
        <v>93D428880A000000</v>
      </c>
      <c r="H360" t="str">
        <f t="array" ref="H360">INDEX('81+82'!$A$2:$H$3480,MATCH(1,('81+82'!$A$2:$A$3480=$B360)*('81+82'!$B$2:$B$3480=$C360),0),7)</f>
        <v>CHI</v>
      </c>
      <c r="I360">
        <f t="array" ref="I360">INDEX('81+82'!$A$2:$H$3480,MATCH(1,('81+82'!$A$2:$A$3480=$B360)*('81+82'!$B$2:$B$3480=$C360),0),8)</f>
        <v>1986</v>
      </c>
      <c r="J360" t="str">
        <f>VLOOKUP(G360,Tableau_US_UnitName[],2,FALSE)</f>
        <v>ZTZ-59-IIA</v>
      </c>
    </row>
    <row r="361" spans="1:10" x14ac:dyDescent="0.25">
      <c r="A361">
        <v>360</v>
      </c>
      <c r="B361">
        <v>81</v>
      </c>
      <c r="C361">
        <v>13889</v>
      </c>
      <c r="D361" t="str">
        <f t="array" ref="D361">INDEX('81+82'!$A$2:$E$3480,MATCH(1,('81+82'!$A$2:$A$3480=$B361)*('81+82'!$B$2:$B$3480=$C361),0),3)</f>
        <v>Unit_Type_80_CHI</v>
      </c>
      <c r="E361" t="str">
        <f t="array" ref="E361">INDEX('81+82'!$A$2:$E$3480,MATCH(1,('81+82'!$A$2:$A$3480=$B361)*('81+82'!$B$2:$B$3480=$C361),0),4)</f>
        <v>DEPREC</v>
      </c>
      <c r="F361">
        <f t="array" ref="F361">INDEX('81+82'!$A$2:$E$3480,MATCH(1,('81+82'!$A$2:$A$3480=$B361)*('81+82'!$B$2:$B$3480=$C361),0),5)</f>
        <v>3</v>
      </c>
      <c r="G361" t="str">
        <f t="array" ref="G361">INDEX('81+82'!$A$2:$H$3480,MATCH(1,('81+82'!$A$2:$A$3480=$B361)*('81+82'!$B$2:$B$3480=$C361),0),6)</f>
        <v>93D404895AFB1E00</v>
      </c>
      <c r="H361" t="str">
        <f t="array" ref="H361">INDEX('81+82'!$A$2:$H$3480,MATCH(1,('81+82'!$A$2:$A$3480=$B361)*('81+82'!$B$2:$B$3480=$C361),0),7)</f>
        <v>CHI</v>
      </c>
      <c r="I361" t="str">
        <f t="array" ref="I361">INDEX('81+82'!$A$2:$H$3480,MATCH(1,('81+82'!$A$2:$A$3480=$B361)*('81+82'!$B$2:$B$3480=$C361),0),8)</f>
        <v>null</v>
      </c>
      <c r="J361" t="str">
        <f>VLOOKUP(G361,Tableau_US_UnitName[],2,FALSE)</f>
        <v>Deprec! ZTZ-80</v>
      </c>
    </row>
    <row r="362" spans="1:10" x14ac:dyDescent="0.25">
      <c r="A362">
        <v>361</v>
      </c>
      <c r="B362">
        <v>81</v>
      </c>
      <c r="C362">
        <v>13890</v>
      </c>
      <c r="D362" t="str">
        <f t="array" ref="D362">INDEX('81+82'!$A$2:$E$3480,MATCH(1,('81+82'!$A$2:$A$3480=$B362)*('81+82'!$B$2:$B$3480=$C362),0),3)</f>
        <v>Unit_Type_80_II_CHI</v>
      </c>
      <c r="E362" t="str">
        <f t="array" ref="E362">INDEX('81+82'!$A$2:$E$3480,MATCH(1,('81+82'!$A$2:$A$3480=$B362)*('81+82'!$B$2:$B$3480=$C362),0),4)</f>
        <v>DEPREC</v>
      </c>
      <c r="F362">
        <f t="array" ref="F362">INDEX('81+82'!$A$2:$E$3480,MATCH(1,('81+82'!$A$2:$A$3480=$B362)*('81+82'!$B$2:$B$3480=$C362),0),5)</f>
        <v>3</v>
      </c>
      <c r="G362" t="str">
        <f t="array" ref="G362">INDEX('81+82'!$A$2:$H$3480,MATCH(1,('81+82'!$A$2:$A$3480=$B362)*('81+82'!$B$2:$B$3480=$C362),0),6)</f>
        <v>52334D41A2D6BE07</v>
      </c>
      <c r="H362" t="str">
        <f t="array" ref="H362">INDEX('81+82'!$A$2:$H$3480,MATCH(1,('81+82'!$A$2:$A$3480=$B362)*('81+82'!$B$2:$B$3480=$C362),0),7)</f>
        <v>CHI</v>
      </c>
      <c r="I362" t="str">
        <f t="array" ref="I362">INDEX('81+82'!$A$2:$H$3480,MATCH(1,('81+82'!$A$2:$A$3480=$B362)*('81+82'!$B$2:$B$3480=$C362),0),8)</f>
        <v>null</v>
      </c>
      <c r="J362" t="str">
        <f>VLOOKUP(G362,Tableau_US_UnitName[],2,FALSE)</f>
        <v>Deprec! ZTZ-80-II</v>
      </c>
    </row>
    <row r="363" spans="1:10" x14ac:dyDescent="0.25">
      <c r="A363">
        <v>362</v>
      </c>
      <c r="B363">
        <v>81</v>
      </c>
      <c r="C363">
        <v>13891</v>
      </c>
      <c r="D363" t="str">
        <f t="array" ref="D363">INDEX('81+82'!$A$2:$E$3480,MATCH(1,('81+82'!$A$2:$A$3480=$B363)*('81+82'!$B$2:$B$3480=$C363),0),3)</f>
        <v>Unit_Type_80_SPAAG_CHI</v>
      </c>
      <c r="E363" t="str">
        <f t="array" ref="E363">INDEX('81+82'!$A$2:$E$3480,MATCH(1,('81+82'!$A$2:$A$3480=$B363)*('81+82'!$B$2:$B$3480=$C363),0),4)</f>
        <v>PGZ-80</v>
      </c>
      <c r="F363">
        <f t="array" ref="F363">INDEX('81+82'!$A$2:$E$3480,MATCH(1,('81+82'!$A$2:$A$3480=$B363)*('81+82'!$B$2:$B$3480=$C363),0),5)</f>
        <v>5</v>
      </c>
      <c r="G363" t="str">
        <f t="array" ref="G363">INDEX('81+82'!$A$2:$H$3480,MATCH(1,('81+82'!$A$2:$A$3480=$B363)*('81+82'!$B$2:$B$3480=$C363),0),6)</f>
        <v>CBA27541A2D6BE07</v>
      </c>
      <c r="H363" t="str">
        <f t="array" ref="H363">INDEX('81+82'!$A$2:$H$3480,MATCH(1,('81+82'!$A$2:$A$3480=$B363)*('81+82'!$B$2:$B$3480=$C363),0),7)</f>
        <v>CHI</v>
      </c>
      <c r="I363">
        <f t="array" ref="I363">INDEX('81+82'!$A$2:$H$3480,MATCH(1,('81+82'!$A$2:$A$3480=$B363)*('81+82'!$B$2:$B$3480=$C363),0),8)</f>
        <v>1980</v>
      </c>
      <c r="J363" t="str">
        <f>VLOOKUP(G363,Tableau_US_UnitName[],2,FALSE)</f>
        <v>PGZ-80</v>
      </c>
    </row>
    <row r="364" spans="1:10" x14ac:dyDescent="0.25">
      <c r="A364">
        <v>363</v>
      </c>
      <c r="B364">
        <v>81</v>
      </c>
      <c r="C364">
        <v>13892</v>
      </c>
      <c r="D364" t="str">
        <f t="array" ref="D364">INDEX('81+82'!$A$2:$E$3480,MATCH(1,('81+82'!$A$2:$A$3480=$B364)*('81+82'!$B$2:$B$3480=$C364),0),3)</f>
        <v>Unit_Type_80_SPAAG_NK</v>
      </c>
      <c r="E364" t="str">
        <f t="array" ref="E364">INDEX('81+82'!$A$2:$E$3480,MATCH(1,('81+82'!$A$2:$A$3480=$B364)*('81+82'!$B$2:$B$3480=$C364),0),4)</f>
        <v>Type 80</v>
      </c>
      <c r="F364">
        <f t="array" ref="F364">INDEX('81+82'!$A$2:$E$3480,MATCH(1,('81+82'!$A$2:$A$3480=$B364)*('81+82'!$B$2:$B$3480=$C364),0),5)</f>
        <v>5</v>
      </c>
      <c r="G364" t="str">
        <f t="array" ref="G364">INDEX('81+82'!$A$2:$H$3480,MATCH(1,('81+82'!$A$2:$A$3480=$B364)*('81+82'!$B$2:$B$3480=$C364),0),6)</f>
        <v>15162D8BD6050900</v>
      </c>
      <c r="H364" t="str">
        <f t="array" ref="H364">INDEX('81+82'!$A$2:$H$3480,MATCH(1,('81+82'!$A$2:$A$3480=$B364)*('81+82'!$B$2:$B$3480=$C364),0),7)</f>
        <v>NK</v>
      </c>
      <c r="I364">
        <f t="array" ref="I364">INDEX('81+82'!$A$2:$H$3480,MATCH(1,('81+82'!$A$2:$A$3480=$B364)*('81+82'!$B$2:$B$3480=$C364),0),8)</f>
        <v>1980</v>
      </c>
      <c r="J364" t="str">
        <f>VLOOKUP(G364,Tableau_US_UnitName[],2,FALSE)</f>
        <v>Type 80 SPAAG</v>
      </c>
    </row>
    <row r="365" spans="1:10" x14ac:dyDescent="0.25">
      <c r="A365">
        <v>364</v>
      </c>
      <c r="B365">
        <v>81</v>
      </c>
      <c r="C365">
        <v>13893</v>
      </c>
      <c r="D365" t="str">
        <f t="array" ref="D365">INDEX('81+82'!$A$2:$E$3480,MATCH(1,('81+82'!$A$2:$A$3480=$B365)*('81+82'!$B$2:$B$3480=$C365),0),3)</f>
        <v>Unit_Type_81_CHI</v>
      </c>
      <c r="E365" t="str">
        <f t="array" ref="E365">INDEX('81+82'!$A$2:$E$3480,MATCH(1,('81+82'!$A$2:$A$3480=$B365)*('81+82'!$B$2:$B$3480=$C365),0),4)</f>
        <v>PHL-81</v>
      </c>
      <c r="F365">
        <f t="array" ref="F365">INDEX('81+82'!$A$2:$E$3480,MATCH(1,('81+82'!$A$2:$A$3480=$B365)*('81+82'!$B$2:$B$3480=$C365),0),5)</f>
        <v>3</v>
      </c>
      <c r="G365" t="str">
        <f t="array" ref="G365">INDEX('81+82'!$A$2:$H$3480,MATCH(1,('81+82'!$A$2:$A$3480=$B365)*('81+82'!$B$2:$B$3480=$C365),0),6)</f>
        <v>93D408895AFB1E00</v>
      </c>
      <c r="H365" t="str">
        <f t="array" ref="H365">INDEX('81+82'!$A$2:$H$3480,MATCH(1,('81+82'!$A$2:$A$3480=$B365)*('81+82'!$B$2:$B$3480=$C365),0),7)</f>
        <v>CHI</v>
      </c>
      <c r="I365">
        <f t="array" ref="I365">INDEX('81+82'!$A$2:$H$3480,MATCH(1,('81+82'!$A$2:$A$3480=$B365)*('81+82'!$B$2:$B$3480=$C365),0),8)</f>
        <v>1982</v>
      </c>
      <c r="J365" t="str">
        <f>VLOOKUP(G365,Tableau_US_UnitName[],2,FALSE)</f>
        <v>PHL-81</v>
      </c>
    </row>
    <row r="366" spans="1:10" x14ac:dyDescent="0.25">
      <c r="A366">
        <v>365</v>
      </c>
      <c r="B366">
        <v>81</v>
      </c>
      <c r="C366">
        <v>13894</v>
      </c>
      <c r="D366" t="str">
        <f t="array" ref="D366">INDEX('81+82'!$A$2:$E$3480,MATCH(1,('81+82'!$A$2:$A$3480=$B366)*('81+82'!$B$2:$B$3480=$C366),0),3)</f>
        <v>Unit_Type_82_MLRS_CHI</v>
      </c>
      <c r="E366" t="str">
        <f t="array" ref="E366">INDEX('81+82'!$A$2:$E$3480,MATCH(1,('81+82'!$A$2:$A$3480=$B366)*('81+82'!$B$2:$B$3480=$C366),0),4)</f>
        <v>PHL-63</v>
      </c>
      <c r="F366">
        <f t="array" ref="F366">INDEX('81+82'!$A$2:$E$3480,MATCH(1,('81+82'!$A$2:$A$3480=$B366)*('81+82'!$B$2:$B$3480=$C366),0),5)</f>
        <v>3</v>
      </c>
      <c r="G366" t="str">
        <f t="array" ref="G366">INDEX('81+82'!$A$2:$H$3480,MATCH(1,('81+82'!$A$2:$A$3480=$B366)*('81+82'!$B$2:$B$3480=$C366),0),6)</f>
        <v>1D675D43A2D6BE07</v>
      </c>
      <c r="H366" t="str">
        <f t="array" ref="H366">INDEX('81+82'!$A$2:$H$3480,MATCH(1,('81+82'!$A$2:$A$3480=$B366)*('81+82'!$B$2:$B$3480=$C366),0),7)</f>
        <v>CHI</v>
      </c>
      <c r="I366">
        <f t="array" ref="I366">INDEX('81+82'!$A$2:$H$3480,MATCH(1,('81+82'!$A$2:$A$3480=$B366)*('81+82'!$B$2:$B$3480=$C366),0),8)</f>
        <v>1963</v>
      </c>
      <c r="J366" t="str">
        <f>VLOOKUP(G366,Tableau_US_UnitName[],2,FALSE)</f>
        <v>PHL-63</v>
      </c>
    </row>
    <row r="367" spans="1:10" x14ac:dyDescent="0.25">
      <c r="A367">
        <v>366</v>
      </c>
      <c r="B367">
        <v>81</v>
      </c>
      <c r="C367">
        <v>13895</v>
      </c>
      <c r="D367" t="str">
        <f t="array" ref="D367">INDEX('81+82'!$A$2:$E$3480,MATCH(1,('81+82'!$A$2:$A$3480=$B367)*('81+82'!$B$2:$B$3480=$C367),0),3)</f>
        <v>Unit_Type_82_NK</v>
      </c>
      <c r="E367" t="str">
        <f t="array" ref="E367">INDEX('81+82'!$A$2:$E$3480,MATCH(1,('81+82'!$A$2:$A$3480=$B367)*('81+82'!$B$2:$B$3480=$C367),0),4)</f>
        <v>SINHUNG</v>
      </c>
      <c r="F367">
        <f t="array" ref="F367">INDEX('81+82'!$A$2:$E$3480,MATCH(1,('81+82'!$A$2:$A$3480=$B367)*('81+82'!$B$2:$B$3480=$C367),0),5)</f>
        <v>2</v>
      </c>
      <c r="G367" t="str">
        <f t="array" ref="G367">INDEX('81+82'!$A$2:$H$3480,MATCH(1,('81+82'!$A$2:$A$3480=$B367)*('81+82'!$B$2:$B$3480=$C367),0),6)</f>
        <v>1536246AED7B0000</v>
      </c>
      <c r="H367" t="str">
        <f t="array" ref="H367">INDEX('81+82'!$A$2:$H$3480,MATCH(1,('81+82'!$A$2:$A$3480=$B367)*('81+82'!$B$2:$B$3480=$C367),0),7)</f>
        <v>NK</v>
      </c>
      <c r="I367">
        <f t="array" ref="I367">INDEX('81+82'!$A$2:$H$3480,MATCH(1,('81+82'!$A$2:$A$3480=$B367)*('81+82'!$B$2:$B$3480=$C367),0),8)</f>
        <v>1985</v>
      </c>
      <c r="J367" t="str">
        <f>VLOOKUP(G367,Tableau_US_UnitName[],2,FALSE)</f>
        <v>SINHUNG</v>
      </c>
    </row>
    <row r="368" spans="1:10" x14ac:dyDescent="0.25">
      <c r="A368">
        <v>367</v>
      </c>
      <c r="B368">
        <v>81</v>
      </c>
      <c r="C368">
        <v>13896</v>
      </c>
      <c r="D368" t="str">
        <f t="array" ref="D368">INDEX('81+82'!$A$2:$E$3480,MATCH(1,('81+82'!$A$2:$A$3480=$B368)*('81+82'!$B$2:$B$3480=$C368),0),3)</f>
        <v>Unit_Type_83_CHI</v>
      </c>
      <c r="E368" t="str">
        <f t="array" ref="E368">INDEX('81+82'!$A$2:$E$3480,MATCH(1,('81+82'!$A$2:$A$3480=$B368)*('81+82'!$B$2:$B$3480=$C368),0),4)</f>
        <v>PLZ-83</v>
      </c>
      <c r="F368">
        <f t="array" ref="F368">INDEX('81+82'!$A$2:$E$3480,MATCH(1,('81+82'!$A$2:$A$3480=$B368)*('81+82'!$B$2:$B$3480=$C368),0),5)</f>
        <v>3</v>
      </c>
      <c r="G368" t="str">
        <f t="array" ref="G368">INDEX('81+82'!$A$2:$H$3480,MATCH(1,('81+82'!$A$2:$A$3480=$B368)*('81+82'!$B$2:$B$3480=$C368),0),6)</f>
        <v>93D410895AFB1E00</v>
      </c>
      <c r="H368" t="str">
        <f t="array" ref="H368">INDEX('81+82'!$A$2:$H$3480,MATCH(1,('81+82'!$A$2:$A$3480=$B368)*('81+82'!$B$2:$B$3480=$C368),0),7)</f>
        <v>CHI</v>
      </c>
      <c r="I368">
        <f t="array" ref="I368">INDEX('81+82'!$A$2:$H$3480,MATCH(1,('81+82'!$A$2:$A$3480=$B368)*('81+82'!$B$2:$B$3480=$C368),0),8)</f>
        <v>1983</v>
      </c>
      <c r="J368" t="str">
        <f>VLOOKUP(G368,Tableau_US_UnitName[],2,FALSE)</f>
        <v>PLZ-83</v>
      </c>
    </row>
    <row r="369" spans="1:10" x14ac:dyDescent="0.25">
      <c r="A369">
        <v>368</v>
      </c>
      <c r="B369">
        <v>81</v>
      </c>
      <c r="C369">
        <v>13897</v>
      </c>
      <c r="D369" t="str">
        <f t="array" ref="D369">INDEX('81+82'!$A$2:$E$3480,MATCH(1,('81+82'!$A$2:$A$3480=$B369)*('81+82'!$B$2:$B$3480=$C369),0),3)</f>
        <v>Unit_Type_83_spaag_NK</v>
      </c>
      <c r="E369" t="str">
        <f t="array" ref="E369">INDEX('81+82'!$A$2:$E$3480,MATCH(1,('81+82'!$A$2:$A$3480=$B369)*('81+82'!$B$2:$B$3480=$C369),0),4)</f>
        <v>DEPREC</v>
      </c>
      <c r="F369">
        <f t="array" ref="F369">INDEX('81+82'!$A$2:$E$3480,MATCH(1,('81+82'!$A$2:$A$3480=$B369)*('81+82'!$B$2:$B$3480=$C369),0),5)</f>
        <v>2</v>
      </c>
      <c r="G369" t="str">
        <f t="array" ref="G369">INDEX('81+82'!$A$2:$H$3480,MATCH(1,('81+82'!$A$2:$A$3480=$B369)*('81+82'!$B$2:$B$3480=$C369),0),6)</f>
        <v>15C69A668D130900</v>
      </c>
      <c r="H369" t="str">
        <f t="array" ref="H369">INDEX('81+82'!$A$2:$H$3480,MATCH(1,('81+82'!$A$2:$A$3480=$B369)*('81+82'!$B$2:$B$3480=$C369),0),7)</f>
        <v>NK</v>
      </c>
      <c r="I369" t="str">
        <f t="array" ref="I369">INDEX('81+82'!$A$2:$H$3480,MATCH(1,('81+82'!$A$2:$A$3480=$B369)*('81+82'!$B$2:$B$3480=$C369),0),8)</f>
        <v>null</v>
      </c>
      <c r="J369" t="str">
        <f>VLOOKUP(G369,Tableau_US_UnitName[],2,FALSE)</f>
        <v>Deprec! Type 83 SPAAG</v>
      </c>
    </row>
    <row r="370" spans="1:10" x14ac:dyDescent="0.25">
      <c r="A370">
        <v>369</v>
      </c>
      <c r="B370">
        <v>81</v>
      </c>
      <c r="C370">
        <v>13898</v>
      </c>
      <c r="D370" t="str">
        <f t="array" ref="D370">INDEX('81+82'!$A$2:$E$3480,MATCH(1,('81+82'!$A$2:$A$3480=$B370)*('81+82'!$B$2:$B$3480=$C370),0),3)</f>
        <v>Unit_Type_85_IIA_CHI</v>
      </c>
      <c r="E370" t="str">
        <f t="array" ref="E370">INDEX('81+82'!$A$2:$E$3480,MATCH(1,('81+82'!$A$2:$A$3480=$B370)*('81+82'!$B$2:$B$3480=$C370),0),4)</f>
        <v>ZTZ-85-IIA</v>
      </c>
      <c r="F370">
        <f t="array" ref="F370">INDEX('81+82'!$A$2:$E$3480,MATCH(1,('81+82'!$A$2:$A$3480=$B370)*('81+82'!$B$2:$B$3480=$C370),0),5)</f>
        <v>3</v>
      </c>
      <c r="G370" t="str">
        <f t="array" ref="G370">INDEX('81+82'!$A$2:$H$3480,MATCH(1,('81+82'!$A$2:$A$3480=$B370)*('81+82'!$B$2:$B$3480=$C370),0),6)</f>
        <v>CD324D46A2D6BE07</v>
      </c>
      <c r="H370" t="str">
        <f t="array" ref="H370">INDEX('81+82'!$A$2:$H$3480,MATCH(1,('81+82'!$A$2:$A$3480=$B370)*('81+82'!$B$2:$B$3480=$C370),0),7)</f>
        <v>CHI</v>
      </c>
      <c r="I370">
        <f t="array" ref="I370">INDEX('81+82'!$A$2:$H$3480,MATCH(1,('81+82'!$A$2:$A$3480=$B370)*('81+82'!$B$2:$B$3480=$C370),0),8)</f>
        <v>1991</v>
      </c>
      <c r="J370" t="str">
        <f>VLOOKUP(G370,Tableau_US_UnitName[],2,FALSE)</f>
        <v>ZTZ-85-IIA</v>
      </c>
    </row>
    <row r="371" spans="1:10" x14ac:dyDescent="0.25">
      <c r="A371">
        <v>370</v>
      </c>
      <c r="B371">
        <v>81</v>
      </c>
      <c r="C371">
        <v>13899</v>
      </c>
      <c r="D371" t="str">
        <f t="array" ref="D371">INDEX('81+82'!$A$2:$E$3480,MATCH(1,('81+82'!$A$2:$A$3480=$B371)*('81+82'!$B$2:$B$3480=$C371),0),3)</f>
        <v>Unit_Type_85_III_CHI</v>
      </c>
      <c r="E371" t="str">
        <f t="array" ref="E371">INDEX('81+82'!$A$2:$E$3480,MATCH(1,('81+82'!$A$2:$A$3480=$B371)*('81+82'!$B$2:$B$3480=$C371),0),4)</f>
        <v>ZTZ-85-III</v>
      </c>
      <c r="F371">
        <f t="array" ref="F371">INDEX('81+82'!$A$2:$E$3480,MATCH(1,('81+82'!$A$2:$A$3480=$B371)*('81+82'!$B$2:$B$3480=$C371),0),5)</f>
        <v>3</v>
      </c>
      <c r="G371" t="str">
        <f t="array" ref="G371">INDEX('81+82'!$A$2:$H$3480,MATCH(1,('81+82'!$A$2:$A$3480=$B371)*('81+82'!$B$2:$B$3480=$C371),0),6)</f>
        <v>CD344D46A2D6BE07</v>
      </c>
      <c r="H371" t="str">
        <f t="array" ref="H371">INDEX('81+82'!$A$2:$H$3480,MATCH(1,('81+82'!$A$2:$A$3480=$B371)*('81+82'!$B$2:$B$3480=$C371),0),7)</f>
        <v>CHI</v>
      </c>
      <c r="I371">
        <f t="array" ref="I371">INDEX('81+82'!$A$2:$H$3480,MATCH(1,('81+82'!$A$2:$A$3480=$B371)*('81+82'!$B$2:$B$3480=$C371),0),8)</f>
        <v>1995</v>
      </c>
      <c r="J371" t="str">
        <f>VLOOKUP(G371,Tableau_US_UnitName[],2,FALSE)</f>
        <v>ZTZ-85-III</v>
      </c>
    </row>
    <row r="372" spans="1:10" x14ac:dyDescent="0.25">
      <c r="A372">
        <v>371</v>
      </c>
      <c r="B372">
        <v>81</v>
      </c>
      <c r="C372">
        <v>13900</v>
      </c>
      <c r="D372" t="str">
        <f t="array" ref="D372">INDEX('81+82'!$A$2:$E$3480,MATCH(1,('81+82'!$A$2:$A$3480=$B372)*('81+82'!$B$2:$B$3480=$C372),0),3)</f>
        <v>Unit_Type_85_II_CHI</v>
      </c>
      <c r="E372" t="str">
        <f t="array" ref="E372">INDEX('81+82'!$A$2:$E$3480,MATCH(1,('81+82'!$A$2:$A$3480=$B372)*('81+82'!$B$2:$B$3480=$C372),0),4)</f>
        <v>ZTZ-85-II</v>
      </c>
      <c r="F372">
        <f t="array" ref="F372">INDEX('81+82'!$A$2:$E$3480,MATCH(1,('81+82'!$A$2:$A$3480=$B372)*('81+82'!$B$2:$B$3480=$C372),0),5)</f>
        <v>3</v>
      </c>
      <c r="G372" t="str">
        <f t="array" ref="G372">INDEX('81+82'!$A$2:$H$3480,MATCH(1,('81+82'!$A$2:$A$3480=$B372)*('81+82'!$B$2:$B$3480=$C372),0),6)</f>
        <v>52334D46A2D6BE07</v>
      </c>
      <c r="H372" t="str">
        <f t="array" ref="H372">INDEX('81+82'!$A$2:$H$3480,MATCH(1,('81+82'!$A$2:$A$3480=$B372)*('81+82'!$B$2:$B$3480=$C372),0),7)</f>
        <v>CHI</v>
      </c>
      <c r="I372">
        <f t="array" ref="I372">INDEX('81+82'!$A$2:$H$3480,MATCH(1,('81+82'!$A$2:$A$3480=$B372)*('81+82'!$B$2:$B$3480=$C372),0),8)</f>
        <v>1989</v>
      </c>
      <c r="J372" t="str">
        <f>VLOOKUP(G372,Tableau_US_UnitName[],2,FALSE)</f>
        <v>ZTZ-85-II</v>
      </c>
    </row>
    <row r="373" spans="1:10" x14ac:dyDescent="0.25">
      <c r="A373">
        <v>372</v>
      </c>
      <c r="B373">
        <v>81</v>
      </c>
      <c r="C373">
        <v>13901</v>
      </c>
      <c r="D373" t="str">
        <f t="array" ref="D373">INDEX('81+82'!$A$2:$E$3480,MATCH(1,('81+82'!$A$2:$A$3480=$B373)*('81+82'!$B$2:$B$3480=$C373),0),3)</f>
        <v>Unit_Type_85_MLRS_CHI</v>
      </c>
      <c r="E373" t="str">
        <f t="array" ref="E373">INDEX('81+82'!$A$2:$E$3480,MATCH(1,('81+82'!$A$2:$A$3480=$B373)*('81+82'!$B$2:$B$3480=$C373),0),4)</f>
        <v>PHZ-70</v>
      </c>
      <c r="F373">
        <f t="array" ref="F373">INDEX('81+82'!$A$2:$E$3480,MATCH(1,('81+82'!$A$2:$A$3480=$B373)*('81+82'!$B$2:$B$3480=$C373),0),5)</f>
        <v>3</v>
      </c>
      <c r="G373" t="str">
        <f t="array" ref="G373">INDEX('81+82'!$A$2:$H$3480,MATCH(1,('81+82'!$A$2:$A$3480=$B373)*('81+82'!$B$2:$B$3480=$C373),0),6)</f>
        <v>1D675D46A2D6BE07</v>
      </c>
      <c r="H373" t="str">
        <f t="array" ref="H373">INDEX('81+82'!$A$2:$H$3480,MATCH(1,('81+82'!$A$2:$A$3480=$B373)*('81+82'!$B$2:$B$3480=$C373),0),7)</f>
        <v>CHI</v>
      </c>
      <c r="I373">
        <f t="array" ref="I373">INDEX('81+82'!$A$2:$H$3480,MATCH(1,('81+82'!$A$2:$A$3480=$B373)*('81+82'!$B$2:$B$3480=$C373),0),8)</f>
        <v>1977</v>
      </c>
      <c r="J373" t="str">
        <f>VLOOKUP(G373,Tableau_US_UnitName[],2,FALSE)</f>
        <v>PHZ-70</v>
      </c>
    </row>
    <row r="374" spans="1:10" x14ac:dyDescent="0.25">
      <c r="A374">
        <v>373</v>
      </c>
      <c r="B374">
        <v>81</v>
      </c>
      <c r="C374">
        <v>13902</v>
      </c>
      <c r="D374" t="str">
        <f t="array" ref="D374">INDEX('81+82'!$A$2:$E$3480,MATCH(1,('81+82'!$A$2:$A$3480=$B374)*('81+82'!$B$2:$B$3480=$C374),0),3)</f>
        <v>Unit_Type_85_Susong_Po_NK</v>
      </c>
      <c r="E374" t="str">
        <f t="array" ref="E374">INDEX('81+82'!$A$2:$E$3480,MATCH(1,('81+82'!$A$2:$A$3480=$B374)*('81+82'!$B$2:$B$3480=$C374),0),4)</f>
        <v>TYPE 85 SUSONG-PO</v>
      </c>
      <c r="F374">
        <f t="array" ref="F374">INDEX('81+82'!$A$2:$E$3480,MATCH(1,('81+82'!$A$2:$A$3480=$B374)*('81+82'!$B$2:$B$3480=$C374),0),5)</f>
        <v>1</v>
      </c>
      <c r="G374" t="str">
        <f t="array" ref="G374">INDEX('81+82'!$A$2:$H$3480,MATCH(1,('81+82'!$A$2:$A$3480=$B374)*('81+82'!$B$2:$B$3480=$C374),0),6)</f>
        <v>34AE7746A2D6BE07</v>
      </c>
      <c r="H374" t="str">
        <f t="array" ref="H374">INDEX('81+82'!$A$2:$H$3480,MATCH(1,('81+82'!$A$2:$A$3480=$B374)*('81+82'!$B$2:$B$3480=$C374),0),7)</f>
        <v>NK</v>
      </c>
      <c r="I374">
        <f t="array" ref="I374">INDEX('81+82'!$A$2:$H$3480,MATCH(1,('81+82'!$A$2:$A$3480=$B374)*('81+82'!$B$2:$B$3480=$C374),0),8)</f>
        <v>1985</v>
      </c>
      <c r="J374" t="str">
        <f>VLOOKUP(G374,Tableau_US_UnitName[],2,FALSE)</f>
        <v>TYPE 85 SUSONG-PO</v>
      </c>
    </row>
    <row r="375" spans="1:10" x14ac:dyDescent="0.25">
      <c r="A375">
        <v>374</v>
      </c>
      <c r="B375">
        <v>81</v>
      </c>
      <c r="C375">
        <v>13905</v>
      </c>
      <c r="D375" t="str">
        <f t="array" ref="D375">INDEX('81+82'!$A$2:$E$3480,MATCH(1,('81+82'!$A$2:$A$3480=$B375)*('81+82'!$B$2:$B$3480=$C375),0),3)</f>
        <v>Unit_Type_88_CHI</v>
      </c>
      <c r="E375" t="str">
        <f t="array" ref="E375">INDEX('81+82'!$A$2:$E$3480,MATCH(1,('81+82'!$A$2:$A$3480=$B375)*('81+82'!$B$2:$B$3480=$C375),0),4)</f>
        <v>ZTZ-88</v>
      </c>
      <c r="F375">
        <f t="array" ref="F375">INDEX('81+82'!$A$2:$E$3480,MATCH(1,('81+82'!$A$2:$A$3480=$B375)*('81+82'!$B$2:$B$3480=$C375),0),5)</f>
        <v>3</v>
      </c>
      <c r="G375" t="str">
        <f t="array" ref="G375">INDEX('81+82'!$A$2:$H$3480,MATCH(1,('81+82'!$A$2:$A$3480=$B375)*('81+82'!$B$2:$B$3480=$C375),0),6)</f>
        <v>93D424895AFB1E00</v>
      </c>
      <c r="H375" t="str">
        <f t="array" ref="H375">INDEX('81+82'!$A$2:$H$3480,MATCH(1,('81+82'!$A$2:$A$3480=$B375)*('81+82'!$B$2:$B$3480=$C375),0),7)</f>
        <v>CHI</v>
      </c>
      <c r="I375">
        <f t="array" ref="I375">INDEX('81+82'!$A$2:$H$3480,MATCH(1,('81+82'!$A$2:$A$3480=$B375)*('81+82'!$B$2:$B$3480=$C375),0),8)</f>
        <v>1985</v>
      </c>
      <c r="J375" t="str">
        <f>VLOOKUP(G375,Tableau_US_UnitName[],2,FALSE)</f>
        <v>ZTZ-88</v>
      </c>
    </row>
    <row r="376" spans="1:10" x14ac:dyDescent="0.25">
      <c r="A376">
        <v>375</v>
      </c>
      <c r="B376">
        <v>81</v>
      </c>
      <c r="C376">
        <v>13909</v>
      </c>
      <c r="D376" t="str">
        <f t="array" ref="D376">INDEX('81+82'!$A$2:$E$3480,MATCH(1,('81+82'!$A$2:$A$3480=$B376)*('81+82'!$B$2:$B$3480=$C376),0),3)</f>
        <v>Unit_UAZ_469</v>
      </c>
      <c r="E376" t="str">
        <f t="array" ref="E376">INDEX('81+82'!$A$2:$E$3480,MATCH(1,('81+82'!$A$2:$A$3480=$B376)*('81+82'!$B$2:$B$3480=$C376),0),4)</f>
        <v>UAZ-469</v>
      </c>
      <c r="F376">
        <f t="array" ref="F376">INDEX('81+82'!$A$2:$E$3480,MATCH(1,('81+82'!$A$2:$A$3480=$B376)*('81+82'!$B$2:$B$3480=$C376),0),5)</f>
        <v>1</v>
      </c>
      <c r="G376" t="str">
        <f t="array" ref="G376">INDEX('81+82'!$A$2:$H$3480,MATCH(1,('81+82'!$A$2:$A$3480=$B376)*('81+82'!$B$2:$B$3480=$C376),0),6)</f>
        <v>CA5190CB07000000</v>
      </c>
      <c r="H376" t="str">
        <f t="array" ref="H376">INDEX('81+82'!$A$2:$H$3480,MATCH(1,('81+82'!$A$2:$A$3480=$B376)*('81+82'!$B$2:$B$3480=$C376),0),7)</f>
        <v>URSS</v>
      </c>
      <c r="I376">
        <f t="array" ref="I376">INDEX('81+82'!$A$2:$H$3480,MATCH(1,('81+82'!$A$2:$A$3480=$B376)*('81+82'!$B$2:$B$3480=$C376),0),8)</f>
        <v>1972</v>
      </c>
      <c r="J376" t="str">
        <f>VLOOKUP(G376,Tableau_US_UnitName[],2,FALSE)</f>
        <v>UAZ-469 #reco2</v>
      </c>
    </row>
    <row r="377" spans="1:10" x14ac:dyDescent="0.25">
      <c r="A377">
        <v>376</v>
      </c>
      <c r="B377">
        <v>81</v>
      </c>
      <c r="C377">
        <v>13910</v>
      </c>
      <c r="D377" t="str">
        <f t="array" ref="D377">INDEX('81+82'!$A$2:$E$3480,MATCH(1,('81+82'!$A$2:$A$3480=$B377)*('81+82'!$B$2:$B$3480=$C377),0),3)</f>
        <v>Unit_UAZ_469A_vz59</v>
      </c>
      <c r="E377" t="str">
        <f t="array" ref="E377">INDEX('81+82'!$A$2:$E$3480,MATCH(1,('81+82'!$A$2:$A$3480=$B377)*('81+82'!$B$2:$B$3480=$C377),0),4)</f>
        <v>UAZ-469A vz.59</v>
      </c>
      <c r="F377">
        <f t="array" ref="F377">INDEX('81+82'!$A$2:$E$3480,MATCH(1,('81+82'!$A$2:$A$3480=$B377)*('81+82'!$B$2:$B$3480=$C377),0),5)</f>
        <v>1</v>
      </c>
      <c r="G377" t="str">
        <f t="array" ref="G377">INDEX('81+82'!$A$2:$H$3480,MATCH(1,('81+82'!$A$2:$A$3480=$B377)*('81+82'!$B$2:$B$3480=$C377),0),6)</f>
        <v>C6BF2FCA5190CB07</v>
      </c>
      <c r="H377" t="str">
        <f t="array" ref="H377">INDEX('81+82'!$A$2:$H$3480,MATCH(1,('81+82'!$A$2:$A$3480=$B377)*('81+82'!$B$2:$B$3480=$C377),0),7)</f>
        <v>TCH</v>
      </c>
      <c r="I377">
        <f t="array" ref="I377">INDEX('81+82'!$A$2:$H$3480,MATCH(1,('81+82'!$A$2:$A$3480=$B377)*('81+82'!$B$2:$B$3480=$C377),0),8)</f>
        <v>1972</v>
      </c>
      <c r="J377" t="str">
        <f>VLOOKUP(G377,Tableau_US_UnitName[],2,FALSE)</f>
        <v>UAZ-469A vz.59 #reco2</v>
      </c>
    </row>
    <row r="378" spans="1:10" x14ac:dyDescent="0.25">
      <c r="A378">
        <v>377</v>
      </c>
      <c r="B378">
        <v>81</v>
      </c>
      <c r="C378">
        <v>13911</v>
      </c>
      <c r="D378" t="str">
        <f t="array" ref="D378">INDEX('81+82'!$A$2:$E$3480,MATCH(1,('81+82'!$A$2:$A$3480=$B378)*('81+82'!$B$2:$B$3480=$C378),0),3)</f>
        <v>Unit_UAZ_469B</v>
      </c>
      <c r="E378" t="str">
        <f t="array" ref="E378">INDEX('81+82'!$A$2:$E$3480,MATCH(1,('81+82'!$A$2:$A$3480=$B378)*('81+82'!$B$2:$B$3480=$C378),0),4)</f>
        <v>UAZ-469U</v>
      </c>
      <c r="F378">
        <f t="array" ref="F378">INDEX('81+82'!$A$2:$E$3480,MATCH(1,('81+82'!$A$2:$A$3480=$B378)*('81+82'!$B$2:$B$3480=$C378),0),5)</f>
        <v>1</v>
      </c>
      <c r="G378" t="str">
        <f t="array" ref="G378">INDEX('81+82'!$A$2:$H$3480,MATCH(1,('81+82'!$A$2:$A$3480=$B378)*('81+82'!$B$2:$B$3480=$C378),0),6)</f>
        <v>8C7214E4F2010000</v>
      </c>
      <c r="H378" t="str">
        <f t="array" ref="H378">INDEX('81+82'!$A$2:$H$3480,MATCH(1,('81+82'!$A$2:$A$3480=$B378)*('81+82'!$B$2:$B$3480=$C378),0),7)</f>
        <v>URSS</v>
      </c>
      <c r="I378">
        <f t="array" ref="I378">INDEX('81+82'!$A$2:$H$3480,MATCH(1,('81+82'!$A$2:$A$3480=$B378)*('81+82'!$B$2:$B$3480=$C378),0),8)</f>
        <v>1972</v>
      </c>
      <c r="J378" t="str">
        <f>VLOOKUP(G378,Tableau_US_UnitName[],2,FALSE)</f>
        <v>#command UAZ-469U</v>
      </c>
    </row>
    <row r="379" spans="1:10" x14ac:dyDescent="0.25">
      <c r="A379">
        <v>378</v>
      </c>
      <c r="B379">
        <v>81</v>
      </c>
      <c r="C379">
        <v>13912</v>
      </c>
      <c r="D379" t="str">
        <f t="array" ref="D379">INDEX('81+82'!$A$2:$E$3480,MATCH(1,('81+82'!$A$2:$A$3480=$B379)*('81+82'!$B$2:$B$3480=$C379),0),3)</f>
        <v>Unit_UAZ_469_AGS17</v>
      </c>
      <c r="E379" t="str">
        <f t="array" ref="E379">INDEX('81+82'!$A$2:$E$3480,MATCH(1,('81+82'!$A$2:$A$3480=$B379)*('81+82'!$B$2:$B$3480=$C379),0),4)</f>
        <v>UAZ-469 AGS-17</v>
      </c>
      <c r="F379">
        <f t="array" ref="F379">INDEX('81+82'!$A$2:$E$3480,MATCH(1,('81+82'!$A$2:$A$3480=$B379)*('81+82'!$B$2:$B$3480=$C379),0),5)</f>
        <v>1</v>
      </c>
      <c r="G379" t="str">
        <f t="array" ref="G379">INDEX('81+82'!$A$2:$H$3480,MATCH(1,('81+82'!$A$2:$A$3480=$B379)*('81+82'!$B$2:$B$3480=$C379),0),6)</f>
        <v>42172DCA5190CB07</v>
      </c>
      <c r="H379" t="str">
        <f t="array" ref="H379">INDEX('81+82'!$A$2:$H$3480,MATCH(1,('81+82'!$A$2:$A$3480=$B379)*('81+82'!$B$2:$B$3480=$C379),0),7)</f>
        <v>URSS</v>
      </c>
      <c r="I379">
        <f t="array" ref="I379">INDEX('81+82'!$A$2:$H$3480,MATCH(1,('81+82'!$A$2:$A$3480=$B379)*('81+82'!$B$2:$B$3480=$C379),0),8)</f>
        <v>1972</v>
      </c>
      <c r="J379" t="str">
        <f>VLOOKUP(G379,Tableau_US_UnitName[],2,FALSE)</f>
        <v>UAZ-469 PLAMYA #reco3</v>
      </c>
    </row>
    <row r="380" spans="1:10" x14ac:dyDescent="0.25">
      <c r="A380">
        <v>379</v>
      </c>
      <c r="B380">
        <v>81</v>
      </c>
      <c r="C380">
        <v>13913</v>
      </c>
      <c r="D380" t="str">
        <f t="array" ref="D380">INDEX('81+82'!$A$2:$E$3480,MATCH(1,('81+82'!$A$2:$A$3480=$B380)*('81+82'!$B$2:$B$3480=$C380),0),3)</f>
        <v>Unit_UAZ_469_Faktoria</v>
      </c>
      <c r="E380" t="str">
        <f t="array" ref="E380">INDEX('81+82'!$A$2:$E$3480,MATCH(1,('81+82'!$A$2:$A$3480=$B380)*('81+82'!$B$2:$B$3480=$C380),0),4)</f>
        <v>UAZ-469 FAKTORIYA</v>
      </c>
      <c r="F380">
        <f t="array" ref="F380">INDEX('81+82'!$A$2:$E$3480,MATCH(1,('81+82'!$A$2:$A$3480=$B380)*('81+82'!$B$2:$B$3480=$C380),0),5)</f>
        <v>1</v>
      </c>
      <c r="G380" t="str">
        <f t="array" ref="G380">INDEX('81+82'!$A$2:$H$3480,MATCH(1,('81+82'!$A$2:$A$3480=$B380)*('81+82'!$B$2:$B$3480=$C380),0),6)</f>
        <v>396C42CA5190CB07</v>
      </c>
      <c r="H380" t="str">
        <f t="array" ref="H380">INDEX('81+82'!$A$2:$H$3480,MATCH(1,('81+82'!$A$2:$A$3480=$B380)*('81+82'!$B$2:$B$3480=$C380),0),7)</f>
        <v>URSS</v>
      </c>
      <c r="I380">
        <f t="array" ref="I380">INDEX('81+82'!$A$2:$H$3480,MATCH(1,('81+82'!$A$2:$A$3480=$B380)*('81+82'!$B$2:$B$3480=$C380),0),8)</f>
        <v>1975</v>
      </c>
      <c r="J380" t="str">
        <f>VLOOKUP(G380,Tableau_US_UnitName[],2,FALSE)</f>
        <v>UAZ-469 FAKTORIYA</v>
      </c>
    </row>
    <row r="381" spans="1:10" x14ac:dyDescent="0.25">
      <c r="A381">
        <v>380</v>
      </c>
      <c r="B381">
        <v>81</v>
      </c>
      <c r="C381">
        <v>13914</v>
      </c>
      <c r="D381" t="str">
        <f t="array" ref="D381">INDEX('81+82'!$A$2:$E$3480,MATCH(1,('81+82'!$A$2:$A$3480=$B381)*('81+82'!$B$2:$B$3480=$C381),0),3)</f>
        <v>Unit_UAZ_469_KPV</v>
      </c>
      <c r="E381" t="str">
        <f t="array" ref="E381">INDEX('81+82'!$A$2:$E$3480,MATCH(1,('81+82'!$A$2:$A$3480=$B381)*('81+82'!$B$2:$B$3480=$C381),0),4)</f>
        <v>UAZ-469 KPV</v>
      </c>
      <c r="F381">
        <f t="array" ref="F381">INDEX('81+82'!$A$2:$E$3480,MATCH(1,('81+82'!$A$2:$A$3480=$B381)*('81+82'!$B$2:$B$3480=$C381),0),5)</f>
        <v>1</v>
      </c>
      <c r="G381" t="str">
        <f t="array" ref="G381">INDEX('81+82'!$A$2:$H$3480,MATCH(1,('81+82'!$A$2:$A$3480=$B381)*('81+82'!$B$2:$B$3480=$C381),0),6)</f>
        <v>A0562947412E1F00</v>
      </c>
      <c r="H381" t="str">
        <f t="array" ref="H381">INDEX('81+82'!$A$2:$H$3480,MATCH(1,('81+82'!$A$2:$A$3480=$B381)*('81+82'!$B$2:$B$3480=$C381),0),7)</f>
        <v>URSS</v>
      </c>
      <c r="I381">
        <f t="array" ref="I381">INDEX('81+82'!$A$2:$H$3480,MATCH(1,('81+82'!$A$2:$A$3480=$B381)*('81+82'!$B$2:$B$3480=$C381),0),8)</f>
        <v>1972</v>
      </c>
      <c r="J381" t="str">
        <f>VLOOKUP(G381,Tableau_US_UnitName[],2,FALSE)</f>
        <v>UAZ-469 KPV #reco1</v>
      </c>
    </row>
    <row r="382" spans="1:10" x14ac:dyDescent="0.25">
      <c r="A382">
        <v>381</v>
      </c>
      <c r="B382">
        <v>81</v>
      </c>
      <c r="C382">
        <v>13915</v>
      </c>
      <c r="D382" t="str">
        <f t="array" ref="D382">INDEX('81+82'!$A$2:$E$3480,MATCH(1,('81+82'!$A$2:$A$3480=$B382)*('81+82'!$B$2:$B$3480=$C382),0),3)</f>
        <v>Unit_UAZ_469_Konkurs</v>
      </c>
      <c r="E382" t="str">
        <f t="array" ref="E382">INDEX('81+82'!$A$2:$E$3480,MATCH(1,('81+82'!$A$2:$A$3480=$B382)*('81+82'!$B$2:$B$3480=$C382),0),4)</f>
        <v>UAZ-469 KONKURS</v>
      </c>
      <c r="F382">
        <f t="array" ref="F382">INDEX('81+82'!$A$2:$E$3480,MATCH(1,('81+82'!$A$2:$A$3480=$B382)*('81+82'!$B$2:$B$3480=$C382),0),5)</f>
        <v>1</v>
      </c>
      <c r="G382" t="str">
        <f t="array" ref="G382">INDEX('81+82'!$A$2:$H$3480,MATCH(1,('81+82'!$A$2:$A$3480=$B382)*('81+82'!$B$2:$B$3480=$C382),0),6)</f>
        <v>F04C57CA5190CB07</v>
      </c>
      <c r="H382" t="str">
        <f t="array" ref="H382">INDEX('81+82'!$A$2:$H$3480,MATCH(1,('81+82'!$A$2:$A$3480=$B382)*('81+82'!$B$2:$B$3480=$C382),0),7)</f>
        <v>URSS</v>
      </c>
      <c r="I382">
        <f t="array" ref="I382">INDEX('81+82'!$A$2:$H$3480,MATCH(1,('81+82'!$A$2:$A$3480=$B382)*('81+82'!$B$2:$B$3480=$C382),0),8)</f>
        <v>1977</v>
      </c>
      <c r="J382" t="str">
        <f>VLOOKUP(G382,Tableau_US_UnitName[],2,FALSE)</f>
        <v>UAZ-469 KONKURS</v>
      </c>
    </row>
    <row r="383" spans="1:10" x14ac:dyDescent="0.25">
      <c r="A383">
        <v>382</v>
      </c>
      <c r="B383">
        <v>81</v>
      </c>
      <c r="C383">
        <v>13916</v>
      </c>
      <c r="D383" t="str">
        <f t="array" ref="D383">INDEX('81+82'!$A$2:$E$3480,MATCH(1,('81+82'!$A$2:$A$3480=$B383)*('81+82'!$B$2:$B$3480=$C383),0),3)</f>
        <v>Unit_UAZ_469_Konkurs_M_URSS</v>
      </c>
      <c r="E383" t="str">
        <f t="array" ref="E383">INDEX('81+82'!$A$2:$E$3480,MATCH(1,('81+82'!$A$2:$A$3480=$B383)*('81+82'!$B$2:$B$3480=$C383),0),4)</f>
        <v>UAZ-469 KONKURS-M</v>
      </c>
      <c r="F383">
        <f t="array" ref="F383">INDEX('81+82'!$A$2:$E$3480,MATCH(1,('81+82'!$A$2:$A$3480=$B383)*('81+82'!$B$2:$B$3480=$C383),0),5)</f>
        <v>1</v>
      </c>
      <c r="G383" t="str">
        <f t="array" ref="G383">INDEX('81+82'!$A$2:$H$3480,MATCH(1,('81+82'!$A$2:$A$3480=$B383)*('81+82'!$B$2:$B$3480=$C383),0),6)</f>
        <v>173CD315B97C0000</v>
      </c>
      <c r="H383" t="str">
        <f t="array" ref="H383">INDEX('81+82'!$A$2:$H$3480,MATCH(1,('81+82'!$A$2:$A$3480=$B383)*('81+82'!$B$2:$B$3480=$C383),0),7)</f>
        <v>URSS</v>
      </c>
      <c r="I383">
        <f t="array" ref="I383">INDEX('81+82'!$A$2:$H$3480,MATCH(1,('81+82'!$A$2:$A$3480=$B383)*('81+82'!$B$2:$B$3480=$C383),0),8)</f>
        <v>1991</v>
      </c>
      <c r="J383" t="str">
        <f>VLOOKUP(G383,Tableau_US_UnitName[],2,FALSE)</f>
        <v>UAZ-469 KONKURS-M</v>
      </c>
    </row>
    <row r="384" spans="1:10" x14ac:dyDescent="0.25">
      <c r="A384">
        <v>383</v>
      </c>
      <c r="B384">
        <v>81</v>
      </c>
      <c r="C384">
        <v>13917</v>
      </c>
      <c r="D384" t="str">
        <f t="array" ref="D384">INDEX('81+82'!$A$2:$E$3480,MATCH(1,('81+82'!$A$2:$A$3480=$B384)*('81+82'!$B$2:$B$3480=$C384),0),3)</f>
        <v>Unit_UAZ_469_NK</v>
      </c>
      <c r="E384" t="str">
        <f t="array" ref="E384">INDEX('81+82'!$A$2:$E$3480,MATCH(1,('81+82'!$A$2:$A$3480=$B384)*('81+82'!$B$2:$B$3480=$C384),0),4)</f>
        <v>UAZ 469</v>
      </c>
      <c r="F384">
        <f t="array" ref="F384">INDEX('81+82'!$A$2:$E$3480,MATCH(1,('81+82'!$A$2:$A$3480=$B384)*('81+82'!$B$2:$B$3480=$C384),0),5)</f>
        <v>1</v>
      </c>
      <c r="G384" t="str">
        <f t="array" ref="G384">INDEX('81+82'!$A$2:$H$3480,MATCH(1,('81+82'!$A$2:$A$3480=$B384)*('81+82'!$B$2:$B$3480=$C384),0),6)</f>
        <v>15A61C05B97C0000</v>
      </c>
      <c r="H384" t="str">
        <f t="array" ref="H384">INDEX('81+82'!$A$2:$H$3480,MATCH(1,('81+82'!$A$2:$A$3480=$B384)*('81+82'!$B$2:$B$3480=$C384),0),7)</f>
        <v>NK</v>
      </c>
      <c r="I384">
        <f t="array" ref="I384">INDEX('81+82'!$A$2:$H$3480,MATCH(1,('81+82'!$A$2:$A$3480=$B384)*('81+82'!$B$2:$B$3480=$C384),0),8)</f>
        <v>1972</v>
      </c>
      <c r="J384" t="str">
        <f>VLOOKUP(G384,Tableau_US_UnitName[],2,FALSE)</f>
        <v>UAZ 469 #reco2</v>
      </c>
    </row>
    <row r="385" spans="1:10" x14ac:dyDescent="0.25">
      <c r="A385">
        <v>384</v>
      </c>
      <c r="B385">
        <v>81</v>
      </c>
      <c r="C385">
        <v>13918</v>
      </c>
      <c r="D385" t="str">
        <f t="array" ref="D385">INDEX('81+82'!$A$2:$E$3480,MATCH(1,('81+82'!$A$2:$A$3480=$B385)*('81+82'!$B$2:$B$3480=$C385),0),3)</f>
        <v>Unit_UAZ_469_SPG9</v>
      </c>
      <c r="E385" t="str">
        <f t="array" ref="E385">INDEX('81+82'!$A$2:$E$3480,MATCH(1,('81+82'!$A$2:$A$3480=$B385)*('81+82'!$B$2:$B$3480=$C385),0),4)</f>
        <v>UAZ-469 SPG-9</v>
      </c>
      <c r="F385">
        <f t="array" ref="F385">INDEX('81+82'!$A$2:$E$3480,MATCH(1,('81+82'!$A$2:$A$3480=$B385)*('81+82'!$B$2:$B$3480=$C385),0),5)</f>
        <v>1</v>
      </c>
      <c r="G385" t="str">
        <f t="array" ref="G385">INDEX('81+82'!$A$2:$H$3480,MATCH(1,('81+82'!$A$2:$A$3480=$B385)*('81+82'!$B$2:$B$3480=$C385),0),6)</f>
        <v>4AA475CA5190CB07</v>
      </c>
      <c r="H385" t="str">
        <f t="array" ref="H385">INDEX('81+82'!$A$2:$H$3480,MATCH(1,('81+82'!$A$2:$A$3480=$B385)*('81+82'!$B$2:$B$3480=$C385),0),7)</f>
        <v>URSS</v>
      </c>
      <c r="I385">
        <f t="array" ref="I385">INDEX('81+82'!$A$2:$H$3480,MATCH(1,('81+82'!$A$2:$A$3480=$B385)*('81+82'!$B$2:$B$3480=$C385),0),8)</f>
        <v>1972</v>
      </c>
      <c r="J385" t="str">
        <f>VLOOKUP(G385,Tableau_US_UnitName[],2,FALSE)</f>
        <v>UAZ-469 SPG-9</v>
      </c>
    </row>
    <row r="386" spans="1:10" x14ac:dyDescent="0.25">
      <c r="A386">
        <v>385</v>
      </c>
      <c r="B386">
        <v>81</v>
      </c>
      <c r="C386">
        <v>13931</v>
      </c>
      <c r="D386" t="str">
        <f t="array" ref="D386">INDEX('81+82'!$A$2:$E$3480,MATCH(1,('81+82'!$A$2:$A$3480=$B386)*('81+82'!$B$2:$B$3480=$C386),0),3)</f>
        <v>Unit_URSS_CMD_squad</v>
      </c>
      <c r="E386" t="str">
        <f t="array" ref="E386">INDEX('81+82'!$A$2:$E$3480,MATCH(1,('81+82'!$A$2:$A$3480=$B386)*('81+82'!$B$2:$B$3480=$C386),0),4)</f>
        <v>KOMANDNOE OTDELENIE</v>
      </c>
      <c r="F386">
        <f t="array" ref="F386">INDEX('81+82'!$A$2:$E$3480,MATCH(1,('81+82'!$A$2:$A$3480=$B386)*('81+82'!$B$2:$B$3480=$C386),0),5)</f>
        <v>3</v>
      </c>
      <c r="G386" t="str">
        <f t="array" ref="G386">INDEX('81+82'!$A$2:$H$3480,MATCH(1,('81+82'!$A$2:$A$3480=$B386)*('81+82'!$B$2:$B$3480=$C386),0),6)</f>
        <v>BA8D3B57D375DC07</v>
      </c>
      <c r="H386" t="str">
        <f t="array" ref="H386">INDEX('81+82'!$A$2:$H$3480,MATCH(1,('81+82'!$A$2:$A$3480=$B386)*('81+82'!$B$2:$B$3480=$C386),0),7)</f>
        <v>URSS</v>
      </c>
      <c r="I386">
        <f t="array" ref="I386">INDEX('81+82'!$A$2:$H$3480,MATCH(1,('81+82'!$A$2:$A$3480=$B386)*('81+82'!$B$2:$B$3480=$C386),0),8)</f>
        <v>1975</v>
      </c>
      <c r="J386" t="str">
        <f>VLOOKUP(G386,Tableau_US_UnitName[],2,FALSE)</f>
        <v>#command KOMANDNOE OTDELENIE</v>
      </c>
    </row>
    <row r="387" spans="1:10" x14ac:dyDescent="0.25">
      <c r="A387">
        <v>386</v>
      </c>
      <c r="B387">
        <v>81</v>
      </c>
      <c r="C387">
        <v>13932</v>
      </c>
      <c r="D387" t="str">
        <f t="array" ref="D387">INDEX('81+82'!$A$2:$E$3480,MATCH(1,('81+82'!$A$2:$A$3480=$B387)*('81+82'!$B$2:$B$3480=$C387),0),3)</f>
        <v>Unit_URSS_Gornostrelki</v>
      </c>
      <c r="E387" t="str">
        <f t="array" ref="E387">INDEX('81+82'!$A$2:$E$3480,MATCH(1,('81+82'!$A$2:$A$3480=$B387)*('81+82'!$B$2:$B$3480=$C387),0),4)</f>
        <v>GORNOSTRELKI</v>
      </c>
      <c r="F387">
        <f t="array" ref="F387">INDEX('81+82'!$A$2:$E$3480,MATCH(1,('81+82'!$A$2:$A$3480=$B387)*('81+82'!$B$2:$B$3480=$C387),0),5)</f>
        <v>3</v>
      </c>
      <c r="G387" t="str">
        <f t="array" ref="G387">INDEX('81+82'!$A$2:$H$3480,MATCH(1,('81+82'!$A$2:$A$3480=$B387)*('81+82'!$B$2:$B$3480=$C387),0),6)</f>
        <v>383DDF74D475DC07</v>
      </c>
      <c r="H387" t="str">
        <f t="array" ref="H387">INDEX('81+82'!$A$2:$H$3480,MATCH(1,('81+82'!$A$2:$A$3480=$B387)*('81+82'!$B$2:$B$3480=$C387),0),7)</f>
        <v>URSS</v>
      </c>
      <c r="I387">
        <f t="array" ref="I387">INDEX('81+82'!$A$2:$H$3480,MATCH(1,('81+82'!$A$2:$A$3480=$B387)*('81+82'!$B$2:$B$3480=$C387),0),8)</f>
        <v>1979</v>
      </c>
      <c r="J387" t="str">
        <f>VLOOKUP(G387,Tableau_US_UnitName[],2,FALSE)</f>
        <v>GORNOSTRELKI</v>
      </c>
    </row>
    <row r="388" spans="1:10" x14ac:dyDescent="0.25">
      <c r="A388">
        <v>387</v>
      </c>
      <c r="B388">
        <v>81</v>
      </c>
      <c r="C388">
        <v>13933</v>
      </c>
      <c r="D388" t="str">
        <f t="array" ref="D388">INDEX('81+82'!$A$2:$E$3480,MATCH(1,('81+82'!$A$2:$A$3480=$B388)*('81+82'!$B$2:$B$3480=$C388),0),3)</f>
        <v>Unit_URSS_Igla1M</v>
      </c>
      <c r="E388" t="str">
        <f t="array" ref="E388">INDEX('81+82'!$A$2:$E$3480,MATCH(1,('81+82'!$A$2:$A$3480=$B388)*('81+82'!$B$2:$B$3480=$C388),0),4)</f>
        <v>PZRK IGLA-1M</v>
      </c>
      <c r="F388">
        <f t="array" ref="F388">INDEX('81+82'!$A$2:$E$3480,MATCH(1,('81+82'!$A$2:$A$3480=$B388)*('81+82'!$B$2:$B$3480=$C388),0),5)</f>
        <v>3</v>
      </c>
      <c r="G388" t="str">
        <f t="array" ref="G388">INDEX('81+82'!$A$2:$H$3480,MATCH(1,('81+82'!$A$2:$A$3480=$B388)*('81+82'!$B$2:$B$3480=$C388),0),6)</f>
        <v>9760C6ECD475DC07</v>
      </c>
      <c r="H388" t="str">
        <f t="array" ref="H388">INDEX('81+82'!$A$2:$H$3480,MATCH(1,('81+82'!$A$2:$A$3480=$B388)*('81+82'!$B$2:$B$3480=$C388),0),7)</f>
        <v>URSS</v>
      </c>
      <c r="I388">
        <f t="array" ref="I388">INDEX('81+82'!$A$2:$H$3480,MATCH(1,('81+82'!$A$2:$A$3480=$B388)*('81+82'!$B$2:$B$3480=$C388),0),8)</f>
        <v>1990</v>
      </c>
      <c r="J388" t="str">
        <f>VLOOKUP(G388,Tableau_US_UnitName[],2,FALSE)</f>
        <v>PZRK IGLA-N</v>
      </c>
    </row>
    <row r="389" spans="1:10" x14ac:dyDescent="0.25">
      <c r="A389">
        <v>388</v>
      </c>
      <c r="B389">
        <v>81</v>
      </c>
      <c r="C389">
        <v>13934</v>
      </c>
      <c r="D389" t="str">
        <f t="array" ref="D389">INDEX('81+82'!$A$2:$E$3480,MATCH(1,('81+82'!$A$2:$A$3480=$B389)*('81+82'!$B$2:$B$3480=$C389),0),3)</f>
        <v>Unit_URSS_KonkursM</v>
      </c>
      <c r="E389" t="str">
        <f t="array" ref="E389">INDEX('81+82'!$A$2:$E$3480,MATCH(1,('81+82'!$A$2:$A$3480=$B389)*('81+82'!$B$2:$B$3480=$C389),0),4)</f>
        <v>PTUR KONKURS-M</v>
      </c>
      <c r="F389">
        <f t="array" ref="F389">INDEX('81+82'!$A$2:$E$3480,MATCH(1,('81+82'!$A$2:$A$3480=$B389)*('81+82'!$B$2:$B$3480=$C389),0),5)</f>
        <v>3</v>
      </c>
      <c r="G389" t="str">
        <f t="array" ref="G389">INDEX('81+82'!$A$2:$H$3480,MATCH(1,('81+82'!$A$2:$A$3480=$B389)*('81+82'!$B$2:$B$3480=$C389),0),6)</f>
        <v>B70ECF74D575DC07</v>
      </c>
      <c r="H389" t="str">
        <f t="array" ref="H389">INDEX('81+82'!$A$2:$H$3480,MATCH(1,('81+82'!$A$2:$A$3480=$B389)*('81+82'!$B$2:$B$3480=$C389),0),7)</f>
        <v>URSS</v>
      </c>
      <c r="I389">
        <f t="array" ref="I389">INDEX('81+82'!$A$2:$H$3480,MATCH(1,('81+82'!$A$2:$A$3480=$B389)*('81+82'!$B$2:$B$3480=$C389),0),8)</f>
        <v>1991</v>
      </c>
      <c r="J389" t="str">
        <f>VLOOKUP(G389,Tableau_US_UnitName[],2,FALSE)</f>
        <v>PTUR KONKURS-M</v>
      </c>
    </row>
    <row r="390" spans="1:10" x14ac:dyDescent="0.25">
      <c r="A390">
        <v>389</v>
      </c>
      <c r="B390">
        <v>81</v>
      </c>
      <c r="C390">
        <v>13945</v>
      </c>
      <c r="D390" t="str">
        <f t="array" ref="D390">INDEX('81+82'!$A$2:$E$3480,MATCH(1,('81+82'!$A$2:$A$3480=$B390)*('81+82'!$B$2:$B$3480=$C390),0),3)</f>
        <v>Unit_Ural_375D</v>
      </c>
      <c r="E390" t="str">
        <f t="array" ref="E390">INDEX('81+82'!$A$2:$E$3480,MATCH(1,('81+82'!$A$2:$A$3480=$B390)*('81+82'!$B$2:$B$3480=$C390),0),4)</f>
        <v>URAL-375D</v>
      </c>
      <c r="F390">
        <f t="array" ref="F390">INDEX('81+82'!$A$2:$E$3480,MATCH(1,('81+82'!$A$2:$A$3480=$B390)*('81+82'!$B$2:$B$3480=$C390),0),5)</f>
        <v>6</v>
      </c>
      <c r="G390" t="str">
        <f t="array" ref="G390">INDEX('81+82'!$A$2:$H$3480,MATCH(1,('81+82'!$A$2:$A$3480=$B390)*('81+82'!$B$2:$B$3480=$C390),0),6)</f>
        <v>8E8110B1797F0000</v>
      </c>
      <c r="H390" t="str">
        <f t="array" ref="H390">INDEX('81+82'!$A$2:$H$3480,MATCH(1,('81+82'!$A$2:$A$3480=$B390)*('81+82'!$B$2:$B$3480=$C390),0),7)</f>
        <v>URSS</v>
      </c>
      <c r="I390">
        <f t="array" ref="I390">INDEX('81+82'!$A$2:$H$3480,MATCH(1,('81+82'!$A$2:$A$3480=$B390)*('81+82'!$B$2:$B$3480=$C390),0),8)</f>
        <v>1963</v>
      </c>
      <c r="J390" t="str">
        <f>VLOOKUP(G390,Tableau_US_UnitName[],2,FALSE)</f>
        <v>URAL-375D</v>
      </c>
    </row>
    <row r="391" spans="1:10" x14ac:dyDescent="0.25">
      <c r="A391">
        <v>390</v>
      </c>
      <c r="B391">
        <v>81</v>
      </c>
      <c r="C391">
        <v>13946</v>
      </c>
      <c r="D391" t="str">
        <f t="array" ref="D391">INDEX('81+82'!$A$2:$E$3480,MATCH(1,('81+82'!$A$2:$A$3480=$B391)*('81+82'!$B$2:$B$3480=$C391),0),3)</f>
        <v>Unit_Ural_375D_cargo</v>
      </c>
      <c r="E391" t="str">
        <f t="array" ref="E391">INDEX('81+82'!$A$2:$E$3480,MATCH(1,('81+82'!$A$2:$A$3480=$B391)*('81+82'!$B$2:$B$3480=$C391),0),4)</f>
        <v>URAL-375D Cargo</v>
      </c>
      <c r="F391">
        <f t="array" ref="F391">INDEX('81+82'!$A$2:$E$3480,MATCH(1,('81+82'!$A$2:$A$3480=$B391)*('81+82'!$B$2:$B$3480=$C391),0),5)</f>
        <v>6</v>
      </c>
      <c r="G391" t="str">
        <f t="array" ref="G391">INDEX('81+82'!$A$2:$H$3480,MATCH(1,('81+82'!$A$2:$A$3480=$B391)*('81+82'!$B$2:$B$3480=$C391),0),6)</f>
        <v>26EA1808119BF707</v>
      </c>
      <c r="H391" t="str">
        <f t="array" ref="H391">INDEX('81+82'!$A$2:$H$3480,MATCH(1,('81+82'!$A$2:$A$3480=$B391)*('81+82'!$B$2:$B$3480=$C391),0),7)</f>
        <v>URSS</v>
      </c>
      <c r="I391">
        <f t="array" ref="I391">INDEX('81+82'!$A$2:$H$3480,MATCH(1,('81+82'!$A$2:$A$3480=$B391)*('81+82'!$B$2:$B$3480=$C391),0),8)</f>
        <v>1963</v>
      </c>
      <c r="J391" t="str">
        <f>VLOOKUP(G391,Tableau_US_UnitName[],2,FALSE)</f>
        <v>URAL-375D Cargo</v>
      </c>
    </row>
    <row r="392" spans="1:10" x14ac:dyDescent="0.25">
      <c r="A392">
        <v>391</v>
      </c>
      <c r="B392">
        <v>81</v>
      </c>
      <c r="C392">
        <v>13947</v>
      </c>
      <c r="D392" t="str">
        <f t="array" ref="D392">INDEX('81+82'!$A$2:$E$3480,MATCH(1,('81+82'!$A$2:$A$3480=$B392)*('81+82'!$B$2:$B$3480=$C392),0),3)</f>
        <v>Unit_Ural_4320</v>
      </c>
      <c r="E392" t="str">
        <f t="array" ref="E392">INDEX('81+82'!$A$2:$E$3480,MATCH(1,('81+82'!$A$2:$A$3480=$B392)*('81+82'!$B$2:$B$3480=$C392),0),4)</f>
        <v>URAL-4320</v>
      </c>
      <c r="F392">
        <f t="array" ref="F392">INDEX('81+82'!$A$2:$E$3480,MATCH(1,('81+82'!$A$2:$A$3480=$B392)*('81+82'!$B$2:$B$3480=$C392),0),5)</f>
        <v>6</v>
      </c>
      <c r="G392" t="str">
        <f t="array" ref="G392">INDEX('81+82'!$A$2:$H$3480,MATCH(1,('81+82'!$A$2:$A$3480=$B392)*('81+82'!$B$2:$B$3480=$C392),0),6)</f>
        <v>C14014B1797F0000</v>
      </c>
      <c r="H392" t="str">
        <f t="array" ref="H392">INDEX('81+82'!$A$2:$H$3480,MATCH(1,('81+82'!$A$2:$A$3480=$B392)*('81+82'!$B$2:$B$3480=$C392),0),7)</f>
        <v>URSS</v>
      </c>
      <c r="I392">
        <f t="array" ref="I392">INDEX('81+82'!$A$2:$H$3480,MATCH(1,('81+82'!$A$2:$A$3480=$B392)*('81+82'!$B$2:$B$3480=$C392),0),8)</f>
        <v>1976</v>
      </c>
      <c r="J392" t="str">
        <f>VLOOKUP(G392,Tableau_US_UnitName[],2,FALSE)</f>
        <v>URAL-4320</v>
      </c>
    </row>
    <row r="393" spans="1:10" x14ac:dyDescent="0.25">
      <c r="A393">
        <v>392</v>
      </c>
      <c r="B393">
        <v>81</v>
      </c>
      <c r="C393">
        <v>13960</v>
      </c>
      <c r="D393" t="str">
        <f t="array" ref="D393">INDEX('81+82'!$A$2:$E$3480,MATCH(1,('81+82'!$A$2:$A$3480=$B393)*('81+82'!$B$2:$B$3480=$C393),0),3)</f>
        <v>Unit_VDV</v>
      </c>
      <c r="E393" t="str">
        <f t="array" ref="E393">INDEX('81+82'!$A$2:$E$3480,MATCH(1,('81+82'!$A$2:$A$3480=$B393)*('81+82'!$B$2:$B$3480=$C393),0),4)</f>
        <v>VDV</v>
      </c>
      <c r="F393">
        <f t="array" ref="F393">INDEX('81+82'!$A$2:$E$3480,MATCH(1,('81+82'!$A$2:$A$3480=$B393)*('81+82'!$B$2:$B$3480=$C393),0),5)</f>
        <v>3</v>
      </c>
      <c r="G393" t="str">
        <f t="array" ref="G393">INDEX('81+82'!$A$2:$H$3480,MATCH(1,('81+82'!$A$2:$A$3480=$B393)*('81+82'!$B$2:$B$3480=$C393),0),6)</f>
        <v>A003020000000000</v>
      </c>
      <c r="H393" t="str">
        <f t="array" ref="H393">INDEX('81+82'!$A$2:$H$3480,MATCH(1,('81+82'!$A$2:$A$3480=$B393)*('81+82'!$B$2:$B$3480=$C393),0),7)</f>
        <v>URSS</v>
      </c>
      <c r="I393">
        <f t="array" ref="I393">INDEX('81+82'!$A$2:$H$3480,MATCH(1,('81+82'!$A$2:$A$3480=$B393)*('81+82'!$B$2:$B$3480=$C393),0),8)</f>
        <v>1975</v>
      </c>
      <c r="J393" t="str">
        <f>VLOOKUP(G393,Tableau_US_UnitName[],2,FALSE)</f>
        <v>VDV</v>
      </c>
    </row>
    <row r="394" spans="1:10" x14ac:dyDescent="0.25">
      <c r="A394">
        <v>393</v>
      </c>
      <c r="B394">
        <v>81</v>
      </c>
      <c r="C394">
        <v>13966</v>
      </c>
      <c r="D394" t="str">
        <f t="array" ref="D394">INDEX('81+82'!$A$2:$E$3480,MATCH(1,('81+82'!$A$2:$A$3480=$B394)*('81+82'!$B$2:$B$3480=$C394),0),3)</f>
        <v>Unit_VSOT64A</v>
      </c>
      <c r="E394" t="str">
        <f t="array" ref="E394">INDEX('81+82'!$A$2:$E$3480,MATCH(1,('81+82'!$A$2:$A$3480=$B394)*('81+82'!$B$2:$B$3480=$C394),0),4)</f>
        <v>VSOT-64A/R2M</v>
      </c>
      <c r="F394">
        <f t="array" ref="F394">INDEX('81+82'!$A$2:$E$3480,MATCH(1,('81+82'!$A$2:$A$3480=$B394)*('81+82'!$B$2:$B$3480=$C394),0),5)</f>
        <v>2</v>
      </c>
      <c r="G394" t="str">
        <f t="array" ref="G394">INDEX('81+82'!$A$2:$H$3480,MATCH(1,('81+82'!$A$2:$A$3480=$B394)*('81+82'!$B$2:$B$3480=$C394),0),6)</f>
        <v>4B71785907020000</v>
      </c>
      <c r="H394" t="str">
        <f t="array" ref="H394">INDEX('81+82'!$A$2:$H$3480,MATCH(1,('81+82'!$A$2:$A$3480=$B394)*('81+82'!$B$2:$B$3480=$C394),0),7)</f>
        <v>TCH</v>
      </c>
      <c r="I394">
        <f t="array" ref="I394">INDEX('81+82'!$A$2:$H$3480,MATCH(1,('81+82'!$A$2:$A$3480=$B394)*('81+82'!$B$2:$B$3480=$C394),0),8)</f>
        <v>1964</v>
      </c>
      <c r="J394" t="str">
        <f>VLOOKUP(G394,Tableau_US_UnitName[],2,FALSE)</f>
        <v>#command VSOT-64A/R2M</v>
      </c>
    </row>
    <row r="395" spans="1:10" x14ac:dyDescent="0.25">
      <c r="A395">
        <v>394</v>
      </c>
      <c r="B395">
        <v>81</v>
      </c>
      <c r="C395">
        <v>13967</v>
      </c>
      <c r="D395" t="str">
        <f t="array" ref="D395">INDEX('81+82'!$A$2:$E$3480,MATCH(1,('81+82'!$A$2:$A$3480=$B395)*('81+82'!$B$2:$B$3480=$C395),0),3)</f>
        <v>Unit_VTT_323_120mm_NK</v>
      </c>
      <c r="E395" t="str">
        <f t="array" ref="E395">INDEX('81+82'!$A$2:$E$3480,MATCH(1,('81+82'!$A$2:$A$3480=$B395)*('81+82'!$B$2:$B$3480=$C395),0),4)</f>
        <v>VTT-323 120mm</v>
      </c>
      <c r="F395">
        <f t="array" ref="F395">INDEX('81+82'!$A$2:$E$3480,MATCH(1,('81+82'!$A$2:$A$3480=$B395)*('81+82'!$B$2:$B$3480=$C395),0),5)</f>
        <v>2</v>
      </c>
      <c r="G395" t="str">
        <f t="array" ref="G395">INDEX('81+82'!$A$2:$H$3480,MATCH(1,('81+82'!$A$2:$A$3480=$B395)*('81+82'!$B$2:$B$3480=$C395),0),6)</f>
        <v>723008C440781E08</v>
      </c>
      <c r="H395" t="str">
        <f t="array" ref="H395">INDEX('81+82'!$A$2:$H$3480,MATCH(1,('81+82'!$A$2:$A$3480=$B395)*('81+82'!$B$2:$B$3480=$C395),0),7)</f>
        <v>NK</v>
      </c>
      <c r="I395">
        <f t="array" ref="I395">INDEX('81+82'!$A$2:$H$3480,MATCH(1,('81+82'!$A$2:$A$3480=$B395)*('81+82'!$B$2:$B$3480=$C395),0),8)</f>
        <v>1975</v>
      </c>
      <c r="J395" t="str">
        <f>VLOOKUP(G395,Tableau_US_UnitName[],2,FALSE)</f>
        <v>VTT-323 120mm</v>
      </c>
    </row>
    <row r="396" spans="1:10" x14ac:dyDescent="0.25">
      <c r="A396">
        <v>395</v>
      </c>
      <c r="B396">
        <v>81</v>
      </c>
      <c r="C396">
        <v>13968</v>
      </c>
      <c r="D396" t="str">
        <f t="array" ref="D396">INDEX('81+82'!$A$2:$E$3480,MATCH(1,('81+82'!$A$2:$A$3480=$B396)*('81+82'!$B$2:$B$3480=$C396),0),3)</f>
        <v>Unit_VTT_323_82mm_NK</v>
      </c>
      <c r="E396" t="str">
        <f t="array" ref="E396">INDEX('81+82'!$A$2:$E$3480,MATCH(1,('81+82'!$A$2:$A$3480=$B396)*('81+82'!$B$2:$B$3480=$C396),0),4)</f>
        <v>VTT-323 82mm</v>
      </c>
      <c r="F396">
        <f t="array" ref="F396">INDEX('81+82'!$A$2:$E$3480,MATCH(1,('81+82'!$A$2:$A$3480=$B396)*('81+82'!$B$2:$B$3480=$C396),0),5)</f>
        <v>2</v>
      </c>
      <c r="G396" t="str">
        <f t="array" ref="G396">INDEX('81+82'!$A$2:$H$3480,MATCH(1,('81+82'!$A$2:$A$3480=$B396)*('81+82'!$B$2:$B$3480=$C396),0),6)</f>
        <v>B23C24C440781E08</v>
      </c>
      <c r="H396" t="str">
        <f t="array" ref="H396">INDEX('81+82'!$A$2:$H$3480,MATCH(1,('81+82'!$A$2:$A$3480=$B396)*('81+82'!$B$2:$B$3480=$C396),0),7)</f>
        <v>NK</v>
      </c>
      <c r="I396">
        <f t="array" ref="I396">INDEX('81+82'!$A$2:$H$3480,MATCH(1,('81+82'!$A$2:$A$3480=$B396)*('81+82'!$B$2:$B$3480=$C396),0),8)</f>
        <v>1969</v>
      </c>
      <c r="J396" t="str">
        <f>VLOOKUP(G396,Tableau_US_UnitName[],2,FALSE)</f>
        <v>VTT-323 82mm</v>
      </c>
    </row>
    <row r="397" spans="1:10" x14ac:dyDescent="0.25">
      <c r="A397">
        <v>396</v>
      </c>
      <c r="B397">
        <v>81</v>
      </c>
      <c r="C397">
        <v>13970</v>
      </c>
      <c r="D397" t="str">
        <f t="array" ref="D397">INDEX('81+82'!$A$2:$E$3480,MATCH(1,('81+82'!$A$2:$A$3480=$B397)*('81+82'!$B$2:$B$3480=$C397),0),3)</f>
        <v>Unit_VTT_323_Malyutka_NK</v>
      </c>
      <c r="E397" t="str">
        <f t="array" ref="E397">INDEX('81+82'!$A$2:$E$3480,MATCH(1,('81+82'!$A$2:$A$3480=$B397)*('81+82'!$B$2:$B$3480=$C397),0),4)</f>
        <v>VTT-323 SUSONG-PO</v>
      </c>
      <c r="F397">
        <f t="array" ref="F397">INDEX('81+82'!$A$2:$E$3480,MATCH(1,('81+82'!$A$2:$A$3480=$B397)*('81+82'!$B$2:$B$3480=$C397),0),5)</f>
        <v>2</v>
      </c>
      <c r="G397" t="str">
        <f t="array" ref="G397">INDEX('81+82'!$A$2:$H$3480,MATCH(1,('81+82'!$A$2:$A$3480=$B397)*('81+82'!$B$2:$B$3480=$C397),0),6)</f>
        <v>7E6C5EC440781E08</v>
      </c>
      <c r="H397" t="str">
        <f t="array" ref="H397">INDEX('81+82'!$A$2:$H$3480,MATCH(1,('81+82'!$A$2:$A$3480=$B397)*('81+82'!$B$2:$B$3480=$C397),0),7)</f>
        <v>NK</v>
      </c>
      <c r="I397">
        <f t="array" ref="I397">INDEX('81+82'!$A$2:$H$3480,MATCH(1,('81+82'!$A$2:$A$3480=$B397)*('81+82'!$B$2:$B$3480=$C397),0),8)</f>
        <v>1973</v>
      </c>
      <c r="J397" t="str">
        <f>VLOOKUP(G397,Tableau_US_UnitName[],2,FALSE)</f>
        <v>VTT-323 SUSONG-PO</v>
      </c>
    </row>
    <row r="398" spans="1:10" x14ac:dyDescent="0.25">
      <c r="A398">
        <v>397</v>
      </c>
      <c r="B398">
        <v>81</v>
      </c>
      <c r="C398">
        <v>13971</v>
      </c>
      <c r="D398" t="str">
        <f t="array" ref="D398">INDEX('81+82'!$A$2:$E$3480,MATCH(1,('81+82'!$A$2:$A$3480=$B398)*('81+82'!$B$2:$B$3480=$C398),0),3)</f>
        <v>Unit_VTT_323_NK</v>
      </c>
      <c r="E398" t="str">
        <f t="array" ref="E398">INDEX('81+82'!$A$2:$E$3480,MATCH(1,('81+82'!$A$2:$A$3480=$B398)*('81+82'!$B$2:$B$3480=$C398),0),4)</f>
        <v>VTT-323</v>
      </c>
      <c r="F398">
        <f t="array" ref="F398">INDEX('81+82'!$A$2:$E$3480,MATCH(1,('81+82'!$A$2:$A$3480=$B398)*('81+82'!$B$2:$B$3480=$C398),0),5)</f>
        <v>2</v>
      </c>
      <c r="G398" t="str">
        <f t="array" ref="G398">INDEX('81+82'!$A$2:$H$3480,MATCH(1,('81+82'!$A$2:$A$3480=$B398)*('81+82'!$B$2:$B$3480=$C398),0),6)</f>
        <v>15460C84E7810000</v>
      </c>
      <c r="H398" t="str">
        <f t="array" ref="H398">INDEX('81+82'!$A$2:$H$3480,MATCH(1,('81+82'!$A$2:$A$3480=$B398)*('81+82'!$B$2:$B$3480=$C398),0),7)</f>
        <v>NK</v>
      </c>
      <c r="I398">
        <f t="array" ref="I398">INDEX('81+82'!$A$2:$H$3480,MATCH(1,('81+82'!$A$2:$A$3480=$B398)*('81+82'!$B$2:$B$3480=$C398),0),8)</f>
        <v>1973</v>
      </c>
      <c r="J398" t="str">
        <f>VLOOKUP(G398,Tableau_US_UnitName[],2,FALSE)</f>
        <v>VTT-323</v>
      </c>
    </row>
    <row r="399" spans="1:10" x14ac:dyDescent="0.25">
      <c r="A399">
        <v>398</v>
      </c>
      <c r="B399">
        <v>81</v>
      </c>
      <c r="C399">
        <v>13972</v>
      </c>
      <c r="D399" t="str">
        <f t="array" ref="D399">INDEX('81+82'!$A$2:$E$3480,MATCH(1,('81+82'!$A$2:$A$3480=$B399)*('81+82'!$B$2:$B$3480=$C399),0),3)</f>
        <v>Unit_VTT_323_Strela_NK</v>
      </c>
      <c r="E399" t="str">
        <f t="array" ref="E399">INDEX('81+82'!$A$2:$E$3480,MATCH(1,('81+82'!$A$2:$A$3480=$B399)*('81+82'!$B$2:$B$3480=$C399),0),4)</f>
        <v>VTT-323 HWASUNG-CHONG</v>
      </c>
      <c r="F399">
        <f t="array" ref="F399">INDEX('81+82'!$A$2:$E$3480,MATCH(1,('81+82'!$A$2:$A$3480=$B399)*('81+82'!$B$2:$B$3480=$C399),0),5)</f>
        <v>2</v>
      </c>
      <c r="G399" t="str">
        <f t="array" ref="G399">INDEX('81+82'!$A$2:$H$3480,MATCH(1,('81+82'!$A$2:$A$3480=$B399)*('81+82'!$B$2:$B$3480=$C399),0),6)</f>
        <v>EA9D77C440781E08</v>
      </c>
      <c r="H399" t="str">
        <f t="array" ref="H399">INDEX('81+82'!$A$2:$H$3480,MATCH(1,('81+82'!$A$2:$A$3480=$B399)*('81+82'!$B$2:$B$3480=$C399),0),7)</f>
        <v>NK</v>
      </c>
      <c r="I399">
        <f t="array" ref="I399">INDEX('81+82'!$A$2:$H$3480,MATCH(1,('81+82'!$A$2:$A$3480=$B399)*('81+82'!$B$2:$B$3480=$C399),0),8)</f>
        <v>1973</v>
      </c>
      <c r="J399" t="str">
        <f>VLOOKUP(G399,Tableau_US_UnitName[],2,FALSE)</f>
        <v>VTT-323 HWASUNG-CHONG</v>
      </c>
    </row>
    <row r="400" spans="1:10" x14ac:dyDescent="0.25">
      <c r="A400">
        <v>399</v>
      </c>
      <c r="B400">
        <v>81</v>
      </c>
      <c r="C400">
        <v>13977</v>
      </c>
      <c r="D400" t="str">
        <f t="array" ref="D400">INDEX('81+82'!$A$2:$E$3480,MATCH(1,('81+82'!$A$2:$A$3480=$B400)*('81+82'!$B$2:$B$3480=$C400),0),3)</f>
        <v>Unit_Vysadkaru</v>
      </c>
      <c r="E400" t="str">
        <f t="array" ref="E400">INDEX('81+82'!$A$2:$E$3480,MATCH(1,('81+82'!$A$2:$A$3480=$B400)*('81+82'!$B$2:$B$3480=$C400),0),4)</f>
        <v>VYSADKARI</v>
      </c>
      <c r="F400">
        <f t="array" ref="F400">INDEX('81+82'!$A$2:$E$3480,MATCH(1,('81+82'!$A$2:$A$3480=$B400)*('81+82'!$B$2:$B$3480=$C400),0),5)</f>
        <v>3</v>
      </c>
      <c r="G400" t="str">
        <f t="array" ref="G400">INDEX('81+82'!$A$2:$H$3480,MATCH(1,('81+82'!$A$2:$A$3480=$B400)*('81+82'!$B$2:$B$3480=$C400),0),6)</f>
        <v>FA6DC2A989FB2000</v>
      </c>
      <c r="H400" t="str">
        <f t="array" ref="H400">INDEX('81+82'!$A$2:$H$3480,MATCH(1,('81+82'!$A$2:$A$3480=$B400)*('81+82'!$B$2:$B$3480=$C400),0),7)</f>
        <v>TCH</v>
      </c>
      <c r="I400">
        <f t="array" ref="I400">INDEX('81+82'!$A$2:$H$3480,MATCH(1,('81+82'!$A$2:$A$3480=$B400)*('81+82'!$B$2:$B$3480=$C400),0),8)</f>
        <v>1975</v>
      </c>
      <c r="J400" t="str">
        <f>VLOOKUP(G400,Tableau_US_UnitName[],2,FALSE)</f>
        <v>VÝSADKÁŘI</v>
      </c>
    </row>
    <row r="401" spans="1:10" x14ac:dyDescent="0.25">
      <c r="A401">
        <v>400</v>
      </c>
      <c r="B401">
        <v>81</v>
      </c>
      <c r="C401">
        <v>13978</v>
      </c>
      <c r="D401" t="str">
        <f t="array" ref="D401">INDEX('81+82'!$A$2:$E$3480,MATCH(1,('81+82'!$A$2:$A$3480=$B401)*('81+82'!$B$2:$B$3480=$C401),0),3)</f>
        <v>Unit_Vysadkaru_7P</v>
      </c>
      <c r="E401" t="str">
        <f t="array" ref="E401">INDEX('81+82'!$A$2:$E$3480,MATCH(1,('81+82'!$A$2:$A$3480=$B401)*('81+82'!$B$2:$B$3480=$C401),0),4)</f>
        <v>SPECIALNI JEDNOTKY</v>
      </c>
      <c r="F401">
        <f t="array" ref="F401">INDEX('81+82'!$A$2:$E$3480,MATCH(1,('81+82'!$A$2:$A$3480=$B401)*('81+82'!$B$2:$B$3480=$C401),0),5)</f>
        <v>3</v>
      </c>
      <c r="G401" t="str">
        <f t="array" ref="G401">INDEX('81+82'!$A$2:$H$3480,MATCH(1,('81+82'!$A$2:$A$3480=$B401)*('81+82'!$B$2:$B$3480=$C401),0),6)</f>
        <v>887E9B706AE23E08</v>
      </c>
      <c r="H401" t="str">
        <f t="array" ref="H401">INDEX('81+82'!$A$2:$H$3480,MATCH(1,('81+82'!$A$2:$A$3480=$B401)*('81+82'!$B$2:$B$3480=$C401),0),7)</f>
        <v>TCH</v>
      </c>
      <c r="I401">
        <f t="array" ref="I401">INDEX('81+82'!$A$2:$H$3480,MATCH(1,('81+82'!$A$2:$A$3480=$B401)*('81+82'!$B$2:$B$3480=$C401),0),8)</f>
        <v>1975</v>
      </c>
      <c r="J401" t="str">
        <f>VLOOKUP(G401,Tableau_US_UnitName[],2,FALSE)</f>
        <v>SPECIÁLNÍ JEDNOTKY #reco2</v>
      </c>
    </row>
    <row r="402" spans="1:10" x14ac:dyDescent="0.25">
      <c r="A402">
        <v>401</v>
      </c>
      <c r="B402">
        <v>81</v>
      </c>
      <c r="C402">
        <v>13980</v>
      </c>
      <c r="D402" t="str">
        <f t="array" ref="D402">INDEX('81+82'!$A$2:$E$3480,MATCH(1,('81+82'!$A$2:$A$3480=$B402)*('81+82'!$B$2:$B$3480=$C402),0),3)</f>
        <v>Unit_WZ504HJ_8_CHI</v>
      </c>
      <c r="E402" t="str">
        <f t="array" ref="E402">INDEX('81+82'!$A$2:$E$3480,MATCH(1,('81+82'!$A$2:$A$3480=$B402)*('81+82'!$B$2:$B$3480=$C402),0),4)</f>
        <v>ZDF-89</v>
      </c>
      <c r="F402">
        <f t="array" ref="F402">INDEX('81+82'!$A$2:$E$3480,MATCH(1,('81+82'!$A$2:$A$3480=$B402)*('81+82'!$B$2:$B$3480=$C402),0),5)</f>
        <v>2</v>
      </c>
      <c r="G402" t="str">
        <f t="array" ref="G402">INDEX('81+82'!$A$2:$H$3480,MATCH(1,('81+82'!$A$2:$A$3480=$B402)*('81+82'!$B$2:$B$3480=$C402),0),6)</f>
        <v>5293505211186408</v>
      </c>
      <c r="H402" t="str">
        <f t="array" ref="H402">INDEX('81+82'!$A$2:$H$3480,MATCH(1,('81+82'!$A$2:$A$3480=$B402)*('81+82'!$B$2:$B$3480=$C402),0),7)</f>
        <v>CHI</v>
      </c>
      <c r="I402">
        <f t="array" ref="I402">INDEX('81+82'!$A$2:$H$3480,MATCH(1,('81+82'!$A$2:$A$3480=$B402)*('81+82'!$B$2:$B$3480=$C402),0),8)</f>
        <v>1989</v>
      </c>
      <c r="J402" t="str">
        <f>VLOOKUP(G402,Tableau_US_UnitName[],2,FALSE)</f>
        <v>ZDF-89</v>
      </c>
    </row>
    <row r="403" spans="1:10" x14ac:dyDescent="0.25">
      <c r="A403">
        <v>402</v>
      </c>
      <c r="B403">
        <v>81</v>
      </c>
      <c r="C403">
        <v>13982</v>
      </c>
      <c r="D403" t="str">
        <f t="array" ref="D403">INDEX('81+82'!$A$2:$E$3480,MATCH(1,('81+82'!$A$2:$A$3480=$B403)*('81+82'!$B$2:$B$3480=$C403),0),3)</f>
        <v>Unit_WZ701_CHI</v>
      </c>
      <c r="E403" t="str">
        <f t="array" ref="E403">INDEX('81+82'!$A$2:$E$3480,MATCH(1,('81+82'!$A$2:$A$3480=$B403)*('81+82'!$B$2:$B$3480=$C403),0),4)</f>
        <v>ZZZ-701</v>
      </c>
      <c r="F403">
        <f t="array" ref="F403">INDEX('81+82'!$A$2:$E$3480,MATCH(1,('81+82'!$A$2:$A$3480=$B403)*('81+82'!$B$2:$B$3480=$C403),0),5)</f>
        <v>2</v>
      </c>
      <c r="G403" t="str">
        <f t="array" ref="G403">INDEX('81+82'!$A$2:$H$3480,MATCH(1,('81+82'!$A$2:$A$3480=$B403)*('81+82'!$B$2:$B$3480=$C403),0),6)</f>
        <v>93D4080142860000</v>
      </c>
      <c r="H403" t="str">
        <f t="array" ref="H403">INDEX('81+82'!$A$2:$H$3480,MATCH(1,('81+82'!$A$2:$A$3480=$B403)*('81+82'!$B$2:$B$3480=$C403),0),7)</f>
        <v>CHI</v>
      </c>
      <c r="I403">
        <f t="array" ref="I403">INDEX('81+82'!$A$2:$H$3480,MATCH(1,('81+82'!$A$2:$A$3480=$B403)*('81+82'!$B$2:$B$3480=$C403),0),8)</f>
        <v>1968</v>
      </c>
      <c r="J403" t="str">
        <f>VLOOKUP(G403,Tableau_US_UnitName[],2,FALSE)</f>
        <v>#command ZZZ-701</v>
      </c>
    </row>
    <row r="404" spans="1:10" x14ac:dyDescent="0.25">
      <c r="A404">
        <v>403</v>
      </c>
      <c r="B404">
        <v>81</v>
      </c>
      <c r="C404">
        <v>13984</v>
      </c>
      <c r="D404" t="str">
        <f t="array" ref="D404">INDEX('81+82'!$A$2:$E$3480,MATCH(1,('81+82'!$A$2:$A$3480=$B404)*('81+82'!$B$2:$B$3480=$C404),0),3)</f>
        <v>Unit_WZ_77_Dana</v>
      </c>
      <c r="E404" t="str">
        <f t="array" ref="E404">INDEX('81+82'!$A$2:$E$3480,MATCH(1,('81+82'!$A$2:$A$3480=$B404)*('81+82'!$B$2:$B$3480=$C404),0),4)</f>
        <v>wz.77 DANA</v>
      </c>
      <c r="F404">
        <f t="array" ref="F404">INDEX('81+82'!$A$2:$E$3480,MATCH(1,('81+82'!$A$2:$A$3480=$B404)*('81+82'!$B$2:$B$3480=$C404),0),5)</f>
        <v>3</v>
      </c>
      <c r="G404" t="str">
        <f t="array" ref="G404">INDEX('81+82'!$A$2:$H$3480,MATCH(1,('81+82'!$A$2:$A$3480=$B404)*('81+82'!$B$2:$B$3480=$C404),0),6)</f>
        <v>E66C3A0842860000</v>
      </c>
      <c r="H404" t="str">
        <f t="array" ref="H404">INDEX('81+82'!$A$2:$H$3480,MATCH(1,('81+82'!$A$2:$A$3480=$B404)*('81+82'!$B$2:$B$3480=$C404),0),7)</f>
        <v>POL</v>
      </c>
      <c r="I404">
        <f t="array" ref="I404">INDEX('81+82'!$A$2:$H$3480,MATCH(1,('81+82'!$A$2:$A$3480=$B404)*('81+82'!$B$2:$B$3480=$C404),0),8)</f>
        <v>1983</v>
      </c>
      <c r="J404" t="str">
        <f>VLOOKUP(G404,Tableau_US_UnitName[],2,FALSE)</f>
        <v>wz.77 DANA</v>
      </c>
    </row>
    <row r="405" spans="1:10" x14ac:dyDescent="0.25">
      <c r="A405">
        <v>404</v>
      </c>
      <c r="B405">
        <v>81</v>
      </c>
      <c r="C405">
        <v>13991</v>
      </c>
      <c r="D405" t="str">
        <f t="array" ref="D405">INDEX('81+82'!$A$2:$E$3480,MATCH(1,('81+82'!$A$2:$A$3480=$B405)*('81+82'!$B$2:$B$3480=$C405),0),3)</f>
        <v>Unit_YW_304_CHI</v>
      </c>
      <c r="E405" t="str">
        <f t="array" ref="E405">INDEX('81+82'!$A$2:$E$3480,MATCH(1,('81+82'!$A$2:$A$3480=$B405)*('81+82'!$B$2:$B$3480=$C405),0),4)</f>
        <v>YW-304</v>
      </c>
      <c r="F405">
        <f t="array" ref="F405">INDEX('81+82'!$A$2:$E$3480,MATCH(1,('81+82'!$A$2:$A$3480=$B405)*('81+82'!$B$2:$B$3480=$C405),0),5)</f>
        <v>2</v>
      </c>
      <c r="G405" t="str">
        <f t="array" ref="G405">INDEX('81+82'!$A$2:$H$3480,MATCH(1,('81+82'!$A$2:$A$3480=$B405)*('81+82'!$B$2:$B$3480=$C405),0),6)</f>
        <v>93D41401118E0000</v>
      </c>
      <c r="H405" t="str">
        <f t="array" ref="H405">INDEX('81+82'!$A$2:$H$3480,MATCH(1,('81+82'!$A$2:$A$3480=$B405)*('81+82'!$B$2:$B$3480=$C405),0),7)</f>
        <v>CHI</v>
      </c>
      <c r="I405">
        <f t="array" ref="I405">INDEX('81+82'!$A$2:$H$3480,MATCH(1,('81+82'!$A$2:$A$3480=$B405)*('81+82'!$B$2:$B$3480=$C405),0),8)</f>
        <v>1974</v>
      </c>
      <c r="J405" t="str">
        <f>VLOOKUP(G405,Tableau_US_UnitName[],2,FALSE)</f>
        <v>YW-304</v>
      </c>
    </row>
    <row r="406" spans="1:10" x14ac:dyDescent="0.25">
      <c r="A406">
        <v>405</v>
      </c>
      <c r="B406">
        <v>81</v>
      </c>
      <c r="C406">
        <v>13992</v>
      </c>
      <c r="D406" t="str">
        <f t="array" ref="D406">INDEX('81+82'!$A$2:$E$3480,MATCH(1,('81+82'!$A$2:$A$3480=$B406)*('81+82'!$B$2:$B$3480=$C406),0),3)</f>
        <v>Unit_YW_381_CHI</v>
      </c>
      <c r="E406" t="str">
        <f t="array" ref="E406">INDEX('81+82'!$A$2:$E$3480,MATCH(1,('81+82'!$A$2:$A$3480=$B406)*('81+82'!$B$2:$B$3480=$C406),0),4)</f>
        <v>YW-381</v>
      </c>
      <c r="F406">
        <f t="array" ref="F406">INDEX('81+82'!$A$2:$E$3480,MATCH(1,('81+82'!$A$2:$A$3480=$B406)*('81+82'!$B$2:$B$3480=$C406),0),5)</f>
        <v>2</v>
      </c>
      <c r="G406" t="str">
        <f t="array" ref="G406">INDEX('81+82'!$A$2:$H$3480,MATCH(1,('81+82'!$A$2:$A$3480=$B406)*('81+82'!$B$2:$B$3480=$C406),0),6)</f>
        <v>93D40809118E0000</v>
      </c>
      <c r="H406" t="str">
        <f t="array" ref="H406">INDEX('81+82'!$A$2:$H$3480,MATCH(1,('81+82'!$A$2:$A$3480=$B406)*('81+82'!$B$2:$B$3480=$C406),0),7)</f>
        <v>CHI</v>
      </c>
      <c r="I406">
        <f t="array" ref="I406">INDEX('81+82'!$A$2:$H$3480,MATCH(1,('81+82'!$A$2:$A$3480=$B406)*('81+82'!$B$2:$B$3480=$C406),0),8)</f>
        <v>1970</v>
      </c>
      <c r="J406" t="str">
        <f>VLOOKUP(G406,Tableau_US_UnitName[],2,FALSE)</f>
        <v>YW-381</v>
      </c>
    </row>
    <row r="407" spans="1:10" x14ac:dyDescent="0.25">
      <c r="A407">
        <v>406</v>
      </c>
      <c r="B407">
        <v>81</v>
      </c>
      <c r="C407">
        <v>13993</v>
      </c>
      <c r="D407" t="str">
        <f t="array" ref="D407">INDEX('81+82'!$A$2:$E$3480,MATCH(1,('81+82'!$A$2:$A$3480=$B407)*('81+82'!$B$2:$B$3480=$C407),0),3)</f>
        <v>Unit_ZIL_130_NK</v>
      </c>
      <c r="E407" t="str">
        <f t="array" ref="E407">INDEX('81+82'!$A$2:$E$3480,MATCH(1,('81+82'!$A$2:$A$3480=$B407)*('81+82'!$B$2:$B$3480=$C407),0),4)</f>
        <v>ZIL-130 CARGO</v>
      </c>
      <c r="F407">
        <f t="array" ref="F407">INDEX('81+82'!$A$2:$E$3480,MATCH(1,('81+82'!$A$2:$A$3480=$B407)*('81+82'!$B$2:$B$3480=$C407),0),5)</f>
        <v>6</v>
      </c>
      <c r="G407" t="str">
        <f t="array" ref="G407">INDEX('81+82'!$A$2:$H$3480,MATCH(1,('81+82'!$A$2:$A$3480=$B407)*('81+82'!$B$2:$B$3480=$C407),0),6)</f>
        <v>1516108235910000</v>
      </c>
      <c r="H407" t="str">
        <f t="array" ref="H407">INDEX('81+82'!$A$2:$H$3480,MATCH(1,('81+82'!$A$2:$A$3480=$B407)*('81+82'!$B$2:$B$3480=$C407),0),7)</f>
        <v>NK</v>
      </c>
      <c r="I407">
        <f t="array" ref="I407">INDEX('81+82'!$A$2:$H$3480,MATCH(1,('81+82'!$A$2:$A$3480=$B407)*('81+82'!$B$2:$B$3480=$C407),0),8)</f>
        <v>1963</v>
      </c>
      <c r="J407" t="str">
        <f>VLOOKUP(G407,Tableau_US_UnitName[],2,FALSE)</f>
        <v>ZIL-130 CARGO</v>
      </c>
    </row>
    <row r="408" spans="1:10" x14ac:dyDescent="0.25">
      <c r="A408">
        <v>407</v>
      </c>
      <c r="B408">
        <v>81</v>
      </c>
      <c r="C408">
        <v>13994</v>
      </c>
      <c r="D408" t="str">
        <f t="array" ref="D408">INDEX('81+82'!$A$2:$E$3480,MATCH(1,('81+82'!$A$2:$A$3480=$B408)*('81+82'!$B$2:$B$3480=$C408),0),3)</f>
        <v>Unit_ZIL_130_truck_NK</v>
      </c>
      <c r="E408" t="str">
        <f t="array" ref="E408">INDEX('81+82'!$A$2:$E$3480,MATCH(1,('81+82'!$A$2:$A$3480=$B408)*('81+82'!$B$2:$B$3480=$C408),0),4)</f>
        <v>ZIL-130</v>
      </c>
      <c r="F408">
        <f t="array" ref="F408">INDEX('81+82'!$A$2:$E$3480,MATCH(1,('81+82'!$A$2:$A$3480=$B408)*('81+82'!$B$2:$B$3480=$C408),0),5)</f>
        <v>6</v>
      </c>
      <c r="G408" t="str">
        <f t="array" ref="G408">INDEX('81+82'!$A$2:$H$3480,MATCH(1,('81+82'!$A$2:$A$3480=$B408)*('81+82'!$B$2:$B$3480=$C408),0),6)</f>
        <v>A87EE70121581309</v>
      </c>
      <c r="H408" t="str">
        <f t="array" ref="H408">INDEX('81+82'!$A$2:$H$3480,MATCH(1,('81+82'!$A$2:$A$3480=$B408)*('81+82'!$B$2:$B$3480=$C408),0),7)</f>
        <v>NK</v>
      </c>
      <c r="I408">
        <f t="array" ref="I408">INDEX('81+82'!$A$2:$H$3480,MATCH(1,('81+82'!$A$2:$A$3480=$B408)*('81+82'!$B$2:$B$3480=$C408),0),8)</f>
        <v>1966</v>
      </c>
      <c r="J408" t="str">
        <f>VLOOKUP(G408,Tableau_US_UnitName[],2,FALSE)</f>
        <v>ZIL-130</v>
      </c>
    </row>
    <row r="409" spans="1:10" x14ac:dyDescent="0.25">
      <c r="A409">
        <v>408</v>
      </c>
      <c r="B409">
        <v>81</v>
      </c>
      <c r="C409">
        <v>13995</v>
      </c>
      <c r="D409" t="str">
        <f t="array" ref="D409">INDEX('81+82'!$A$2:$E$3480,MATCH(1,('81+82'!$A$2:$A$3480=$B409)*('81+82'!$B$2:$B$3480=$C409),0),3)</f>
        <v>Unit_ZLF_92</v>
      </c>
      <c r="E409" t="str">
        <f t="array" ref="E409">INDEX('81+82'!$A$2:$E$3480,MATCH(1,('81+82'!$A$2:$A$3480=$B409)*('81+82'!$B$2:$B$3480=$C409),0),4)</f>
        <v>WZ-550</v>
      </c>
      <c r="F409">
        <f t="array" ref="F409">INDEX('81+82'!$A$2:$E$3480,MATCH(1,('81+82'!$A$2:$A$3480=$B409)*('81+82'!$B$2:$B$3480=$C409),0),5)</f>
        <v>2</v>
      </c>
      <c r="G409" t="str">
        <f t="array" ref="G409">INDEX('81+82'!$A$2:$H$3480,MATCH(1,('81+82'!$A$2:$A$3480=$B409)*('81+82'!$B$2:$B$3480=$C409),0),6)</f>
        <v>8302592400000000</v>
      </c>
      <c r="H409" t="str">
        <f t="array" ref="H409">INDEX('81+82'!$A$2:$H$3480,MATCH(1,('81+82'!$A$2:$A$3480=$B409)*('81+82'!$B$2:$B$3480=$C409),0),7)</f>
        <v>CHI</v>
      </c>
      <c r="I409">
        <f t="array" ref="I409">INDEX('81+82'!$A$2:$H$3480,MATCH(1,('81+82'!$A$2:$A$3480=$B409)*('81+82'!$B$2:$B$3480=$C409),0),8)</f>
        <v>1992</v>
      </c>
      <c r="J409" t="str">
        <f>VLOOKUP(G409,Tableau_US_UnitName[],2,FALSE)</f>
        <v>WZ-550</v>
      </c>
    </row>
    <row r="410" spans="1:10" x14ac:dyDescent="0.25">
      <c r="A410">
        <v>409</v>
      </c>
      <c r="B410">
        <v>81</v>
      </c>
      <c r="C410">
        <v>13996</v>
      </c>
      <c r="D410" t="str">
        <f t="array" ref="D410">INDEX('81+82'!$A$2:$E$3480,MATCH(1,('81+82'!$A$2:$A$3480=$B410)*('81+82'!$B$2:$B$3480=$C410),0),3)</f>
        <v>Unit_ZSD_89_II_CHI</v>
      </c>
      <c r="E410" t="str">
        <f t="array" ref="E410">INDEX('81+82'!$A$2:$E$3480,MATCH(1,('81+82'!$A$2:$A$3480=$B410)*('81+82'!$B$2:$B$3480=$C410),0),4)</f>
        <v>ZSD-90</v>
      </c>
      <c r="F410">
        <f t="array" ref="F410">INDEX('81+82'!$A$2:$E$3480,MATCH(1,('81+82'!$A$2:$A$3480=$B410)*('81+82'!$B$2:$B$3480=$C410),0),5)</f>
        <v>2</v>
      </c>
      <c r="G410" t="str">
        <f t="array" ref="G410">INDEX('81+82'!$A$2:$H$3480,MATCH(1,('81+82'!$A$2:$A$3480=$B410)*('81+82'!$B$2:$B$3480=$C410),0),6)</f>
        <v>93D44C9392381D09</v>
      </c>
      <c r="H410" t="str">
        <f t="array" ref="H410">INDEX('81+82'!$A$2:$H$3480,MATCH(1,('81+82'!$A$2:$A$3480=$B410)*('81+82'!$B$2:$B$3480=$C410),0),7)</f>
        <v>CHI</v>
      </c>
      <c r="I410">
        <f t="array" ref="I410">INDEX('81+82'!$A$2:$H$3480,MATCH(1,('81+82'!$A$2:$A$3480=$B410)*('81+82'!$B$2:$B$3480=$C410),0),8)</f>
        <v>1990</v>
      </c>
      <c r="J410" t="str">
        <f>VLOOKUP(G410,Tableau_US_UnitName[],2,FALSE)</f>
        <v>ZSD-90</v>
      </c>
    </row>
    <row r="411" spans="1:10" x14ac:dyDescent="0.25">
      <c r="A411">
        <v>410</v>
      </c>
      <c r="B411">
        <v>81</v>
      </c>
      <c r="C411">
        <v>13997</v>
      </c>
      <c r="D411" t="str">
        <f t="array" ref="D411">INDEX('81+82'!$A$2:$E$3480,MATCH(1,('81+82'!$A$2:$A$3480=$B411)*('81+82'!$B$2:$B$3480=$C411),0),3)</f>
        <v>Unit_ZSU_23_4M2_Afgantsev</v>
      </c>
      <c r="E411" t="str">
        <f t="array" ref="E411">INDEX('81+82'!$A$2:$E$3480,MATCH(1,('81+82'!$A$2:$A$3480=$B411)*('81+82'!$B$2:$B$3480=$C411),0),4)</f>
        <v>ZSU-23-4 AFGANSKIY</v>
      </c>
      <c r="F411">
        <f t="array" ref="F411">INDEX('81+82'!$A$2:$E$3480,MATCH(1,('81+82'!$A$2:$A$3480=$B411)*('81+82'!$B$2:$B$3480=$C411),0),5)</f>
        <v>5</v>
      </c>
      <c r="G411" t="str">
        <f t="array" ref="G411">INDEX('81+82'!$A$2:$H$3480,MATCH(1,('81+82'!$A$2:$A$3480=$B411)*('81+82'!$B$2:$B$3480=$C411),0),6)</f>
        <v>EB325C05317C1D09</v>
      </c>
      <c r="H411" t="str">
        <f t="array" ref="H411">INDEX('81+82'!$A$2:$H$3480,MATCH(1,('81+82'!$A$2:$A$3480=$B411)*('81+82'!$B$2:$B$3480=$C411),0),7)</f>
        <v>URSS</v>
      </c>
      <c r="I411">
        <f t="array" ref="I411">INDEX('81+82'!$A$2:$H$3480,MATCH(1,('81+82'!$A$2:$A$3480=$B411)*('81+82'!$B$2:$B$3480=$C411),0),8)</f>
        <v>1978</v>
      </c>
      <c r="J411" t="str">
        <f>VLOOKUP(G411,Tableau_US_UnitName[],2,FALSE)</f>
        <v>ZSU-23-4 AFGANSKIY</v>
      </c>
    </row>
    <row r="412" spans="1:10" x14ac:dyDescent="0.25">
      <c r="A412">
        <v>411</v>
      </c>
      <c r="B412">
        <v>81</v>
      </c>
      <c r="C412">
        <v>13998</v>
      </c>
      <c r="D412" t="str">
        <f t="array" ref="D412">INDEX('81+82'!$A$2:$E$3480,MATCH(1,('81+82'!$A$2:$A$3480=$B412)*('81+82'!$B$2:$B$3480=$C412),0),3)</f>
        <v>Unit_ZSU_23_4M_Biryusa</v>
      </c>
      <c r="E412" t="str">
        <f t="array" ref="E412">INDEX('81+82'!$A$2:$E$3480,MATCH(1,('81+82'!$A$2:$A$3480=$B412)*('81+82'!$B$2:$B$3480=$C412),0),4)</f>
        <v>ZSU-23-4MZ BIRYUSA</v>
      </c>
      <c r="F412">
        <f t="array" ref="F412">INDEX('81+82'!$A$2:$E$3480,MATCH(1,('81+82'!$A$2:$A$3480=$B412)*('81+82'!$B$2:$B$3480=$C412),0),5)</f>
        <v>5</v>
      </c>
      <c r="G412" t="str">
        <f t="array" ref="G412">INDEX('81+82'!$A$2:$H$3480,MATCH(1,('81+82'!$A$2:$A$3480=$B412)*('81+82'!$B$2:$B$3480=$C412),0),6)</f>
        <v>B7CB5C05317C1D09</v>
      </c>
      <c r="H412" t="str">
        <f t="array" ref="H412">INDEX('81+82'!$A$2:$H$3480,MATCH(1,('81+82'!$A$2:$A$3480=$B412)*('81+82'!$B$2:$B$3480=$C412),0),7)</f>
        <v>URSS</v>
      </c>
      <c r="I412">
        <f t="array" ref="I412">INDEX('81+82'!$A$2:$H$3480,MATCH(1,('81+82'!$A$2:$A$3480=$B412)*('81+82'!$B$2:$B$3480=$C412),0),8)</f>
        <v>1973</v>
      </c>
      <c r="J412" t="str">
        <f>VLOOKUP(G412,Tableau_US_UnitName[],2,FALSE)</f>
        <v>ZSU-23-4MZ BIRYUSA</v>
      </c>
    </row>
    <row r="413" spans="1:10" x14ac:dyDescent="0.25">
      <c r="A413">
        <v>412</v>
      </c>
      <c r="B413">
        <v>81</v>
      </c>
      <c r="C413">
        <v>13999</v>
      </c>
      <c r="D413" t="str">
        <f t="array" ref="D413">INDEX('81+82'!$A$2:$E$3480,MATCH(1,('81+82'!$A$2:$A$3480=$B413)*('81+82'!$B$2:$B$3480=$C413),0),3)</f>
        <v>Unit_ZSU_23_4V1_Shilka</v>
      </c>
      <c r="E413" t="str">
        <f t="array" ref="E413">INDEX('81+82'!$A$2:$E$3480,MATCH(1,('81+82'!$A$2:$A$3480=$B413)*('81+82'!$B$2:$B$3480=$C413),0),4)</f>
        <v>ZSU-23-4V1 SHILKA</v>
      </c>
      <c r="F413">
        <f t="array" ref="F413">INDEX('81+82'!$A$2:$E$3480,MATCH(1,('81+82'!$A$2:$A$3480=$B413)*('81+82'!$B$2:$B$3480=$C413),0),5)</f>
        <v>5</v>
      </c>
      <c r="G413" t="str">
        <f t="array" ref="G413">INDEX('81+82'!$A$2:$H$3480,MATCH(1,('81+82'!$A$2:$A$3480=$B413)*('81+82'!$B$2:$B$3480=$C413),0),6)</f>
        <v>6D278005317C1D09</v>
      </c>
      <c r="H413" t="str">
        <f t="array" ref="H413">INDEX('81+82'!$A$2:$H$3480,MATCH(1,('81+82'!$A$2:$A$3480=$B413)*('81+82'!$B$2:$B$3480=$C413),0),7)</f>
        <v>URSS</v>
      </c>
      <c r="I413">
        <f t="array" ref="I413">INDEX('81+82'!$A$2:$H$3480,MATCH(1,('81+82'!$A$2:$A$3480=$B413)*('81+82'!$B$2:$B$3480=$C413),0),8)</f>
        <v>1970</v>
      </c>
      <c r="J413" t="str">
        <f>VLOOKUP(G413,Tableau_US_UnitName[],2,FALSE)</f>
        <v>ZSU-23-4V1 SHILKA</v>
      </c>
    </row>
    <row r="414" spans="1:10" x14ac:dyDescent="0.25">
      <c r="A414">
        <v>413</v>
      </c>
      <c r="B414">
        <v>81</v>
      </c>
      <c r="C414">
        <v>14000</v>
      </c>
      <c r="D414" t="str">
        <f t="array" ref="D414">INDEX('81+82'!$A$2:$E$3480,MATCH(1,('81+82'!$A$2:$A$3480=$B414)*('81+82'!$B$2:$B$3480=$C414),0),3)</f>
        <v>Unit_ZSU_23_4_Shilka_NK</v>
      </c>
      <c r="E414" t="str">
        <f t="array" ref="E414">INDEX('81+82'!$A$2:$E$3480,MATCH(1,('81+82'!$A$2:$A$3480=$B414)*('81+82'!$B$2:$B$3480=$C414),0),4)</f>
        <v>ZSU-23-4 SHILKA</v>
      </c>
      <c r="F414">
        <f t="array" ref="F414">INDEX('81+82'!$A$2:$E$3480,MATCH(1,('81+82'!$A$2:$A$3480=$B414)*('81+82'!$B$2:$B$3480=$C414),0),5)</f>
        <v>5</v>
      </c>
      <c r="G414" t="str">
        <f t="array" ref="G414">INDEX('81+82'!$A$2:$H$3480,MATCH(1,('81+82'!$A$2:$A$3480=$B414)*('81+82'!$B$2:$B$3480=$C414),0),6)</f>
        <v>1566C2B1DB760500</v>
      </c>
      <c r="H414" t="str">
        <f t="array" ref="H414">INDEX('81+82'!$A$2:$H$3480,MATCH(1,('81+82'!$A$2:$A$3480=$B414)*('81+82'!$B$2:$B$3480=$C414),0),7)</f>
        <v>NK</v>
      </c>
      <c r="I414">
        <f t="array" ref="I414">INDEX('81+82'!$A$2:$H$3480,MATCH(1,('81+82'!$A$2:$A$3480=$B414)*('81+82'!$B$2:$B$3480=$C414),0),8)</f>
        <v>1971</v>
      </c>
      <c r="J414" t="str">
        <f>VLOOKUP(G414,Tableau_US_UnitName[],2,FALSE)</f>
        <v>ZSU-23-4 SHILKA</v>
      </c>
    </row>
    <row r="415" spans="1:10" x14ac:dyDescent="0.25">
      <c r="A415">
        <v>414</v>
      </c>
      <c r="B415">
        <v>81</v>
      </c>
      <c r="C415">
        <v>14001</v>
      </c>
      <c r="D415" t="str">
        <f t="array" ref="D415">INDEX('81+82'!$A$2:$E$3480,MATCH(1,('81+82'!$A$2:$A$3480=$B415)*('81+82'!$B$2:$B$3480=$C415),0),3)</f>
        <v>Unit_ZSU_57_2</v>
      </c>
      <c r="E415" t="str">
        <f t="array" ref="E415">INDEX('81+82'!$A$2:$E$3480,MATCH(1,('81+82'!$A$2:$A$3480=$B415)*('81+82'!$B$2:$B$3480=$C415),0),4)</f>
        <v>ZSU-57-2</v>
      </c>
      <c r="F415">
        <f t="array" ref="F415">INDEX('81+82'!$A$2:$E$3480,MATCH(1,('81+82'!$A$2:$A$3480=$B415)*('81+82'!$B$2:$B$3480=$C415),0),5)</f>
        <v>5</v>
      </c>
      <c r="G415" t="str">
        <f t="array" ref="G415">INDEX('81+82'!$A$2:$H$3480,MATCH(1,('81+82'!$A$2:$A$3480=$B415)*('81+82'!$B$2:$B$3480=$C415),0),6)</f>
        <v>03627C1D09000000</v>
      </c>
      <c r="H415" t="str">
        <f t="array" ref="H415">INDEX('81+82'!$A$2:$H$3480,MATCH(1,('81+82'!$A$2:$A$3480=$B415)*('81+82'!$B$2:$B$3480=$C415),0),7)</f>
        <v>POL</v>
      </c>
      <c r="I415">
        <f t="array" ref="I415">INDEX('81+82'!$A$2:$H$3480,MATCH(1,('81+82'!$A$2:$A$3480=$B415)*('81+82'!$B$2:$B$3480=$C415),0),8)</f>
        <v>1957</v>
      </c>
      <c r="J415" t="str">
        <f>VLOOKUP(G415,Tableau_US_UnitName[],2,FALSE)</f>
        <v>ZSU-57-2</v>
      </c>
    </row>
    <row r="416" spans="1:10" x14ac:dyDescent="0.25">
      <c r="A416">
        <v>415</v>
      </c>
      <c r="B416">
        <v>81</v>
      </c>
      <c r="C416">
        <v>14002</v>
      </c>
      <c r="D416" t="str">
        <f t="array" ref="D416">INDEX('81+82'!$A$2:$E$3480,MATCH(1,('81+82'!$A$2:$A$3480=$B416)*('81+82'!$B$2:$B$3480=$C416),0),3)</f>
        <v>Unit_ZSU_57_2_NK</v>
      </c>
      <c r="E416" t="str">
        <f t="array" ref="E416">INDEX('81+82'!$A$2:$E$3480,MATCH(1,('81+82'!$A$2:$A$3480=$B416)*('81+82'!$B$2:$B$3480=$C416),0),4)</f>
        <v>ZSU-57-2</v>
      </c>
      <c r="F416">
        <f t="array" ref="F416">INDEX('81+82'!$A$2:$E$3480,MATCH(1,('81+82'!$A$2:$A$3480=$B416)*('81+82'!$B$2:$B$3480=$C416),0),5)</f>
        <v>5</v>
      </c>
      <c r="G416" t="str">
        <f t="array" ref="G416">INDEX('81+82'!$A$2:$H$3480,MATCH(1,('81+82'!$A$2:$A$3480=$B416)*('81+82'!$B$2:$B$3480=$C416),0),6)</f>
        <v>153620C6D7910000</v>
      </c>
      <c r="H416" t="str">
        <f t="array" ref="H416">INDEX('81+82'!$A$2:$H$3480,MATCH(1,('81+82'!$A$2:$A$3480=$B416)*('81+82'!$B$2:$B$3480=$C416),0),7)</f>
        <v>NK</v>
      </c>
      <c r="I416">
        <f t="array" ref="I416">INDEX('81+82'!$A$2:$H$3480,MATCH(1,('81+82'!$A$2:$A$3480=$B416)*('81+82'!$B$2:$B$3480=$C416),0),8)</f>
        <v>1965</v>
      </c>
      <c r="J416" t="str">
        <f>VLOOKUP(G416,Tableau_US_UnitName[],2,FALSE)</f>
        <v>ZSU-57-2</v>
      </c>
    </row>
    <row r="417" spans="1:10" x14ac:dyDescent="0.25">
      <c r="A417">
        <v>416</v>
      </c>
      <c r="B417">
        <v>81</v>
      </c>
      <c r="C417">
        <v>14014</v>
      </c>
      <c r="D417" t="str">
        <f t="array" ref="D417">INDEX('81+82'!$A$2:$E$3480,MATCH(1,('81+82'!$A$2:$A$3480=$B417)*('81+82'!$B$2:$B$3480=$C417),0),3)</f>
        <v>Unit_cz_2K12_Kub</v>
      </c>
      <c r="E417" t="str">
        <f t="array" ref="E417">INDEX('81+82'!$A$2:$E$3480,MATCH(1,('81+82'!$A$2:$A$3480=$B417)*('81+82'!$B$2:$B$3480=$C417),0),4)</f>
        <v>KUB-M</v>
      </c>
      <c r="F417">
        <f t="array" ref="F417">INDEX('81+82'!$A$2:$E$3480,MATCH(1,('81+82'!$A$2:$A$3480=$B417)*('81+82'!$B$2:$B$3480=$C417),0),5)</f>
        <v>5</v>
      </c>
      <c r="G417" t="str">
        <f t="array" ref="G417">INDEX('81+82'!$A$2:$H$3480,MATCH(1,('81+82'!$A$2:$A$3480=$B417)*('81+82'!$B$2:$B$3480=$C417),0),6)</f>
        <v>A75E0D4235FC2800</v>
      </c>
      <c r="H417" t="str">
        <f t="array" ref="H417">INDEX('81+82'!$A$2:$H$3480,MATCH(1,('81+82'!$A$2:$A$3480=$B417)*('81+82'!$B$2:$B$3480=$C417),0),7)</f>
        <v>TCH</v>
      </c>
      <c r="I417">
        <f t="array" ref="I417">INDEX('81+82'!$A$2:$H$3480,MATCH(1,('81+82'!$A$2:$A$3480=$B417)*('81+82'!$B$2:$B$3480=$C417),0),8)</f>
        <v>1975</v>
      </c>
      <c r="J417" t="str">
        <f>VLOOKUP(G417,Tableau_US_UnitName[],2,FALSE)</f>
        <v>KUB-M</v>
      </c>
    </row>
    <row r="418" spans="1:10" x14ac:dyDescent="0.25">
      <c r="A418">
        <v>417</v>
      </c>
      <c r="B418">
        <v>81</v>
      </c>
      <c r="C418">
        <v>14015</v>
      </c>
      <c r="D418" t="str">
        <f t="array" ref="D418">INDEX('81+82'!$A$2:$E$3480,MATCH(1,('81+82'!$A$2:$A$3480=$B418)*('81+82'!$B$2:$B$3480=$C418),0),3)</f>
        <v>Unit_cz_2S7_Pion</v>
      </c>
      <c r="E418" t="str">
        <f t="array" ref="E418">INDEX('81+82'!$A$2:$E$3480,MATCH(1,('81+82'!$A$2:$A$3480=$B418)*('81+82'!$B$2:$B$3480=$C418),0),4)</f>
        <v>2S7 PIVONKA</v>
      </c>
      <c r="F418">
        <f t="array" ref="F418">INDEX('81+82'!$A$2:$E$3480,MATCH(1,('81+82'!$A$2:$A$3480=$B418)*('81+82'!$B$2:$B$3480=$C418),0),5)</f>
        <v>3</v>
      </c>
      <c r="G418" t="str">
        <f t="array" ref="G418">INDEX('81+82'!$A$2:$H$3480,MATCH(1,('81+82'!$A$2:$A$3480=$B418)*('81+82'!$B$2:$B$3480=$C418),0),6)</f>
        <v>33ED6A4837FC2800</v>
      </c>
      <c r="H418" t="str">
        <f t="array" ref="H418">INDEX('81+82'!$A$2:$H$3480,MATCH(1,('81+82'!$A$2:$A$3480=$B418)*('81+82'!$B$2:$B$3480=$C418),0),7)</f>
        <v>TCH</v>
      </c>
      <c r="I418">
        <f t="array" ref="I418">INDEX('81+82'!$A$2:$H$3480,MATCH(1,('81+82'!$A$2:$A$3480=$B418)*('81+82'!$B$2:$B$3480=$C418),0),8)</f>
        <v>1985</v>
      </c>
      <c r="J418" t="str">
        <f>VLOOKUP(G418,Tableau_US_UnitName[],2,FALSE)</f>
        <v>2S7 PIVONKA</v>
      </c>
    </row>
    <row r="419" spans="1:10" x14ac:dyDescent="0.25">
      <c r="A419">
        <v>418</v>
      </c>
      <c r="B419">
        <v>81</v>
      </c>
      <c r="C419">
        <v>14016</v>
      </c>
      <c r="D419" t="str">
        <f t="array" ref="D419">INDEX('81+82'!$A$2:$E$3480,MATCH(1,('81+82'!$A$2:$A$3480=$B419)*('81+82'!$B$2:$B$3480=$C419),0),3)</f>
        <v>Unit_cz_BRDM2_Konkurs</v>
      </c>
      <c r="E419" t="str">
        <f t="array" ref="E419">INDEX('81+82'!$A$2:$E$3480,MATCH(1,('81+82'!$A$2:$A$3480=$B419)*('81+82'!$B$2:$B$3480=$C419),0),4)</f>
        <v>BRDM-2 KONKURS</v>
      </c>
      <c r="F419">
        <f t="array" ref="F419">INDEX('81+82'!$A$2:$E$3480,MATCH(1,('81+82'!$A$2:$A$3480=$B419)*('81+82'!$B$2:$B$3480=$C419),0),5)</f>
        <v>1</v>
      </c>
      <c r="G419" t="str">
        <f t="array" ref="G419">INDEX('81+82'!$A$2:$H$3480,MATCH(1,('81+82'!$A$2:$A$3480=$B419)*('81+82'!$B$2:$B$3480=$C419),0),6)</f>
        <v>335D0D97C3313F0A</v>
      </c>
      <c r="H419" t="str">
        <f t="array" ref="H419">INDEX('81+82'!$A$2:$H$3480,MATCH(1,('81+82'!$A$2:$A$3480=$B419)*('81+82'!$B$2:$B$3480=$C419),0),7)</f>
        <v>TCH</v>
      </c>
      <c r="I419">
        <f t="array" ref="I419">INDEX('81+82'!$A$2:$H$3480,MATCH(1,('81+82'!$A$2:$A$3480=$B419)*('81+82'!$B$2:$B$3480=$C419),0),8)</f>
        <v>1979</v>
      </c>
      <c r="J419" t="str">
        <f>VLOOKUP(G419,Tableau_US_UnitName[],2,FALSE)</f>
        <v>BRDM-2 KONKURS</v>
      </c>
    </row>
    <row r="420" spans="1:10" x14ac:dyDescent="0.25">
      <c r="A420">
        <v>419</v>
      </c>
      <c r="B420">
        <v>81</v>
      </c>
      <c r="C420">
        <v>14017</v>
      </c>
      <c r="D420" t="str">
        <f t="array" ref="D420">INDEX('81+82'!$A$2:$E$3480,MATCH(1,('81+82'!$A$2:$A$3480=$B420)*('81+82'!$B$2:$B$3480=$C420),0),3)</f>
        <v>Unit_cz_BRDM_2_Strela_1</v>
      </c>
      <c r="E420" t="str">
        <f t="array" ref="E420">INDEX('81+82'!$A$2:$E$3480,MATCH(1,('81+82'!$A$2:$A$3480=$B420)*('81+82'!$B$2:$B$3480=$C420),0),4)</f>
        <v>PLRK S-1M2</v>
      </c>
      <c r="F420">
        <f t="array" ref="F420">INDEX('81+82'!$A$2:$E$3480,MATCH(1,('81+82'!$A$2:$A$3480=$B420)*('81+82'!$B$2:$B$3480=$C420),0),5)</f>
        <v>5</v>
      </c>
      <c r="G420" t="str">
        <f t="array" ref="G420">INDEX('81+82'!$A$2:$H$3480,MATCH(1,('81+82'!$A$2:$A$3480=$B420)*('81+82'!$B$2:$B$3480=$C420),0),6)</f>
        <v>77DE0D97C3313F0A</v>
      </c>
      <c r="H420" t="str">
        <f t="array" ref="H420">INDEX('81+82'!$A$2:$H$3480,MATCH(1,('81+82'!$A$2:$A$3480=$B420)*('81+82'!$B$2:$B$3480=$C420),0),7)</f>
        <v>TCH</v>
      </c>
      <c r="I420">
        <f t="array" ref="I420">INDEX('81+82'!$A$2:$H$3480,MATCH(1,('81+82'!$A$2:$A$3480=$B420)*('81+82'!$B$2:$B$3480=$C420),0),8)</f>
        <v>1971</v>
      </c>
      <c r="J420" t="str">
        <f>VLOOKUP(G420,Tableau_US_UnitName[],2,FALSE)</f>
        <v>PLRK S-1M2</v>
      </c>
    </row>
    <row r="421" spans="1:10" x14ac:dyDescent="0.25">
      <c r="A421">
        <v>420</v>
      </c>
      <c r="B421">
        <v>81</v>
      </c>
      <c r="C421">
        <v>14018</v>
      </c>
      <c r="D421" t="str">
        <f t="array" ref="D421">INDEX('81+82'!$A$2:$E$3480,MATCH(1,('81+82'!$A$2:$A$3480=$B421)*('81+82'!$B$2:$B$3480=$C421),0),3)</f>
        <v>Unit_cz_MTLB_Strela10</v>
      </c>
      <c r="E421" t="str">
        <f t="array" ref="E421">INDEX('81+82'!$A$2:$E$3480,MATCH(1,('81+82'!$A$2:$A$3480=$B421)*('81+82'!$B$2:$B$3480=$C421),0),4)</f>
        <v>PLRK S-10M</v>
      </c>
      <c r="F421">
        <f t="array" ref="F421">INDEX('81+82'!$A$2:$E$3480,MATCH(1,('81+82'!$A$2:$A$3480=$B421)*('81+82'!$B$2:$B$3480=$C421),0),5)</f>
        <v>5</v>
      </c>
      <c r="G421" t="str">
        <f t="array" ref="G421">INDEX('81+82'!$A$2:$H$3480,MATCH(1,('81+82'!$A$2:$A$3480=$B421)*('81+82'!$B$2:$B$3480=$C421),0),6)</f>
        <v>EA9D778CE55D3F0A</v>
      </c>
      <c r="H421" t="str">
        <f t="array" ref="H421">INDEX('81+82'!$A$2:$H$3480,MATCH(1,('81+82'!$A$2:$A$3480=$B421)*('81+82'!$B$2:$B$3480=$C421),0),7)</f>
        <v>TCH</v>
      </c>
      <c r="I421">
        <f t="array" ref="I421">INDEX('81+82'!$A$2:$H$3480,MATCH(1,('81+82'!$A$2:$A$3480=$B421)*('81+82'!$B$2:$B$3480=$C421),0),8)</f>
        <v>1980</v>
      </c>
      <c r="J421" t="str">
        <f>VLOOKUP(G421,Tableau_US_UnitName[],2,FALSE)</f>
        <v>PLRK S-10M</v>
      </c>
    </row>
    <row r="422" spans="1:10" x14ac:dyDescent="0.25">
      <c r="A422">
        <v>421</v>
      </c>
      <c r="B422">
        <v>81</v>
      </c>
      <c r="C422">
        <v>14019</v>
      </c>
      <c r="D422" t="str">
        <f t="array" ref="D422">INDEX('81+82'!$A$2:$E$3480,MATCH(1,('81+82'!$A$2:$A$3480=$B422)*('81+82'!$B$2:$B$3480=$C422),0),3)</f>
        <v>Unit_cz_OT62_TOPAS</v>
      </c>
      <c r="E422" t="str">
        <f t="array" ref="E422">INDEX('81+82'!$A$2:$E$3480,MATCH(1,('81+82'!$A$2:$A$3480=$B422)*('81+82'!$B$2:$B$3480=$C422),0),4)</f>
        <v>OT-62A</v>
      </c>
      <c r="F422">
        <f t="array" ref="F422">INDEX('81+82'!$A$2:$E$3480,MATCH(1,('81+82'!$A$2:$A$3480=$B422)*('81+82'!$B$2:$B$3480=$C422),0),5)</f>
        <v>2</v>
      </c>
      <c r="G422" t="str">
        <f t="array" ref="G422">INDEX('81+82'!$A$2:$H$3480,MATCH(1,('81+82'!$A$2:$A$3480=$B422)*('81+82'!$B$2:$B$3480=$C422),0),6)</f>
        <v>DDA265DE70000000</v>
      </c>
      <c r="H422" t="str">
        <f t="array" ref="H422">INDEX('81+82'!$A$2:$H$3480,MATCH(1,('81+82'!$A$2:$A$3480=$B422)*('81+82'!$B$2:$B$3480=$C422),0),7)</f>
        <v>TCH</v>
      </c>
      <c r="I422">
        <f t="array" ref="I422">INDEX('81+82'!$A$2:$H$3480,MATCH(1,('81+82'!$A$2:$A$3480=$B422)*('81+82'!$B$2:$B$3480=$C422),0),8)</f>
        <v>1962</v>
      </c>
      <c r="J422" t="str">
        <f>VLOOKUP(G422,Tableau_US_UnitName[],2,FALSE)</f>
        <v>OT-62A</v>
      </c>
    </row>
    <row r="423" spans="1:10" x14ac:dyDescent="0.25">
      <c r="A423">
        <v>422</v>
      </c>
      <c r="B423">
        <v>81</v>
      </c>
      <c r="C423">
        <v>14020</v>
      </c>
      <c r="D423" t="str">
        <f t="array" ref="D423">INDEX('81+82'!$A$2:$E$3480,MATCH(1,('81+82'!$A$2:$A$3480=$B423)*('81+82'!$B$2:$B$3480=$C423),0),3)</f>
        <v>Unit_cz_OT62_TOPAS_2A</v>
      </c>
      <c r="E423" t="str">
        <f t="array" ref="E423">INDEX('81+82'!$A$2:$E$3480,MATCH(1,('81+82'!$A$2:$A$3480=$B423)*('81+82'!$B$2:$B$3480=$C423),0),4)</f>
        <v>OT-62B</v>
      </c>
      <c r="F423">
        <f t="array" ref="F423">INDEX('81+82'!$A$2:$E$3480,MATCH(1,('81+82'!$A$2:$A$3480=$B423)*('81+82'!$B$2:$B$3480=$C423),0),5)</f>
        <v>2</v>
      </c>
      <c r="G423" t="str">
        <f t="array" ref="G423">INDEX('81+82'!$A$2:$H$3480,MATCH(1,('81+82'!$A$2:$A$3480=$B423)*('81+82'!$B$2:$B$3480=$C423),0),6)</f>
        <v>CBD02D5AE60D0700</v>
      </c>
      <c r="H423" t="str">
        <f t="array" ref="H423">INDEX('81+82'!$A$2:$H$3480,MATCH(1,('81+82'!$A$2:$A$3480=$B423)*('81+82'!$B$2:$B$3480=$C423),0),7)</f>
        <v>TCH</v>
      </c>
      <c r="I423">
        <f t="array" ref="I423">INDEX('81+82'!$A$2:$H$3480,MATCH(1,('81+82'!$A$2:$A$3480=$B423)*('81+82'!$B$2:$B$3480=$C423),0),8)</f>
        <v>1965</v>
      </c>
      <c r="J423" t="str">
        <f>VLOOKUP(G423,Tableau_US_UnitName[],2,FALSE)</f>
        <v>OT-62B</v>
      </c>
    </row>
    <row r="424" spans="1:10" x14ac:dyDescent="0.25">
      <c r="A424">
        <v>423</v>
      </c>
      <c r="B424">
        <v>81</v>
      </c>
      <c r="C424">
        <v>14021</v>
      </c>
      <c r="D424" t="str">
        <f t="array" ref="D424">INDEX('81+82'!$A$2:$E$3480,MATCH(1,('81+82'!$A$2:$A$3480=$B424)*('81+82'!$B$2:$B$3480=$C424),0),3)</f>
        <v>Unit_cz_SKOT1</v>
      </c>
      <c r="E424" t="str">
        <f t="array" ref="E424">INDEX('81+82'!$A$2:$E$3480,MATCH(1,('81+82'!$A$2:$A$3480=$B424)*('81+82'!$B$2:$B$3480=$C424),0),4)</f>
        <v>VSOT-64A/R2</v>
      </c>
      <c r="F424">
        <f t="array" ref="F424">INDEX('81+82'!$A$2:$E$3480,MATCH(1,('81+82'!$A$2:$A$3480=$B424)*('81+82'!$B$2:$B$3480=$C424),0),5)</f>
        <v>2</v>
      </c>
      <c r="G424" t="str">
        <f t="array" ref="G424">INDEX('81+82'!$A$2:$H$3480,MATCH(1,('81+82'!$A$2:$A$3480=$B424)*('81+82'!$B$2:$B$3480=$C424),0),6)</f>
        <v>829755DD8F020000</v>
      </c>
      <c r="H424" t="str">
        <f t="array" ref="H424">INDEX('81+82'!$A$2:$H$3480,MATCH(1,('81+82'!$A$2:$A$3480=$B424)*('81+82'!$B$2:$B$3480=$C424),0),7)</f>
        <v>TCH</v>
      </c>
      <c r="I424">
        <f t="array" ref="I424">INDEX('81+82'!$A$2:$H$3480,MATCH(1,('81+82'!$A$2:$A$3480=$B424)*('81+82'!$B$2:$B$3480=$C424),0),8)</f>
        <v>1964</v>
      </c>
      <c r="J424" t="str">
        <f>VLOOKUP(G424,Tableau_US_UnitName[],2,FALSE)</f>
        <v>#command VSOT-64A/R2</v>
      </c>
    </row>
    <row r="425" spans="1:10" x14ac:dyDescent="0.25">
      <c r="A425">
        <v>424</v>
      </c>
      <c r="B425">
        <v>81</v>
      </c>
      <c r="C425">
        <v>14022</v>
      </c>
      <c r="D425" t="str">
        <f t="array" ref="D425">INDEX('81+82'!$A$2:$E$3480,MATCH(1,('81+82'!$A$2:$A$3480=$B425)*('81+82'!$B$2:$B$3480=$C425),0),3)</f>
        <v>Unit_cz_SKOT2A</v>
      </c>
      <c r="E425" t="str">
        <f t="array" ref="E425">INDEX('81+82'!$A$2:$E$3480,MATCH(1,('81+82'!$A$2:$A$3480=$B425)*('81+82'!$B$2:$B$3480=$C425),0),4)</f>
        <v>OT-64A</v>
      </c>
      <c r="F425">
        <f t="array" ref="F425">INDEX('81+82'!$A$2:$E$3480,MATCH(1,('81+82'!$A$2:$A$3480=$B425)*('81+82'!$B$2:$B$3480=$C425),0),5)</f>
        <v>2</v>
      </c>
      <c r="G425" t="str">
        <f t="array" ref="G425">INDEX('81+82'!$A$2:$H$3480,MATCH(1,('81+82'!$A$2:$A$3480=$B425)*('81+82'!$B$2:$B$3480=$C425),0),6)</f>
        <v>CBE06555F7A30000</v>
      </c>
      <c r="H425" t="str">
        <f t="array" ref="H425">INDEX('81+82'!$A$2:$H$3480,MATCH(1,('81+82'!$A$2:$A$3480=$B425)*('81+82'!$B$2:$B$3480=$C425),0),7)</f>
        <v>TCH</v>
      </c>
      <c r="I425">
        <f t="array" ref="I425">INDEX('81+82'!$A$2:$H$3480,MATCH(1,('81+82'!$A$2:$A$3480=$B425)*('81+82'!$B$2:$B$3480=$C425),0),8)</f>
        <v>1967</v>
      </c>
      <c r="J425" t="str">
        <f>VLOOKUP(G425,Tableau_US_UnitName[],2,FALSE)</f>
        <v>OT-64A</v>
      </c>
    </row>
    <row r="426" spans="1:10" x14ac:dyDescent="0.25">
      <c r="A426">
        <v>425</v>
      </c>
      <c r="B426">
        <v>81</v>
      </c>
      <c r="C426">
        <v>14023</v>
      </c>
      <c r="D426" t="str">
        <f t="array" ref="D426">INDEX('81+82'!$A$2:$E$3480,MATCH(1,('81+82'!$A$2:$A$3480=$B426)*('81+82'!$B$2:$B$3480=$C426),0),3)</f>
        <v>Unit_cz_SKOT2AM</v>
      </c>
      <c r="E426" t="str">
        <f t="array" ref="E426">INDEX('81+82'!$A$2:$E$3480,MATCH(1,('81+82'!$A$2:$A$3480=$B426)*('81+82'!$B$2:$B$3480=$C426),0),4)</f>
        <v>OT-64C</v>
      </c>
      <c r="F426">
        <f t="array" ref="F426">INDEX('81+82'!$A$2:$E$3480,MATCH(1,('81+82'!$A$2:$A$3480=$B426)*('81+82'!$B$2:$B$3480=$C426),0),5)</f>
        <v>2</v>
      </c>
      <c r="G426" t="str">
        <f t="array" ref="G426">INDEX('81+82'!$A$2:$H$3480,MATCH(1,('81+82'!$A$2:$A$3480=$B426)*('81+82'!$B$2:$B$3480=$C426),0),6)</f>
        <v>D7327859D5FD2800</v>
      </c>
      <c r="H426" t="str">
        <f t="array" ref="H426">INDEX('81+82'!$A$2:$H$3480,MATCH(1,('81+82'!$A$2:$A$3480=$B426)*('81+82'!$B$2:$B$3480=$C426),0),7)</f>
        <v>TCH</v>
      </c>
      <c r="I426">
        <f t="array" ref="I426">INDEX('81+82'!$A$2:$H$3480,MATCH(1,('81+82'!$A$2:$A$3480=$B426)*('81+82'!$B$2:$B$3480=$C426),0),8)</f>
        <v>1972</v>
      </c>
      <c r="J426" t="str">
        <f>VLOOKUP(G426,Tableau_US_UnitName[],2,FALSE)</f>
        <v>OT-64C</v>
      </c>
    </row>
    <row r="427" spans="1:10" x14ac:dyDescent="0.25">
      <c r="A427">
        <v>426</v>
      </c>
      <c r="B427">
        <v>81</v>
      </c>
      <c r="C427">
        <v>14024</v>
      </c>
      <c r="D427" t="str">
        <f t="array" ref="D427">INDEX('81+82'!$A$2:$E$3480,MATCH(1,('81+82'!$A$2:$A$3480=$B427)*('81+82'!$B$2:$B$3480=$C427),0),3)</f>
        <v>Unit_cz_T55</v>
      </c>
      <c r="E427" t="str">
        <f t="array" ref="E427">INDEX('81+82'!$A$2:$E$3480,MATCH(1,('81+82'!$A$2:$A$3480=$B427)*('81+82'!$B$2:$B$3480=$C427),0),4)</f>
        <v>T-55</v>
      </c>
      <c r="F427">
        <f t="array" ref="F427">INDEX('81+82'!$A$2:$E$3480,MATCH(1,('81+82'!$A$2:$A$3480=$B427)*('81+82'!$B$2:$B$3480=$C427),0),5)</f>
        <v>3</v>
      </c>
      <c r="G427" t="str">
        <f t="array" ref="G427">INDEX('81+82'!$A$2:$H$3480,MATCH(1,('81+82'!$A$2:$A$3480=$B427)*('81+82'!$B$2:$B$3480=$C427),0),6)</f>
        <v>86E1FD2800000000</v>
      </c>
      <c r="H427" t="str">
        <f t="array" ref="H427">INDEX('81+82'!$A$2:$H$3480,MATCH(1,('81+82'!$A$2:$A$3480=$B427)*('81+82'!$B$2:$B$3480=$C427),0),7)</f>
        <v>TCH</v>
      </c>
      <c r="I427">
        <f t="array" ref="I427">INDEX('81+82'!$A$2:$H$3480,MATCH(1,('81+82'!$A$2:$A$3480=$B427)*('81+82'!$B$2:$B$3480=$C427),0),8)</f>
        <v>1980</v>
      </c>
      <c r="J427" t="str">
        <f>VLOOKUP(G427,Tableau_US_UnitName[],2,FALSE)</f>
        <v>T-55 #reco1</v>
      </c>
    </row>
    <row r="428" spans="1:10" x14ac:dyDescent="0.25">
      <c r="A428">
        <v>427</v>
      </c>
      <c r="B428">
        <v>81</v>
      </c>
      <c r="C428">
        <v>14025</v>
      </c>
      <c r="D428" t="str">
        <f t="array" ref="D428">INDEX('81+82'!$A$2:$E$3480,MATCH(1,('81+82'!$A$2:$A$3480=$B428)*('81+82'!$B$2:$B$3480=$C428),0),3)</f>
        <v>Unit_cz_T55A</v>
      </c>
      <c r="E428" t="str">
        <f t="array" ref="E428">INDEX('81+82'!$A$2:$E$3480,MATCH(1,('81+82'!$A$2:$A$3480=$B428)*('81+82'!$B$2:$B$3480=$C428),0),4)</f>
        <v>T-55A</v>
      </c>
      <c r="F428">
        <f t="array" ref="F428">INDEX('81+82'!$A$2:$E$3480,MATCH(1,('81+82'!$A$2:$A$3480=$B428)*('81+82'!$B$2:$B$3480=$C428),0),5)</f>
        <v>3</v>
      </c>
      <c r="G428" t="str">
        <f t="array" ref="G428">INDEX('81+82'!$A$2:$H$3480,MATCH(1,('81+82'!$A$2:$A$3480=$B428)*('81+82'!$B$2:$B$3480=$C428),0),6)</f>
        <v>8B61783F0A000000</v>
      </c>
      <c r="H428" t="str">
        <f t="array" ref="H428">INDEX('81+82'!$A$2:$H$3480,MATCH(1,('81+82'!$A$2:$A$3480=$B428)*('81+82'!$B$2:$B$3480=$C428),0),7)</f>
        <v>TCH</v>
      </c>
      <c r="I428">
        <f t="array" ref="I428">INDEX('81+82'!$A$2:$H$3480,MATCH(1,('81+82'!$A$2:$A$3480=$B428)*('81+82'!$B$2:$B$3480=$C428),0),8)</f>
        <v>1970</v>
      </c>
      <c r="J428" t="str">
        <f>VLOOKUP(G428,Tableau_US_UnitName[],2,FALSE)</f>
        <v>T-55A</v>
      </c>
    </row>
    <row r="429" spans="1:10" x14ac:dyDescent="0.25">
      <c r="A429">
        <v>428</v>
      </c>
      <c r="B429">
        <v>81</v>
      </c>
      <c r="C429">
        <v>14026</v>
      </c>
      <c r="D429" t="str">
        <f t="array" ref="D429">INDEX('81+82'!$A$2:$E$3480,MATCH(1,('81+82'!$A$2:$A$3480=$B429)*('81+82'!$B$2:$B$3480=$C429),0),3)</f>
        <v>Unit_cz_T72</v>
      </c>
      <c r="E429" t="str">
        <f t="array" ref="E429">INDEX('81+82'!$A$2:$E$3480,MATCH(1,('81+82'!$A$2:$A$3480=$B429)*('81+82'!$B$2:$B$3480=$C429),0),4)</f>
        <v>T-72</v>
      </c>
      <c r="F429">
        <f t="array" ref="F429">INDEX('81+82'!$A$2:$E$3480,MATCH(1,('81+82'!$A$2:$A$3480=$B429)*('81+82'!$B$2:$B$3480=$C429),0),5)</f>
        <v>3</v>
      </c>
      <c r="G429" t="str">
        <f t="array" ref="G429">INDEX('81+82'!$A$2:$H$3480,MATCH(1,('81+82'!$A$2:$A$3480=$B429)*('81+82'!$B$2:$B$3480=$C429),0),6)</f>
        <v>03E2FD2800000000</v>
      </c>
      <c r="H429" t="str">
        <f t="array" ref="H429">INDEX('81+82'!$A$2:$H$3480,MATCH(1,('81+82'!$A$2:$A$3480=$B429)*('81+82'!$B$2:$B$3480=$C429),0),7)</f>
        <v>TCH</v>
      </c>
      <c r="I429">
        <f t="array" ref="I429">INDEX('81+82'!$A$2:$H$3480,MATCH(1,('81+82'!$A$2:$A$3480=$B429)*('81+82'!$B$2:$B$3480=$C429),0),8)</f>
        <v>1977</v>
      </c>
      <c r="J429" t="str">
        <f>VLOOKUP(G429,Tableau_US_UnitName[],2,FALSE)</f>
        <v>T-72</v>
      </c>
    </row>
    <row r="430" spans="1:10" x14ac:dyDescent="0.25">
      <c r="A430">
        <v>429</v>
      </c>
      <c r="B430">
        <v>81</v>
      </c>
      <c r="C430">
        <v>14027</v>
      </c>
      <c r="D430" t="str">
        <f t="array" ref="D430">INDEX('81+82'!$A$2:$E$3480,MATCH(1,('81+82'!$A$2:$A$3480=$B430)*('81+82'!$B$2:$B$3480=$C430),0),3)</f>
        <v>Unit_cz_T72M</v>
      </c>
      <c r="E430" t="str">
        <f t="array" ref="E430">INDEX('81+82'!$A$2:$E$3480,MATCH(1,('81+82'!$A$2:$A$3480=$B430)*('81+82'!$B$2:$B$3480=$C430),0),4)</f>
        <v>T-72M</v>
      </c>
      <c r="F430">
        <f t="array" ref="F430">INDEX('81+82'!$A$2:$E$3480,MATCH(1,('81+82'!$A$2:$A$3480=$B430)*('81+82'!$B$2:$B$3480=$C430),0),5)</f>
        <v>3</v>
      </c>
      <c r="G430" t="str">
        <f t="array" ref="G430">INDEX('81+82'!$A$2:$H$3480,MATCH(1,('81+82'!$A$2:$A$3480=$B430)*('81+82'!$B$2:$B$3480=$C430),0),6)</f>
        <v>D780783F0A000000</v>
      </c>
      <c r="H430" t="str">
        <f t="array" ref="H430">INDEX('81+82'!$A$2:$H$3480,MATCH(1,('81+82'!$A$2:$A$3480=$B430)*('81+82'!$B$2:$B$3480=$C430),0),7)</f>
        <v>TCH</v>
      </c>
      <c r="I430">
        <f t="array" ref="I430">INDEX('81+82'!$A$2:$H$3480,MATCH(1,('81+82'!$A$2:$A$3480=$B430)*('81+82'!$B$2:$B$3480=$C430),0),8)</f>
        <v>1980</v>
      </c>
      <c r="J430" t="str">
        <f>VLOOKUP(G430,Tableau_US_UnitName[],2,FALSE)</f>
        <v>T-72M</v>
      </c>
    </row>
    <row r="431" spans="1:10" x14ac:dyDescent="0.25">
      <c r="A431">
        <v>430</v>
      </c>
      <c r="B431">
        <v>81</v>
      </c>
      <c r="C431">
        <v>14028</v>
      </c>
      <c r="D431" t="str">
        <f t="array" ref="D431">INDEX('81+82'!$A$2:$E$3480,MATCH(1,('81+82'!$A$2:$A$3480=$B431)*('81+82'!$B$2:$B$3480=$C431),0),3)</f>
        <v>Unit_cz_TO55</v>
      </c>
      <c r="E431" t="str">
        <f t="array" ref="E431">INDEX('81+82'!$A$2:$E$3480,MATCH(1,('81+82'!$A$2:$A$3480=$B431)*('81+82'!$B$2:$B$3480=$C431),0),4)</f>
        <v>TO-55</v>
      </c>
      <c r="F431">
        <f t="array" ref="F431">INDEX('81+82'!$A$2:$E$3480,MATCH(1,('81+82'!$A$2:$A$3480=$B431)*('81+82'!$B$2:$B$3480=$C431),0),5)</f>
        <v>3</v>
      </c>
      <c r="G431" t="str">
        <f t="array" ref="G431">INDEX('81+82'!$A$2:$H$3480,MATCH(1,('81+82'!$A$2:$A$3480=$B431)*('81+82'!$B$2:$B$3480=$C431),0),6)</f>
        <v>8691793F0A000000</v>
      </c>
      <c r="H431" t="str">
        <f t="array" ref="H431">INDEX('81+82'!$A$2:$H$3480,MATCH(1,('81+82'!$A$2:$A$3480=$B431)*('81+82'!$B$2:$B$3480=$C431),0),7)</f>
        <v>TCH</v>
      </c>
      <c r="I431">
        <f t="array" ref="I431">INDEX('81+82'!$A$2:$H$3480,MATCH(1,('81+82'!$A$2:$A$3480=$B431)*('81+82'!$B$2:$B$3480=$C431),0),8)</f>
        <v>1960</v>
      </c>
      <c r="J431" t="str">
        <f>VLOOKUP(G431,Tableau_US_UnitName[],2,FALSE)</f>
        <v>TO-55</v>
      </c>
    </row>
    <row r="432" spans="1:10" x14ac:dyDescent="0.25">
      <c r="A432">
        <v>431</v>
      </c>
      <c r="B432">
        <v>81</v>
      </c>
      <c r="C432">
        <v>14029</v>
      </c>
      <c r="D432" t="str">
        <f t="array" ref="D432">INDEX('81+82'!$A$2:$E$3480,MATCH(1,('81+82'!$A$2:$A$3480=$B432)*('81+82'!$B$2:$B$3480=$C432),0),3)</f>
        <v>Unit_cz_UAZ_469B</v>
      </c>
      <c r="E432" t="str">
        <f t="array" ref="E432">INDEX('81+82'!$A$2:$E$3480,MATCH(1,('81+82'!$A$2:$A$3480=$B432)*('81+82'!$B$2:$B$3480=$C432),0),4)</f>
        <v>VELITELSKE UAZ</v>
      </c>
      <c r="F432">
        <f t="array" ref="F432">INDEX('81+82'!$A$2:$E$3480,MATCH(1,('81+82'!$A$2:$A$3480=$B432)*('81+82'!$B$2:$B$3480=$C432),0),5)</f>
        <v>1</v>
      </c>
      <c r="G432" t="str">
        <f t="array" ref="G432">INDEX('81+82'!$A$2:$H$3480,MATCH(1,('81+82'!$A$2:$A$3480=$B432)*('81+82'!$B$2:$B$3480=$C432),0),6)</f>
        <v>8C7214E4F2FD2800</v>
      </c>
      <c r="H432" t="str">
        <f t="array" ref="H432">INDEX('81+82'!$A$2:$H$3480,MATCH(1,('81+82'!$A$2:$A$3480=$B432)*('81+82'!$B$2:$B$3480=$C432),0),7)</f>
        <v>TCH</v>
      </c>
      <c r="I432">
        <f t="array" ref="I432">INDEX('81+82'!$A$2:$H$3480,MATCH(1,('81+82'!$A$2:$A$3480=$B432)*('81+82'!$B$2:$B$3480=$C432),0),8)</f>
        <v>1972</v>
      </c>
      <c r="J432" t="str">
        <f>VLOOKUP(G432,Tableau_US_UnitName[],2,FALSE)</f>
        <v>#command VELITELSKÉ UAZ</v>
      </c>
    </row>
    <row r="433" spans="1:10" x14ac:dyDescent="0.25">
      <c r="A433">
        <v>432</v>
      </c>
      <c r="B433">
        <v>81</v>
      </c>
      <c r="C433">
        <v>14042</v>
      </c>
      <c r="D433" t="str">
        <f t="array" ref="D433">INDEX('81+82'!$A$2:$E$3480,MATCH(1,('81+82'!$A$2:$A$3480=$B433)*('81+82'!$B$2:$B$3480=$C433),0),3)</f>
        <v>Unit_pol_BM21_GRAD</v>
      </c>
      <c r="E433" t="str">
        <f t="array" ref="E433">INDEX('81+82'!$A$2:$E$3480,MATCH(1,('81+82'!$A$2:$A$3480=$B433)*('81+82'!$B$2:$B$3480=$C433),0),4)</f>
        <v>BM-21 GRAD</v>
      </c>
      <c r="F433">
        <f t="array" ref="F433">INDEX('81+82'!$A$2:$E$3480,MATCH(1,('81+82'!$A$2:$A$3480=$B433)*('81+82'!$B$2:$B$3480=$C433),0),5)</f>
        <v>3</v>
      </c>
      <c r="G433" t="str">
        <f t="array" ref="G433">INDEX('81+82'!$A$2:$H$3480,MATCH(1,('81+82'!$A$2:$A$3480=$B433)*('81+82'!$B$2:$B$3480=$C433),0),6)</f>
        <v>0B1709C3C5C4740D</v>
      </c>
      <c r="H433" t="str">
        <f t="array" ref="H433">INDEX('81+82'!$A$2:$H$3480,MATCH(1,('81+82'!$A$2:$A$3480=$B433)*('81+82'!$B$2:$B$3480=$C433),0),7)</f>
        <v>POL</v>
      </c>
      <c r="I433">
        <f t="array" ref="I433">INDEX('81+82'!$A$2:$H$3480,MATCH(1,('81+82'!$A$2:$A$3480=$B433)*('81+82'!$B$2:$B$3480=$C433),0),8)</f>
        <v>1966</v>
      </c>
      <c r="J433" t="str">
        <f>VLOOKUP(G433,Tableau_US_UnitName[],2,FALSE)</f>
        <v>BM-21 GRAD</v>
      </c>
    </row>
    <row r="434" spans="1:10" x14ac:dyDescent="0.25">
      <c r="A434">
        <v>433</v>
      </c>
      <c r="B434">
        <v>81</v>
      </c>
      <c r="C434">
        <v>14043</v>
      </c>
      <c r="D434" t="str">
        <f t="array" ref="D434">INDEX('81+82'!$A$2:$E$3480,MATCH(1,('81+82'!$A$2:$A$3480=$B434)*('81+82'!$B$2:$B$3480=$C434),0),3)</f>
        <v>Unit_pol_BRDM2</v>
      </c>
      <c r="E434" t="str">
        <f t="array" ref="E434">INDEX('81+82'!$A$2:$E$3480,MATCH(1,('81+82'!$A$2:$A$3480=$B434)*('81+82'!$B$2:$B$3480=$C434),0),4)</f>
        <v>BRDM-2</v>
      </c>
      <c r="F434">
        <f t="array" ref="F434">INDEX('81+82'!$A$2:$E$3480,MATCH(1,('81+82'!$A$2:$A$3480=$B434)*('81+82'!$B$2:$B$3480=$C434),0),5)</f>
        <v>1</v>
      </c>
      <c r="G434" t="str">
        <f t="array" ref="G434">INDEX('81+82'!$A$2:$H$3480,MATCH(1,('81+82'!$A$2:$A$3480=$B434)*('81+82'!$B$2:$B$3480=$C434),0),6)</f>
        <v>C3E5704C4CD70000</v>
      </c>
      <c r="H434" t="str">
        <f t="array" ref="H434">INDEX('81+82'!$A$2:$H$3480,MATCH(1,('81+82'!$A$2:$A$3480=$B434)*('81+82'!$B$2:$B$3480=$C434),0),7)</f>
        <v>POL</v>
      </c>
      <c r="I434">
        <f t="array" ref="I434">INDEX('81+82'!$A$2:$H$3480,MATCH(1,('81+82'!$A$2:$A$3480=$B434)*('81+82'!$B$2:$B$3480=$C434),0),8)</f>
        <v>1966</v>
      </c>
      <c r="J434" t="str">
        <f>VLOOKUP(G434,Tableau_US_UnitName[],2,FALSE)</f>
        <v>BRDM-2 #reco1</v>
      </c>
    </row>
    <row r="435" spans="1:10" x14ac:dyDescent="0.25">
      <c r="A435">
        <v>434</v>
      </c>
      <c r="B435">
        <v>81</v>
      </c>
      <c r="C435">
        <v>14044</v>
      </c>
      <c r="D435" t="str">
        <f t="array" ref="D435">INDEX('81+82'!$A$2:$E$3480,MATCH(1,('81+82'!$A$2:$A$3480=$B435)*('81+82'!$B$2:$B$3480=$C435),0),3)</f>
        <v>Unit_pol_BRDM2_Konkurs</v>
      </c>
      <c r="E435" t="str">
        <f t="array" ref="E435">INDEX('81+82'!$A$2:$E$3480,MATCH(1,('81+82'!$A$2:$A$3480=$B435)*('81+82'!$B$2:$B$3480=$C435),0),4)</f>
        <v>BRDM-2 KONKURS</v>
      </c>
      <c r="F435">
        <f t="array" ref="F435">INDEX('81+82'!$A$2:$E$3480,MATCH(1,('81+82'!$A$2:$A$3480=$B435)*('81+82'!$B$2:$B$3480=$C435),0),5)</f>
        <v>1</v>
      </c>
      <c r="G435" t="str">
        <f t="array" ref="G435">INDEX('81+82'!$A$2:$H$3480,MATCH(1,('81+82'!$A$2:$A$3480=$B435)*('81+82'!$B$2:$B$3480=$C435),0),6)</f>
        <v>74355C0EC7C4740D</v>
      </c>
      <c r="H435" t="str">
        <f t="array" ref="H435">INDEX('81+82'!$A$2:$H$3480,MATCH(1,('81+82'!$A$2:$A$3480=$B435)*('81+82'!$B$2:$B$3480=$C435),0),7)</f>
        <v>POL</v>
      </c>
      <c r="I435">
        <f t="array" ref="I435">INDEX('81+82'!$A$2:$H$3480,MATCH(1,('81+82'!$A$2:$A$3480=$B435)*('81+82'!$B$2:$B$3480=$C435),0),8)</f>
        <v>1979</v>
      </c>
      <c r="J435" t="str">
        <f>VLOOKUP(G435,Tableau_US_UnitName[],2,FALSE)</f>
        <v>BRDM-2 KONKURS</v>
      </c>
    </row>
    <row r="436" spans="1:10" x14ac:dyDescent="0.25">
      <c r="A436">
        <v>435</v>
      </c>
      <c r="B436">
        <v>81</v>
      </c>
      <c r="C436">
        <v>14045</v>
      </c>
      <c r="D436" t="str">
        <f t="array" ref="D436">INDEX('81+82'!$A$2:$E$3480,MATCH(1,('81+82'!$A$2:$A$3480=$B436)*('81+82'!$B$2:$B$3480=$C436),0),3)</f>
        <v>Unit_pol_T72</v>
      </c>
      <c r="E436" t="str">
        <f t="array" ref="E436">INDEX('81+82'!$A$2:$E$3480,MATCH(1,('81+82'!$A$2:$A$3480=$B436)*('81+82'!$B$2:$B$3480=$C436),0),4)</f>
        <v>T-72</v>
      </c>
      <c r="F436">
        <f t="array" ref="F436">INDEX('81+82'!$A$2:$E$3480,MATCH(1,('81+82'!$A$2:$A$3480=$B436)*('81+82'!$B$2:$B$3480=$C436),0),5)</f>
        <v>3</v>
      </c>
      <c r="G436" t="str">
        <f t="array" ref="G436">INDEX('81+82'!$A$2:$H$3480,MATCH(1,('81+82'!$A$2:$A$3480=$B436)*('81+82'!$B$2:$B$3480=$C436),0),6)</f>
        <v>03E2C5740D000000</v>
      </c>
      <c r="H436" t="str">
        <f t="array" ref="H436">INDEX('81+82'!$A$2:$H$3480,MATCH(1,('81+82'!$A$2:$A$3480=$B436)*('81+82'!$B$2:$B$3480=$C436),0),7)</f>
        <v>POL</v>
      </c>
      <c r="I436">
        <f t="array" ref="I436">INDEX('81+82'!$A$2:$H$3480,MATCH(1,('81+82'!$A$2:$A$3480=$B436)*('81+82'!$B$2:$B$3480=$C436),0),8)</f>
        <v>1977</v>
      </c>
      <c r="J436" t="str">
        <f>VLOOKUP(G436,Tableau_US_UnitName[],2,FALSE)</f>
        <v>T-72</v>
      </c>
    </row>
    <row r="437" spans="1:10" x14ac:dyDescent="0.25">
      <c r="A437">
        <v>436</v>
      </c>
      <c r="B437">
        <v>81</v>
      </c>
      <c r="C437">
        <v>14046</v>
      </c>
      <c r="D437" t="str">
        <f t="array" ref="D437">INDEX('81+82'!$A$2:$E$3480,MATCH(1,('81+82'!$A$2:$A$3480=$B437)*('81+82'!$B$2:$B$3480=$C437),0),3)</f>
        <v>Unit_pol_T72M</v>
      </c>
      <c r="E437" t="str">
        <f t="array" ref="E437">INDEX('81+82'!$A$2:$E$3480,MATCH(1,('81+82'!$A$2:$A$3480=$B437)*('81+82'!$B$2:$B$3480=$C437),0),4)</f>
        <v>T-72M JAGUAR</v>
      </c>
      <c r="F437">
        <f t="array" ref="F437">INDEX('81+82'!$A$2:$E$3480,MATCH(1,('81+82'!$A$2:$A$3480=$B437)*('81+82'!$B$2:$B$3480=$C437),0),5)</f>
        <v>3</v>
      </c>
      <c r="G437" t="str">
        <f t="array" ref="G437">INDEX('81+82'!$A$2:$H$3480,MATCH(1,('81+82'!$A$2:$A$3480=$B437)*('81+82'!$B$2:$B$3480=$C437),0),6)</f>
        <v>D78078315D030000</v>
      </c>
      <c r="H437" t="str">
        <f t="array" ref="H437">INDEX('81+82'!$A$2:$H$3480,MATCH(1,('81+82'!$A$2:$A$3480=$B437)*('81+82'!$B$2:$B$3480=$C437),0),7)</f>
        <v>POL</v>
      </c>
      <c r="I437">
        <f t="array" ref="I437">INDEX('81+82'!$A$2:$H$3480,MATCH(1,('81+82'!$A$2:$A$3480=$B437)*('81+82'!$B$2:$B$3480=$C437),0),8)</f>
        <v>1980</v>
      </c>
      <c r="J437" t="str">
        <f>VLOOKUP(G437,Tableau_US_UnitName[],2,FALSE)</f>
        <v>T-72M JAGUAR</v>
      </c>
    </row>
    <row r="438" spans="1:10" x14ac:dyDescent="0.25">
      <c r="A438">
        <v>437</v>
      </c>
      <c r="B438">
        <v>81</v>
      </c>
      <c r="C438">
        <v>14047</v>
      </c>
      <c r="D438" t="str">
        <f t="array" ref="D438">INDEX('81+82'!$A$2:$E$3480,MATCH(1,('81+82'!$A$2:$A$3480=$B438)*('81+82'!$B$2:$B$3480=$C438),0),3)</f>
        <v>Unit_pol_TO55</v>
      </c>
      <c r="E438" t="str">
        <f t="array" ref="E438">INDEX('81+82'!$A$2:$E$3480,MATCH(1,('81+82'!$A$2:$A$3480=$B438)*('81+82'!$B$2:$B$3480=$C438),0),4)</f>
        <v>TO-55</v>
      </c>
      <c r="F438">
        <f t="array" ref="F438">INDEX('81+82'!$A$2:$E$3480,MATCH(1,('81+82'!$A$2:$A$3480=$B438)*('81+82'!$B$2:$B$3480=$C438),0),5)</f>
        <v>3</v>
      </c>
      <c r="G438" t="str">
        <f t="array" ref="G438">INDEX('81+82'!$A$2:$H$3480,MATCH(1,('81+82'!$A$2:$A$3480=$B438)*('81+82'!$B$2:$B$3480=$C438),0),6)</f>
        <v>869179315D030000</v>
      </c>
      <c r="H438" t="str">
        <f t="array" ref="H438">INDEX('81+82'!$A$2:$H$3480,MATCH(1,('81+82'!$A$2:$A$3480=$B438)*('81+82'!$B$2:$B$3480=$C438),0),7)</f>
        <v>POL</v>
      </c>
      <c r="I438">
        <f t="array" ref="I438">INDEX('81+82'!$A$2:$H$3480,MATCH(1,('81+82'!$A$2:$A$3480=$B438)*('81+82'!$B$2:$B$3480=$C438),0),8)</f>
        <v>1960</v>
      </c>
      <c r="J438" t="str">
        <f>VLOOKUP(G438,Tableau_US_UnitName[],2,FALSE)</f>
        <v>TO-55</v>
      </c>
    </row>
    <row r="439" spans="1:10" x14ac:dyDescent="0.25">
      <c r="A439">
        <v>438</v>
      </c>
      <c r="B439">
        <v>81</v>
      </c>
      <c r="C439">
        <v>14048</v>
      </c>
      <c r="D439" t="str">
        <f t="array" ref="D439">INDEX('81+82'!$A$2:$E$3480,MATCH(1,('81+82'!$A$2:$A$3480=$B439)*('81+82'!$B$2:$B$3480=$C439),0),3)</f>
        <v>Unit_pol_UAZ_469</v>
      </c>
      <c r="E439" t="str">
        <f t="array" ref="E439">INDEX('81+82'!$A$2:$E$3480,MATCH(1,('81+82'!$A$2:$A$3480=$B439)*('81+82'!$B$2:$B$3480=$C439),0),4)</f>
        <v>UAZ-469A ZWIAD.</v>
      </c>
      <c r="F439">
        <f t="array" ref="F439">INDEX('81+82'!$A$2:$E$3480,MATCH(1,('81+82'!$A$2:$A$3480=$B439)*('81+82'!$B$2:$B$3480=$C439),0),5)</f>
        <v>1</v>
      </c>
      <c r="G439" t="str">
        <f t="array" ref="G439">INDEX('81+82'!$A$2:$H$3480,MATCH(1,('81+82'!$A$2:$A$3480=$B439)*('81+82'!$B$2:$B$3480=$C439),0),6)</f>
        <v>CA5190CB17D33500</v>
      </c>
      <c r="H439" t="str">
        <f t="array" ref="H439">INDEX('81+82'!$A$2:$H$3480,MATCH(1,('81+82'!$A$2:$A$3480=$B439)*('81+82'!$B$2:$B$3480=$C439),0),7)</f>
        <v>POL</v>
      </c>
      <c r="I439">
        <f t="array" ref="I439">INDEX('81+82'!$A$2:$H$3480,MATCH(1,('81+82'!$A$2:$A$3480=$B439)*('81+82'!$B$2:$B$3480=$C439),0),8)</f>
        <v>1972</v>
      </c>
      <c r="J439" t="str">
        <f>VLOOKUP(G439,Tableau_US_UnitName[],2,FALSE)</f>
        <v>UAZ-469A ZWIAD. #reco2</v>
      </c>
    </row>
    <row r="440" spans="1:10" x14ac:dyDescent="0.25">
      <c r="A440">
        <v>439</v>
      </c>
      <c r="B440">
        <v>81</v>
      </c>
      <c r="C440">
        <v>14049</v>
      </c>
      <c r="D440" t="str">
        <f t="array" ref="D440">INDEX('81+82'!$A$2:$E$3480,MATCH(1,('81+82'!$A$2:$A$3480=$B440)*('81+82'!$B$2:$B$3480=$C440),0),3)</f>
        <v>Unit_pol_UAZ_469B</v>
      </c>
      <c r="E440" t="str">
        <f t="array" ref="E440">INDEX('81+82'!$A$2:$E$3480,MATCH(1,('81+82'!$A$2:$A$3480=$B440)*('81+82'!$B$2:$B$3480=$C440),0),4)</f>
        <v>WD-43</v>
      </c>
      <c r="F440">
        <f t="array" ref="F440">INDEX('81+82'!$A$2:$E$3480,MATCH(1,('81+82'!$A$2:$A$3480=$B440)*('81+82'!$B$2:$B$3480=$C440),0),5)</f>
        <v>1</v>
      </c>
      <c r="G440" t="str">
        <f t="array" ref="G440">INDEX('81+82'!$A$2:$H$3480,MATCH(1,('81+82'!$A$2:$A$3480=$B440)*('81+82'!$B$2:$B$3480=$C440),0),6)</f>
        <v>8C7214E4F2C5740D</v>
      </c>
      <c r="H440" t="str">
        <f t="array" ref="H440">INDEX('81+82'!$A$2:$H$3480,MATCH(1,('81+82'!$A$2:$A$3480=$B440)*('81+82'!$B$2:$B$3480=$C440),0),7)</f>
        <v>POL</v>
      </c>
      <c r="I440">
        <f t="array" ref="I440">INDEX('81+82'!$A$2:$H$3480,MATCH(1,('81+82'!$A$2:$A$3480=$B440)*('81+82'!$B$2:$B$3480=$C440),0),8)</f>
        <v>1972</v>
      </c>
      <c r="J440" t="str">
        <f>VLOOKUP(G440,Tableau_US_UnitName[],2,FALSE)</f>
        <v>#command WD-43</v>
      </c>
    </row>
    <row r="441" spans="1:10" x14ac:dyDescent="0.25">
      <c r="A441">
        <v>440</v>
      </c>
      <c r="B441">
        <v>81</v>
      </c>
      <c r="C441">
        <v>14050</v>
      </c>
      <c r="D441" t="str">
        <f t="array" ref="D441">INDEX('81+82'!$A$2:$E$3480,MATCH(1,('81+82'!$A$2:$A$3480=$B441)*('81+82'!$B$2:$B$3480=$C441),0),3)</f>
        <v>Unit_rda_2K12_Kub</v>
      </c>
      <c r="E441" t="str">
        <f t="array" ref="E441">INDEX('81+82'!$A$2:$E$3480,MATCH(1,('81+82'!$A$2:$A$3480=$B441)*('81+82'!$B$2:$B$3480=$C441),0),4)</f>
        <v>Fla-Kom KUB-M</v>
      </c>
      <c r="F441">
        <f t="array" ref="F441">INDEX('81+82'!$A$2:$E$3480,MATCH(1,('81+82'!$A$2:$A$3480=$B441)*('81+82'!$B$2:$B$3480=$C441),0),5)</f>
        <v>5</v>
      </c>
      <c r="G441" t="str">
        <f t="array" ref="G441">INDEX('81+82'!$A$2:$H$3480,MATCH(1,('81+82'!$A$2:$A$3480=$B441)*('81+82'!$B$2:$B$3480=$C441),0),6)</f>
        <v>A75E0D423598E90D</v>
      </c>
      <c r="H441" t="str">
        <f t="array" ref="H441">INDEX('81+82'!$A$2:$H$3480,MATCH(1,('81+82'!$A$2:$A$3480=$B441)*('81+82'!$B$2:$B$3480=$C441),0),7)</f>
        <v>RDA</v>
      </c>
      <c r="I441">
        <f t="array" ref="I441">INDEX('81+82'!$A$2:$H$3480,MATCH(1,('81+82'!$A$2:$A$3480=$B441)*('81+82'!$B$2:$B$3480=$C441),0),8)</f>
        <v>1976</v>
      </c>
      <c r="J441" t="str">
        <f>VLOOKUP(G441,Tableau_US_UnitName[],2,FALSE)</f>
        <v>Fla-Kom KUB-M</v>
      </c>
    </row>
    <row r="442" spans="1:10" x14ac:dyDescent="0.25">
      <c r="A442">
        <v>441</v>
      </c>
      <c r="B442">
        <v>81</v>
      </c>
      <c r="C442">
        <v>14051</v>
      </c>
      <c r="D442" t="str">
        <f t="array" ref="D442">INDEX('81+82'!$A$2:$E$3480,MATCH(1,('81+82'!$A$2:$A$3480=$B442)*('81+82'!$B$2:$B$3480=$C442),0),3)</f>
        <v>Unit_rda_Ural_375D</v>
      </c>
      <c r="E442" t="str">
        <f t="array" ref="E442">INDEX('81+82'!$A$2:$E$3480,MATCH(1,('81+82'!$A$2:$A$3480=$B442)*('81+82'!$B$2:$B$3480=$C442),0),4)</f>
        <v>LKV URAL</v>
      </c>
      <c r="F442">
        <f t="array" ref="F442">INDEX('81+82'!$A$2:$E$3480,MATCH(1,('81+82'!$A$2:$A$3480=$B442)*('81+82'!$B$2:$B$3480=$C442),0),5)</f>
        <v>6</v>
      </c>
      <c r="G442" t="str">
        <f t="array" ref="G442">INDEX('81+82'!$A$2:$H$3480,MATCH(1,('81+82'!$A$2:$A$3480=$B442)*('81+82'!$B$2:$B$3480=$C442),0),6)</f>
        <v>0642C4E6FD99E90D</v>
      </c>
      <c r="H442" t="str">
        <f t="array" ref="H442">INDEX('81+82'!$A$2:$H$3480,MATCH(1,('81+82'!$A$2:$A$3480=$B442)*('81+82'!$B$2:$B$3480=$C442),0),7)</f>
        <v>RDA</v>
      </c>
      <c r="I442">
        <f t="array" ref="I442">INDEX('81+82'!$A$2:$H$3480,MATCH(1,('81+82'!$A$2:$A$3480=$B442)*('81+82'!$B$2:$B$3480=$C442),0),8)</f>
        <v>1975</v>
      </c>
      <c r="J442" t="str">
        <f>VLOOKUP(G442,Tableau_US_UnitName[],2,FALSE)</f>
        <v>LKV URAL</v>
      </c>
    </row>
    <row r="443" spans="1:10" x14ac:dyDescent="0.25">
      <c r="A443">
        <v>442</v>
      </c>
      <c r="B443">
        <v>81</v>
      </c>
      <c r="C443">
        <v>14052</v>
      </c>
      <c r="D443" t="str">
        <f t="array" ref="D443">INDEX('81+82'!$A$2:$E$3480,MATCH(1,('81+82'!$A$2:$A$3480=$B443)*('81+82'!$B$2:$B$3480=$C443),0),3)</f>
        <v>Unit_urss_T55</v>
      </c>
      <c r="E443" t="str">
        <f t="array" ref="E443">INDEX('81+82'!$A$2:$E$3480,MATCH(1,('81+82'!$A$2:$A$3480=$B443)*('81+82'!$B$2:$B$3480=$C443),0),4)</f>
        <v>T-55</v>
      </c>
      <c r="F443">
        <f t="array" ref="F443">INDEX('81+82'!$A$2:$E$3480,MATCH(1,('81+82'!$A$2:$A$3480=$B443)*('81+82'!$B$2:$B$3480=$C443),0),5)</f>
        <v>3</v>
      </c>
      <c r="G443" t="str">
        <f t="array" ref="G443">INDEX('81+82'!$A$2:$H$3480,MATCH(1,('81+82'!$A$2:$A$3480=$B443)*('81+82'!$B$2:$B$3480=$C443),0),6)</f>
        <v>86E1E1F8AD030000</v>
      </c>
      <c r="H443" t="str">
        <f t="array" ref="H443">INDEX('81+82'!$A$2:$H$3480,MATCH(1,('81+82'!$A$2:$A$3480=$B443)*('81+82'!$B$2:$B$3480=$C443),0),7)</f>
        <v>URSS</v>
      </c>
      <c r="I443">
        <f t="array" ref="I443">INDEX('81+82'!$A$2:$H$3480,MATCH(1,('81+82'!$A$2:$A$3480=$B443)*('81+82'!$B$2:$B$3480=$C443),0),8)</f>
        <v>1980</v>
      </c>
      <c r="J443" t="str">
        <f>VLOOKUP(G443,Tableau_US_UnitName[],2,FALSE)</f>
        <v>T-55 #reco1</v>
      </c>
    </row>
    <row r="444" spans="1:10" x14ac:dyDescent="0.25">
      <c r="A444">
        <v>443</v>
      </c>
      <c r="B444">
        <v>81</v>
      </c>
      <c r="C444">
        <v>14054</v>
      </c>
      <c r="D444" t="str">
        <f t="array" ref="D444">INDEX('81+82'!$A$2:$E$3480,MATCH(1,('81+82'!$A$2:$A$3480=$B444)*('81+82'!$B$2:$B$3480=$C444),0),3)</f>
        <v>Unit_Barge_PACT</v>
      </c>
      <c r="E444" t="str">
        <f t="array" ref="E444">INDEX('81+82'!$A$2:$E$3480,MATCH(1,('81+82'!$A$2:$A$3480=$B444)*('81+82'!$B$2:$B$3480=$C444),0),4)</f>
        <v>null</v>
      </c>
      <c r="F444">
        <f t="array" ref="F444">INDEX('81+82'!$A$2:$E$3480,MATCH(1,('81+82'!$A$2:$A$3480=$B444)*('81+82'!$B$2:$B$3480=$C444),0),5)</f>
        <v>2</v>
      </c>
      <c r="G444" t="str">
        <f t="array" ref="G444">INDEX('81+82'!$A$2:$H$3480,MATCH(1,('81+82'!$A$2:$A$3480=$B444)*('81+82'!$B$2:$B$3480=$C444),0),6)</f>
        <v>5EB3682A7B9B0C00</v>
      </c>
      <c r="H444" t="str">
        <f t="array" ref="H444">INDEX('81+82'!$A$2:$H$3480,MATCH(1,('81+82'!$A$2:$A$3480=$B444)*('81+82'!$B$2:$B$3480=$C444),0),7)</f>
        <v>URSS</v>
      </c>
      <c r="I444">
        <f t="array" ref="I444">INDEX('81+82'!$A$2:$H$3480,MATCH(1,('81+82'!$A$2:$A$3480=$B444)*('81+82'!$B$2:$B$3480=$C444),0),8)</f>
        <v>1973</v>
      </c>
      <c r="J444" t="str">
        <f>VLOOKUP(G444,Tableau_US_UnitName[],2,FALSE)</f>
        <v>BARGE</v>
      </c>
    </row>
    <row r="445" spans="1:10" x14ac:dyDescent="0.25">
      <c r="A445">
        <v>444</v>
      </c>
      <c r="B445">
        <v>81</v>
      </c>
      <c r="C445">
        <v>14061</v>
      </c>
      <c r="D445" t="str">
        <f t="array" ref="D445">INDEX('81+82'!$A$2:$E$3480,MATCH(1,('81+82'!$A$2:$A$3480=$B445)*('81+82'!$B$2:$B$3480=$C445),0),3)</f>
        <v>Unit_Komar</v>
      </c>
      <c r="E445" t="str">
        <f t="array" ref="E445">INDEX('81+82'!$A$2:$E$3480,MATCH(1,('81+82'!$A$2:$A$3480=$B445)*('81+82'!$B$2:$B$3480=$C445),0),4)</f>
        <v>null</v>
      </c>
      <c r="F445">
        <f t="array" ref="F445">INDEX('81+82'!$A$2:$E$3480,MATCH(1,('81+82'!$A$2:$A$3480=$B445)*('81+82'!$B$2:$B$3480=$C445),0),5)</f>
        <v>2</v>
      </c>
      <c r="G445" t="str">
        <f t="array" ref="G445">INDEX('81+82'!$A$2:$H$3480,MATCH(1,('81+82'!$A$2:$A$3480=$B445)*('81+82'!$B$2:$B$3480=$C445),0),6)</f>
        <v>B729D31500000000</v>
      </c>
      <c r="H445" t="str">
        <f t="array" ref="H445">INDEX('81+82'!$A$2:$H$3480,MATCH(1,('81+82'!$A$2:$A$3480=$B445)*('81+82'!$B$2:$B$3480=$C445),0),7)</f>
        <v>NK</v>
      </c>
      <c r="I445">
        <f t="array" ref="I445">INDEX('81+82'!$A$2:$H$3480,MATCH(1,('81+82'!$A$2:$A$3480=$B445)*('81+82'!$B$2:$B$3480=$C445),0),8)</f>
        <v>1960</v>
      </c>
      <c r="J445" t="str">
        <f>VLOOKUP(G445,Tableau_US_UnitName[],2,FALSE)</f>
        <v>KOMAR</v>
      </c>
    </row>
    <row r="446" spans="1:10" x14ac:dyDescent="0.25">
      <c r="A446">
        <v>445</v>
      </c>
      <c r="B446">
        <v>81</v>
      </c>
      <c r="C446">
        <v>14066</v>
      </c>
      <c r="D446" t="str">
        <f t="array" ref="D446">INDEX('81+82'!$A$2:$E$3480,MATCH(1,('81+82'!$A$2:$A$3480=$B446)*('81+82'!$B$2:$B$3480=$C446),0),3)</f>
        <v>Unit_Muna</v>
      </c>
      <c r="E446" t="str">
        <f t="array" ref="E446">INDEX('81+82'!$A$2:$E$3480,MATCH(1,('81+82'!$A$2:$A$3480=$B446)*('81+82'!$B$2:$B$3480=$C446),0),4)</f>
        <v>null</v>
      </c>
      <c r="F446">
        <f t="array" ref="F446">INDEX('81+82'!$A$2:$E$3480,MATCH(1,('81+82'!$A$2:$A$3480=$B446)*('81+82'!$B$2:$B$3480=$C446),0),5)</f>
        <v>2</v>
      </c>
      <c r="G446" t="str">
        <f t="array" ref="G446">INDEX('81+82'!$A$2:$H$3480,MATCH(1,('81+82'!$A$2:$A$3480=$B446)*('81+82'!$B$2:$B$3480=$C446),0),6)</f>
        <v>E6AC5F0000000000</v>
      </c>
      <c r="H446" t="str">
        <f t="array" ref="H446">INDEX('81+82'!$A$2:$H$3480,MATCH(1,('81+82'!$A$2:$A$3480=$B446)*('81+82'!$B$2:$B$3480=$C446),0),7)</f>
        <v>URSS</v>
      </c>
      <c r="I446">
        <f t="array" ref="I446">INDEX('81+82'!$A$2:$H$3480,MATCH(1,('81+82'!$A$2:$A$3480=$B446)*('81+82'!$B$2:$B$3480=$C446),0),8)</f>
        <v>1970</v>
      </c>
      <c r="J446" t="str">
        <f>VLOOKUP(G446,Tableau_US_UnitName[],2,FALSE)</f>
        <v>MUNA</v>
      </c>
    </row>
    <row r="447" spans="1:10" x14ac:dyDescent="0.25">
      <c r="A447">
        <v>446</v>
      </c>
      <c r="B447">
        <v>81</v>
      </c>
      <c r="C447">
        <v>14067</v>
      </c>
      <c r="D447" t="str">
        <f t="array" ref="D447">INDEX('81+82'!$A$2:$E$3480,MATCH(1,('81+82'!$A$2:$A$3480=$B447)*('81+82'!$B$2:$B$3480=$C447),0),3)</f>
        <v>Unit_Najin</v>
      </c>
      <c r="E447" t="str">
        <f t="array" ref="E447">INDEX('81+82'!$A$2:$E$3480,MATCH(1,('81+82'!$A$2:$A$3480=$B447)*('81+82'!$B$2:$B$3480=$C447),0),4)</f>
        <v>null</v>
      </c>
      <c r="F447">
        <f t="array" ref="F447">INDEX('81+82'!$A$2:$E$3480,MATCH(1,('81+82'!$A$2:$A$3480=$B447)*('81+82'!$B$2:$B$3480=$C447),0),5)</f>
        <v>2</v>
      </c>
      <c r="G447" t="str">
        <f t="array" ref="G447">INDEX('81+82'!$A$2:$H$3480,MATCH(1,('81+82'!$A$2:$A$3480=$B447)*('81+82'!$B$2:$B$3480=$C447),0),6)</f>
        <v>B3FB9A1800000000</v>
      </c>
      <c r="H447" t="str">
        <f t="array" ref="H447">INDEX('81+82'!$A$2:$H$3480,MATCH(1,('81+82'!$A$2:$A$3480=$B447)*('81+82'!$B$2:$B$3480=$C447),0),7)</f>
        <v>NK</v>
      </c>
      <c r="I447">
        <f t="array" ref="I447">INDEX('81+82'!$A$2:$H$3480,MATCH(1,('81+82'!$A$2:$A$3480=$B447)*('81+82'!$B$2:$B$3480=$C447),0),8)</f>
        <v>1972</v>
      </c>
      <c r="J447" t="str">
        <f>VLOOKUP(G447,Tableau_US_UnitName[],2,FALSE)</f>
        <v>#command NAJIN</v>
      </c>
    </row>
    <row r="448" spans="1:10" x14ac:dyDescent="0.25">
      <c r="A448">
        <v>447</v>
      </c>
      <c r="B448">
        <v>81</v>
      </c>
      <c r="C448">
        <v>14068</v>
      </c>
      <c r="D448" t="str">
        <f t="array" ref="D448">INDEX('81+82'!$A$2:$E$3480,MATCH(1,('81+82'!$A$2:$A$3480=$B448)*('81+82'!$B$2:$B$3480=$C448),0),3)</f>
        <v>Unit_Nanuchka_III</v>
      </c>
      <c r="E448" t="str">
        <f t="array" ref="E448">INDEX('81+82'!$A$2:$E$3480,MATCH(1,('81+82'!$A$2:$A$3480=$B448)*('81+82'!$B$2:$B$3480=$C448),0),4)</f>
        <v>null</v>
      </c>
      <c r="F448">
        <f t="array" ref="F448">INDEX('81+82'!$A$2:$E$3480,MATCH(1,('81+82'!$A$2:$A$3480=$B448)*('81+82'!$B$2:$B$3480=$C448),0),5)</f>
        <v>2</v>
      </c>
      <c r="G448" t="str">
        <f t="array" ref="G448">INDEX('81+82'!$A$2:$H$3480,MATCH(1,('81+82'!$A$2:$A$3480=$B448)*('81+82'!$B$2:$B$3480=$C448),0),6)</f>
        <v>D364C22DAACF2606</v>
      </c>
      <c r="H448" t="str">
        <f t="array" ref="H448">INDEX('81+82'!$A$2:$H$3480,MATCH(1,('81+82'!$A$2:$A$3480=$B448)*('81+82'!$B$2:$B$3480=$C448),0),7)</f>
        <v>URSS</v>
      </c>
      <c r="I448">
        <f t="array" ref="I448">INDEX('81+82'!$A$2:$H$3480,MATCH(1,('81+82'!$A$2:$A$3480=$B448)*('81+82'!$B$2:$B$3480=$C448),0),8)</f>
        <v>1979</v>
      </c>
      <c r="J448" t="str">
        <f>VLOOKUP(G448,Tableau_US_UnitName[],2,FALSE)</f>
        <v>NANUSHKA-III</v>
      </c>
    </row>
    <row r="449" spans="1:10" x14ac:dyDescent="0.25">
      <c r="A449">
        <v>448</v>
      </c>
      <c r="B449">
        <v>81</v>
      </c>
      <c r="C449">
        <v>14070</v>
      </c>
      <c r="D449" t="str">
        <f t="array" ref="D449">INDEX('81+82'!$A$2:$E$3480,MATCH(1,('81+82'!$A$2:$A$3480=$B449)*('81+82'!$B$2:$B$3480=$C449),0),3)</f>
        <v>Unit_Osa</v>
      </c>
      <c r="E449" t="str">
        <f t="array" ref="E449">INDEX('81+82'!$A$2:$E$3480,MATCH(1,('81+82'!$A$2:$A$3480=$B449)*('81+82'!$B$2:$B$3480=$C449),0),4)</f>
        <v>null</v>
      </c>
      <c r="F449">
        <f t="array" ref="F449">INDEX('81+82'!$A$2:$E$3480,MATCH(1,('81+82'!$A$2:$A$3480=$B449)*('81+82'!$B$2:$B$3480=$C449),0),5)</f>
        <v>2</v>
      </c>
      <c r="G449" t="str">
        <f t="array" ref="G449">INDEX('81+82'!$A$2:$H$3480,MATCH(1,('81+82'!$A$2:$A$3480=$B449)*('81+82'!$B$2:$B$3480=$C449),0),6)</f>
        <v>269E010000000000</v>
      </c>
      <c r="H449" t="str">
        <f t="array" ref="H449">INDEX('81+82'!$A$2:$H$3480,MATCH(1,('81+82'!$A$2:$A$3480=$B449)*('81+82'!$B$2:$B$3480=$C449),0),7)</f>
        <v>CHI</v>
      </c>
      <c r="I449">
        <f t="array" ref="I449">INDEX('81+82'!$A$2:$H$3480,MATCH(1,('81+82'!$A$2:$A$3480=$B449)*('81+82'!$B$2:$B$3480=$C449),0),8)</f>
        <v>1971</v>
      </c>
      <c r="J449" t="str">
        <f>VLOOKUP(G449,Tableau_US_UnitName[],2,FALSE)</f>
        <v>MOSKIT</v>
      </c>
    </row>
    <row r="450" spans="1:10" x14ac:dyDescent="0.25">
      <c r="A450">
        <v>449</v>
      </c>
      <c r="B450">
        <v>81</v>
      </c>
      <c r="C450">
        <v>14071</v>
      </c>
      <c r="D450" t="str">
        <f t="array" ref="D450">INDEX('81+82'!$A$2:$E$3480,MATCH(1,('81+82'!$A$2:$A$3480=$B450)*('81+82'!$B$2:$B$3480=$C450),0),3)</f>
        <v>Unit_PC_Chong_ju</v>
      </c>
      <c r="E450" t="str">
        <f t="array" ref="E450">INDEX('81+82'!$A$2:$E$3480,MATCH(1,('81+82'!$A$2:$A$3480=$B450)*('81+82'!$B$2:$B$3480=$C450),0),4)</f>
        <v>null</v>
      </c>
      <c r="F450">
        <f t="array" ref="F450">INDEX('81+82'!$A$2:$E$3480,MATCH(1,('81+82'!$A$2:$A$3480=$B450)*('81+82'!$B$2:$B$3480=$C450),0),5)</f>
        <v>2</v>
      </c>
      <c r="G450" t="str">
        <f t="array" ref="G450">INDEX('81+82'!$A$2:$H$3480,MATCH(1,('81+82'!$A$2:$A$3480=$B450)*('81+82'!$B$2:$B$3480=$C450),0),6)</f>
        <v>FACBCE74DB341A00</v>
      </c>
      <c r="H450" t="str">
        <f t="array" ref="H450">INDEX('81+82'!$A$2:$H$3480,MATCH(1,('81+82'!$A$2:$A$3480=$B450)*('81+82'!$B$2:$B$3480=$C450),0),7)</f>
        <v>NK</v>
      </c>
      <c r="I450">
        <f t="array" ref="I450">INDEX('81+82'!$A$2:$H$3480,MATCH(1,('81+82'!$A$2:$A$3480=$B450)*('81+82'!$B$2:$B$3480=$C450),0),8)</f>
        <v>1976</v>
      </c>
      <c r="J450" t="str">
        <f>VLOOKUP(G450,Tableau_US_UnitName[],2,FALSE)</f>
        <v>CHONG-JU</v>
      </c>
    </row>
    <row r="451" spans="1:10" x14ac:dyDescent="0.25">
      <c r="A451">
        <v>450</v>
      </c>
      <c r="B451">
        <v>81</v>
      </c>
      <c r="C451">
        <v>14076</v>
      </c>
      <c r="D451" t="str">
        <f t="array" ref="D451">INDEX('81+82'!$A$2:$E$3480,MATCH(1,('81+82'!$A$2:$A$3480=$B451)*('81+82'!$B$2:$B$3480=$C451),0),3)</f>
        <v>Unit_ProtoBatal_PACT</v>
      </c>
      <c r="E451" t="str">
        <f t="array" ref="E451">INDEX('81+82'!$A$2:$E$3480,MATCH(1,('81+82'!$A$2:$A$3480=$B451)*('81+82'!$B$2:$B$3480=$C451),0),4)</f>
        <v>null</v>
      </c>
      <c r="F451">
        <f t="array" ref="F451">INDEX('81+82'!$A$2:$E$3480,MATCH(1,('81+82'!$A$2:$A$3480=$B451)*('81+82'!$B$2:$B$3480=$C451),0),5)</f>
        <v>2</v>
      </c>
      <c r="G451" t="str">
        <f t="array" ref="G451">INDEX('81+82'!$A$2:$H$3480,MATCH(1,('81+82'!$A$2:$A$3480=$B451)*('81+82'!$B$2:$B$3480=$C451),0),6)</f>
        <v>B1999B0C9DD3B706</v>
      </c>
      <c r="H451" t="str">
        <f t="array" ref="H451">INDEX('81+82'!$A$2:$H$3480,MATCH(1,('81+82'!$A$2:$A$3480=$B451)*('81+82'!$B$2:$B$3480=$C451),0),7)</f>
        <v>URSS</v>
      </c>
      <c r="I451">
        <f t="array" ref="I451">INDEX('81+82'!$A$2:$H$3480,MATCH(1,('81+82'!$A$2:$A$3480=$B451)*('81+82'!$B$2:$B$3480=$C451),0),8)</f>
        <v>1973</v>
      </c>
      <c r="J451" t="str">
        <f>VLOOKUP(G451,Tableau_US_UnitName[],2,FALSE)</f>
        <v>PETIT BATO</v>
      </c>
    </row>
    <row r="452" spans="1:10" x14ac:dyDescent="0.25">
      <c r="A452">
        <v>451</v>
      </c>
      <c r="B452">
        <v>81</v>
      </c>
      <c r="C452">
        <v>14077</v>
      </c>
      <c r="D452" t="str">
        <f t="array" ref="D452">INDEX('81+82'!$A$2:$E$3480,MATCH(1,('81+82'!$A$2:$A$3480=$B452)*('81+82'!$B$2:$B$3480=$C452),0),3)</f>
        <v>Unit_Shantou</v>
      </c>
      <c r="E452" t="str">
        <f t="array" ref="E452">INDEX('81+82'!$A$2:$E$3480,MATCH(1,('81+82'!$A$2:$A$3480=$B452)*('81+82'!$B$2:$B$3480=$C452),0),4)</f>
        <v>null</v>
      </c>
      <c r="F452">
        <f t="array" ref="F452">INDEX('81+82'!$A$2:$E$3480,MATCH(1,('81+82'!$A$2:$A$3480=$B452)*('81+82'!$B$2:$B$3480=$C452),0),5)</f>
        <v>2</v>
      </c>
      <c r="G452" t="str">
        <f t="array" ref="G452">INDEX('81+82'!$A$2:$H$3480,MATCH(1,('81+82'!$A$2:$A$3480=$B452)*('81+82'!$B$2:$B$3480=$C452),0),6)</f>
        <v>3A9DCF66DB010000</v>
      </c>
      <c r="H452" t="str">
        <f t="array" ref="H452">INDEX('81+82'!$A$2:$H$3480,MATCH(1,('81+82'!$A$2:$A$3480=$B452)*('81+82'!$B$2:$B$3480=$C452),0),7)</f>
        <v>CHI</v>
      </c>
      <c r="I452">
        <f t="array" ref="I452">INDEX('81+82'!$A$2:$H$3480,MATCH(1,('81+82'!$A$2:$A$3480=$B452)*('81+82'!$B$2:$B$3480=$C452),0),8)</f>
        <v>1960</v>
      </c>
      <c r="J452" t="str">
        <f>VLOOKUP(G452,Tableau_US_UnitName[],2,FALSE)</f>
        <v>SHANTOU</v>
      </c>
    </row>
    <row r="453" spans="1:10" x14ac:dyDescent="0.25">
      <c r="A453">
        <v>452</v>
      </c>
      <c r="B453">
        <v>81</v>
      </c>
      <c r="C453">
        <v>14078</v>
      </c>
      <c r="D453" t="str">
        <f t="array" ref="D453">INDEX('81+82'!$A$2:$E$3480,MATCH(1,('81+82'!$A$2:$A$3480=$B453)*('81+82'!$B$2:$B$3480=$C453),0),3)</f>
        <v>Unit_Shmel</v>
      </c>
      <c r="E453" t="str">
        <f t="array" ref="E453">INDEX('81+82'!$A$2:$E$3480,MATCH(1,('81+82'!$A$2:$A$3480=$B453)*('81+82'!$B$2:$B$3480=$C453),0),4)</f>
        <v>null</v>
      </c>
      <c r="F453">
        <f t="array" ref="F453">INDEX('81+82'!$A$2:$E$3480,MATCH(1,('81+82'!$A$2:$A$3480=$B453)*('81+82'!$B$2:$B$3480=$C453),0),5)</f>
        <v>2</v>
      </c>
      <c r="G453" t="str">
        <f t="array" ref="G453">INDEX('81+82'!$A$2:$H$3480,MATCH(1,('81+82'!$A$2:$A$3480=$B453)*('81+82'!$B$2:$B$3480=$C453),0),6)</f>
        <v>B12AB71D00000000</v>
      </c>
      <c r="H453" t="str">
        <f t="array" ref="H453">INDEX('81+82'!$A$2:$H$3480,MATCH(1,('81+82'!$A$2:$A$3480=$B453)*('81+82'!$B$2:$B$3480=$C453),0),7)</f>
        <v>URSS</v>
      </c>
      <c r="I453">
        <f t="array" ref="I453">INDEX('81+82'!$A$2:$H$3480,MATCH(1,('81+82'!$A$2:$A$3480=$B453)*('81+82'!$B$2:$B$3480=$C453),0),8)</f>
        <v>1970</v>
      </c>
      <c r="J453" t="str">
        <f>VLOOKUP(G453,Tableau_US_UnitName[],2,FALSE)</f>
        <v>SHMEL</v>
      </c>
    </row>
    <row r="454" spans="1:10" x14ac:dyDescent="0.25">
      <c r="A454">
        <v>453</v>
      </c>
      <c r="B454">
        <v>81</v>
      </c>
      <c r="C454">
        <v>14079</v>
      </c>
      <c r="D454" t="str">
        <f t="array" ref="D454">INDEX('81+82'!$A$2:$E$3480,MATCH(1,('81+82'!$A$2:$A$3480=$B454)*('81+82'!$B$2:$B$3480=$C454),0),3)</f>
        <v>Unit_Sovremenny</v>
      </c>
      <c r="E454" t="str">
        <f t="array" ref="E454">INDEX('81+82'!$A$2:$E$3480,MATCH(1,('81+82'!$A$2:$A$3480=$B454)*('81+82'!$B$2:$B$3480=$C454),0),4)</f>
        <v>null</v>
      </c>
      <c r="F454">
        <f t="array" ref="F454">INDEX('81+82'!$A$2:$E$3480,MATCH(1,('81+82'!$A$2:$A$3480=$B454)*('81+82'!$B$2:$B$3480=$C454),0),5)</f>
        <v>2</v>
      </c>
      <c r="G454" t="str">
        <f t="array" ref="G454">INDEX('81+82'!$A$2:$H$3480,MATCH(1,('81+82'!$A$2:$A$3480=$B454)*('81+82'!$B$2:$B$3480=$C454),0),6)</f>
        <v>FE3CABB27AEF7407</v>
      </c>
      <c r="H454" t="str">
        <f t="array" ref="H454">INDEX('81+82'!$A$2:$H$3480,MATCH(1,('81+82'!$A$2:$A$3480=$B454)*('81+82'!$B$2:$B$3480=$C454),0),7)</f>
        <v>URSS</v>
      </c>
      <c r="I454">
        <f t="array" ref="I454">INDEX('81+82'!$A$2:$H$3480,MATCH(1,('81+82'!$A$2:$A$3480=$B454)*('81+82'!$B$2:$B$3480=$C454),0),8)</f>
        <v>1980</v>
      </c>
      <c r="J454" t="str">
        <f>VLOOKUP(G454,Tableau_US_UnitName[],2,FALSE)</f>
        <v>#command SOVREMENNIY</v>
      </c>
    </row>
    <row r="455" spans="1:10" x14ac:dyDescent="0.25">
      <c r="A455">
        <v>454</v>
      </c>
      <c r="B455">
        <v>81</v>
      </c>
      <c r="C455">
        <v>14080</v>
      </c>
      <c r="D455" t="str">
        <f t="array" ref="D455">INDEX('81+82'!$A$2:$E$3480,MATCH(1,('81+82'!$A$2:$A$3480=$B455)*('81+82'!$B$2:$B$3480=$C455),0),3)</f>
        <v>Unit_Tarantul_III</v>
      </c>
      <c r="E455" t="str">
        <f t="array" ref="E455">INDEX('81+82'!$A$2:$E$3480,MATCH(1,('81+82'!$A$2:$A$3480=$B455)*('81+82'!$B$2:$B$3480=$C455),0),4)</f>
        <v>null</v>
      </c>
      <c r="F455">
        <f t="array" ref="F455">INDEX('81+82'!$A$2:$E$3480,MATCH(1,('81+82'!$A$2:$A$3480=$B455)*('81+82'!$B$2:$B$3480=$C455),0),5)</f>
        <v>2</v>
      </c>
      <c r="G455" t="str">
        <f t="array" ref="G455">INDEX('81+82'!$A$2:$H$3480,MATCH(1,('81+82'!$A$2:$A$3480=$B455)*('81+82'!$B$2:$B$3480=$C455),0),6)</f>
        <v>D314EBF96CDEA607</v>
      </c>
      <c r="H455" t="str">
        <f t="array" ref="H455">INDEX('81+82'!$A$2:$H$3480,MATCH(1,('81+82'!$A$2:$A$3480=$B455)*('81+82'!$B$2:$B$3480=$C455),0),7)</f>
        <v>URSS</v>
      </c>
      <c r="I455">
        <f t="array" ref="I455">INDEX('81+82'!$A$2:$H$3480,MATCH(1,('81+82'!$A$2:$A$3480=$B455)*('81+82'!$B$2:$B$3480=$C455),0),8)</f>
        <v>1987</v>
      </c>
      <c r="J455" t="str">
        <f>VLOOKUP(G455,Tableau_US_UnitName[],2,FALSE)</f>
        <v>TARANTUL-III</v>
      </c>
    </row>
    <row r="456" spans="1:10" x14ac:dyDescent="0.25">
      <c r="A456">
        <v>455</v>
      </c>
      <c r="B456">
        <v>81</v>
      </c>
      <c r="C456">
        <v>14081</v>
      </c>
      <c r="D456" t="str">
        <f t="array" ref="D456">INDEX('81+82'!$A$2:$E$3480,MATCH(1,('81+82'!$A$2:$A$3480=$B456)*('81+82'!$B$2:$B$3480=$C456),0),3)</f>
        <v>Unit_Type_037_II</v>
      </c>
      <c r="E456" t="str">
        <f t="array" ref="E456">INDEX('81+82'!$A$2:$E$3480,MATCH(1,('81+82'!$A$2:$A$3480=$B456)*('81+82'!$B$2:$B$3480=$C456),0),4)</f>
        <v>null</v>
      </c>
      <c r="F456">
        <f t="array" ref="F456">INDEX('81+82'!$A$2:$E$3480,MATCH(1,('81+82'!$A$2:$A$3480=$B456)*('81+82'!$B$2:$B$3480=$C456),0),5)</f>
        <v>2</v>
      </c>
      <c r="G456" t="str">
        <f t="array" ref="G456">INDEX('81+82'!$A$2:$H$3480,MATCH(1,('81+82'!$A$2:$A$3480=$B456)*('81+82'!$B$2:$B$3480=$C456),0),6)</f>
        <v>D38410815AFB1E00</v>
      </c>
      <c r="H456" t="str">
        <f t="array" ref="H456">INDEX('81+82'!$A$2:$H$3480,MATCH(1,('81+82'!$A$2:$A$3480=$B456)*('81+82'!$B$2:$B$3480=$C456),0),7)</f>
        <v>CHI</v>
      </c>
      <c r="I456">
        <f t="array" ref="I456">INDEX('81+82'!$A$2:$H$3480,MATCH(1,('81+82'!$A$2:$A$3480=$B456)*('81+82'!$B$2:$B$3480=$C456),0),8)</f>
        <v>1991</v>
      </c>
      <c r="J456" t="str">
        <f>VLOOKUP(G456,Tableau_US_UnitName[],2,FALSE)</f>
        <v>HUJIAN</v>
      </c>
    </row>
    <row r="457" spans="1:10" x14ac:dyDescent="0.25">
      <c r="A457">
        <v>456</v>
      </c>
      <c r="B457">
        <v>81</v>
      </c>
      <c r="C457">
        <v>14082</v>
      </c>
      <c r="D457" t="str">
        <f t="array" ref="D457">INDEX('81+82'!$A$2:$E$3480,MATCH(1,('81+82'!$A$2:$A$3480=$B457)*('81+82'!$B$2:$B$3480=$C457),0),3)</f>
        <v>Unit_Type_051_Luda</v>
      </c>
      <c r="E457" t="str">
        <f t="array" ref="E457">INDEX('81+82'!$A$2:$E$3480,MATCH(1,('81+82'!$A$2:$A$3480=$B457)*('81+82'!$B$2:$B$3480=$C457),0),4)</f>
        <v>null</v>
      </c>
      <c r="F457">
        <f t="array" ref="F457">INDEX('81+82'!$A$2:$E$3480,MATCH(1,('81+82'!$A$2:$A$3480=$B457)*('81+82'!$B$2:$B$3480=$C457),0),5)</f>
        <v>2</v>
      </c>
      <c r="G457" t="str">
        <f t="array" ref="G457">INDEX('81+82'!$A$2:$H$3480,MATCH(1,('81+82'!$A$2:$A$3480=$B457)*('81+82'!$B$2:$B$3480=$C457),0),6)</f>
        <v>A96E0946A0D6BE07</v>
      </c>
      <c r="H457" t="str">
        <f t="array" ref="H457">INDEX('81+82'!$A$2:$H$3480,MATCH(1,('81+82'!$A$2:$A$3480=$B457)*('81+82'!$B$2:$B$3480=$C457),0),7)</f>
        <v>CHI</v>
      </c>
      <c r="I457">
        <f t="array" ref="I457">INDEX('81+82'!$A$2:$H$3480,MATCH(1,('81+82'!$A$2:$A$3480=$B457)*('81+82'!$B$2:$B$3480=$C457),0),8)</f>
        <v>1976</v>
      </c>
      <c r="J457" t="str">
        <f>VLOOKUP(G457,Tableau_US_UnitName[],2,FALSE)</f>
        <v>#command LUDA</v>
      </c>
    </row>
    <row r="458" spans="1:10" x14ac:dyDescent="0.25">
      <c r="A458">
        <v>457</v>
      </c>
      <c r="B458">
        <v>81</v>
      </c>
      <c r="C458">
        <v>14083</v>
      </c>
      <c r="D458" t="str">
        <f t="array" ref="D458">INDEX('81+82'!$A$2:$E$3480,MATCH(1,('81+82'!$A$2:$A$3480=$B458)*('81+82'!$B$2:$B$3480=$C458),0),3)</f>
        <v>Unit_Type_053HT_Jianghu_III</v>
      </c>
      <c r="E458" t="str">
        <f t="array" ref="E458">INDEX('81+82'!$A$2:$E$3480,MATCH(1,('81+82'!$A$2:$A$3480=$B458)*('81+82'!$B$2:$B$3480=$C458),0),4)</f>
        <v>null</v>
      </c>
      <c r="F458">
        <f t="array" ref="F458">INDEX('81+82'!$A$2:$E$3480,MATCH(1,('81+82'!$A$2:$A$3480=$B458)*('81+82'!$B$2:$B$3480=$C458),0),5)</f>
        <v>2</v>
      </c>
      <c r="G458" t="str">
        <f t="array" ref="G458">INDEX('81+82'!$A$2:$H$3480,MATCH(1,('81+82'!$A$2:$A$3480=$B458)*('81+82'!$B$2:$B$3480=$C458),0),6)</f>
        <v>94271146A0D6BE07</v>
      </c>
      <c r="H458" t="str">
        <f t="array" ref="H458">INDEX('81+82'!$A$2:$H$3480,MATCH(1,('81+82'!$A$2:$A$3480=$B458)*('81+82'!$B$2:$B$3480=$C458),0),7)</f>
        <v>CHI</v>
      </c>
      <c r="I458">
        <f t="array" ref="I458">INDEX('81+82'!$A$2:$H$3480,MATCH(1,('81+82'!$A$2:$A$3480=$B458)*('81+82'!$B$2:$B$3480=$C458),0),8)</f>
        <v>1986</v>
      </c>
      <c r="J458" t="str">
        <f>VLOOKUP(G458,Tableau_US_UnitName[],2,FALSE)</f>
        <v>#command JIANGHU-III</v>
      </c>
    </row>
    <row r="459" spans="1:10" x14ac:dyDescent="0.25">
      <c r="A459">
        <v>458</v>
      </c>
      <c r="B459">
        <v>81</v>
      </c>
      <c r="C459">
        <v>14084</v>
      </c>
      <c r="D459" t="str">
        <f t="array" ref="D459">INDEX('81+82'!$A$2:$E$3480,MATCH(1,('81+82'!$A$2:$A$3480=$B459)*('81+82'!$B$2:$B$3480=$C459),0),3)</f>
        <v>Unit_Type_068_Yuqing</v>
      </c>
      <c r="E459" t="str">
        <f t="array" ref="E459">INDEX('81+82'!$A$2:$E$3480,MATCH(1,('81+82'!$A$2:$A$3480=$B459)*('81+82'!$B$2:$B$3480=$C459),0),4)</f>
        <v>null</v>
      </c>
      <c r="F459">
        <f t="array" ref="F459">INDEX('81+82'!$A$2:$E$3480,MATCH(1,('81+82'!$A$2:$A$3480=$B459)*('81+82'!$B$2:$B$3480=$C459),0),5)</f>
        <v>2</v>
      </c>
      <c r="G459" t="str">
        <f t="array" ref="G459">INDEX('81+82'!$A$2:$H$3480,MATCH(1,('81+82'!$A$2:$A$3480=$B459)*('81+82'!$B$2:$B$3480=$C459),0),6)</f>
        <v>B63E2647A0D6BE07</v>
      </c>
      <c r="H459" t="str">
        <f t="array" ref="H459">INDEX('81+82'!$A$2:$H$3480,MATCH(1,('81+82'!$A$2:$A$3480=$B459)*('81+82'!$B$2:$B$3480=$C459),0),7)</f>
        <v>CHI</v>
      </c>
      <c r="I459">
        <f t="array" ref="I459">INDEX('81+82'!$A$2:$H$3480,MATCH(1,('81+82'!$A$2:$A$3480=$B459)*('81+82'!$B$2:$B$3480=$C459),0),8)</f>
        <v>1970</v>
      </c>
      <c r="J459" t="str">
        <f>VLOOKUP(G459,Tableau_US_UnitName[],2,FALSE)</f>
        <v>YUQING</v>
      </c>
    </row>
    <row r="460" spans="1:10" x14ac:dyDescent="0.25">
      <c r="A460">
        <v>459</v>
      </c>
      <c r="B460">
        <v>81</v>
      </c>
      <c r="C460">
        <v>14086</v>
      </c>
      <c r="D460" t="str">
        <f t="array" ref="D460">INDEX('81+82'!$A$2:$E$3480,MATCH(1,('81+82'!$A$2:$A$3480=$B460)*('81+82'!$B$2:$B$3480=$C460),0),3)</f>
        <v>Unit_Type_62_Shangai</v>
      </c>
      <c r="E460" t="str">
        <f t="array" ref="E460">INDEX('81+82'!$A$2:$E$3480,MATCH(1,('81+82'!$A$2:$A$3480=$B460)*('81+82'!$B$2:$B$3480=$C460),0),4)</f>
        <v>null</v>
      </c>
      <c r="F460">
        <f t="array" ref="F460">INDEX('81+82'!$A$2:$E$3480,MATCH(1,('81+82'!$A$2:$A$3480=$B460)*('81+82'!$B$2:$B$3480=$C460),0),5)</f>
        <v>2</v>
      </c>
      <c r="G460" t="str">
        <f t="array" ref="G460">INDEX('81+82'!$A$2:$H$3480,MATCH(1,('81+82'!$A$2:$A$3480=$B460)*('81+82'!$B$2:$B$3480=$C460),0),6)</f>
        <v>B3D976C3A1D6BE07</v>
      </c>
      <c r="H460" t="str">
        <f t="array" ref="H460">INDEX('81+82'!$A$2:$H$3480,MATCH(1,('81+82'!$A$2:$A$3480=$B460)*('81+82'!$B$2:$B$3480=$C460),0),7)</f>
        <v>NK</v>
      </c>
      <c r="I460">
        <f t="array" ref="I460">INDEX('81+82'!$A$2:$H$3480,MATCH(1,('81+82'!$A$2:$A$3480=$B460)*('81+82'!$B$2:$B$3480=$C460),0),8)</f>
        <v>1973</v>
      </c>
      <c r="J460" t="str">
        <f>VLOOKUP(G460,Tableau_US_UnitName[],2,FALSE)</f>
        <v>SHANGHAI</v>
      </c>
    </row>
    <row r="461" spans="1:10" x14ac:dyDescent="0.25">
      <c r="A461">
        <v>460</v>
      </c>
      <c r="B461">
        <v>81</v>
      </c>
      <c r="C461">
        <v>14087</v>
      </c>
      <c r="D461" t="str">
        <f t="array" ref="D461">INDEX('81+82'!$A$2:$E$3480,MATCH(1,('81+82'!$A$2:$A$3480=$B461)*('81+82'!$B$2:$B$3480=$C461),0),3)</f>
        <v>Unit_Udaloy_II</v>
      </c>
      <c r="E461" t="str">
        <f t="array" ref="E461">INDEX('81+82'!$A$2:$E$3480,MATCH(1,('81+82'!$A$2:$A$3480=$B461)*('81+82'!$B$2:$B$3480=$C461),0),4)</f>
        <v>null</v>
      </c>
      <c r="F461">
        <f t="array" ref="F461">INDEX('81+82'!$A$2:$E$3480,MATCH(1,('81+82'!$A$2:$A$3480=$B461)*('81+82'!$B$2:$B$3480=$C461),0),5)</f>
        <v>2</v>
      </c>
      <c r="G461" t="str">
        <f t="array" ref="G461">INDEX('81+82'!$A$2:$H$3480,MATCH(1,('81+82'!$A$2:$A$3480=$B461)*('81+82'!$B$2:$B$3480=$C461),0),6)</f>
        <v>D3E4D3B1997E0000</v>
      </c>
      <c r="H461" t="str">
        <f t="array" ref="H461">INDEX('81+82'!$A$2:$H$3480,MATCH(1,('81+82'!$A$2:$A$3480=$B461)*('81+82'!$B$2:$B$3480=$C461),0),7)</f>
        <v>URSS</v>
      </c>
      <c r="I461">
        <f t="array" ref="I461">INDEX('81+82'!$A$2:$H$3480,MATCH(1,('81+82'!$A$2:$A$3480=$B461)*('81+82'!$B$2:$B$3480=$C461),0),8)</f>
        <v>1991</v>
      </c>
      <c r="J461" t="str">
        <f>VLOOKUP(G461,Tableau_US_UnitName[],2,FALSE)</f>
        <v>#command UDALOY II</v>
      </c>
    </row>
    <row r="462" spans="1:10" x14ac:dyDescent="0.25">
      <c r="A462">
        <v>461</v>
      </c>
      <c r="B462">
        <v>81</v>
      </c>
      <c r="C462">
        <v>14144</v>
      </c>
      <c r="D462" t="str">
        <f t="array" ref="D462">INDEX('81+82'!$A$2:$E$3480,MATCH(1,('81+82'!$A$2:$A$3480=$B462)*('81+82'!$B$2:$B$3480=$C462),0),3)</f>
        <v>Unit_KHS_MI_8TV</v>
      </c>
      <c r="E462" t="str">
        <f t="array" ref="E462">INDEX('81+82'!$A$2:$E$3480,MATCH(1,('81+82'!$A$2:$A$3480=$B462)*('81+82'!$B$2:$B$3480=$C462),0),4)</f>
        <v>null</v>
      </c>
      <c r="F462">
        <f t="array" ref="F462">INDEX('81+82'!$A$2:$E$3480,MATCH(1,('81+82'!$A$2:$A$3480=$B462)*('81+82'!$B$2:$B$3480=$C462),0),5)</f>
        <v>2</v>
      </c>
      <c r="G462" t="str">
        <f t="array" ref="G462">INDEX('81+82'!$A$2:$H$3480,MATCH(1,('81+82'!$A$2:$A$3480=$B462)*('81+82'!$B$2:$B$3480=$C462),0),6)</f>
        <v>A0974C5727550000</v>
      </c>
      <c r="H462" t="str">
        <f t="array" ref="H462">INDEX('81+82'!$A$2:$H$3480,MATCH(1,('81+82'!$A$2:$A$3480=$B462)*('81+82'!$B$2:$B$3480=$C462),0),7)</f>
        <v>RDA</v>
      </c>
      <c r="I462" t="str">
        <f t="array" ref="I462">INDEX('81+82'!$A$2:$H$3480,MATCH(1,('81+82'!$A$2:$A$3480=$B462)*('81+82'!$B$2:$B$3480=$C462),0),8)</f>
        <v>null</v>
      </c>
      <c r="J462" t="str">
        <f>VLOOKUP(G462,Tableau_US_UnitName[],2,FALSE)</f>
        <v>THS Mi-8TV</v>
      </c>
    </row>
    <row r="463" spans="1:10" x14ac:dyDescent="0.25">
      <c r="A463">
        <v>462</v>
      </c>
      <c r="B463">
        <v>81</v>
      </c>
      <c r="C463">
        <v>14145</v>
      </c>
      <c r="D463" t="str">
        <f t="array" ref="D463">INDEX('81+82'!$A$2:$E$3480,MATCH(1,('81+82'!$A$2:$A$3480=$B463)*('81+82'!$B$2:$B$3480=$C463),0),3)</f>
        <v>Unit_KHS_MI_8TVK</v>
      </c>
      <c r="E463" t="str">
        <f t="array" ref="E463">INDEX('81+82'!$A$2:$E$3480,MATCH(1,('81+82'!$A$2:$A$3480=$B463)*('81+82'!$B$2:$B$3480=$C463),0),4)</f>
        <v>null</v>
      </c>
      <c r="F463">
        <f t="array" ref="F463">INDEX('81+82'!$A$2:$E$3480,MATCH(1,('81+82'!$A$2:$A$3480=$B463)*('81+82'!$B$2:$B$3480=$C463),0),5)</f>
        <v>2</v>
      </c>
      <c r="G463" t="str">
        <f t="array" ref="G463">INDEX('81+82'!$A$2:$H$3480,MATCH(1,('81+82'!$A$2:$A$3480=$B463)*('81+82'!$B$2:$B$3480=$C463),0),6)</f>
        <v>15E825D3D5491500</v>
      </c>
      <c r="H463" t="str">
        <f t="array" ref="H463">INDEX('81+82'!$A$2:$H$3480,MATCH(1,('81+82'!$A$2:$A$3480=$B463)*('81+82'!$B$2:$B$3480=$C463),0),7)</f>
        <v>RDA</v>
      </c>
      <c r="I463">
        <f t="array" ref="I463">INDEX('81+82'!$A$2:$H$3480,MATCH(1,('81+82'!$A$2:$A$3480=$B463)*('81+82'!$B$2:$B$3480=$C463),0),8)</f>
        <v>1967</v>
      </c>
      <c r="J463" t="str">
        <f>VLOOKUP(G463,Tableau_US_UnitName[],2,FALSE)</f>
        <v>KHS Mi-8TB</v>
      </c>
    </row>
    <row r="464" spans="1:10" x14ac:dyDescent="0.25">
      <c r="A464">
        <v>463</v>
      </c>
      <c r="B464">
        <v>81</v>
      </c>
      <c r="C464">
        <v>14148</v>
      </c>
      <c r="D464" t="str">
        <f t="array" ref="D464">INDEX('81+82'!$A$2:$E$3480,MATCH(1,('81+82'!$A$2:$A$3480=$B464)*('81+82'!$B$2:$B$3480=$C464),0),3)</f>
        <v>Unit_Ka_27PLP</v>
      </c>
      <c r="E464" t="str">
        <f t="array" ref="E464">INDEX('81+82'!$A$2:$E$3480,MATCH(1,('81+82'!$A$2:$A$3480=$B464)*('81+82'!$B$2:$B$3480=$C464),0),4)</f>
        <v>null</v>
      </c>
      <c r="F464">
        <f t="array" ref="F464">INDEX('81+82'!$A$2:$E$3480,MATCH(1,('81+82'!$A$2:$A$3480=$B464)*('81+82'!$B$2:$B$3480=$C464),0),5)</f>
        <v>2</v>
      </c>
      <c r="G464" t="str">
        <f t="array" ref="G464">INDEX('81+82'!$A$2:$H$3480,MATCH(1,('81+82'!$A$2:$A$3480=$B464)*('81+82'!$B$2:$B$3480=$C464),0),6)</f>
        <v>9AA5218359010000</v>
      </c>
      <c r="H464" t="str">
        <f t="array" ref="H464">INDEX('81+82'!$A$2:$H$3480,MATCH(1,('81+82'!$A$2:$A$3480=$B464)*('81+82'!$B$2:$B$3480=$C464),0),7)</f>
        <v>URSS</v>
      </c>
      <c r="I464">
        <f t="array" ref="I464">INDEX('81+82'!$A$2:$H$3480,MATCH(1,('81+82'!$A$2:$A$3480=$B464)*('81+82'!$B$2:$B$3480=$C464),0),8)</f>
        <v>1994</v>
      </c>
      <c r="J464" t="str">
        <f>VLOOKUP(G464,Tableau_US_UnitName[],2,FALSE)</f>
        <v>Ka-27PL-P</v>
      </c>
    </row>
    <row r="465" spans="1:10" x14ac:dyDescent="0.25">
      <c r="A465">
        <v>464</v>
      </c>
      <c r="B465">
        <v>81</v>
      </c>
      <c r="C465">
        <v>14149</v>
      </c>
      <c r="D465" t="str">
        <f t="array" ref="D465">INDEX('81+82'!$A$2:$E$3480,MATCH(1,('81+82'!$A$2:$A$3480=$B465)*('81+82'!$B$2:$B$3480=$C465),0),3)</f>
        <v>Unit_Ka_29TB</v>
      </c>
      <c r="E465" t="str">
        <f t="array" ref="E465">INDEX('81+82'!$A$2:$E$3480,MATCH(1,('81+82'!$A$2:$A$3480=$B465)*('81+82'!$B$2:$B$3480=$C465),0),4)</f>
        <v>null</v>
      </c>
      <c r="F465">
        <f t="array" ref="F465">INDEX('81+82'!$A$2:$E$3480,MATCH(1,('81+82'!$A$2:$A$3480=$B465)*('81+82'!$B$2:$B$3480=$C465),0),5)</f>
        <v>2</v>
      </c>
      <c r="G465" t="str">
        <f t="array" ref="G465">INDEX('81+82'!$A$2:$H$3480,MATCH(1,('81+82'!$A$2:$A$3480=$B465)*('81+82'!$B$2:$B$3480=$C465),0),6)</f>
        <v>8CA70C6605000000</v>
      </c>
      <c r="H465" t="str">
        <f t="array" ref="H465">INDEX('81+82'!$A$2:$H$3480,MATCH(1,('81+82'!$A$2:$A$3480=$B465)*('81+82'!$B$2:$B$3480=$C465),0),7)</f>
        <v>URSS</v>
      </c>
      <c r="I465">
        <f t="array" ref="I465">INDEX('81+82'!$A$2:$H$3480,MATCH(1,('81+82'!$A$2:$A$3480=$B465)*('81+82'!$B$2:$B$3480=$C465),0),8)</f>
        <v>1980</v>
      </c>
      <c r="J465" t="str">
        <f>VLOOKUP(G465,Tableau_US_UnitName[],2,FALSE)</f>
        <v>Ka-29TB</v>
      </c>
    </row>
    <row r="466" spans="1:10" x14ac:dyDescent="0.25">
      <c r="A466">
        <v>465</v>
      </c>
      <c r="B466">
        <v>81</v>
      </c>
      <c r="C466">
        <v>14150</v>
      </c>
      <c r="D466" t="str">
        <f t="array" ref="D466">INDEX('81+82'!$A$2:$E$3480,MATCH(1,('81+82'!$A$2:$A$3480=$B466)*('81+82'!$B$2:$B$3480=$C466),0),3)</f>
        <v>Unit_Ka_50</v>
      </c>
      <c r="E466" t="str">
        <f t="array" ref="E466">INDEX('81+82'!$A$2:$E$3480,MATCH(1,('81+82'!$A$2:$A$3480=$B466)*('81+82'!$B$2:$B$3480=$C466),0),4)</f>
        <v>null</v>
      </c>
      <c r="F466">
        <f t="array" ref="F466">INDEX('81+82'!$A$2:$E$3480,MATCH(1,('81+82'!$A$2:$A$3480=$B466)*('81+82'!$B$2:$B$3480=$C466),0),5)</f>
        <v>2</v>
      </c>
      <c r="G466" t="str">
        <f t="array" ref="G466">INDEX('81+82'!$A$2:$H$3480,MATCH(1,('81+82'!$A$2:$A$3480=$B466)*('81+82'!$B$2:$B$3480=$C466),0),6)</f>
        <v>8161560000000000</v>
      </c>
      <c r="H466" t="str">
        <f t="array" ref="H466">INDEX('81+82'!$A$2:$H$3480,MATCH(1,('81+82'!$A$2:$A$3480=$B466)*('81+82'!$B$2:$B$3480=$C466),0),7)</f>
        <v>URSS</v>
      </c>
      <c r="I466">
        <f t="array" ref="I466">INDEX('81+82'!$A$2:$H$3480,MATCH(1,('81+82'!$A$2:$A$3480=$B466)*('81+82'!$B$2:$B$3480=$C466),0),8)</f>
        <v>1987</v>
      </c>
      <c r="J466" t="str">
        <f>VLOOKUP(G466,Tableau_US_UnitName[],2,FALSE)</f>
        <v>Ka-50 AKULA</v>
      </c>
    </row>
    <row r="467" spans="1:10" x14ac:dyDescent="0.25">
      <c r="A467">
        <v>466</v>
      </c>
      <c r="B467">
        <v>81</v>
      </c>
      <c r="C467">
        <v>14151</v>
      </c>
      <c r="D467" t="str">
        <f t="array" ref="D467">INDEX('81+82'!$A$2:$E$3480,MATCH(1,('81+82'!$A$2:$A$3480=$B467)*('81+82'!$B$2:$B$3480=$C467),0),3)</f>
        <v>Unit_Ka_52_URSS</v>
      </c>
      <c r="E467" t="str">
        <f t="array" ref="E467">INDEX('81+82'!$A$2:$E$3480,MATCH(1,('81+82'!$A$2:$A$3480=$B467)*('81+82'!$B$2:$B$3480=$C467),0),4)</f>
        <v>null</v>
      </c>
      <c r="F467">
        <f t="array" ref="F467">INDEX('81+82'!$A$2:$E$3480,MATCH(1,('81+82'!$A$2:$A$3480=$B467)*('81+82'!$B$2:$B$3480=$C467),0),5)</f>
        <v>2</v>
      </c>
      <c r="G467" t="str">
        <f t="array" ref="G467">INDEX('81+82'!$A$2:$H$3480,MATCH(1,('81+82'!$A$2:$A$3480=$B467)*('81+82'!$B$2:$B$3480=$C467),0),6)</f>
        <v>5DC77D8361560000</v>
      </c>
      <c r="H467" t="str">
        <f t="array" ref="H467">INDEX('81+82'!$A$2:$H$3480,MATCH(1,('81+82'!$A$2:$A$3480=$B467)*('81+82'!$B$2:$B$3480=$C467),0),7)</f>
        <v>URSS</v>
      </c>
      <c r="I467">
        <f t="array" ref="I467">INDEX('81+82'!$A$2:$H$3480,MATCH(1,('81+82'!$A$2:$A$3480=$B467)*('81+82'!$B$2:$B$3480=$C467),0),8)</f>
        <v>1995</v>
      </c>
      <c r="J467" t="str">
        <f>VLOOKUP(G467,Tableau_US_UnitName[],2,FALSE)</f>
        <v>Ka-52 #reco3</v>
      </c>
    </row>
    <row r="468" spans="1:10" x14ac:dyDescent="0.25">
      <c r="A468">
        <v>467</v>
      </c>
      <c r="B468">
        <v>81</v>
      </c>
      <c r="C468">
        <v>14162</v>
      </c>
      <c r="D468" t="str">
        <f t="array" ref="D468">INDEX('81+82'!$A$2:$E$3480,MATCH(1,('81+82'!$A$2:$A$3480=$B468)*('81+82'!$B$2:$B$3480=$C468),0),3)</f>
        <v>Unit_MD_500_LG_NK</v>
      </c>
      <c r="E468" t="str">
        <f t="array" ref="E468">INDEX('81+82'!$A$2:$E$3480,MATCH(1,('81+82'!$A$2:$A$3480=$B468)*('81+82'!$B$2:$B$3480=$C468),0),4)</f>
        <v>null</v>
      </c>
      <c r="F468">
        <f t="array" ref="F468">INDEX('81+82'!$A$2:$E$3480,MATCH(1,('81+82'!$A$2:$A$3480=$B468)*('81+82'!$B$2:$B$3480=$C468),0),5)</f>
        <v>2</v>
      </c>
      <c r="G468" t="str">
        <f t="array" ref="G468">INDEX('81+82'!$A$2:$H$3480,MATCH(1,('81+82'!$A$2:$A$3480=$B468)*('81+82'!$B$2:$B$3480=$C468),0),6)</f>
        <v>1516594160381700</v>
      </c>
      <c r="H468" t="str">
        <f t="array" ref="H468">INDEX('81+82'!$A$2:$H$3480,MATCH(1,('81+82'!$A$2:$A$3480=$B468)*('81+82'!$B$2:$B$3480=$C468),0),7)</f>
        <v>NK</v>
      </c>
      <c r="I468">
        <f t="array" ref="I468">INDEX('81+82'!$A$2:$H$3480,MATCH(1,('81+82'!$A$2:$A$3480=$B468)*('81+82'!$B$2:$B$3480=$C468),0),8)</f>
        <v>1985</v>
      </c>
      <c r="J468" t="str">
        <f>VLOOKUP(G468,Tableau_US_UnitName[],2,FALSE)</f>
        <v>MD 500D AGS-17</v>
      </c>
    </row>
    <row r="469" spans="1:10" x14ac:dyDescent="0.25">
      <c r="A469">
        <v>468</v>
      </c>
      <c r="B469">
        <v>81</v>
      </c>
      <c r="C469">
        <v>14163</v>
      </c>
      <c r="D469" t="str">
        <f t="array" ref="D469">INDEX('81+82'!$A$2:$E$3480,MATCH(1,('81+82'!$A$2:$A$3480=$B469)*('81+82'!$B$2:$B$3480=$C469),0),3)</f>
        <v>Unit_MD_500_NK</v>
      </c>
      <c r="E469" t="str">
        <f t="array" ref="E469">INDEX('81+82'!$A$2:$E$3480,MATCH(1,('81+82'!$A$2:$A$3480=$B469)*('81+82'!$B$2:$B$3480=$C469),0),4)</f>
        <v>null</v>
      </c>
      <c r="F469">
        <f t="array" ref="F469">INDEX('81+82'!$A$2:$E$3480,MATCH(1,('81+82'!$A$2:$A$3480=$B469)*('81+82'!$B$2:$B$3480=$C469),0),5)</f>
        <v>2</v>
      </c>
      <c r="G469" t="str">
        <f t="array" ref="G469">INDEX('81+82'!$A$2:$H$3480,MATCH(1,('81+82'!$A$2:$A$3480=$B469)*('81+82'!$B$2:$B$3480=$C469),0),6)</f>
        <v>1516048673010000</v>
      </c>
      <c r="H469" t="str">
        <f t="array" ref="H469">INDEX('81+82'!$A$2:$H$3480,MATCH(1,('81+82'!$A$2:$A$3480=$B469)*('81+82'!$B$2:$B$3480=$C469),0),7)</f>
        <v>NK</v>
      </c>
      <c r="I469">
        <f t="array" ref="I469">INDEX('81+82'!$A$2:$H$3480,MATCH(1,('81+82'!$A$2:$A$3480=$B469)*('81+82'!$B$2:$B$3480=$C469),0),8)</f>
        <v>1986</v>
      </c>
      <c r="J469" t="str">
        <f>VLOOKUP(G469,Tableau_US_UnitName[],2,FALSE)</f>
        <v>MD 500D #reco3</v>
      </c>
    </row>
    <row r="470" spans="1:10" x14ac:dyDescent="0.25">
      <c r="A470">
        <v>469</v>
      </c>
      <c r="B470">
        <v>81</v>
      </c>
      <c r="C470">
        <v>14164</v>
      </c>
      <c r="D470" t="str">
        <f t="array" ref="D470">INDEX('81+82'!$A$2:$E$3480,MATCH(1,('81+82'!$A$2:$A$3480=$B470)*('81+82'!$B$2:$B$3480=$C470),0),3)</f>
        <v>Unit_MD_500_Rocket_NK</v>
      </c>
      <c r="E470" t="str">
        <f t="array" ref="E470">INDEX('81+82'!$A$2:$E$3480,MATCH(1,('81+82'!$A$2:$A$3480=$B470)*('81+82'!$B$2:$B$3480=$C470),0),4)</f>
        <v>null</v>
      </c>
      <c r="F470">
        <f t="array" ref="F470">INDEX('81+82'!$A$2:$E$3480,MATCH(1,('81+82'!$A$2:$A$3480=$B470)*('81+82'!$B$2:$B$3480=$C470),0),5)</f>
        <v>2</v>
      </c>
      <c r="G470" t="str">
        <f t="array" ref="G470">INDEX('81+82'!$A$2:$H$3480,MATCH(1,('81+82'!$A$2:$A$3480=$B470)*('81+82'!$B$2:$B$3480=$C470),0),6)</f>
        <v>2A8CD25C1018CE05</v>
      </c>
      <c r="H470" t="str">
        <f t="array" ref="H470">INDEX('81+82'!$A$2:$H$3480,MATCH(1,('81+82'!$A$2:$A$3480=$B470)*('81+82'!$B$2:$B$3480=$C470),0),7)</f>
        <v>NK</v>
      </c>
      <c r="I470">
        <f t="array" ref="I470">INDEX('81+82'!$A$2:$H$3480,MATCH(1,('81+82'!$A$2:$A$3480=$B470)*('81+82'!$B$2:$B$3480=$C470),0),8)</f>
        <v>1986</v>
      </c>
      <c r="J470" t="str">
        <f>VLOOKUP(G470,Tableau_US_UnitName[],2,FALSE)</f>
        <v>MD 500D S-5</v>
      </c>
    </row>
    <row r="471" spans="1:10" x14ac:dyDescent="0.25">
      <c r="A471">
        <v>470</v>
      </c>
      <c r="B471">
        <v>81</v>
      </c>
      <c r="C471">
        <v>14166</v>
      </c>
      <c r="D471" t="str">
        <f t="array" ref="D471">INDEX('81+82'!$A$2:$E$3480,MATCH(1,('81+82'!$A$2:$A$3480=$B471)*('81+82'!$B$2:$B$3480=$C471),0),3)</f>
        <v>Unit_MD_500_SusongPo_NK</v>
      </c>
      <c r="E471" t="str">
        <f t="array" ref="E471">INDEX('81+82'!$A$2:$E$3480,MATCH(1,('81+82'!$A$2:$A$3480=$B471)*('81+82'!$B$2:$B$3480=$C471),0),4)</f>
        <v>null</v>
      </c>
      <c r="F471">
        <f t="array" ref="F471">INDEX('81+82'!$A$2:$E$3480,MATCH(1,('81+82'!$A$2:$A$3480=$B471)*('81+82'!$B$2:$B$3480=$C471),0),5)</f>
        <v>2</v>
      </c>
      <c r="G471" t="str">
        <f t="array" ref="G471">INDEX('81+82'!$A$2:$H$3480,MATCH(1,('81+82'!$A$2:$A$3480=$B471)*('81+82'!$B$2:$B$3480=$C471),0),6)</f>
        <v>338DEB5D1018CE05</v>
      </c>
      <c r="H471" t="str">
        <f t="array" ref="H471">INDEX('81+82'!$A$2:$H$3480,MATCH(1,('81+82'!$A$2:$A$3480=$B471)*('81+82'!$B$2:$B$3480=$C471),0),7)</f>
        <v>NK</v>
      </c>
      <c r="I471">
        <f t="array" ref="I471">INDEX('81+82'!$A$2:$H$3480,MATCH(1,('81+82'!$A$2:$A$3480=$B471)*('81+82'!$B$2:$B$3480=$C471),0),8)</f>
        <v>1988</v>
      </c>
      <c r="J471" t="str">
        <f>VLOOKUP(G471,Tableau_US_UnitName[],2,FALSE)</f>
        <v>MD 500D SUSONG-PO</v>
      </c>
    </row>
    <row r="472" spans="1:10" x14ac:dyDescent="0.25">
      <c r="A472">
        <v>471</v>
      </c>
      <c r="B472">
        <v>81</v>
      </c>
      <c r="C472">
        <v>14169</v>
      </c>
      <c r="D472" t="str">
        <f t="array" ref="D472">INDEX('81+82'!$A$2:$E$3480,MATCH(1,('81+82'!$A$2:$A$3480=$B472)*('81+82'!$B$2:$B$3480=$C472),0),3)</f>
        <v>Unit_MI2</v>
      </c>
      <c r="E472" t="str">
        <f t="array" ref="E472">INDEX('81+82'!$A$2:$E$3480,MATCH(1,('81+82'!$A$2:$A$3480=$B472)*('81+82'!$B$2:$B$3480=$C472),0),4)</f>
        <v>null</v>
      </c>
      <c r="F472">
        <f t="array" ref="F472">INDEX('81+82'!$A$2:$E$3480,MATCH(1,('81+82'!$A$2:$A$3480=$B472)*('81+82'!$B$2:$B$3480=$C472),0),5)</f>
        <v>2</v>
      </c>
      <c r="G472" t="str">
        <f t="array" ref="G472">INDEX('81+82'!$A$2:$H$3480,MATCH(1,('81+82'!$A$2:$A$3480=$B472)*('81+82'!$B$2:$B$3480=$C472),0),6)</f>
        <v>C374010000000000</v>
      </c>
      <c r="H472" t="str">
        <f t="array" ref="H472">INDEX('81+82'!$A$2:$H$3480,MATCH(1,('81+82'!$A$2:$A$3480=$B472)*('81+82'!$B$2:$B$3480=$C472),0),7)</f>
        <v>URSS</v>
      </c>
      <c r="I472">
        <f t="array" ref="I472">INDEX('81+82'!$A$2:$H$3480,MATCH(1,('81+82'!$A$2:$A$3480=$B472)*('81+82'!$B$2:$B$3480=$C472),0),8)</f>
        <v>1966</v>
      </c>
      <c r="J472" t="str">
        <f>VLOOKUP(G472,Tableau_US_UnitName[],2,FALSE)</f>
        <v>Mi-2 #reco2</v>
      </c>
    </row>
    <row r="473" spans="1:10" x14ac:dyDescent="0.25">
      <c r="A473">
        <v>472</v>
      </c>
      <c r="B473">
        <v>81</v>
      </c>
      <c r="C473">
        <v>14170</v>
      </c>
      <c r="D473" t="str">
        <f t="array" ref="D473">INDEX('81+82'!$A$2:$E$3480,MATCH(1,('81+82'!$A$2:$A$3480=$B473)*('81+82'!$B$2:$B$3480=$C473),0),3)</f>
        <v>Unit_MI24_Hind</v>
      </c>
      <c r="E473" t="str">
        <f t="array" ref="E473">INDEX('81+82'!$A$2:$E$3480,MATCH(1,('81+82'!$A$2:$A$3480=$B473)*('81+82'!$B$2:$B$3480=$C473),0),4)</f>
        <v>null</v>
      </c>
      <c r="F473">
        <f t="array" ref="F473">INDEX('81+82'!$A$2:$E$3480,MATCH(1,('81+82'!$A$2:$A$3480=$B473)*('81+82'!$B$2:$B$3480=$C473),0),5)</f>
        <v>2</v>
      </c>
      <c r="G473" t="str">
        <f t="array" ref="G473">INDEX('81+82'!$A$2:$H$3480,MATCH(1,('81+82'!$A$2:$A$3480=$B473)*('81+82'!$B$2:$B$3480=$C473),0),6)</f>
        <v>E9EC4AC5305D0000</v>
      </c>
      <c r="H473" t="str">
        <f t="array" ref="H473">INDEX('81+82'!$A$2:$H$3480,MATCH(1,('81+82'!$A$2:$A$3480=$B473)*('81+82'!$B$2:$B$3480=$C473),0),7)</f>
        <v>URSS</v>
      </c>
      <c r="I473" t="str">
        <f t="array" ref="I473">INDEX('81+82'!$A$2:$H$3480,MATCH(1,('81+82'!$A$2:$A$3480=$B473)*('81+82'!$B$2:$B$3480=$C473),0),8)</f>
        <v>null</v>
      </c>
      <c r="J473" t="str">
        <f>VLOOKUP(G473,Tableau_US_UnitName[],2,FALSE)</f>
        <v>Mi-24</v>
      </c>
    </row>
    <row r="474" spans="1:10" x14ac:dyDescent="0.25">
      <c r="A474">
        <v>473</v>
      </c>
      <c r="B474">
        <v>81</v>
      </c>
      <c r="C474">
        <v>14171</v>
      </c>
      <c r="D474" t="str">
        <f t="array" ref="D474">INDEX('81+82'!$A$2:$E$3480,MATCH(1,('81+82'!$A$2:$A$3480=$B474)*('81+82'!$B$2:$B$3480=$C474),0),3)</f>
        <v>Unit_MI24V_Hind_E</v>
      </c>
      <c r="E474" t="str">
        <f t="array" ref="E474">INDEX('81+82'!$A$2:$E$3480,MATCH(1,('81+82'!$A$2:$A$3480=$B474)*('81+82'!$B$2:$B$3480=$C474),0),4)</f>
        <v>null</v>
      </c>
      <c r="F474">
        <f t="array" ref="F474">INDEX('81+82'!$A$2:$E$3480,MATCH(1,('81+82'!$A$2:$A$3480=$B474)*('81+82'!$B$2:$B$3480=$C474),0),5)</f>
        <v>2</v>
      </c>
      <c r="G474" t="str">
        <f t="array" ref="G474">INDEX('81+82'!$A$2:$H$3480,MATCH(1,('81+82'!$A$2:$A$3480=$B474)*('81+82'!$B$2:$B$3480=$C474),0),6)</f>
        <v>4F3ABB12580CD305</v>
      </c>
      <c r="H474" t="str">
        <f t="array" ref="H474">INDEX('81+82'!$A$2:$H$3480,MATCH(1,('81+82'!$A$2:$A$3480=$B474)*('81+82'!$B$2:$B$3480=$C474),0),7)</f>
        <v>URSS</v>
      </c>
      <c r="I474">
        <f t="array" ref="I474">INDEX('81+82'!$A$2:$H$3480,MATCH(1,('81+82'!$A$2:$A$3480=$B474)*('81+82'!$B$2:$B$3480=$C474),0),8)</f>
        <v>1989</v>
      </c>
      <c r="J474" t="str">
        <f>VLOOKUP(G474,Tableau_US_UnitName[],2,FALSE)</f>
        <v>Mi-24V</v>
      </c>
    </row>
    <row r="475" spans="1:10" x14ac:dyDescent="0.25">
      <c r="A475">
        <v>474</v>
      </c>
      <c r="B475">
        <v>81</v>
      </c>
      <c r="C475">
        <v>14172</v>
      </c>
      <c r="D475" t="str">
        <f t="array" ref="D475">INDEX('81+82'!$A$2:$E$3480,MATCH(1,('81+82'!$A$2:$A$3480=$B475)*('81+82'!$B$2:$B$3480=$C475),0),3)</f>
        <v>Unit_MI26</v>
      </c>
      <c r="E475" t="str">
        <f t="array" ref="E475">INDEX('81+82'!$A$2:$E$3480,MATCH(1,('81+82'!$A$2:$A$3480=$B475)*('81+82'!$B$2:$B$3480=$C475),0),4)</f>
        <v>null</v>
      </c>
      <c r="F475">
        <f t="array" ref="F475">INDEX('81+82'!$A$2:$E$3480,MATCH(1,('81+82'!$A$2:$A$3480=$B475)*('81+82'!$B$2:$B$3480=$C475),0),5)</f>
        <v>2</v>
      </c>
      <c r="G475" t="str">
        <f t="array" ref="G475">INDEX('81+82'!$A$2:$H$3480,MATCH(1,('81+82'!$A$2:$A$3480=$B475)*('81+82'!$B$2:$B$3480=$C475),0),6)</f>
        <v>C7305D0000000000</v>
      </c>
      <c r="H475" t="str">
        <f t="array" ref="H475">INDEX('81+82'!$A$2:$H$3480,MATCH(1,('81+82'!$A$2:$A$3480=$B475)*('81+82'!$B$2:$B$3480=$C475),0),7)</f>
        <v>URSS</v>
      </c>
      <c r="I475">
        <f t="array" ref="I475">INDEX('81+82'!$A$2:$H$3480,MATCH(1,('81+82'!$A$2:$A$3480=$B475)*('81+82'!$B$2:$B$3480=$C475),0),8)</f>
        <v>1983</v>
      </c>
      <c r="J475" t="str">
        <f>VLOOKUP(G475,Tableau_US_UnitName[],2,FALSE)</f>
        <v>Mi-26</v>
      </c>
    </row>
    <row r="476" spans="1:10" x14ac:dyDescent="0.25">
      <c r="A476">
        <v>475</v>
      </c>
      <c r="B476">
        <v>81</v>
      </c>
      <c r="C476">
        <v>14173</v>
      </c>
      <c r="D476" t="str">
        <f t="array" ref="D476">INDEX('81+82'!$A$2:$E$3480,MATCH(1,('81+82'!$A$2:$A$3480=$B476)*('81+82'!$B$2:$B$3480=$C476),0),3)</f>
        <v>Unit_MI28A_Havoc</v>
      </c>
      <c r="E476" t="str">
        <f t="array" ref="E476">INDEX('81+82'!$A$2:$E$3480,MATCH(1,('81+82'!$A$2:$A$3480=$B476)*('81+82'!$B$2:$B$3480=$C476),0),4)</f>
        <v>null</v>
      </c>
      <c r="F476">
        <f t="array" ref="F476">INDEX('81+82'!$A$2:$E$3480,MATCH(1,('81+82'!$A$2:$A$3480=$B476)*('81+82'!$B$2:$B$3480=$C476),0),5)</f>
        <v>2</v>
      </c>
      <c r="G476" t="str">
        <f t="array" ref="G476">INDEX('81+82'!$A$2:$H$3480,MATCH(1,('81+82'!$A$2:$A$3480=$B476)*('81+82'!$B$2:$B$3480=$C476),0),6)</f>
        <v>28BD9BD2920CD305</v>
      </c>
      <c r="H476" t="str">
        <f t="array" ref="H476">INDEX('81+82'!$A$2:$H$3480,MATCH(1,('81+82'!$A$2:$A$3480=$B476)*('81+82'!$B$2:$B$3480=$C476),0),7)</f>
        <v>URSS</v>
      </c>
      <c r="I476">
        <f t="array" ref="I476">INDEX('81+82'!$A$2:$H$3480,MATCH(1,('81+82'!$A$2:$A$3480=$B476)*('81+82'!$B$2:$B$3480=$C476),0),8)</f>
        <v>1988</v>
      </c>
      <c r="J476" t="str">
        <f>VLOOKUP(G476,Tableau_US_UnitName[],2,FALSE)</f>
        <v>Mi-28</v>
      </c>
    </row>
    <row r="477" spans="1:10" x14ac:dyDescent="0.25">
      <c r="A477">
        <v>476</v>
      </c>
      <c r="B477">
        <v>81</v>
      </c>
      <c r="C477">
        <v>14174</v>
      </c>
      <c r="D477" t="str">
        <f t="array" ref="D477">INDEX('81+82'!$A$2:$E$3480,MATCH(1,('81+82'!$A$2:$A$3480=$B477)*('81+82'!$B$2:$B$3480=$C477),0),3)</f>
        <v>Unit_MI2D_NK</v>
      </c>
      <c r="E477" t="str">
        <f t="array" ref="E477">INDEX('81+82'!$A$2:$E$3480,MATCH(1,('81+82'!$A$2:$A$3480=$B477)*('81+82'!$B$2:$B$3480=$C477),0),4)</f>
        <v>null</v>
      </c>
      <c r="F477">
        <f t="array" ref="F477">INDEX('81+82'!$A$2:$E$3480,MATCH(1,('81+82'!$A$2:$A$3480=$B477)*('81+82'!$B$2:$B$3480=$C477),0),5)</f>
        <v>2</v>
      </c>
      <c r="G477" t="str">
        <f t="array" ref="G477">INDEX('81+82'!$A$2:$H$3480,MATCH(1,('81+82'!$A$2:$A$3480=$B477)*('81+82'!$B$2:$B$3480=$C477),0),6)</f>
        <v>15E60CD305000000</v>
      </c>
      <c r="H477" t="str">
        <f t="array" ref="H477">INDEX('81+82'!$A$2:$H$3480,MATCH(1,('81+82'!$A$2:$A$3480=$B477)*('81+82'!$B$2:$B$3480=$C477),0),7)</f>
        <v>NK</v>
      </c>
      <c r="I477">
        <f t="array" ref="I477">INDEX('81+82'!$A$2:$H$3480,MATCH(1,('81+82'!$A$2:$A$3480=$B477)*('81+82'!$B$2:$B$3480=$C477),0),8)</f>
        <v>1967</v>
      </c>
      <c r="J477" t="str">
        <f>VLOOKUP(G477,Tableau_US_UnitName[],2,FALSE)</f>
        <v>#command MI-2D</v>
      </c>
    </row>
    <row r="478" spans="1:10" x14ac:dyDescent="0.25">
      <c r="A478">
        <v>477</v>
      </c>
      <c r="B478">
        <v>81</v>
      </c>
      <c r="C478">
        <v>14175</v>
      </c>
      <c r="D478" t="str">
        <f t="array" ref="D478">INDEX('81+82'!$A$2:$E$3480,MATCH(1,('81+82'!$A$2:$A$3480=$B478)*('81+82'!$B$2:$B$3480=$C478),0),3)</f>
        <v>Unit_MI2D_Przetacznik</v>
      </c>
      <c r="E478" t="str">
        <f t="array" ref="E478">INDEX('81+82'!$A$2:$E$3480,MATCH(1,('81+82'!$A$2:$A$3480=$B478)*('81+82'!$B$2:$B$3480=$C478),0),4)</f>
        <v>null</v>
      </c>
      <c r="F478">
        <f t="array" ref="F478">INDEX('81+82'!$A$2:$E$3480,MATCH(1,('81+82'!$A$2:$A$3480=$B478)*('81+82'!$B$2:$B$3480=$C478),0),5)</f>
        <v>2</v>
      </c>
      <c r="G478" t="str">
        <f t="array" ref="G478">INDEX('81+82'!$A$2:$H$3480,MATCH(1,('81+82'!$A$2:$A$3480=$B478)*('81+82'!$B$2:$B$3480=$C478),0),6)</f>
        <v>66AEFEB7E60CD305</v>
      </c>
      <c r="H478" t="str">
        <f t="array" ref="H478">INDEX('81+82'!$A$2:$H$3480,MATCH(1,('81+82'!$A$2:$A$3480=$B478)*('81+82'!$B$2:$B$3480=$C478),0),7)</f>
        <v>POL</v>
      </c>
      <c r="I478">
        <f t="array" ref="I478">INDEX('81+82'!$A$2:$H$3480,MATCH(1,('81+82'!$A$2:$A$3480=$B478)*('81+82'!$B$2:$B$3480=$C478),0),8)</f>
        <v>1967</v>
      </c>
      <c r="J478" t="str">
        <f>VLOOKUP(G478,Tableau_US_UnitName[],2,FALSE)</f>
        <v>#command MI-2D PRZETACZNIK</v>
      </c>
    </row>
    <row r="479" spans="1:10" x14ac:dyDescent="0.25">
      <c r="A479">
        <v>478</v>
      </c>
      <c r="B479">
        <v>81</v>
      </c>
      <c r="C479">
        <v>14176</v>
      </c>
      <c r="D479" t="str">
        <f t="array" ref="D479">INDEX('81+82'!$A$2:$E$3480,MATCH(1,('81+82'!$A$2:$A$3480=$B479)*('81+82'!$B$2:$B$3480=$C479),0),3)</f>
        <v>Unit_MI2Ro</v>
      </c>
      <c r="E479" t="str">
        <f t="array" ref="E479">INDEX('81+82'!$A$2:$E$3480,MATCH(1,('81+82'!$A$2:$A$3480=$B479)*('81+82'!$B$2:$B$3480=$C479),0),4)</f>
        <v>null</v>
      </c>
      <c r="F479">
        <f t="array" ref="F479">INDEX('81+82'!$A$2:$E$3480,MATCH(1,('81+82'!$A$2:$A$3480=$B479)*('81+82'!$B$2:$B$3480=$C479),0),5)</f>
        <v>2</v>
      </c>
      <c r="G479" t="str">
        <f t="array" ref="G479">INDEX('81+82'!$A$2:$H$3480,MATCH(1,('81+82'!$A$2:$A$3480=$B479)*('81+82'!$B$2:$B$3480=$C479),0),6)</f>
        <v>34374C1700000000</v>
      </c>
      <c r="H479" t="str">
        <f t="array" ref="H479">INDEX('81+82'!$A$2:$H$3480,MATCH(1,('81+82'!$A$2:$A$3480=$B479)*('81+82'!$B$2:$B$3480=$C479),0),7)</f>
        <v>POL</v>
      </c>
      <c r="I479">
        <f t="array" ref="I479">INDEX('81+82'!$A$2:$H$3480,MATCH(1,('81+82'!$A$2:$A$3480=$B479)*('81+82'!$B$2:$B$3480=$C479),0),8)</f>
        <v>1974</v>
      </c>
      <c r="J479" t="str">
        <f>VLOOKUP(G479,Tableau_US_UnitName[],2,FALSE)</f>
        <v>Mi-2Ro #reco3</v>
      </c>
    </row>
    <row r="480" spans="1:10" x14ac:dyDescent="0.25">
      <c r="A480">
        <v>479</v>
      </c>
      <c r="B480">
        <v>81</v>
      </c>
      <c r="C480">
        <v>14178</v>
      </c>
      <c r="D480" t="str">
        <f t="array" ref="D480">INDEX('81+82'!$A$2:$E$3480,MATCH(1,('81+82'!$A$2:$A$3480=$B480)*('81+82'!$B$2:$B$3480=$C480),0),3)</f>
        <v>Unit_MI2URN_Zmija</v>
      </c>
      <c r="E480" t="str">
        <f t="array" ref="E480">INDEX('81+82'!$A$2:$E$3480,MATCH(1,('81+82'!$A$2:$A$3480=$B480)*('81+82'!$B$2:$B$3480=$C480),0),4)</f>
        <v>null</v>
      </c>
      <c r="F480">
        <f t="array" ref="F480">INDEX('81+82'!$A$2:$E$3480,MATCH(1,('81+82'!$A$2:$A$3480=$B480)*('81+82'!$B$2:$B$3480=$C480),0),5)</f>
        <v>2</v>
      </c>
      <c r="G480" t="str">
        <f t="array" ref="G480">INDEX('81+82'!$A$2:$H$3480,MATCH(1,('81+82'!$A$2:$A$3480=$B480)*('81+82'!$B$2:$B$3480=$C480),0),6)</f>
        <v>AF2B9318F70DD305</v>
      </c>
      <c r="H480" t="str">
        <f t="array" ref="H480">INDEX('81+82'!$A$2:$H$3480,MATCH(1,('81+82'!$A$2:$A$3480=$B480)*('81+82'!$B$2:$B$3480=$C480),0),7)</f>
        <v>POL</v>
      </c>
      <c r="I480">
        <f t="array" ref="I480">INDEX('81+82'!$A$2:$H$3480,MATCH(1,('81+82'!$A$2:$A$3480=$B480)*('81+82'!$B$2:$B$3480=$C480),0),8)</f>
        <v>1972</v>
      </c>
      <c r="J480" t="str">
        <f>VLOOKUP(G480,Tableau_US_UnitName[],2,FALSE)</f>
        <v>Mi-2 URN ŻMIJA</v>
      </c>
    </row>
    <row r="481" spans="1:10" x14ac:dyDescent="0.25">
      <c r="A481">
        <v>480</v>
      </c>
      <c r="B481">
        <v>81</v>
      </c>
      <c r="C481">
        <v>14179</v>
      </c>
      <c r="D481" t="str">
        <f t="array" ref="D481">INDEX('81+82'!$A$2:$E$3480,MATCH(1,('81+82'!$A$2:$A$3480=$B481)*('81+82'!$B$2:$B$3480=$C481),0),3)</f>
        <v>Unit_MI2URPG_Gniewosz</v>
      </c>
      <c r="E481" t="str">
        <f t="array" ref="E481">INDEX('81+82'!$A$2:$E$3480,MATCH(1,('81+82'!$A$2:$A$3480=$B481)*('81+82'!$B$2:$B$3480=$C481),0),4)</f>
        <v>null</v>
      </c>
      <c r="F481">
        <f t="array" ref="F481">INDEX('81+82'!$A$2:$E$3480,MATCH(1,('81+82'!$A$2:$A$3480=$B481)*('81+82'!$B$2:$B$3480=$C481),0),5)</f>
        <v>2</v>
      </c>
      <c r="G481" t="str">
        <f t="array" ref="G481">INDEX('81+82'!$A$2:$H$3480,MATCH(1,('81+82'!$A$2:$A$3480=$B481)*('81+82'!$B$2:$B$3480=$C481),0),6)</f>
        <v>EE1C451AF70DD305</v>
      </c>
      <c r="H481" t="str">
        <f t="array" ref="H481">INDEX('81+82'!$A$2:$H$3480,MATCH(1,('81+82'!$A$2:$A$3480=$B481)*('81+82'!$B$2:$B$3480=$C481),0),7)</f>
        <v>POL</v>
      </c>
      <c r="I481">
        <f t="array" ref="I481">INDEX('81+82'!$A$2:$H$3480,MATCH(1,('81+82'!$A$2:$A$3480=$B481)*('81+82'!$B$2:$B$3480=$C481),0),8)</f>
        <v>1982</v>
      </c>
      <c r="J481" t="str">
        <f>VLOOKUP(G481,Tableau_US_UnitName[],2,FALSE)</f>
        <v>Mi-2 URP-G GNIEWOSZ</v>
      </c>
    </row>
    <row r="482" spans="1:10" x14ac:dyDescent="0.25">
      <c r="A482">
        <v>481</v>
      </c>
      <c r="B482">
        <v>81</v>
      </c>
      <c r="C482">
        <v>14180</v>
      </c>
      <c r="D482" t="str">
        <f t="array" ref="D482">INDEX('81+82'!$A$2:$E$3480,MATCH(1,('81+82'!$A$2:$A$3480=$B482)*('81+82'!$B$2:$B$3480=$C482),0),3)</f>
        <v>Unit_MI2URP_Salamandra</v>
      </c>
      <c r="E482" t="str">
        <f t="array" ref="E482">INDEX('81+82'!$A$2:$E$3480,MATCH(1,('81+82'!$A$2:$A$3480=$B482)*('81+82'!$B$2:$B$3480=$C482),0),4)</f>
        <v>null</v>
      </c>
      <c r="F482">
        <f t="array" ref="F482">INDEX('81+82'!$A$2:$E$3480,MATCH(1,('81+82'!$A$2:$A$3480=$B482)*('81+82'!$B$2:$B$3480=$C482),0),5)</f>
        <v>2</v>
      </c>
      <c r="G482" t="str">
        <f t="array" ref="G482">INDEX('81+82'!$A$2:$H$3480,MATCH(1,('81+82'!$A$2:$A$3480=$B482)*('81+82'!$B$2:$B$3480=$C482),0),6)</f>
        <v>666C761AF70DD305</v>
      </c>
      <c r="H482" t="str">
        <f t="array" ref="H482">INDEX('81+82'!$A$2:$H$3480,MATCH(1,('81+82'!$A$2:$A$3480=$B482)*('81+82'!$B$2:$B$3480=$C482),0),7)</f>
        <v>POL</v>
      </c>
      <c r="I482">
        <f t="array" ref="I482">INDEX('81+82'!$A$2:$H$3480,MATCH(1,('81+82'!$A$2:$A$3480=$B482)*('81+82'!$B$2:$B$3480=$C482),0),8)</f>
        <v>1972</v>
      </c>
      <c r="J482" t="str">
        <f>VLOOKUP(G482,Tableau_US_UnitName[],2,FALSE)</f>
        <v>Mi-2 URP SALAMANDRA</v>
      </c>
    </row>
    <row r="483" spans="1:10" x14ac:dyDescent="0.25">
      <c r="A483">
        <v>482</v>
      </c>
      <c r="B483">
        <v>81</v>
      </c>
      <c r="C483">
        <v>14181</v>
      </c>
      <c r="D483" t="str">
        <f t="array" ref="D483">INDEX('81+82'!$A$2:$E$3480,MATCH(1,('81+82'!$A$2:$A$3480=$B483)*('81+82'!$B$2:$B$3480=$C483),0),3)</f>
        <v>Unit_MI2URS</v>
      </c>
      <c r="E483" t="str">
        <f t="array" ref="E483">INDEX('81+82'!$A$2:$E$3480,MATCH(1,('81+82'!$A$2:$A$3480=$B483)*('81+82'!$B$2:$B$3480=$C483),0),4)</f>
        <v>null</v>
      </c>
      <c r="F483">
        <f t="array" ref="F483">INDEX('81+82'!$A$2:$E$3480,MATCH(1,('81+82'!$A$2:$A$3480=$B483)*('81+82'!$B$2:$B$3480=$C483),0),5)</f>
        <v>2</v>
      </c>
      <c r="G483" t="str">
        <f t="array" ref="G483">INDEX('81+82'!$A$2:$H$3480,MATCH(1,('81+82'!$A$2:$A$3480=$B483)*('81+82'!$B$2:$B$3480=$C483),0),6)</f>
        <v>1DF70DD305000000</v>
      </c>
      <c r="H483" t="str">
        <f t="array" ref="H483">INDEX('81+82'!$A$2:$H$3480,MATCH(1,('81+82'!$A$2:$A$3480=$B483)*('81+82'!$B$2:$B$3480=$C483),0),7)</f>
        <v>POL</v>
      </c>
      <c r="I483">
        <f t="array" ref="I483">INDEX('81+82'!$A$2:$H$3480,MATCH(1,('81+82'!$A$2:$A$3480=$B483)*('81+82'!$B$2:$B$3480=$C483),0),8)</f>
        <v>1982</v>
      </c>
      <c r="J483" t="str">
        <f>VLOOKUP(G483,Tableau_US_UnitName[],2,FALSE)</f>
        <v>Mi-2 URS</v>
      </c>
    </row>
    <row r="484" spans="1:10" x14ac:dyDescent="0.25">
      <c r="A484">
        <v>483</v>
      </c>
      <c r="B484">
        <v>81</v>
      </c>
      <c r="C484">
        <v>14182</v>
      </c>
      <c r="D484" t="str">
        <f t="array" ref="D484">INDEX('81+82'!$A$2:$E$3480,MATCH(1,('81+82'!$A$2:$A$3480=$B484)*('81+82'!$B$2:$B$3480=$C484),0),3)</f>
        <v>Unit_MI2US</v>
      </c>
      <c r="E484" t="str">
        <f t="array" ref="E484">INDEX('81+82'!$A$2:$E$3480,MATCH(1,('81+82'!$A$2:$A$3480=$B484)*('81+82'!$B$2:$B$3480=$C484),0),4)</f>
        <v>null</v>
      </c>
      <c r="F484">
        <f t="array" ref="F484">INDEX('81+82'!$A$2:$E$3480,MATCH(1,('81+82'!$A$2:$A$3480=$B484)*('81+82'!$B$2:$B$3480=$C484),0),5)</f>
        <v>2</v>
      </c>
      <c r="G484" t="str">
        <f t="array" ref="G484">INDEX('81+82'!$A$2:$H$3480,MATCH(1,('81+82'!$A$2:$A$3480=$B484)*('81+82'!$B$2:$B$3480=$C484),0),6)</f>
        <v>DD374C1700000000</v>
      </c>
      <c r="H484" t="str">
        <f t="array" ref="H484">INDEX('81+82'!$A$2:$H$3480,MATCH(1,('81+82'!$A$2:$A$3480=$B484)*('81+82'!$B$2:$B$3480=$C484),0),7)</f>
        <v>POL</v>
      </c>
      <c r="I484">
        <f t="array" ref="I484">INDEX('81+82'!$A$2:$H$3480,MATCH(1,('81+82'!$A$2:$A$3480=$B484)*('81+82'!$B$2:$B$3480=$C484),0),8)</f>
        <v>1969</v>
      </c>
      <c r="J484" t="str">
        <f>VLOOKUP(G484,Tableau_US_UnitName[],2,FALSE)</f>
        <v>Mi-2 US</v>
      </c>
    </row>
    <row r="485" spans="1:10" x14ac:dyDescent="0.25">
      <c r="A485">
        <v>484</v>
      </c>
      <c r="B485">
        <v>81</v>
      </c>
      <c r="C485">
        <v>14183</v>
      </c>
      <c r="D485" t="str">
        <f t="array" ref="D485">INDEX('81+82'!$A$2:$E$3480,MATCH(1,('81+82'!$A$2:$A$3480=$B485)*('81+82'!$B$2:$B$3480=$C485),0),3)</f>
        <v>Unit_MI2_LSK</v>
      </c>
      <c r="E485" t="str">
        <f t="array" ref="E485">INDEX('81+82'!$A$2:$E$3480,MATCH(1,('81+82'!$A$2:$A$3480=$B485)*('81+82'!$B$2:$B$3480=$C485),0),4)</f>
        <v>null</v>
      </c>
      <c r="F485">
        <f t="array" ref="F485">INDEX('81+82'!$A$2:$E$3480,MATCH(1,('81+82'!$A$2:$A$3480=$B485)*('81+82'!$B$2:$B$3480=$C485),0),5)</f>
        <v>2</v>
      </c>
      <c r="G485" t="str">
        <f t="array" ref="G485">INDEX('81+82'!$A$2:$H$3480,MATCH(1,('81+82'!$A$2:$A$3480=$B485)*('81+82'!$B$2:$B$3480=$C485),0),6)</f>
        <v>55670DD305000000</v>
      </c>
      <c r="H485" t="str">
        <f t="array" ref="H485">INDEX('81+82'!$A$2:$H$3480,MATCH(1,('81+82'!$A$2:$A$3480=$B485)*('81+82'!$B$2:$B$3480=$C485),0),7)</f>
        <v>RDA</v>
      </c>
      <c r="I485">
        <f t="array" ref="I485">INDEX('81+82'!$A$2:$H$3480,MATCH(1,('81+82'!$A$2:$A$3480=$B485)*('81+82'!$B$2:$B$3480=$C485),0),8)</f>
        <v>1972</v>
      </c>
      <c r="J485" t="str">
        <f>VLOOKUP(G485,Tableau_US_UnitName[],2,FALSE)</f>
        <v>AHS Mi-2 #reco2</v>
      </c>
    </row>
    <row r="486" spans="1:10" x14ac:dyDescent="0.25">
      <c r="A486">
        <v>485</v>
      </c>
      <c r="B486">
        <v>81</v>
      </c>
      <c r="C486">
        <v>14184</v>
      </c>
      <c r="D486" t="str">
        <f t="array" ref="D486">INDEX('81+82'!$A$2:$E$3480,MATCH(1,('81+82'!$A$2:$A$3480=$B486)*('81+82'!$B$2:$B$3480=$C486),0),3)</f>
        <v>Unit_MI2_NK</v>
      </c>
      <c r="E486" t="str">
        <f t="array" ref="E486">INDEX('81+82'!$A$2:$E$3480,MATCH(1,('81+82'!$A$2:$A$3480=$B486)*('81+82'!$B$2:$B$3480=$C486),0),4)</f>
        <v>null</v>
      </c>
      <c r="F486">
        <f t="array" ref="F486">INDEX('81+82'!$A$2:$E$3480,MATCH(1,('81+82'!$A$2:$A$3480=$B486)*('81+82'!$B$2:$B$3480=$C486),0),5)</f>
        <v>2</v>
      </c>
      <c r="G486" t="str">
        <f t="array" ref="G486">INDEX('81+82'!$A$2:$H$3480,MATCH(1,('81+82'!$A$2:$A$3480=$B486)*('81+82'!$B$2:$B$3480=$C486),0),6)</f>
        <v>15364C1700000000</v>
      </c>
      <c r="H486" t="str">
        <f t="array" ref="H486">INDEX('81+82'!$A$2:$H$3480,MATCH(1,('81+82'!$A$2:$A$3480=$B486)*('81+82'!$B$2:$B$3480=$C486),0),7)</f>
        <v>NK</v>
      </c>
      <c r="I486">
        <f t="array" ref="I486">INDEX('81+82'!$A$2:$H$3480,MATCH(1,('81+82'!$A$2:$A$3480=$B486)*('81+82'!$B$2:$B$3480=$C486),0),8)</f>
        <v>1978</v>
      </c>
      <c r="J486" t="str">
        <f>VLOOKUP(G486,Tableau_US_UnitName[],2,FALSE)</f>
        <v>Mi-2 #reco2</v>
      </c>
    </row>
    <row r="487" spans="1:10" x14ac:dyDescent="0.25">
      <c r="A487">
        <v>486</v>
      </c>
      <c r="B487">
        <v>81</v>
      </c>
      <c r="C487">
        <v>14185</v>
      </c>
      <c r="D487" t="str">
        <f t="array" ref="D487">INDEX('81+82'!$A$2:$E$3480,MATCH(1,('81+82'!$A$2:$A$3480=$B487)*('81+82'!$B$2:$B$3480=$C487),0),3)</f>
        <v>Unit_MI_17</v>
      </c>
      <c r="E487" t="str">
        <f t="array" ref="E487">INDEX('81+82'!$A$2:$E$3480,MATCH(1,('81+82'!$A$2:$A$3480=$B487)*('81+82'!$B$2:$B$3480=$C487),0),4)</f>
        <v>null</v>
      </c>
      <c r="F487">
        <f t="array" ref="F487">INDEX('81+82'!$A$2:$E$3480,MATCH(1,('81+82'!$A$2:$A$3480=$B487)*('81+82'!$B$2:$B$3480=$C487),0),5)</f>
        <v>2</v>
      </c>
      <c r="G487" t="str">
        <f t="array" ref="G487">INDEX('81+82'!$A$2:$H$3480,MATCH(1,('81+82'!$A$2:$A$3480=$B487)*('81+82'!$B$2:$B$3480=$C487),0),6)</f>
        <v>88305D0000000000</v>
      </c>
      <c r="H487" t="str">
        <f t="array" ref="H487">INDEX('81+82'!$A$2:$H$3480,MATCH(1,('81+82'!$A$2:$A$3480=$B487)*('81+82'!$B$2:$B$3480=$C487),0),7)</f>
        <v>URSS</v>
      </c>
      <c r="I487">
        <f t="array" ref="I487">INDEX('81+82'!$A$2:$H$3480,MATCH(1,('81+82'!$A$2:$A$3480=$B487)*('81+82'!$B$2:$B$3480=$C487),0),8)</f>
        <v>1979</v>
      </c>
      <c r="J487" t="str">
        <f>VLOOKUP(G487,Tableau_US_UnitName[],2,FALSE)</f>
        <v>Mi-8MTV</v>
      </c>
    </row>
    <row r="488" spans="1:10" x14ac:dyDescent="0.25">
      <c r="A488">
        <v>487</v>
      </c>
      <c r="B488">
        <v>81</v>
      </c>
      <c r="C488">
        <v>14188</v>
      </c>
      <c r="D488" t="str">
        <f t="array" ref="D488">INDEX('81+82'!$A$2:$E$3480,MATCH(1,('81+82'!$A$2:$A$3480=$B488)*('81+82'!$B$2:$B$3480=$C488),0),3)</f>
        <v>Unit_MI_24A</v>
      </c>
      <c r="E488" t="str">
        <f t="array" ref="E488">INDEX('81+82'!$A$2:$E$3480,MATCH(1,('81+82'!$A$2:$A$3480=$B488)*('81+82'!$B$2:$B$3480=$C488),0),4)</f>
        <v>null</v>
      </c>
      <c r="F488">
        <f t="array" ref="F488">INDEX('81+82'!$A$2:$E$3480,MATCH(1,('81+82'!$A$2:$A$3480=$B488)*('81+82'!$B$2:$B$3480=$C488),0),5)</f>
        <v>2</v>
      </c>
      <c r="G488" t="str">
        <f t="array" ref="G488">INDEX('81+82'!$A$2:$H$3480,MATCH(1,('81+82'!$A$2:$A$3480=$B488)*('81+82'!$B$2:$B$3480=$C488),0),6)</f>
        <v>4B314C1700000000</v>
      </c>
      <c r="H488" t="str">
        <f t="array" ref="H488">INDEX('81+82'!$A$2:$H$3480,MATCH(1,('81+82'!$A$2:$A$3480=$B488)*('81+82'!$B$2:$B$3480=$C488),0),7)</f>
        <v>URSS</v>
      </c>
      <c r="I488">
        <f t="array" ref="I488">INDEX('81+82'!$A$2:$H$3480,MATCH(1,('81+82'!$A$2:$A$3480=$B488)*('81+82'!$B$2:$B$3480=$C488),0),8)</f>
        <v>1970</v>
      </c>
      <c r="J488" t="str">
        <f>VLOOKUP(G488,Tableau_US_UnitName[],2,FALSE)</f>
        <v>Mi-24A</v>
      </c>
    </row>
    <row r="489" spans="1:10" x14ac:dyDescent="0.25">
      <c r="A489">
        <v>488</v>
      </c>
      <c r="B489">
        <v>81</v>
      </c>
      <c r="C489">
        <v>14189</v>
      </c>
      <c r="D489" t="str">
        <f t="array" ref="D489">INDEX('81+82'!$A$2:$E$3480,MATCH(1,('81+82'!$A$2:$A$3480=$B489)*('81+82'!$B$2:$B$3480=$C489),0),3)</f>
        <v>Unit_MI_24A_LSK</v>
      </c>
      <c r="E489" t="str">
        <f t="array" ref="E489">INDEX('81+82'!$A$2:$E$3480,MATCH(1,('81+82'!$A$2:$A$3480=$B489)*('81+82'!$B$2:$B$3480=$C489),0),4)</f>
        <v>null</v>
      </c>
      <c r="F489">
        <f t="array" ref="F489">INDEX('81+82'!$A$2:$E$3480,MATCH(1,('81+82'!$A$2:$A$3480=$B489)*('81+82'!$B$2:$B$3480=$C489),0),5)</f>
        <v>2</v>
      </c>
      <c r="G489" t="str">
        <f t="array" ref="G489">INDEX('81+82'!$A$2:$H$3480,MATCH(1,('81+82'!$A$2:$A$3480=$B489)*('81+82'!$B$2:$B$3480=$C489),0),6)</f>
        <v>55672DC5305D0000</v>
      </c>
      <c r="H489" t="str">
        <f t="array" ref="H489">INDEX('81+82'!$A$2:$H$3480,MATCH(1,('81+82'!$A$2:$A$3480=$B489)*('81+82'!$B$2:$B$3480=$C489),0),7)</f>
        <v>RDA</v>
      </c>
      <c r="I489">
        <f t="array" ref="I489">INDEX('81+82'!$A$2:$H$3480,MATCH(1,('81+82'!$A$2:$A$3480=$B489)*('81+82'!$B$2:$B$3480=$C489),0),8)</f>
        <v>1971</v>
      </c>
      <c r="J489" t="str">
        <f>VLOOKUP(G489,Tableau_US_UnitName[],2,FALSE)</f>
        <v>THS Mi-24A</v>
      </c>
    </row>
    <row r="490" spans="1:10" x14ac:dyDescent="0.25">
      <c r="A490">
        <v>489</v>
      </c>
      <c r="B490">
        <v>81</v>
      </c>
      <c r="C490">
        <v>14190</v>
      </c>
      <c r="D490" t="str">
        <f t="array" ref="D490">INDEX('81+82'!$A$2:$E$3480,MATCH(1,('81+82'!$A$2:$A$3480=$B490)*('81+82'!$B$2:$B$3480=$C490),0),3)</f>
        <v>Unit_MI_24D</v>
      </c>
      <c r="E490" t="str">
        <f t="array" ref="E490">INDEX('81+82'!$A$2:$E$3480,MATCH(1,('81+82'!$A$2:$A$3480=$B490)*('81+82'!$B$2:$B$3480=$C490),0),4)</f>
        <v>null</v>
      </c>
      <c r="F490">
        <f t="array" ref="F490">INDEX('81+82'!$A$2:$E$3480,MATCH(1,('81+82'!$A$2:$A$3480=$B490)*('81+82'!$B$2:$B$3480=$C490),0),5)</f>
        <v>2</v>
      </c>
      <c r="G490" t="str">
        <f t="array" ref="G490">INDEX('81+82'!$A$2:$H$3480,MATCH(1,('81+82'!$A$2:$A$3480=$B490)*('81+82'!$B$2:$B$3480=$C490),0),6)</f>
        <v>4E314C1700000000</v>
      </c>
      <c r="H490" t="str">
        <f t="array" ref="H490">INDEX('81+82'!$A$2:$H$3480,MATCH(1,('81+82'!$A$2:$A$3480=$B490)*('81+82'!$B$2:$B$3480=$C490),0),7)</f>
        <v>URSS</v>
      </c>
      <c r="I490">
        <f t="array" ref="I490">INDEX('81+82'!$A$2:$H$3480,MATCH(1,('81+82'!$A$2:$A$3480=$B490)*('81+82'!$B$2:$B$3480=$C490),0),8)</f>
        <v>1972</v>
      </c>
      <c r="J490" t="str">
        <f>VLOOKUP(G490,Tableau_US_UnitName[],2,FALSE)</f>
        <v>Mi-24D</v>
      </c>
    </row>
    <row r="491" spans="1:10" x14ac:dyDescent="0.25">
      <c r="A491">
        <v>490</v>
      </c>
      <c r="B491">
        <v>81</v>
      </c>
      <c r="C491">
        <v>14191</v>
      </c>
      <c r="D491" t="str">
        <f t="array" ref="D491">INDEX('81+82'!$A$2:$E$3480,MATCH(1,('81+82'!$A$2:$A$3480=$B491)*('81+82'!$B$2:$B$3480=$C491),0),3)</f>
        <v>Unit_MI_24D_LSK</v>
      </c>
      <c r="E491" t="str">
        <f t="array" ref="E491">INDEX('81+82'!$A$2:$E$3480,MATCH(1,('81+82'!$A$2:$A$3480=$B491)*('81+82'!$B$2:$B$3480=$C491),0),4)</f>
        <v>null</v>
      </c>
      <c r="F491">
        <f t="array" ref="F491">INDEX('81+82'!$A$2:$E$3480,MATCH(1,('81+82'!$A$2:$A$3480=$B491)*('81+82'!$B$2:$B$3480=$C491),0),5)</f>
        <v>2</v>
      </c>
      <c r="G491" t="str">
        <f t="array" ref="G491">INDEX('81+82'!$A$2:$H$3480,MATCH(1,('81+82'!$A$2:$A$3480=$B491)*('81+82'!$B$2:$B$3480=$C491),0),6)</f>
        <v>556739C5305D0000</v>
      </c>
      <c r="H491" t="str">
        <f t="array" ref="H491">INDEX('81+82'!$A$2:$H$3480,MATCH(1,('81+82'!$A$2:$A$3480=$B491)*('81+82'!$B$2:$B$3480=$C491),0),7)</f>
        <v>RDA</v>
      </c>
      <c r="I491">
        <f t="array" ref="I491">INDEX('81+82'!$A$2:$H$3480,MATCH(1,('81+82'!$A$2:$A$3480=$B491)*('81+82'!$B$2:$B$3480=$C491),0),8)</f>
        <v>1977</v>
      </c>
      <c r="J491" t="str">
        <f>VLOOKUP(G491,Tableau_US_UnitName[],2,FALSE)</f>
        <v>THS Mi-24D</v>
      </c>
    </row>
    <row r="492" spans="1:10" x14ac:dyDescent="0.25">
      <c r="A492">
        <v>491</v>
      </c>
      <c r="B492">
        <v>81</v>
      </c>
      <c r="C492">
        <v>14192</v>
      </c>
      <c r="D492" t="str">
        <f t="array" ref="D492">INDEX('81+82'!$A$2:$E$3480,MATCH(1,('81+82'!$A$2:$A$3480=$B492)*('81+82'!$B$2:$B$3480=$C492),0),3)</f>
        <v>Unit_MI_24P</v>
      </c>
      <c r="E492" t="str">
        <f t="array" ref="E492">INDEX('81+82'!$A$2:$E$3480,MATCH(1,('81+82'!$A$2:$A$3480=$B492)*('81+82'!$B$2:$B$3480=$C492),0),4)</f>
        <v>null</v>
      </c>
      <c r="F492">
        <f t="array" ref="F492">INDEX('81+82'!$A$2:$E$3480,MATCH(1,('81+82'!$A$2:$A$3480=$B492)*('81+82'!$B$2:$B$3480=$C492),0),5)</f>
        <v>2</v>
      </c>
      <c r="G492" t="str">
        <f t="array" ref="G492">INDEX('81+82'!$A$2:$H$3480,MATCH(1,('81+82'!$A$2:$A$3480=$B492)*('81+82'!$B$2:$B$3480=$C492),0),6)</f>
        <v>5A314C1700000000</v>
      </c>
      <c r="H492" t="str">
        <f t="array" ref="H492">INDEX('81+82'!$A$2:$H$3480,MATCH(1,('81+82'!$A$2:$A$3480=$B492)*('81+82'!$B$2:$B$3480=$C492),0),7)</f>
        <v>URSS</v>
      </c>
      <c r="I492">
        <f t="array" ref="I492">INDEX('81+82'!$A$2:$H$3480,MATCH(1,('81+82'!$A$2:$A$3480=$B492)*('81+82'!$B$2:$B$3480=$C492),0),8)</f>
        <v>1980</v>
      </c>
      <c r="J492" t="str">
        <f>VLOOKUP(G492,Tableau_US_UnitName[],2,FALSE)</f>
        <v>Mi-24P</v>
      </c>
    </row>
    <row r="493" spans="1:10" x14ac:dyDescent="0.25">
      <c r="A493">
        <v>492</v>
      </c>
      <c r="B493">
        <v>81</v>
      </c>
      <c r="C493">
        <v>14193</v>
      </c>
      <c r="D493" t="str">
        <f t="array" ref="D493">INDEX('81+82'!$A$2:$E$3480,MATCH(1,('81+82'!$A$2:$A$3480=$B493)*('81+82'!$B$2:$B$3480=$C493),0),3)</f>
        <v>Unit_MI_24VP</v>
      </c>
      <c r="E493" t="str">
        <f t="array" ref="E493">INDEX('81+82'!$A$2:$E$3480,MATCH(1,('81+82'!$A$2:$A$3480=$B493)*('81+82'!$B$2:$B$3480=$C493),0),4)</f>
        <v>null</v>
      </c>
      <c r="F493">
        <f t="array" ref="F493">INDEX('81+82'!$A$2:$E$3480,MATCH(1,('81+82'!$A$2:$A$3480=$B493)*('81+82'!$B$2:$B$3480=$C493),0),5)</f>
        <v>2</v>
      </c>
      <c r="G493" t="str">
        <f t="array" ref="G493">INDEX('81+82'!$A$2:$H$3480,MATCH(1,('81+82'!$A$2:$A$3480=$B493)*('81+82'!$B$2:$B$3480=$C493),0),6)</f>
        <v>1A580CD305000000</v>
      </c>
      <c r="H493" t="str">
        <f t="array" ref="H493">INDEX('81+82'!$A$2:$H$3480,MATCH(1,('81+82'!$A$2:$A$3480=$B493)*('81+82'!$B$2:$B$3480=$C493),0),7)</f>
        <v>URSS</v>
      </c>
      <c r="I493">
        <f t="array" ref="I493">INDEX('81+82'!$A$2:$H$3480,MATCH(1,('81+82'!$A$2:$A$3480=$B493)*('81+82'!$B$2:$B$3480=$C493),0),8)</f>
        <v>1981</v>
      </c>
      <c r="J493" t="str">
        <f>VLOOKUP(G493,Tableau_US_UnitName[],2,FALSE)</f>
        <v>Mi-24VP</v>
      </c>
    </row>
    <row r="494" spans="1:10" x14ac:dyDescent="0.25">
      <c r="A494">
        <v>493</v>
      </c>
      <c r="B494">
        <v>81</v>
      </c>
      <c r="C494">
        <v>14194</v>
      </c>
      <c r="D494" t="str">
        <f t="array" ref="D494">INDEX('81+82'!$A$2:$E$3480,MATCH(1,('81+82'!$A$2:$A$3480=$B494)*('81+82'!$B$2:$B$3480=$C494),0),3)</f>
        <v>Unit_MI_24W</v>
      </c>
      <c r="E494" t="str">
        <f t="array" ref="E494">INDEX('81+82'!$A$2:$E$3480,MATCH(1,('81+82'!$A$2:$A$3480=$B494)*('81+82'!$B$2:$B$3480=$C494),0),4)</f>
        <v>null</v>
      </c>
      <c r="F494">
        <f t="array" ref="F494">INDEX('81+82'!$A$2:$E$3480,MATCH(1,('81+82'!$A$2:$A$3480=$B494)*('81+82'!$B$2:$B$3480=$C494),0),5)</f>
        <v>2</v>
      </c>
      <c r="G494" t="str">
        <f t="array" ref="G494">INDEX('81+82'!$A$2:$H$3480,MATCH(1,('81+82'!$A$2:$A$3480=$B494)*('81+82'!$B$2:$B$3480=$C494),0),6)</f>
        <v>61314C1700000000</v>
      </c>
      <c r="H494" t="str">
        <f t="array" ref="H494">INDEX('81+82'!$A$2:$H$3480,MATCH(1,('81+82'!$A$2:$A$3480=$B494)*('81+82'!$B$2:$B$3480=$C494),0),7)</f>
        <v>POL</v>
      </c>
      <c r="I494">
        <f t="array" ref="I494">INDEX('81+82'!$A$2:$H$3480,MATCH(1,('81+82'!$A$2:$A$3480=$B494)*('81+82'!$B$2:$B$3480=$C494),0),8)</f>
        <v>1985</v>
      </c>
      <c r="J494" t="str">
        <f>VLOOKUP(G494,Tableau_US_UnitName[],2,FALSE)</f>
        <v>Mi-24W</v>
      </c>
    </row>
    <row r="495" spans="1:10" x14ac:dyDescent="0.25">
      <c r="A495">
        <v>494</v>
      </c>
      <c r="B495">
        <v>81</v>
      </c>
      <c r="C495">
        <v>14195</v>
      </c>
      <c r="D495" t="str">
        <f t="array" ref="D495">INDEX('81+82'!$A$2:$E$3480,MATCH(1,('81+82'!$A$2:$A$3480=$B495)*('81+82'!$B$2:$B$3480=$C495),0),3)</f>
        <v>Unit_MI_24_NK</v>
      </c>
      <c r="E495" t="str">
        <f t="array" ref="E495">INDEX('81+82'!$A$2:$E$3480,MATCH(1,('81+82'!$A$2:$A$3480=$B495)*('81+82'!$B$2:$B$3480=$C495),0),4)</f>
        <v>null</v>
      </c>
      <c r="F495">
        <f t="array" ref="F495">INDEX('81+82'!$A$2:$E$3480,MATCH(1,('81+82'!$A$2:$A$3480=$B495)*('81+82'!$B$2:$B$3480=$C495),0),5)</f>
        <v>2</v>
      </c>
      <c r="G495" t="str">
        <f t="array" ref="G495">INDEX('81+82'!$A$2:$H$3480,MATCH(1,('81+82'!$A$2:$A$3480=$B495)*('81+82'!$B$2:$B$3480=$C495),0),6)</f>
        <v>15560CD305000000</v>
      </c>
      <c r="H495" t="str">
        <f t="array" ref="H495">INDEX('81+82'!$A$2:$H$3480,MATCH(1,('81+82'!$A$2:$A$3480=$B495)*('81+82'!$B$2:$B$3480=$C495),0),7)</f>
        <v>NK</v>
      </c>
      <c r="I495">
        <f t="array" ref="I495">INDEX('81+82'!$A$2:$H$3480,MATCH(1,('81+82'!$A$2:$A$3480=$B495)*('81+82'!$B$2:$B$3480=$C495),0),8)</f>
        <v>1985</v>
      </c>
      <c r="J495" t="str">
        <f>VLOOKUP(G495,Tableau_US_UnitName[],2,FALSE)</f>
        <v>Mi-25</v>
      </c>
    </row>
    <row r="496" spans="1:10" x14ac:dyDescent="0.25">
      <c r="A496">
        <v>495</v>
      </c>
      <c r="B496">
        <v>81</v>
      </c>
      <c r="C496">
        <v>14196</v>
      </c>
      <c r="D496" t="str">
        <f t="array" ref="D496">INDEX('81+82'!$A$2:$E$3480,MATCH(1,('81+82'!$A$2:$A$3480=$B496)*('81+82'!$B$2:$B$3480=$C496),0),3)</f>
        <v>Unit_MI_24k_URSS</v>
      </c>
      <c r="E496" t="str">
        <f t="array" ref="E496">INDEX('81+82'!$A$2:$E$3480,MATCH(1,('81+82'!$A$2:$A$3480=$B496)*('81+82'!$B$2:$B$3480=$C496),0),4)</f>
        <v>null</v>
      </c>
      <c r="F496">
        <f t="array" ref="F496">INDEX('81+82'!$A$2:$E$3480,MATCH(1,('81+82'!$A$2:$A$3480=$B496)*('81+82'!$B$2:$B$3480=$C496),0),5)</f>
        <v>2</v>
      </c>
      <c r="G496" t="str">
        <f t="array" ref="G496">INDEX('81+82'!$A$2:$H$3480,MATCH(1,('81+82'!$A$2:$A$3480=$B496)*('81+82'!$B$2:$B$3480=$C496),0),6)</f>
        <v>5DC77D70314C1700</v>
      </c>
      <c r="H496" t="str">
        <f t="array" ref="H496">INDEX('81+82'!$A$2:$H$3480,MATCH(1,('81+82'!$A$2:$A$3480=$B496)*('81+82'!$B$2:$B$3480=$C496),0),7)</f>
        <v>URSS</v>
      </c>
      <c r="I496">
        <f t="array" ref="I496">INDEX('81+82'!$A$2:$H$3480,MATCH(1,('81+82'!$A$2:$A$3480=$B496)*('81+82'!$B$2:$B$3480=$C496),0),8)</f>
        <v>1983</v>
      </c>
      <c r="J496" t="str">
        <f>VLOOKUP(G496,Tableau_US_UnitName[],2,FALSE)</f>
        <v>MI-24K #reco3</v>
      </c>
    </row>
    <row r="497" spans="1:10" x14ac:dyDescent="0.25">
      <c r="A497">
        <v>496</v>
      </c>
      <c r="B497">
        <v>81</v>
      </c>
      <c r="C497">
        <v>14197</v>
      </c>
      <c r="D497" t="str">
        <f t="array" ref="D497">INDEX('81+82'!$A$2:$E$3480,MATCH(1,('81+82'!$A$2:$A$3480=$B497)*('81+82'!$B$2:$B$3480=$C497),0),3)</f>
        <v>Unit_MI_25</v>
      </c>
      <c r="E497" t="str">
        <f t="array" ref="E497">INDEX('81+82'!$A$2:$E$3480,MATCH(1,('81+82'!$A$2:$A$3480=$B497)*('81+82'!$B$2:$B$3480=$C497),0),4)</f>
        <v>null</v>
      </c>
      <c r="F497">
        <f t="array" ref="F497">INDEX('81+82'!$A$2:$E$3480,MATCH(1,('81+82'!$A$2:$A$3480=$B497)*('81+82'!$B$2:$B$3480=$C497),0),5)</f>
        <v>2</v>
      </c>
      <c r="G497" t="str">
        <f t="array" ref="G497">INDEX('81+82'!$A$2:$H$3480,MATCH(1,('81+82'!$A$2:$A$3480=$B497)*('81+82'!$B$2:$B$3480=$C497),0),6)</f>
        <v>C6305D0000000000</v>
      </c>
      <c r="H497" t="str">
        <f t="array" ref="H497">INDEX('81+82'!$A$2:$H$3480,MATCH(1,('81+82'!$A$2:$A$3480=$B497)*('81+82'!$B$2:$B$3480=$C497),0),7)</f>
        <v>TCH</v>
      </c>
      <c r="I497">
        <f t="array" ref="I497">INDEX('81+82'!$A$2:$H$3480,MATCH(1,('81+82'!$A$2:$A$3480=$B497)*('81+82'!$B$2:$B$3480=$C497),0),8)</f>
        <v>1978</v>
      </c>
      <c r="J497" t="str">
        <f>VLOOKUP(G497,Tableau_US_UnitName[],2,FALSE)</f>
        <v>Mi-25</v>
      </c>
    </row>
    <row r="498" spans="1:10" x14ac:dyDescent="0.25">
      <c r="A498">
        <v>497</v>
      </c>
      <c r="B498">
        <v>81</v>
      </c>
      <c r="C498">
        <v>14199</v>
      </c>
      <c r="D498" t="str">
        <f t="array" ref="D498">INDEX('81+82'!$A$2:$E$3480,MATCH(1,('81+82'!$A$2:$A$3480=$B498)*('81+82'!$B$2:$B$3480=$C498),0),3)</f>
        <v>Unit_MI_35</v>
      </c>
      <c r="E498" t="str">
        <f t="array" ref="E498">INDEX('81+82'!$A$2:$E$3480,MATCH(1,('81+82'!$A$2:$A$3480=$B498)*('81+82'!$B$2:$B$3480=$C498),0),4)</f>
        <v>null</v>
      </c>
      <c r="F498">
        <f t="array" ref="F498">INDEX('81+82'!$A$2:$E$3480,MATCH(1,('81+82'!$A$2:$A$3480=$B498)*('81+82'!$B$2:$B$3480=$C498),0),5)</f>
        <v>2</v>
      </c>
      <c r="G498" t="str">
        <f t="array" ref="G498">INDEX('81+82'!$A$2:$H$3480,MATCH(1,('81+82'!$A$2:$A$3480=$B498)*('81+82'!$B$2:$B$3480=$C498),0),6)</f>
        <v>06315D0000000000</v>
      </c>
      <c r="H498" t="str">
        <f t="array" ref="H498">INDEX('81+82'!$A$2:$H$3480,MATCH(1,('81+82'!$A$2:$A$3480=$B498)*('81+82'!$B$2:$B$3480=$C498),0),7)</f>
        <v>TCH</v>
      </c>
      <c r="I498">
        <f t="array" ref="I498">INDEX('81+82'!$A$2:$H$3480,MATCH(1,('81+82'!$A$2:$A$3480=$B498)*('81+82'!$B$2:$B$3480=$C498),0),8)</f>
        <v>1985</v>
      </c>
      <c r="J498" t="str">
        <f>VLOOKUP(G498,Tableau_US_UnitName[],2,FALSE)</f>
        <v>Mi-35</v>
      </c>
    </row>
    <row r="499" spans="1:10" x14ac:dyDescent="0.25">
      <c r="A499">
        <v>498</v>
      </c>
      <c r="B499">
        <v>81</v>
      </c>
      <c r="C499">
        <v>14201</v>
      </c>
      <c r="D499" t="str">
        <f t="array" ref="D499">INDEX('81+82'!$A$2:$E$3480,MATCH(1,('81+82'!$A$2:$A$3480=$B499)*('81+82'!$B$2:$B$3480=$C499),0),3)</f>
        <v>Unit_MI_4</v>
      </c>
      <c r="E499" t="str">
        <f t="array" ref="E499">INDEX('81+82'!$A$2:$E$3480,MATCH(1,('81+82'!$A$2:$A$3480=$B499)*('81+82'!$B$2:$B$3480=$C499),0),4)</f>
        <v>null</v>
      </c>
      <c r="F499">
        <f t="array" ref="F499">INDEX('81+82'!$A$2:$E$3480,MATCH(1,('81+82'!$A$2:$A$3480=$B499)*('81+82'!$B$2:$B$3480=$C499),0),5)</f>
        <v>2</v>
      </c>
      <c r="G499" t="str">
        <f t="array" ref="G499">INDEX('81+82'!$A$2:$H$3480,MATCH(1,('81+82'!$A$2:$A$3480=$B499)*('81+82'!$B$2:$B$3480=$C499),0),6)</f>
        <v>C574010000000000</v>
      </c>
      <c r="H499" t="str">
        <f t="array" ref="H499">INDEX('81+82'!$A$2:$H$3480,MATCH(1,('81+82'!$A$2:$A$3480=$B499)*('81+82'!$B$2:$B$3480=$C499),0),7)</f>
        <v>TCH</v>
      </c>
      <c r="I499">
        <f t="array" ref="I499">INDEX('81+82'!$A$2:$H$3480,MATCH(1,('81+82'!$A$2:$A$3480=$B499)*('81+82'!$B$2:$B$3480=$C499),0),8)</f>
        <v>1965</v>
      </c>
      <c r="J499" t="str">
        <f>VLOOKUP(G499,Tableau_US_UnitName[],2,FALSE)</f>
        <v>Mi-4</v>
      </c>
    </row>
    <row r="500" spans="1:10" x14ac:dyDescent="0.25">
      <c r="A500">
        <v>499</v>
      </c>
      <c r="B500">
        <v>81</v>
      </c>
      <c r="C500">
        <v>14202</v>
      </c>
      <c r="D500" t="str">
        <f t="array" ref="D500">INDEX('81+82'!$A$2:$E$3480,MATCH(1,('81+82'!$A$2:$A$3480=$B500)*('81+82'!$B$2:$B$3480=$C500),0),3)</f>
        <v>Unit_MI_4A</v>
      </c>
      <c r="E500" t="str">
        <f t="array" ref="E500">INDEX('81+82'!$A$2:$E$3480,MATCH(1,('81+82'!$A$2:$A$3480=$B500)*('81+82'!$B$2:$B$3480=$C500),0),4)</f>
        <v>null</v>
      </c>
      <c r="F500">
        <f t="array" ref="F500">INDEX('81+82'!$A$2:$E$3480,MATCH(1,('81+82'!$A$2:$A$3480=$B500)*('81+82'!$B$2:$B$3480=$C500),0),5)</f>
        <v>2</v>
      </c>
      <c r="G500" t="str">
        <f t="array" ref="G500">INDEX('81+82'!$A$2:$H$3480,MATCH(1,('81+82'!$A$2:$A$3480=$B500)*('81+82'!$B$2:$B$3480=$C500),0),6)</f>
        <v>4B315D0000000000</v>
      </c>
      <c r="H500" t="str">
        <f t="array" ref="H500">INDEX('81+82'!$A$2:$H$3480,MATCH(1,('81+82'!$A$2:$A$3480=$B500)*('81+82'!$B$2:$B$3480=$C500),0),7)</f>
        <v>URSS</v>
      </c>
      <c r="I500">
        <f t="array" ref="I500">INDEX('81+82'!$A$2:$H$3480,MATCH(1,('81+82'!$A$2:$A$3480=$B500)*('81+82'!$B$2:$B$3480=$C500),0),8)</f>
        <v>1965</v>
      </c>
      <c r="J500" t="str">
        <f>VLOOKUP(G500,Tableau_US_UnitName[],2,FALSE)</f>
        <v>Mi-4A</v>
      </c>
    </row>
    <row r="501" spans="1:10" x14ac:dyDescent="0.25">
      <c r="A501">
        <v>500</v>
      </c>
      <c r="B501">
        <v>81</v>
      </c>
      <c r="C501">
        <v>14203</v>
      </c>
      <c r="D501" t="str">
        <f t="array" ref="D501">INDEX('81+82'!$A$2:$E$3480,MATCH(1,('81+82'!$A$2:$A$3480=$B501)*('81+82'!$B$2:$B$3480=$C501),0),3)</f>
        <v>Unit_MI_4AV</v>
      </c>
      <c r="E501" t="str">
        <f t="array" ref="E501">INDEX('81+82'!$A$2:$E$3480,MATCH(1,('81+82'!$A$2:$A$3480=$B501)*('81+82'!$B$2:$B$3480=$C501),0),4)</f>
        <v>null</v>
      </c>
      <c r="F501">
        <f t="array" ref="F501">INDEX('81+82'!$A$2:$E$3480,MATCH(1,('81+82'!$A$2:$A$3480=$B501)*('81+82'!$B$2:$B$3480=$C501),0),5)</f>
        <v>2</v>
      </c>
      <c r="G501" t="str">
        <f t="array" ref="G501">INDEX('81+82'!$A$2:$H$3480,MATCH(1,('81+82'!$A$2:$A$3480=$B501)*('81+82'!$B$2:$B$3480=$C501),0),6)</f>
        <v>E0524C1700000000</v>
      </c>
      <c r="H501" t="str">
        <f t="array" ref="H501">INDEX('81+82'!$A$2:$H$3480,MATCH(1,('81+82'!$A$2:$A$3480=$B501)*('81+82'!$B$2:$B$3480=$C501),0),7)</f>
        <v>URSS</v>
      </c>
      <c r="I501">
        <f t="array" ref="I501">INDEX('81+82'!$A$2:$H$3480,MATCH(1,('81+82'!$A$2:$A$3480=$B501)*('81+82'!$B$2:$B$3480=$C501),0),8)</f>
        <v>1968</v>
      </c>
      <c r="J501" t="str">
        <f>VLOOKUP(G501,Tableau_US_UnitName[],2,FALSE)</f>
        <v>Mi-4AV</v>
      </c>
    </row>
    <row r="502" spans="1:10" x14ac:dyDescent="0.25">
      <c r="A502">
        <v>501</v>
      </c>
      <c r="B502">
        <v>81</v>
      </c>
      <c r="C502">
        <v>14204</v>
      </c>
      <c r="D502" t="str">
        <f t="array" ref="D502">INDEX('81+82'!$A$2:$E$3480,MATCH(1,('81+82'!$A$2:$A$3480=$B502)*('81+82'!$B$2:$B$3480=$C502),0),3)</f>
        <v>Unit_MI_4AVPK</v>
      </c>
      <c r="E502" t="str">
        <f t="array" ref="E502">INDEX('81+82'!$A$2:$E$3480,MATCH(1,('81+82'!$A$2:$A$3480=$B502)*('81+82'!$B$2:$B$3480=$C502),0),4)</f>
        <v>null</v>
      </c>
      <c r="F502">
        <f t="array" ref="F502">INDEX('81+82'!$A$2:$E$3480,MATCH(1,('81+82'!$A$2:$A$3480=$B502)*('81+82'!$B$2:$B$3480=$C502),0),5)</f>
        <v>2</v>
      </c>
      <c r="G502" t="str">
        <f t="array" ref="G502">INDEX('81+82'!$A$2:$H$3480,MATCH(1,('81+82'!$A$2:$A$3480=$B502)*('81+82'!$B$2:$B$3480=$C502),0),6)</f>
        <v>95062EC574010000</v>
      </c>
      <c r="H502" t="str">
        <f t="array" ref="H502">INDEX('81+82'!$A$2:$H$3480,MATCH(1,('81+82'!$A$2:$A$3480=$B502)*('81+82'!$B$2:$B$3480=$C502),0),7)</f>
        <v>URSS</v>
      </c>
      <c r="I502">
        <f t="array" ref="I502">INDEX('81+82'!$A$2:$H$3480,MATCH(1,('81+82'!$A$2:$A$3480=$B502)*('81+82'!$B$2:$B$3480=$C502),0),8)</f>
        <v>1961</v>
      </c>
      <c r="J502" t="str">
        <f>VLOOKUP(G502,Tableau_US_UnitName[],2,FALSE)</f>
        <v>#command Mi-4AVPK</v>
      </c>
    </row>
    <row r="503" spans="1:10" x14ac:dyDescent="0.25">
      <c r="A503">
        <v>502</v>
      </c>
      <c r="B503">
        <v>81</v>
      </c>
      <c r="C503">
        <v>14208</v>
      </c>
      <c r="D503" t="str">
        <f t="array" ref="D503">INDEX('81+82'!$A$2:$E$3480,MATCH(1,('81+82'!$A$2:$A$3480=$B503)*('81+82'!$B$2:$B$3480=$C503),0),3)</f>
        <v>Unit_MI_4_HQ_NK</v>
      </c>
      <c r="E503" t="str">
        <f t="array" ref="E503">INDEX('81+82'!$A$2:$E$3480,MATCH(1,('81+82'!$A$2:$A$3480=$B503)*('81+82'!$B$2:$B$3480=$C503),0),4)</f>
        <v>null</v>
      </c>
      <c r="F503">
        <f t="array" ref="F503">INDEX('81+82'!$A$2:$E$3480,MATCH(1,('81+82'!$A$2:$A$3480=$B503)*('81+82'!$B$2:$B$3480=$C503),0),5)</f>
        <v>2</v>
      </c>
      <c r="G503" t="str">
        <f t="array" ref="G503">INDEX('81+82'!$A$2:$H$3480,MATCH(1,('81+82'!$A$2:$A$3480=$B503)*('81+82'!$B$2:$B$3480=$C503),0),6)</f>
        <v>15B649C574010000</v>
      </c>
      <c r="H503" t="str">
        <f t="array" ref="H503">INDEX('81+82'!$A$2:$H$3480,MATCH(1,('81+82'!$A$2:$A$3480=$B503)*('81+82'!$B$2:$B$3480=$C503),0),7)</f>
        <v>NK</v>
      </c>
      <c r="I503">
        <f t="array" ref="I503">INDEX('81+82'!$A$2:$H$3480,MATCH(1,('81+82'!$A$2:$A$3480=$B503)*('81+82'!$B$2:$B$3480=$C503),0),8)</f>
        <v>1961</v>
      </c>
      <c r="J503" t="str">
        <f>VLOOKUP(G503,Tableau_US_UnitName[],2,FALSE)</f>
        <v>Mi-4 Cargo</v>
      </c>
    </row>
    <row r="504" spans="1:10" x14ac:dyDescent="0.25">
      <c r="A504">
        <v>503</v>
      </c>
      <c r="B504">
        <v>81</v>
      </c>
      <c r="C504">
        <v>14209</v>
      </c>
      <c r="D504" t="str">
        <f t="array" ref="D504">INDEX('81+82'!$A$2:$E$3480,MATCH(1,('81+82'!$A$2:$A$3480=$B504)*('81+82'!$B$2:$B$3480=$C504),0),3)</f>
        <v>Unit_MI_4_NK</v>
      </c>
      <c r="E504" t="str">
        <f t="array" ref="E504">INDEX('81+82'!$A$2:$E$3480,MATCH(1,('81+82'!$A$2:$A$3480=$B504)*('81+82'!$B$2:$B$3480=$C504),0),4)</f>
        <v>null</v>
      </c>
      <c r="F504">
        <f t="array" ref="F504">INDEX('81+82'!$A$2:$E$3480,MATCH(1,('81+82'!$A$2:$A$3480=$B504)*('81+82'!$B$2:$B$3480=$C504),0),5)</f>
        <v>2</v>
      </c>
      <c r="G504" t="str">
        <f t="array" ref="G504">INDEX('81+82'!$A$2:$H$3480,MATCH(1,('81+82'!$A$2:$A$3480=$B504)*('81+82'!$B$2:$B$3480=$C504),0),6)</f>
        <v>15564C1700000000</v>
      </c>
      <c r="H504" t="str">
        <f t="array" ref="H504">INDEX('81+82'!$A$2:$H$3480,MATCH(1,('81+82'!$A$2:$A$3480=$B504)*('81+82'!$B$2:$B$3480=$C504),0),7)</f>
        <v>NK</v>
      </c>
      <c r="I504">
        <f t="array" ref="I504">INDEX('81+82'!$A$2:$H$3480,MATCH(1,('81+82'!$A$2:$A$3480=$B504)*('81+82'!$B$2:$B$3480=$C504),0),8)</f>
        <v>1966</v>
      </c>
      <c r="J504" t="str">
        <f>VLOOKUP(G504,Tableau_US_UnitName[],2,FALSE)</f>
        <v>Mi-4</v>
      </c>
    </row>
    <row r="505" spans="1:10" x14ac:dyDescent="0.25">
      <c r="A505">
        <v>504</v>
      </c>
      <c r="B505">
        <v>81</v>
      </c>
      <c r="C505">
        <v>14210</v>
      </c>
      <c r="D505" t="str">
        <f t="array" ref="D505">INDEX('81+82'!$A$2:$E$3480,MATCH(1,('81+82'!$A$2:$A$3480=$B505)*('81+82'!$B$2:$B$3480=$C505),0),3)</f>
        <v>Unit_MI_4_Rocket_NK</v>
      </c>
      <c r="E505" t="str">
        <f t="array" ref="E505">INDEX('81+82'!$A$2:$E$3480,MATCH(1,('81+82'!$A$2:$A$3480=$B505)*('81+82'!$B$2:$B$3480=$C505),0),4)</f>
        <v>null</v>
      </c>
      <c r="F505">
        <f t="array" ref="F505">INDEX('81+82'!$A$2:$E$3480,MATCH(1,('81+82'!$A$2:$A$3480=$B505)*('81+82'!$B$2:$B$3480=$C505),0),5)</f>
        <v>2</v>
      </c>
      <c r="G505" t="str">
        <f t="array" ref="G505">INDEX('81+82'!$A$2:$H$3480,MATCH(1,('81+82'!$A$2:$A$3480=$B505)*('81+82'!$B$2:$B$3480=$C505),0),6)</f>
        <v>B90AA334574C1700</v>
      </c>
      <c r="H505" t="str">
        <f t="array" ref="H505">INDEX('81+82'!$A$2:$H$3480,MATCH(1,('81+82'!$A$2:$A$3480=$B505)*('81+82'!$B$2:$B$3480=$C505),0),7)</f>
        <v>NK</v>
      </c>
      <c r="I505">
        <f t="array" ref="I505">INDEX('81+82'!$A$2:$H$3480,MATCH(1,('81+82'!$A$2:$A$3480=$B505)*('81+82'!$B$2:$B$3480=$C505),0),8)</f>
        <v>1975</v>
      </c>
      <c r="J505" t="str">
        <f>VLOOKUP(G505,Tableau_US_UnitName[],2,FALSE)</f>
        <v>Mi-4 S-8</v>
      </c>
    </row>
    <row r="506" spans="1:10" x14ac:dyDescent="0.25">
      <c r="A506">
        <v>505</v>
      </c>
      <c r="B506">
        <v>81</v>
      </c>
      <c r="C506">
        <v>14212</v>
      </c>
      <c r="D506" t="str">
        <f t="array" ref="D506">INDEX('81+82'!$A$2:$E$3480,MATCH(1,('81+82'!$A$2:$A$3480=$B506)*('81+82'!$B$2:$B$3480=$C506),0),3)</f>
        <v>Unit_MI_8T</v>
      </c>
      <c r="E506" t="str">
        <f t="array" ref="E506">INDEX('81+82'!$A$2:$E$3480,MATCH(1,('81+82'!$A$2:$A$3480=$B506)*('81+82'!$B$2:$B$3480=$C506),0),4)</f>
        <v>null</v>
      </c>
      <c r="F506">
        <f t="array" ref="F506">INDEX('81+82'!$A$2:$E$3480,MATCH(1,('81+82'!$A$2:$A$3480=$B506)*('81+82'!$B$2:$B$3480=$C506),0),5)</f>
        <v>2</v>
      </c>
      <c r="G506" t="str">
        <f t="array" ref="G506">INDEX('81+82'!$A$2:$H$3480,MATCH(1,('81+82'!$A$2:$A$3480=$B506)*('81+82'!$B$2:$B$3480=$C506),0),6)</f>
        <v>5E325D0000000000</v>
      </c>
      <c r="H506" t="str">
        <f t="array" ref="H506">INDEX('81+82'!$A$2:$H$3480,MATCH(1,('81+82'!$A$2:$A$3480=$B506)*('81+82'!$B$2:$B$3480=$C506),0),7)</f>
        <v>POL</v>
      </c>
      <c r="I506">
        <f t="array" ref="I506">INDEX('81+82'!$A$2:$H$3480,MATCH(1,('81+82'!$A$2:$A$3480=$B506)*('81+82'!$B$2:$B$3480=$C506),0),8)</f>
        <v>1967</v>
      </c>
      <c r="J506" t="str">
        <f>VLOOKUP(G506,Tableau_US_UnitName[],2,FALSE)</f>
        <v>Mi-8 ZAOP.</v>
      </c>
    </row>
    <row r="507" spans="1:10" x14ac:dyDescent="0.25">
      <c r="A507">
        <v>506</v>
      </c>
      <c r="B507">
        <v>81</v>
      </c>
      <c r="C507">
        <v>14213</v>
      </c>
      <c r="D507" t="str">
        <f t="array" ref="D507">INDEX('81+82'!$A$2:$E$3480,MATCH(1,('81+82'!$A$2:$A$3480=$B507)*('81+82'!$B$2:$B$3480=$C507),0),3)</f>
        <v>Unit_MI_8TV</v>
      </c>
      <c r="E507" t="str">
        <f t="array" ref="E507">INDEX('81+82'!$A$2:$E$3480,MATCH(1,('81+82'!$A$2:$A$3480=$B507)*('81+82'!$B$2:$B$3480=$C507),0),4)</f>
        <v>null</v>
      </c>
      <c r="F507">
        <f t="array" ref="F507">INDEX('81+82'!$A$2:$E$3480,MATCH(1,('81+82'!$A$2:$A$3480=$B507)*('81+82'!$B$2:$B$3480=$C507),0),5)</f>
        <v>2</v>
      </c>
      <c r="G507" t="str">
        <f t="array" ref="G507">INDEX('81+82'!$A$2:$H$3480,MATCH(1,('81+82'!$A$2:$A$3480=$B507)*('81+82'!$B$2:$B$3480=$C507),0),6)</f>
        <v>A0974C1700000000</v>
      </c>
      <c r="H507" t="str">
        <f t="array" ref="H507">INDEX('81+82'!$A$2:$H$3480,MATCH(1,('81+82'!$A$2:$A$3480=$B507)*('81+82'!$B$2:$B$3480=$C507),0),7)</f>
        <v>URSS</v>
      </c>
      <c r="I507">
        <f t="array" ref="I507">INDEX('81+82'!$A$2:$H$3480,MATCH(1,('81+82'!$A$2:$A$3480=$B507)*('81+82'!$B$2:$B$3480=$C507),0),8)</f>
        <v>1968</v>
      </c>
      <c r="J507" t="str">
        <f>VLOOKUP(G507,Tableau_US_UnitName[],2,FALSE)</f>
        <v>Mi-8T</v>
      </c>
    </row>
    <row r="508" spans="1:10" x14ac:dyDescent="0.25">
      <c r="A508">
        <v>507</v>
      </c>
      <c r="B508">
        <v>81</v>
      </c>
      <c r="C508">
        <v>14214</v>
      </c>
      <c r="D508" t="str">
        <f t="array" ref="D508">INDEX('81+82'!$A$2:$E$3480,MATCH(1,('81+82'!$A$2:$A$3480=$B508)*('81+82'!$B$2:$B$3480=$C508),0),3)</f>
        <v>Unit_MI_8TVK</v>
      </c>
      <c r="E508" t="str">
        <f t="array" ref="E508">INDEX('81+82'!$A$2:$E$3480,MATCH(1,('81+82'!$A$2:$A$3480=$B508)*('81+82'!$B$2:$B$3480=$C508),0),4)</f>
        <v>null</v>
      </c>
      <c r="F508">
        <f t="array" ref="F508">INDEX('81+82'!$A$2:$E$3480,MATCH(1,('81+82'!$A$2:$A$3480=$B508)*('81+82'!$B$2:$B$3480=$C508),0),5)</f>
        <v>2</v>
      </c>
      <c r="G508" t="str">
        <f t="array" ref="G508">INDEX('81+82'!$A$2:$H$3480,MATCH(1,('81+82'!$A$2:$A$3480=$B508)*('81+82'!$B$2:$B$3480=$C508),0),6)</f>
        <v>15E825D305000000</v>
      </c>
      <c r="H508" t="str">
        <f t="array" ref="H508">INDEX('81+82'!$A$2:$H$3480,MATCH(1,('81+82'!$A$2:$A$3480=$B508)*('81+82'!$B$2:$B$3480=$C508),0),7)</f>
        <v>URSS</v>
      </c>
      <c r="I508">
        <f t="array" ref="I508">INDEX('81+82'!$A$2:$H$3480,MATCH(1,('81+82'!$A$2:$A$3480=$B508)*('81+82'!$B$2:$B$3480=$C508),0),8)</f>
        <v>1977</v>
      </c>
      <c r="J508" t="str">
        <f>VLOOKUP(G508,Tableau_US_UnitName[],2,FALSE)</f>
        <v>Mi-8TV</v>
      </c>
    </row>
    <row r="509" spans="1:10" x14ac:dyDescent="0.25">
      <c r="A509">
        <v>508</v>
      </c>
      <c r="B509">
        <v>81</v>
      </c>
      <c r="C509">
        <v>14215</v>
      </c>
      <c r="D509" t="str">
        <f t="array" ref="D509">INDEX('81+82'!$A$2:$E$3480,MATCH(1,('81+82'!$A$2:$A$3480=$B509)*('81+82'!$B$2:$B$3480=$C509),0),3)</f>
        <v>Unit_MI_8TVK_LSK</v>
      </c>
      <c r="E509" t="str">
        <f t="array" ref="E509">INDEX('81+82'!$A$2:$E$3480,MATCH(1,('81+82'!$A$2:$A$3480=$B509)*('81+82'!$B$2:$B$3480=$C509),0),4)</f>
        <v>null</v>
      </c>
      <c r="F509">
        <f t="array" ref="F509">INDEX('81+82'!$A$2:$E$3480,MATCH(1,('81+82'!$A$2:$A$3480=$B509)*('81+82'!$B$2:$B$3480=$C509),0),5)</f>
        <v>2</v>
      </c>
      <c r="G509" t="str">
        <f t="array" ref="G509">INDEX('81+82'!$A$2:$H$3480,MATCH(1,('81+82'!$A$2:$A$3480=$B509)*('81+82'!$B$2:$B$3480=$C509),0),6)</f>
        <v>556755A0974C1700</v>
      </c>
      <c r="H509" t="str">
        <f t="array" ref="H509">INDEX('81+82'!$A$2:$H$3480,MATCH(1,('81+82'!$A$2:$A$3480=$B509)*('81+82'!$B$2:$B$3480=$C509),0),7)</f>
        <v>RDA</v>
      </c>
      <c r="I509">
        <f t="array" ref="I509">INDEX('81+82'!$A$2:$H$3480,MATCH(1,('81+82'!$A$2:$A$3480=$B509)*('81+82'!$B$2:$B$3480=$C509),0),8)</f>
        <v>1979</v>
      </c>
      <c r="J509" t="str">
        <f>VLOOKUP(G509,Tableau_US_UnitName[],2,FALSE)</f>
        <v>THS Mi-8TV</v>
      </c>
    </row>
    <row r="510" spans="1:10" x14ac:dyDescent="0.25">
      <c r="A510">
        <v>509</v>
      </c>
      <c r="B510">
        <v>81</v>
      </c>
      <c r="C510">
        <v>14216</v>
      </c>
      <c r="D510" t="str">
        <f t="array" ref="D510">INDEX('81+82'!$A$2:$E$3480,MATCH(1,('81+82'!$A$2:$A$3480=$B510)*('81+82'!$B$2:$B$3480=$C510),0),3)</f>
        <v>Unit_MI_8TV_LSK</v>
      </c>
      <c r="E510" t="str">
        <f t="array" ref="E510">INDEX('81+82'!$A$2:$E$3480,MATCH(1,('81+82'!$A$2:$A$3480=$B510)*('81+82'!$B$2:$B$3480=$C510),0),4)</f>
        <v>null</v>
      </c>
      <c r="F510">
        <f t="array" ref="F510">INDEX('81+82'!$A$2:$E$3480,MATCH(1,('81+82'!$A$2:$A$3480=$B510)*('81+82'!$B$2:$B$3480=$C510),0),5)</f>
        <v>2</v>
      </c>
      <c r="G510" t="str">
        <f t="array" ref="G510">INDEX('81+82'!$A$2:$H$3480,MATCH(1,('81+82'!$A$2:$A$3480=$B510)*('81+82'!$B$2:$B$3480=$C510),0),6)</f>
        <v>5567815E325D0000</v>
      </c>
      <c r="H510" t="str">
        <f t="array" ref="H510">INDEX('81+82'!$A$2:$H$3480,MATCH(1,('81+82'!$A$2:$A$3480=$B510)*('81+82'!$B$2:$B$3480=$C510),0),7)</f>
        <v>RDA</v>
      </c>
      <c r="I510">
        <f t="array" ref="I510">INDEX('81+82'!$A$2:$H$3480,MATCH(1,('81+82'!$A$2:$A$3480=$B510)*('81+82'!$B$2:$B$3480=$C510),0),8)</f>
        <v>1969</v>
      </c>
      <c r="J510" t="str">
        <f>VLOOKUP(G510,Tableau_US_UnitName[],2,FALSE)</f>
        <v>THS Mi-8T</v>
      </c>
    </row>
    <row r="511" spans="1:10" x14ac:dyDescent="0.25">
      <c r="A511">
        <v>510</v>
      </c>
      <c r="B511">
        <v>81</v>
      </c>
      <c r="C511">
        <v>14217</v>
      </c>
      <c r="D511" t="str">
        <f t="array" ref="D511">INDEX('81+82'!$A$2:$E$3480,MATCH(1,('81+82'!$A$2:$A$3480=$B511)*('81+82'!$B$2:$B$3480=$C511),0),3)</f>
        <v>Unit_MI_8T_LSK</v>
      </c>
      <c r="E511" t="str">
        <f t="array" ref="E511">INDEX('81+82'!$A$2:$E$3480,MATCH(1,('81+82'!$A$2:$A$3480=$B511)*('81+82'!$B$2:$B$3480=$C511),0),4)</f>
        <v>null</v>
      </c>
      <c r="F511">
        <f t="array" ref="F511">INDEX('81+82'!$A$2:$E$3480,MATCH(1,('81+82'!$A$2:$A$3480=$B511)*('81+82'!$B$2:$B$3480=$C511),0),5)</f>
        <v>2</v>
      </c>
      <c r="G511" t="str">
        <f t="array" ref="G511">INDEX('81+82'!$A$2:$H$3480,MATCH(1,('81+82'!$A$2:$A$3480=$B511)*('81+82'!$B$2:$B$3480=$C511),0),6)</f>
        <v>556779C974010000</v>
      </c>
      <c r="H511" t="str">
        <f t="array" ref="H511">INDEX('81+82'!$A$2:$H$3480,MATCH(1,('81+82'!$A$2:$A$3480=$B511)*('81+82'!$B$2:$B$3480=$C511),0),7)</f>
        <v>RDA</v>
      </c>
      <c r="I511">
        <f t="array" ref="I511">INDEX('81+82'!$A$2:$H$3480,MATCH(1,('81+82'!$A$2:$A$3480=$B511)*('81+82'!$B$2:$B$3480=$C511),0),8)</f>
        <v>1968</v>
      </c>
      <c r="J511" t="str">
        <f>VLOOKUP(G511,Tableau_US_UnitName[],2,FALSE)</f>
        <v>VERSORGUNGS Mi-8</v>
      </c>
    </row>
    <row r="512" spans="1:10" x14ac:dyDescent="0.25">
      <c r="A512">
        <v>511</v>
      </c>
      <c r="B512">
        <v>81</v>
      </c>
      <c r="C512">
        <v>14218</v>
      </c>
      <c r="D512" t="str">
        <f t="array" ref="D512">INDEX('81+82'!$A$2:$E$3480,MATCH(1,('81+82'!$A$2:$A$3480=$B512)*('81+82'!$B$2:$B$3480=$C512),0),3)</f>
        <v>Unit_MI_8_CHI</v>
      </c>
      <c r="E512" t="str">
        <f t="array" ref="E512">INDEX('81+82'!$A$2:$E$3480,MATCH(1,('81+82'!$A$2:$A$3480=$B512)*('81+82'!$B$2:$B$3480=$C512),0),4)</f>
        <v>null</v>
      </c>
      <c r="F512">
        <f t="array" ref="F512">INDEX('81+82'!$A$2:$E$3480,MATCH(1,('81+82'!$A$2:$A$3480=$B512)*('81+82'!$B$2:$B$3480=$C512),0),5)</f>
        <v>2</v>
      </c>
      <c r="G512" t="str">
        <f t="array" ref="G512">INDEX('81+82'!$A$2:$H$3480,MATCH(1,('81+82'!$A$2:$A$3480=$B512)*('81+82'!$B$2:$B$3480=$C512),0),6)</f>
        <v>93D424D305000000</v>
      </c>
      <c r="H512" t="str">
        <f t="array" ref="H512">INDEX('81+82'!$A$2:$H$3480,MATCH(1,('81+82'!$A$2:$A$3480=$B512)*('81+82'!$B$2:$B$3480=$C512),0),7)</f>
        <v>CHI</v>
      </c>
      <c r="I512">
        <f t="array" ref="I512">INDEX('81+82'!$A$2:$H$3480,MATCH(1,('81+82'!$A$2:$A$3480=$B512)*('81+82'!$B$2:$B$3480=$C512),0),8)</f>
        <v>1979</v>
      </c>
      <c r="J512" t="str">
        <f>VLOOKUP(G512,Tableau_US_UnitName[],2,FALSE)</f>
        <v>Mi-8T</v>
      </c>
    </row>
    <row r="513" spans="1:10" x14ac:dyDescent="0.25">
      <c r="A513">
        <v>512</v>
      </c>
      <c r="B513">
        <v>81</v>
      </c>
      <c r="C513">
        <v>14219</v>
      </c>
      <c r="D513" t="str">
        <f t="array" ref="D513">INDEX('81+82'!$A$2:$E$3480,MATCH(1,('81+82'!$A$2:$A$3480=$B513)*('81+82'!$B$2:$B$3480=$C513),0),3)</f>
        <v>Unit_MI_8_Gunship_NK</v>
      </c>
      <c r="E513" t="str">
        <f t="array" ref="E513">INDEX('81+82'!$A$2:$E$3480,MATCH(1,('81+82'!$A$2:$A$3480=$B513)*('81+82'!$B$2:$B$3480=$C513),0),4)</f>
        <v>null</v>
      </c>
      <c r="F513">
        <f t="array" ref="F513">INDEX('81+82'!$A$2:$E$3480,MATCH(1,('81+82'!$A$2:$A$3480=$B513)*('81+82'!$B$2:$B$3480=$C513),0),5)</f>
        <v>2</v>
      </c>
      <c r="G513" t="str">
        <f t="array" ref="G513">INDEX('81+82'!$A$2:$H$3480,MATCH(1,('81+82'!$A$2:$A$3480=$B513)*('81+82'!$B$2:$B$3480=$C513),0),6)</f>
        <v>B5DBE2B31E25D305</v>
      </c>
      <c r="H513" t="str">
        <f t="array" ref="H513">INDEX('81+82'!$A$2:$H$3480,MATCH(1,('81+82'!$A$2:$A$3480=$B513)*('81+82'!$B$2:$B$3480=$C513),0),7)</f>
        <v>NK</v>
      </c>
      <c r="I513">
        <f t="array" ref="I513">INDEX('81+82'!$A$2:$H$3480,MATCH(1,('81+82'!$A$2:$A$3480=$B513)*('81+82'!$B$2:$B$3480=$C513),0),8)</f>
        <v>1980</v>
      </c>
      <c r="J513" t="str">
        <f>VLOOKUP(G513,Tableau_US_UnitName[],2,FALSE)</f>
        <v>Mi-8 GUNSHIP</v>
      </c>
    </row>
    <row r="514" spans="1:10" x14ac:dyDescent="0.25">
      <c r="A514">
        <v>513</v>
      </c>
      <c r="B514">
        <v>81</v>
      </c>
      <c r="C514">
        <v>14220</v>
      </c>
      <c r="D514" t="str">
        <f t="array" ref="D514">INDEX('81+82'!$A$2:$E$3480,MATCH(1,('81+82'!$A$2:$A$3480=$B514)*('81+82'!$B$2:$B$3480=$C514),0),3)</f>
        <v>Unit_MI_8_NK</v>
      </c>
      <c r="E514" t="str">
        <f t="array" ref="E514">INDEX('81+82'!$A$2:$E$3480,MATCH(1,('81+82'!$A$2:$A$3480=$B514)*('81+82'!$B$2:$B$3480=$C514),0),4)</f>
        <v>null</v>
      </c>
      <c r="F514">
        <f t="array" ref="F514">INDEX('81+82'!$A$2:$E$3480,MATCH(1,('81+82'!$A$2:$A$3480=$B514)*('81+82'!$B$2:$B$3480=$C514),0),5)</f>
        <v>2</v>
      </c>
      <c r="G514" t="str">
        <f t="array" ref="G514">INDEX('81+82'!$A$2:$H$3480,MATCH(1,('81+82'!$A$2:$A$3480=$B514)*('81+82'!$B$2:$B$3480=$C514),0),6)</f>
        <v>15964C1700000000</v>
      </c>
      <c r="H514" t="str">
        <f t="array" ref="H514">INDEX('81+82'!$A$2:$H$3480,MATCH(1,('81+82'!$A$2:$A$3480=$B514)*('81+82'!$B$2:$B$3480=$C514),0),7)</f>
        <v>NK</v>
      </c>
      <c r="I514">
        <f t="array" ref="I514">INDEX('81+82'!$A$2:$H$3480,MATCH(1,('81+82'!$A$2:$A$3480=$B514)*('81+82'!$B$2:$B$3480=$C514),0),8)</f>
        <v>1977</v>
      </c>
      <c r="J514" t="str">
        <f>VLOOKUP(G514,Tableau_US_UnitName[],2,FALSE)</f>
        <v>Mi-8</v>
      </c>
    </row>
    <row r="515" spans="1:10" x14ac:dyDescent="0.25">
      <c r="A515">
        <v>514</v>
      </c>
      <c r="B515">
        <v>81</v>
      </c>
      <c r="C515">
        <v>14221</v>
      </c>
      <c r="D515" t="str">
        <f t="array" ref="D515">INDEX('81+82'!$A$2:$E$3480,MATCH(1,('81+82'!$A$2:$A$3480=$B515)*('81+82'!$B$2:$B$3480=$C515),0),3)</f>
        <v>Unit_MI_9</v>
      </c>
      <c r="E515" t="str">
        <f t="array" ref="E515">INDEX('81+82'!$A$2:$E$3480,MATCH(1,('81+82'!$A$2:$A$3480=$B515)*('81+82'!$B$2:$B$3480=$C515),0),4)</f>
        <v>null</v>
      </c>
      <c r="F515">
        <f t="array" ref="F515">INDEX('81+82'!$A$2:$E$3480,MATCH(1,('81+82'!$A$2:$A$3480=$B515)*('81+82'!$B$2:$B$3480=$C515),0),5)</f>
        <v>2</v>
      </c>
      <c r="G515" t="str">
        <f t="array" ref="G515">INDEX('81+82'!$A$2:$H$3480,MATCH(1,('81+82'!$A$2:$A$3480=$B515)*('81+82'!$B$2:$B$3480=$C515),0),6)</f>
        <v>CA74010000000000</v>
      </c>
      <c r="H515" t="str">
        <f t="array" ref="H515">INDEX('81+82'!$A$2:$H$3480,MATCH(1,('81+82'!$A$2:$A$3480=$B515)*('81+82'!$B$2:$B$3480=$C515),0),7)</f>
        <v>URSS</v>
      </c>
      <c r="I515">
        <f t="array" ref="I515">INDEX('81+82'!$A$2:$H$3480,MATCH(1,('81+82'!$A$2:$A$3480=$B515)*('81+82'!$B$2:$B$3480=$C515),0),8)</f>
        <v>1977</v>
      </c>
      <c r="J515" t="str">
        <f>VLOOKUP(G515,Tableau_US_UnitName[],2,FALSE)</f>
        <v>Mi-8R #reco3</v>
      </c>
    </row>
    <row r="516" spans="1:10" x14ac:dyDescent="0.25">
      <c r="A516">
        <v>515</v>
      </c>
      <c r="B516">
        <v>81</v>
      </c>
      <c r="C516">
        <v>14223</v>
      </c>
      <c r="D516" t="str">
        <f t="array" ref="D516">INDEX('81+82'!$A$2:$E$3480,MATCH(1,('81+82'!$A$2:$A$3480=$B516)*('81+82'!$B$2:$B$3480=$C516),0),3)</f>
        <v>Unit_Mi1_CHI</v>
      </c>
      <c r="E516" t="str">
        <f t="array" ref="E516">INDEX('81+82'!$A$2:$E$3480,MATCH(1,('81+82'!$A$2:$A$3480=$B516)*('81+82'!$B$2:$B$3480=$C516),0),4)</f>
        <v>null</v>
      </c>
      <c r="F516">
        <f t="array" ref="F516">INDEX('81+82'!$A$2:$E$3480,MATCH(1,('81+82'!$A$2:$A$3480=$B516)*('81+82'!$B$2:$B$3480=$C516),0),5)</f>
        <v>2</v>
      </c>
      <c r="G516" t="str">
        <f t="array" ref="G516">INDEX('81+82'!$A$2:$H$3480,MATCH(1,('81+82'!$A$2:$A$3480=$B516)*('81+82'!$B$2:$B$3480=$C516),0),6)</f>
        <v>93D408EE05000000</v>
      </c>
      <c r="H516" t="str">
        <f t="array" ref="H516">INDEX('81+82'!$A$2:$H$3480,MATCH(1,('81+82'!$A$2:$A$3480=$B516)*('81+82'!$B$2:$B$3480=$C516),0),7)</f>
        <v>CHI</v>
      </c>
      <c r="I516">
        <f t="array" ref="I516">INDEX('81+82'!$A$2:$H$3480,MATCH(1,('81+82'!$A$2:$A$3480=$B516)*('81+82'!$B$2:$B$3480=$C516),0),8)</f>
        <v>1965</v>
      </c>
      <c r="J516" t="str">
        <f>VLOOKUP(G516,Tableau_US_UnitName[],2,FALSE)</f>
        <v>Mi-1  #reco2</v>
      </c>
    </row>
    <row r="517" spans="1:10" x14ac:dyDescent="0.25">
      <c r="A517">
        <v>516</v>
      </c>
      <c r="B517">
        <v>81</v>
      </c>
      <c r="C517">
        <v>14224</v>
      </c>
      <c r="D517" t="str">
        <f t="array" ref="D517">INDEX('81+82'!$A$2:$E$3480,MATCH(1,('81+82'!$A$2:$A$3480=$B517)*('81+82'!$B$2:$B$3480=$C517),0),3)</f>
        <v>Unit_Mi40_URSS</v>
      </c>
      <c r="E517" t="str">
        <f t="array" ref="E517">INDEX('81+82'!$A$2:$E$3480,MATCH(1,('81+82'!$A$2:$A$3480=$B517)*('81+82'!$B$2:$B$3480=$C517),0),4)</f>
        <v>null</v>
      </c>
      <c r="F517">
        <f t="array" ref="F517">INDEX('81+82'!$A$2:$E$3480,MATCH(1,('81+82'!$A$2:$A$3480=$B517)*('81+82'!$B$2:$B$3480=$C517),0),5)</f>
        <v>2</v>
      </c>
      <c r="G517" t="str">
        <f t="array" ref="G517">INDEX('81+82'!$A$2:$H$3480,MATCH(1,('81+82'!$A$2:$A$3480=$B517)*('81+82'!$B$2:$B$3480=$C517),0),6)</f>
        <v>5DC77D41E15E0000</v>
      </c>
      <c r="H517" t="str">
        <f t="array" ref="H517">INDEX('81+82'!$A$2:$H$3480,MATCH(1,('81+82'!$A$2:$A$3480=$B517)*('81+82'!$B$2:$B$3480=$C517),0),7)</f>
        <v>URSS</v>
      </c>
      <c r="I517" t="str">
        <f t="array" ref="I517">INDEX('81+82'!$A$2:$H$3480,MATCH(1,('81+82'!$A$2:$A$3480=$B517)*('81+82'!$B$2:$B$3480=$C517),0),8)</f>
        <v>null</v>
      </c>
      <c r="J517" t="str">
        <f>VLOOKUP(G517,Tableau_US_UnitName[],2,FALSE)</f>
        <v>Mi-40</v>
      </c>
    </row>
    <row r="518" spans="1:10" x14ac:dyDescent="0.25">
      <c r="A518">
        <v>517</v>
      </c>
      <c r="B518">
        <v>81</v>
      </c>
      <c r="C518">
        <v>14225</v>
      </c>
      <c r="D518" t="str">
        <f t="array" ref="D518">INDEX('81+82'!$A$2:$E$3480,MATCH(1,('81+82'!$A$2:$A$3480=$B518)*('81+82'!$B$2:$B$3480=$C518),0),3)</f>
        <v>Unit_Mi_6</v>
      </c>
      <c r="E518" t="str">
        <f t="array" ref="E518">INDEX('81+82'!$A$2:$E$3480,MATCH(1,('81+82'!$A$2:$A$3480=$B518)*('81+82'!$B$2:$B$3480=$C518),0),4)</f>
        <v>null</v>
      </c>
      <c r="F518">
        <f t="array" ref="F518">INDEX('81+82'!$A$2:$E$3480,MATCH(1,('81+82'!$A$2:$A$3480=$B518)*('81+82'!$B$2:$B$3480=$C518),0),5)</f>
        <v>2</v>
      </c>
      <c r="G518" t="str">
        <f t="array" ref="G518">INDEX('81+82'!$A$2:$H$3480,MATCH(1,('81+82'!$A$2:$A$3480=$B518)*('81+82'!$B$2:$B$3480=$C518),0),6)</f>
        <v>877B010000000000</v>
      </c>
      <c r="H518" t="str">
        <f t="array" ref="H518">INDEX('81+82'!$A$2:$H$3480,MATCH(1,('81+82'!$A$2:$A$3480=$B518)*('81+82'!$B$2:$B$3480=$C518),0),7)</f>
        <v>URSS</v>
      </c>
      <c r="I518">
        <f t="array" ref="I518">INDEX('81+82'!$A$2:$H$3480,MATCH(1,('81+82'!$A$2:$A$3480=$B518)*('81+82'!$B$2:$B$3480=$C518),0),8)</f>
        <v>1970</v>
      </c>
      <c r="J518" t="str">
        <f>VLOOKUP(G518,Tableau_US_UnitName[],2,FALSE)</f>
        <v>Mi-6</v>
      </c>
    </row>
    <row r="519" spans="1:10" x14ac:dyDescent="0.25">
      <c r="A519">
        <v>518</v>
      </c>
      <c r="B519">
        <v>81</v>
      </c>
      <c r="C519">
        <v>14226</v>
      </c>
      <c r="D519" t="str">
        <f t="array" ref="D519">INDEX('81+82'!$A$2:$E$3480,MATCH(1,('81+82'!$A$2:$A$3480=$B519)*('81+82'!$B$2:$B$3480=$C519),0),3)</f>
        <v>Unit_Mi_6_CHI</v>
      </c>
      <c r="E519" t="str">
        <f t="array" ref="E519">INDEX('81+82'!$A$2:$E$3480,MATCH(1,('81+82'!$A$2:$A$3480=$B519)*('81+82'!$B$2:$B$3480=$C519),0),4)</f>
        <v>null</v>
      </c>
      <c r="F519">
        <f t="array" ref="F519">INDEX('81+82'!$A$2:$E$3480,MATCH(1,('81+82'!$A$2:$A$3480=$B519)*('81+82'!$B$2:$B$3480=$C519),0),5)</f>
        <v>2</v>
      </c>
      <c r="G519" t="str">
        <f t="array" ref="G519">INDEX('81+82'!$A$2:$H$3480,MATCH(1,('81+82'!$A$2:$A$3480=$B519)*('81+82'!$B$2:$B$3480=$C519),0),6)</f>
        <v>93D41CEE05000000</v>
      </c>
      <c r="H519" t="str">
        <f t="array" ref="H519">INDEX('81+82'!$A$2:$H$3480,MATCH(1,('81+82'!$A$2:$A$3480=$B519)*('81+82'!$B$2:$B$3480=$C519),0),7)</f>
        <v>CHI</v>
      </c>
      <c r="I519">
        <f t="array" ref="I519">INDEX('81+82'!$A$2:$H$3480,MATCH(1,('81+82'!$A$2:$A$3480=$B519)*('81+82'!$B$2:$B$3480=$C519),0),8)</f>
        <v>1970</v>
      </c>
      <c r="J519" t="str">
        <f>VLOOKUP(G519,Tableau_US_UnitName[],2,FALSE)</f>
        <v>Mi-6</v>
      </c>
    </row>
    <row r="520" spans="1:10" x14ac:dyDescent="0.25">
      <c r="A520">
        <v>519</v>
      </c>
      <c r="B520">
        <v>81</v>
      </c>
      <c r="C520">
        <v>14251</v>
      </c>
      <c r="D520" t="str">
        <f t="array" ref="D520">INDEX('81+82'!$A$2:$E$3480,MATCH(1,('81+82'!$A$2:$A$3480=$B520)*('81+82'!$B$2:$B$3480=$C520),0),3)</f>
        <v>Unit_SA_342_HJ8_CHI</v>
      </c>
      <c r="E520" t="str">
        <f t="array" ref="E520">INDEX('81+82'!$A$2:$E$3480,MATCH(1,('81+82'!$A$2:$A$3480=$B520)*('81+82'!$B$2:$B$3480=$C520),0),4)</f>
        <v>null</v>
      </c>
      <c r="F520">
        <f t="array" ref="F520">INDEX('81+82'!$A$2:$E$3480,MATCH(1,('81+82'!$A$2:$A$3480=$B520)*('81+82'!$B$2:$B$3480=$C520),0),5)</f>
        <v>2</v>
      </c>
      <c r="G520" t="str">
        <f t="array" ref="G520">INDEX('81+82'!$A$2:$H$3480,MATCH(1,('81+82'!$A$2:$A$3480=$B520)*('81+82'!$B$2:$B$3480=$C520),0),6)</f>
        <v>529350D250104B07</v>
      </c>
      <c r="H520" t="str">
        <f t="array" ref="H520">INDEX('81+82'!$A$2:$H$3480,MATCH(1,('81+82'!$A$2:$A$3480=$B520)*('81+82'!$B$2:$B$3480=$C520),0),7)</f>
        <v>CHI</v>
      </c>
      <c r="I520">
        <f t="array" ref="I520">INDEX('81+82'!$A$2:$H$3480,MATCH(1,('81+82'!$A$2:$A$3480=$B520)*('81+82'!$B$2:$B$3480=$C520),0),8)</f>
        <v>1980</v>
      </c>
      <c r="J520" t="str">
        <f>VLOOKUP(G520,Tableau_US_UnitName[],2,FALSE)</f>
        <v>SA.342 HOT</v>
      </c>
    </row>
    <row r="521" spans="1:10" x14ac:dyDescent="0.25">
      <c r="A521">
        <v>520</v>
      </c>
      <c r="B521">
        <v>81</v>
      </c>
      <c r="C521">
        <v>14255</v>
      </c>
      <c r="D521" t="str">
        <f t="array" ref="D521">INDEX('81+82'!$A$2:$E$3480,MATCH(1,('81+82'!$A$2:$A$3480=$B521)*('81+82'!$B$2:$B$3480=$C521),0),3)</f>
        <v>Unit_THS_MI_35P</v>
      </c>
      <c r="E521" t="str">
        <f t="array" ref="E521">INDEX('81+82'!$A$2:$E$3480,MATCH(1,('81+82'!$A$2:$A$3480=$B521)*('81+82'!$B$2:$B$3480=$C521),0),4)</f>
        <v>null</v>
      </c>
      <c r="F521">
        <f t="array" ref="F521">INDEX('81+82'!$A$2:$E$3480,MATCH(1,('81+82'!$A$2:$A$3480=$B521)*('81+82'!$B$2:$B$3480=$C521),0),5)</f>
        <v>2</v>
      </c>
      <c r="G521" t="str">
        <f t="array" ref="G521">INDEX('81+82'!$A$2:$H$3480,MATCH(1,('81+82'!$A$2:$A$3480=$B521)*('81+82'!$B$2:$B$3480=$C521),0),6)</f>
        <v>9A414C5727790000</v>
      </c>
      <c r="H521" t="str">
        <f t="array" ref="H521">INDEX('81+82'!$A$2:$H$3480,MATCH(1,('81+82'!$A$2:$A$3480=$B521)*('81+82'!$B$2:$B$3480=$C521),0),7)</f>
        <v>RDA</v>
      </c>
      <c r="I521">
        <f t="array" ref="I521">INDEX('81+82'!$A$2:$H$3480,MATCH(1,('81+82'!$A$2:$A$3480=$B521)*('81+82'!$B$2:$B$3480=$C521),0),8)</f>
        <v>1987</v>
      </c>
      <c r="J521" t="str">
        <f>VLOOKUP(G521,Tableau_US_UnitName[],2,FALSE)</f>
        <v>KHS Mi-24P</v>
      </c>
    </row>
    <row r="522" spans="1:10" x14ac:dyDescent="0.25">
      <c r="A522">
        <v>521</v>
      </c>
      <c r="B522">
        <v>81</v>
      </c>
      <c r="C522">
        <v>14275</v>
      </c>
      <c r="D522" t="str">
        <f t="array" ref="D522">INDEX('81+82'!$A$2:$E$3480,MATCH(1,('81+82'!$A$2:$A$3480=$B522)*('81+82'!$B$2:$B$3480=$C522),0),3)</f>
        <v>Unit_W3W_Sokol</v>
      </c>
      <c r="E522" t="str">
        <f t="array" ref="E522">INDEX('81+82'!$A$2:$E$3480,MATCH(1,('81+82'!$A$2:$A$3480=$B522)*('81+82'!$B$2:$B$3480=$C522),0),4)</f>
        <v>null</v>
      </c>
      <c r="F522">
        <f t="array" ref="F522">INDEX('81+82'!$A$2:$E$3480,MATCH(1,('81+82'!$A$2:$A$3480=$B522)*('81+82'!$B$2:$B$3480=$C522),0),5)</f>
        <v>2</v>
      </c>
      <c r="G522" t="str">
        <f t="array" ref="G522">INDEX('81+82'!$A$2:$H$3480,MATCH(1,('81+82'!$A$2:$A$3480=$B522)*('81+82'!$B$2:$B$3480=$C522),0),6)</f>
        <v>310DD35D48840000</v>
      </c>
      <c r="H522" t="str">
        <f t="array" ref="H522">INDEX('81+82'!$A$2:$H$3480,MATCH(1,('81+82'!$A$2:$A$3480=$B522)*('81+82'!$B$2:$B$3480=$C522),0),7)</f>
        <v>POL</v>
      </c>
      <c r="I522">
        <f t="array" ref="I522">INDEX('81+82'!$A$2:$H$3480,MATCH(1,('81+82'!$A$2:$A$3480=$B522)*('81+82'!$B$2:$B$3480=$C522),0),8)</f>
        <v>1985</v>
      </c>
      <c r="J522" t="str">
        <f>VLOOKUP(G522,Tableau_US_UnitName[],2,FALSE)</f>
        <v>W-3W SOKÓŁ</v>
      </c>
    </row>
    <row r="523" spans="1:10" x14ac:dyDescent="0.25">
      <c r="A523">
        <v>522</v>
      </c>
      <c r="B523">
        <v>81</v>
      </c>
      <c r="C523">
        <v>14276</v>
      </c>
      <c r="D523" t="str">
        <f t="array" ref="D523">INDEX('81+82'!$A$2:$E$3480,MATCH(1,('81+82'!$A$2:$A$3480=$B523)*('81+82'!$B$2:$B$3480=$C523),0),3)</f>
        <v>Unit_WZ_9_HJ8_CHI</v>
      </c>
      <c r="E523" t="str">
        <f t="array" ref="E523">INDEX('81+82'!$A$2:$E$3480,MATCH(1,('81+82'!$A$2:$A$3480=$B523)*('81+82'!$B$2:$B$3480=$C523),0),4)</f>
        <v>null</v>
      </c>
      <c r="F523">
        <f t="array" ref="F523">INDEX('81+82'!$A$2:$E$3480,MATCH(1,('81+82'!$A$2:$A$3480=$B523)*('81+82'!$B$2:$B$3480=$C523),0),5)</f>
        <v>2</v>
      </c>
      <c r="G523" t="str">
        <f t="array" ref="G523">INDEX('81+82'!$A$2:$H$3480,MATCH(1,('81+82'!$A$2:$A$3480=$B523)*('81+82'!$B$2:$B$3480=$C523),0),6)</f>
        <v>93D42494A4902100</v>
      </c>
      <c r="H523" t="str">
        <f t="array" ref="H523">INDEX('81+82'!$A$2:$H$3480,MATCH(1,('81+82'!$A$2:$A$3480=$B523)*('81+82'!$B$2:$B$3480=$C523),0),7)</f>
        <v>CHI</v>
      </c>
      <c r="I523">
        <f t="array" ref="I523">INDEX('81+82'!$A$2:$H$3480,MATCH(1,('81+82'!$A$2:$A$3480=$B523)*('81+82'!$B$2:$B$3480=$C523),0),8)</f>
        <v>1992</v>
      </c>
      <c r="J523" t="str">
        <f>VLOOKUP(G523,Tableau_US_UnitName[],2,FALSE)</f>
        <v>Z-9A HJ-8</v>
      </c>
    </row>
    <row r="524" spans="1:10" x14ac:dyDescent="0.25">
      <c r="A524">
        <v>523</v>
      </c>
      <c r="B524">
        <v>81</v>
      </c>
      <c r="C524">
        <v>14277</v>
      </c>
      <c r="D524" t="str">
        <f t="array" ref="D524">INDEX('81+82'!$A$2:$E$3480,MATCH(1,('81+82'!$A$2:$A$3480=$B524)*('81+82'!$B$2:$B$3480=$C524),0),3)</f>
        <v>Unit_WZ_9_TY90_CHI</v>
      </c>
      <c r="E524" t="str">
        <f t="array" ref="E524">INDEX('81+82'!$A$2:$E$3480,MATCH(1,('81+82'!$A$2:$A$3480=$B524)*('81+82'!$B$2:$B$3480=$C524),0),4)</f>
        <v>null</v>
      </c>
      <c r="F524">
        <f t="array" ref="F524">INDEX('81+82'!$A$2:$E$3480,MATCH(1,('81+82'!$A$2:$A$3480=$B524)*('81+82'!$B$2:$B$3480=$C524),0),5)</f>
        <v>2</v>
      </c>
      <c r="G524" t="str">
        <f t="array" ref="G524">INDEX('81+82'!$A$2:$H$3480,MATCH(1,('81+82'!$A$2:$A$3480=$B524)*('81+82'!$B$2:$B$3480=$C524),0),6)</f>
        <v>93D404CAE8296408</v>
      </c>
      <c r="H524" t="str">
        <f t="array" ref="H524">INDEX('81+82'!$A$2:$H$3480,MATCH(1,('81+82'!$A$2:$A$3480=$B524)*('81+82'!$B$2:$B$3480=$C524),0),7)</f>
        <v>CHI</v>
      </c>
      <c r="I524">
        <f t="array" ref="I524">INDEX('81+82'!$A$2:$H$3480,MATCH(1,('81+82'!$A$2:$A$3480=$B524)*('81+82'!$B$2:$B$3480=$C524),0),8)</f>
        <v>1992</v>
      </c>
      <c r="J524" t="str">
        <f>VLOOKUP(G524,Tableau_US_UnitName[],2,FALSE)</f>
        <v>Z-9A TY-90</v>
      </c>
    </row>
    <row r="525" spans="1:10" x14ac:dyDescent="0.25">
      <c r="A525">
        <v>524</v>
      </c>
      <c r="B525">
        <v>81</v>
      </c>
      <c r="C525">
        <v>14278</v>
      </c>
      <c r="D525" t="str">
        <f t="array" ref="D525">INDEX('81+82'!$A$2:$E$3480,MATCH(1,('81+82'!$A$2:$A$3480=$B525)*('81+82'!$B$2:$B$3480=$C525),0),3)</f>
        <v>Unit_Z5_Assault_CHI</v>
      </c>
      <c r="E525" t="str">
        <f t="array" ref="E525">INDEX('81+82'!$A$2:$E$3480,MATCH(1,('81+82'!$A$2:$A$3480=$B525)*('81+82'!$B$2:$B$3480=$C525),0),4)</f>
        <v>null</v>
      </c>
      <c r="F525">
        <f t="array" ref="F525">INDEX('81+82'!$A$2:$E$3480,MATCH(1,('81+82'!$A$2:$A$3480=$B525)*('81+82'!$B$2:$B$3480=$C525),0),5)</f>
        <v>2</v>
      </c>
      <c r="G525" t="str">
        <f t="array" ref="G525">INDEX('81+82'!$A$2:$H$3480,MATCH(1,('81+82'!$A$2:$A$3480=$B525)*('81+82'!$B$2:$B$3480=$C525),0),6)</f>
        <v>9EF52D5DB7182400</v>
      </c>
      <c r="H525" t="str">
        <f t="array" ref="H525">INDEX('81+82'!$A$2:$H$3480,MATCH(1,('81+82'!$A$2:$A$3480=$B525)*('81+82'!$B$2:$B$3480=$C525),0),7)</f>
        <v>CHI</v>
      </c>
      <c r="I525">
        <f t="array" ref="I525">INDEX('81+82'!$A$2:$H$3480,MATCH(1,('81+82'!$A$2:$A$3480=$B525)*('81+82'!$B$2:$B$3480=$C525),0),8)</f>
        <v>1965</v>
      </c>
      <c r="J525" t="str">
        <f>VLOOKUP(G525,Tableau_US_UnitName[],2,FALSE)</f>
        <v>Z-5A</v>
      </c>
    </row>
    <row r="526" spans="1:10" x14ac:dyDescent="0.25">
      <c r="A526">
        <v>525</v>
      </c>
      <c r="B526">
        <v>81</v>
      </c>
      <c r="C526">
        <v>14279</v>
      </c>
      <c r="D526" t="str">
        <f t="array" ref="D526">INDEX('81+82'!$A$2:$E$3480,MATCH(1,('81+82'!$A$2:$A$3480=$B526)*('81+82'!$B$2:$B$3480=$C526),0),3)</f>
        <v>Unit_Z5_CHI</v>
      </c>
      <c r="E526" t="str">
        <f t="array" ref="E526">INDEX('81+82'!$A$2:$E$3480,MATCH(1,('81+82'!$A$2:$A$3480=$B526)*('81+82'!$B$2:$B$3480=$C526),0),4)</f>
        <v>null</v>
      </c>
      <c r="F526">
        <f t="array" ref="F526">INDEX('81+82'!$A$2:$E$3480,MATCH(1,('81+82'!$A$2:$A$3480=$B526)*('81+82'!$B$2:$B$3480=$C526),0),5)</f>
        <v>2</v>
      </c>
      <c r="G526" t="str">
        <f t="array" ref="G526">INDEX('81+82'!$A$2:$H$3480,MATCH(1,('81+82'!$A$2:$A$3480=$B526)*('81+82'!$B$2:$B$3480=$C526),0),6)</f>
        <v>93D4182400000000</v>
      </c>
      <c r="H526" t="str">
        <f t="array" ref="H526">INDEX('81+82'!$A$2:$H$3480,MATCH(1,('81+82'!$A$2:$A$3480=$B526)*('81+82'!$B$2:$B$3480=$C526),0),7)</f>
        <v>CHI</v>
      </c>
      <c r="I526">
        <f t="array" ref="I526">INDEX('81+82'!$A$2:$H$3480,MATCH(1,('81+82'!$A$2:$A$3480=$B526)*('81+82'!$B$2:$B$3480=$C526),0),8)</f>
        <v>1965</v>
      </c>
      <c r="J526" t="str">
        <f>VLOOKUP(G526,Tableau_US_UnitName[],2,FALSE)</f>
        <v>Z-5</v>
      </c>
    </row>
    <row r="527" spans="1:10" x14ac:dyDescent="0.25">
      <c r="A527">
        <v>526</v>
      </c>
      <c r="B527">
        <v>81</v>
      </c>
      <c r="C527">
        <v>14280</v>
      </c>
      <c r="D527" t="str">
        <f t="array" ref="D527">INDEX('81+82'!$A$2:$E$3480,MATCH(1,('81+82'!$A$2:$A$3480=$B527)*('81+82'!$B$2:$B$3480=$C527),0),3)</f>
        <v>Unit_Z9C_CHI</v>
      </c>
      <c r="E527" t="str">
        <f t="array" ref="E527">INDEX('81+82'!$A$2:$E$3480,MATCH(1,('81+82'!$A$2:$A$3480=$B527)*('81+82'!$B$2:$B$3480=$C527),0),4)</f>
        <v>null</v>
      </c>
      <c r="F527">
        <f t="array" ref="F527">INDEX('81+82'!$A$2:$E$3480,MATCH(1,('81+82'!$A$2:$A$3480=$B527)*('81+82'!$B$2:$B$3480=$C527),0),5)</f>
        <v>2</v>
      </c>
      <c r="G527" t="str">
        <f t="array" ref="G527">INDEX('81+82'!$A$2:$H$3480,MATCH(1,('81+82'!$A$2:$A$3480=$B527)*('81+82'!$B$2:$B$3480=$C527),0),6)</f>
        <v>93D4340A09000000</v>
      </c>
      <c r="H527" t="str">
        <f t="array" ref="H527">INDEX('81+82'!$A$2:$H$3480,MATCH(1,('81+82'!$A$2:$A$3480=$B527)*('81+82'!$B$2:$B$3480=$C527),0),7)</f>
        <v>CHI</v>
      </c>
      <c r="I527">
        <f t="array" ref="I527">INDEX('81+82'!$A$2:$H$3480,MATCH(1,('81+82'!$A$2:$A$3480=$B527)*('81+82'!$B$2:$B$3480=$C527),0),8)</f>
        <v>1992</v>
      </c>
      <c r="J527" t="str">
        <f>VLOOKUP(G527,Tableau_US_UnitName[],2,FALSE)</f>
        <v>Z-9C</v>
      </c>
    </row>
    <row r="528" spans="1:10" x14ac:dyDescent="0.25">
      <c r="A528">
        <v>527</v>
      </c>
      <c r="B528">
        <v>81</v>
      </c>
      <c r="C528">
        <v>14281</v>
      </c>
      <c r="D528" t="str">
        <f t="array" ref="D528">INDEX('81+82'!$A$2:$E$3480,MATCH(1,('81+82'!$A$2:$A$3480=$B528)*('81+82'!$B$2:$B$3480=$C528),0),3)</f>
        <v>Unit_Z9_CHI</v>
      </c>
      <c r="E528" t="str">
        <f t="array" ref="E528">INDEX('81+82'!$A$2:$E$3480,MATCH(1,('81+82'!$A$2:$A$3480=$B528)*('81+82'!$B$2:$B$3480=$C528),0),4)</f>
        <v>null</v>
      </c>
      <c r="F528">
        <f t="array" ref="F528">INDEX('81+82'!$A$2:$E$3480,MATCH(1,('81+82'!$A$2:$A$3480=$B528)*('81+82'!$B$2:$B$3480=$C528),0),5)</f>
        <v>2</v>
      </c>
      <c r="G528" t="str">
        <f t="array" ref="G528">INDEX('81+82'!$A$2:$H$3480,MATCH(1,('81+82'!$A$2:$A$3480=$B528)*('81+82'!$B$2:$B$3480=$C528),0),6)</f>
        <v>93D4282400000000</v>
      </c>
      <c r="H528" t="str">
        <f t="array" ref="H528">INDEX('81+82'!$A$2:$H$3480,MATCH(1,('81+82'!$A$2:$A$3480=$B528)*('81+82'!$B$2:$B$3480=$C528),0),7)</f>
        <v>CHI</v>
      </c>
      <c r="I528">
        <f t="array" ref="I528">INDEX('81+82'!$A$2:$H$3480,MATCH(1,('81+82'!$A$2:$A$3480=$B528)*('81+82'!$B$2:$B$3480=$C528),0),8)</f>
        <v>1992</v>
      </c>
      <c r="J528" t="str">
        <f>VLOOKUP(G528,Tableau_US_UnitName[],2,FALSE)</f>
        <v>Z-9A</v>
      </c>
    </row>
    <row r="529" spans="1:10" x14ac:dyDescent="0.25">
      <c r="A529">
        <v>528</v>
      </c>
      <c r="B529">
        <v>81</v>
      </c>
      <c r="C529">
        <v>14282</v>
      </c>
      <c r="D529" t="str">
        <f t="array" ref="D529">INDEX('81+82'!$A$2:$E$3480,MATCH(1,('81+82'!$A$2:$A$3480=$B529)*('81+82'!$B$2:$B$3480=$C529),0),3)</f>
        <v>Unit_cz_MI2</v>
      </c>
      <c r="E529" t="str">
        <f t="array" ref="E529">INDEX('81+82'!$A$2:$E$3480,MATCH(1,('81+82'!$A$2:$A$3480=$B529)*('81+82'!$B$2:$B$3480=$C529),0),4)</f>
        <v>null</v>
      </c>
      <c r="F529">
        <f t="array" ref="F529">INDEX('81+82'!$A$2:$E$3480,MATCH(1,('81+82'!$A$2:$A$3480=$B529)*('81+82'!$B$2:$B$3480=$C529),0),5)</f>
        <v>2</v>
      </c>
      <c r="G529" t="str">
        <f t="array" ref="G529">INDEX('81+82'!$A$2:$H$3480,MATCH(1,('81+82'!$A$2:$A$3480=$B529)*('81+82'!$B$2:$B$3480=$C529),0),6)</f>
        <v>C374FD2800000000</v>
      </c>
      <c r="H529" t="str">
        <f t="array" ref="H529">INDEX('81+82'!$A$2:$H$3480,MATCH(1,('81+82'!$A$2:$A$3480=$B529)*('81+82'!$B$2:$B$3480=$C529),0),7)</f>
        <v>TCH</v>
      </c>
      <c r="I529">
        <f t="array" ref="I529">INDEX('81+82'!$A$2:$H$3480,MATCH(1,('81+82'!$A$2:$A$3480=$B529)*('81+82'!$B$2:$B$3480=$C529),0),8)</f>
        <v>1982</v>
      </c>
      <c r="J529" t="str">
        <f>VLOOKUP(G529,Tableau_US_UnitName[],2,FALSE)</f>
        <v>Mi-2 #reco2</v>
      </c>
    </row>
    <row r="530" spans="1:10" x14ac:dyDescent="0.25">
      <c r="A530">
        <v>529</v>
      </c>
      <c r="B530">
        <v>81</v>
      </c>
      <c r="C530">
        <v>14283</v>
      </c>
      <c r="D530" t="str">
        <f t="array" ref="D530">INDEX('81+82'!$A$2:$E$3480,MATCH(1,('81+82'!$A$2:$A$3480=$B530)*('81+82'!$B$2:$B$3480=$C530),0),3)</f>
        <v>Unit_cz_MI_8T</v>
      </c>
      <c r="E530" t="str">
        <f t="array" ref="E530">INDEX('81+82'!$A$2:$E$3480,MATCH(1,('81+82'!$A$2:$A$3480=$B530)*('81+82'!$B$2:$B$3480=$C530),0),4)</f>
        <v>null</v>
      </c>
      <c r="F530">
        <f t="array" ref="F530">INDEX('81+82'!$A$2:$E$3480,MATCH(1,('81+82'!$A$2:$A$3480=$B530)*('81+82'!$B$2:$B$3480=$C530),0),5)</f>
        <v>2</v>
      </c>
      <c r="G530" t="str">
        <f t="array" ref="G530">INDEX('81+82'!$A$2:$H$3480,MATCH(1,('81+82'!$A$2:$A$3480=$B530)*('81+82'!$B$2:$B$3480=$C530),0),6)</f>
        <v>5E325D3F0A000000</v>
      </c>
      <c r="H530" t="str">
        <f t="array" ref="H530">INDEX('81+82'!$A$2:$H$3480,MATCH(1,('81+82'!$A$2:$A$3480=$B530)*('81+82'!$B$2:$B$3480=$C530),0),7)</f>
        <v>TCH</v>
      </c>
      <c r="I530">
        <f t="array" ref="I530">INDEX('81+82'!$A$2:$H$3480,MATCH(1,('81+82'!$A$2:$A$3480=$B530)*('81+82'!$B$2:$B$3480=$C530),0),8)</f>
        <v>1968</v>
      </c>
      <c r="J530" t="str">
        <f>VLOOKUP(G530,Tableau_US_UnitName[],2,FALSE)</f>
        <v>Mi-8T</v>
      </c>
    </row>
    <row r="531" spans="1:10" x14ac:dyDescent="0.25">
      <c r="A531">
        <v>530</v>
      </c>
      <c r="B531">
        <v>81</v>
      </c>
      <c r="C531">
        <v>14284</v>
      </c>
      <c r="D531" t="str">
        <f t="array" ref="D531">INDEX('81+82'!$A$2:$E$3480,MATCH(1,('81+82'!$A$2:$A$3480=$B531)*('81+82'!$B$2:$B$3480=$C531),0),3)</f>
        <v>Unit_pol_MI_24D</v>
      </c>
      <c r="E531" t="str">
        <f t="array" ref="E531">INDEX('81+82'!$A$2:$E$3480,MATCH(1,('81+82'!$A$2:$A$3480=$B531)*('81+82'!$B$2:$B$3480=$C531),0),4)</f>
        <v>null</v>
      </c>
      <c r="F531">
        <f t="array" ref="F531">INDEX('81+82'!$A$2:$E$3480,MATCH(1,('81+82'!$A$2:$A$3480=$B531)*('81+82'!$B$2:$B$3480=$C531),0),5)</f>
        <v>2</v>
      </c>
      <c r="G531" t="str">
        <f t="array" ref="G531">INDEX('81+82'!$A$2:$H$3480,MATCH(1,('81+82'!$A$2:$A$3480=$B531)*('81+82'!$B$2:$B$3480=$C531),0),6)</f>
        <v>4E314C574CD70000</v>
      </c>
      <c r="H531" t="str">
        <f t="array" ref="H531">INDEX('81+82'!$A$2:$H$3480,MATCH(1,('81+82'!$A$2:$A$3480=$B531)*('81+82'!$B$2:$B$3480=$C531),0),7)</f>
        <v>POL</v>
      </c>
      <c r="I531">
        <f t="array" ref="I531">INDEX('81+82'!$A$2:$H$3480,MATCH(1,('81+82'!$A$2:$A$3480=$B531)*('81+82'!$B$2:$B$3480=$C531),0),8)</f>
        <v>1980</v>
      </c>
      <c r="J531" t="str">
        <f>VLOOKUP(G531,Tableau_US_UnitName[],2,FALSE)</f>
        <v>Mi-24D</v>
      </c>
    </row>
    <row r="532" spans="1:10" x14ac:dyDescent="0.25">
      <c r="A532">
        <v>531</v>
      </c>
      <c r="B532">
        <v>81</v>
      </c>
      <c r="C532">
        <v>14285</v>
      </c>
      <c r="D532" t="str">
        <f t="array" ref="D532">INDEX('81+82'!$A$2:$E$3480,MATCH(1,('81+82'!$A$2:$A$3480=$B532)*('81+82'!$B$2:$B$3480=$C532),0),3)</f>
        <v>Unit_pol_MI_8T</v>
      </c>
      <c r="E532" t="str">
        <f t="array" ref="E532">INDEX('81+82'!$A$2:$E$3480,MATCH(1,('81+82'!$A$2:$A$3480=$B532)*('81+82'!$B$2:$B$3480=$C532),0),4)</f>
        <v>null</v>
      </c>
      <c r="F532">
        <f t="array" ref="F532">INDEX('81+82'!$A$2:$E$3480,MATCH(1,('81+82'!$A$2:$A$3480=$B532)*('81+82'!$B$2:$B$3480=$C532),0),5)</f>
        <v>2</v>
      </c>
      <c r="G532" t="str">
        <f t="array" ref="G532">INDEX('81+82'!$A$2:$H$3480,MATCH(1,('81+82'!$A$2:$A$3480=$B532)*('81+82'!$B$2:$B$3480=$C532),0),6)</f>
        <v>5E325D315D030000</v>
      </c>
      <c r="H532" t="str">
        <f t="array" ref="H532">INDEX('81+82'!$A$2:$H$3480,MATCH(1,('81+82'!$A$2:$A$3480=$B532)*('81+82'!$B$2:$B$3480=$C532),0),7)</f>
        <v>POL</v>
      </c>
      <c r="I532">
        <f t="array" ref="I532">INDEX('81+82'!$A$2:$H$3480,MATCH(1,('81+82'!$A$2:$A$3480=$B532)*('81+82'!$B$2:$B$3480=$C532),0),8)</f>
        <v>1968</v>
      </c>
      <c r="J532" t="str">
        <f>VLOOKUP(G532,Tableau_US_UnitName[],2,FALSE)</f>
        <v>Mi-8T</v>
      </c>
    </row>
    <row r="533" spans="1:10" x14ac:dyDescent="0.25">
      <c r="A533">
        <v>532</v>
      </c>
      <c r="B533">
        <v>81</v>
      </c>
      <c r="C533">
        <v>14286</v>
      </c>
      <c r="D533" t="str">
        <f t="array" ref="D533">INDEX('81+82'!$A$2:$E$3480,MATCH(1,('81+82'!$A$2:$A$3480=$B533)*('81+82'!$B$2:$B$3480=$C533),0),3)</f>
        <v>Unit_rda_MI_9</v>
      </c>
      <c r="E533" t="str">
        <f t="array" ref="E533">INDEX('81+82'!$A$2:$E$3480,MATCH(1,('81+82'!$A$2:$A$3480=$B533)*('81+82'!$B$2:$B$3480=$C533),0),4)</f>
        <v>null</v>
      </c>
      <c r="F533">
        <f t="array" ref="F533">INDEX('81+82'!$A$2:$E$3480,MATCH(1,('81+82'!$A$2:$A$3480=$B533)*('81+82'!$B$2:$B$3480=$C533),0),5)</f>
        <v>2</v>
      </c>
      <c r="G533" t="str">
        <f t="array" ref="G533">INDEX('81+82'!$A$2:$H$3480,MATCH(1,('81+82'!$A$2:$A$3480=$B533)*('81+82'!$B$2:$B$3480=$C533),0),6)</f>
        <v>CA7499E90D000000</v>
      </c>
      <c r="H533" t="str">
        <f t="array" ref="H533">INDEX('81+82'!$A$2:$H$3480,MATCH(1,('81+82'!$A$2:$A$3480=$B533)*('81+82'!$B$2:$B$3480=$C533),0),7)</f>
        <v>RDA</v>
      </c>
      <c r="I533">
        <f t="array" ref="I533">INDEX('81+82'!$A$2:$H$3480,MATCH(1,('81+82'!$A$2:$A$3480=$B533)*('81+82'!$B$2:$B$3480=$C533),0),8)</f>
        <v>1984</v>
      </c>
      <c r="J533" t="str">
        <f>VLOOKUP(G533,Tableau_US_UnitName[],2,FALSE)</f>
        <v>AHS Mi-8R #reco3</v>
      </c>
    </row>
    <row r="534" spans="1:10" x14ac:dyDescent="0.25">
      <c r="A534">
        <v>533</v>
      </c>
      <c r="B534">
        <v>81</v>
      </c>
      <c r="C534">
        <v>14293</v>
      </c>
      <c r="D534" t="str">
        <f t="array" ref="D534">INDEX('81+82'!$A$2:$E$3480,MATCH(1,('81+82'!$A$2:$A$3480=$B534)*('81+82'!$B$2:$B$3480=$C534),0),3)</f>
        <v>Unit_A5I_Nanchang_NK</v>
      </c>
      <c r="E534" t="str">
        <f t="array" ref="E534">INDEX('81+82'!$A$2:$E$3480,MATCH(1,('81+82'!$A$2:$A$3480=$B534)*('81+82'!$B$2:$B$3480=$C534),0),4)</f>
        <v>null</v>
      </c>
      <c r="F534">
        <f t="array" ref="F534">INDEX('81+82'!$A$2:$E$3480,MATCH(1,('81+82'!$A$2:$A$3480=$B534)*('81+82'!$B$2:$B$3480=$C534),0),5)</f>
        <v>2</v>
      </c>
      <c r="G534" t="str">
        <f t="array" ref="G534">INDEX('81+82'!$A$2:$H$3480,MATCH(1,('81+82'!$A$2:$A$3480=$B534)*('81+82'!$B$2:$B$3480=$C534),0),6)</f>
        <v>B3D9A2B3894DC602</v>
      </c>
      <c r="H534" t="str">
        <f t="array" ref="H534">INDEX('81+82'!$A$2:$H$3480,MATCH(1,('81+82'!$A$2:$A$3480=$B534)*('81+82'!$B$2:$B$3480=$C534),0),7)</f>
        <v>NK</v>
      </c>
      <c r="I534">
        <f t="array" ref="I534">INDEX('81+82'!$A$2:$H$3480,MATCH(1,('81+82'!$A$2:$A$3480=$B534)*('81+82'!$B$2:$B$3480=$C534),0),8)</f>
        <v>1976</v>
      </c>
      <c r="J534" t="str">
        <f>VLOOKUP(G534,Tableau_US_UnitName[],2,FALSE)</f>
        <v>A-5I</v>
      </c>
    </row>
    <row r="535" spans="1:10" x14ac:dyDescent="0.25">
      <c r="A535">
        <v>534</v>
      </c>
      <c r="B535">
        <v>81</v>
      </c>
      <c r="C535">
        <v>14294</v>
      </c>
      <c r="D535" t="str">
        <f t="array" ref="D535">INDEX('81+82'!$A$2:$E$3480,MATCH(1,('81+82'!$A$2:$A$3480=$B535)*('81+82'!$B$2:$B$3480=$C535),0),3)</f>
        <v>Unit_A5_Nanchang_NK</v>
      </c>
      <c r="E535" t="str">
        <f t="array" ref="E535">INDEX('81+82'!$A$2:$E$3480,MATCH(1,('81+82'!$A$2:$A$3480=$B535)*('81+82'!$B$2:$B$3480=$C535),0),4)</f>
        <v>null</v>
      </c>
      <c r="F535">
        <f t="array" ref="F535">INDEX('81+82'!$A$2:$E$3480,MATCH(1,('81+82'!$A$2:$A$3480=$B535)*('81+82'!$B$2:$B$3480=$C535),0),5)</f>
        <v>2</v>
      </c>
      <c r="G535" t="str">
        <f t="array" ref="G535">INDEX('81+82'!$A$2:$H$3480,MATCH(1,('81+82'!$A$2:$A$3480=$B535)*('81+82'!$B$2:$B$3480=$C535),0),6)</f>
        <v>EC6CB6E86C62C602</v>
      </c>
      <c r="H535" t="str">
        <f t="array" ref="H535">INDEX('81+82'!$A$2:$H$3480,MATCH(1,('81+82'!$A$2:$A$3480=$B535)*('81+82'!$B$2:$B$3480=$C535),0),7)</f>
        <v>NK</v>
      </c>
      <c r="I535">
        <f t="array" ref="I535">INDEX('81+82'!$A$2:$H$3480,MATCH(1,('81+82'!$A$2:$A$3480=$B535)*('81+82'!$B$2:$B$3480=$C535),0),8)</f>
        <v>1976</v>
      </c>
      <c r="J535" t="str">
        <f>VLOOKUP(G535,Tableau_US_UnitName[],2,FALSE)</f>
        <v>A-5</v>
      </c>
    </row>
    <row r="536" spans="1:10" x14ac:dyDescent="0.25">
      <c r="A536">
        <v>535</v>
      </c>
      <c r="B536">
        <v>81</v>
      </c>
      <c r="C536">
        <v>14302</v>
      </c>
      <c r="D536" t="str">
        <f t="array" ref="D536">INDEX('81+82'!$A$2:$E$3480,MATCH(1,('81+82'!$A$2:$A$3480=$B536)*('81+82'!$B$2:$B$3480=$C536),0),3)</f>
        <v>Unit_Avia_S105</v>
      </c>
      <c r="E536" t="str">
        <f t="array" ref="E536">INDEX('81+82'!$A$2:$E$3480,MATCH(1,('81+82'!$A$2:$A$3480=$B536)*('81+82'!$B$2:$B$3480=$C536),0),4)</f>
        <v>null</v>
      </c>
      <c r="F536">
        <f t="array" ref="F536">INDEX('81+82'!$A$2:$E$3480,MATCH(1,('81+82'!$A$2:$A$3480=$B536)*('81+82'!$B$2:$B$3480=$C536),0),5)</f>
        <v>2</v>
      </c>
      <c r="G536" t="str">
        <f t="array" ref="G536">INDEX('81+82'!$A$2:$H$3480,MATCH(1,('81+82'!$A$2:$A$3480=$B536)*('81+82'!$B$2:$B$3480=$C536),0),6)</f>
        <v>462074A6BB2F0000</v>
      </c>
      <c r="H536" t="str">
        <f t="array" ref="H536">INDEX('81+82'!$A$2:$H$3480,MATCH(1,('81+82'!$A$2:$A$3480=$B536)*('81+82'!$B$2:$B$3480=$C536),0),7)</f>
        <v>TCH</v>
      </c>
      <c r="I536">
        <f t="array" ref="I536">INDEX('81+82'!$A$2:$H$3480,MATCH(1,('81+82'!$A$2:$A$3480=$B536)*('81+82'!$B$2:$B$3480=$C536),0),8)</f>
        <v>1955</v>
      </c>
      <c r="J536" t="str">
        <f>VLOOKUP(G536,Tableau_US_UnitName[],2,FALSE)</f>
        <v>AVIA S-105</v>
      </c>
    </row>
    <row r="537" spans="1:10" x14ac:dyDescent="0.25">
      <c r="A537">
        <v>536</v>
      </c>
      <c r="B537">
        <v>81</v>
      </c>
      <c r="C537">
        <v>14357</v>
      </c>
      <c r="D537" t="str">
        <f t="array" ref="D537">INDEX('81+82'!$A$2:$E$3480,MATCH(1,('81+82'!$A$2:$A$3480=$B537)*('81+82'!$B$2:$B$3480=$C537),0),3)</f>
        <v>Unit_F5_Shenyang_NK</v>
      </c>
      <c r="E537" t="str">
        <f t="array" ref="E537">INDEX('81+82'!$A$2:$E$3480,MATCH(1,('81+82'!$A$2:$A$3480=$B537)*('81+82'!$B$2:$B$3480=$C537),0),4)</f>
        <v>null</v>
      </c>
      <c r="F537">
        <f t="array" ref="F537">INDEX('81+82'!$A$2:$E$3480,MATCH(1,('81+82'!$A$2:$A$3480=$B537)*('81+82'!$B$2:$B$3480=$C537),0),5)</f>
        <v>2</v>
      </c>
      <c r="G537" t="str">
        <f t="array" ref="G537">INDEX('81+82'!$A$2:$H$3480,MATCH(1,('81+82'!$A$2:$A$3480=$B537)*('81+82'!$B$2:$B$3480=$C537),0),6)</f>
        <v>EC6CFAB3DA760604</v>
      </c>
      <c r="H537" t="str">
        <f t="array" ref="H537">INDEX('81+82'!$A$2:$H$3480,MATCH(1,('81+82'!$A$2:$A$3480=$B537)*('81+82'!$B$2:$B$3480=$C537),0),7)</f>
        <v>NK</v>
      </c>
      <c r="I537">
        <f t="array" ref="I537">INDEX('81+82'!$A$2:$H$3480,MATCH(1,('81+82'!$A$2:$A$3480=$B537)*('81+82'!$B$2:$B$3480=$C537),0),8)</f>
        <v>1988</v>
      </c>
      <c r="J537" t="str">
        <f>VLOOKUP(G537,Tableau_US_UnitName[],2,FALSE)</f>
        <v>F-5</v>
      </c>
    </row>
    <row r="538" spans="1:10" x14ac:dyDescent="0.25">
      <c r="A538">
        <v>537</v>
      </c>
      <c r="B538">
        <v>81</v>
      </c>
      <c r="C538">
        <v>14358</v>
      </c>
      <c r="D538" t="str">
        <f t="array" ref="D538">INDEX('81+82'!$A$2:$E$3480,MATCH(1,('81+82'!$A$2:$A$3480=$B538)*('81+82'!$B$2:$B$3480=$C538),0),3)</f>
        <v>Unit_F6B_Shenyang_NK</v>
      </c>
      <c r="E538" t="str">
        <f t="array" ref="E538">INDEX('81+82'!$A$2:$E$3480,MATCH(1,('81+82'!$A$2:$A$3480=$B538)*('81+82'!$B$2:$B$3480=$C538),0),4)</f>
        <v>null</v>
      </c>
      <c r="F538">
        <f t="array" ref="F538">INDEX('81+82'!$A$2:$E$3480,MATCH(1,('81+82'!$A$2:$A$3480=$B538)*('81+82'!$B$2:$B$3480=$C538),0),5)</f>
        <v>2</v>
      </c>
      <c r="G538" t="str">
        <f t="array" ref="G538">INDEX('81+82'!$A$2:$H$3480,MATCH(1,('81+82'!$A$2:$A$3480=$B538)*('81+82'!$B$2:$B$3480=$C538),0),6)</f>
        <v>B3E9CF6ADB310704</v>
      </c>
      <c r="H538" t="str">
        <f t="array" ref="H538">INDEX('81+82'!$A$2:$H$3480,MATCH(1,('81+82'!$A$2:$A$3480=$B538)*('81+82'!$B$2:$B$3480=$C538),0),7)</f>
        <v>NK</v>
      </c>
      <c r="I538">
        <f t="array" ref="I538">INDEX('81+82'!$A$2:$H$3480,MATCH(1,('81+82'!$A$2:$A$3480=$B538)*('81+82'!$B$2:$B$3480=$C538),0),8)</f>
        <v>1957</v>
      </c>
      <c r="J538" t="str">
        <f>VLOOKUP(G538,Tableau_US_UnitName[],2,FALSE)</f>
        <v>F-6C</v>
      </c>
    </row>
    <row r="539" spans="1:10" x14ac:dyDescent="0.25">
      <c r="A539">
        <v>538</v>
      </c>
      <c r="B539">
        <v>81</v>
      </c>
      <c r="C539">
        <v>14359</v>
      </c>
      <c r="D539" t="str">
        <f t="array" ref="D539">INDEX('81+82'!$A$2:$E$3480,MATCH(1,('81+82'!$A$2:$A$3480=$B539)*('81+82'!$B$2:$B$3480=$C539),0),3)</f>
        <v>Unit_F7B_Chengdu_NK</v>
      </c>
      <c r="E539" t="str">
        <f t="array" ref="E539">INDEX('81+82'!$A$2:$E$3480,MATCH(1,('81+82'!$A$2:$A$3480=$B539)*('81+82'!$B$2:$B$3480=$C539),0),4)</f>
        <v>null</v>
      </c>
      <c r="F539">
        <f t="array" ref="F539">INDEX('81+82'!$A$2:$E$3480,MATCH(1,('81+82'!$A$2:$A$3480=$B539)*('81+82'!$B$2:$B$3480=$C539),0),5)</f>
        <v>2</v>
      </c>
      <c r="G539" t="str">
        <f t="array" ref="G539">INDEX('81+82'!$A$2:$H$3480,MATCH(1,('81+82'!$A$2:$A$3480=$B539)*('81+82'!$B$2:$B$3480=$C539),0),6)</f>
        <v>7ACACE6ADB300804</v>
      </c>
      <c r="H539" t="str">
        <f t="array" ref="H539">INDEX('81+82'!$A$2:$H$3480,MATCH(1,('81+82'!$A$2:$A$3480=$B539)*('81+82'!$B$2:$B$3480=$C539),0),7)</f>
        <v>NK</v>
      </c>
      <c r="I539">
        <f t="array" ref="I539">INDEX('81+82'!$A$2:$H$3480,MATCH(1,('81+82'!$A$2:$A$3480=$B539)*('81+82'!$B$2:$B$3480=$C539),0),8)</f>
        <v>1976</v>
      </c>
      <c r="J539" t="str">
        <f>VLOOKUP(G539,Tableau_US_UnitName[],2,FALSE)</f>
        <v>F-7B</v>
      </c>
    </row>
    <row r="540" spans="1:10" x14ac:dyDescent="0.25">
      <c r="A540">
        <v>539</v>
      </c>
      <c r="B540">
        <v>81</v>
      </c>
      <c r="C540">
        <v>14372</v>
      </c>
      <c r="D540" t="str">
        <f t="array" ref="D540">INDEX('81+82'!$A$2:$E$3480,MATCH(1,('81+82'!$A$2:$A$3480=$B540)*('81+82'!$B$2:$B$3480=$C540),0),3)</f>
        <v>Unit_IL_102_URSS</v>
      </c>
      <c r="E540" t="str">
        <f t="array" ref="E540">INDEX('81+82'!$A$2:$E$3480,MATCH(1,('81+82'!$A$2:$A$3480=$B540)*('81+82'!$B$2:$B$3480=$C540),0),4)</f>
        <v>null</v>
      </c>
      <c r="F540">
        <f t="array" ref="F540">INDEX('81+82'!$A$2:$E$3480,MATCH(1,('81+82'!$A$2:$A$3480=$B540)*('81+82'!$B$2:$B$3480=$C540),0),5)</f>
        <v>2</v>
      </c>
      <c r="G540" t="str">
        <f t="array" ref="G540">INDEX('81+82'!$A$2:$H$3480,MATCH(1,('81+82'!$A$2:$A$3480=$B540)*('81+82'!$B$2:$B$3480=$C540),0),6)</f>
        <v>5DC77D4320581300</v>
      </c>
      <c r="H540" t="str">
        <f t="array" ref="H540">INDEX('81+82'!$A$2:$H$3480,MATCH(1,('81+82'!$A$2:$A$3480=$B540)*('81+82'!$B$2:$B$3480=$C540),0),7)</f>
        <v>URSS</v>
      </c>
      <c r="I540">
        <f t="array" ref="I540">INDEX('81+82'!$A$2:$H$3480,MATCH(1,('81+82'!$A$2:$A$3480=$B540)*('81+82'!$B$2:$B$3480=$C540),0),8)</f>
        <v>1984</v>
      </c>
      <c r="J540" t="str">
        <f>VLOOKUP(G540,Tableau_US_UnitName[],2,FALSE)</f>
        <v>IL-102</v>
      </c>
    </row>
    <row r="541" spans="1:10" x14ac:dyDescent="0.25">
      <c r="A541">
        <v>540</v>
      </c>
      <c r="B541">
        <v>81</v>
      </c>
      <c r="C541">
        <v>14373</v>
      </c>
      <c r="D541" t="str">
        <f t="array" ref="D541">INDEX('81+82'!$A$2:$E$3480,MATCH(1,('81+82'!$A$2:$A$3480=$B541)*('81+82'!$B$2:$B$3480=$C541),0),3)</f>
        <v>Unit_J2B_NK</v>
      </c>
      <c r="E541" t="str">
        <f t="array" ref="E541">INDEX('81+82'!$A$2:$E$3480,MATCH(1,('81+82'!$A$2:$A$3480=$B541)*('81+82'!$B$2:$B$3480=$C541),0),4)</f>
        <v>null</v>
      </c>
      <c r="F541">
        <f t="array" ref="F541">INDEX('81+82'!$A$2:$E$3480,MATCH(1,('81+82'!$A$2:$A$3480=$B541)*('81+82'!$B$2:$B$3480=$C541),0),5)</f>
        <v>2</v>
      </c>
      <c r="G541" t="str">
        <f t="array" ref="G541">INDEX('81+82'!$A$2:$H$3480,MATCH(1,('81+82'!$A$2:$A$3480=$B541)*('81+82'!$B$2:$B$3480=$C541),0),6)</f>
        <v>15C60C1400000000</v>
      </c>
      <c r="H541" t="str">
        <f t="array" ref="H541">INDEX('81+82'!$A$2:$H$3480,MATCH(1,('81+82'!$A$2:$A$3480=$B541)*('81+82'!$B$2:$B$3480=$C541),0),7)</f>
        <v>NK</v>
      </c>
      <c r="I541">
        <f t="array" ref="I541">INDEX('81+82'!$A$2:$H$3480,MATCH(1,('81+82'!$A$2:$A$3480=$B541)*('81+82'!$B$2:$B$3480=$C541),0),8)</f>
        <v>1968</v>
      </c>
      <c r="J541" t="str">
        <f>VLOOKUP(G541,Tableau_US_UnitName[],2,FALSE)</f>
        <v>F-5B</v>
      </c>
    </row>
    <row r="542" spans="1:10" x14ac:dyDescent="0.25">
      <c r="A542">
        <v>541</v>
      </c>
      <c r="B542">
        <v>81</v>
      </c>
      <c r="C542">
        <v>14374</v>
      </c>
      <c r="D542" t="str">
        <f t="array" ref="D542">INDEX('81+82'!$A$2:$E$3480,MATCH(1,('81+82'!$A$2:$A$3480=$B542)*('81+82'!$B$2:$B$3480=$C542),0),3)</f>
        <v>Unit_J2_Jianjiji_CHI</v>
      </c>
      <c r="E542" t="str">
        <f t="array" ref="E542">INDEX('81+82'!$A$2:$E$3480,MATCH(1,('81+82'!$A$2:$A$3480=$B542)*('81+82'!$B$2:$B$3480=$C542),0),4)</f>
        <v>null</v>
      </c>
      <c r="F542">
        <f t="array" ref="F542">INDEX('81+82'!$A$2:$E$3480,MATCH(1,('81+82'!$A$2:$A$3480=$B542)*('81+82'!$B$2:$B$3480=$C542),0),5)</f>
        <v>2</v>
      </c>
      <c r="G542" t="str">
        <f t="array" ref="G542">INDEX('81+82'!$A$2:$H$3480,MATCH(1,('81+82'!$A$2:$A$3480=$B542)*('81+82'!$B$2:$B$3480=$C542),0),6)</f>
        <v>EEEBBEB3E9520305</v>
      </c>
      <c r="H542" t="str">
        <f t="array" ref="H542">INDEX('81+82'!$A$2:$H$3480,MATCH(1,('81+82'!$A$2:$A$3480=$B542)*('81+82'!$B$2:$B$3480=$C542),0),7)</f>
        <v>CHI</v>
      </c>
      <c r="I542">
        <f t="array" ref="I542">INDEX('81+82'!$A$2:$H$3480,MATCH(1,('81+82'!$A$2:$A$3480=$B542)*('81+82'!$B$2:$B$3480=$C542),0),8)</f>
        <v>1952</v>
      </c>
      <c r="J542" t="str">
        <f>VLOOKUP(G542,Tableau_US_UnitName[],2,FALSE)</f>
        <v>J-5</v>
      </c>
    </row>
    <row r="543" spans="1:10" x14ac:dyDescent="0.25">
      <c r="A543">
        <v>542</v>
      </c>
      <c r="B543">
        <v>81</v>
      </c>
      <c r="C543">
        <v>14375</v>
      </c>
      <c r="D543" t="str">
        <f t="array" ref="D543">INDEX('81+82'!$A$2:$E$3480,MATCH(1,('81+82'!$A$2:$A$3480=$B543)*('81+82'!$B$2:$B$3480=$C543),0),3)</f>
        <v>Unit_J711A_CHI</v>
      </c>
      <c r="E543" t="str">
        <f t="array" ref="E543">INDEX('81+82'!$A$2:$E$3480,MATCH(1,('81+82'!$A$2:$A$3480=$B543)*('81+82'!$B$2:$B$3480=$C543),0),4)</f>
        <v>null</v>
      </c>
      <c r="F543">
        <f t="array" ref="F543">INDEX('81+82'!$A$2:$E$3480,MATCH(1,('81+82'!$A$2:$A$3480=$B543)*('81+82'!$B$2:$B$3480=$C543),0),5)</f>
        <v>2</v>
      </c>
      <c r="G543" t="str">
        <f t="array" ref="G543">INDEX('81+82'!$A$2:$H$3480,MATCH(1,('81+82'!$A$2:$A$3480=$B543)*('81+82'!$B$2:$B$3480=$C543),0),6)</f>
        <v>93D42C8280500000</v>
      </c>
      <c r="H543" t="str">
        <f t="array" ref="H543">INDEX('81+82'!$A$2:$H$3480,MATCH(1,('81+82'!$A$2:$A$3480=$B543)*('81+82'!$B$2:$B$3480=$C543),0),7)</f>
        <v>CHI</v>
      </c>
      <c r="I543">
        <f t="array" ref="I543">INDEX('81+82'!$A$2:$H$3480,MATCH(1,('81+82'!$A$2:$A$3480=$B543)*('81+82'!$B$2:$B$3480=$C543),0),8)</f>
        <v>1980</v>
      </c>
      <c r="J543" t="str">
        <f>VLOOKUP(G543,Tableau_US_UnitName[],2,FALSE)</f>
        <v>J-7IIM</v>
      </c>
    </row>
    <row r="544" spans="1:10" x14ac:dyDescent="0.25">
      <c r="A544">
        <v>543</v>
      </c>
      <c r="B544">
        <v>81</v>
      </c>
      <c r="C544">
        <v>14376</v>
      </c>
      <c r="D544" t="str">
        <f t="array" ref="D544">INDEX('81+82'!$A$2:$E$3480,MATCH(1,('81+82'!$A$2:$A$3480=$B544)*('81+82'!$B$2:$B$3480=$C544),0),3)</f>
        <v>Unit_J711_CHI</v>
      </c>
      <c r="E544" t="str">
        <f t="array" ref="E544">INDEX('81+82'!$A$2:$E$3480,MATCH(1,('81+82'!$A$2:$A$3480=$B544)*('81+82'!$B$2:$B$3480=$C544),0),4)</f>
        <v>null</v>
      </c>
      <c r="F544">
        <f t="array" ref="F544">INDEX('81+82'!$A$2:$E$3480,MATCH(1,('81+82'!$A$2:$A$3480=$B544)*('81+82'!$B$2:$B$3480=$C544),0),5)</f>
        <v>2</v>
      </c>
      <c r="G544" t="str">
        <f t="array" ref="G544">INDEX('81+82'!$A$2:$H$3480,MATCH(1,('81+82'!$A$2:$A$3480=$B544)*('81+82'!$B$2:$B$3480=$C544),0),6)</f>
        <v>93D4080242010000</v>
      </c>
      <c r="H544" t="str">
        <f t="array" ref="H544">INDEX('81+82'!$A$2:$H$3480,MATCH(1,('81+82'!$A$2:$A$3480=$B544)*('81+82'!$B$2:$B$3480=$C544),0),7)</f>
        <v>CHI</v>
      </c>
      <c r="I544">
        <f t="array" ref="I544">INDEX('81+82'!$A$2:$H$3480,MATCH(1,('81+82'!$A$2:$A$3480=$B544)*('81+82'!$B$2:$B$3480=$C544),0),8)</f>
        <v>1970</v>
      </c>
      <c r="J544" t="str">
        <f>VLOOKUP(G544,Tableau_US_UnitName[],2,FALSE)</f>
        <v>J-7II</v>
      </c>
    </row>
    <row r="545" spans="1:10" x14ac:dyDescent="0.25">
      <c r="A545">
        <v>544</v>
      </c>
      <c r="B545">
        <v>81</v>
      </c>
      <c r="C545">
        <v>14377</v>
      </c>
      <c r="D545" t="str">
        <f t="array" ref="D545">INDEX('81+82'!$A$2:$E$3480,MATCH(1,('81+82'!$A$2:$A$3480=$B545)*('81+82'!$B$2:$B$3480=$C545),0),3)</f>
        <v>Unit_J7C_CHI</v>
      </c>
      <c r="E545" t="str">
        <f t="array" ref="E545">INDEX('81+82'!$A$2:$E$3480,MATCH(1,('81+82'!$A$2:$A$3480=$B545)*('81+82'!$B$2:$B$3480=$C545),0),4)</f>
        <v>null</v>
      </c>
      <c r="F545">
        <f t="array" ref="F545">INDEX('81+82'!$A$2:$E$3480,MATCH(1,('81+82'!$A$2:$A$3480=$B545)*('81+82'!$B$2:$B$3480=$C545),0),5)</f>
        <v>2</v>
      </c>
      <c r="G545" t="str">
        <f t="array" ref="G545">INDEX('81+82'!$A$2:$H$3480,MATCH(1,('81+82'!$A$2:$A$3480=$B545)*('81+82'!$B$2:$B$3480=$C545),0),6)</f>
        <v>93D4340805000000</v>
      </c>
      <c r="H545" t="str">
        <f t="array" ref="H545">INDEX('81+82'!$A$2:$H$3480,MATCH(1,('81+82'!$A$2:$A$3480=$B545)*('81+82'!$B$2:$B$3480=$C545),0),7)</f>
        <v>CHI</v>
      </c>
      <c r="I545">
        <f t="array" ref="I545">INDEX('81+82'!$A$2:$H$3480,MATCH(1,('81+82'!$A$2:$A$3480=$B545)*('81+82'!$B$2:$B$3480=$C545),0),8)</f>
        <v>1984</v>
      </c>
      <c r="J545" t="str">
        <f>VLOOKUP(G545,Tableau_US_UnitName[],2,FALSE)</f>
        <v>J-7C</v>
      </c>
    </row>
    <row r="546" spans="1:10" x14ac:dyDescent="0.25">
      <c r="A546">
        <v>545</v>
      </c>
      <c r="B546">
        <v>81</v>
      </c>
      <c r="C546">
        <v>14378</v>
      </c>
      <c r="D546" t="str">
        <f t="array" ref="D546">INDEX('81+82'!$A$2:$E$3480,MATCH(1,('81+82'!$A$2:$A$3480=$B546)*('81+82'!$B$2:$B$3480=$C546),0),3)</f>
        <v>Unit_J7H_CHI</v>
      </c>
      <c r="E546" t="str">
        <f t="array" ref="E546">INDEX('81+82'!$A$2:$E$3480,MATCH(1,('81+82'!$A$2:$A$3480=$B546)*('81+82'!$B$2:$B$3480=$C546),0),4)</f>
        <v>null</v>
      </c>
      <c r="F546">
        <f t="array" ref="F546">INDEX('81+82'!$A$2:$E$3480,MATCH(1,('81+82'!$A$2:$A$3480=$B546)*('81+82'!$B$2:$B$3480=$C546),0),5)</f>
        <v>2</v>
      </c>
      <c r="G546" t="str">
        <f t="array" ref="G546">INDEX('81+82'!$A$2:$H$3480,MATCH(1,('81+82'!$A$2:$A$3480=$B546)*('81+82'!$B$2:$B$3480=$C546),0),6)</f>
        <v>93D4480805000000</v>
      </c>
      <c r="H546" t="str">
        <f t="array" ref="H546">INDEX('81+82'!$A$2:$H$3480,MATCH(1,('81+82'!$A$2:$A$3480=$B546)*('81+82'!$B$2:$B$3480=$C546),0),7)</f>
        <v>CHI</v>
      </c>
      <c r="I546">
        <f t="array" ref="I546">INDEX('81+82'!$A$2:$H$3480,MATCH(1,('81+82'!$A$2:$A$3480=$B546)*('81+82'!$B$2:$B$3480=$C546),0),8)</f>
        <v>1985</v>
      </c>
      <c r="J546" t="str">
        <f>VLOOKUP(G546,Tableau_US_UnitName[],2,FALSE)</f>
        <v>J-7H</v>
      </c>
    </row>
    <row r="547" spans="1:10" x14ac:dyDescent="0.25">
      <c r="A547">
        <v>546</v>
      </c>
      <c r="B547">
        <v>81</v>
      </c>
      <c r="C547">
        <v>14379</v>
      </c>
      <c r="D547" t="str">
        <f t="array" ref="D547">INDEX('81+82'!$A$2:$E$3480,MATCH(1,('81+82'!$A$2:$A$3480=$B547)*('81+82'!$B$2:$B$3480=$C547),0),3)</f>
        <v>Unit_JH7A_Xian_CHI</v>
      </c>
      <c r="E547" t="str">
        <f t="array" ref="E547">INDEX('81+82'!$A$2:$E$3480,MATCH(1,('81+82'!$A$2:$A$3480=$B547)*('81+82'!$B$2:$B$3480=$C547),0),4)</f>
        <v>null</v>
      </c>
      <c r="F547">
        <f t="array" ref="F547">INDEX('81+82'!$A$2:$E$3480,MATCH(1,('81+82'!$A$2:$A$3480=$B547)*('81+82'!$B$2:$B$3480=$C547),0),5)</f>
        <v>2</v>
      </c>
      <c r="G547" t="str">
        <f t="array" ref="G547">INDEX('81+82'!$A$2:$H$3480,MATCH(1,('81+82'!$A$2:$A$3480=$B547)*('81+82'!$B$2:$B$3480=$C547),0),6)</f>
        <v>B3E98A0B22510000</v>
      </c>
      <c r="H547" t="str">
        <f t="array" ref="H547">INDEX('81+82'!$A$2:$H$3480,MATCH(1,('81+82'!$A$2:$A$3480=$B547)*('81+82'!$B$2:$B$3480=$C547),0),7)</f>
        <v>CHI</v>
      </c>
      <c r="I547">
        <f t="array" ref="I547">INDEX('81+82'!$A$2:$H$3480,MATCH(1,('81+82'!$A$2:$A$3480=$B547)*('81+82'!$B$2:$B$3480=$C547),0),8)</f>
        <v>1994</v>
      </c>
      <c r="J547" t="str">
        <f>VLOOKUP(G547,Tableau_US_UnitName[],2,FALSE)</f>
        <v>JH-7A FEIBAO</v>
      </c>
    </row>
    <row r="548" spans="1:10" x14ac:dyDescent="0.25">
      <c r="A548">
        <v>547</v>
      </c>
      <c r="B548">
        <v>81</v>
      </c>
      <c r="C548">
        <v>14381</v>
      </c>
      <c r="D548" t="str">
        <f t="array" ref="D548">INDEX('81+82'!$A$2:$E$3480,MATCH(1,('81+82'!$A$2:$A$3480=$B548)*('81+82'!$B$2:$B$3480=$C548),0),3)</f>
        <v>Unit_JH7_Xian_CHI</v>
      </c>
      <c r="E548" t="str">
        <f t="array" ref="E548">INDEX('81+82'!$A$2:$E$3480,MATCH(1,('81+82'!$A$2:$A$3480=$B548)*('81+82'!$B$2:$B$3480=$C548),0),4)</f>
        <v>null</v>
      </c>
      <c r="F548">
        <f t="array" ref="F548">INDEX('81+82'!$A$2:$E$3480,MATCH(1,('81+82'!$A$2:$A$3480=$B548)*('81+82'!$B$2:$B$3480=$C548),0),5)</f>
        <v>2</v>
      </c>
      <c r="G548" t="str">
        <f t="array" ref="G548">INDEX('81+82'!$A$2:$H$3480,MATCH(1,('81+82'!$A$2:$A$3480=$B548)*('81+82'!$B$2:$B$3480=$C548),0),6)</f>
        <v>93D4CCA62B221205</v>
      </c>
      <c r="H548" t="str">
        <f t="array" ref="H548">INDEX('81+82'!$A$2:$H$3480,MATCH(1,('81+82'!$A$2:$A$3480=$B548)*('81+82'!$B$2:$B$3480=$C548),0),7)</f>
        <v>CHI</v>
      </c>
      <c r="I548">
        <f t="array" ref="I548">INDEX('81+82'!$A$2:$H$3480,MATCH(1,('81+82'!$A$2:$A$3480=$B548)*('81+82'!$B$2:$B$3480=$C548),0),8)</f>
        <v>1992</v>
      </c>
      <c r="J548" t="str">
        <f>VLOOKUP(G548,Tableau_US_UnitName[],2,FALSE)</f>
        <v>JH-7 FEIBAO</v>
      </c>
    </row>
    <row r="549" spans="1:10" x14ac:dyDescent="0.25">
      <c r="A549">
        <v>548</v>
      </c>
      <c r="B549">
        <v>81</v>
      </c>
      <c r="C549">
        <v>14386</v>
      </c>
      <c r="D549" t="str">
        <f t="array" ref="D549">INDEX('81+82'!$A$2:$E$3480,MATCH(1,('81+82'!$A$2:$A$3480=$B549)*('81+82'!$B$2:$B$3480=$C549),0),3)</f>
        <v>Unit_L29RS_Delfin</v>
      </c>
      <c r="E549" t="str">
        <f t="array" ref="E549">INDEX('81+82'!$A$2:$E$3480,MATCH(1,('81+82'!$A$2:$A$3480=$B549)*('81+82'!$B$2:$B$3480=$C549),0),4)</f>
        <v>null</v>
      </c>
      <c r="F549">
        <f t="array" ref="F549">INDEX('81+82'!$A$2:$E$3480,MATCH(1,('81+82'!$A$2:$A$3480=$B549)*('81+82'!$B$2:$B$3480=$C549),0),5)</f>
        <v>2</v>
      </c>
      <c r="G549" t="str">
        <f t="array" ref="G549">INDEX('81+82'!$A$2:$H$3480,MATCH(1,('81+82'!$A$2:$A$3480=$B549)*('81+82'!$B$2:$B$3480=$C549),0),6)</f>
        <v>6BAC3A1DA70C1600</v>
      </c>
      <c r="H549" t="str">
        <f t="array" ref="H549">INDEX('81+82'!$A$2:$H$3480,MATCH(1,('81+82'!$A$2:$A$3480=$B549)*('81+82'!$B$2:$B$3480=$C549),0),7)</f>
        <v>TCH</v>
      </c>
      <c r="I549">
        <f t="array" ref="I549">INDEX('81+82'!$A$2:$H$3480,MATCH(1,('81+82'!$A$2:$A$3480=$B549)*('81+82'!$B$2:$B$3480=$C549),0),8)</f>
        <v>1963</v>
      </c>
      <c r="J549" t="str">
        <f>VLOOKUP(G549,Tableau_US_UnitName[],2,FALSE)</f>
        <v>L-29RS DELFIN</v>
      </c>
    </row>
    <row r="550" spans="1:10" x14ac:dyDescent="0.25">
      <c r="A550">
        <v>549</v>
      </c>
      <c r="B550">
        <v>81</v>
      </c>
      <c r="C550">
        <v>14387</v>
      </c>
      <c r="D550" t="str">
        <f t="array" ref="D550">INDEX('81+82'!$A$2:$E$3480,MATCH(1,('81+82'!$A$2:$A$3480=$B550)*('81+82'!$B$2:$B$3480=$C550),0),3)</f>
        <v>Unit_L29_Delfin</v>
      </c>
      <c r="E550" t="str">
        <f t="array" ref="E550">INDEX('81+82'!$A$2:$E$3480,MATCH(1,('81+82'!$A$2:$A$3480=$B550)*('81+82'!$B$2:$B$3480=$C550),0),4)</f>
        <v>null</v>
      </c>
      <c r="F550">
        <f t="array" ref="F550">INDEX('81+82'!$A$2:$E$3480,MATCH(1,('81+82'!$A$2:$A$3480=$B550)*('81+82'!$B$2:$B$3480=$C550),0),5)</f>
        <v>2</v>
      </c>
      <c r="G550" t="str">
        <f t="array" ref="G550">INDEX('81+82'!$A$2:$H$3480,MATCH(1,('81+82'!$A$2:$A$3480=$B550)*('81+82'!$B$2:$B$3480=$C550),0),6)</f>
        <v>B3BBC6AAA30C1600</v>
      </c>
      <c r="H550" t="str">
        <f t="array" ref="H550">INDEX('81+82'!$A$2:$H$3480,MATCH(1,('81+82'!$A$2:$A$3480=$B550)*('81+82'!$B$2:$B$3480=$C550),0),7)</f>
        <v>TCH</v>
      </c>
      <c r="I550">
        <f t="array" ref="I550">INDEX('81+82'!$A$2:$H$3480,MATCH(1,('81+82'!$A$2:$A$3480=$B550)*('81+82'!$B$2:$B$3480=$C550),0),8)</f>
        <v>1961</v>
      </c>
      <c r="J550" t="str">
        <f>VLOOKUP(G550,Tableau_US_UnitName[],2,FALSE)</f>
        <v>L-29R DELFIN</v>
      </c>
    </row>
    <row r="551" spans="1:10" x14ac:dyDescent="0.25">
      <c r="A551">
        <v>550</v>
      </c>
      <c r="B551">
        <v>81</v>
      </c>
      <c r="C551">
        <v>14388</v>
      </c>
      <c r="D551" t="str">
        <f t="array" ref="D551">INDEX('81+82'!$A$2:$E$3480,MATCH(1,('81+82'!$A$2:$A$3480=$B551)*('81+82'!$B$2:$B$3480=$C551),0),3)</f>
        <v>Unit_L39ZA_Albatros_TCH</v>
      </c>
      <c r="E551" t="str">
        <f t="array" ref="E551">INDEX('81+82'!$A$2:$E$3480,MATCH(1,('81+82'!$A$2:$A$3480=$B551)*('81+82'!$B$2:$B$3480=$C551),0),4)</f>
        <v>null</v>
      </c>
      <c r="F551">
        <f t="array" ref="F551">INDEX('81+82'!$A$2:$E$3480,MATCH(1,('81+82'!$A$2:$A$3480=$B551)*('81+82'!$B$2:$B$3480=$C551),0),5)</f>
        <v>2</v>
      </c>
      <c r="G551" t="str">
        <f t="array" ref="G551">INDEX('81+82'!$A$2:$H$3480,MATCH(1,('81+82'!$A$2:$A$3480=$B551)*('81+82'!$B$2:$B$3480=$C551),0),6)</f>
        <v>E6192F0BA9101600</v>
      </c>
      <c r="H551" t="str">
        <f t="array" ref="H551">INDEX('81+82'!$A$2:$H$3480,MATCH(1,('81+82'!$A$2:$A$3480=$B551)*('81+82'!$B$2:$B$3480=$C551),0),7)</f>
        <v>TCH</v>
      </c>
      <c r="I551">
        <f t="array" ref="I551">INDEX('81+82'!$A$2:$H$3480,MATCH(1,('81+82'!$A$2:$A$3480=$B551)*('81+82'!$B$2:$B$3480=$C551),0),8)</f>
        <v>1976</v>
      </c>
      <c r="J551" t="str">
        <f>VLOOKUP(G551,Tableau_US_UnitName[],2,FALSE)</f>
        <v>L-39ZA ALBATROS</v>
      </c>
    </row>
    <row r="552" spans="1:10" x14ac:dyDescent="0.25">
      <c r="A552">
        <v>551</v>
      </c>
      <c r="B552">
        <v>81</v>
      </c>
      <c r="C552">
        <v>14389</v>
      </c>
      <c r="D552" t="str">
        <f t="array" ref="D552">INDEX('81+82'!$A$2:$E$3480,MATCH(1,('81+82'!$A$2:$A$3480=$B552)*('81+82'!$B$2:$B$3480=$C552),0),3)</f>
        <v>Unit_L39_Albatros</v>
      </c>
      <c r="E552" t="str">
        <f t="array" ref="E552">INDEX('81+82'!$A$2:$E$3480,MATCH(1,('81+82'!$A$2:$A$3480=$B552)*('81+82'!$B$2:$B$3480=$C552),0),4)</f>
        <v>null</v>
      </c>
      <c r="F552">
        <f t="array" ref="F552">INDEX('81+82'!$A$2:$E$3480,MATCH(1,('81+82'!$A$2:$A$3480=$B552)*('81+82'!$B$2:$B$3480=$C552),0),5)</f>
        <v>2</v>
      </c>
      <c r="G552" t="str">
        <f t="array" ref="G552">INDEX('81+82'!$A$2:$H$3480,MATCH(1,('81+82'!$A$2:$A$3480=$B552)*('81+82'!$B$2:$B$3480=$C552),0),6)</f>
        <v>E6192F0A61010000</v>
      </c>
      <c r="H552" t="str">
        <f t="array" ref="H552">INDEX('81+82'!$A$2:$H$3480,MATCH(1,('81+82'!$A$2:$A$3480=$B552)*('81+82'!$B$2:$B$3480=$C552),0),7)</f>
        <v>TCH</v>
      </c>
      <c r="I552">
        <f t="array" ref="I552">INDEX('81+82'!$A$2:$H$3480,MATCH(1,('81+82'!$A$2:$A$3480=$B552)*('81+82'!$B$2:$B$3480=$C552),0),8)</f>
        <v>1968</v>
      </c>
      <c r="J552" t="str">
        <f>VLOOKUP(G552,Tableau_US_UnitName[],2,FALSE)</f>
        <v>L-39ZO ALBATROS</v>
      </c>
    </row>
    <row r="553" spans="1:10" x14ac:dyDescent="0.25">
      <c r="A553">
        <v>552</v>
      </c>
      <c r="B553">
        <v>81</v>
      </c>
      <c r="C553">
        <v>14391</v>
      </c>
      <c r="D553" t="str">
        <f t="array" ref="D553">INDEX('81+82'!$A$2:$E$3480,MATCH(1,('81+82'!$A$2:$A$3480=$B553)*('81+82'!$B$2:$B$3480=$C553),0),3)</f>
        <v>Unit_Lim6_POL</v>
      </c>
      <c r="E553" t="str">
        <f t="array" ref="E553">INDEX('81+82'!$A$2:$E$3480,MATCH(1,('81+82'!$A$2:$A$3480=$B553)*('81+82'!$B$2:$B$3480=$C553),0),4)</f>
        <v>null</v>
      </c>
      <c r="F553">
        <f t="array" ref="F553">INDEX('81+82'!$A$2:$E$3480,MATCH(1,('81+82'!$A$2:$A$3480=$B553)*('81+82'!$B$2:$B$3480=$C553),0),5)</f>
        <v>2</v>
      </c>
      <c r="G553" t="str">
        <f t="array" ref="G553">INDEX('81+82'!$A$2:$H$3480,MATCH(1,('81+82'!$A$2:$A$3480=$B553)*('81+82'!$B$2:$B$3480=$C553),0),6)</f>
        <v>56A61DB26B010000</v>
      </c>
      <c r="H553" t="str">
        <f t="array" ref="H553">INDEX('81+82'!$A$2:$H$3480,MATCH(1,('81+82'!$A$2:$A$3480=$B553)*('81+82'!$B$2:$B$3480=$C553),0),7)</f>
        <v>POL</v>
      </c>
      <c r="I553">
        <f t="array" ref="I553">INDEX('81+82'!$A$2:$H$3480,MATCH(1,('81+82'!$A$2:$A$3480=$B553)*('81+82'!$B$2:$B$3480=$C553),0),8)</f>
        <v>1956</v>
      </c>
      <c r="J553" t="str">
        <f>VLOOKUP(G553,Tableau_US_UnitName[],2,FALSE)</f>
        <v>Lim-6Bis</v>
      </c>
    </row>
    <row r="554" spans="1:10" x14ac:dyDescent="0.25">
      <c r="A554">
        <v>553</v>
      </c>
      <c r="B554">
        <v>81</v>
      </c>
      <c r="C554">
        <v>14393</v>
      </c>
      <c r="D554" t="str">
        <f t="array" ref="D554">INDEX('81+82'!$A$2:$E$3480,MATCH(1,('81+82'!$A$2:$A$3480=$B554)*('81+82'!$B$2:$B$3480=$C554),0),3)</f>
        <v>Unit_MiG21PFM_NK</v>
      </c>
      <c r="E554" t="str">
        <f t="array" ref="E554">INDEX('81+82'!$A$2:$E$3480,MATCH(1,('81+82'!$A$2:$A$3480=$B554)*('81+82'!$B$2:$B$3480=$C554),0),4)</f>
        <v>null</v>
      </c>
      <c r="F554">
        <f t="array" ref="F554">INDEX('81+82'!$A$2:$E$3480,MATCH(1,('81+82'!$A$2:$A$3480=$B554)*('81+82'!$B$2:$B$3480=$C554),0),5)</f>
        <v>2</v>
      </c>
      <c r="G554" t="str">
        <f t="array" ref="G554">INDEX('81+82'!$A$2:$H$3480,MATCH(1,('81+82'!$A$2:$A$3480=$B554)*('81+82'!$B$2:$B$3480=$C554),0),6)</f>
        <v>1576419A3044EE05</v>
      </c>
      <c r="H554" t="str">
        <f t="array" ref="H554">INDEX('81+82'!$A$2:$H$3480,MATCH(1,('81+82'!$A$2:$A$3480=$B554)*('81+82'!$B$2:$B$3480=$C554),0),7)</f>
        <v>NK</v>
      </c>
      <c r="I554">
        <f t="array" ref="I554">INDEX('81+82'!$A$2:$H$3480,MATCH(1,('81+82'!$A$2:$A$3480=$B554)*('81+82'!$B$2:$B$3480=$C554),0),8)</f>
        <v>1968</v>
      </c>
      <c r="J554" t="str">
        <f>VLOOKUP(G554,Tableau_US_UnitName[],2,FALSE)</f>
        <v>MIG-21PFM</v>
      </c>
    </row>
    <row r="555" spans="1:10" x14ac:dyDescent="0.25">
      <c r="A555">
        <v>554</v>
      </c>
      <c r="B555">
        <v>81</v>
      </c>
      <c r="C555">
        <v>14395</v>
      </c>
      <c r="D555" t="str">
        <f t="array" ref="D555">INDEX('81+82'!$A$2:$E$3480,MATCH(1,('81+82'!$A$2:$A$3480=$B555)*('81+82'!$B$2:$B$3480=$C555),0),3)</f>
        <v>Unit_MiG21bis_NK</v>
      </c>
      <c r="E555" t="str">
        <f t="array" ref="E555">INDEX('81+82'!$A$2:$E$3480,MATCH(1,('81+82'!$A$2:$A$3480=$B555)*('81+82'!$B$2:$B$3480=$C555),0),4)</f>
        <v>null</v>
      </c>
      <c r="F555">
        <f t="array" ref="F555">INDEX('81+82'!$A$2:$E$3480,MATCH(1,('81+82'!$A$2:$A$3480=$B555)*('81+82'!$B$2:$B$3480=$C555),0),5)</f>
        <v>2</v>
      </c>
      <c r="G555" t="str">
        <f t="array" ref="G555">INDEX('81+82'!$A$2:$H$3480,MATCH(1,('81+82'!$A$2:$A$3480=$B555)*('81+82'!$B$2:$B$3480=$C555),0),6)</f>
        <v>1586BBA73044EE05</v>
      </c>
      <c r="H555" t="str">
        <f t="array" ref="H555">INDEX('81+82'!$A$2:$H$3480,MATCH(1,('81+82'!$A$2:$A$3480=$B555)*('81+82'!$B$2:$B$3480=$C555),0),7)</f>
        <v>NK</v>
      </c>
      <c r="I555">
        <f t="array" ref="I555">INDEX('81+82'!$A$2:$H$3480,MATCH(1,('81+82'!$A$2:$A$3480=$B555)*('81+82'!$B$2:$B$3480=$C555),0),8)</f>
        <v>1995</v>
      </c>
      <c r="J555" t="str">
        <f>VLOOKUP(G555,Tableau_US_UnitName[],2,FALSE)</f>
        <v>MIG-21Bis</v>
      </c>
    </row>
    <row r="556" spans="1:10" x14ac:dyDescent="0.25">
      <c r="A556">
        <v>555</v>
      </c>
      <c r="B556">
        <v>81</v>
      </c>
      <c r="C556">
        <v>14396</v>
      </c>
      <c r="D556" t="str">
        <f t="array" ref="D556">INDEX('81+82'!$A$2:$E$3480,MATCH(1,('81+82'!$A$2:$A$3480=$B556)*('81+82'!$B$2:$B$3480=$C556),0),3)</f>
        <v>Unit_MiG23ML_NK</v>
      </c>
      <c r="E556" t="str">
        <f t="array" ref="E556">INDEX('81+82'!$A$2:$E$3480,MATCH(1,('81+82'!$A$2:$A$3480=$B556)*('81+82'!$B$2:$B$3480=$C556),0),4)</f>
        <v>null</v>
      </c>
      <c r="F556">
        <f t="array" ref="F556">INDEX('81+82'!$A$2:$E$3480,MATCH(1,('81+82'!$A$2:$A$3480=$B556)*('81+82'!$B$2:$B$3480=$C556),0),5)</f>
        <v>2</v>
      </c>
      <c r="G556" t="str">
        <f t="array" ref="G556">INDEX('81+82'!$A$2:$H$3480,MATCH(1,('81+82'!$A$2:$A$3480=$B556)*('81+82'!$B$2:$B$3480=$C556),0),6)</f>
        <v>15665DC410B91700</v>
      </c>
      <c r="H556" t="str">
        <f t="array" ref="H556">INDEX('81+82'!$A$2:$H$3480,MATCH(1,('81+82'!$A$2:$A$3480=$B556)*('81+82'!$B$2:$B$3480=$C556),0),7)</f>
        <v>NK</v>
      </c>
      <c r="I556">
        <f t="array" ref="I556">INDEX('81+82'!$A$2:$H$3480,MATCH(1,('81+82'!$A$2:$A$3480=$B556)*('81+82'!$B$2:$B$3480=$C556),0),8)</f>
        <v>1983</v>
      </c>
      <c r="J556" t="str">
        <f>VLOOKUP(G556,Tableau_US_UnitName[],2,FALSE)</f>
        <v>MIG-23ML</v>
      </c>
    </row>
    <row r="557" spans="1:10" x14ac:dyDescent="0.25">
      <c r="A557">
        <v>556</v>
      </c>
      <c r="B557">
        <v>81</v>
      </c>
      <c r="C557">
        <v>14397</v>
      </c>
      <c r="D557" t="str">
        <f t="array" ref="D557">INDEX('81+82'!$A$2:$E$3480,MATCH(1,('81+82'!$A$2:$A$3480=$B557)*('81+82'!$B$2:$B$3480=$C557),0),3)</f>
        <v>Unit_MiG29_NK</v>
      </c>
      <c r="E557" t="str">
        <f t="array" ref="E557">INDEX('81+82'!$A$2:$E$3480,MATCH(1,('81+82'!$A$2:$A$3480=$B557)*('81+82'!$B$2:$B$3480=$C557),0),4)</f>
        <v>null</v>
      </c>
      <c r="F557">
        <f t="array" ref="F557">INDEX('81+82'!$A$2:$E$3480,MATCH(1,('81+82'!$A$2:$A$3480=$B557)*('81+82'!$B$2:$B$3480=$C557),0),5)</f>
        <v>2</v>
      </c>
      <c r="G557" t="str">
        <f t="array" ref="G557">INDEX('81+82'!$A$2:$H$3480,MATCH(1,('81+82'!$A$2:$A$3480=$B557)*('81+82'!$B$2:$B$3480=$C557),0),6)</f>
        <v>15A60C917B010000</v>
      </c>
      <c r="H557" t="str">
        <f t="array" ref="H557">INDEX('81+82'!$A$2:$H$3480,MATCH(1,('81+82'!$A$2:$A$3480=$B557)*('81+82'!$B$2:$B$3480=$C557),0),7)</f>
        <v>NK</v>
      </c>
      <c r="I557">
        <f t="array" ref="I557">INDEX('81+82'!$A$2:$H$3480,MATCH(1,('81+82'!$A$2:$A$3480=$B557)*('81+82'!$B$2:$B$3480=$C557),0),8)</f>
        <v>1985</v>
      </c>
      <c r="J557" t="str">
        <f>VLOOKUP(G557,Tableau_US_UnitName[],2,FALSE)</f>
        <v>MIG-29 9-12B</v>
      </c>
    </row>
    <row r="558" spans="1:10" x14ac:dyDescent="0.25">
      <c r="A558">
        <v>557</v>
      </c>
      <c r="B558">
        <v>81</v>
      </c>
      <c r="C558">
        <v>14398</v>
      </c>
      <c r="D558" t="str">
        <f t="array" ref="D558">INDEX('81+82'!$A$2:$E$3480,MATCH(1,('81+82'!$A$2:$A$3480=$B558)*('81+82'!$B$2:$B$3480=$C558),0),3)</f>
        <v>Unit_Mig17F_Fresco</v>
      </c>
      <c r="E558" t="str">
        <f t="array" ref="E558">INDEX('81+82'!$A$2:$E$3480,MATCH(1,('81+82'!$A$2:$A$3480=$B558)*('81+82'!$B$2:$B$3480=$C558),0),4)</f>
        <v>null</v>
      </c>
      <c r="F558">
        <f t="array" ref="F558">INDEX('81+82'!$A$2:$E$3480,MATCH(1,('81+82'!$A$2:$A$3480=$B558)*('81+82'!$B$2:$B$3480=$C558),0),5)</f>
        <v>2</v>
      </c>
      <c r="G558" t="str">
        <f t="array" ref="G558">INDEX('81+82'!$A$2:$H$3480,MATCH(1,('81+82'!$A$2:$A$3480=$B558)*('81+82'!$B$2:$B$3480=$C558),0),6)</f>
        <v>EA0D4188C0BA1700</v>
      </c>
      <c r="H558" t="str">
        <f t="array" ref="H558">INDEX('81+82'!$A$2:$H$3480,MATCH(1,('81+82'!$A$2:$A$3480=$B558)*('81+82'!$B$2:$B$3480=$C558),0),7)</f>
        <v>RDA</v>
      </c>
      <c r="I558">
        <f t="array" ref="I558">INDEX('81+82'!$A$2:$H$3480,MATCH(1,('81+82'!$A$2:$A$3480=$B558)*('81+82'!$B$2:$B$3480=$C558),0),8)</f>
        <v>1957</v>
      </c>
      <c r="J558" t="str">
        <f>VLOOKUP(G558,Tableau_US_UnitName[],2,FALSE)</f>
        <v>MiG-17F</v>
      </c>
    </row>
    <row r="559" spans="1:10" x14ac:dyDescent="0.25">
      <c r="A559">
        <v>558</v>
      </c>
      <c r="B559">
        <v>81</v>
      </c>
      <c r="C559">
        <v>14399</v>
      </c>
      <c r="D559" t="str">
        <f t="array" ref="D559">INDEX('81+82'!$A$2:$E$3480,MATCH(1,('81+82'!$A$2:$A$3480=$B559)*('81+82'!$B$2:$B$3480=$C559),0),3)</f>
        <v>Unit_Mig17PF_Fresco</v>
      </c>
      <c r="E559" t="str">
        <f t="array" ref="E559">INDEX('81+82'!$A$2:$E$3480,MATCH(1,('81+82'!$A$2:$A$3480=$B559)*('81+82'!$B$2:$B$3480=$C559),0),4)</f>
        <v>null</v>
      </c>
      <c r="F559">
        <f t="array" ref="F559">INDEX('81+82'!$A$2:$E$3480,MATCH(1,('81+82'!$A$2:$A$3480=$B559)*('81+82'!$B$2:$B$3480=$C559),0),5)</f>
        <v>2</v>
      </c>
      <c r="G559" t="str">
        <f t="array" ref="G559">INDEX('81+82'!$A$2:$H$3480,MATCH(1,('81+82'!$A$2:$A$3480=$B559)*('81+82'!$B$2:$B$3480=$C559),0),6)</f>
        <v>EA0D411A22B0EE05</v>
      </c>
      <c r="H559" t="str">
        <f t="array" ref="H559">INDEX('81+82'!$A$2:$H$3480,MATCH(1,('81+82'!$A$2:$A$3480=$B559)*('81+82'!$B$2:$B$3480=$C559),0),7)</f>
        <v>RDA</v>
      </c>
      <c r="I559">
        <f t="array" ref="I559">INDEX('81+82'!$A$2:$H$3480,MATCH(1,('81+82'!$A$2:$A$3480=$B559)*('81+82'!$B$2:$B$3480=$C559),0),8)</f>
        <v>1959</v>
      </c>
      <c r="J559" t="str">
        <f>VLOOKUP(G559,Tableau_US_UnitName[],2,FALSE)</f>
        <v>MiG-17PF</v>
      </c>
    </row>
    <row r="560" spans="1:10" x14ac:dyDescent="0.25">
      <c r="A560">
        <v>559</v>
      </c>
      <c r="B560">
        <v>81</v>
      </c>
      <c r="C560">
        <v>14400</v>
      </c>
      <c r="D560" t="str">
        <f t="array" ref="D560">INDEX('81+82'!$A$2:$E$3480,MATCH(1,('81+82'!$A$2:$A$3480=$B560)*('81+82'!$B$2:$B$3480=$C560),0),3)</f>
        <v>Unit_Mig19_Farmer</v>
      </c>
      <c r="E560" t="str">
        <f t="array" ref="E560">INDEX('81+82'!$A$2:$E$3480,MATCH(1,('81+82'!$A$2:$A$3480=$B560)*('81+82'!$B$2:$B$3480=$C560),0),4)</f>
        <v>null</v>
      </c>
      <c r="F560">
        <f t="array" ref="F560">INDEX('81+82'!$A$2:$E$3480,MATCH(1,('81+82'!$A$2:$A$3480=$B560)*('81+82'!$B$2:$B$3480=$C560),0),5)</f>
        <v>2</v>
      </c>
      <c r="G560" t="str">
        <f t="array" ref="G560">INDEX('81+82'!$A$2:$H$3480,MATCH(1,('81+82'!$A$2:$A$3480=$B560)*('81+82'!$B$2:$B$3480=$C560),0),6)</f>
        <v>F26D428AC0BA1700</v>
      </c>
      <c r="H560" t="str">
        <f t="array" ref="H560">INDEX('81+82'!$A$2:$H$3480,MATCH(1,('81+82'!$A$2:$A$3480=$B560)*('81+82'!$B$2:$B$3480=$C560),0),7)</f>
        <v>POL</v>
      </c>
      <c r="I560">
        <f t="array" ref="I560">INDEX('81+82'!$A$2:$H$3480,MATCH(1,('81+82'!$A$2:$A$3480=$B560)*('81+82'!$B$2:$B$3480=$C560),0),8)</f>
        <v>1957</v>
      </c>
      <c r="J560" t="str">
        <f>VLOOKUP(G560,Tableau_US_UnitName[],2,FALSE)</f>
        <v>MiG-19PM</v>
      </c>
    </row>
    <row r="561" spans="1:10" x14ac:dyDescent="0.25">
      <c r="A561">
        <v>560</v>
      </c>
      <c r="B561">
        <v>81</v>
      </c>
      <c r="C561">
        <v>14401</v>
      </c>
      <c r="D561" t="str">
        <f t="array" ref="D561">INDEX('81+82'!$A$2:$E$3480,MATCH(1,('81+82'!$A$2:$A$3480=$B561)*('81+82'!$B$2:$B$3480=$C561),0),3)</f>
        <v>Unit_Mig21Bis_Fishbed</v>
      </c>
      <c r="E561" t="str">
        <f t="array" ref="E561">INDEX('81+82'!$A$2:$E$3480,MATCH(1,('81+82'!$A$2:$A$3480=$B561)*('81+82'!$B$2:$B$3480=$C561),0),4)</f>
        <v>null</v>
      </c>
      <c r="F561">
        <f t="array" ref="F561">INDEX('81+82'!$A$2:$E$3480,MATCH(1,('81+82'!$A$2:$A$3480=$B561)*('81+82'!$B$2:$B$3480=$C561),0),5)</f>
        <v>2</v>
      </c>
      <c r="G561" t="str">
        <f t="array" ref="G561">INDEX('81+82'!$A$2:$H$3480,MATCH(1,('81+82'!$A$2:$A$3480=$B561)*('81+82'!$B$2:$B$3480=$C561),0),6)</f>
        <v>2E84BB8C30B0EE05</v>
      </c>
      <c r="H561" t="str">
        <f t="array" ref="H561">INDEX('81+82'!$A$2:$H$3480,MATCH(1,('81+82'!$A$2:$A$3480=$B561)*('81+82'!$B$2:$B$3480=$C561),0),7)</f>
        <v>TCH</v>
      </c>
      <c r="I561">
        <f t="array" ref="I561">INDEX('81+82'!$A$2:$H$3480,MATCH(1,('81+82'!$A$2:$A$3480=$B561)*('81+82'!$B$2:$B$3480=$C561),0),8)</f>
        <v>1975</v>
      </c>
      <c r="J561" t="str">
        <f>VLOOKUP(G561,Tableau_US_UnitName[],2,FALSE)</f>
        <v>MiG-21MF-75</v>
      </c>
    </row>
    <row r="562" spans="1:10" x14ac:dyDescent="0.25">
      <c r="A562">
        <v>561</v>
      </c>
      <c r="B562">
        <v>81</v>
      </c>
      <c r="C562">
        <v>14402</v>
      </c>
      <c r="D562" t="str">
        <f t="array" ref="D562">INDEX('81+82'!$A$2:$E$3480,MATCH(1,('81+82'!$A$2:$A$3480=$B562)*('81+82'!$B$2:$B$3480=$C562),0),3)</f>
        <v>Unit_Mig21Bis_POL</v>
      </c>
      <c r="E562" t="str">
        <f t="array" ref="E562">INDEX('81+82'!$A$2:$E$3480,MATCH(1,('81+82'!$A$2:$A$3480=$B562)*('81+82'!$B$2:$B$3480=$C562),0),4)</f>
        <v>null</v>
      </c>
      <c r="F562">
        <f t="array" ref="F562">INDEX('81+82'!$A$2:$E$3480,MATCH(1,('81+82'!$A$2:$A$3480=$B562)*('81+82'!$B$2:$B$3480=$C562),0),5)</f>
        <v>2</v>
      </c>
      <c r="G562" t="str">
        <f t="array" ref="G562">INDEX('81+82'!$A$2:$H$3480,MATCH(1,('81+82'!$A$2:$A$3480=$B562)*('81+82'!$B$2:$B$3480=$C562),0),6)</f>
        <v>9986BB8C30B0EE05</v>
      </c>
      <c r="H562" t="str">
        <f t="array" ref="H562">INDEX('81+82'!$A$2:$H$3480,MATCH(1,('81+82'!$A$2:$A$3480=$B562)*('81+82'!$B$2:$B$3480=$C562),0),7)</f>
        <v>POL</v>
      </c>
      <c r="I562">
        <f t="array" ref="I562">INDEX('81+82'!$A$2:$H$3480,MATCH(1,('81+82'!$A$2:$A$3480=$B562)*('81+82'!$B$2:$B$3480=$C562),0),8)</f>
        <v>1982</v>
      </c>
      <c r="J562" t="str">
        <f>VLOOKUP(G562,Tableau_US_UnitName[],2,FALSE)</f>
        <v>MIG-21Bis</v>
      </c>
    </row>
    <row r="563" spans="1:10" x14ac:dyDescent="0.25">
      <c r="A563">
        <v>562</v>
      </c>
      <c r="B563">
        <v>81</v>
      </c>
      <c r="C563">
        <v>14403</v>
      </c>
      <c r="D563" t="str">
        <f t="array" ref="D563">INDEX('81+82'!$A$2:$E$3480,MATCH(1,('81+82'!$A$2:$A$3480=$B563)*('81+82'!$B$2:$B$3480=$C563),0),3)</f>
        <v>Unit_Mig21Bis_RDA</v>
      </c>
      <c r="E563" t="str">
        <f t="array" ref="E563">INDEX('81+82'!$A$2:$E$3480,MATCH(1,('81+82'!$A$2:$A$3480=$B563)*('81+82'!$B$2:$B$3480=$C563),0),4)</f>
        <v>null</v>
      </c>
      <c r="F563">
        <f t="array" ref="F563">INDEX('81+82'!$A$2:$E$3480,MATCH(1,('81+82'!$A$2:$A$3480=$B563)*('81+82'!$B$2:$B$3480=$C563),0),5)</f>
        <v>2</v>
      </c>
      <c r="G563" t="str">
        <f t="array" ref="G563">INDEX('81+82'!$A$2:$H$3480,MATCH(1,('81+82'!$A$2:$A$3480=$B563)*('81+82'!$B$2:$B$3480=$C563),0),6)</f>
        <v>0E87BB8C30B0EE05</v>
      </c>
      <c r="H563" t="str">
        <f t="array" ref="H563">INDEX('81+82'!$A$2:$H$3480,MATCH(1,('81+82'!$A$2:$A$3480=$B563)*('81+82'!$B$2:$B$3480=$C563),0),7)</f>
        <v>RDA</v>
      </c>
      <c r="I563">
        <f t="array" ref="I563">INDEX('81+82'!$A$2:$H$3480,MATCH(1,('81+82'!$A$2:$A$3480=$B563)*('81+82'!$B$2:$B$3480=$C563),0),8)</f>
        <v>1975</v>
      </c>
      <c r="J563" t="str">
        <f>VLOOKUP(G563,Tableau_US_UnitName[],2,FALSE)</f>
        <v>MiG-21Bis LAZUR</v>
      </c>
    </row>
    <row r="564" spans="1:10" x14ac:dyDescent="0.25">
      <c r="A564">
        <v>563</v>
      </c>
      <c r="B564">
        <v>81</v>
      </c>
      <c r="C564">
        <v>14404</v>
      </c>
      <c r="D564" t="str">
        <f t="array" ref="D564">INDEX('81+82'!$A$2:$E$3480,MATCH(1,('81+82'!$A$2:$A$3480=$B564)*('81+82'!$B$2:$B$3480=$C564),0),3)</f>
        <v>Unit_Mig21MF_RDA</v>
      </c>
      <c r="E564" t="str">
        <f t="array" ref="E564">INDEX('81+82'!$A$2:$E$3480,MATCH(1,('81+82'!$A$2:$A$3480=$B564)*('81+82'!$B$2:$B$3480=$C564),0),4)</f>
        <v>null</v>
      </c>
      <c r="F564">
        <f t="array" ref="F564">INDEX('81+82'!$A$2:$E$3480,MATCH(1,('81+82'!$A$2:$A$3480=$B564)*('81+82'!$B$2:$B$3480=$C564),0),5)</f>
        <v>2</v>
      </c>
      <c r="G564" t="str">
        <f t="array" ref="G564">INDEX('81+82'!$A$2:$H$3480,MATCH(1,('81+82'!$A$2:$A$3480=$B564)*('81+82'!$B$2:$B$3480=$C564),0),6)</f>
        <v>8BC3419730B0EE05</v>
      </c>
      <c r="H564" t="str">
        <f t="array" ref="H564">INDEX('81+82'!$A$2:$H$3480,MATCH(1,('81+82'!$A$2:$A$3480=$B564)*('81+82'!$B$2:$B$3480=$C564),0),7)</f>
        <v>RDA</v>
      </c>
      <c r="I564">
        <f t="array" ref="I564">INDEX('81+82'!$A$2:$H$3480,MATCH(1,('81+82'!$A$2:$A$3480=$B564)*('81+82'!$B$2:$B$3480=$C564),0),8)</f>
        <v>1972</v>
      </c>
      <c r="J564" t="str">
        <f>VLOOKUP(G564,Tableau_US_UnitName[],2,FALSE)</f>
        <v>MiG-21ML</v>
      </c>
    </row>
    <row r="565" spans="1:10" x14ac:dyDescent="0.25">
      <c r="A565">
        <v>564</v>
      </c>
      <c r="B565">
        <v>81</v>
      </c>
      <c r="C565">
        <v>14405</v>
      </c>
      <c r="D565" t="str">
        <f t="array" ref="D565">INDEX('81+82'!$A$2:$E$3480,MATCH(1,('81+82'!$A$2:$A$3480=$B565)*('81+82'!$B$2:$B$3480=$C565),0),3)</f>
        <v>Unit_Mig21M_RDA</v>
      </c>
      <c r="E565" t="str">
        <f t="array" ref="E565">INDEX('81+82'!$A$2:$E$3480,MATCH(1,('81+82'!$A$2:$A$3480=$B565)*('81+82'!$B$2:$B$3480=$C565),0),4)</f>
        <v>null</v>
      </c>
      <c r="F565">
        <f t="array" ref="F565">INDEX('81+82'!$A$2:$E$3480,MATCH(1,('81+82'!$A$2:$A$3480=$B565)*('81+82'!$B$2:$B$3480=$C565),0),5)</f>
        <v>2</v>
      </c>
      <c r="G565" t="str">
        <f t="array" ref="G565">INDEX('81+82'!$A$2:$H$3480,MATCH(1,('81+82'!$A$2:$A$3480=$B565)*('81+82'!$B$2:$B$3480=$C565),0),6)</f>
        <v>8BC35DC2C0BA1700</v>
      </c>
      <c r="H565" t="str">
        <f t="array" ref="H565">INDEX('81+82'!$A$2:$H$3480,MATCH(1,('81+82'!$A$2:$A$3480=$B565)*('81+82'!$B$2:$B$3480=$C565),0),7)</f>
        <v>RDA</v>
      </c>
      <c r="I565">
        <f t="array" ref="I565">INDEX('81+82'!$A$2:$H$3480,MATCH(1,('81+82'!$A$2:$A$3480=$B565)*('81+82'!$B$2:$B$3480=$C565),0),8)</f>
        <v>1969</v>
      </c>
      <c r="J565" t="str">
        <f>VLOOKUP(G565,Tableau_US_UnitName[],2,FALSE)</f>
        <v>MiG-21M</v>
      </c>
    </row>
    <row r="566" spans="1:10" x14ac:dyDescent="0.25">
      <c r="A566">
        <v>565</v>
      </c>
      <c r="B566">
        <v>81</v>
      </c>
      <c r="C566">
        <v>14406</v>
      </c>
      <c r="D566" t="str">
        <f t="array" ref="D566">INDEX('81+82'!$A$2:$E$3480,MATCH(1,('81+82'!$A$2:$A$3480=$B566)*('81+82'!$B$2:$B$3480=$C566),0),3)</f>
        <v>Unit_Mig21SM_Fishbed</v>
      </c>
      <c r="E566" t="str">
        <f t="array" ref="E566">INDEX('81+82'!$A$2:$E$3480,MATCH(1,('81+82'!$A$2:$A$3480=$B566)*('81+82'!$B$2:$B$3480=$C566),0),4)</f>
        <v>null</v>
      </c>
      <c r="F566">
        <f t="array" ref="F566">INDEX('81+82'!$A$2:$E$3480,MATCH(1,('81+82'!$A$2:$A$3480=$B566)*('81+82'!$B$2:$B$3480=$C566),0),5)</f>
        <v>2</v>
      </c>
      <c r="G566" t="str">
        <f t="array" ref="G566">INDEX('81+82'!$A$2:$H$3480,MATCH(1,('81+82'!$A$2:$A$3480=$B566)*('81+82'!$B$2:$B$3480=$C566),0),6)</f>
        <v>B80B5D9D30B0EE05</v>
      </c>
      <c r="H566" t="str">
        <f t="array" ref="H566">INDEX('81+82'!$A$2:$H$3480,MATCH(1,('81+82'!$A$2:$A$3480=$B566)*('81+82'!$B$2:$B$3480=$C566),0),7)</f>
        <v>URSS</v>
      </c>
      <c r="I566">
        <f t="array" ref="I566">INDEX('81+82'!$A$2:$H$3480,MATCH(1,('81+82'!$A$2:$A$3480=$B566)*('81+82'!$B$2:$B$3480=$C566),0),8)</f>
        <v>1975</v>
      </c>
      <c r="J566" t="str">
        <f>VLOOKUP(G566,Tableau_US_UnitName[],2,FALSE)</f>
        <v>MIG-21Bis</v>
      </c>
    </row>
    <row r="567" spans="1:10" x14ac:dyDescent="0.25">
      <c r="A567">
        <v>566</v>
      </c>
      <c r="B567">
        <v>81</v>
      </c>
      <c r="C567">
        <v>14407</v>
      </c>
      <c r="D567" t="str">
        <f t="array" ref="D567">INDEX('81+82'!$A$2:$E$3480,MATCH(1,('81+82'!$A$2:$A$3480=$B567)*('81+82'!$B$2:$B$3480=$C567),0),3)</f>
        <v>Unit_Mig21S_Fishbed</v>
      </c>
      <c r="E567" t="str">
        <f t="array" ref="E567">INDEX('81+82'!$A$2:$E$3480,MATCH(1,('81+82'!$A$2:$A$3480=$B567)*('81+82'!$B$2:$B$3480=$C567),0),4)</f>
        <v>null</v>
      </c>
      <c r="F567">
        <f t="array" ref="F567">INDEX('81+82'!$A$2:$E$3480,MATCH(1,('81+82'!$A$2:$A$3480=$B567)*('81+82'!$B$2:$B$3480=$C567),0),5)</f>
        <v>2</v>
      </c>
      <c r="G567" t="str">
        <f t="array" ref="G567">INDEX('81+82'!$A$2:$H$3480,MATCH(1,('81+82'!$A$2:$A$3480=$B567)*('81+82'!$B$2:$B$3480=$C567),0),6)</f>
        <v>2DEE429D30B0EE05</v>
      </c>
      <c r="H567" t="str">
        <f t="array" ref="H567">INDEX('81+82'!$A$2:$H$3480,MATCH(1,('81+82'!$A$2:$A$3480=$B567)*('81+82'!$B$2:$B$3480=$C567),0),7)</f>
        <v>URSS</v>
      </c>
      <c r="I567">
        <f t="array" ref="I567">INDEX('81+82'!$A$2:$H$3480,MATCH(1,('81+82'!$A$2:$A$3480=$B567)*('81+82'!$B$2:$B$3480=$C567),0),8)</f>
        <v>1965</v>
      </c>
      <c r="J567" t="str">
        <f>VLOOKUP(G567,Tableau_US_UnitName[],2,FALSE)</f>
        <v>MiG-21SMT</v>
      </c>
    </row>
    <row r="568" spans="1:10" x14ac:dyDescent="0.25">
      <c r="A568">
        <v>567</v>
      </c>
      <c r="B568">
        <v>81</v>
      </c>
      <c r="C568">
        <v>14408</v>
      </c>
      <c r="D568" t="str">
        <f t="array" ref="D568">INDEX('81+82'!$A$2:$E$3480,MATCH(1,('81+82'!$A$2:$A$3480=$B568)*('81+82'!$B$2:$B$3480=$C568),0),3)</f>
        <v>Unit_Mig23BN_CZ</v>
      </c>
      <c r="E568" t="str">
        <f t="array" ref="E568">INDEX('81+82'!$A$2:$E$3480,MATCH(1,('81+82'!$A$2:$A$3480=$B568)*('81+82'!$B$2:$B$3480=$C568),0),4)</f>
        <v>null</v>
      </c>
      <c r="F568">
        <f t="array" ref="F568">INDEX('81+82'!$A$2:$E$3480,MATCH(1,('81+82'!$A$2:$A$3480=$B568)*('81+82'!$B$2:$B$3480=$C568),0),5)</f>
        <v>2</v>
      </c>
      <c r="G568" t="str">
        <f t="array" ref="G568">INDEX('81+82'!$A$2:$H$3480,MATCH(1,('81+82'!$A$2:$A$3480=$B568)*('81+82'!$B$2:$B$3480=$C568),0),6)</f>
        <v>648331C4C0BA1700</v>
      </c>
      <c r="H568" t="str">
        <f t="array" ref="H568">INDEX('81+82'!$A$2:$H$3480,MATCH(1,('81+82'!$A$2:$A$3480=$B568)*('81+82'!$B$2:$B$3480=$C568),0),7)</f>
        <v>TCH</v>
      </c>
      <c r="I568">
        <f t="array" ref="I568">INDEX('81+82'!$A$2:$H$3480,MATCH(1,('81+82'!$A$2:$A$3480=$B568)*('81+82'!$B$2:$B$3480=$C568),0),8)</f>
        <v>1979</v>
      </c>
      <c r="J568" t="str">
        <f>VLOOKUP(G568,Tableau_US_UnitName[],2,FALSE)</f>
        <v>MiG-23BN</v>
      </c>
    </row>
    <row r="569" spans="1:10" x14ac:dyDescent="0.25">
      <c r="A569">
        <v>568</v>
      </c>
      <c r="B569">
        <v>81</v>
      </c>
      <c r="C569">
        <v>14409</v>
      </c>
      <c r="D569" t="str">
        <f t="array" ref="D569">INDEX('81+82'!$A$2:$E$3480,MATCH(1,('81+82'!$A$2:$A$3480=$B569)*('81+82'!$B$2:$B$3480=$C569),0),3)</f>
        <v>Unit_Mig23BN_Flogger</v>
      </c>
      <c r="E569" t="str">
        <f t="array" ref="E569">INDEX('81+82'!$A$2:$E$3480,MATCH(1,('81+82'!$A$2:$A$3480=$B569)*('81+82'!$B$2:$B$3480=$C569),0),4)</f>
        <v>null</v>
      </c>
      <c r="F569">
        <f t="array" ref="F569">INDEX('81+82'!$A$2:$E$3480,MATCH(1,('81+82'!$A$2:$A$3480=$B569)*('81+82'!$B$2:$B$3480=$C569),0),5)</f>
        <v>2</v>
      </c>
      <c r="G569" t="str">
        <f t="array" ref="G569">INDEX('81+82'!$A$2:$H$3480,MATCH(1,('81+82'!$A$2:$A$3480=$B569)*('81+82'!$B$2:$B$3480=$C569),0),6)</f>
        <v>740C610C31B0EE05</v>
      </c>
      <c r="H569" t="str">
        <f t="array" ref="H569">INDEX('81+82'!$A$2:$H$3480,MATCH(1,('81+82'!$A$2:$A$3480=$B569)*('81+82'!$B$2:$B$3480=$C569),0),7)</f>
        <v>POL</v>
      </c>
      <c r="I569">
        <f t="array" ref="I569">INDEX('81+82'!$A$2:$H$3480,MATCH(1,('81+82'!$A$2:$A$3480=$B569)*('81+82'!$B$2:$B$3480=$C569),0),8)</f>
        <v>1978</v>
      </c>
      <c r="J569" t="str">
        <f>VLOOKUP(G569,Tableau_US_UnitName[],2,FALSE)</f>
        <v>MiG-23MF</v>
      </c>
    </row>
    <row r="570" spans="1:10" x14ac:dyDescent="0.25">
      <c r="A570">
        <v>569</v>
      </c>
      <c r="B570">
        <v>81</v>
      </c>
      <c r="C570">
        <v>14410</v>
      </c>
      <c r="D570" t="str">
        <f t="array" ref="D570">INDEX('81+82'!$A$2:$E$3480,MATCH(1,('81+82'!$A$2:$A$3480=$B570)*('81+82'!$B$2:$B$3480=$C570),0),3)</f>
        <v>Unit_Mig23BN_RDA</v>
      </c>
      <c r="E570" t="str">
        <f t="array" ref="E570">INDEX('81+82'!$A$2:$E$3480,MATCH(1,('81+82'!$A$2:$A$3480=$B570)*('81+82'!$B$2:$B$3480=$C570),0),4)</f>
        <v>null</v>
      </c>
      <c r="F570">
        <f t="array" ref="F570">INDEX('81+82'!$A$2:$E$3480,MATCH(1,('81+82'!$A$2:$A$3480=$B570)*('81+82'!$B$2:$B$3480=$C570),0),5)</f>
        <v>2</v>
      </c>
      <c r="G570" t="str">
        <f t="array" ref="G570">INDEX('81+82'!$A$2:$H$3480,MATCH(1,('81+82'!$A$2:$A$3480=$B570)*('81+82'!$B$2:$B$3480=$C570),0),6)</f>
        <v>8BC3610C31B0EE05</v>
      </c>
      <c r="H570" t="str">
        <f t="array" ref="H570">INDEX('81+82'!$A$2:$H$3480,MATCH(1,('81+82'!$A$2:$A$3480=$B570)*('81+82'!$B$2:$B$3480=$C570),0),7)</f>
        <v>RDA</v>
      </c>
      <c r="I570">
        <f t="array" ref="I570">INDEX('81+82'!$A$2:$H$3480,MATCH(1,('81+82'!$A$2:$A$3480=$B570)*('81+82'!$B$2:$B$3480=$C570),0),8)</f>
        <v>1980</v>
      </c>
      <c r="J570" t="str">
        <f>VLOOKUP(G570,Tableau_US_UnitName[],2,FALSE)</f>
        <v>MiG-23BN</v>
      </c>
    </row>
    <row r="571" spans="1:10" x14ac:dyDescent="0.25">
      <c r="A571">
        <v>570</v>
      </c>
      <c r="B571">
        <v>81</v>
      </c>
      <c r="C571">
        <v>14411</v>
      </c>
      <c r="D571" t="str">
        <f t="array" ref="D571">INDEX('81+82'!$A$2:$E$3480,MATCH(1,('81+82'!$A$2:$A$3480=$B571)*('81+82'!$B$2:$B$3480=$C571),0),3)</f>
        <v>Unit_Mig23MF_RDA</v>
      </c>
      <c r="E571" t="str">
        <f t="array" ref="E571">INDEX('81+82'!$A$2:$E$3480,MATCH(1,('81+82'!$A$2:$A$3480=$B571)*('81+82'!$B$2:$B$3480=$C571),0),4)</f>
        <v>null</v>
      </c>
      <c r="F571">
        <f t="array" ref="F571">INDEX('81+82'!$A$2:$E$3480,MATCH(1,('81+82'!$A$2:$A$3480=$B571)*('81+82'!$B$2:$B$3480=$C571),0),5)</f>
        <v>2</v>
      </c>
      <c r="G571" t="str">
        <f t="array" ref="G571">INDEX('81+82'!$A$2:$H$3480,MATCH(1,('81+82'!$A$2:$A$3480=$B571)*('81+82'!$B$2:$B$3480=$C571),0),6)</f>
        <v>8BC3411731B0EE05</v>
      </c>
      <c r="H571" t="str">
        <f t="array" ref="H571">INDEX('81+82'!$A$2:$H$3480,MATCH(1,('81+82'!$A$2:$A$3480=$B571)*('81+82'!$B$2:$B$3480=$C571),0),7)</f>
        <v>TCH</v>
      </c>
      <c r="I571">
        <f t="array" ref="I571">INDEX('81+82'!$A$2:$H$3480,MATCH(1,('81+82'!$A$2:$A$3480=$B571)*('81+82'!$B$2:$B$3480=$C571),0),8)</f>
        <v>1988</v>
      </c>
      <c r="J571" t="str">
        <f>VLOOKUP(G571,Tableau_US_UnitName[],2,FALSE)</f>
        <v>MIG-23ML</v>
      </c>
    </row>
    <row r="572" spans="1:10" x14ac:dyDescent="0.25">
      <c r="A572">
        <v>571</v>
      </c>
      <c r="B572">
        <v>81</v>
      </c>
      <c r="C572">
        <v>14412</v>
      </c>
      <c r="D572" t="str">
        <f t="array" ref="D572">INDEX('81+82'!$A$2:$E$3480,MATCH(1,('81+82'!$A$2:$A$3480=$B572)*('81+82'!$B$2:$B$3480=$C572),0),3)</f>
        <v>Unit_Mig23M_Flogger</v>
      </c>
      <c r="E572" t="str">
        <f t="array" ref="E572">INDEX('81+82'!$A$2:$E$3480,MATCH(1,('81+82'!$A$2:$A$3480=$B572)*('81+82'!$B$2:$B$3480=$C572),0),4)</f>
        <v>null</v>
      </c>
      <c r="F572">
        <f t="array" ref="F572">INDEX('81+82'!$A$2:$E$3480,MATCH(1,('81+82'!$A$2:$A$3480=$B572)*('81+82'!$B$2:$B$3480=$C572),0),5)</f>
        <v>2</v>
      </c>
      <c r="G572" t="str">
        <f t="array" ref="G572">INDEX('81+82'!$A$2:$H$3480,MATCH(1,('81+82'!$A$2:$A$3480=$B572)*('81+82'!$B$2:$B$3480=$C572),0),6)</f>
        <v>740C5DC4C0BA1700</v>
      </c>
      <c r="H572" t="str">
        <f t="array" ref="H572">INDEX('81+82'!$A$2:$H$3480,MATCH(1,('81+82'!$A$2:$A$3480=$B572)*('81+82'!$B$2:$B$3480=$C572),0),7)</f>
        <v>URSS</v>
      </c>
      <c r="I572">
        <f t="array" ref="I572">INDEX('81+82'!$A$2:$H$3480,MATCH(1,('81+82'!$A$2:$A$3480=$B572)*('81+82'!$B$2:$B$3480=$C572),0),8)</f>
        <v>1975</v>
      </c>
      <c r="J572" t="str">
        <f>VLOOKUP(G572,Tableau_US_UnitName[],2,FALSE)</f>
        <v>MIG-23ML</v>
      </c>
    </row>
    <row r="573" spans="1:10" x14ac:dyDescent="0.25">
      <c r="A573">
        <v>572</v>
      </c>
      <c r="B573">
        <v>81</v>
      </c>
      <c r="C573">
        <v>14413</v>
      </c>
      <c r="D573" t="str">
        <f t="array" ref="D573">INDEX('81+82'!$A$2:$E$3480,MATCH(1,('81+82'!$A$2:$A$3480=$B573)*('81+82'!$B$2:$B$3480=$C573),0),3)</f>
        <v>Unit_Mig23M_RDA</v>
      </c>
      <c r="E573" t="str">
        <f t="array" ref="E573">INDEX('81+82'!$A$2:$E$3480,MATCH(1,('81+82'!$A$2:$A$3480=$B573)*('81+82'!$B$2:$B$3480=$C573),0),4)</f>
        <v>null</v>
      </c>
      <c r="F573">
        <f t="array" ref="F573">INDEX('81+82'!$A$2:$E$3480,MATCH(1,('81+82'!$A$2:$A$3480=$B573)*('81+82'!$B$2:$B$3480=$C573),0),5)</f>
        <v>2</v>
      </c>
      <c r="G573" t="str">
        <f t="array" ref="G573">INDEX('81+82'!$A$2:$H$3480,MATCH(1,('81+82'!$A$2:$A$3480=$B573)*('81+82'!$B$2:$B$3480=$C573),0),6)</f>
        <v>8BC35DC4C0BA1700</v>
      </c>
      <c r="H573" t="str">
        <f t="array" ref="H573">INDEX('81+82'!$A$2:$H$3480,MATCH(1,('81+82'!$A$2:$A$3480=$B573)*('81+82'!$B$2:$B$3480=$C573),0),7)</f>
        <v>RDA</v>
      </c>
      <c r="I573">
        <f t="array" ref="I573">INDEX('81+82'!$A$2:$H$3480,MATCH(1,('81+82'!$A$2:$A$3480=$B573)*('81+82'!$B$2:$B$3480=$C573),0),8)</f>
        <v>1984</v>
      </c>
      <c r="J573" t="str">
        <f>VLOOKUP(G573,Tableau_US_UnitName[],2,FALSE)</f>
        <v>MIG-23ML</v>
      </c>
    </row>
    <row r="574" spans="1:10" x14ac:dyDescent="0.25">
      <c r="A574">
        <v>573</v>
      </c>
      <c r="B574">
        <v>81</v>
      </c>
      <c r="C574">
        <v>14414</v>
      </c>
      <c r="D574" t="str">
        <f t="array" ref="D574">INDEX('81+82'!$A$2:$E$3480,MATCH(1,('81+82'!$A$2:$A$3480=$B574)*('81+82'!$B$2:$B$3480=$C574),0),3)</f>
        <v>Unit_Mig23P_Flogger</v>
      </c>
      <c r="E574" t="str">
        <f t="array" ref="E574">INDEX('81+82'!$A$2:$E$3480,MATCH(1,('81+82'!$A$2:$A$3480=$B574)*('81+82'!$B$2:$B$3480=$C574),0),4)</f>
        <v>null</v>
      </c>
      <c r="F574">
        <f t="array" ref="F574">INDEX('81+82'!$A$2:$E$3480,MATCH(1,('81+82'!$A$2:$A$3480=$B574)*('81+82'!$B$2:$B$3480=$C574),0),5)</f>
        <v>2</v>
      </c>
      <c r="G574" t="str">
        <f t="array" ref="G574">INDEX('81+82'!$A$2:$H$3480,MATCH(1,('81+82'!$A$2:$A$3480=$B574)*('81+82'!$B$2:$B$3480=$C574),0),6)</f>
        <v>740C69C4C0BA1700</v>
      </c>
      <c r="H574" t="str">
        <f t="array" ref="H574">INDEX('81+82'!$A$2:$H$3480,MATCH(1,('81+82'!$A$2:$A$3480=$B574)*('81+82'!$B$2:$B$3480=$C574),0),7)</f>
        <v>URSS</v>
      </c>
      <c r="I574">
        <f t="array" ref="I574">INDEX('81+82'!$A$2:$H$3480,MATCH(1,('81+82'!$A$2:$A$3480=$B574)*('81+82'!$B$2:$B$3480=$C574),0),8)</f>
        <v>1983</v>
      </c>
      <c r="J574" t="str">
        <f>VLOOKUP(G574,Tableau_US_UnitName[],2,FALSE)</f>
        <v>MiG-23MLD</v>
      </c>
    </row>
    <row r="575" spans="1:10" x14ac:dyDescent="0.25">
      <c r="A575">
        <v>574</v>
      </c>
      <c r="B575">
        <v>81</v>
      </c>
      <c r="C575">
        <v>14415</v>
      </c>
      <c r="D575" t="str">
        <f t="array" ref="D575">INDEX('81+82'!$A$2:$E$3480,MATCH(1,('81+82'!$A$2:$A$3480=$B575)*('81+82'!$B$2:$B$3480=$C575),0),3)</f>
        <v>Unit_Mig25P</v>
      </c>
      <c r="E575" t="str">
        <f t="array" ref="E575">INDEX('81+82'!$A$2:$E$3480,MATCH(1,('81+82'!$A$2:$A$3480=$B575)*('81+82'!$B$2:$B$3480=$C575),0),4)</f>
        <v>null</v>
      </c>
      <c r="F575">
        <f t="array" ref="F575">INDEX('81+82'!$A$2:$E$3480,MATCH(1,('81+82'!$A$2:$A$3480=$B575)*('81+82'!$B$2:$B$3480=$C575),0),5)</f>
        <v>2</v>
      </c>
      <c r="G575" t="str">
        <f t="array" ref="G575">INDEX('81+82'!$A$2:$H$3480,MATCH(1,('81+82'!$A$2:$A$3480=$B575)*('81+82'!$B$2:$B$3480=$C575),0),6)</f>
        <v>9A31B0EE05000000</v>
      </c>
      <c r="H575" t="str">
        <f t="array" ref="H575">INDEX('81+82'!$A$2:$H$3480,MATCH(1,('81+82'!$A$2:$A$3480=$B575)*('81+82'!$B$2:$B$3480=$C575),0),7)</f>
        <v>URSS</v>
      </c>
      <c r="I575">
        <f t="array" ref="I575">INDEX('81+82'!$A$2:$H$3480,MATCH(1,('81+82'!$A$2:$A$3480=$B575)*('81+82'!$B$2:$B$3480=$C575),0),8)</f>
        <v>1979</v>
      </c>
      <c r="J575" t="str">
        <f>VLOOKUP(G575,Tableau_US_UnitName[],2,FALSE)</f>
        <v>MiG-25RBT</v>
      </c>
    </row>
    <row r="576" spans="1:10" x14ac:dyDescent="0.25">
      <c r="A576">
        <v>575</v>
      </c>
      <c r="B576">
        <v>81</v>
      </c>
      <c r="C576">
        <v>14416</v>
      </c>
      <c r="D576" t="str">
        <f t="array" ref="D576">INDEX('81+82'!$A$2:$E$3480,MATCH(1,('81+82'!$A$2:$A$3480=$B576)*('81+82'!$B$2:$B$3480=$C576),0),3)</f>
        <v>Unit_Mig25PD</v>
      </c>
      <c r="E576" t="str">
        <f t="array" ref="E576">INDEX('81+82'!$A$2:$E$3480,MATCH(1,('81+82'!$A$2:$A$3480=$B576)*('81+82'!$B$2:$B$3480=$C576),0),4)</f>
        <v>null</v>
      </c>
      <c r="F576">
        <f t="array" ref="F576">INDEX('81+82'!$A$2:$E$3480,MATCH(1,('81+82'!$A$2:$A$3480=$B576)*('81+82'!$B$2:$B$3480=$C576),0),5)</f>
        <v>2</v>
      </c>
      <c r="G576" t="str">
        <f t="array" ref="G576">INDEX('81+82'!$A$2:$H$3480,MATCH(1,('81+82'!$A$2:$A$3480=$B576)*('81+82'!$B$2:$B$3480=$C576),0),6)</f>
        <v>8E660CAC7B010000</v>
      </c>
      <c r="H576" t="str">
        <f t="array" ref="H576">INDEX('81+82'!$A$2:$H$3480,MATCH(1,('81+82'!$A$2:$A$3480=$B576)*('81+82'!$B$2:$B$3480=$C576),0),7)</f>
        <v>URSS</v>
      </c>
      <c r="I576">
        <f t="array" ref="I576">INDEX('81+82'!$A$2:$H$3480,MATCH(1,('81+82'!$A$2:$A$3480=$B576)*('81+82'!$B$2:$B$3480=$C576),0),8)</f>
        <v>1979</v>
      </c>
      <c r="J576" t="str">
        <f>VLOOKUP(G576,Tableau_US_UnitName[],2,FALSE)</f>
        <v>MiG-25PD</v>
      </c>
    </row>
    <row r="577" spans="1:10" x14ac:dyDescent="0.25">
      <c r="A577">
        <v>576</v>
      </c>
      <c r="B577">
        <v>81</v>
      </c>
      <c r="C577">
        <v>14418</v>
      </c>
      <c r="D577" t="str">
        <f t="array" ref="D577">INDEX('81+82'!$A$2:$E$3480,MATCH(1,('81+82'!$A$2:$A$3480=$B577)*('81+82'!$B$2:$B$3480=$C577),0),3)</f>
        <v>Unit_Mig25_Foxbat</v>
      </c>
      <c r="E577" t="str">
        <f t="array" ref="E577">INDEX('81+82'!$A$2:$E$3480,MATCH(1,('81+82'!$A$2:$A$3480=$B577)*('81+82'!$B$2:$B$3480=$C577),0),4)</f>
        <v>null</v>
      </c>
      <c r="F577">
        <f t="array" ref="F577">INDEX('81+82'!$A$2:$E$3480,MATCH(1,('81+82'!$A$2:$A$3480=$B577)*('81+82'!$B$2:$B$3480=$C577),0),5)</f>
        <v>2</v>
      </c>
      <c r="G577" t="str">
        <f t="array" ref="G577">INDEX('81+82'!$A$2:$H$3480,MATCH(1,('81+82'!$A$2:$A$3480=$B577)*('81+82'!$B$2:$B$3480=$C577),0),6)</f>
        <v>3D0D1903EB5E0000</v>
      </c>
      <c r="H577" t="str">
        <f t="array" ref="H577">INDEX('81+82'!$A$2:$H$3480,MATCH(1,('81+82'!$A$2:$A$3480=$B577)*('81+82'!$B$2:$B$3480=$C577),0),7)</f>
        <v>URSS</v>
      </c>
      <c r="I577">
        <f t="array" ref="I577">INDEX('81+82'!$A$2:$H$3480,MATCH(1,('81+82'!$A$2:$A$3480=$B577)*('81+82'!$B$2:$B$3480=$C577),0),8)</f>
        <v>1991</v>
      </c>
      <c r="J577" t="str">
        <f>VLOOKUP(G577,Tableau_US_UnitName[],2,FALSE)</f>
        <v>MiG-25BM</v>
      </c>
    </row>
    <row r="578" spans="1:10" x14ac:dyDescent="0.25">
      <c r="A578">
        <v>577</v>
      </c>
      <c r="B578">
        <v>81</v>
      </c>
      <c r="C578">
        <v>14419</v>
      </c>
      <c r="D578" t="str">
        <f t="array" ref="D578">INDEX('81+82'!$A$2:$E$3480,MATCH(1,('81+82'!$A$2:$A$3480=$B578)*('81+82'!$B$2:$B$3480=$C578),0),3)</f>
        <v>Unit_Mig27</v>
      </c>
      <c r="E578" t="str">
        <f t="array" ref="E578">INDEX('81+82'!$A$2:$E$3480,MATCH(1,('81+82'!$A$2:$A$3480=$B578)*('81+82'!$B$2:$B$3480=$C578),0),4)</f>
        <v>null</v>
      </c>
      <c r="F578">
        <f t="array" ref="F578">INDEX('81+82'!$A$2:$E$3480,MATCH(1,('81+82'!$A$2:$A$3480=$B578)*('81+82'!$B$2:$B$3480=$C578),0),5)</f>
        <v>2</v>
      </c>
      <c r="G578" t="str">
        <f t="array" ref="G578">INDEX('81+82'!$A$2:$H$3480,MATCH(1,('81+82'!$A$2:$A$3480=$B578)*('81+82'!$B$2:$B$3480=$C578),0),6)</f>
        <v>C8C0BA1700000000</v>
      </c>
      <c r="H578" t="str">
        <f t="array" ref="H578">INDEX('81+82'!$A$2:$H$3480,MATCH(1,('81+82'!$A$2:$A$3480=$B578)*('81+82'!$B$2:$B$3480=$C578),0),7)</f>
        <v>URSS</v>
      </c>
      <c r="I578">
        <f t="array" ref="I578">INDEX('81+82'!$A$2:$H$3480,MATCH(1,('81+82'!$A$2:$A$3480=$B578)*('81+82'!$B$2:$B$3480=$C578),0),8)</f>
        <v>1976</v>
      </c>
      <c r="J578" t="str">
        <f>VLOOKUP(G578,Tableau_US_UnitName[],2,FALSE)</f>
        <v>MiG-27</v>
      </c>
    </row>
    <row r="579" spans="1:10" x14ac:dyDescent="0.25">
      <c r="A579">
        <v>578</v>
      </c>
      <c r="B579">
        <v>81</v>
      </c>
      <c r="C579">
        <v>14420</v>
      </c>
      <c r="D579" t="str">
        <f t="array" ref="D579">INDEX('81+82'!$A$2:$E$3480,MATCH(1,('81+82'!$A$2:$A$3480=$B579)*('81+82'!$B$2:$B$3480=$C579),0),3)</f>
        <v>Unit_Mig27K</v>
      </c>
      <c r="E579" t="str">
        <f t="array" ref="E579">INDEX('81+82'!$A$2:$E$3480,MATCH(1,('81+82'!$A$2:$A$3480=$B579)*('81+82'!$B$2:$B$3480=$C579),0),4)</f>
        <v>null</v>
      </c>
      <c r="F579">
        <f t="array" ref="F579">INDEX('81+82'!$A$2:$E$3480,MATCH(1,('81+82'!$A$2:$A$3480=$B579)*('81+82'!$B$2:$B$3480=$C579),0),5)</f>
        <v>2</v>
      </c>
      <c r="G579" t="str">
        <f t="array" ref="G579">INDEX('81+82'!$A$2:$H$3480,MATCH(1,('81+82'!$A$2:$A$3480=$B579)*('81+82'!$B$2:$B$3480=$C579),0),6)</f>
        <v>1732B0EE05000000</v>
      </c>
      <c r="H579" t="str">
        <f t="array" ref="H579">INDEX('81+82'!$A$2:$H$3480,MATCH(1,('81+82'!$A$2:$A$3480=$B579)*('81+82'!$B$2:$B$3480=$C579),0),7)</f>
        <v>URSS</v>
      </c>
      <c r="I579">
        <f t="array" ref="I579">INDEX('81+82'!$A$2:$H$3480,MATCH(1,('81+82'!$A$2:$A$3480=$B579)*('81+82'!$B$2:$B$3480=$C579),0),8)</f>
        <v>1978</v>
      </c>
      <c r="J579" t="str">
        <f>VLOOKUP(G579,Tableau_US_UnitName[],2,FALSE)</f>
        <v>MiG-27M</v>
      </c>
    </row>
    <row r="580" spans="1:10" x14ac:dyDescent="0.25">
      <c r="A580">
        <v>579</v>
      </c>
      <c r="B580">
        <v>81</v>
      </c>
      <c r="C580">
        <v>14421</v>
      </c>
      <c r="D580" t="str">
        <f t="array" ref="D580">INDEX('81+82'!$A$2:$E$3480,MATCH(1,('81+82'!$A$2:$A$3480=$B580)*('81+82'!$B$2:$B$3480=$C580),0),3)</f>
        <v>Unit_Mig27M</v>
      </c>
      <c r="E580" t="str">
        <f t="array" ref="E580">INDEX('81+82'!$A$2:$E$3480,MATCH(1,('81+82'!$A$2:$A$3480=$B580)*('81+82'!$B$2:$B$3480=$C580),0),4)</f>
        <v>null</v>
      </c>
      <c r="F580">
        <f t="array" ref="F580">INDEX('81+82'!$A$2:$E$3480,MATCH(1,('81+82'!$A$2:$A$3480=$B580)*('81+82'!$B$2:$B$3480=$C580),0),5)</f>
        <v>2</v>
      </c>
      <c r="G580" t="str">
        <f t="array" ref="G580">INDEX('81+82'!$A$2:$H$3480,MATCH(1,('81+82'!$A$2:$A$3480=$B580)*('81+82'!$B$2:$B$3480=$C580),0),6)</f>
        <v>1532B0EE05000000</v>
      </c>
      <c r="H580" t="str">
        <f t="array" ref="H580">INDEX('81+82'!$A$2:$H$3480,MATCH(1,('81+82'!$A$2:$A$3480=$B580)*('81+82'!$B$2:$B$3480=$C580),0),7)</f>
        <v>URSS</v>
      </c>
      <c r="I580">
        <f t="array" ref="I580">INDEX('81+82'!$A$2:$H$3480,MATCH(1,('81+82'!$A$2:$A$3480=$B580)*('81+82'!$B$2:$B$3480=$C580),0),8)</f>
        <v>1985</v>
      </c>
      <c r="J580" t="str">
        <f>VLOOKUP(G580,Tableau_US_UnitName[],2,FALSE)</f>
        <v>MiG-27K</v>
      </c>
    </row>
    <row r="581" spans="1:10" x14ac:dyDescent="0.25">
      <c r="A581">
        <v>580</v>
      </c>
      <c r="B581">
        <v>81</v>
      </c>
      <c r="C581">
        <v>14422</v>
      </c>
      <c r="D581" t="str">
        <f t="array" ref="D581">INDEX('81+82'!$A$2:$E$3480,MATCH(1,('81+82'!$A$2:$A$3480=$B581)*('81+82'!$B$2:$B$3480=$C581),0),3)</f>
        <v>Unit_Mig29K_Fulcrum</v>
      </c>
      <c r="E581" t="str">
        <f t="array" ref="E581">INDEX('81+82'!$A$2:$E$3480,MATCH(1,('81+82'!$A$2:$A$3480=$B581)*('81+82'!$B$2:$B$3480=$C581),0),4)</f>
        <v>null</v>
      </c>
      <c r="F581">
        <f t="array" ref="F581">INDEX('81+82'!$A$2:$E$3480,MATCH(1,('81+82'!$A$2:$A$3480=$B581)*('81+82'!$B$2:$B$3480=$C581),0),5)</f>
        <v>2</v>
      </c>
      <c r="G581" t="str">
        <f t="array" ref="G581">INDEX('81+82'!$A$2:$H$3480,MATCH(1,('81+82'!$A$2:$A$3480=$B581)*('81+82'!$B$2:$B$3480=$C581),0),6)</f>
        <v>68AC439532B0EE05</v>
      </c>
      <c r="H581" t="str">
        <f t="array" ref="H581">INDEX('81+82'!$A$2:$H$3480,MATCH(1,('81+82'!$A$2:$A$3480=$B581)*('81+82'!$B$2:$B$3480=$C581),0),7)</f>
        <v>URSS</v>
      </c>
      <c r="I581">
        <f t="array" ref="I581">INDEX('81+82'!$A$2:$H$3480,MATCH(1,('81+82'!$A$2:$A$3480=$B581)*('81+82'!$B$2:$B$3480=$C581),0),8)</f>
        <v>1991</v>
      </c>
      <c r="J581" t="str">
        <f>VLOOKUP(G581,Tableau_US_UnitName[],2,FALSE)</f>
        <v>MiG-29K</v>
      </c>
    </row>
    <row r="582" spans="1:10" x14ac:dyDescent="0.25">
      <c r="A582">
        <v>581</v>
      </c>
      <c r="B582">
        <v>81</v>
      </c>
      <c r="C582">
        <v>14423</v>
      </c>
      <c r="D582" t="str">
        <f t="array" ref="D582">INDEX('81+82'!$A$2:$E$3480,MATCH(1,('81+82'!$A$2:$A$3480=$B582)*('81+82'!$B$2:$B$3480=$C582),0),3)</f>
        <v>Unit_Mig29S_Fulcrum</v>
      </c>
      <c r="E582" t="str">
        <f t="array" ref="E582">INDEX('81+82'!$A$2:$E$3480,MATCH(1,('81+82'!$A$2:$A$3480=$B582)*('81+82'!$B$2:$B$3480=$C582),0),4)</f>
        <v>null</v>
      </c>
      <c r="F582">
        <f t="array" ref="F582">INDEX('81+82'!$A$2:$E$3480,MATCH(1,('81+82'!$A$2:$A$3480=$B582)*('81+82'!$B$2:$B$3480=$C582),0),5)</f>
        <v>2</v>
      </c>
      <c r="G582" t="str">
        <f t="array" ref="G582">INDEX('81+82'!$A$2:$H$3480,MATCH(1,('81+82'!$A$2:$A$3480=$B582)*('81+82'!$B$2:$B$3480=$C582),0),6)</f>
        <v>68AC439D32B0EE05</v>
      </c>
      <c r="H582" t="str">
        <f t="array" ref="H582">INDEX('81+82'!$A$2:$H$3480,MATCH(1,('81+82'!$A$2:$A$3480=$B582)*('81+82'!$B$2:$B$3480=$C582),0),7)</f>
        <v>URSS</v>
      </c>
      <c r="I582">
        <f t="array" ref="I582">INDEX('81+82'!$A$2:$H$3480,MATCH(1,('81+82'!$A$2:$A$3480=$B582)*('81+82'!$B$2:$B$3480=$C582),0),8)</f>
        <v>1989</v>
      </c>
      <c r="J582" t="str">
        <f>VLOOKUP(G582,Tableau_US_UnitName[],2,FALSE)</f>
        <v>MiG-29M</v>
      </c>
    </row>
    <row r="583" spans="1:10" x14ac:dyDescent="0.25">
      <c r="A583">
        <v>582</v>
      </c>
      <c r="B583">
        <v>81</v>
      </c>
      <c r="C583">
        <v>14425</v>
      </c>
      <c r="D583" t="str">
        <f t="array" ref="D583">INDEX('81+82'!$A$2:$E$3480,MATCH(1,('81+82'!$A$2:$A$3480=$B583)*('81+82'!$B$2:$B$3480=$C583),0),3)</f>
        <v>Unit_Mig29_Fulcrum</v>
      </c>
      <c r="E583" t="str">
        <f t="array" ref="E583">INDEX('81+82'!$A$2:$E$3480,MATCH(1,('81+82'!$A$2:$A$3480=$B583)*('81+82'!$B$2:$B$3480=$C583),0),4)</f>
        <v>null</v>
      </c>
      <c r="F583">
        <f t="array" ref="F583">INDEX('81+82'!$A$2:$E$3480,MATCH(1,('81+82'!$A$2:$A$3480=$B583)*('81+82'!$B$2:$B$3480=$C583),0),5)</f>
        <v>2</v>
      </c>
      <c r="G583" t="str">
        <f t="array" ref="G583">INDEX('81+82'!$A$2:$H$3480,MATCH(1,('81+82'!$A$2:$A$3480=$B583)*('81+82'!$B$2:$B$3480=$C583),0),6)</f>
        <v>68AC43CAC0BA1700</v>
      </c>
      <c r="H583" t="str">
        <f t="array" ref="H583">INDEX('81+82'!$A$2:$H$3480,MATCH(1,('81+82'!$A$2:$A$3480=$B583)*('81+82'!$B$2:$B$3480=$C583),0),7)</f>
        <v>URSS</v>
      </c>
      <c r="I583">
        <f t="array" ref="I583">INDEX('81+82'!$A$2:$H$3480,MATCH(1,('81+82'!$A$2:$A$3480=$B583)*('81+82'!$B$2:$B$3480=$C583),0),8)</f>
        <v>1982</v>
      </c>
      <c r="J583" t="str">
        <f>VLOOKUP(G583,Tableau_US_UnitName[],2,FALSE)</f>
        <v>MiG-29S</v>
      </c>
    </row>
    <row r="584" spans="1:10" x14ac:dyDescent="0.25">
      <c r="A584">
        <v>583</v>
      </c>
      <c r="B584">
        <v>81</v>
      </c>
      <c r="C584">
        <v>14427</v>
      </c>
      <c r="D584" t="str">
        <f t="array" ref="D584">INDEX('81+82'!$A$2:$E$3480,MATCH(1,('81+82'!$A$2:$A$3480=$B584)*('81+82'!$B$2:$B$3480=$C584),0),3)</f>
        <v>Unit_Mig29_RDA</v>
      </c>
      <c r="E584" t="str">
        <f t="array" ref="E584">INDEX('81+82'!$A$2:$E$3480,MATCH(1,('81+82'!$A$2:$A$3480=$B584)*('81+82'!$B$2:$B$3480=$C584),0),4)</f>
        <v>null</v>
      </c>
      <c r="F584">
        <f t="array" ref="F584">INDEX('81+82'!$A$2:$E$3480,MATCH(1,('81+82'!$A$2:$A$3480=$B584)*('81+82'!$B$2:$B$3480=$C584),0),5)</f>
        <v>2</v>
      </c>
      <c r="G584" t="str">
        <f t="array" ref="G584">INDEX('81+82'!$A$2:$H$3480,MATCH(1,('81+82'!$A$2:$A$3480=$B584)*('81+82'!$B$2:$B$3480=$C584),0),6)</f>
        <v>1C1AEB9032B0EE05</v>
      </c>
      <c r="H584" t="str">
        <f t="array" ref="H584">INDEX('81+82'!$A$2:$H$3480,MATCH(1,('81+82'!$A$2:$A$3480=$B584)*('81+82'!$B$2:$B$3480=$C584),0),7)</f>
        <v>RDA</v>
      </c>
      <c r="I584">
        <f t="array" ref="I584">INDEX('81+82'!$A$2:$H$3480,MATCH(1,('81+82'!$A$2:$A$3480=$B584)*('81+82'!$B$2:$B$3480=$C584),0),8)</f>
        <v>1988</v>
      </c>
      <c r="J584" t="str">
        <f>VLOOKUP(G584,Tableau_US_UnitName[],2,FALSE)</f>
        <v>MiG-29 9-13S</v>
      </c>
    </row>
    <row r="585" spans="1:10" x14ac:dyDescent="0.25">
      <c r="A585">
        <v>584</v>
      </c>
      <c r="B585">
        <v>81</v>
      </c>
      <c r="C585">
        <v>14428</v>
      </c>
      <c r="D585" t="str">
        <f t="array" ref="D585">INDEX('81+82'!$A$2:$E$3480,MATCH(1,('81+82'!$A$2:$A$3480=$B585)*('81+82'!$B$2:$B$3480=$C585),0),3)</f>
        <v>Unit_Mig31M_Foxhound</v>
      </c>
      <c r="E585" t="str">
        <f t="array" ref="E585">INDEX('81+82'!$A$2:$E$3480,MATCH(1,('81+82'!$A$2:$A$3480=$B585)*('81+82'!$B$2:$B$3480=$C585),0),4)</f>
        <v>null</v>
      </c>
      <c r="F585">
        <f t="array" ref="F585">INDEX('81+82'!$A$2:$E$3480,MATCH(1,('81+82'!$A$2:$A$3480=$B585)*('81+82'!$B$2:$B$3480=$C585),0),5)</f>
        <v>2</v>
      </c>
      <c r="G585" t="str">
        <f t="array" ref="G585">INDEX('81+82'!$A$2:$H$3480,MATCH(1,('81+82'!$A$2:$A$3480=$B585)*('81+82'!$B$2:$B$3480=$C585),0),6)</f>
        <v>3D0D5D02C1BA1700</v>
      </c>
      <c r="H585" t="str">
        <f t="array" ref="H585">INDEX('81+82'!$A$2:$H$3480,MATCH(1,('81+82'!$A$2:$A$3480=$B585)*('81+82'!$B$2:$B$3480=$C585),0),7)</f>
        <v>URSS</v>
      </c>
      <c r="I585">
        <f t="array" ref="I585">INDEX('81+82'!$A$2:$H$3480,MATCH(1,('81+82'!$A$2:$A$3480=$B585)*('81+82'!$B$2:$B$3480=$C585),0),8)</f>
        <v>1989</v>
      </c>
      <c r="J585" t="str">
        <f>VLOOKUP(G585,Tableau_US_UnitName[],2,FALSE)</f>
        <v>MiG-31M</v>
      </c>
    </row>
    <row r="586" spans="1:10" x14ac:dyDescent="0.25">
      <c r="A586">
        <v>585</v>
      </c>
      <c r="B586">
        <v>81</v>
      </c>
      <c r="C586">
        <v>14429</v>
      </c>
      <c r="D586" t="str">
        <f t="array" ref="D586">INDEX('81+82'!$A$2:$E$3480,MATCH(1,('81+82'!$A$2:$A$3480=$B586)*('81+82'!$B$2:$B$3480=$C586),0),3)</f>
        <v>Unit_Mig31_Foxhound</v>
      </c>
      <c r="E586" t="str">
        <f t="array" ref="E586">INDEX('81+82'!$A$2:$E$3480,MATCH(1,('81+82'!$A$2:$A$3480=$B586)*('81+82'!$B$2:$B$3480=$C586),0),4)</f>
        <v>null</v>
      </c>
      <c r="F586">
        <f t="array" ref="F586">INDEX('81+82'!$A$2:$E$3480,MATCH(1,('81+82'!$A$2:$A$3480=$B586)*('81+82'!$B$2:$B$3480=$C586),0),5)</f>
        <v>2</v>
      </c>
      <c r="G586" t="str">
        <f t="array" ref="G586">INDEX('81+82'!$A$2:$H$3480,MATCH(1,('81+82'!$A$2:$A$3480=$B586)*('81+82'!$B$2:$B$3480=$C586),0),6)</f>
        <v>3D0D0904EB5E0000</v>
      </c>
      <c r="H586" t="str">
        <f t="array" ref="H586">INDEX('81+82'!$A$2:$H$3480,MATCH(1,('81+82'!$A$2:$A$3480=$B586)*('81+82'!$B$2:$B$3480=$C586),0),7)</f>
        <v>URSS</v>
      </c>
      <c r="I586">
        <f t="array" ref="I586">INDEX('81+82'!$A$2:$H$3480,MATCH(1,('81+82'!$A$2:$A$3480=$B586)*('81+82'!$B$2:$B$3480=$C586),0),8)</f>
        <v>1981</v>
      </c>
      <c r="J586" t="str">
        <f>VLOOKUP(G586,Tableau_US_UnitName[],2,FALSE)</f>
        <v>MiG-31</v>
      </c>
    </row>
    <row r="587" spans="1:10" x14ac:dyDescent="0.25">
      <c r="A587">
        <v>586</v>
      </c>
      <c r="B587">
        <v>81</v>
      </c>
      <c r="C587">
        <v>14439</v>
      </c>
      <c r="D587" t="str">
        <f t="array" ref="D587">INDEX('81+82'!$A$2:$E$3480,MATCH(1,('81+82'!$A$2:$A$3480=$B587)*('81+82'!$B$2:$B$3480=$C587),0),3)</f>
        <v>Unit_Q5IA_Nanchang_CHI</v>
      </c>
      <c r="E587" t="str">
        <f t="array" ref="E587">INDEX('81+82'!$A$2:$E$3480,MATCH(1,('81+82'!$A$2:$A$3480=$B587)*('81+82'!$B$2:$B$3480=$C587),0),4)</f>
        <v>null</v>
      </c>
      <c r="F587">
        <f t="array" ref="F587">INDEX('81+82'!$A$2:$E$3480,MATCH(1,('81+82'!$A$2:$A$3480=$B587)*('81+82'!$B$2:$B$3480=$C587),0),5)</f>
        <v>2</v>
      </c>
      <c r="G587" t="str">
        <f t="array" ref="G587">INDEX('81+82'!$A$2:$H$3480,MATCH(1,('81+82'!$A$2:$A$3480=$B587)*('81+82'!$B$2:$B$3480=$C587),0),6)</f>
        <v>668BCE26B64CC606</v>
      </c>
      <c r="H587" t="str">
        <f t="array" ref="H587">INDEX('81+82'!$A$2:$H$3480,MATCH(1,('81+82'!$A$2:$A$3480=$B587)*('81+82'!$B$2:$B$3480=$C587),0),7)</f>
        <v>CHI</v>
      </c>
      <c r="I587">
        <f t="array" ref="I587">INDEX('81+82'!$A$2:$H$3480,MATCH(1,('81+82'!$A$2:$A$3480=$B587)*('81+82'!$B$2:$B$3480=$C587),0),8)</f>
        <v>1995</v>
      </c>
      <c r="J587" t="str">
        <f>VLOOKUP(G587,Tableau_US_UnitName[],2,FALSE)</f>
        <v>Q-5D</v>
      </c>
    </row>
    <row r="588" spans="1:10" x14ac:dyDescent="0.25">
      <c r="A588">
        <v>587</v>
      </c>
      <c r="B588">
        <v>81</v>
      </c>
      <c r="C588">
        <v>14440</v>
      </c>
      <c r="D588" t="str">
        <f t="array" ref="D588">INDEX('81+82'!$A$2:$E$3480,MATCH(1,('81+82'!$A$2:$A$3480=$B588)*('81+82'!$B$2:$B$3480=$C588),0),3)</f>
        <v>Unit_Q5I_Nanchang_CHI</v>
      </c>
      <c r="E588" t="str">
        <f t="array" ref="E588">INDEX('81+82'!$A$2:$E$3480,MATCH(1,('81+82'!$A$2:$A$3480=$B588)*('81+82'!$B$2:$B$3480=$C588),0),4)</f>
        <v>null</v>
      </c>
      <c r="F588">
        <f t="array" ref="F588">INDEX('81+82'!$A$2:$E$3480,MATCH(1,('81+82'!$A$2:$A$3480=$B588)*('81+82'!$B$2:$B$3480=$C588),0),5)</f>
        <v>2</v>
      </c>
      <c r="G588" t="str">
        <f t="array" ref="G588">INDEX('81+82'!$A$2:$H$3480,MATCH(1,('81+82'!$A$2:$A$3480=$B588)*('81+82'!$B$2:$B$3480=$C588),0),6)</f>
        <v>B3D9A2B3894DC606</v>
      </c>
      <c r="H588" t="str">
        <f t="array" ref="H588">INDEX('81+82'!$A$2:$H$3480,MATCH(1,('81+82'!$A$2:$A$3480=$B588)*('81+82'!$B$2:$B$3480=$C588),0),7)</f>
        <v>CHI</v>
      </c>
      <c r="I588">
        <f t="array" ref="I588">INDEX('81+82'!$A$2:$H$3480,MATCH(1,('81+82'!$A$2:$A$3480=$B588)*('81+82'!$B$2:$B$3480=$C588),0),8)</f>
        <v>1979</v>
      </c>
      <c r="J588" t="str">
        <f>VLOOKUP(G588,Tableau_US_UnitName[],2,FALSE)</f>
        <v>Q-5IA</v>
      </c>
    </row>
    <row r="589" spans="1:10" x14ac:dyDescent="0.25">
      <c r="A589">
        <v>588</v>
      </c>
      <c r="B589">
        <v>81</v>
      </c>
      <c r="C589">
        <v>14442</v>
      </c>
      <c r="D589" t="str">
        <f t="array" ref="D589">INDEX('81+82'!$A$2:$E$3480,MATCH(1,('81+82'!$A$2:$A$3480=$B589)*('81+82'!$B$2:$B$3480=$C589),0),3)</f>
        <v>Unit_Q5_Nanchang_CHI</v>
      </c>
      <c r="E589" t="str">
        <f t="array" ref="E589">INDEX('81+82'!$A$2:$E$3480,MATCH(1,('81+82'!$A$2:$A$3480=$B589)*('81+82'!$B$2:$B$3480=$C589),0),4)</f>
        <v>null</v>
      </c>
      <c r="F589">
        <f t="array" ref="F589">INDEX('81+82'!$A$2:$E$3480,MATCH(1,('81+82'!$A$2:$A$3480=$B589)*('81+82'!$B$2:$B$3480=$C589),0),5)</f>
        <v>2</v>
      </c>
      <c r="G589" t="str">
        <f t="array" ref="G589">INDEX('81+82'!$A$2:$H$3480,MATCH(1,('81+82'!$A$2:$A$3480=$B589)*('81+82'!$B$2:$B$3480=$C589),0),6)</f>
        <v>EC6CB6E86C62C606</v>
      </c>
      <c r="H589" t="str">
        <f t="array" ref="H589">INDEX('81+82'!$A$2:$H$3480,MATCH(1,('81+82'!$A$2:$A$3480=$B589)*('81+82'!$B$2:$B$3480=$C589),0),7)</f>
        <v>CHI</v>
      </c>
      <c r="I589">
        <f t="array" ref="I589">INDEX('81+82'!$A$2:$H$3480,MATCH(1,('81+82'!$A$2:$A$3480=$B589)*('81+82'!$B$2:$B$3480=$C589),0),8)</f>
        <v>1969</v>
      </c>
      <c r="J589" t="str">
        <f>VLOOKUP(G589,Tableau_US_UnitName[],2,FALSE)</f>
        <v>Q-5I</v>
      </c>
    </row>
    <row r="590" spans="1:10" x14ac:dyDescent="0.25">
      <c r="A590">
        <v>589</v>
      </c>
      <c r="B590">
        <v>81</v>
      </c>
      <c r="C590">
        <v>14454</v>
      </c>
      <c r="D590" t="str">
        <f t="array" ref="D590">INDEX('81+82'!$A$2:$E$3480,MATCH(1,('81+82'!$A$2:$A$3480=$B590)*('81+82'!$B$2:$B$3480=$C590),0),3)</f>
        <v>Unit_Shenyang_J8C_CHI</v>
      </c>
      <c r="E590" t="str">
        <f t="array" ref="E590">INDEX('81+82'!$A$2:$E$3480,MATCH(1,('81+82'!$A$2:$A$3480=$B590)*('81+82'!$B$2:$B$3480=$C590),0),4)</f>
        <v>null</v>
      </c>
      <c r="F590">
        <f t="array" ref="F590">INDEX('81+82'!$A$2:$E$3480,MATCH(1,('81+82'!$A$2:$A$3480=$B590)*('81+82'!$B$2:$B$3480=$C590),0),5)</f>
        <v>2</v>
      </c>
      <c r="G590" t="str">
        <f t="array" ref="G590">INDEX('81+82'!$A$2:$H$3480,MATCH(1,('81+82'!$A$2:$A$3480=$B590)*('81+82'!$B$2:$B$3480=$C590),0),6)</f>
        <v>4DC2CEA63FAB6D07</v>
      </c>
      <c r="H590" t="str">
        <f t="array" ref="H590">INDEX('81+82'!$A$2:$H$3480,MATCH(1,('81+82'!$A$2:$A$3480=$B590)*('81+82'!$B$2:$B$3480=$C590),0),7)</f>
        <v>CHI</v>
      </c>
      <c r="I590">
        <f t="array" ref="I590">INDEX('81+82'!$A$2:$H$3480,MATCH(1,('81+82'!$A$2:$A$3480=$B590)*('81+82'!$B$2:$B$3480=$C590),0),8)</f>
        <v>1991</v>
      </c>
      <c r="J590" t="str">
        <f>VLOOKUP(G590,Tableau_US_UnitName[],2,FALSE)</f>
        <v>J-8C</v>
      </c>
    </row>
    <row r="591" spans="1:10" x14ac:dyDescent="0.25">
      <c r="A591">
        <v>590</v>
      </c>
      <c r="B591">
        <v>81</v>
      </c>
      <c r="C591">
        <v>14455</v>
      </c>
      <c r="D591" t="str">
        <f t="array" ref="D591">INDEX('81+82'!$A$2:$E$3480,MATCH(1,('81+82'!$A$2:$A$3480=$B591)*('81+82'!$B$2:$B$3480=$C591),0),3)</f>
        <v>Unit_Shenyang_J8IIB_CHI</v>
      </c>
      <c r="E591" t="str">
        <f t="array" ref="E591">INDEX('81+82'!$A$2:$E$3480,MATCH(1,('81+82'!$A$2:$A$3480=$B591)*('81+82'!$B$2:$B$3480=$C591),0),4)</f>
        <v>null</v>
      </c>
      <c r="F591">
        <f t="array" ref="F591">INDEX('81+82'!$A$2:$E$3480,MATCH(1,('81+82'!$A$2:$A$3480=$B591)*('81+82'!$B$2:$B$3480=$C591),0),5)</f>
        <v>2</v>
      </c>
      <c r="G591" t="str">
        <f t="array" ref="G591">INDEX('81+82'!$A$2:$H$3480,MATCH(1,('81+82'!$A$2:$A$3480=$B591)*('81+82'!$B$2:$B$3480=$C591),0),6)</f>
        <v>4CC2CEA63FAB6D07</v>
      </c>
      <c r="H591" t="str">
        <f t="array" ref="H591">INDEX('81+82'!$A$2:$H$3480,MATCH(1,('81+82'!$A$2:$A$3480=$B591)*('81+82'!$B$2:$B$3480=$C591),0),7)</f>
        <v>CHI</v>
      </c>
      <c r="I591">
        <f t="array" ref="I591">INDEX('81+82'!$A$2:$H$3480,MATCH(1,('81+82'!$A$2:$A$3480=$B591)*('81+82'!$B$2:$B$3480=$C591),0),8)</f>
        <v>1989</v>
      </c>
      <c r="J591" t="str">
        <f>VLOOKUP(G591,Tableau_US_UnitName[],2,FALSE)</f>
        <v>J-8IIB</v>
      </c>
    </row>
    <row r="592" spans="1:10" x14ac:dyDescent="0.25">
      <c r="A592">
        <v>591</v>
      </c>
      <c r="B592">
        <v>81</v>
      </c>
      <c r="C592">
        <v>14456</v>
      </c>
      <c r="D592" t="str">
        <f t="array" ref="D592">INDEX('81+82'!$A$2:$E$3480,MATCH(1,('81+82'!$A$2:$A$3480=$B592)*('81+82'!$B$2:$B$3480=$C592),0),3)</f>
        <v>Unit_Su22M3_POL</v>
      </c>
      <c r="E592" t="str">
        <f t="array" ref="E592">INDEX('81+82'!$A$2:$E$3480,MATCH(1,('81+82'!$A$2:$A$3480=$B592)*('81+82'!$B$2:$B$3480=$C592),0),4)</f>
        <v>null</v>
      </c>
      <c r="F592">
        <f t="array" ref="F592">INDEX('81+82'!$A$2:$E$3480,MATCH(1,('81+82'!$A$2:$A$3480=$B592)*('81+82'!$B$2:$B$3480=$C592),0),5)</f>
        <v>2</v>
      </c>
      <c r="G592" t="str">
        <f t="array" ref="G592">INDEX('81+82'!$A$2:$H$3480,MATCH(1,('81+82'!$A$2:$A$3480=$B592)*('81+82'!$B$2:$B$3480=$C592),0),6)</f>
        <v>56A611D730E81D00</v>
      </c>
      <c r="H592" t="str">
        <f t="array" ref="H592">INDEX('81+82'!$A$2:$H$3480,MATCH(1,('81+82'!$A$2:$A$3480=$B592)*('81+82'!$B$2:$B$3480=$C592),0),7)</f>
        <v>POL</v>
      </c>
      <c r="I592">
        <f t="array" ref="I592">INDEX('81+82'!$A$2:$H$3480,MATCH(1,('81+82'!$A$2:$A$3480=$B592)*('81+82'!$B$2:$B$3480=$C592),0),8)</f>
        <v>1980</v>
      </c>
      <c r="J592" t="str">
        <f>VLOOKUP(G592,Tableau_US_UnitName[],2,FALSE)</f>
        <v>Su-22M4</v>
      </c>
    </row>
    <row r="593" spans="1:10" x14ac:dyDescent="0.25">
      <c r="A593">
        <v>592</v>
      </c>
      <c r="B593">
        <v>81</v>
      </c>
      <c r="C593">
        <v>14457</v>
      </c>
      <c r="D593" t="str">
        <f t="array" ref="D593">INDEX('81+82'!$A$2:$E$3480,MATCH(1,('81+82'!$A$2:$A$3480=$B593)*('81+82'!$B$2:$B$3480=$C593),0),3)</f>
        <v>Unit_Su22M4P_Fitter</v>
      </c>
      <c r="E593" t="str">
        <f t="array" ref="E593">INDEX('81+82'!$A$2:$E$3480,MATCH(1,('81+82'!$A$2:$A$3480=$B593)*('81+82'!$B$2:$B$3480=$C593),0),4)</f>
        <v>null</v>
      </c>
      <c r="F593">
        <f t="array" ref="F593">INDEX('81+82'!$A$2:$E$3480,MATCH(1,('81+82'!$A$2:$A$3480=$B593)*('81+82'!$B$2:$B$3480=$C593),0),5)</f>
        <v>2</v>
      </c>
      <c r="G593" t="str">
        <f t="array" ref="G593">INDEX('81+82'!$A$2:$H$3480,MATCH(1,('81+82'!$A$2:$A$3480=$B593)*('81+82'!$B$2:$B$3480=$C593),0),6)</f>
        <v>5A710D83DE010000</v>
      </c>
      <c r="H593" t="str">
        <f t="array" ref="H593">INDEX('81+82'!$A$2:$H$3480,MATCH(1,('81+82'!$A$2:$A$3480=$B593)*('81+82'!$B$2:$B$3480=$C593),0),7)</f>
        <v>POL</v>
      </c>
      <c r="I593">
        <f t="array" ref="I593">INDEX('81+82'!$A$2:$H$3480,MATCH(1,('81+82'!$A$2:$A$3480=$B593)*('81+82'!$B$2:$B$3480=$C593),0),8)</f>
        <v>1984</v>
      </c>
      <c r="J593" t="str">
        <f>VLOOKUP(G593,Tableau_US_UnitName[],2,FALSE)</f>
        <v>Su-22M4P</v>
      </c>
    </row>
    <row r="594" spans="1:10" x14ac:dyDescent="0.25">
      <c r="A594">
        <v>593</v>
      </c>
      <c r="B594">
        <v>81</v>
      </c>
      <c r="C594">
        <v>14458</v>
      </c>
      <c r="D594" t="str">
        <f t="array" ref="D594">INDEX('81+82'!$A$2:$E$3480,MATCH(1,('81+82'!$A$2:$A$3480=$B594)*('81+82'!$B$2:$B$3480=$C594),0),3)</f>
        <v>Unit_Su22M4_CZ</v>
      </c>
      <c r="E594" t="str">
        <f t="array" ref="E594">INDEX('81+82'!$A$2:$E$3480,MATCH(1,('81+82'!$A$2:$A$3480=$B594)*('81+82'!$B$2:$B$3480=$C594),0),4)</f>
        <v>null</v>
      </c>
      <c r="F594">
        <f t="array" ref="F594">INDEX('81+82'!$A$2:$E$3480,MATCH(1,('81+82'!$A$2:$A$3480=$B594)*('81+82'!$B$2:$B$3480=$C594),0),5)</f>
        <v>2</v>
      </c>
      <c r="G594" t="str">
        <f t="array" ref="G594">INDEX('81+82'!$A$2:$H$3480,MATCH(1,('81+82'!$A$2:$A$3480=$B594)*('81+82'!$B$2:$B$3480=$C594),0),6)</f>
        <v>64535CC3A0770000</v>
      </c>
      <c r="H594" t="str">
        <f t="array" ref="H594">INDEX('81+82'!$A$2:$H$3480,MATCH(1,('81+82'!$A$2:$A$3480=$B594)*('81+82'!$B$2:$B$3480=$C594),0),7)</f>
        <v>TCH</v>
      </c>
      <c r="I594">
        <f t="array" ref="I594">INDEX('81+82'!$A$2:$H$3480,MATCH(1,('81+82'!$A$2:$A$3480=$B594)*('81+82'!$B$2:$B$3480=$C594),0),8)</f>
        <v>1983</v>
      </c>
      <c r="J594" t="str">
        <f>VLOOKUP(G594,Tableau_US_UnitName[],2,FALSE)</f>
        <v>Su-22M4</v>
      </c>
    </row>
    <row r="595" spans="1:10" x14ac:dyDescent="0.25">
      <c r="A595">
        <v>594</v>
      </c>
      <c r="B595">
        <v>81</v>
      </c>
      <c r="C595">
        <v>14459</v>
      </c>
      <c r="D595" t="str">
        <f t="array" ref="D595">INDEX('81+82'!$A$2:$E$3480,MATCH(1,('81+82'!$A$2:$A$3480=$B595)*('81+82'!$B$2:$B$3480=$C595),0),3)</f>
        <v>Unit_Su22M4_RDA</v>
      </c>
      <c r="E595" t="str">
        <f t="array" ref="E595">INDEX('81+82'!$A$2:$E$3480,MATCH(1,('81+82'!$A$2:$A$3480=$B595)*('81+82'!$B$2:$B$3480=$C595),0),4)</f>
        <v>null</v>
      </c>
      <c r="F595">
        <f t="array" ref="F595">INDEX('81+82'!$A$2:$E$3480,MATCH(1,('81+82'!$A$2:$A$3480=$B595)*('81+82'!$B$2:$B$3480=$C595),0),5)</f>
        <v>2</v>
      </c>
      <c r="G595" t="str">
        <f t="array" ref="G595">INDEX('81+82'!$A$2:$H$3480,MATCH(1,('81+82'!$A$2:$A$3480=$B595)*('81+82'!$B$2:$B$3480=$C595),0),6)</f>
        <v>8BC315D730E81D00</v>
      </c>
      <c r="H595" t="str">
        <f t="array" ref="H595">INDEX('81+82'!$A$2:$H$3480,MATCH(1,('81+82'!$A$2:$A$3480=$B595)*('81+82'!$B$2:$B$3480=$C595),0),7)</f>
        <v>RDA</v>
      </c>
      <c r="I595">
        <f t="array" ref="I595">INDEX('81+82'!$A$2:$H$3480,MATCH(1,('81+82'!$A$2:$A$3480=$B595)*('81+82'!$B$2:$B$3480=$C595),0),8)</f>
        <v>1984</v>
      </c>
      <c r="J595" t="str">
        <f>VLOOKUP(G595,Tableau_US_UnitName[],2,FALSE)</f>
        <v>Su-22M4</v>
      </c>
    </row>
    <row r="596" spans="1:10" x14ac:dyDescent="0.25">
      <c r="A596">
        <v>595</v>
      </c>
      <c r="B596">
        <v>81</v>
      </c>
      <c r="C596">
        <v>14460</v>
      </c>
      <c r="D596" t="str">
        <f t="array" ref="D596">INDEX('81+82'!$A$2:$E$3480,MATCH(1,('81+82'!$A$2:$A$3480=$B596)*('81+82'!$B$2:$B$3480=$C596),0),3)</f>
        <v>Unit_Su22M_Fitter</v>
      </c>
      <c r="E596" t="str">
        <f t="array" ref="E596">INDEX('81+82'!$A$2:$E$3480,MATCH(1,('81+82'!$A$2:$A$3480=$B596)*('81+82'!$B$2:$B$3480=$C596),0),4)</f>
        <v>null</v>
      </c>
      <c r="F596">
        <f t="array" ref="F596">INDEX('81+82'!$A$2:$E$3480,MATCH(1,('81+82'!$A$2:$A$3480=$B596)*('81+82'!$B$2:$B$3480=$C596),0),5)</f>
        <v>2</v>
      </c>
      <c r="G596" t="str">
        <f t="array" ref="G596">INDEX('81+82'!$A$2:$H$3480,MATCH(1,('81+82'!$A$2:$A$3480=$B596)*('81+82'!$B$2:$B$3480=$C596),0),6)</f>
        <v>79EE42D730E81D00</v>
      </c>
      <c r="H596" t="str">
        <f t="array" ref="H596">INDEX('81+82'!$A$2:$H$3480,MATCH(1,('81+82'!$A$2:$A$3480=$B596)*('81+82'!$B$2:$B$3480=$C596),0),7)</f>
        <v>RDA</v>
      </c>
      <c r="I596">
        <f t="array" ref="I596">INDEX('81+82'!$A$2:$H$3480,MATCH(1,('81+82'!$A$2:$A$3480=$B596)*('81+82'!$B$2:$B$3480=$C596),0),8)</f>
        <v>1984</v>
      </c>
      <c r="J596" t="str">
        <f>VLOOKUP(G596,Tableau_US_UnitName[],2,FALSE)</f>
        <v>Su-22M4P</v>
      </c>
    </row>
    <row r="597" spans="1:10" x14ac:dyDescent="0.25">
      <c r="A597">
        <v>596</v>
      </c>
      <c r="B597">
        <v>81</v>
      </c>
      <c r="C597">
        <v>14461</v>
      </c>
      <c r="D597" t="str">
        <f t="array" ref="D597">INDEX('81+82'!$A$2:$E$3480,MATCH(1,('81+82'!$A$2:$A$3480=$B597)*('81+82'!$B$2:$B$3480=$C597),0),3)</f>
        <v>Unit_Su22_Fitter</v>
      </c>
      <c r="E597" t="str">
        <f t="array" ref="E597">INDEX('81+82'!$A$2:$E$3480,MATCH(1,('81+82'!$A$2:$A$3480=$B597)*('81+82'!$B$2:$B$3480=$C597),0),4)</f>
        <v>null</v>
      </c>
      <c r="F597">
        <f t="array" ref="F597">INDEX('81+82'!$A$2:$E$3480,MATCH(1,('81+82'!$A$2:$A$3480=$B597)*('81+82'!$B$2:$B$3480=$C597),0),5)</f>
        <v>2</v>
      </c>
      <c r="G597" t="str">
        <f t="array" ref="G597">INDEX('81+82'!$A$2:$H$3480,MATCH(1,('81+82'!$A$2:$A$3480=$B597)*('81+82'!$B$2:$B$3480=$C597),0),6)</f>
        <v>B79AE72E340C7A07</v>
      </c>
      <c r="H597" t="str">
        <f t="array" ref="H597">INDEX('81+82'!$A$2:$H$3480,MATCH(1,('81+82'!$A$2:$A$3480=$B597)*('81+82'!$B$2:$B$3480=$C597),0),7)</f>
        <v>POL</v>
      </c>
      <c r="I597">
        <f t="array" ref="I597">INDEX('81+82'!$A$2:$H$3480,MATCH(1,('81+82'!$A$2:$A$3480=$B597)*('81+82'!$B$2:$B$3480=$C597),0),8)</f>
        <v>1986</v>
      </c>
      <c r="J597" t="str">
        <f>VLOOKUP(G597,Tableau_US_UnitName[],2,FALSE)</f>
        <v>Su-22M4 Seria 30</v>
      </c>
    </row>
    <row r="598" spans="1:10" x14ac:dyDescent="0.25">
      <c r="A598">
        <v>597</v>
      </c>
      <c r="B598">
        <v>81</v>
      </c>
      <c r="C598">
        <v>14462</v>
      </c>
      <c r="D598" t="str">
        <f t="array" ref="D598">INDEX('81+82'!$A$2:$E$3480,MATCH(1,('81+82'!$A$2:$A$3480=$B598)*('81+82'!$B$2:$B$3480=$C598),0),3)</f>
        <v>Unit_Su24MP_Fencer</v>
      </c>
      <c r="E598" t="str">
        <f t="array" ref="E598">INDEX('81+82'!$A$2:$E$3480,MATCH(1,('81+82'!$A$2:$A$3480=$B598)*('81+82'!$B$2:$B$3480=$C598),0),4)</f>
        <v>null</v>
      </c>
      <c r="F598">
        <f t="array" ref="F598">INDEX('81+82'!$A$2:$E$3480,MATCH(1,('81+82'!$A$2:$A$3480=$B598)*('81+82'!$B$2:$B$3480=$C598),0),5)</f>
        <v>2</v>
      </c>
      <c r="G598" t="str">
        <f t="array" ref="G598">INDEX('81+82'!$A$2:$H$3480,MATCH(1,('81+82'!$A$2:$A$3480=$B598)*('81+82'!$B$2:$B$3480=$C598),0),6)</f>
        <v>B30A695731E81D00</v>
      </c>
      <c r="H598" t="str">
        <f t="array" ref="H598">INDEX('81+82'!$A$2:$H$3480,MATCH(1,('81+82'!$A$2:$A$3480=$B598)*('81+82'!$B$2:$B$3480=$C598),0),7)</f>
        <v>URSS</v>
      </c>
      <c r="I598">
        <f t="array" ref="I598">INDEX('81+82'!$A$2:$H$3480,MATCH(1,('81+82'!$A$2:$A$3480=$B598)*('81+82'!$B$2:$B$3480=$C598),0),8)</f>
        <v>1979</v>
      </c>
      <c r="J598" t="str">
        <f>VLOOKUP(G598,Tableau_US_UnitName[],2,FALSE)</f>
        <v>Su-24M</v>
      </c>
    </row>
    <row r="599" spans="1:10" x14ac:dyDescent="0.25">
      <c r="A599">
        <v>598</v>
      </c>
      <c r="B599">
        <v>81</v>
      </c>
      <c r="C599">
        <v>14463</v>
      </c>
      <c r="D599" t="str">
        <f t="array" ref="D599">INDEX('81+82'!$A$2:$E$3480,MATCH(1,('81+82'!$A$2:$A$3480=$B599)*('81+82'!$B$2:$B$3480=$C599),0),3)</f>
        <v>Unit_Su24_Fencer</v>
      </c>
      <c r="E599" t="str">
        <f t="array" ref="E599">INDEX('81+82'!$A$2:$E$3480,MATCH(1,('81+82'!$A$2:$A$3480=$B599)*('81+82'!$B$2:$B$3480=$C599),0),4)</f>
        <v>null</v>
      </c>
      <c r="F599">
        <f t="array" ref="F599">INDEX('81+82'!$A$2:$E$3480,MATCH(1,('81+82'!$A$2:$A$3480=$B599)*('81+82'!$B$2:$B$3480=$C599),0),5)</f>
        <v>2</v>
      </c>
      <c r="G599" t="str">
        <f t="array" ref="G599">INDEX('81+82'!$A$2:$H$3480,MATCH(1,('81+82'!$A$2:$A$3480=$B599)*('81+82'!$B$2:$B$3480=$C599),0),6)</f>
        <v>B78ACE2A540C7A07</v>
      </c>
      <c r="H599" t="str">
        <f t="array" ref="H599">INDEX('81+82'!$A$2:$H$3480,MATCH(1,('81+82'!$A$2:$A$3480=$B599)*('81+82'!$B$2:$B$3480=$C599),0),7)</f>
        <v>URSS</v>
      </c>
      <c r="I599">
        <f t="array" ref="I599">INDEX('81+82'!$A$2:$H$3480,MATCH(1,('81+82'!$A$2:$A$3480=$B599)*('81+82'!$B$2:$B$3480=$C599),0),8)</f>
        <v>1974</v>
      </c>
      <c r="J599" t="str">
        <f>VLOOKUP(G599,Tableau_US_UnitName[],2,FALSE)</f>
        <v>Su-24</v>
      </c>
    </row>
    <row r="600" spans="1:10" x14ac:dyDescent="0.25">
      <c r="A600">
        <v>599</v>
      </c>
      <c r="B600">
        <v>81</v>
      </c>
      <c r="C600">
        <v>14464</v>
      </c>
      <c r="D600" t="str">
        <f t="array" ref="D600">INDEX('81+82'!$A$2:$E$3480,MATCH(1,('81+82'!$A$2:$A$3480=$B600)*('81+82'!$B$2:$B$3480=$C600),0),3)</f>
        <v>Unit_Su25Ks_NK</v>
      </c>
      <c r="E600" t="str">
        <f t="array" ref="E600">INDEX('81+82'!$A$2:$E$3480,MATCH(1,('81+82'!$A$2:$A$3480=$B600)*('81+82'!$B$2:$B$3480=$C600),0),4)</f>
        <v>null</v>
      </c>
      <c r="F600">
        <f t="array" ref="F600">INDEX('81+82'!$A$2:$E$3480,MATCH(1,('81+82'!$A$2:$A$3480=$B600)*('81+82'!$B$2:$B$3480=$C600),0),5)</f>
        <v>2</v>
      </c>
      <c r="G600" t="str">
        <f t="array" ref="G600">INDEX('81+82'!$A$2:$H$3480,MATCH(1,('81+82'!$A$2:$A$3480=$B600)*('81+82'!$B$2:$B$3480=$C600),0),6)</f>
        <v>158657C6A0770000</v>
      </c>
      <c r="H600" t="str">
        <f t="array" ref="H600">INDEX('81+82'!$A$2:$H$3480,MATCH(1,('81+82'!$A$2:$A$3480=$B600)*('81+82'!$B$2:$B$3480=$C600),0),7)</f>
        <v>NK</v>
      </c>
      <c r="I600">
        <f t="array" ref="I600">INDEX('81+82'!$A$2:$H$3480,MATCH(1,('81+82'!$A$2:$A$3480=$B600)*('81+82'!$B$2:$B$3480=$C600),0),8)</f>
        <v>1989</v>
      </c>
      <c r="J600" t="str">
        <f>VLOOKUP(G600,Tableau_US_UnitName[],2,FALSE)</f>
        <v>Su-25K</v>
      </c>
    </row>
    <row r="601" spans="1:10" x14ac:dyDescent="0.25">
      <c r="A601">
        <v>600</v>
      </c>
      <c r="B601">
        <v>81</v>
      </c>
      <c r="C601">
        <v>14465</v>
      </c>
      <c r="D601" t="str">
        <f t="array" ref="D601">INDEX('81+82'!$A$2:$E$3480,MATCH(1,('81+82'!$A$2:$A$3480=$B601)*('81+82'!$B$2:$B$3480=$C601),0),3)</f>
        <v>Unit_Su25T_Frogfoot</v>
      </c>
      <c r="E601" t="str">
        <f t="array" ref="E601">INDEX('81+82'!$A$2:$E$3480,MATCH(1,('81+82'!$A$2:$A$3480=$B601)*('81+82'!$B$2:$B$3480=$C601),0),4)</f>
        <v>null</v>
      </c>
      <c r="F601">
        <f t="array" ref="F601">INDEX('81+82'!$A$2:$E$3480,MATCH(1,('81+82'!$A$2:$A$3480=$B601)*('81+82'!$B$2:$B$3480=$C601),0),5)</f>
        <v>2</v>
      </c>
      <c r="G601" t="str">
        <f t="array" ref="G601">INDEX('81+82'!$A$2:$H$3480,MATCH(1,('81+82'!$A$2:$A$3480=$B601)*('81+82'!$B$2:$B$3480=$C601),0),6)</f>
        <v>2C7D439E31E81D00</v>
      </c>
      <c r="H601" t="str">
        <f t="array" ref="H601">INDEX('81+82'!$A$2:$H$3480,MATCH(1,('81+82'!$A$2:$A$3480=$B601)*('81+82'!$B$2:$B$3480=$C601),0),7)</f>
        <v>URSS</v>
      </c>
      <c r="I601">
        <f t="array" ref="I601">INDEX('81+82'!$A$2:$H$3480,MATCH(1,('81+82'!$A$2:$A$3480=$B601)*('81+82'!$B$2:$B$3480=$C601),0),8)</f>
        <v>1988</v>
      </c>
      <c r="J601" t="str">
        <f>VLOOKUP(G601,Tableau_US_UnitName[],2,FALSE)</f>
        <v>Su-25T</v>
      </c>
    </row>
    <row r="602" spans="1:10" x14ac:dyDescent="0.25">
      <c r="A602">
        <v>601</v>
      </c>
      <c r="B602">
        <v>81</v>
      </c>
      <c r="C602">
        <v>14466</v>
      </c>
      <c r="D602" t="str">
        <f t="array" ref="D602">INDEX('81+82'!$A$2:$E$3480,MATCH(1,('81+82'!$A$2:$A$3480=$B602)*('81+82'!$B$2:$B$3480=$C602),0),3)</f>
        <v>Unit_Su25_CZ</v>
      </c>
      <c r="E602" t="str">
        <f t="array" ref="E602">INDEX('81+82'!$A$2:$E$3480,MATCH(1,('81+82'!$A$2:$A$3480=$B602)*('81+82'!$B$2:$B$3480=$C602),0),4)</f>
        <v>null</v>
      </c>
      <c r="F602">
        <f t="array" ref="F602">INDEX('81+82'!$A$2:$E$3480,MATCH(1,('81+82'!$A$2:$A$3480=$B602)*('81+82'!$B$2:$B$3480=$C602),0),5)</f>
        <v>2</v>
      </c>
      <c r="G602" t="str">
        <f t="array" ref="G602">INDEX('81+82'!$A$2:$H$3480,MATCH(1,('81+82'!$A$2:$A$3480=$B602)*('81+82'!$B$2:$B$3480=$C602),0),6)</f>
        <v>64531A83DE010000</v>
      </c>
      <c r="H602" t="str">
        <f t="array" ref="H602">INDEX('81+82'!$A$2:$H$3480,MATCH(1,('81+82'!$A$2:$A$3480=$B602)*('81+82'!$B$2:$B$3480=$C602),0),7)</f>
        <v>TCH</v>
      </c>
      <c r="I602">
        <f t="array" ref="I602">INDEX('81+82'!$A$2:$H$3480,MATCH(1,('81+82'!$A$2:$A$3480=$B602)*('81+82'!$B$2:$B$3480=$C602),0),8)</f>
        <v>1985</v>
      </c>
      <c r="J602" t="str">
        <f>VLOOKUP(G602,Tableau_US_UnitName[],2,FALSE)</f>
        <v>Su-25K</v>
      </c>
    </row>
    <row r="603" spans="1:10" x14ac:dyDescent="0.25">
      <c r="A603">
        <v>602</v>
      </c>
      <c r="B603">
        <v>81</v>
      </c>
      <c r="C603">
        <v>14467</v>
      </c>
      <c r="D603" t="str">
        <f t="array" ref="D603">INDEX('81+82'!$A$2:$E$3480,MATCH(1,('81+82'!$A$2:$A$3480=$B603)*('81+82'!$B$2:$B$3480=$C603),0),3)</f>
        <v>Unit_Su25_Frogfoot</v>
      </c>
      <c r="E603" t="str">
        <f t="array" ref="E603">INDEX('81+82'!$A$2:$E$3480,MATCH(1,('81+82'!$A$2:$A$3480=$B603)*('81+82'!$B$2:$B$3480=$C603),0),4)</f>
        <v>null</v>
      </c>
      <c r="F603">
        <f t="array" ref="F603">INDEX('81+82'!$A$2:$E$3480,MATCH(1,('81+82'!$A$2:$A$3480=$B603)*('81+82'!$B$2:$B$3480=$C603),0),5)</f>
        <v>2</v>
      </c>
      <c r="G603" t="str">
        <f t="array" ref="G603">INDEX('81+82'!$A$2:$H$3480,MATCH(1,('81+82'!$A$2:$A$3480=$B603)*('81+82'!$B$2:$B$3480=$C603),0),6)</f>
        <v>2C7D43C6A0770000</v>
      </c>
      <c r="H603" t="str">
        <f t="array" ref="H603">INDEX('81+82'!$A$2:$H$3480,MATCH(1,('81+82'!$A$2:$A$3480=$B603)*('81+82'!$B$2:$B$3480=$C603),0),7)</f>
        <v>URSS</v>
      </c>
      <c r="I603">
        <f t="array" ref="I603">INDEX('81+82'!$A$2:$H$3480,MATCH(1,('81+82'!$A$2:$A$3480=$B603)*('81+82'!$B$2:$B$3480=$C603),0),8)</f>
        <v>1981</v>
      </c>
      <c r="J603" t="str">
        <f>VLOOKUP(G603,Tableau_US_UnitName[],2,FALSE)</f>
        <v>Su-25</v>
      </c>
    </row>
    <row r="604" spans="1:10" x14ac:dyDescent="0.25">
      <c r="A604">
        <v>603</v>
      </c>
      <c r="B604">
        <v>81</v>
      </c>
      <c r="C604">
        <v>14468</v>
      </c>
      <c r="D604" t="str">
        <f t="array" ref="D604">INDEX('81+82'!$A$2:$E$3480,MATCH(1,('81+82'!$A$2:$A$3480=$B604)*('81+82'!$B$2:$B$3480=$C604),0),3)</f>
        <v>Unit_Su27K_Flanker</v>
      </c>
      <c r="E604" t="str">
        <f t="array" ref="E604">INDEX('81+82'!$A$2:$E$3480,MATCH(1,('81+82'!$A$2:$A$3480=$B604)*('81+82'!$B$2:$B$3480=$C604),0),4)</f>
        <v>null</v>
      </c>
      <c r="F604">
        <f t="array" ref="F604">INDEX('81+82'!$A$2:$E$3480,MATCH(1,('81+82'!$A$2:$A$3480=$B604)*('81+82'!$B$2:$B$3480=$C604),0),5)</f>
        <v>2</v>
      </c>
      <c r="G604" t="str">
        <f t="array" ref="G604">INDEX('81+82'!$A$2:$H$3480,MATCH(1,('81+82'!$A$2:$A$3480=$B604)*('81+82'!$B$2:$B$3480=$C604),0),6)</f>
        <v>1532E81D00000000</v>
      </c>
      <c r="H604" t="str">
        <f t="array" ref="H604">INDEX('81+82'!$A$2:$H$3480,MATCH(1,('81+82'!$A$2:$A$3480=$B604)*('81+82'!$B$2:$B$3480=$C604),0),7)</f>
        <v>URSS</v>
      </c>
      <c r="I604">
        <f t="array" ref="I604">INDEX('81+82'!$A$2:$H$3480,MATCH(1,('81+82'!$A$2:$A$3480=$B604)*('81+82'!$B$2:$B$3480=$C604),0),8)</f>
        <v>1994</v>
      </c>
      <c r="J604" t="str">
        <f>VLOOKUP(G604,Tableau_US_UnitName[],2,FALSE)</f>
        <v>Su-27K</v>
      </c>
    </row>
    <row r="605" spans="1:10" x14ac:dyDescent="0.25">
      <c r="A605">
        <v>604</v>
      </c>
      <c r="B605">
        <v>81</v>
      </c>
      <c r="C605">
        <v>14469</v>
      </c>
      <c r="D605" t="str">
        <f t="array" ref="D605">INDEX('81+82'!$A$2:$E$3480,MATCH(1,('81+82'!$A$2:$A$3480=$B605)*('81+82'!$B$2:$B$3480=$C605),0),3)</f>
        <v>Unit_Su27M_Flanker</v>
      </c>
      <c r="E605" t="str">
        <f t="array" ref="E605">INDEX('81+82'!$A$2:$E$3480,MATCH(1,('81+82'!$A$2:$A$3480=$B605)*('81+82'!$B$2:$B$3480=$C605),0),4)</f>
        <v>null</v>
      </c>
      <c r="F605">
        <f t="array" ref="F605">INDEX('81+82'!$A$2:$E$3480,MATCH(1,('81+82'!$A$2:$A$3480=$B605)*('81+82'!$B$2:$B$3480=$C605),0),5)</f>
        <v>2</v>
      </c>
      <c r="G605" t="str">
        <f t="array" ref="G605">INDEX('81+82'!$A$2:$H$3480,MATCH(1,('81+82'!$A$2:$A$3480=$B605)*('81+82'!$B$2:$B$3480=$C605),0),6)</f>
        <v>B319431732E81D00</v>
      </c>
      <c r="H605" t="str">
        <f t="array" ref="H605">INDEX('81+82'!$A$2:$H$3480,MATCH(1,('81+82'!$A$2:$A$3480=$B605)*('81+82'!$B$2:$B$3480=$C605),0),7)</f>
        <v>URSS</v>
      </c>
      <c r="I605">
        <f t="array" ref="I605">INDEX('81+82'!$A$2:$H$3480,MATCH(1,('81+82'!$A$2:$A$3480=$B605)*('81+82'!$B$2:$B$3480=$C605),0),8)</f>
        <v>1988</v>
      </c>
      <c r="J605" t="str">
        <f>VLOOKUP(G605,Tableau_US_UnitName[],2,FALSE)</f>
        <v>Su-27M</v>
      </c>
    </row>
    <row r="606" spans="1:10" x14ac:dyDescent="0.25">
      <c r="A606">
        <v>605</v>
      </c>
      <c r="B606">
        <v>81</v>
      </c>
      <c r="C606">
        <v>14470</v>
      </c>
      <c r="D606" t="str">
        <f t="array" ref="D606">INDEX('81+82'!$A$2:$E$3480,MATCH(1,('81+82'!$A$2:$A$3480=$B606)*('81+82'!$B$2:$B$3480=$C606),0),3)</f>
        <v>Unit_Su27SK_CHI</v>
      </c>
      <c r="E606" t="str">
        <f t="array" ref="E606">INDEX('81+82'!$A$2:$E$3480,MATCH(1,('81+82'!$A$2:$A$3480=$B606)*('81+82'!$B$2:$B$3480=$C606),0),4)</f>
        <v>null</v>
      </c>
      <c r="F606">
        <f t="array" ref="F606">INDEX('81+82'!$A$2:$E$3480,MATCH(1,('81+82'!$A$2:$A$3480=$B606)*('81+82'!$B$2:$B$3480=$C606),0),5)</f>
        <v>2</v>
      </c>
      <c r="G606" t="str">
        <f t="array" ref="G606">INDEX('81+82'!$A$2:$H$3480,MATCH(1,('81+82'!$A$2:$A$3480=$B606)*('81+82'!$B$2:$B$3480=$C606),0),6)</f>
        <v>93D4541D32E81D00</v>
      </c>
      <c r="H606" t="str">
        <f t="array" ref="H606">INDEX('81+82'!$A$2:$H$3480,MATCH(1,('81+82'!$A$2:$A$3480=$B606)*('81+82'!$B$2:$B$3480=$C606),0),7)</f>
        <v>CHI</v>
      </c>
      <c r="I606">
        <f t="array" ref="I606">INDEX('81+82'!$A$2:$H$3480,MATCH(1,('81+82'!$A$2:$A$3480=$B606)*('81+82'!$B$2:$B$3480=$C606),0),8)</f>
        <v>1991</v>
      </c>
      <c r="J606" t="str">
        <f>VLOOKUP(G606,Tableau_US_UnitName[],2,FALSE)</f>
        <v>SU-27SK</v>
      </c>
    </row>
    <row r="607" spans="1:10" x14ac:dyDescent="0.25">
      <c r="A607">
        <v>606</v>
      </c>
      <c r="B607">
        <v>81</v>
      </c>
      <c r="C607">
        <v>14471</v>
      </c>
      <c r="D607" t="str">
        <f t="array" ref="D607">INDEX('81+82'!$A$2:$E$3480,MATCH(1,('81+82'!$A$2:$A$3480=$B607)*('81+82'!$B$2:$B$3480=$C607),0),3)</f>
        <v>Unit_Su27_Flanker</v>
      </c>
      <c r="E607" t="str">
        <f t="array" ref="E607">INDEX('81+82'!$A$2:$E$3480,MATCH(1,('81+82'!$A$2:$A$3480=$B607)*('81+82'!$B$2:$B$3480=$C607),0),4)</f>
        <v>null</v>
      </c>
      <c r="F607">
        <f t="array" ref="F607">INDEX('81+82'!$A$2:$E$3480,MATCH(1,('81+82'!$A$2:$A$3480=$B607)*('81+82'!$B$2:$B$3480=$C607),0),5)</f>
        <v>2</v>
      </c>
      <c r="G607" t="str">
        <f t="array" ref="G607">INDEX('81+82'!$A$2:$H$3480,MATCH(1,('81+82'!$A$2:$A$3480=$B607)*('81+82'!$B$2:$B$3480=$C607),0),6)</f>
        <v>F06CC61032E81D00</v>
      </c>
      <c r="H607" t="str">
        <f t="array" ref="H607">INDEX('81+82'!$A$2:$H$3480,MATCH(1,('81+82'!$A$2:$A$3480=$B607)*('81+82'!$B$2:$B$3480=$C607),0),7)</f>
        <v>URSS</v>
      </c>
      <c r="I607">
        <f t="array" ref="I607">INDEX('81+82'!$A$2:$H$3480,MATCH(1,('81+82'!$A$2:$A$3480=$B607)*('81+82'!$B$2:$B$3480=$C607),0),8)</f>
        <v>1985</v>
      </c>
      <c r="J607" t="str">
        <f>VLOOKUP(G607,Tableau_US_UnitName[],2,FALSE)</f>
        <v>Su-27S</v>
      </c>
    </row>
    <row r="608" spans="1:10" x14ac:dyDescent="0.25">
      <c r="A608">
        <v>607</v>
      </c>
      <c r="B608">
        <v>81</v>
      </c>
      <c r="C608">
        <v>14472</v>
      </c>
      <c r="D608" t="str">
        <f t="array" ref="D608">INDEX('81+82'!$A$2:$E$3480,MATCH(1,('81+82'!$A$2:$A$3480=$B608)*('81+82'!$B$2:$B$3480=$C608),0),3)</f>
        <v>Unit_Su30_URSS</v>
      </c>
      <c r="E608" t="str">
        <f t="array" ref="E608">INDEX('81+82'!$A$2:$E$3480,MATCH(1,('81+82'!$A$2:$A$3480=$B608)*('81+82'!$B$2:$B$3480=$C608),0),4)</f>
        <v>null</v>
      </c>
      <c r="F608">
        <f t="array" ref="F608">INDEX('81+82'!$A$2:$E$3480,MATCH(1,('81+82'!$A$2:$A$3480=$B608)*('81+82'!$B$2:$B$3480=$C608),0),5)</f>
        <v>2</v>
      </c>
      <c r="G608" t="str">
        <f t="array" ref="G608">INDEX('81+82'!$A$2:$H$3480,MATCH(1,('81+82'!$A$2:$A$3480=$B608)*('81+82'!$B$2:$B$3480=$C608),0),6)</f>
        <v>5DC77D01A1770000</v>
      </c>
      <c r="H608" t="str">
        <f t="array" ref="H608">INDEX('81+82'!$A$2:$H$3480,MATCH(1,('81+82'!$A$2:$A$3480=$B608)*('81+82'!$B$2:$B$3480=$C608),0),7)</f>
        <v>URSS</v>
      </c>
      <c r="I608">
        <f t="array" ref="I608">INDEX('81+82'!$A$2:$H$3480,MATCH(1,('81+82'!$A$2:$A$3480=$B608)*('81+82'!$B$2:$B$3480=$C608),0),8)</f>
        <v>1996</v>
      </c>
      <c r="J608" t="str">
        <f>VLOOKUP(G608,Tableau_US_UnitName[],2,FALSE)</f>
        <v>Su-27PU</v>
      </c>
    </row>
    <row r="609" spans="1:10" x14ac:dyDescent="0.25">
      <c r="A609">
        <v>608</v>
      </c>
      <c r="B609">
        <v>81</v>
      </c>
      <c r="C609">
        <v>14473</v>
      </c>
      <c r="D609" t="str">
        <f t="array" ref="D609">INDEX('81+82'!$A$2:$E$3480,MATCH(1,('81+82'!$A$2:$A$3480=$B609)*('81+82'!$B$2:$B$3480=$C609),0),3)</f>
        <v>Unit_Su7BMK_NK</v>
      </c>
      <c r="E609" t="str">
        <f t="array" ref="E609">INDEX('81+82'!$A$2:$E$3480,MATCH(1,('81+82'!$A$2:$A$3480=$B609)*('81+82'!$B$2:$B$3480=$C609),0),4)</f>
        <v>null</v>
      </c>
      <c r="F609">
        <f t="array" ref="F609">INDEX('81+82'!$A$2:$E$3480,MATCH(1,('81+82'!$A$2:$A$3480=$B609)*('81+82'!$B$2:$B$3480=$C609),0),5)</f>
        <v>2</v>
      </c>
      <c r="G609" t="str">
        <f t="array" ref="G609">INDEX('81+82'!$A$2:$H$3480,MATCH(1,('81+82'!$A$2:$A$3480=$B609)*('81+82'!$B$2:$B$3480=$C609),0),6)</f>
        <v>15565D0CA2770000</v>
      </c>
      <c r="H609" t="str">
        <f t="array" ref="H609">INDEX('81+82'!$A$2:$H$3480,MATCH(1,('81+82'!$A$2:$A$3480=$B609)*('81+82'!$B$2:$B$3480=$C609),0),7)</f>
        <v>NK</v>
      </c>
      <c r="I609">
        <f t="array" ref="I609">INDEX('81+82'!$A$2:$H$3480,MATCH(1,('81+82'!$A$2:$A$3480=$B609)*('81+82'!$B$2:$B$3480=$C609),0),8)</f>
        <v>1966</v>
      </c>
      <c r="J609" t="str">
        <f>VLOOKUP(G609,Tableau_US_UnitName[],2,FALSE)</f>
        <v>SU-7BMK</v>
      </c>
    </row>
    <row r="610" spans="1:10" x14ac:dyDescent="0.25">
      <c r="A610">
        <v>609</v>
      </c>
      <c r="B610">
        <v>81</v>
      </c>
      <c r="C610">
        <v>14474</v>
      </c>
      <c r="D610" t="str">
        <f t="array" ref="D610">INDEX('81+82'!$A$2:$E$3480,MATCH(1,('81+82'!$A$2:$A$3480=$B610)*('81+82'!$B$2:$B$3480=$C610),0),3)</f>
        <v>Unit_Su7_B</v>
      </c>
      <c r="E610" t="str">
        <f t="array" ref="E610">INDEX('81+82'!$A$2:$E$3480,MATCH(1,('81+82'!$A$2:$A$3480=$B610)*('81+82'!$B$2:$B$3480=$C610),0),4)</f>
        <v>null</v>
      </c>
      <c r="F610">
        <f t="array" ref="F610">INDEX('81+82'!$A$2:$E$3480,MATCH(1,('81+82'!$A$2:$A$3480=$B610)*('81+82'!$B$2:$B$3480=$C610),0),5)</f>
        <v>2</v>
      </c>
      <c r="G610" t="str">
        <f t="array" ref="G610">INDEX('81+82'!$A$2:$H$3480,MATCH(1,('81+82'!$A$2:$A$3480=$B610)*('81+82'!$B$2:$B$3480=$C610),0),6)</f>
        <v>0CA2770000000000</v>
      </c>
      <c r="H610" t="str">
        <f t="array" ref="H610">INDEX('81+82'!$A$2:$H$3480,MATCH(1,('81+82'!$A$2:$A$3480=$B610)*('81+82'!$B$2:$B$3480=$C610),0),7)</f>
        <v>POL</v>
      </c>
      <c r="I610">
        <f t="array" ref="I610">INDEX('81+82'!$A$2:$H$3480,MATCH(1,('81+82'!$A$2:$A$3480=$B610)*('81+82'!$B$2:$B$3480=$C610),0),8)</f>
        <v>1962</v>
      </c>
      <c r="J610" t="str">
        <f>VLOOKUP(G610,Tableau_US_UnitName[],2,FALSE)</f>
        <v>Su-7B</v>
      </c>
    </row>
    <row r="611" spans="1:10" x14ac:dyDescent="0.25">
      <c r="A611">
        <v>610</v>
      </c>
      <c r="B611">
        <v>81</v>
      </c>
      <c r="C611">
        <v>14475</v>
      </c>
      <c r="D611" t="str">
        <f t="array" ref="D611">INDEX('81+82'!$A$2:$E$3480,MATCH(1,('81+82'!$A$2:$A$3480=$B611)*('81+82'!$B$2:$B$3480=$C611),0),3)</f>
        <v>Unit_Su7_BKL</v>
      </c>
      <c r="E611" t="str">
        <f t="array" ref="E611">INDEX('81+82'!$A$2:$E$3480,MATCH(1,('81+82'!$A$2:$A$3480=$B611)*('81+82'!$B$2:$B$3480=$C611),0),4)</f>
        <v>null</v>
      </c>
      <c r="F611">
        <f t="array" ref="F611">INDEX('81+82'!$A$2:$E$3480,MATCH(1,('81+82'!$A$2:$A$3480=$B611)*('81+82'!$B$2:$B$3480=$C611),0),5)</f>
        <v>2</v>
      </c>
      <c r="G611" t="str">
        <f t="array" ref="G611">INDEX('81+82'!$A$2:$H$3480,MATCH(1,('81+82'!$A$2:$A$3480=$B611)*('81+82'!$B$2:$B$3480=$C611),0),6)</f>
        <v>56C5207A07000000</v>
      </c>
      <c r="H611" t="str">
        <f t="array" ref="H611">INDEX('81+82'!$A$2:$H$3480,MATCH(1,('81+82'!$A$2:$A$3480=$B611)*('81+82'!$B$2:$B$3480=$C611),0),7)</f>
        <v>POL</v>
      </c>
      <c r="I611">
        <f t="array" ref="I611">INDEX('81+82'!$A$2:$H$3480,MATCH(1,('81+82'!$A$2:$A$3480=$B611)*('81+82'!$B$2:$B$3480=$C611),0),8)</f>
        <v>1972</v>
      </c>
      <c r="J611" t="str">
        <f>VLOOKUP(G611,Tableau_US_UnitName[],2,FALSE)</f>
        <v>Su-7BKL</v>
      </c>
    </row>
    <row r="612" spans="1:10" x14ac:dyDescent="0.25">
      <c r="A612">
        <v>611</v>
      </c>
      <c r="B612">
        <v>81</v>
      </c>
      <c r="C612">
        <v>14476</v>
      </c>
      <c r="D612" t="str">
        <f t="array" ref="D612">INDEX('81+82'!$A$2:$E$3480,MATCH(1,('81+82'!$A$2:$A$3480=$B612)*('81+82'!$B$2:$B$3480=$C612),0),3)</f>
        <v>Unit_Su7_Fitter_A</v>
      </c>
      <c r="E612" t="str">
        <f t="array" ref="E612">INDEX('81+82'!$A$2:$E$3480,MATCH(1,('81+82'!$A$2:$A$3480=$B612)*('81+82'!$B$2:$B$3480=$C612),0),4)</f>
        <v>null</v>
      </c>
      <c r="F612">
        <f t="array" ref="F612">INDEX('81+82'!$A$2:$E$3480,MATCH(1,('81+82'!$A$2:$A$3480=$B612)*('81+82'!$B$2:$B$3480=$C612),0),5)</f>
        <v>2</v>
      </c>
      <c r="G612" t="str">
        <f t="array" ref="G612">INDEX('81+82'!$A$2:$H$3480,MATCH(1,('81+82'!$A$2:$A$3480=$B612)*('81+82'!$B$2:$B$3480=$C612),0),6)</f>
        <v>CBADE6B90B217A07</v>
      </c>
      <c r="H612" t="str">
        <f t="array" ref="H612">INDEX('81+82'!$A$2:$H$3480,MATCH(1,('81+82'!$A$2:$A$3480=$B612)*('81+82'!$B$2:$B$3480=$C612),0),7)</f>
        <v>POL</v>
      </c>
      <c r="I612">
        <f t="array" ref="I612">INDEX('81+82'!$A$2:$H$3480,MATCH(1,('81+82'!$A$2:$A$3480=$B612)*('81+82'!$B$2:$B$3480=$C612),0),8)</f>
        <v>1960</v>
      </c>
      <c r="J612" t="str">
        <f>VLOOKUP(G612,Tableau_US_UnitName[],2,FALSE)</f>
        <v>Su-7BM</v>
      </c>
    </row>
    <row r="613" spans="1:10" x14ac:dyDescent="0.25">
      <c r="A613">
        <v>612</v>
      </c>
      <c r="B613">
        <v>81</v>
      </c>
      <c r="C613">
        <v>14483</v>
      </c>
      <c r="D613" t="str">
        <f t="array" ref="D613">INDEX('81+82'!$A$2:$E$3480,MATCH(1,('81+82'!$A$2:$A$3480=$B613)*('81+82'!$B$2:$B$3480=$C613),0),3)</f>
        <v>Unit_Yak38M</v>
      </c>
      <c r="E613" t="str">
        <f t="array" ref="E613">INDEX('81+82'!$A$2:$E$3480,MATCH(1,('81+82'!$A$2:$A$3480=$B613)*('81+82'!$B$2:$B$3480=$C613),0),4)</f>
        <v>null</v>
      </c>
      <c r="F613">
        <f t="array" ref="F613">INDEX('81+82'!$A$2:$E$3480,MATCH(1,('81+82'!$A$2:$A$3480=$B613)*('81+82'!$B$2:$B$3480=$C613),0),5)</f>
        <v>2</v>
      </c>
      <c r="G613" t="str">
        <f t="array" ref="G613">INDEX('81+82'!$A$2:$H$3480,MATCH(1,('81+82'!$A$2:$A$3480=$B613)*('81+82'!$B$2:$B$3480=$C613),0),6)</f>
        <v>5742C0E608000000</v>
      </c>
      <c r="H613" t="str">
        <f t="array" ref="H613">INDEX('81+82'!$A$2:$H$3480,MATCH(1,('81+82'!$A$2:$A$3480=$B613)*('81+82'!$B$2:$B$3480=$C613),0),7)</f>
        <v>URSS</v>
      </c>
      <c r="I613">
        <f t="array" ref="I613">INDEX('81+82'!$A$2:$H$3480,MATCH(1,('81+82'!$A$2:$A$3480=$B613)*('81+82'!$B$2:$B$3480=$C613),0),8)</f>
        <v>1985</v>
      </c>
      <c r="J613" t="str">
        <f>VLOOKUP(G613,Tableau_US_UnitName[],2,FALSE)</f>
        <v>YAK-38M</v>
      </c>
    </row>
    <row r="614" spans="1:10" x14ac:dyDescent="0.25">
      <c r="A614">
        <v>613</v>
      </c>
      <c r="B614">
        <v>81</v>
      </c>
      <c r="C614">
        <v>14484</v>
      </c>
      <c r="D614" t="str">
        <f t="array" ref="D614">INDEX('81+82'!$A$2:$E$3480,MATCH(1,('81+82'!$A$2:$A$3480=$B614)*('81+82'!$B$2:$B$3480=$C614),0),3)</f>
        <v>Unit_Yak38_Forger</v>
      </c>
      <c r="E614" t="str">
        <f t="array" ref="E614">INDEX('81+82'!$A$2:$E$3480,MATCH(1,('81+82'!$A$2:$A$3480=$B614)*('81+82'!$B$2:$B$3480=$C614),0),4)</f>
        <v>null</v>
      </c>
      <c r="F614">
        <f t="array" ref="F614">INDEX('81+82'!$A$2:$E$3480,MATCH(1,('81+82'!$A$2:$A$3480=$B614)*('81+82'!$B$2:$B$3480=$C614),0),5)</f>
        <v>2</v>
      </c>
      <c r="G614" t="str">
        <f t="array" ref="G614">INDEX('81+82'!$A$2:$H$3480,MATCH(1,('81+82'!$A$2:$A$3480=$B614)*('81+82'!$B$2:$B$3480=$C614),0),6)</f>
        <v>EC4D4309019B2300</v>
      </c>
      <c r="H614" t="str">
        <f t="array" ref="H614">INDEX('81+82'!$A$2:$H$3480,MATCH(1,('81+82'!$A$2:$A$3480=$B614)*('81+82'!$B$2:$B$3480=$C614),0),7)</f>
        <v>URSS</v>
      </c>
      <c r="I614">
        <f t="array" ref="I614">INDEX('81+82'!$A$2:$H$3480,MATCH(1,('81+82'!$A$2:$A$3480=$B614)*('81+82'!$B$2:$B$3480=$C614),0),8)</f>
        <v>1974</v>
      </c>
      <c r="J614" t="str">
        <f>VLOOKUP(G614,Tableau_US_UnitName[],2,FALSE)</f>
        <v>YAK-38</v>
      </c>
    </row>
    <row r="615" spans="1:10" x14ac:dyDescent="0.25">
      <c r="A615">
        <v>614</v>
      </c>
      <c r="B615">
        <v>81</v>
      </c>
      <c r="C615">
        <v>14485</v>
      </c>
      <c r="D615" t="str">
        <f t="array" ref="D615">INDEX('81+82'!$A$2:$E$3480,MATCH(1,('81+82'!$A$2:$A$3480=$B615)*('81+82'!$B$2:$B$3480=$C615),0),3)</f>
        <v>Unit_Yak_141_URSS</v>
      </c>
      <c r="E615" t="str">
        <f t="array" ref="E615">INDEX('81+82'!$A$2:$E$3480,MATCH(1,('81+82'!$A$2:$A$3480=$B615)*('81+82'!$B$2:$B$3480=$C615),0),4)</f>
        <v>null</v>
      </c>
      <c r="F615">
        <f t="array" ref="F615">INDEX('81+82'!$A$2:$E$3480,MATCH(1,('81+82'!$A$2:$A$3480=$B615)*('81+82'!$B$2:$B$3480=$C615),0),5)</f>
        <v>2</v>
      </c>
      <c r="G615" t="str">
        <f t="array" ref="G615">INDEX('81+82'!$A$2:$H$3480,MATCH(1,('81+82'!$A$2:$A$3480=$B615)*('81+82'!$B$2:$B$3480=$C615),0),6)</f>
        <v>5DC77D4221C0E608</v>
      </c>
      <c r="H615" t="str">
        <f t="array" ref="H615">INDEX('81+82'!$A$2:$H$3480,MATCH(1,('81+82'!$A$2:$A$3480=$B615)*('81+82'!$B$2:$B$3480=$C615),0),7)</f>
        <v>URSS</v>
      </c>
      <c r="I615">
        <f t="array" ref="I615">INDEX('81+82'!$A$2:$H$3480,MATCH(1,('81+82'!$A$2:$A$3480=$B615)*('81+82'!$B$2:$B$3480=$C615),0),8)</f>
        <v>1989</v>
      </c>
      <c r="J615" t="str">
        <f>VLOOKUP(G615,Tableau_US_UnitName[],2,FALSE)</f>
        <v>YAK-141</v>
      </c>
    </row>
    <row r="616" spans="1:10" x14ac:dyDescent="0.25">
      <c r="A616">
        <v>615</v>
      </c>
      <c r="B616">
        <v>82</v>
      </c>
      <c r="C616">
        <v>14496</v>
      </c>
      <c r="D616" t="str">
        <f t="array" ref="D616">INDEX('81+82'!$A$2:$E$3480,MATCH(1,('81+82'!$A$2:$A$3480=$B616)*('81+82'!$B$2:$B$3480=$C616),0),3)</f>
        <v>Building_FOB_CZ</v>
      </c>
      <c r="E616">
        <f t="array" ref="E616">INDEX('81+82'!$A$2:$E$3480,MATCH(1,('81+82'!$A$2:$A$3480=$B616)*('81+82'!$B$2:$B$3480=$C616),0),4)</f>
        <v>0</v>
      </c>
      <c r="F616">
        <f t="array" ref="F616">INDEX('81+82'!$A$2:$E$3480,MATCH(1,('81+82'!$A$2:$A$3480=$B616)*('81+82'!$B$2:$B$3480=$C616),0),5)</f>
        <v>8</v>
      </c>
      <c r="G616" t="str">
        <f t="array" ref="G616">INDEX('81+82'!$A$2:$H$3480,MATCH(1,('81+82'!$A$2:$A$3480=$B616)*('81+82'!$B$2:$B$3480=$C616),0),6)</f>
        <v>4C06010000000000</v>
      </c>
      <c r="H616" t="str">
        <f t="array" ref="H616">INDEX('81+82'!$A$2:$H$3480,MATCH(1,('81+82'!$A$2:$A$3480=$B616)*('81+82'!$B$2:$B$3480=$C616),0),7)</f>
        <v>TCH</v>
      </c>
      <c r="I616" t="str">
        <f t="array" ref="I616">INDEX('81+82'!$A$2:$H$3480,MATCH(1,('81+82'!$A$2:$A$3480=$B616)*('81+82'!$B$2:$B$3480=$C616),0),8)</f>
        <v>null</v>
      </c>
      <c r="J616" t="str">
        <f>VLOOKUP(G616,Tableau_US_UnitName[],2,FALSE)</f>
        <v>FOB</v>
      </c>
    </row>
    <row r="617" spans="1:10" x14ac:dyDescent="0.25">
      <c r="A617">
        <v>616</v>
      </c>
      <c r="B617">
        <v>82</v>
      </c>
      <c r="C617">
        <v>14503</v>
      </c>
      <c r="D617" t="str">
        <f t="array" ref="D617">INDEX('81+82'!$A$2:$E$3480,MATCH(1,('81+82'!$A$2:$A$3480=$B617)*('81+82'!$B$2:$B$3480=$C617),0),3)</f>
        <v>Building_FOB_POL</v>
      </c>
      <c r="E617">
        <f t="array" ref="E617">INDEX('81+82'!$A$2:$E$3480,MATCH(1,('81+82'!$A$2:$A$3480=$B617)*('81+82'!$B$2:$B$3480=$C617),0),4)</f>
        <v>0</v>
      </c>
      <c r="F617">
        <f t="array" ref="F617">INDEX('81+82'!$A$2:$E$3480,MATCH(1,('81+82'!$A$2:$A$3480=$B617)*('81+82'!$B$2:$B$3480=$C617),0),5)</f>
        <v>8</v>
      </c>
      <c r="G617" t="str">
        <f t="array" ref="G617">INDEX('81+82'!$A$2:$H$3480,MATCH(1,('81+82'!$A$2:$A$3480=$B617)*('81+82'!$B$2:$B$3480=$C617),0),6)</f>
        <v>4C06010000000000</v>
      </c>
      <c r="H617" t="str">
        <f t="array" ref="H617">INDEX('81+82'!$A$2:$H$3480,MATCH(1,('81+82'!$A$2:$A$3480=$B617)*('81+82'!$B$2:$B$3480=$C617),0),7)</f>
        <v>POL</v>
      </c>
      <c r="I617" t="str">
        <f t="array" ref="I617">INDEX('81+82'!$A$2:$H$3480,MATCH(1,('81+82'!$A$2:$A$3480=$B617)*('81+82'!$B$2:$B$3480=$C617),0),8)</f>
        <v>null</v>
      </c>
      <c r="J617" t="str">
        <f>VLOOKUP(G617,Tableau_US_UnitName[],2,FALSE)</f>
        <v>FOB</v>
      </c>
    </row>
    <row r="618" spans="1:10" x14ac:dyDescent="0.25">
      <c r="A618">
        <v>617</v>
      </c>
      <c r="B618">
        <v>82</v>
      </c>
      <c r="C618">
        <v>14504</v>
      </c>
      <c r="D618" t="str">
        <f t="array" ref="D618">INDEX('81+82'!$A$2:$E$3480,MATCH(1,('81+82'!$A$2:$A$3480=$B618)*('81+82'!$B$2:$B$3480=$C618),0),3)</f>
        <v>Building_FOB_RDA</v>
      </c>
      <c r="E618">
        <f t="array" ref="E618">INDEX('81+82'!$A$2:$E$3480,MATCH(1,('81+82'!$A$2:$A$3480=$B618)*('81+82'!$B$2:$B$3480=$C618),0),4)</f>
        <v>0</v>
      </c>
      <c r="F618">
        <f t="array" ref="F618">INDEX('81+82'!$A$2:$E$3480,MATCH(1,('81+82'!$A$2:$A$3480=$B618)*('81+82'!$B$2:$B$3480=$C618),0),5)</f>
        <v>8</v>
      </c>
      <c r="G618" t="str">
        <f t="array" ref="G618">INDEX('81+82'!$A$2:$H$3480,MATCH(1,('81+82'!$A$2:$A$3480=$B618)*('81+82'!$B$2:$B$3480=$C618),0),6)</f>
        <v>4C06010000000000</v>
      </c>
      <c r="H618" t="str">
        <f t="array" ref="H618">INDEX('81+82'!$A$2:$H$3480,MATCH(1,('81+82'!$A$2:$A$3480=$B618)*('81+82'!$B$2:$B$3480=$C618),0),7)</f>
        <v>RDA</v>
      </c>
      <c r="I618" t="str">
        <f t="array" ref="I618">INDEX('81+82'!$A$2:$H$3480,MATCH(1,('81+82'!$A$2:$A$3480=$B618)*('81+82'!$B$2:$B$3480=$C618),0),8)</f>
        <v>null</v>
      </c>
      <c r="J618" t="str">
        <f>VLOOKUP(G618,Tableau_US_UnitName[],2,FALSE)</f>
        <v>FOB</v>
      </c>
    </row>
    <row r="619" spans="1:10" x14ac:dyDescent="0.25">
      <c r="A619">
        <v>618</v>
      </c>
      <c r="B619">
        <v>82</v>
      </c>
      <c r="C619">
        <v>14509</v>
      </c>
      <c r="D619" t="str">
        <f t="array" ref="D619">INDEX('81+82'!$A$2:$E$3480,MATCH(1,('81+82'!$A$2:$A$3480=$B619)*('81+82'!$B$2:$B$3480=$C619),0),3)</f>
        <v>Building_FOB_Varsovie</v>
      </c>
      <c r="E619">
        <f t="array" ref="E619">INDEX('81+82'!$A$2:$E$3480,MATCH(1,('81+82'!$A$2:$A$3480=$B619)*('81+82'!$B$2:$B$3480=$C619),0),4)</f>
        <v>0</v>
      </c>
      <c r="F619">
        <f t="array" ref="F619">INDEX('81+82'!$A$2:$E$3480,MATCH(1,('81+82'!$A$2:$A$3480=$B619)*('81+82'!$B$2:$B$3480=$C619),0),5)</f>
        <v>8</v>
      </c>
      <c r="G619" t="str">
        <f t="array" ref="G619">INDEX('81+82'!$A$2:$H$3480,MATCH(1,('81+82'!$A$2:$A$3480=$B619)*('81+82'!$B$2:$B$3480=$C619),0),6)</f>
        <v>4C06010000000000</v>
      </c>
      <c r="H619" t="str">
        <f t="array" ref="H619">INDEX('81+82'!$A$2:$H$3480,MATCH(1,('81+82'!$A$2:$A$3480=$B619)*('81+82'!$B$2:$B$3480=$C619),0),7)</f>
        <v>URSS</v>
      </c>
      <c r="I619" t="str">
        <f t="array" ref="I619">INDEX('81+82'!$A$2:$H$3480,MATCH(1,('81+82'!$A$2:$A$3480=$B619)*('81+82'!$B$2:$B$3480=$C619),0),8)</f>
        <v>null</v>
      </c>
      <c r="J619" t="str">
        <f>VLOOKUP(G619,Tableau_US_UnitName[],2,FALSE)</f>
        <v>FOB</v>
      </c>
    </row>
    <row r="620" spans="1:10" x14ac:dyDescent="0.25">
      <c r="A620">
        <v>619</v>
      </c>
      <c r="B620">
        <v>81</v>
      </c>
      <c r="C620">
        <v>13088</v>
      </c>
      <c r="D620" t="str">
        <f t="array" ref="D620">INDEX('81+82'!$A$2:$E$3480,MATCH(1,('81+82'!$A$2:$A$3480=$B620)*('81+82'!$B$2:$B$3480=$C620),0),3)</f>
        <v>Unit_CZ_CMD_squad</v>
      </c>
      <c r="E620" t="str">
        <f t="array" ref="E620">INDEX('81+82'!$A$2:$E$3480,MATCH(1,('81+82'!$A$2:$A$3480=$B620)*('81+82'!$B$2:$B$3480=$C620),0),4)</f>
        <v>VELITELSKY STAB</v>
      </c>
      <c r="F620">
        <f t="array" ref="F620">INDEX('81+82'!$A$2:$E$3480,MATCH(1,('81+82'!$A$2:$A$3480=$B620)*('81+82'!$B$2:$B$3480=$C620),0),5)</f>
        <v>3</v>
      </c>
      <c r="G620" t="str">
        <f t="array" ref="G620">INDEX('81+82'!$A$2:$H$3480,MATCH(1,('81+82'!$A$2:$A$3480=$B620)*('81+82'!$B$2:$B$3480=$C620),0),6)</f>
        <v>A9A9DBB803000000</v>
      </c>
      <c r="H620" t="str">
        <f t="array" ref="H620">INDEX('81+82'!$A$2:$H$3480,MATCH(1,('81+82'!$A$2:$A$3480=$B620)*('81+82'!$B$2:$B$3480=$C620),0),7)</f>
        <v>TCH</v>
      </c>
      <c r="I620">
        <f t="array" ref="I620">INDEX('81+82'!$A$2:$H$3480,MATCH(1,('81+82'!$A$2:$A$3480=$B620)*('81+82'!$B$2:$B$3480=$C620),0),8)</f>
        <v>1975</v>
      </c>
      <c r="J620" t="str">
        <f>VLOOKUP(G620,Tableau_US_UnitName[],2,FALSE)</f>
        <v>#command VELITELSKÝ ŠTÁB</v>
      </c>
    </row>
    <row r="621" spans="1:10" x14ac:dyDescent="0.25">
      <c r="A621">
        <v>620</v>
      </c>
      <c r="B621">
        <v>81</v>
      </c>
      <c r="C621">
        <v>13579</v>
      </c>
      <c r="D621" t="str">
        <f t="array" ref="D621">INDEX('81+82'!$A$2:$E$3480,MATCH(1,('81+82'!$A$2:$A$3480=$B621)*('81+82'!$B$2:$B$3480=$C621),0),3)</f>
        <v>Unit_POL_CMD_squad</v>
      </c>
      <c r="E621" t="str">
        <f t="array" ref="E621">INDEX('81+82'!$A$2:$E$3480,MATCH(1,('81+82'!$A$2:$A$3480=$B621)*('81+82'!$B$2:$B$3480=$C621),0),4)</f>
        <v>SZTAB DOWODZENIA</v>
      </c>
      <c r="F621">
        <f t="array" ref="F621">INDEX('81+82'!$A$2:$E$3480,MATCH(1,('81+82'!$A$2:$A$3480=$B621)*('81+82'!$B$2:$B$3480=$C621),0),5)</f>
        <v>3</v>
      </c>
      <c r="G621" t="str">
        <f t="array" ref="G621">INDEX('81+82'!$A$2:$H$3480,MATCH(1,('81+82'!$A$2:$A$3480=$B621)*('81+82'!$B$2:$B$3480=$C621),0),6)</f>
        <v>A66EE3CED5589906</v>
      </c>
      <c r="H621" t="str">
        <f t="array" ref="H621">INDEX('81+82'!$A$2:$H$3480,MATCH(1,('81+82'!$A$2:$A$3480=$B621)*('81+82'!$B$2:$B$3480=$C621),0),7)</f>
        <v>POL</v>
      </c>
      <c r="I621">
        <f t="array" ref="I621">INDEX('81+82'!$A$2:$H$3480,MATCH(1,('81+82'!$A$2:$A$3480=$B621)*('81+82'!$B$2:$B$3480=$C621),0),8)</f>
        <v>1975</v>
      </c>
      <c r="J621" t="str">
        <f>VLOOKUP(G621,Tableau_US_UnitName[],2,FALSE)</f>
        <v>#command SZTAB DOWODZENIA</v>
      </c>
    </row>
    <row r="622" spans="1:10" x14ac:dyDescent="0.25">
      <c r="A622">
        <v>621</v>
      </c>
      <c r="B622">
        <v>81</v>
      </c>
      <c r="C622">
        <v>13626</v>
      </c>
      <c r="D622" t="str">
        <f t="array" ref="D622">INDEX('81+82'!$A$2:$E$3480,MATCH(1,('81+82'!$A$2:$A$3480=$B622)*('81+82'!$B$2:$B$3480=$C622),0),3)</f>
        <v>Unit_RDA_CMD_squad</v>
      </c>
      <c r="E622" t="str">
        <f t="array" ref="E622">INDEX('81+82'!$A$2:$E$3480,MATCH(1,('81+82'!$A$2:$A$3480=$B622)*('81+82'!$B$2:$B$3480=$C622),0),4)</f>
        <v>FUHRUNGSTRUPP</v>
      </c>
      <c r="F622">
        <f t="array" ref="F622">INDEX('81+82'!$A$2:$E$3480,MATCH(1,('81+82'!$A$2:$A$3480=$B622)*('81+82'!$B$2:$B$3480=$C622),0),5)</f>
        <v>3</v>
      </c>
      <c r="G622" t="str">
        <f t="array" ref="G622">INDEX('81+82'!$A$2:$H$3480,MATCH(1,('81+82'!$A$2:$A$3480=$B622)*('81+82'!$B$2:$B$3480=$C622),0),6)</f>
        <v>A66EE3CED52C0E07</v>
      </c>
      <c r="H622" t="str">
        <f t="array" ref="H622">INDEX('81+82'!$A$2:$H$3480,MATCH(1,('81+82'!$A$2:$A$3480=$B622)*('81+82'!$B$2:$B$3480=$C622),0),7)</f>
        <v>RDA</v>
      </c>
      <c r="I622">
        <f t="array" ref="I622">INDEX('81+82'!$A$2:$H$3480,MATCH(1,('81+82'!$A$2:$A$3480=$B622)*('81+82'!$B$2:$B$3480=$C622),0),8)</f>
        <v>1975</v>
      </c>
      <c r="J622" t="str">
        <f>VLOOKUP(G622,Tableau_US_UnitName[],2,FALSE)</f>
        <v>#command FÜHRUNGSTRUPP</v>
      </c>
    </row>
    <row r="623" spans="1:10" x14ac:dyDescent="0.25">
      <c r="A623">
        <v>622</v>
      </c>
      <c r="B623">
        <v>81</v>
      </c>
      <c r="C623">
        <v>13046</v>
      </c>
      <c r="D623" t="str">
        <f t="array" ref="D623">INDEX('81+82'!$A$2:$E$3480,MATCH(1,('81+82'!$A$2:$A$3480=$B623)*('81+82'!$B$2:$B$3480=$C623),0),3)</f>
        <v>Unit_CHI_85_Riflemen</v>
      </c>
      <c r="E623" t="str">
        <f t="array" ref="E623">INDEX('81+82'!$A$2:$E$3480,MATCH(1,('81+82'!$A$2:$A$3480=$B623)*('81+82'!$B$2:$B$3480=$C623),0),4)</f>
        <v>ZHANSHI 85</v>
      </c>
      <c r="F623">
        <f t="array" ref="F623">INDEX('81+82'!$A$2:$E$3480,MATCH(1,('81+82'!$A$2:$A$3480=$B623)*('81+82'!$B$2:$B$3480=$C623),0),5)</f>
        <v>3</v>
      </c>
      <c r="G623" t="str">
        <f t="array" ref="G623">INDEX('81+82'!$A$2:$H$3480,MATCH(1,('81+82'!$A$2:$A$3480=$B623)*('81+82'!$B$2:$B$3480=$C623),0),6)</f>
        <v>6ABCBA9C914C5203</v>
      </c>
      <c r="H623" t="str">
        <f t="array" ref="H623">INDEX('81+82'!$A$2:$H$3480,MATCH(1,('81+82'!$A$2:$A$3480=$B623)*('81+82'!$B$2:$B$3480=$C623),0),7)</f>
        <v>CHI</v>
      </c>
      <c r="I623">
        <f t="array" ref="I623">INDEX('81+82'!$A$2:$H$3480,MATCH(1,('81+82'!$A$2:$A$3480=$B623)*('81+82'!$B$2:$B$3480=$C623),0),8)</f>
        <v>1983</v>
      </c>
      <c r="J623" t="str">
        <f>VLOOKUP(G623,Tableau_US_UnitName[],2,FALSE)</f>
        <v>ZHÀNSHÌ '85</v>
      </c>
    </row>
    <row r="624" spans="1:10" x14ac:dyDescent="0.25">
      <c r="A624">
        <v>623</v>
      </c>
      <c r="B624">
        <v>81</v>
      </c>
      <c r="C624">
        <v>13047</v>
      </c>
      <c r="D624" t="str">
        <f t="array" ref="D624">INDEX('81+82'!$A$2:$E$3480,MATCH(1,('81+82'!$A$2:$A$3480=$B624)*('81+82'!$B$2:$B$3480=$C624),0),3)</f>
        <v>Unit_CHI_90_Marines</v>
      </c>
      <c r="E624" t="str">
        <f t="array" ref="E624">INDEX('81+82'!$A$2:$E$3480,MATCH(1,('81+82'!$A$2:$A$3480=$B624)*('81+82'!$B$2:$B$3480=$C624),0),4)</f>
        <v>LU ZHANDUI 90</v>
      </c>
      <c r="F624">
        <f t="array" ref="F624">INDEX('81+82'!$A$2:$E$3480,MATCH(1,('81+82'!$A$2:$A$3480=$B624)*('81+82'!$B$2:$B$3480=$C624),0),5)</f>
        <v>3</v>
      </c>
      <c r="G624" t="str">
        <f t="array" ref="G624">INDEX('81+82'!$A$2:$H$3480,MATCH(1,('81+82'!$A$2:$A$3480=$B624)*('81+82'!$B$2:$B$3480=$C624),0),6)</f>
        <v>B37B9B57A04C5203</v>
      </c>
      <c r="H624" t="str">
        <f t="array" ref="H624">INDEX('81+82'!$A$2:$H$3480,MATCH(1,('81+82'!$A$2:$A$3480=$B624)*('81+82'!$B$2:$B$3480=$C624),0),7)</f>
        <v>CHI</v>
      </c>
      <c r="I624">
        <f t="array" ref="I624">INDEX('81+82'!$A$2:$H$3480,MATCH(1,('81+82'!$A$2:$A$3480=$B624)*('81+82'!$B$2:$B$3480=$C624),0),8)</f>
        <v>1989</v>
      </c>
      <c r="J624" t="str">
        <f>VLOOKUP(G624,Tableau_US_UnitName[],2,FALSE)</f>
        <v>LÙ ZHÀNDUÌ '90</v>
      </c>
    </row>
    <row r="625" spans="1:10" x14ac:dyDescent="0.25">
      <c r="A625">
        <v>624</v>
      </c>
      <c r="B625">
        <v>81</v>
      </c>
      <c r="C625">
        <v>13048</v>
      </c>
      <c r="D625" t="str">
        <f t="array" ref="D625">INDEX('81+82'!$A$2:$E$3480,MATCH(1,('81+82'!$A$2:$A$3480=$B625)*('81+82'!$B$2:$B$3480=$C625),0),3)</f>
        <v>Unit_CHI_90_Sword</v>
      </c>
      <c r="E625" t="str">
        <f t="array" ref="E625">INDEX('81+82'!$A$2:$E$3480,MATCH(1,('81+82'!$A$2:$A$3480=$B625)*('81+82'!$B$2:$B$3480=$C625),0),4)</f>
        <v>LI JIAN 90</v>
      </c>
      <c r="F625">
        <f t="array" ref="F625">INDEX('81+82'!$A$2:$E$3480,MATCH(1,('81+82'!$A$2:$A$3480=$B625)*('81+82'!$B$2:$B$3480=$C625),0),5)</f>
        <v>3</v>
      </c>
      <c r="G625" t="str">
        <f t="array" ref="G625">INDEX('81+82'!$A$2:$H$3480,MATCH(1,('81+82'!$A$2:$A$3480=$B625)*('81+82'!$B$2:$B$3480=$C625),0),6)</f>
        <v>E94DF35DA04C5203</v>
      </c>
      <c r="H625" t="str">
        <f t="array" ref="H625">INDEX('81+82'!$A$2:$H$3480,MATCH(1,('81+82'!$A$2:$A$3480=$B625)*('81+82'!$B$2:$B$3480=$C625),0),7)</f>
        <v>CHI</v>
      </c>
      <c r="I625">
        <f t="array" ref="I625">INDEX('81+82'!$A$2:$H$3480,MATCH(1,('81+82'!$A$2:$A$3480=$B625)*('81+82'!$B$2:$B$3480=$C625),0),8)</f>
        <v>1988</v>
      </c>
      <c r="J625" t="str">
        <f>VLOOKUP(G625,Tableau_US_UnitName[],2,FALSE)</f>
        <v>LÌ JIÀN '90</v>
      </c>
    </row>
    <row r="626" spans="1:10" x14ac:dyDescent="0.25">
      <c r="A626">
        <v>625</v>
      </c>
      <c r="B626">
        <v>81</v>
      </c>
      <c r="C626">
        <v>13529</v>
      </c>
      <c r="D626" t="str">
        <f t="array" ref="D626">INDEX('81+82'!$A$2:$E$3480,MATCH(1,('81+82'!$A$2:$A$3480=$B626)*('81+82'!$B$2:$B$3480=$C626),0),3)</f>
        <v>Unit_NK_90_Marines</v>
      </c>
      <c r="E626" t="str">
        <f t="array" ref="E626">INDEX('81+82'!$A$2:$E$3480,MATCH(1,('81+82'!$A$2:$A$3480=$B626)*('81+82'!$B$2:$B$3480=$C626),0),4)</f>
        <v>JEOGOCKDAE 90</v>
      </c>
      <c r="F626">
        <f t="array" ref="F626">INDEX('81+82'!$A$2:$E$3480,MATCH(1,('81+82'!$A$2:$A$3480=$B626)*('81+82'!$B$2:$B$3480=$C626),0),5)</f>
        <v>3</v>
      </c>
      <c r="G626" t="str">
        <f t="array" ref="G626">INDEX('81+82'!$A$2:$H$3480,MATCH(1,('81+82'!$A$2:$A$3480=$B626)*('81+82'!$B$2:$B$3480=$C626),0),6)</f>
        <v>EAECDEE615281506</v>
      </c>
      <c r="H626" t="str">
        <f t="array" ref="H626">INDEX('81+82'!$A$2:$H$3480,MATCH(1,('81+82'!$A$2:$A$3480=$B626)*('81+82'!$B$2:$B$3480=$C626),0),7)</f>
        <v>NK</v>
      </c>
      <c r="I626">
        <f t="array" ref="I626">INDEX('81+82'!$A$2:$H$3480,MATCH(1,('81+82'!$A$2:$A$3480=$B626)*('81+82'!$B$2:$B$3480=$C626),0),8)</f>
        <v>1990</v>
      </c>
      <c r="J626" t="str">
        <f>VLOOKUP(G626,Tableau_US_UnitName[],2,FALSE)</f>
        <v>JEOGOCKDAE '90</v>
      </c>
    </row>
    <row r="627" spans="1:10" x14ac:dyDescent="0.25">
      <c r="A627">
        <v>626</v>
      </c>
      <c r="B627">
        <v>81</v>
      </c>
      <c r="C627">
        <v>13530</v>
      </c>
      <c r="D627" t="str">
        <f t="array" ref="D627">INDEX('81+82'!$A$2:$E$3480,MATCH(1,('81+82'!$A$2:$A$3480=$B627)*('81+82'!$B$2:$B$3480=$C627),0),3)</f>
        <v>Unit_NK_90_Para</v>
      </c>
      <c r="E627" t="str">
        <f t="array" ref="E627">INDEX('81+82'!$A$2:$E$3480,MATCH(1,('81+82'!$A$2:$A$3480=$B627)*('81+82'!$B$2:$B$3480=$C627),0),4)</f>
        <v>YUCKJEONDAE 90</v>
      </c>
      <c r="F627">
        <f t="array" ref="F627">INDEX('81+82'!$A$2:$E$3480,MATCH(1,('81+82'!$A$2:$A$3480=$B627)*('81+82'!$B$2:$B$3480=$C627),0),5)</f>
        <v>3</v>
      </c>
      <c r="G627" t="str">
        <f t="array" ref="G627">INDEX('81+82'!$A$2:$H$3480,MATCH(1,('81+82'!$A$2:$A$3480=$B627)*('81+82'!$B$2:$B$3480=$C627),0),6)</f>
        <v>E66D6A8152610000</v>
      </c>
      <c r="H627" t="str">
        <f t="array" ref="H627">INDEX('81+82'!$A$2:$H$3480,MATCH(1,('81+82'!$A$2:$A$3480=$B627)*('81+82'!$B$2:$B$3480=$C627),0),7)</f>
        <v>NK</v>
      </c>
      <c r="I627">
        <f t="array" ref="I627">INDEX('81+82'!$A$2:$H$3480,MATCH(1,('81+82'!$A$2:$A$3480=$B627)*('81+82'!$B$2:$B$3480=$C627),0),8)</f>
        <v>1990</v>
      </c>
      <c r="J627" t="str">
        <f>VLOOKUP(G627,Tableau_US_UnitName[],2,FALSE)</f>
        <v>YUCKJEONDAE '90</v>
      </c>
    </row>
    <row r="628" spans="1:10" x14ac:dyDescent="0.25">
      <c r="A628">
        <v>627</v>
      </c>
      <c r="B628">
        <v>81</v>
      </c>
      <c r="C628">
        <v>13538</v>
      </c>
      <c r="D628" t="str">
        <f t="array" ref="D628">INDEX('81+82'!$A$2:$E$3480,MATCH(1,('81+82'!$A$2:$A$3480=$B628)*('81+82'!$B$2:$B$3480=$C628),0),3)</f>
        <v>Unit_NK_Para</v>
      </c>
      <c r="E628" t="str">
        <f t="array" ref="E628">INDEX('81+82'!$A$2:$E$3480,MATCH(1,('81+82'!$A$2:$A$3480=$B628)*('81+82'!$B$2:$B$3480=$C628),0),4)</f>
        <v>YUCKJEONDAE</v>
      </c>
      <c r="F628">
        <f t="array" ref="F628">INDEX('81+82'!$A$2:$E$3480,MATCH(1,('81+82'!$A$2:$A$3480=$B628)*('81+82'!$B$2:$B$3480=$C628),0),5)</f>
        <v>3</v>
      </c>
      <c r="G628" t="str">
        <f t="array" ref="G628">INDEX('81+82'!$A$2:$H$3480,MATCH(1,('81+82'!$A$2:$A$3480=$B628)*('81+82'!$B$2:$B$3480=$C628),0),6)</f>
        <v>E66D6A1506000000</v>
      </c>
      <c r="H628" t="str">
        <f t="array" ref="H628">INDEX('81+82'!$A$2:$H$3480,MATCH(1,('81+82'!$A$2:$A$3480=$B628)*('81+82'!$B$2:$B$3480=$C628),0),7)</f>
        <v>NK</v>
      </c>
      <c r="I628">
        <f t="array" ref="I628">INDEX('81+82'!$A$2:$H$3480,MATCH(1,('81+82'!$A$2:$A$3480=$B628)*('81+82'!$B$2:$B$3480=$C628),0),8)</f>
        <v>1975</v>
      </c>
      <c r="J628" t="str">
        <f>VLOOKUP(G628,Tableau_US_UnitName[],2,FALSE)</f>
        <v>YUCKJEONDAE</v>
      </c>
    </row>
    <row r="629" spans="1:10" x14ac:dyDescent="0.25">
      <c r="A629">
        <v>628</v>
      </c>
      <c r="B629">
        <v>81</v>
      </c>
      <c r="C629">
        <v>13927</v>
      </c>
      <c r="D629" t="str">
        <f t="array" ref="D629">INDEX('81+82'!$A$2:$E$3480,MATCH(1,('81+82'!$A$2:$A$3480=$B629)*('81+82'!$B$2:$B$3480=$C629),0),3)</f>
        <v>Unit_URSS_85_Sapery</v>
      </c>
      <c r="E629" t="str">
        <f t="array" ref="E629">INDEX('81+82'!$A$2:$E$3480,MATCH(1,('81+82'!$A$2:$A$3480=$B629)*('81+82'!$B$2:$B$3480=$C629),0),4)</f>
        <v>SAPERY 85</v>
      </c>
      <c r="F629">
        <f t="array" ref="F629">INDEX('81+82'!$A$2:$E$3480,MATCH(1,('81+82'!$A$2:$A$3480=$B629)*('81+82'!$B$2:$B$3480=$C629),0),5)</f>
        <v>3</v>
      </c>
      <c r="G629" t="str">
        <f t="array" ref="G629">INDEX('81+82'!$A$2:$H$3480,MATCH(1,('81+82'!$A$2:$A$3480=$B629)*('81+82'!$B$2:$B$3480=$C629),0),6)</f>
        <v>6A6D7646D275DC07</v>
      </c>
      <c r="H629" t="str">
        <f t="array" ref="H629">INDEX('81+82'!$A$2:$H$3480,MATCH(1,('81+82'!$A$2:$A$3480=$B629)*('81+82'!$B$2:$B$3480=$C629),0),7)</f>
        <v>URSS</v>
      </c>
      <c r="I629">
        <f t="array" ref="I629">INDEX('81+82'!$A$2:$H$3480,MATCH(1,('81+82'!$A$2:$A$3480=$B629)*('81+82'!$B$2:$B$3480=$C629),0),8)</f>
        <v>1985</v>
      </c>
      <c r="J629" t="str">
        <f>VLOOKUP(G629,Tableau_US_UnitName[],2,FALSE)</f>
        <v>SAPERY '85</v>
      </c>
    </row>
    <row r="630" spans="1:10" x14ac:dyDescent="0.25">
      <c r="A630">
        <v>629</v>
      </c>
      <c r="B630">
        <v>81</v>
      </c>
      <c r="C630">
        <v>13928</v>
      </c>
      <c r="D630" t="str">
        <f t="array" ref="D630">INDEX('81+82'!$A$2:$E$3480,MATCH(1,('81+82'!$A$2:$A$3480=$B630)*('81+82'!$B$2:$B$3480=$C630),0),3)</f>
        <v>Unit_URSS_90_Gornostrelki</v>
      </c>
      <c r="E630" t="str">
        <f t="array" ref="E630">INDEX('81+82'!$A$2:$E$3480,MATCH(1,('81+82'!$A$2:$A$3480=$B630)*('81+82'!$B$2:$B$3480=$C630),0),4)</f>
        <v>GORNOSTRELKI 90</v>
      </c>
      <c r="F630">
        <f t="array" ref="F630">INDEX('81+82'!$A$2:$E$3480,MATCH(1,('81+82'!$A$2:$A$3480=$B630)*('81+82'!$B$2:$B$3480=$C630),0),5)</f>
        <v>3</v>
      </c>
      <c r="G630" t="str">
        <f t="array" ref="G630">INDEX('81+82'!$A$2:$H$3480,MATCH(1,('81+82'!$A$2:$A$3480=$B630)*('81+82'!$B$2:$B$3480=$C630),0),6)</f>
        <v>F34D4781D275DC07</v>
      </c>
      <c r="H630" t="str">
        <f t="array" ref="H630">INDEX('81+82'!$A$2:$H$3480,MATCH(1,('81+82'!$A$2:$A$3480=$B630)*('81+82'!$B$2:$B$3480=$C630),0),7)</f>
        <v>URSS</v>
      </c>
      <c r="I630">
        <f t="array" ref="I630">INDEX('81+82'!$A$2:$H$3480,MATCH(1,('81+82'!$A$2:$A$3480=$B630)*('81+82'!$B$2:$B$3480=$C630),0),8)</f>
        <v>1992</v>
      </c>
      <c r="J630" t="str">
        <f>VLOOKUP(G630,Tableau_US_UnitName[],2,FALSE)</f>
        <v>GORNOSTRELKI '90</v>
      </c>
    </row>
    <row r="631" spans="1:10" x14ac:dyDescent="0.25">
      <c r="A631">
        <v>630</v>
      </c>
      <c r="B631">
        <v>81</v>
      </c>
      <c r="C631">
        <v>13929</v>
      </c>
      <c r="D631" t="str">
        <f t="array" ref="D631">INDEX('81+82'!$A$2:$E$3480,MATCH(1,('81+82'!$A$2:$A$3480=$B631)*('81+82'!$B$2:$B$3480=$C631),0),3)</f>
        <v>Unit_URSS_90_Morskaya</v>
      </c>
      <c r="E631" t="str">
        <f t="array" ref="E631">INDEX('81+82'!$A$2:$E$3480,MATCH(1,('81+82'!$A$2:$A$3480=$B631)*('81+82'!$B$2:$B$3480=$C631),0),4)</f>
        <v>MORSKAYA PEKHOTA 90</v>
      </c>
      <c r="F631">
        <f t="array" ref="F631">INDEX('81+82'!$A$2:$E$3480,MATCH(1,('81+82'!$A$2:$A$3480=$B631)*('81+82'!$B$2:$B$3480=$C631),0),5)</f>
        <v>3</v>
      </c>
      <c r="G631" t="str">
        <f t="array" ref="G631">INDEX('81+82'!$A$2:$H$3480,MATCH(1,('81+82'!$A$2:$A$3480=$B631)*('81+82'!$B$2:$B$3480=$C631),0),6)</f>
        <v>F84D5F81D275DC07</v>
      </c>
      <c r="H631" t="str">
        <f t="array" ref="H631">INDEX('81+82'!$A$2:$H$3480,MATCH(1,('81+82'!$A$2:$A$3480=$B631)*('81+82'!$B$2:$B$3480=$C631),0),7)</f>
        <v>URSS</v>
      </c>
      <c r="I631">
        <f t="array" ref="I631">INDEX('81+82'!$A$2:$H$3480,MATCH(1,('81+82'!$A$2:$A$3480=$B631)*('81+82'!$B$2:$B$3480=$C631),0),8)</f>
        <v>1990</v>
      </c>
      <c r="J631" t="str">
        <f>VLOOKUP(G631,Tableau_US_UnitName[],2,FALSE)</f>
        <v>MORSKAYA PEKHOTA '90</v>
      </c>
    </row>
    <row r="632" spans="1:10" x14ac:dyDescent="0.25">
      <c r="A632">
        <v>631</v>
      </c>
      <c r="B632">
        <v>81</v>
      </c>
      <c r="C632">
        <v>13930</v>
      </c>
      <c r="D632" t="str">
        <f t="array" ref="D632">INDEX('81+82'!$A$2:$E$3480,MATCH(1,('81+82'!$A$2:$A$3480=$B632)*('81+82'!$B$2:$B$3480=$C632),0),3)</f>
        <v>Unit_URSS_90_VDV</v>
      </c>
      <c r="E632" t="str">
        <f t="array" ref="E632">INDEX('81+82'!$A$2:$E$3480,MATCH(1,('81+82'!$A$2:$A$3480=$B632)*('81+82'!$B$2:$B$3480=$C632),0),4)</f>
        <v>VDV 85</v>
      </c>
      <c r="F632">
        <f t="array" ref="F632">INDEX('81+82'!$A$2:$E$3480,MATCH(1,('81+82'!$A$2:$A$3480=$B632)*('81+82'!$B$2:$B$3480=$C632),0),5)</f>
        <v>3</v>
      </c>
      <c r="G632" t="str">
        <f t="array" ref="G632">INDEX('81+82'!$A$2:$H$3480,MATCH(1,('81+82'!$A$2:$A$3480=$B632)*('81+82'!$B$2:$B$3480=$C632),0),6)</f>
        <v>A003064AD7711F00</v>
      </c>
      <c r="H632" t="str">
        <f t="array" ref="H632">INDEX('81+82'!$A$2:$H$3480,MATCH(1,('81+82'!$A$2:$A$3480=$B632)*('81+82'!$B$2:$B$3480=$C632),0),7)</f>
        <v>URSS</v>
      </c>
      <c r="I632">
        <f t="array" ref="I632">INDEX('81+82'!$A$2:$H$3480,MATCH(1,('81+82'!$A$2:$A$3480=$B632)*('81+82'!$B$2:$B$3480=$C632),0),8)</f>
        <v>1990</v>
      </c>
      <c r="J632" t="str">
        <f>VLOOKUP(G632,Tableau_US_UnitName[],2,FALSE)</f>
        <v>VDV '90</v>
      </c>
    </row>
    <row r="633" spans="1:10" x14ac:dyDescent="0.25">
      <c r="A633">
        <v>632</v>
      </c>
      <c r="B633">
        <v>81</v>
      </c>
      <c r="C633">
        <v>13280</v>
      </c>
      <c r="D633" t="str">
        <f t="array" ref="D633">INDEX('81+82'!$A$2:$E$3480,MATCH(1,('81+82'!$A$2:$A$3480=$B633)*('81+82'!$B$2:$B$3480=$C633),0),3)</f>
        <v>Unit_Komandosi</v>
      </c>
      <c r="E633" t="str">
        <f t="array" ref="E633">INDEX('81+82'!$A$2:$E$3480,MATCH(1,('81+82'!$A$2:$A$3480=$B633)*('81+82'!$B$2:$B$3480=$C633),0),4)</f>
        <v>KOMANDOSI</v>
      </c>
      <c r="F633">
        <f t="array" ref="F633">INDEX('81+82'!$A$2:$E$3480,MATCH(1,('81+82'!$A$2:$A$3480=$B633)*('81+82'!$B$2:$B$3480=$C633),0),5)</f>
        <v>3</v>
      </c>
      <c r="G633" t="str">
        <f t="array" ref="G633">INDEX('81+82'!$A$2:$H$3480,MATCH(1,('81+82'!$A$2:$A$3480=$B633)*('81+82'!$B$2:$B$3480=$C633),0),6)</f>
        <v>2E4EA7B329D31500</v>
      </c>
      <c r="H633" t="str">
        <f t="array" ref="H633">INDEX('81+82'!$A$2:$H$3480,MATCH(1,('81+82'!$A$2:$A$3480=$B633)*('81+82'!$B$2:$B$3480=$C633),0),7)</f>
        <v>POL</v>
      </c>
      <c r="I633">
        <f t="array" ref="I633">INDEX('81+82'!$A$2:$H$3480,MATCH(1,('81+82'!$A$2:$A$3480=$B633)*('81+82'!$B$2:$B$3480=$C633),0),8)</f>
        <v>1975</v>
      </c>
      <c r="J633" t="str">
        <f>VLOOKUP(G633,Tableau_US_UnitName[],2,FALSE)</f>
        <v>KOMANDOSI</v>
      </c>
    </row>
    <row r="634" spans="1:10" x14ac:dyDescent="0.25">
      <c r="A634">
        <v>633</v>
      </c>
      <c r="B634">
        <v>81</v>
      </c>
      <c r="C634">
        <v>13284</v>
      </c>
      <c r="D634" t="str">
        <f t="array" ref="D634">INDEX('81+82'!$A$2:$E$3480,MATCH(1,('81+82'!$A$2:$A$3480=$B634)*('81+82'!$B$2:$B$3480=$C634),0),3)</f>
        <v>Unit_Konkurs_cz</v>
      </c>
      <c r="E634" t="str">
        <f t="array" ref="E634">INDEX('81+82'!$A$2:$E$3480,MATCH(1,('81+82'!$A$2:$A$3480=$B634)*('81+82'!$B$2:$B$3480=$C634),0),4)</f>
        <v>PTRS KONKURS</v>
      </c>
      <c r="F634">
        <f t="array" ref="F634">INDEX('81+82'!$A$2:$E$3480,MATCH(1,('81+82'!$A$2:$A$3480=$B634)*('81+82'!$B$2:$B$3480=$C634),0),5)</f>
        <v>3</v>
      </c>
      <c r="G634" t="str">
        <f t="array" ref="G634">INDEX('81+82'!$A$2:$H$3480,MATCH(1,('81+82'!$A$2:$A$3480=$B634)*('81+82'!$B$2:$B$3480=$C634),0),6)</f>
        <v>3F8ADF3A3CD31500</v>
      </c>
      <c r="H634" t="str">
        <f t="array" ref="H634">INDEX('81+82'!$A$2:$H$3480,MATCH(1,('81+82'!$A$2:$A$3480=$B634)*('81+82'!$B$2:$B$3480=$C634),0),7)</f>
        <v>TCH</v>
      </c>
      <c r="I634">
        <f t="array" ref="I634">INDEX('81+82'!$A$2:$H$3480,MATCH(1,('81+82'!$A$2:$A$3480=$B634)*('81+82'!$B$2:$B$3480=$C634),0),8)</f>
        <v>1979</v>
      </c>
      <c r="J634" t="str">
        <f>VLOOKUP(G634,Tableau_US_UnitName[],2,FALSE)</f>
        <v>PTŘS KONKURS</v>
      </c>
    </row>
    <row r="635" spans="1:10" x14ac:dyDescent="0.25">
      <c r="A635">
        <v>634</v>
      </c>
      <c r="B635">
        <v>81</v>
      </c>
      <c r="C635">
        <v>13327</v>
      </c>
      <c r="D635" t="str">
        <f t="array" ref="D635">INDEX('81+82'!$A$2:$E$3480,MATCH(1,('81+82'!$A$2:$A$3480=$B635)*('81+82'!$B$2:$B$3480=$C635),0),3)</f>
        <v>Unit_LeichteSchutzen</v>
      </c>
      <c r="E635" t="str">
        <f t="array" ref="E635">INDEX('81+82'!$A$2:$E$3480,MATCH(1,('81+82'!$A$2:$A$3480=$B635)*('81+82'!$B$2:$B$3480=$C635),0),4)</f>
        <v>LEICHTE SCHUTZEN</v>
      </c>
      <c r="F635">
        <f t="array" ref="F635">INDEX('81+82'!$A$2:$E$3480,MATCH(1,('81+82'!$A$2:$A$3480=$B635)*('81+82'!$B$2:$B$3480=$C635),0),5)</f>
        <v>3</v>
      </c>
      <c r="G635" t="str">
        <f t="array" ref="G635">INDEX('81+82'!$A$2:$H$3480,MATCH(1,('81+82'!$A$2:$A$3480=$B635)*('81+82'!$B$2:$B$3480=$C635),0),6)</f>
        <v>2DDAA9798BBAAA05</v>
      </c>
      <c r="H635" t="str">
        <f t="array" ref="H635">INDEX('81+82'!$A$2:$H$3480,MATCH(1,('81+82'!$A$2:$A$3480=$B635)*('81+82'!$B$2:$B$3480=$C635),0),7)</f>
        <v>RDA</v>
      </c>
      <c r="I635">
        <f t="array" ref="I635">INDEX('81+82'!$A$2:$H$3480,MATCH(1,('81+82'!$A$2:$A$3480=$B635)*('81+82'!$B$2:$B$3480=$C635),0),8)</f>
        <v>1984</v>
      </c>
      <c r="J635" t="str">
        <f>VLOOKUP(G635,Tableau_US_UnitName[],2,FALSE)</f>
        <v>LEICHTE SCHÜTZEN</v>
      </c>
    </row>
    <row r="636" spans="1:10" x14ac:dyDescent="0.25">
      <c r="A636">
        <v>635</v>
      </c>
      <c r="B636">
        <v>81</v>
      </c>
      <c r="C636">
        <v>12870</v>
      </c>
      <c r="D636" t="str">
        <f t="array" ref="D636">INDEX('81+82'!$A$2:$E$3480,MATCH(1,('81+82'!$A$2:$A$3480=$B636)*('81+82'!$B$2:$B$3480=$C636),0),3)</f>
        <v>Unit_90_Motorstrelki</v>
      </c>
      <c r="E636" t="str">
        <f t="array" ref="E636">INDEX('81+82'!$A$2:$E$3480,MATCH(1,('81+82'!$A$2:$A$3480=$B636)*('81+82'!$B$2:$B$3480=$C636),0),4)</f>
        <v>MOTOSTRELKI 90</v>
      </c>
      <c r="F636">
        <f t="array" ref="F636">INDEX('81+82'!$A$2:$E$3480,MATCH(1,('81+82'!$A$2:$A$3480=$B636)*('81+82'!$B$2:$B$3480=$C636),0),5)</f>
        <v>3</v>
      </c>
      <c r="G636" t="str">
        <f t="array" ref="G636">INDEX('81+82'!$A$2:$H$3480,MATCH(1,('81+82'!$A$2:$A$3480=$B636)*('81+82'!$B$2:$B$3480=$C636),0),6)</f>
        <v>778EDF744E5F8102</v>
      </c>
      <c r="H636" t="str">
        <f t="array" ref="H636">INDEX('81+82'!$A$2:$H$3480,MATCH(1,('81+82'!$A$2:$A$3480=$B636)*('81+82'!$B$2:$B$3480=$C636),0),7)</f>
        <v>URSS</v>
      </c>
      <c r="I636">
        <f t="array" ref="I636">INDEX('81+82'!$A$2:$H$3480,MATCH(1,('81+82'!$A$2:$A$3480=$B636)*('81+82'!$B$2:$B$3480=$C636),0),8)</f>
        <v>1988</v>
      </c>
      <c r="J636" t="str">
        <f>VLOOKUP(G636,Tableau_US_UnitName[],2,FALSE)</f>
        <v>MOTOSTRELKI '90</v>
      </c>
    </row>
    <row r="637" spans="1:10" x14ac:dyDescent="0.25">
      <c r="A637">
        <v>636</v>
      </c>
      <c r="B637">
        <v>81</v>
      </c>
      <c r="C637">
        <v>13089</v>
      </c>
      <c r="D637" t="str">
        <f t="array" ref="D637">INDEX('81+82'!$A$2:$E$3480,MATCH(1,('81+82'!$A$2:$A$3480=$B637)*('81+82'!$B$2:$B$3480=$C637),0),3)</f>
        <v>Unit_CZ_Strela_3</v>
      </c>
      <c r="E637" t="str">
        <f t="array" ref="E637">INDEX('81+82'!$A$2:$E$3480,MATCH(1,('81+82'!$A$2:$A$3480=$B637)*('81+82'!$B$2:$B$3480=$C637),0),4)</f>
        <v>PLRK STRELA-3</v>
      </c>
      <c r="F637">
        <f t="array" ref="F637">INDEX('81+82'!$A$2:$E$3480,MATCH(1,('81+82'!$A$2:$A$3480=$B637)*('81+82'!$B$2:$B$3480=$C637),0),5)</f>
        <v>3</v>
      </c>
      <c r="G637" t="str">
        <f t="array" ref="G637">INDEX('81+82'!$A$2:$H$3480,MATCH(1,('81+82'!$A$2:$A$3480=$B637)*('81+82'!$B$2:$B$3480=$C637),0),6)</f>
        <v>8419AB77DE910D00</v>
      </c>
      <c r="H637" t="str">
        <f t="array" ref="H637">INDEX('81+82'!$A$2:$H$3480,MATCH(1,('81+82'!$A$2:$A$3480=$B637)*('81+82'!$B$2:$B$3480=$C637),0),7)</f>
        <v>TCH</v>
      </c>
      <c r="I637">
        <f t="array" ref="I637">INDEX('81+82'!$A$2:$H$3480,MATCH(1,('81+82'!$A$2:$A$3480=$B637)*('81+82'!$B$2:$B$3480=$C637),0),8)</f>
        <v>1984</v>
      </c>
      <c r="J637" t="str">
        <f>VLOOKUP(G637,Tableau_US_UnitName[],2,FALSE)</f>
        <v>PLRK STRELA-3</v>
      </c>
    </row>
    <row r="638" spans="1:10" x14ac:dyDescent="0.25">
      <c r="A638">
        <v>637</v>
      </c>
      <c r="B638">
        <v>82</v>
      </c>
      <c r="C638">
        <v>14495</v>
      </c>
      <c r="D638" t="str">
        <f t="array" ref="D638">INDEX('81+82'!$A$2:$E$3480,MATCH(1,('81+82'!$A$2:$A$3480=$B638)*('81+82'!$B$2:$B$3480=$C638),0),3)</f>
        <v>Building_FOB_CHINE</v>
      </c>
      <c r="E638">
        <f t="array" ref="E638">INDEX('81+82'!$A$2:$E$3480,MATCH(1,('81+82'!$A$2:$A$3480=$B638)*('81+82'!$B$2:$B$3480=$C638),0),4)</f>
        <v>0</v>
      </c>
      <c r="F638">
        <f t="array" ref="F638">INDEX('81+82'!$A$2:$E$3480,MATCH(1,('81+82'!$A$2:$A$3480=$B638)*('81+82'!$B$2:$B$3480=$C638),0),5)</f>
        <v>8</v>
      </c>
      <c r="G638" t="str">
        <f t="array" ref="G638">INDEX('81+82'!$A$2:$H$3480,MATCH(1,('81+82'!$A$2:$A$3480=$B638)*('81+82'!$B$2:$B$3480=$C638),0),6)</f>
        <v>4C06010000000000</v>
      </c>
      <c r="H638" t="str">
        <f t="array" ref="H638">INDEX('81+82'!$A$2:$H$3480,MATCH(1,('81+82'!$A$2:$A$3480=$B638)*('81+82'!$B$2:$B$3480=$C638),0),7)</f>
        <v>CHI</v>
      </c>
      <c r="I638" t="str">
        <f t="array" ref="I638">INDEX('81+82'!$A$2:$H$3480,MATCH(1,('81+82'!$A$2:$A$3480=$B638)*('81+82'!$B$2:$B$3480=$C638),0),8)</f>
        <v>null</v>
      </c>
      <c r="J638" t="str">
        <f>VLOOKUP(G638,Tableau_US_UnitName[],2,FALSE)</f>
        <v>FOB</v>
      </c>
    </row>
    <row r="639" spans="1:10" x14ac:dyDescent="0.25">
      <c r="A639">
        <v>638</v>
      </c>
      <c r="B639">
        <v>82</v>
      </c>
      <c r="C639">
        <v>14500</v>
      </c>
      <c r="D639" t="str">
        <f t="array" ref="D639">INDEX('81+82'!$A$2:$E$3480,MATCH(1,('81+82'!$A$2:$A$3480=$B639)*('81+82'!$B$2:$B$3480=$C639),0),3)</f>
        <v>Building_FOB_NK</v>
      </c>
      <c r="E639">
        <f t="array" ref="E639">INDEX('81+82'!$A$2:$E$3480,MATCH(1,('81+82'!$A$2:$A$3480=$B639)*('81+82'!$B$2:$B$3480=$C639),0),4)</f>
        <v>0</v>
      </c>
      <c r="F639">
        <f t="array" ref="F639">INDEX('81+82'!$A$2:$E$3480,MATCH(1,('81+82'!$A$2:$A$3480=$B639)*('81+82'!$B$2:$B$3480=$C639),0),5)</f>
        <v>8</v>
      </c>
      <c r="G639" t="str">
        <f t="array" ref="G639">INDEX('81+82'!$A$2:$H$3480,MATCH(1,('81+82'!$A$2:$A$3480=$B639)*('81+82'!$B$2:$B$3480=$C639),0),6)</f>
        <v>4C06010000000000</v>
      </c>
      <c r="H639" t="str">
        <f t="array" ref="H639">INDEX('81+82'!$A$2:$H$3480,MATCH(1,('81+82'!$A$2:$A$3480=$B639)*('81+82'!$B$2:$B$3480=$C639),0),7)</f>
        <v>NK</v>
      </c>
      <c r="I639" t="str">
        <f t="array" ref="I639">INDEX('81+82'!$A$2:$H$3480,MATCH(1,('81+82'!$A$2:$A$3480=$B639)*('81+82'!$B$2:$B$3480=$C639),0),8)</f>
        <v>null</v>
      </c>
      <c r="J639" t="str">
        <f>VLOOKUP(G639,Tableau_US_UnitName[],2,FALSE)</f>
        <v>FOB</v>
      </c>
    </row>
    <row r="640" spans="1:10" x14ac:dyDescent="0.25">
      <c r="A640">
        <v>639</v>
      </c>
      <c r="B640">
        <v>81</v>
      </c>
      <c r="C640">
        <v>13629</v>
      </c>
      <c r="D640" t="str">
        <f t="array" ref="D640">INDEX('81+82'!$A$2:$E$3480,MATCH(1,('81+82'!$A$2:$A$3480=$B640)*('81+82'!$B$2:$B$3480=$C640),0),3)</f>
        <v>Unit_RDA_ZSU_23_4M</v>
      </c>
      <c r="E640" t="str">
        <f t="array" ref="E640">INDEX('81+82'!$A$2:$E$3480,MATCH(1,('81+82'!$A$2:$A$3480=$B640)*('81+82'!$B$2:$B$3480=$C640),0),4)</f>
        <v>Fla-SFL 23/4M</v>
      </c>
      <c r="F640">
        <f t="array" ref="F640">INDEX('81+82'!$A$2:$E$3480,MATCH(1,('81+82'!$A$2:$A$3480=$B640)*('81+82'!$B$2:$B$3480=$C640),0),5)</f>
        <v>5</v>
      </c>
      <c r="G640" t="str">
        <f t="array" ref="G640">INDEX('81+82'!$A$2:$H$3480,MATCH(1,('81+82'!$A$2:$A$3480=$B640)*('81+82'!$B$2:$B$3480=$C640),0),6)</f>
        <v>57410C5F472E0E07</v>
      </c>
      <c r="H640" t="str">
        <f t="array" ref="H640">INDEX('81+82'!$A$2:$H$3480,MATCH(1,('81+82'!$A$2:$A$3480=$B640)*('81+82'!$B$2:$B$3480=$C640),0),7)</f>
        <v>RDA</v>
      </c>
      <c r="I640">
        <f t="array" ref="I640">INDEX('81+82'!$A$2:$H$3480,MATCH(1,('81+82'!$A$2:$A$3480=$B640)*('81+82'!$B$2:$B$3480=$C640),0),8)</f>
        <v>1979</v>
      </c>
      <c r="J640" t="str">
        <f>VLOOKUP(G640,Tableau_US_UnitName[],2,FALSE)</f>
        <v>Fla-SFL 23/4M</v>
      </c>
    </row>
    <row r="641" spans="1:10" x14ac:dyDescent="0.25">
      <c r="A641">
        <v>640</v>
      </c>
      <c r="B641">
        <v>81</v>
      </c>
      <c r="C641">
        <v>12871</v>
      </c>
      <c r="D641" t="str">
        <f t="array" ref="D641">INDEX('81+82'!$A$2:$E$3480,MATCH(1,('81+82'!$A$2:$A$3480=$B641)*('81+82'!$B$2:$B$3480=$C641),0),3)</f>
        <v>Unit_9K33M3_Romb</v>
      </c>
      <c r="E641" t="str">
        <f t="array" ref="E641">INDEX('81+82'!$A$2:$E$3480,MATCH(1,('81+82'!$A$2:$A$3480=$B641)*('81+82'!$B$2:$B$3480=$C641),0),4)</f>
        <v>9K33M3 ROMB</v>
      </c>
      <c r="F641">
        <f t="array" ref="F641">INDEX('81+82'!$A$2:$E$3480,MATCH(1,('81+82'!$A$2:$A$3480=$B641)*('81+82'!$B$2:$B$3480=$C641),0),5)</f>
        <v>5</v>
      </c>
      <c r="G641" t="str">
        <f t="array" ref="G641">INDEX('81+82'!$A$2:$H$3480,MATCH(1,('81+82'!$A$2:$A$3480=$B641)*('81+82'!$B$2:$B$3480=$C641),0),6)</f>
        <v>A74C73C445109502</v>
      </c>
      <c r="H641" t="str">
        <f t="array" ref="H641">INDEX('81+82'!$A$2:$H$3480,MATCH(1,('81+82'!$A$2:$A$3480=$B641)*('81+82'!$B$2:$B$3480=$C641),0),7)</f>
        <v>POL</v>
      </c>
      <c r="I641">
        <f t="array" ref="I641">INDEX('81+82'!$A$2:$H$3480,MATCH(1,('81+82'!$A$2:$A$3480=$B641)*('81+82'!$B$2:$B$3480=$C641),0),8)</f>
        <v>1981</v>
      </c>
      <c r="J641" t="str">
        <f>VLOOKUP(G641,Tableau_US_UnitName[],2,FALSE)</f>
        <v>9K33M3 ROMB</v>
      </c>
    </row>
    <row r="642" spans="1:10" x14ac:dyDescent="0.25">
      <c r="A642">
        <v>641</v>
      </c>
      <c r="B642">
        <v>81</v>
      </c>
      <c r="C642">
        <v>13807</v>
      </c>
      <c r="D642" t="str">
        <f t="array" ref="D642">INDEX('81+82'!$A$2:$E$3480,MATCH(1,('81+82'!$A$2:$A$3480=$B642)*('81+82'!$B$2:$B$3480=$C642),0),3)</f>
        <v>Unit_T72M1D</v>
      </c>
      <c r="E642" t="str">
        <f t="array" ref="E642">INDEX('81+82'!$A$2:$E$3480,MATCH(1,('81+82'!$A$2:$A$3480=$B642)*('81+82'!$B$2:$B$3480=$C642),0),4)</f>
        <v>T-72M1D</v>
      </c>
      <c r="F642">
        <f t="array" ref="F642">INDEX('81+82'!$A$2:$E$3480,MATCH(1,('81+82'!$A$2:$A$3480=$B642)*('81+82'!$B$2:$B$3480=$C642),0),5)</f>
        <v>3</v>
      </c>
      <c r="G642" t="str">
        <f t="array" ref="G642">INDEX('81+82'!$A$2:$H$3480,MATCH(1,('81+82'!$A$2:$A$3480=$B642)*('81+82'!$B$2:$B$3480=$C642),0),6)</f>
        <v>8E700D8807000000</v>
      </c>
      <c r="H642" t="str">
        <f t="array" ref="H642">INDEX('81+82'!$A$2:$H$3480,MATCH(1,('81+82'!$A$2:$A$3480=$B642)*('81+82'!$B$2:$B$3480=$C642),0),7)</f>
        <v>POL</v>
      </c>
      <c r="I642">
        <f t="array" ref="I642">INDEX('81+82'!$A$2:$H$3480,MATCH(1,('81+82'!$A$2:$A$3480=$B642)*('81+82'!$B$2:$B$3480=$C642),0),8)</f>
        <v>1983</v>
      </c>
      <c r="J642" t="str">
        <f>VLOOKUP(G642,Tableau_US_UnitName[],2,FALSE)</f>
        <v>#command T-72M1D</v>
      </c>
    </row>
    <row r="643" spans="1:10" x14ac:dyDescent="0.25">
      <c r="A643">
        <v>642</v>
      </c>
      <c r="B643">
        <v>81</v>
      </c>
      <c r="C643">
        <v>13809</v>
      </c>
      <c r="D643" t="str">
        <f t="array" ref="D643">INDEX('81+82'!$A$2:$E$3480,MATCH(1,('81+82'!$A$2:$A$3480=$B643)*('81+82'!$B$2:$B$3480=$C643),0),3)</f>
        <v>Unit_T72M1M</v>
      </c>
      <c r="E643" t="str">
        <f t="array" ref="E643">INDEX('81+82'!$A$2:$E$3480,MATCH(1,('81+82'!$A$2:$A$3480=$B643)*('81+82'!$B$2:$B$3480=$C643),0),4)</f>
        <v>T-72M1M</v>
      </c>
      <c r="F643">
        <f t="array" ref="F643">INDEX('81+82'!$A$2:$E$3480,MATCH(1,('81+82'!$A$2:$A$3480=$B643)*('81+82'!$B$2:$B$3480=$C643),0),5)</f>
        <v>3</v>
      </c>
      <c r="G643" t="str">
        <f t="array" ref="G643">INDEX('81+82'!$A$2:$H$3480,MATCH(1,('81+82'!$A$2:$A$3480=$B643)*('81+82'!$B$2:$B$3480=$C643),0),6)</f>
        <v>97700D8807000000</v>
      </c>
      <c r="H643" t="str">
        <f t="array" ref="H643">INDEX('81+82'!$A$2:$H$3480,MATCH(1,('81+82'!$A$2:$A$3480=$B643)*('81+82'!$B$2:$B$3480=$C643),0),7)</f>
        <v>TCH</v>
      </c>
      <c r="I643">
        <f t="array" ref="I643">INDEX('81+82'!$A$2:$H$3480,MATCH(1,('81+82'!$A$2:$A$3480=$B643)*('81+82'!$B$2:$B$3480=$C643),0),8)</f>
        <v>1987</v>
      </c>
      <c r="J643" t="str">
        <f>VLOOKUP(G643,Tableau_US_UnitName[],2,FALSE)</f>
        <v>T-72M1M</v>
      </c>
    </row>
    <row r="644" spans="1:10" x14ac:dyDescent="0.25">
      <c r="A644">
        <v>643</v>
      </c>
      <c r="B644">
        <v>81</v>
      </c>
      <c r="C644">
        <v>14177</v>
      </c>
      <c r="D644" t="str">
        <f t="array" ref="D644">INDEX('81+82'!$A$2:$E$3480,MATCH(1,('81+82'!$A$2:$A$3480=$B644)*('81+82'!$B$2:$B$3480=$C644),0),3)</f>
        <v>Unit_MI2T</v>
      </c>
      <c r="E644" t="str">
        <f t="array" ref="E644">INDEX('81+82'!$A$2:$E$3480,MATCH(1,('81+82'!$A$2:$A$3480=$B644)*('81+82'!$B$2:$B$3480=$C644),0),4)</f>
        <v>null</v>
      </c>
      <c r="F644">
        <f t="array" ref="F644">INDEX('81+82'!$A$2:$E$3480,MATCH(1,('81+82'!$A$2:$A$3480=$B644)*('81+82'!$B$2:$B$3480=$C644),0),5)</f>
        <v>2</v>
      </c>
      <c r="G644" t="str">
        <f t="array" ref="G644">INDEX('81+82'!$A$2:$H$3480,MATCH(1,('81+82'!$A$2:$A$3480=$B644)*('81+82'!$B$2:$B$3480=$C644),0),6)</f>
        <v>DE305D0000000000</v>
      </c>
      <c r="H644" t="str">
        <f t="array" ref="H644">INDEX('81+82'!$A$2:$H$3480,MATCH(1,('81+82'!$A$2:$A$3480=$B644)*('81+82'!$B$2:$B$3480=$C644),0),7)</f>
        <v>POL</v>
      </c>
      <c r="I644">
        <f t="array" ref="I644">INDEX('81+82'!$A$2:$H$3480,MATCH(1,('81+82'!$A$2:$A$3480=$B644)*('81+82'!$B$2:$B$3480=$C644),0),8)</f>
        <v>1966</v>
      </c>
      <c r="J644" t="str">
        <f>VLOOKUP(G644,Tableau_US_UnitName[],2,FALSE)</f>
        <v>Mi-2T</v>
      </c>
    </row>
    <row r="645" spans="1:10" x14ac:dyDescent="0.25">
      <c r="A645">
        <v>644</v>
      </c>
      <c r="B645">
        <v>81</v>
      </c>
      <c r="C645">
        <v>14211</v>
      </c>
      <c r="D645" t="str">
        <f t="array" ref="D645">INDEX('81+82'!$A$2:$E$3480,MATCH(1,('81+82'!$A$2:$A$3480=$B645)*('81+82'!$B$2:$B$3480=$C645),0),3)</f>
        <v>Unit_MI_4_Transport</v>
      </c>
      <c r="E645" t="str">
        <f t="array" ref="E645">INDEX('81+82'!$A$2:$E$3480,MATCH(1,('81+82'!$A$2:$A$3480=$B645)*('81+82'!$B$2:$B$3480=$C645),0),4)</f>
        <v>null</v>
      </c>
      <c r="F645">
        <f t="array" ref="F645">INDEX('81+82'!$A$2:$E$3480,MATCH(1,('81+82'!$A$2:$A$3480=$B645)*('81+82'!$B$2:$B$3480=$C645),0),5)</f>
        <v>2</v>
      </c>
      <c r="G645" t="str">
        <f t="array" ref="G645">INDEX('81+82'!$A$2:$H$3480,MATCH(1,('81+82'!$A$2:$A$3480=$B645)*('81+82'!$B$2:$B$3480=$C645),0),6)</f>
        <v>748DCFE6ED15D305</v>
      </c>
      <c r="H645" t="str">
        <f t="array" ref="H645">INDEX('81+82'!$A$2:$H$3480,MATCH(1,('81+82'!$A$2:$A$3480=$B645)*('81+82'!$B$2:$B$3480=$C645),0),7)</f>
        <v>TCH</v>
      </c>
      <c r="I645">
        <f t="array" ref="I645">INDEX('81+82'!$A$2:$H$3480,MATCH(1,('81+82'!$A$2:$A$3480=$B645)*('81+82'!$B$2:$B$3480=$C645),0),8)</f>
        <v>1964</v>
      </c>
      <c r="J645" t="str">
        <f>VLOOKUP(G645,Tableau_US_UnitName[],2,FALSE)</f>
        <v>Mi-4T</v>
      </c>
    </row>
    <row r="646" spans="1:10" x14ac:dyDescent="0.25">
      <c r="A646">
        <v>645</v>
      </c>
      <c r="B646">
        <v>81</v>
      </c>
      <c r="C646">
        <v>14207</v>
      </c>
      <c r="D646" t="str">
        <f t="array" ref="D646">INDEX('81+82'!$A$2:$E$3480,MATCH(1,('81+82'!$A$2:$A$3480=$B646)*('81+82'!$B$2:$B$3480=$C646),0),3)</f>
        <v>Unit_MI_4_HQ_CHI</v>
      </c>
      <c r="E646" t="str">
        <f t="array" ref="E646">INDEX('81+82'!$A$2:$E$3480,MATCH(1,('81+82'!$A$2:$A$3480=$B646)*('81+82'!$B$2:$B$3480=$C646),0),4)</f>
        <v>null</v>
      </c>
      <c r="F646">
        <f t="array" ref="F646">INDEX('81+82'!$A$2:$E$3480,MATCH(1,('81+82'!$A$2:$A$3480=$B646)*('81+82'!$B$2:$B$3480=$C646),0),5)</f>
        <v>2</v>
      </c>
      <c r="G646" t="str">
        <f t="array" ref="G646">INDEX('81+82'!$A$2:$H$3480,MATCH(1,('81+82'!$A$2:$A$3480=$B646)*('81+82'!$B$2:$B$3480=$C646),0),6)</f>
        <v>93D46C52315D0000</v>
      </c>
      <c r="H646" t="str">
        <f t="array" ref="H646">INDEX('81+82'!$A$2:$H$3480,MATCH(1,('81+82'!$A$2:$A$3480=$B646)*('81+82'!$B$2:$B$3480=$C646),0),7)</f>
        <v>CHI</v>
      </c>
      <c r="I646">
        <f t="array" ref="I646">INDEX('81+82'!$A$2:$H$3480,MATCH(1,('81+82'!$A$2:$A$3480=$B646)*('81+82'!$B$2:$B$3480=$C646),0),8)</f>
        <v>1965</v>
      </c>
      <c r="J646" t="str">
        <f>VLOOKUP(G646,Tableau_US_UnitName[],2,FALSE)</f>
        <v>#command Z-5</v>
      </c>
    </row>
    <row r="647" spans="1:10" x14ac:dyDescent="0.25">
      <c r="A647">
        <v>646</v>
      </c>
      <c r="B647">
        <v>81</v>
      </c>
      <c r="C647">
        <v>13835</v>
      </c>
      <c r="D647" t="str">
        <f t="array" ref="D647">INDEX('81+82'!$A$2:$E$3480,MATCH(1,('81+82'!$A$2:$A$3480=$B647)*('81+82'!$B$2:$B$3480=$C647),0),3)</f>
        <v>Unit_T_34_URSS</v>
      </c>
      <c r="E647" t="str">
        <f t="array" ref="E647">INDEX('81+82'!$A$2:$E$3480,MATCH(1,('81+82'!$A$2:$A$3480=$B647)*('81+82'!$B$2:$B$3480=$C647),0),4)</f>
        <v>T-34/85 Obr. 1969</v>
      </c>
      <c r="F647">
        <f t="array" ref="F647">INDEX('81+82'!$A$2:$E$3480,MATCH(1,('81+82'!$A$2:$A$3480=$B647)*('81+82'!$B$2:$B$3480=$C647),0),5)</f>
        <v>3</v>
      </c>
      <c r="G647" t="str">
        <f t="array" ref="G647">INDEX('81+82'!$A$2:$H$3480,MATCH(1,('81+82'!$A$2:$A$3480=$B647)*('81+82'!$B$2:$B$3480=$C647),0),6)</f>
        <v>5DC77D05E1010000</v>
      </c>
      <c r="H647" t="str">
        <f t="array" ref="H647">INDEX('81+82'!$A$2:$H$3480,MATCH(1,('81+82'!$A$2:$A$3480=$B647)*('81+82'!$B$2:$B$3480=$C647),0),7)</f>
        <v>URSS</v>
      </c>
      <c r="I647">
        <f t="array" ref="I647">INDEX('81+82'!$A$2:$H$3480,MATCH(1,('81+82'!$A$2:$A$3480=$B647)*('81+82'!$B$2:$B$3480=$C647),0),8)</f>
        <v>1969</v>
      </c>
      <c r="J647" t="str">
        <f>VLOOKUP(G647,Tableau_US_UnitName[],2,FALSE)</f>
        <v>T-34/85 Obr. 1969</v>
      </c>
    </row>
    <row r="648" spans="1:10" x14ac:dyDescent="0.25">
      <c r="A648">
        <v>647</v>
      </c>
      <c r="B648">
        <v>81</v>
      </c>
      <c r="C648">
        <v>14227</v>
      </c>
      <c r="D648" t="str">
        <f t="array" ref="D648">INDEX('81+82'!$A$2:$E$3480,MATCH(1,('81+82'!$A$2:$A$3480=$B648)*('81+82'!$B$2:$B$3480=$C648),0),3)</f>
        <v>Unit_Mi_6_POL</v>
      </c>
      <c r="E648" t="str">
        <f t="array" ref="E648">INDEX('81+82'!$A$2:$E$3480,MATCH(1,('81+82'!$A$2:$A$3480=$B648)*('81+82'!$B$2:$B$3480=$C648),0),4)</f>
        <v>null</v>
      </c>
      <c r="F648">
        <f t="array" ref="F648">INDEX('81+82'!$A$2:$E$3480,MATCH(1,('81+82'!$A$2:$A$3480=$B648)*('81+82'!$B$2:$B$3480=$C648),0),5)</f>
        <v>2</v>
      </c>
      <c r="G648" t="str">
        <f t="array" ref="G648">INDEX('81+82'!$A$2:$H$3480,MATCH(1,('81+82'!$A$2:$A$3480=$B648)*('81+82'!$B$2:$B$3480=$C648),0),6)</f>
        <v>56A61DEE05000000</v>
      </c>
      <c r="H648" t="str">
        <f t="array" ref="H648">INDEX('81+82'!$A$2:$H$3480,MATCH(1,('81+82'!$A$2:$A$3480=$B648)*('81+82'!$B$2:$B$3480=$C648),0),7)</f>
        <v>POL</v>
      </c>
      <c r="I648">
        <f t="array" ref="I648">INDEX('81+82'!$A$2:$H$3480,MATCH(1,('81+82'!$A$2:$A$3480=$B648)*('81+82'!$B$2:$B$3480=$C648),0),8)</f>
        <v>1985</v>
      </c>
      <c r="J648" t="str">
        <f>VLOOKUP(G648,Tableau_US_UnitName[],2,FALSE)</f>
        <v>Mi-6</v>
      </c>
    </row>
    <row r="649" spans="1:10" x14ac:dyDescent="0.25">
      <c r="A649">
        <v>648</v>
      </c>
      <c r="B649">
        <v>81</v>
      </c>
      <c r="C649">
        <v>14441</v>
      </c>
      <c r="D649" t="str">
        <f t="array" ref="D649">INDEX('81+82'!$A$2:$E$3480,MATCH(1,('81+82'!$A$2:$A$3480=$B649)*('81+82'!$B$2:$B$3480=$C649),0),3)</f>
        <v>Unit_Q5_Marine_CHI</v>
      </c>
      <c r="E649" t="str">
        <f t="array" ref="E649">INDEX('81+82'!$A$2:$E$3480,MATCH(1,('81+82'!$A$2:$A$3480=$B649)*('81+82'!$B$2:$B$3480=$C649),0),4)</f>
        <v>null</v>
      </c>
      <c r="F649">
        <f t="array" ref="F649">INDEX('81+82'!$A$2:$E$3480,MATCH(1,('81+82'!$A$2:$A$3480=$B649)*('81+82'!$B$2:$B$3480=$C649),0),5)</f>
        <v>2</v>
      </c>
      <c r="G649" t="str">
        <f t="array" ref="G649">INDEX('81+82'!$A$2:$H$3480,MATCH(1,('81+82'!$A$2:$A$3480=$B649)*('81+82'!$B$2:$B$3480=$C649),0),6)</f>
        <v>EAECDEE6656C0000</v>
      </c>
      <c r="H649" t="str">
        <f t="array" ref="H649">INDEX('81+82'!$A$2:$H$3480,MATCH(1,('81+82'!$A$2:$A$3480=$B649)*('81+82'!$B$2:$B$3480=$C649),0),7)</f>
        <v>CHI</v>
      </c>
      <c r="I649">
        <f t="array" ref="I649">INDEX('81+82'!$A$2:$H$3480,MATCH(1,('81+82'!$A$2:$A$3480=$B649)*('81+82'!$B$2:$B$3480=$C649),0),8)</f>
        <v>1984</v>
      </c>
      <c r="J649" t="str">
        <f>VLOOKUP(G649,Tableau_US_UnitName[],2,FALSE)</f>
        <v>Q-5B</v>
      </c>
    </row>
    <row r="650" spans="1:10" x14ac:dyDescent="0.25">
      <c r="A650">
        <v>649</v>
      </c>
      <c r="B650">
        <v>81</v>
      </c>
      <c r="C650">
        <v>13053</v>
      </c>
      <c r="D650" t="str">
        <f t="array" ref="D650">INDEX('81+82'!$A$2:$E$3480,MATCH(1,('81+82'!$A$2:$A$3480=$B650)*('81+82'!$B$2:$B$3480=$C650),0),3)</f>
        <v>Unit_CHI_PGZ_88</v>
      </c>
      <c r="E650" t="str">
        <f t="array" ref="E650">INDEX('81+82'!$A$2:$E$3480,MATCH(1,('81+82'!$A$2:$A$3480=$B650)*('81+82'!$B$2:$B$3480=$C650),0),4)</f>
        <v>PGZ-88</v>
      </c>
      <c r="F650">
        <f t="array" ref="F650">INDEX('81+82'!$A$2:$E$3480,MATCH(1,('81+82'!$A$2:$A$3480=$B650)*('81+82'!$B$2:$B$3480=$C650),0),5)</f>
        <v>5</v>
      </c>
      <c r="G650" t="str">
        <f t="array" ref="G650">INDEX('81+82'!$A$2:$H$3480,MATCH(1,('81+82'!$A$2:$A$3480=$B650)*('81+82'!$B$2:$B$3480=$C650),0),6)</f>
        <v>4942461A00000000</v>
      </c>
      <c r="H650" t="str">
        <f t="array" ref="H650">INDEX('81+82'!$A$2:$H$3480,MATCH(1,('81+82'!$A$2:$A$3480=$B650)*('81+82'!$B$2:$B$3480=$C650),0),7)</f>
        <v>CHI</v>
      </c>
      <c r="I650">
        <f t="array" ref="I650">INDEX('81+82'!$A$2:$H$3480,MATCH(1,('81+82'!$A$2:$A$3480=$B650)*('81+82'!$B$2:$B$3480=$C650),0),8)</f>
        <v>1985</v>
      </c>
      <c r="J650" t="str">
        <f>VLOOKUP(G650,Tableau_US_UnitName[],2,FALSE)</f>
        <v>PGZ-88</v>
      </c>
    </row>
    <row r="651" spans="1:10" x14ac:dyDescent="0.25">
      <c r="A651">
        <v>650</v>
      </c>
      <c r="B651">
        <v>81</v>
      </c>
      <c r="C651">
        <v>13061</v>
      </c>
      <c r="D651" t="str">
        <f t="array" ref="D651">INDEX('81+82'!$A$2:$E$3480,MATCH(1,('81+82'!$A$2:$A$3480=$B651)*('81+82'!$B$2:$B$3480=$C651),0),3)</f>
        <v>Unit_CHI_TkHunter_90</v>
      </c>
      <c r="E651" t="str">
        <f t="array" ref="E651">INDEX('81+82'!$A$2:$E$3480,MATCH(1,('81+82'!$A$2:$A$3480=$B651)*('81+82'!$B$2:$B$3480=$C651),0),4)</f>
        <v>TANKE SHASHOU 85</v>
      </c>
      <c r="F651">
        <f t="array" ref="F651">INDEX('81+82'!$A$2:$E$3480,MATCH(1,('81+82'!$A$2:$A$3480=$B651)*('81+82'!$B$2:$B$3480=$C651),0),5)</f>
        <v>3</v>
      </c>
      <c r="G651" t="str">
        <f t="array" ref="G651">INDEX('81+82'!$A$2:$H$3480,MATCH(1,('81+82'!$A$2:$A$3480=$B651)*('81+82'!$B$2:$B$3480=$C651),0),6)</f>
        <v>462255DE24350000</v>
      </c>
      <c r="H651" t="str">
        <f t="array" ref="H651">INDEX('81+82'!$A$2:$H$3480,MATCH(1,('81+82'!$A$2:$A$3480=$B651)*('81+82'!$B$2:$B$3480=$C651),0),7)</f>
        <v>CHI</v>
      </c>
      <c r="I651">
        <f t="array" ref="I651">INDEX('81+82'!$A$2:$H$3480,MATCH(1,('81+82'!$A$2:$A$3480=$B651)*('81+82'!$B$2:$B$3480=$C651),0),8)</f>
        <v>1981</v>
      </c>
      <c r="J651" t="str">
        <f>VLOOKUP(G651,Tableau_US_UnitName[],2,FALSE)</f>
        <v>TÁNKÈ SHĀSHǑU '85</v>
      </c>
    </row>
    <row r="652" spans="1:10" x14ac:dyDescent="0.25">
      <c r="A652">
        <v>651</v>
      </c>
      <c r="B652">
        <v>81</v>
      </c>
      <c r="C652">
        <v>13981</v>
      </c>
      <c r="D652" t="str">
        <f t="array" ref="D652">INDEX('81+82'!$A$2:$E$3480,MATCH(1,('81+82'!$A$2:$A$3480=$B652)*('81+82'!$B$2:$B$3480=$C652),0),3)</f>
        <v>Unit_WZ551</v>
      </c>
      <c r="E652" t="str">
        <f t="array" ref="E652">INDEX('81+82'!$A$2:$E$3480,MATCH(1,('81+82'!$A$2:$A$3480=$B652)*('81+82'!$B$2:$B$3480=$C652),0),4)</f>
        <v>WZ-551</v>
      </c>
      <c r="F652">
        <f t="array" ref="F652">INDEX('81+82'!$A$2:$E$3480,MATCH(1,('81+82'!$A$2:$A$3480=$B652)*('81+82'!$B$2:$B$3480=$C652),0),5)</f>
        <v>2</v>
      </c>
      <c r="G652" t="str">
        <f t="array" ref="G652">INDEX('81+82'!$A$2:$H$3480,MATCH(1,('81+82'!$A$2:$A$3480=$B652)*('81+82'!$B$2:$B$3480=$C652),0),6)</f>
        <v>8261902100000000</v>
      </c>
      <c r="H652" t="str">
        <f t="array" ref="H652">INDEX('81+82'!$A$2:$H$3480,MATCH(1,('81+82'!$A$2:$A$3480=$B652)*('81+82'!$B$2:$B$3480=$C652),0),7)</f>
        <v>CHI</v>
      </c>
      <c r="I652">
        <f t="array" ref="I652">INDEX('81+82'!$A$2:$H$3480,MATCH(1,('81+82'!$A$2:$A$3480=$B652)*('81+82'!$B$2:$B$3480=$C652),0),8)</f>
        <v>1984</v>
      </c>
      <c r="J652" t="str">
        <f>VLOOKUP(G652,Tableau_US_UnitName[],2,FALSE)</f>
        <v>WZ-551</v>
      </c>
    </row>
    <row r="653" spans="1:10" x14ac:dyDescent="0.25">
      <c r="A653">
        <v>652</v>
      </c>
      <c r="B653">
        <v>81</v>
      </c>
      <c r="C653">
        <v>14254</v>
      </c>
      <c r="D653" t="str">
        <f t="array" ref="D653">INDEX('81+82'!$A$2:$E$3480,MATCH(1,('81+82'!$A$2:$A$3480=$B653)*('81+82'!$B$2:$B$3480=$C653),0),3)</f>
        <v>Unit_SuperPuma_Plan</v>
      </c>
      <c r="E653" t="str">
        <f t="array" ref="E653">INDEX('81+82'!$A$2:$E$3480,MATCH(1,('81+82'!$A$2:$A$3480=$B653)*('81+82'!$B$2:$B$3480=$C653),0),4)</f>
        <v>null</v>
      </c>
      <c r="F653">
        <f t="array" ref="F653">INDEX('81+82'!$A$2:$E$3480,MATCH(1,('81+82'!$A$2:$A$3480=$B653)*('81+82'!$B$2:$B$3480=$C653),0),5)</f>
        <v>2</v>
      </c>
      <c r="G653" t="str">
        <f t="array" ref="G653">INDEX('81+82'!$A$2:$H$3480,MATCH(1,('81+82'!$A$2:$A$3480=$B653)*('81+82'!$B$2:$B$3480=$C653),0),6)</f>
        <v>9A29EBDAADD67A07</v>
      </c>
      <c r="H653" t="str">
        <f t="array" ref="H653">INDEX('81+82'!$A$2:$H$3480,MATCH(1,('81+82'!$A$2:$A$3480=$B653)*('81+82'!$B$2:$B$3480=$C653),0),7)</f>
        <v>CHI</v>
      </c>
      <c r="I653">
        <f t="array" ref="I653">INDEX('81+82'!$A$2:$H$3480,MATCH(1,('81+82'!$A$2:$A$3480=$B653)*('81+82'!$B$2:$B$3480=$C653),0),8)</f>
        <v>1984</v>
      </c>
      <c r="J653" t="str">
        <f>VLOOKUP(G653,Tableau_US_UnitName[],2,FALSE)</f>
        <v>SUPER PUMA PLAN</v>
      </c>
    </row>
    <row r="654" spans="1:10" x14ac:dyDescent="0.25">
      <c r="A654">
        <v>653</v>
      </c>
      <c r="B654">
        <v>81</v>
      </c>
      <c r="C654">
        <v>13969</v>
      </c>
      <c r="D654" t="str">
        <f t="array" ref="D654">INDEX('81+82'!$A$2:$E$3480,MATCH(1,('81+82'!$A$2:$A$3480=$B654)*('81+82'!$B$2:$B$3480=$C654),0),3)</f>
        <v>Unit_VTT_323_AA</v>
      </c>
      <c r="E654" t="str">
        <f t="array" ref="E654">INDEX('81+82'!$A$2:$E$3480,MATCH(1,('81+82'!$A$2:$A$3480=$B654)*('81+82'!$B$2:$B$3480=$C654),0),4)</f>
        <v>VTT-323 IGLA</v>
      </c>
      <c r="F654">
        <f t="array" ref="F654">INDEX('81+82'!$A$2:$E$3480,MATCH(1,('81+82'!$A$2:$A$3480=$B654)*('81+82'!$B$2:$B$3480=$C654),0),5)</f>
        <v>2</v>
      </c>
      <c r="G654" t="str">
        <f t="array" ref="G654">INDEX('81+82'!$A$2:$H$3480,MATCH(1,('81+82'!$A$2:$A$3480=$B654)*('81+82'!$B$2:$B$3480=$C654),0),6)</f>
        <v>CB420C84E7810000</v>
      </c>
      <c r="H654" t="str">
        <f t="array" ref="H654">INDEX('81+82'!$A$2:$H$3480,MATCH(1,('81+82'!$A$2:$A$3480=$B654)*('81+82'!$B$2:$B$3480=$C654),0),7)</f>
        <v>NK</v>
      </c>
      <c r="I654">
        <f t="array" ref="I654">INDEX('81+82'!$A$2:$H$3480,MATCH(1,('81+82'!$A$2:$A$3480=$B654)*('81+82'!$B$2:$B$3480=$C654),0),8)</f>
        <v>1989</v>
      </c>
      <c r="J654" t="str">
        <f>VLOOKUP(G654,Tableau_US_UnitName[],2,FALSE)</f>
        <v>VTT-323 IGLA</v>
      </c>
    </row>
    <row r="655" spans="1:10" x14ac:dyDescent="0.25">
      <c r="A655">
        <v>654</v>
      </c>
      <c r="B655">
        <v>81</v>
      </c>
      <c r="C655">
        <v>13511</v>
      </c>
      <c r="D655" t="str">
        <f t="array" ref="D655">INDEX('81+82'!$A$2:$E$3480,MATCH(1,('81+82'!$A$2:$A$3480=$B655)*('81+82'!$B$2:$B$3480=$C655),0),3)</f>
        <v>Unit_MTLB_Strela10_NK</v>
      </c>
      <c r="E655" t="str">
        <f t="array" ref="E655">INDEX('81+82'!$A$2:$E$3480,MATCH(1,('81+82'!$A$2:$A$3480=$B655)*('81+82'!$B$2:$B$3480=$C655),0),4)</f>
        <v>PON'GAE-3</v>
      </c>
      <c r="F655">
        <f t="array" ref="F655">INDEX('81+82'!$A$2:$E$3480,MATCH(1,('81+82'!$A$2:$A$3480=$B655)*('81+82'!$B$2:$B$3480=$C655),0),5)</f>
        <v>5</v>
      </c>
      <c r="G655" t="str">
        <f t="array" ref="G655">INDEX('81+82'!$A$2:$H$3480,MATCH(1,('81+82'!$A$2:$A$3480=$B655)*('81+82'!$B$2:$B$3480=$C655),0),6)</f>
        <v>846AB233AD010000</v>
      </c>
      <c r="H655" t="str">
        <f t="array" ref="H655">INDEX('81+82'!$A$2:$H$3480,MATCH(1,('81+82'!$A$2:$A$3480=$B655)*('81+82'!$B$2:$B$3480=$C655),0),7)</f>
        <v>NK</v>
      </c>
      <c r="I655">
        <f t="array" ref="I655">INDEX('81+82'!$A$2:$H$3480,MATCH(1,('81+82'!$A$2:$A$3480=$B655)*('81+82'!$B$2:$B$3480=$C655),0),8)</f>
        <v>1989</v>
      </c>
      <c r="J655" t="str">
        <f>VLOOKUP(G655,Tableau_US_UnitName[],2,FALSE)</f>
        <v>PŎN'GAE-3</v>
      </c>
    </row>
    <row r="656" spans="1:10" x14ac:dyDescent="0.25">
      <c r="A656">
        <v>655</v>
      </c>
      <c r="B656">
        <v>81</v>
      </c>
      <c r="C656">
        <v>12940</v>
      </c>
      <c r="D656" t="str">
        <f t="array" ref="D656">INDEX('81+82'!$A$2:$E$3480,MATCH(1,('81+82'!$A$2:$A$3480=$B656)*('81+82'!$B$2:$B$3480=$C656),0),3)</f>
        <v>Unit_BAL_SSM</v>
      </c>
      <c r="E656" t="str">
        <f t="array" ref="E656">INDEX('81+82'!$A$2:$E$3480,MATCH(1,('81+82'!$A$2:$A$3480=$B656)*('81+82'!$B$2:$B$3480=$C656),0),4)</f>
        <v>BAL</v>
      </c>
      <c r="F656">
        <f t="array" ref="F656">INDEX('81+82'!$A$2:$E$3480,MATCH(1,('81+82'!$A$2:$A$3480=$B656)*('81+82'!$B$2:$B$3480=$C656),0),5)</f>
        <v>3</v>
      </c>
      <c r="G656" t="str">
        <f t="array" ref="G656">INDEX('81+82'!$A$2:$H$3480,MATCH(1,('81+82'!$A$2:$A$3480=$B656)*('81+82'!$B$2:$B$3480=$C656),0),6)</f>
        <v>57D7590B03000000</v>
      </c>
      <c r="H656" t="str">
        <f t="array" ref="H656">INDEX('81+82'!$A$2:$H$3480,MATCH(1,('81+82'!$A$2:$A$3480=$B656)*('81+82'!$B$2:$B$3480=$C656),0),7)</f>
        <v>URSS</v>
      </c>
      <c r="I656">
        <f t="array" ref="I656">INDEX('81+82'!$A$2:$H$3480,MATCH(1,('81+82'!$A$2:$A$3480=$B656)*('81+82'!$B$2:$B$3480=$C656),0),8)</f>
        <v>1994</v>
      </c>
      <c r="J656" t="str">
        <f>VLOOKUP(G656,Tableau_US_UnitName[],2,FALSE)</f>
        <v>BAL</v>
      </c>
    </row>
    <row r="657" spans="1:10" x14ac:dyDescent="0.25">
      <c r="A657">
        <v>656</v>
      </c>
      <c r="B657">
        <v>81</v>
      </c>
      <c r="C657">
        <v>12943</v>
      </c>
      <c r="D657" t="str">
        <f t="array" ref="D657">INDEX('81+82'!$A$2:$E$3480,MATCH(1,('81+82'!$A$2:$A$3480=$B657)*('81+82'!$B$2:$B$3480=$C657),0),3)</f>
        <v>Unit_BM27_RDA</v>
      </c>
      <c r="E657" t="str">
        <f t="array" ref="E657">INDEX('81+82'!$A$2:$E$3480,MATCH(1,('81+82'!$A$2:$A$3480=$B657)*('81+82'!$B$2:$B$3480=$C657),0),4)</f>
        <v>MFRW BM-27</v>
      </c>
      <c r="F657">
        <f t="array" ref="F657">INDEX('81+82'!$A$2:$E$3480,MATCH(1,('81+82'!$A$2:$A$3480=$B657)*('81+82'!$B$2:$B$3480=$C657),0),5)</f>
        <v>3</v>
      </c>
      <c r="G657" t="str">
        <f t="array" ref="G657">INDEX('81+82'!$A$2:$H$3480,MATCH(1,('81+82'!$A$2:$A$3480=$B657)*('81+82'!$B$2:$B$3480=$C657),0),6)</f>
        <v>8BC321C3C5000000</v>
      </c>
      <c r="H657" t="str">
        <f t="array" ref="H657">INDEX('81+82'!$A$2:$H$3480,MATCH(1,('81+82'!$A$2:$A$3480=$B657)*('81+82'!$B$2:$B$3480=$C657),0),7)</f>
        <v>RDA</v>
      </c>
      <c r="I657">
        <f t="array" ref="I657">INDEX('81+82'!$A$2:$H$3480,MATCH(1,('81+82'!$A$2:$A$3480=$B657)*('81+82'!$B$2:$B$3480=$C657),0),8)</f>
        <v>1991</v>
      </c>
      <c r="J657" t="str">
        <f>VLOOKUP(G657,Tableau_US_UnitName[],2,FALSE)</f>
        <v>MFRW BM-27</v>
      </c>
    </row>
    <row r="658" spans="1:10" x14ac:dyDescent="0.25">
      <c r="A658">
        <v>657</v>
      </c>
      <c r="B658">
        <v>81</v>
      </c>
      <c r="C658">
        <v>12970</v>
      </c>
      <c r="D658" t="str">
        <f t="array" ref="D658">INDEX('81+82'!$A$2:$E$3480,MATCH(1,('81+82'!$A$2:$A$3480=$B658)*('81+82'!$B$2:$B$3480=$C658),0),3)</f>
        <v>Unit_BPzV_Snezka</v>
      </c>
      <c r="E658" t="str">
        <f t="array" ref="E658">INDEX('81+82'!$A$2:$E$3480,MATCH(1,('81+82'!$A$2:$A$3480=$B658)*('81+82'!$B$2:$B$3480=$C658),0),4)</f>
        <v>BPzV SNEZKA</v>
      </c>
      <c r="F658">
        <f t="array" ref="F658">INDEX('81+82'!$A$2:$E$3480,MATCH(1,('81+82'!$A$2:$A$3480=$B658)*('81+82'!$B$2:$B$3480=$C658),0),5)</f>
        <v>2</v>
      </c>
      <c r="G658" t="str">
        <f t="array" ref="G658">INDEX('81+82'!$A$2:$H$3480,MATCH(1,('81+82'!$A$2:$A$3480=$B658)*('81+82'!$B$2:$B$3480=$C658),0),6)</f>
        <v>26FCAB7307FE1A03</v>
      </c>
      <c r="H658" t="str">
        <f t="array" ref="H658">INDEX('81+82'!$A$2:$H$3480,MATCH(1,('81+82'!$A$2:$A$3480=$B658)*('81+82'!$B$2:$B$3480=$C658),0),7)</f>
        <v>TCH</v>
      </c>
      <c r="I658">
        <f t="array" ref="I658">INDEX('81+82'!$A$2:$H$3480,MATCH(1,('81+82'!$A$2:$A$3480=$B658)*('81+82'!$B$2:$B$3480=$C658),0),8)</f>
        <v>1990</v>
      </c>
      <c r="J658" t="str">
        <f>VLOOKUP(G658,Tableau_US_UnitName[],2,FALSE)</f>
        <v>BPzV SNĚŽKA #reco3</v>
      </c>
    </row>
    <row r="659" spans="1:10" x14ac:dyDescent="0.25">
      <c r="A659">
        <v>658</v>
      </c>
      <c r="B659">
        <v>81</v>
      </c>
      <c r="C659">
        <v>13017</v>
      </c>
      <c r="D659" t="str">
        <f t="array" ref="D659">INDEX('81+82'!$A$2:$E$3480,MATCH(1,('81+82'!$A$2:$A$3480=$B659)*('81+82'!$B$2:$B$3480=$C659),0),3)</f>
        <v>Unit_BVP2_vz86</v>
      </c>
      <c r="E659" t="str">
        <f t="array" ref="E659">INDEX('81+82'!$A$2:$E$3480,MATCH(1,('81+82'!$A$2:$A$3480=$B659)*('81+82'!$B$2:$B$3480=$C659),0),4)</f>
        <v>BVP-2 vz.86</v>
      </c>
      <c r="F659">
        <f t="array" ref="F659">INDEX('81+82'!$A$2:$E$3480,MATCH(1,('81+82'!$A$2:$A$3480=$B659)*('81+82'!$B$2:$B$3480=$C659),0),5)</f>
        <v>2</v>
      </c>
      <c r="G659" t="str">
        <f t="array" ref="G659">INDEX('81+82'!$A$2:$H$3480,MATCH(1,('81+82'!$A$2:$A$3480=$B659)*('81+82'!$B$2:$B$3480=$C659),0),6)</f>
        <v>47F2EF8306320000</v>
      </c>
      <c r="H659" t="str">
        <f t="array" ref="H659">INDEX('81+82'!$A$2:$H$3480,MATCH(1,('81+82'!$A$2:$A$3480=$B659)*('81+82'!$B$2:$B$3480=$C659),0),7)</f>
        <v>TCH</v>
      </c>
      <c r="I659">
        <f t="array" ref="I659">INDEX('81+82'!$A$2:$H$3480,MATCH(1,('81+82'!$A$2:$A$3480=$B659)*('81+82'!$B$2:$B$3480=$C659),0),8)</f>
        <v>1992</v>
      </c>
      <c r="J659" t="str">
        <f>VLOOKUP(G659,Tableau_US_UnitName[],2,FALSE)</f>
        <v>BVP-2 vz.86</v>
      </c>
    </row>
    <row r="660" spans="1:10" x14ac:dyDescent="0.25">
      <c r="A660">
        <v>659</v>
      </c>
      <c r="B660">
        <v>81</v>
      </c>
      <c r="C660">
        <v>13167</v>
      </c>
      <c r="D660" t="str">
        <f t="array" ref="D660">INDEX('81+82'!$A$2:$E$3480,MATCH(1,('81+82'!$A$2:$A$3480=$B660)*('81+82'!$B$2:$B$3480=$C660),0),3)</f>
        <v>Unit_FlaRak_Igla1</v>
      </c>
      <c r="E660" t="str">
        <f t="array" ref="E660">INDEX('81+82'!$A$2:$E$3480,MATCH(1,('81+82'!$A$2:$A$3480=$B660)*('81+82'!$B$2:$B$3480=$C660),0),4)</f>
        <v>Fla-Kom IGLA-1</v>
      </c>
      <c r="F660">
        <f t="array" ref="F660">INDEX('81+82'!$A$2:$E$3480,MATCH(1,('81+82'!$A$2:$A$3480=$B660)*('81+82'!$B$2:$B$3480=$C660),0),5)</f>
        <v>3</v>
      </c>
      <c r="G660" t="str">
        <f t="array" ref="G660">INDEX('81+82'!$A$2:$H$3480,MATCH(1,('81+82'!$A$2:$A$3480=$B660)*('81+82'!$B$2:$B$3480=$C660),0),6)</f>
        <v>66CC4EB0C9993104</v>
      </c>
      <c r="H660" t="str">
        <f t="array" ref="H660">INDEX('81+82'!$A$2:$H$3480,MATCH(1,('81+82'!$A$2:$A$3480=$B660)*('81+82'!$B$2:$B$3480=$C660),0),7)</f>
        <v>RDA</v>
      </c>
      <c r="I660">
        <f t="array" ref="I660">INDEX('81+82'!$A$2:$H$3480,MATCH(1,('81+82'!$A$2:$A$3480=$B660)*('81+82'!$B$2:$B$3480=$C660),0),8)</f>
        <v>1988</v>
      </c>
      <c r="J660" t="str">
        <f>VLOOKUP(G660,Tableau_US_UnitName[],2,FALSE)</f>
        <v>Fla-Kom IGLA-1</v>
      </c>
    </row>
    <row r="661" spans="1:10" x14ac:dyDescent="0.25">
      <c r="A661">
        <v>660</v>
      </c>
      <c r="B661">
        <v>81</v>
      </c>
      <c r="C661">
        <v>13181</v>
      </c>
      <c r="D661" t="str">
        <f t="array" ref="D661">INDEX('81+82'!$A$2:$E$3480,MATCH(1,('81+82'!$A$2:$A$3480=$B661)*('81+82'!$B$2:$B$3480=$C661),0),3)</f>
        <v>Unit_Formoza</v>
      </c>
      <c r="E661" t="str">
        <f t="array" ref="E661">INDEX('81+82'!$A$2:$E$3480,MATCH(1,('81+82'!$A$2:$A$3480=$B661)*('81+82'!$B$2:$B$3480=$C661),0),4)</f>
        <v>FORMOZA</v>
      </c>
      <c r="F661">
        <f t="array" ref="F661">INDEX('81+82'!$A$2:$E$3480,MATCH(1,('81+82'!$A$2:$A$3480=$B661)*('81+82'!$B$2:$B$3480=$C661),0),5)</f>
        <v>3</v>
      </c>
      <c r="G661" t="str">
        <f t="array" ref="G661">INDEX('81+82'!$A$2:$H$3480,MATCH(1,('81+82'!$A$2:$A$3480=$B661)*('81+82'!$B$2:$B$3480=$C661),0),6)</f>
        <v>E64FCB370D010000</v>
      </c>
      <c r="H661" t="str">
        <f t="array" ref="H661">INDEX('81+82'!$A$2:$H$3480,MATCH(1,('81+82'!$A$2:$A$3480=$B661)*('81+82'!$B$2:$B$3480=$C661),0),7)</f>
        <v>POL</v>
      </c>
      <c r="I661">
        <f t="array" ref="I661">INDEX('81+82'!$A$2:$H$3480,MATCH(1,('81+82'!$A$2:$A$3480=$B661)*('81+82'!$B$2:$B$3480=$C661),0),8)</f>
        <v>1986</v>
      </c>
      <c r="J661" t="str">
        <f>VLOOKUP(G661,Tableau_US_UnitName[],2,FALSE)</f>
        <v>FORMOZA #reco2</v>
      </c>
    </row>
    <row r="662" spans="1:10" x14ac:dyDescent="0.25">
      <c r="A662">
        <v>661</v>
      </c>
      <c r="B662">
        <v>81</v>
      </c>
      <c r="C662">
        <v>13186</v>
      </c>
      <c r="D662" t="str">
        <f t="array" ref="D662">INDEX('81+82'!$A$2:$E$3480,MATCH(1,('81+82'!$A$2:$A$3480=$B662)*('81+82'!$B$2:$B$3480=$C662),0),3)</f>
        <v>Unit_GROM</v>
      </c>
      <c r="E662" t="str">
        <f t="array" ref="E662">INDEX('81+82'!$A$2:$E$3480,MATCH(1,('81+82'!$A$2:$A$3480=$B662)*('81+82'!$B$2:$B$3480=$C662),0),4)</f>
        <v>PPZR GROM</v>
      </c>
      <c r="F662">
        <f t="array" ref="F662">INDEX('81+82'!$A$2:$E$3480,MATCH(1,('81+82'!$A$2:$A$3480=$B662)*('81+82'!$B$2:$B$3480=$C662),0),5)</f>
        <v>3</v>
      </c>
      <c r="G662" t="str">
        <f t="array" ref="G662">INDEX('81+82'!$A$2:$H$3480,MATCH(1,('81+82'!$A$2:$A$3480=$B662)*('81+82'!$B$2:$B$3480=$C662),0),6)</f>
        <v>57C6450000000000</v>
      </c>
      <c r="H662" t="str">
        <f t="array" ref="H662">INDEX('81+82'!$A$2:$H$3480,MATCH(1,('81+82'!$A$2:$A$3480=$B662)*('81+82'!$B$2:$B$3480=$C662),0),7)</f>
        <v>POL</v>
      </c>
      <c r="I662">
        <f t="array" ref="I662">INDEX('81+82'!$A$2:$H$3480,MATCH(1,('81+82'!$A$2:$A$3480=$B662)*('81+82'!$B$2:$B$3480=$C662),0),8)</f>
        <v>1992</v>
      </c>
      <c r="J662" t="str">
        <f>VLOOKUP(G662,Tableau_US_UnitName[],2,FALSE)</f>
        <v>PPZR GROM</v>
      </c>
    </row>
    <row r="663" spans="1:10" x14ac:dyDescent="0.25">
      <c r="A663">
        <v>662</v>
      </c>
      <c r="B663">
        <v>81</v>
      </c>
      <c r="C663">
        <v>13191</v>
      </c>
      <c r="D663" t="str">
        <f t="array" ref="D663">INDEX('81+82'!$A$2:$E$3480,MATCH(1,('81+82'!$A$2:$A$3480=$B663)*('81+82'!$B$2:$B$3480=$C663),0),3)</f>
        <v>Unit_Granatomet</v>
      </c>
      <c r="E663" t="str">
        <f t="array" ref="E663">INDEX('81+82'!$A$2:$E$3480,MATCH(1,('81+82'!$A$2:$A$3480=$B663)*('81+82'!$B$2:$B$3480=$C663),0),4)</f>
        <v>GRANATOMET AGS-17</v>
      </c>
      <c r="F663">
        <f t="array" ref="F663">INDEX('81+82'!$A$2:$E$3480,MATCH(1,('81+82'!$A$2:$A$3480=$B663)*('81+82'!$B$2:$B$3480=$C663),0),5)</f>
        <v>3</v>
      </c>
      <c r="G663" t="str">
        <f t="array" ref="G663">INDEX('81+82'!$A$2:$H$3480,MATCH(1,('81+82'!$A$2:$A$3480=$B663)*('81+82'!$B$2:$B$3480=$C663),0),6)</f>
        <v>B92AD3B9399B7704</v>
      </c>
      <c r="H663" t="str">
        <f t="array" ref="H663">INDEX('81+82'!$A$2:$H$3480,MATCH(1,('81+82'!$A$2:$A$3480=$B663)*('81+82'!$B$2:$B$3480=$C663),0),7)</f>
        <v>TCH</v>
      </c>
      <c r="I663">
        <f t="array" ref="I663">INDEX('81+82'!$A$2:$H$3480,MATCH(1,('81+82'!$A$2:$A$3480=$B663)*('81+82'!$B$2:$B$3480=$C663),0),8)</f>
        <v>1980</v>
      </c>
      <c r="J663" t="str">
        <f>VLOOKUP(G663,Tableau_US_UnitName[],2,FALSE)</f>
        <v>GRANÁTOMET AGS-17</v>
      </c>
    </row>
    <row r="664" spans="1:10" x14ac:dyDescent="0.25">
      <c r="A664">
        <v>663</v>
      </c>
      <c r="B664">
        <v>81</v>
      </c>
      <c r="C664">
        <v>13276</v>
      </c>
      <c r="D664" t="str">
        <f t="array" ref="D664">INDEX('81+82'!$A$2:$E$3480,MATCH(1,('81+82'!$A$2:$A$3480=$B664)*('81+82'!$B$2:$B$3480=$C664),0),3)</f>
        <v>Unit_Kampfschwimmer</v>
      </c>
      <c r="E664" t="str">
        <f t="array" ref="E664">INDEX('81+82'!$A$2:$E$3480,MATCH(1,('81+82'!$A$2:$A$3480=$B664)*('81+82'!$B$2:$B$3480=$C664),0),4)</f>
        <v>KAMPFSCHWIMMER</v>
      </c>
      <c r="F664">
        <f t="array" ref="F664">INDEX('81+82'!$A$2:$E$3480,MATCH(1,('81+82'!$A$2:$A$3480=$B664)*('81+82'!$B$2:$B$3480=$C664),0),5)</f>
        <v>3</v>
      </c>
      <c r="G664" t="str">
        <f t="array" ref="G664">INDEX('81+82'!$A$2:$H$3480,MATCH(1,('81+82'!$A$2:$A$3480=$B664)*('81+82'!$B$2:$B$3480=$C664),0),6)</f>
        <v>2EDFA2F85ACB6605</v>
      </c>
      <c r="H664" t="str">
        <f t="array" ref="H664">INDEX('81+82'!$A$2:$H$3480,MATCH(1,('81+82'!$A$2:$A$3480=$B664)*('81+82'!$B$2:$B$3480=$C664),0),7)</f>
        <v>RDA</v>
      </c>
      <c r="I664">
        <f t="array" ref="I664">INDEX('81+82'!$A$2:$H$3480,MATCH(1,('81+82'!$A$2:$A$3480=$B664)*('81+82'!$B$2:$B$3480=$C664),0),8)</f>
        <v>1980</v>
      </c>
      <c r="J664" t="str">
        <f>VLOOKUP(G664,Tableau_US_UnitName[],2,FALSE)</f>
        <v>KAMPFSCHWIMMER #reco2</v>
      </c>
    </row>
    <row r="665" spans="1:10" x14ac:dyDescent="0.25">
      <c r="A665">
        <v>664</v>
      </c>
      <c r="B665">
        <v>81</v>
      </c>
      <c r="C665">
        <v>13282</v>
      </c>
      <c r="D665" t="str">
        <f t="array" ref="D665">INDEX('81+82'!$A$2:$E$3480,MATCH(1,('81+82'!$A$2:$A$3480=$B665)*('81+82'!$B$2:$B$3480=$C665),0),3)</f>
        <v>Unit_KonkursM_cz</v>
      </c>
      <c r="E665" t="str">
        <f t="array" ref="E665">INDEX('81+82'!$A$2:$E$3480,MATCH(1,('81+82'!$A$2:$A$3480=$B665)*('81+82'!$B$2:$B$3480=$C665),0),4)</f>
        <v>PTRS KONKURS-M</v>
      </c>
      <c r="F665">
        <f t="array" ref="F665">INDEX('81+82'!$A$2:$E$3480,MATCH(1,('81+82'!$A$2:$A$3480=$B665)*('81+82'!$B$2:$B$3480=$C665),0),5)</f>
        <v>3</v>
      </c>
      <c r="G665" t="str">
        <f t="array" ref="G665">INDEX('81+82'!$A$2:$H$3480,MATCH(1,('81+82'!$A$2:$A$3480=$B665)*('81+82'!$B$2:$B$3480=$C665),0),6)</f>
        <v>3F7AE1B70ECF7405</v>
      </c>
      <c r="H665" t="str">
        <f t="array" ref="H665">INDEX('81+82'!$A$2:$H$3480,MATCH(1,('81+82'!$A$2:$A$3480=$B665)*('81+82'!$B$2:$B$3480=$C665),0),7)</f>
        <v>TCH</v>
      </c>
      <c r="I665">
        <f t="array" ref="I665">INDEX('81+82'!$A$2:$H$3480,MATCH(1,('81+82'!$A$2:$A$3480=$B665)*('81+82'!$B$2:$B$3480=$C665),0),8)</f>
        <v>1992</v>
      </c>
      <c r="J665" t="str">
        <f>VLOOKUP(G665,Tableau_US_UnitName[],2,FALSE)</f>
        <v>PTŘS KONKURS-M</v>
      </c>
    </row>
    <row r="666" spans="1:10" x14ac:dyDescent="0.25">
      <c r="A666">
        <v>665</v>
      </c>
      <c r="B666">
        <v>81</v>
      </c>
      <c r="C666">
        <v>13283</v>
      </c>
      <c r="D666" t="str">
        <f t="array" ref="D666">INDEX('81+82'!$A$2:$E$3480,MATCH(1,('81+82'!$A$2:$A$3480=$B666)*('81+82'!$B$2:$B$3480=$C666),0),3)</f>
        <v>Unit_Konkurs_POL</v>
      </c>
      <c r="E666" t="str">
        <f t="array" ref="E666">INDEX('81+82'!$A$2:$E$3480,MATCH(1,('81+82'!$A$2:$A$3480=$B666)*('81+82'!$B$2:$B$3480=$C666),0),4)</f>
        <v>PPK KONKURS</v>
      </c>
      <c r="F666">
        <f t="array" ref="F666">INDEX('81+82'!$A$2:$E$3480,MATCH(1,('81+82'!$A$2:$A$3480=$B666)*('81+82'!$B$2:$B$3480=$C666),0),5)</f>
        <v>3</v>
      </c>
      <c r="G666" t="str">
        <f t="array" ref="G666">INDEX('81+82'!$A$2:$H$3480,MATCH(1,('81+82'!$A$2:$A$3480=$B666)*('81+82'!$B$2:$B$3480=$C666),0),6)</f>
        <v>F04C5795A6010000</v>
      </c>
      <c r="H666" t="str">
        <f t="array" ref="H666">INDEX('81+82'!$A$2:$H$3480,MATCH(1,('81+82'!$A$2:$A$3480=$B666)*('81+82'!$B$2:$B$3480=$C666),0),7)</f>
        <v>POL</v>
      </c>
      <c r="I666">
        <f t="array" ref="I666">INDEX('81+82'!$A$2:$H$3480,MATCH(1,('81+82'!$A$2:$A$3480=$B666)*('81+82'!$B$2:$B$3480=$C666),0),8)</f>
        <v>1990</v>
      </c>
      <c r="J666" t="str">
        <f>VLOOKUP(G666,Tableau_US_UnitName[],2,FALSE)</f>
        <v>PPK KONKURS</v>
      </c>
    </row>
    <row r="667" spans="1:10" x14ac:dyDescent="0.25">
      <c r="A667">
        <v>666</v>
      </c>
      <c r="B667">
        <v>81</v>
      </c>
      <c r="C667">
        <v>13292</v>
      </c>
      <c r="D667" t="str">
        <f t="array" ref="D667">INDEX('81+82'!$A$2:$E$3480,MATCH(1,('81+82'!$A$2:$A$3480=$B667)*('81+82'!$B$2:$B$3480=$C667),0),3)</f>
        <v>Unit_KubM4_CZ</v>
      </c>
      <c r="E667" t="str">
        <f t="array" ref="E667">INDEX('81+82'!$A$2:$E$3480,MATCH(1,('81+82'!$A$2:$A$3480=$B667)*('81+82'!$B$2:$B$3480=$C667),0),4)</f>
        <v>KUB-M4</v>
      </c>
      <c r="F667">
        <f t="array" ref="F667">INDEX('81+82'!$A$2:$E$3480,MATCH(1,('81+82'!$A$2:$A$3480=$B667)*('81+82'!$B$2:$B$3480=$C667),0),5)</f>
        <v>5</v>
      </c>
      <c r="G667" t="str">
        <f t="array" ref="G667">INDEX('81+82'!$A$2:$H$3480,MATCH(1,('81+82'!$A$2:$A$3480=$B667)*('81+82'!$B$2:$B$3480=$C667),0),6)</f>
        <v>64535CA75E010000</v>
      </c>
      <c r="H667" t="str">
        <f t="array" ref="H667">INDEX('81+82'!$A$2:$H$3480,MATCH(1,('81+82'!$A$2:$A$3480=$B667)*('81+82'!$B$2:$B$3480=$C667),0),7)</f>
        <v>TCH</v>
      </c>
      <c r="I667">
        <f t="array" ref="I667">INDEX('81+82'!$A$2:$H$3480,MATCH(1,('81+82'!$A$2:$A$3480=$B667)*('81+82'!$B$2:$B$3480=$C667),0),8)</f>
        <v>1983</v>
      </c>
      <c r="J667" t="str">
        <f>VLOOKUP(G667,Tableau_US_UnitName[],2,FALSE)</f>
        <v>KUB-M4</v>
      </c>
    </row>
    <row r="668" spans="1:10" x14ac:dyDescent="0.25">
      <c r="A668">
        <v>667</v>
      </c>
      <c r="B668">
        <v>81</v>
      </c>
      <c r="C668">
        <v>13316</v>
      </c>
      <c r="D668" t="str">
        <f t="array" ref="D668">INDEX('81+82'!$A$2:$E$3480,MATCH(1,('81+82'!$A$2:$A$3480=$B668)*('81+82'!$B$2:$B$3480=$C668),0),3)</f>
        <v>Unit_LSTR</v>
      </c>
      <c r="E668" t="str">
        <f t="array" ref="E668">INDEX('81+82'!$A$2:$E$3480,MATCH(1,('81+82'!$A$2:$A$3480=$B668)*('81+82'!$B$2:$B$3480=$C668),0),4)</f>
        <v>LstR</v>
      </c>
      <c r="F668">
        <f t="array" ref="F668">INDEX('81+82'!$A$2:$E$3480,MATCH(1,('81+82'!$A$2:$A$3480=$B668)*('81+82'!$B$2:$B$3480=$C668),0),5)</f>
        <v>3</v>
      </c>
      <c r="G668" t="str">
        <f t="array" ref="G668">INDEX('81+82'!$A$2:$H$3480,MATCH(1,('81+82'!$A$2:$A$3480=$B668)*('81+82'!$B$2:$B$3480=$C668),0),6)</f>
        <v>9CD7590000000000</v>
      </c>
      <c r="H668" t="str">
        <f t="array" ref="H668">INDEX('81+82'!$A$2:$H$3480,MATCH(1,('81+82'!$A$2:$A$3480=$B668)*('81+82'!$B$2:$B$3480=$C668),0),7)</f>
        <v>RDA</v>
      </c>
      <c r="I668">
        <f t="array" ref="I668">INDEX('81+82'!$A$2:$H$3480,MATCH(1,('81+82'!$A$2:$A$3480=$B668)*('81+82'!$B$2:$B$3480=$C668),0),8)</f>
        <v>1992</v>
      </c>
      <c r="J668" t="str">
        <f>VLOOKUP(G668,Tableau_US_UnitName[],2,FALSE)</f>
        <v>LStR-40</v>
      </c>
    </row>
    <row r="669" spans="1:10" x14ac:dyDescent="0.25">
      <c r="A669">
        <v>668</v>
      </c>
      <c r="B669">
        <v>81</v>
      </c>
      <c r="C669">
        <v>13326</v>
      </c>
      <c r="D669" t="str">
        <f t="array" ref="D669">INDEX('81+82'!$A$2:$E$3480,MATCH(1,('81+82'!$A$2:$A$3480=$B669)*('81+82'!$B$2:$B$3480=$C669),0),3)</f>
        <v>Unit_Lehka_Pechota</v>
      </c>
      <c r="E669" t="str">
        <f t="array" ref="E669">INDEX('81+82'!$A$2:$E$3480,MATCH(1,('81+82'!$A$2:$A$3480=$B669)*('81+82'!$B$2:$B$3480=$C669),0),4)</f>
        <v>LEHKA PECHOTA</v>
      </c>
      <c r="F669">
        <f t="array" ref="F669">INDEX('81+82'!$A$2:$E$3480,MATCH(1,('81+82'!$A$2:$A$3480=$B669)*('81+82'!$B$2:$B$3480=$C669),0),5)</f>
        <v>3</v>
      </c>
      <c r="G669" t="str">
        <f t="array" ref="G669">INDEX('81+82'!$A$2:$H$3480,MATCH(1,('81+82'!$A$2:$A$3480=$B669)*('81+82'!$B$2:$B$3480=$C669),0),6)</f>
        <v>748BAA9A09B7AA05</v>
      </c>
      <c r="H669" t="str">
        <f t="array" ref="H669">INDEX('81+82'!$A$2:$H$3480,MATCH(1,('81+82'!$A$2:$A$3480=$B669)*('81+82'!$B$2:$B$3480=$C669),0),7)</f>
        <v>TCH</v>
      </c>
      <c r="I669">
        <f t="array" ref="I669">INDEX('81+82'!$A$2:$H$3480,MATCH(1,('81+82'!$A$2:$A$3480=$B669)*('81+82'!$B$2:$B$3480=$C669),0),8)</f>
        <v>1980</v>
      </c>
      <c r="J669" t="str">
        <f>VLOOKUP(G669,Tableau_US_UnitName[],2,FALSE)</f>
        <v>LEHKA PECHOTA</v>
      </c>
    </row>
    <row r="670" spans="1:10" x14ac:dyDescent="0.25">
      <c r="A670">
        <v>669</v>
      </c>
      <c r="B670">
        <v>81</v>
      </c>
      <c r="C670">
        <v>13494</v>
      </c>
      <c r="D670" t="str">
        <f t="array" ref="D670">INDEX('81+82'!$A$2:$E$3480,MATCH(1,('81+82'!$A$2:$A$3480=$B670)*('81+82'!$B$2:$B$3480=$C670),0),3)</f>
        <v>Unit_MAZ543_Newa</v>
      </c>
      <c r="E670" t="str">
        <f t="array" ref="E670">INDEX('81+82'!$A$2:$E$3480,MATCH(1,('81+82'!$A$2:$A$3480=$B670)*('81+82'!$B$2:$B$3480=$C670),0),4)</f>
        <v>MAZ-543 NEWA SC</v>
      </c>
      <c r="F670">
        <f t="array" ref="F670">INDEX('81+82'!$A$2:$E$3480,MATCH(1,('81+82'!$A$2:$A$3480=$B670)*('81+82'!$B$2:$B$3480=$C670),0),5)</f>
        <v>5</v>
      </c>
      <c r="G670" t="str">
        <f t="array" ref="G670">INDEX('81+82'!$A$2:$H$3480,MATCH(1,('81+82'!$A$2:$A$3480=$B670)*('81+82'!$B$2:$B$3480=$C670),0),6)</f>
        <v>26AF62446190CB05</v>
      </c>
      <c r="H670" t="str">
        <f t="array" ref="H670">INDEX('81+82'!$A$2:$H$3480,MATCH(1,('81+82'!$A$2:$A$3480=$B670)*('81+82'!$B$2:$B$3480=$C670),0),7)</f>
        <v>POL</v>
      </c>
      <c r="I670">
        <f t="array" ref="I670">INDEX('81+82'!$A$2:$H$3480,MATCH(1,('81+82'!$A$2:$A$3480=$B670)*('81+82'!$B$2:$B$3480=$C670),0),8)</f>
        <v>1995</v>
      </c>
      <c r="J670" t="str">
        <f>VLOOKUP(G670,Tableau_US_UnitName[],2,FALSE)</f>
        <v>MAZ-543 NEWA-SC</v>
      </c>
    </row>
    <row r="671" spans="1:10" x14ac:dyDescent="0.25">
      <c r="A671">
        <v>670</v>
      </c>
      <c r="B671">
        <v>81</v>
      </c>
      <c r="C671">
        <v>13509</v>
      </c>
      <c r="D671" t="str">
        <f t="array" ref="D671">INDEX('81+82'!$A$2:$E$3480,MATCH(1,('81+82'!$A$2:$A$3480=$B671)*('81+82'!$B$2:$B$3480=$C671),0),3)</f>
        <v>Unit_MTLB_RDA</v>
      </c>
      <c r="E671" t="str">
        <f t="array" ref="E671">INDEX('81+82'!$A$2:$E$3480,MATCH(1,('81+82'!$A$2:$A$3480=$B671)*('81+82'!$B$2:$B$3480=$C671),0),4)</f>
        <v>TPz MT-LBV</v>
      </c>
      <c r="F671">
        <f t="array" ref="F671">INDEX('81+82'!$A$2:$E$3480,MATCH(1,('81+82'!$A$2:$A$3480=$B671)*('81+82'!$B$2:$B$3480=$C671),0),5)</f>
        <v>2</v>
      </c>
      <c r="G671" t="str">
        <f t="array" ref="G671">INDEX('81+82'!$A$2:$H$3480,MATCH(1,('81+82'!$A$2:$A$3480=$B671)*('81+82'!$B$2:$B$3480=$C671),0),6)</f>
        <v>8BC3319677010000</v>
      </c>
      <c r="H671" t="str">
        <f t="array" ref="H671">INDEX('81+82'!$A$2:$H$3480,MATCH(1,('81+82'!$A$2:$A$3480=$B671)*('81+82'!$B$2:$B$3480=$C671),0),7)</f>
        <v>RDA</v>
      </c>
      <c r="I671">
        <f t="array" ref="I671">INDEX('81+82'!$A$2:$H$3480,MATCH(1,('81+82'!$A$2:$A$3480=$B671)*('81+82'!$B$2:$B$3480=$C671),0),8)</f>
        <v>1964</v>
      </c>
      <c r="J671" t="str">
        <f>VLOOKUP(G671,Tableau_US_UnitName[],2,FALSE)</f>
        <v>MZTM MT-LB</v>
      </c>
    </row>
    <row r="672" spans="1:10" x14ac:dyDescent="0.25">
      <c r="A672">
        <v>671</v>
      </c>
      <c r="B672">
        <v>81</v>
      </c>
      <c r="C672">
        <v>13512</v>
      </c>
      <c r="D672" t="str">
        <f t="array" ref="D672">INDEX('81+82'!$A$2:$E$3480,MATCH(1,('81+82'!$A$2:$A$3480=$B672)*('81+82'!$B$2:$B$3480=$C672),0),3)</f>
        <v>Unit_MTLB_Strela10_POL</v>
      </c>
      <c r="E672" t="str">
        <f t="array" ref="E672">INDEX('81+82'!$A$2:$E$3480,MATCH(1,('81+82'!$A$2:$A$3480=$B672)*('81+82'!$B$2:$B$3480=$C672),0),4)</f>
        <v>MT-LB STRELA-10M</v>
      </c>
      <c r="F672">
        <f t="array" ref="F672">INDEX('81+82'!$A$2:$E$3480,MATCH(1,('81+82'!$A$2:$A$3480=$B672)*('81+82'!$B$2:$B$3480=$C672),0),5)</f>
        <v>5</v>
      </c>
      <c r="G672" t="str">
        <f t="array" ref="G672">INDEX('81+82'!$A$2:$H$3480,MATCH(1,('81+82'!$A$2:$A$3480=$B672)*('81+82'!$B$2:$B$3480=$C672),0),6)</f>
        <v>8110AB77DE599906</v>
      </c>
      <c r="H672" t="str">
        <f t="array" ref="H672">INDEX('81+82'!$A$2:$H$3480,MATCH(1,('81+82'!$A$2:$A$3480=$B672)*('81+82'!$B$2:$B$3480=$C672),0),7)</f>
        <v>POL</v>
      </c>
      <c r="I672">
        <f t="array" ref="I672">INDEX('81+82'!$A$2:$H$3480,MATCH(1,('81+82'!$A$2:$A$3480=$B672)*('81+82'!$B$2:$B$3480=$C672),0),8)</f>
        <v>1985</v>
      </c>
      <c r="J672" t="str">
        <f>VLOOKUP(G672,Tableau_US_UnitName[],2,FALSE)</f>
        <v>MT-LB STRZAŁA-10M</v>
      </c>
    </row>
    <row r="673" spans="1:10" x14ac:dyDescent="0.25">
      <c r="A673">
        <v>672</v>
      </c>
      <c r="B673">
        <v>81</v>
      </c>
      <c r="C673">
        <v>13527</v>
      </c>
      <c r="D673" t="str">
        <f t="array" ref="D673">INDEX('81+82'!$A$2:$E$3480,MATCH(1,('81+82'!$A$2:$A$3480=$B673)*('81+82'!$B$2:$B$3480=$C673),0),3)</f>
        <v>Unit_MstaS_RDA</v>
      </c>
      <c r="E673" t="str">
        <f t="array" ref="E673">INDEX('81+82'!$A$2:$E$3480,MATCH(1,('81+82'!$A$2:$A$3480=$B673)*('81+82'!$B$2:$B$3480=$C673),0),4)</f>
        <v>MSTA-S</v>
      </c>
      <c r="F673">
        <f t="array" ref="F673">INDEX('81+82'!$A$2:$E$3480,MATCH(1,('81+82'!$A$2:$A$3480=$B673)*('81+82'!$B$2:$B$3480=$C673),0),5)</f>
        <v>3</v>
      </c>
      <c r="G673" t="str">
        <f t="array" ref="G673">INDEX('81+82'!$A$2:$H$3480,MATCH(1,('81+82'!$A$2:$A$3480=$B673)*('81+82'!$B$2:$B$3480=$C673),0),6)</f>
        <v>8BC375668E5F0000</v>
      </c>
      <c r="H673" t="str">
        <f t="array" ref="H673">INDEX('81+82'!$A$2:$H$3480,MATCH(1,('81+82'!$A$2:$A$3480=$B673)*('81+82'!$B$2:$B$3480=$C673),0),7)</f>
        <v>RDA</v>
      </c>
      <c r="I673">
        <f t="array" ref="I673">INDEX('81+82'!$A$2:$H$3480,MATCH(1,('81+82'!$A$2:$A$3480=$B673)*('81+82'!$B$2:$B$3480=$C673),0),8)</f>
        <v>1991</v>
      </c>
      <c r="J673" t="str">
        <f>VLOOKUP(G673,Tableau_US_UnitName[],2,FALSE)</f>
        <v>SFL-Hb 2S19</v>
      </c>
    </row>
    <row r="674" spans="1:10" x14ac:dyDescent="0.25">
      <c r="A674">
        <v>673</v>
      </c>
      <c r="B674">
        <v>81</v>
      </c>
      <c r="C674">
        <v>13554</v>
      </c>
      <c r="D674" t="str">
        <f t="array" ref="D674">INDEX('81+82'!$A$2:$E$3480,MATCH(1,('81+82'!$A$2:$A$3480=$B674)*('81+82'!$B$2:$B$3480=$C674),0),3)</f>
        <v>Unit_Niebieskie_Berety_90</v>
      </c>
      <c r="E674" t="str">
        <f t="array" ref="E674">INDEX('81+82'!$A$2:$E$3480,MATCH(1,('81+82'!$A$2:$A$3480=$B674)*('81+82'!$B$2:$B$3480=$C674),0),4)</f>
        <v>NIEBIESKIE BERETY 90</v>
      </c>
      <c r="F674">
        <f t="array" ref="F674">INDEX('81+82'!$A$2:$E$3480,MATCH(1,('81+82'!$A$2:$A$3480=$B674)*('81+82'!$B$2:$B$3480=$C674),0),5)</f>
        <v>3</v>
      </c>
      <c r="G674" t="str">
        <f t="array" ref="G674">INDEX('81+82'!$A$2:$H$3480,MATCH(1,('81+82'!$A$2:$A$3480=$B674)*('81+82'!$B$2:$B$3480=$C674),0),6)</f>
        <v>8192BBA7EA620000</v>
      </c>
      <c r="H674" t="str">
        <f t="array" ref="H674">INDEX('81+82'!$A$2:$H$3480,MATCH(1,('81+82'!$A$2:$A$3480=$B674)*('81+82'!$B$2:$B$3480=$C674),0),7)</f>
        <v>POL</v>
      </c>
      <c r="I674">
        <f t="array" ref="I674">INDEX('81+82'!$A$2:$H$3480,MATCH(1,('81+82'!$A$2:$A$3480=$B674)*('81+82'!$B$2:$B$3480=$C674),0),8)</f>
        <v>1989</v>
      </c>
      <c r="J674" t="str">
        <f>VLOOKUP(G674,Tableau_US_UnitName[],2,FALSE)</f>
        <v>NIEBIESKIE BERETY '90</v>
      </c>
    </row>
    <row r="675" spans="1:10" x14ac:dyDescent="0.25">
      <c r="A675">
        <v>674</v>
      </c>
      <c r="B675">
        <v>81</v>
      </c>
      <c r="C675">
        <v>13568</v>
      </c>
      <c r="D675" t="str">
        <f t="array" ref="D675">INDEX('81+82'!$A$2:$E$3480,MATCH(1,('81+82'!$A$2:$A$3480=$B675)*('81+82'!$B$2:$B$3480=$C675),0),3)</f>
        <v>Unit_OT_810_APC</v>
      </c>
      <c r="E675" t="str">
        <f t="array" ref="E675">INDEX('81+82'!$A$2:$E$3480,MATCH(1,('81+82'!$A$2:$A$3480=$B675)*('81+82'!$B$2:$B$3480=$C675),0),4)</f>
        <v>OT-810</v>
      </c>
      <c r="F675">
        <f t="array" ref="F675">INDEX('81+82'!$A$2:$E$3480,MATCH(1,('81+82'!$A$2:$A$3480=$B675)*('81+82'!$B$2:$B$3480=$C675),0),5)</f>
        <v>2</v>
      </c>
      <c r="G675" t="str">
        <f t="array" ref="G675">INDEX('81+82'!$A$2:$H$3480,MATCH(1,('81+82'!$A$2:$A$3480=$B675)*('81+82'!$B$2:$B$3480=$C675),0),6)</f>
        <v>8DB6044202000000</v>
      </c>
      <c r="H675" t="str">
        <f t="array" ref="H675">INDEX('81+82'!$A$2:$H$3480,MATCH(1,('81+82'!$A$2:$A$3480=$B675)*('81+82'!$B$2:$B$3480=$C675),0),7)</f>
        <v>TCH</v>
      </c>
      <c r="I675">
        <f t="array" ref="I675">INDEX('81+82'!$A$2:$H$3480,MATCH(1,('81+82'!$A$2:$A$3480=$B675)*('81+82'!$B$2:$B$3480=$C675),0),8)</f>
        <v>1945</v>
      </c>
      <c r="J675" t="str">
        <f>VLOOKUP(G675,Tableau_US_UnitName[],2,FALSE)</f>
        <v>OT-810</v>
      </c>
    </row>
    <row r="676" spans="1:10" x14ac:dyDescent="0.25">
      <c r="A676">
        <v>675</v>
      </c>
      <c r="B676">
        <v>81</v>
      </c>
      <c r="C676">
        <v>13569</v>
      </c>
      <c r="D676" t="str">
        <f t="array" ref="D676">INDEX('81+82'!$A$2:$E$3480,MATCH(1,('81+82'!$A$2:$A$3480=$B676)*('81+82'!$B$2:$B$3480=$C676),0),3)</f>
        <v>Unit_Ondava</v>
      </c>
      <c r="E676" t="str">
        <f t="array" ref="E676">INDEX('81+82'!$A$2:$E$3480,MATCH(1,('81+82'!$A$2:$A$3480=$B676)*('81+82'!$B$2:$B$3480=$C676),0),4)</f>
        <v>ONDAVA</v>
      </c>
      <c r="F676">
        <f t="array" ref="F676">INDEX('81+82'!$A$2:$E$3480,MATCH(1,('81+82'!$A$2:$A$3480=$B676)*('81+82'!$B$2:$B$3480=$C676),0),5)</f>
        <v>3</v>
      </c>
      <c r="G676" t="str">
        <f t="array" ref="G676">INDEX('81+82'!$A$2:$H$3480,MATCH(1,('81+82'!$A$2:$A$3480=$B676)*('81+82'!$B$2:$B$3480=$C676),0),6)</f>
        <v>E66EA67306000000</v>
      </c>
      <c r="H676" t="str">
        <f t="array" ref="H676">INDEX('81+82'!$A$2:$H$3480,MATCH(1,('81+82'!$A$2:$A$3480=$B676)*('81+82'!$B$2:$B$3480=$C676),0),7)</f>
        <v>TCH</v>
      </c>
      <c r="I676">
        <f t="array" ref="I676">INDEX('81+82'!$A$2:$H$3480,MATCH(1,('81+82'!$A$2:$A$3480=$B676)*('81+82'!$B$2:$B$3480=$C676),0),8)</f>
        <v>1991</v>
      </c>
      <c r="J676" t="str">
        <f>VLOOKUP(G676,Tableau_US_UnitName[],2,FALSE)</f>
        <v>ONDAVA</v>
      </c>
    </row>
    <row r="677" spans="1:10" x14ac:dyDescent="0.25">
      <c r="A677">
        <v>676</v>
      </c>
      <c r="B677">
        <v>81</v>
      </c>
      <c r="C677">
        <v>13575</v>
      </c>
      <c r="D677" t="str">
        <f t="array" ref="D677">INDEX('81+82'!$A$2:$E$3480,MATCH(1,('81+82'!$A$2:$A$3480=$B677)*('81+82'!$B$2:$B$3480=$C677),0),3)</f>
        <v>Unit_PALR_Konkurs</v>
      </c>
      <c r="E677" t="str">
        <f t="array" ref="E677">INDEX('81+82'!$A$2:$E$3480,MATCH(1,('81+82'!$A$2:$A$3480=$B677)*('81+82'!$B$2:$B$3480=$C677),0),4)</f>
        <v>PALR KONKURS</v>
      </c>
      <c r="F677">
        <f t="array" ref="F677">INDEX('81+82'!$A$2:$E$3480,MATCH(1,('81+82'!$A$2:$A$3480=$B677)*('81+82'!$B$2:$B$3480=$C677),0),5)</f>
        <v>3</v>
      </c>
      <c r="G677" t="str">
        <f t="array" ref="G677">INDEX('81+82'!$A$2:$H$3480,MATCH(1,('81+82'!$A$2:$A$3480=$B677)*('81+82'!$B$2:$B$3480=$C677),0),6)</f>
        <v>B70ECF74C5598B06</v>
      </c>
      <c r="H677" t="str">
        <f t="array" ref="H677">INDEX('81+82'!$A$2:$H$3480,MATCH(1,('81+82'!$A$2:$A$3480=$B677)*('81+82'!$B$2:$B$3480=$C677),0),7)</f>
        <v>RDA</v>
      </c>
      <c r="I677">
        <f t="array" ref="I677">INDEX('81+82'!$A$2:$H$3480,MATCH(1,('81+82'!$A$2:$A$3480=$B677)*('81+82'!$B$2:$B$3480=$C677),0),8)</f>
        <v>1990</v>
      </c>
      <c r="J677" t="str">
        <f>VLOOKUP(G677,Tableau_US_UnitName[],2,FALSE)</f>
        <v>PALR KONKURS</v>
      </c>
    </row>
    <row r="678" spans="1:10" x14ac:dyDescent="0.25">
      <c r="A678">
        <v>677</v>
      </c>
      <c r="B678">
        <v>81</v>
      </c>
      <c r="C678">
        <v>13585</v>
      </c>
      <c r="D678" t="str">
        <f t="array" ref="D678">INDEX('81+82'!$A$2:$E$3480,MATCH(1,('81+82'!$A$2:$A$3480=$B678)*('81+82'!$B$2:$B$3480=$C678),0),3)</f>
        <v>Unit_PT91_Twardy</v>
      </c>
      <c r="E678" t="str">
        <f t="array" ref="E678">INDEX('81+82'!$A$2:$E$3480,MATCH(1,('81+82'!$A$2:$A$3480=$B678)*('81+82'!$B$2:$B$3480=$C678),0),4)</f>
        <v>PT-91 TWARDY</v>
      </c>
      <c r="F678">
        <f t="array" ref="F678">INDEX('81+82'!$A$2:$E$3480,MATCH(1,('81+82'!$A$2:$A$3480=$B678)*('81+82'!$B$2:$B$3480=$C678),0),5)</f>
        <v>3</v>
      </c>
      <c r="G678" t="str">
        <f t="array" ref="G678">INDEX('81+82'!$A$2:$H$3480,MATCH(1,('81+82'!$A$2:$A$3480=$B678)*('81+82'!$B$2:$B$3480=$C678),0),6)</f>
        <v>7E7A9BBC27289E06</v>
      </c>
      <c r="H678" t="str">
        <f t="array" ref="H678">INDEX('81+82'!$A$2:$H$3480,MATCH(1,('81+82'!$A$2:$A$3480=$B678)*('81+82'!$B$2:$B$3480=$C678),0),7)</f>
        <v>POL</v>
      </c>
      <c r="I678">
        <f t="array" ref="I678">INDEX('81+82'!$A$2:$H$3480,MATCH(1,('81+82'!$A$2:$A$3480=$B678)*('81+82'!$B$2:$B$3480=$C678),0),8)</f>
        <v>1992</v>
      </c>
      <c r="J678" t="str">
        <f>VLOOKUP(G678,Tableau_US_UnitName[],2,FALSE)</f>
        <v>PT-91 TWARDY</v>
      </c>
    </row>
    <row r="679" spans="1:10" x14ac:dyDescent="0.25">
      <c r="A679">
        <v>678</v>
      </c>
      <c r="B679">
        <v>81</v>
      </c>
      <c r="C679">
        <v>13627</v>
      </c>
      <c r="D679" t="str">
        <f t="array" ref="D679">INDEX('81+82'!$A$2:$E$3480,MATCH(1,('81+82'!$A$2:$A$3480=$B679)*('81+82'!$B$2:$B$3480=$C679),0),3)</f>
        <v>Unit_RDA_OSA_AK</v>
      </c>
      <c r="E679" t="str">
        <f t="array" ref="E679">INDEX('81+82'!$A$2:$E$3480,MATCH(1,('81+82'!$A$2:$A$3480=$B679)*('81+82'!$B$2:$B$3480=$C679),0),4)</f>
        <v>Fla-Rak OSA-AK</v>
      </c>
      <c r="F679">
        <f t="array" ref="F679">INDEX('81+82'!$A$2:$E$3480,MATCH(1,('81+82'!$A$2:$A$3480=$B679)*('81+82'!$B$2:$B$3480=$C679),0),5)</f>
        <v>5</v>
      </c>
      <c r="G679" t="str">
        <f t="array" ref="G679">INDEX('81+82'!$A$2:$H$3480,MATCH(1,('81+82'!$A$2:$A$3480=$B679)*('81+82'!$B$2:$B$3480=$C679),0),6)</f>
        <v>D5B274D9E2700000</v>
      </c>
      <c r="H679" t="str">
        <f t="array" ref="H679">INDEX('81+82'!$A$2:$H$3480,MATCH(1,('81+82'!$A$2:$A$3480=$B679)*('81+82'!$B$2:$B$3480=$C679),0),7)</f>
        <v>RDA</v>
      </c>
      <c r="I679">
        <f t="array" ref="I679">INDEX('81+82'!$A$2:$H$3480,MATCH(1,('81+82'!$A$2:$A$3480=$B679)*('81+82'!$B$2:$B$3480=$C679),0),8)</f>
        <v>1984</v>
      </c>
      <c r="J679" t="str">
        <f>VLOOKUP(G679,Tableau_US_UnitName[],2,FALSE)</f>
        <v>Fla-Kom OSA-AK</v>
      </c>
    </row>
    <row r="680" spans="1:10" x14ac:dyDescent="0.25">
      <c r="A680">
        <v>679</v>
      </c>
      <c r="B680">
        <v>81</v>
      </c>
      <c r="C680">
        <v>13628</v>
      </c>
      <c r="D680" t="str">
        <f t="array" ref="D680">INDEX('81+82'!$A$2:$E$3480,MATCH(1,('81+82'!$A$2:$A$3480=$B680)*('81+82'!$B$2:$B$3480=$C680),0),3)</f>
        <v>Unit_RDA_OSA_AKM</v>
      </c>
      <c r="E680" t="str">
        <f t="array" ref="E680">INDEX('81+82'!$A$2:$E$3480,MATCH(1,('81+82'!$A$2:$A$3480=$B680)*('81+82'!$B$2:$B$3480=$C680),0),4)</f>
        <v>Fla-Rak OSA-AKM</v>
      </c>
      <c r="F680">
        <f t="array" ref="F680">INDEX('81+82'!$A$2:$E$3480,MATCH(1,('81+82'!$A$2:$A$3480=$B680)*('81+82'!$B$2:$B$3480=$C680),0),5)</f>
        <v>5</v>
      </c>
      <c r="G680" t="str">
        <f t="array" ref="G680">INDEX('81+82'!$A$2:$H$3480,MATCH(1,('81+82'!$A$2:$A$3480=$B680)*('81+82'!$B$2:$B$3480=$C680),0),6)</f>
        <v>57B52C5DB6381C00</v>
      </c>
      <c r="H680" t="str">
        <f t="array" ref="H680">INDEX('81+82'!$A$2:$H$3480,MATCH(1,('81+82'!$A$2:$A$3480=$B680)*('81+82'!$B$2:$B$3480=$C680),0),7)</f>
        <v>RDA</v>
      </c>
      <c r="I680">
        <f t="array" ref="I680">INDEX('81+82'!$A$2:$H$3480,MATCH(1,('81+82'!$A$2:$A$3480=$B680)*('81+82'!$B$2:$B$3480=$C680),0),8)</f>
        <v>1987</v>
      </c>
      <c r="J680" t="str">
        <f>VLOOKUP(G680,Tableau_US_UnitName[],2,FALSE)</f>
        <v>Fla-Kom OSA-AKM</v>
      </c>
    </row>
    <row r="681" spans="1:10" x14ac:dyDescent="0.25">
      <c r="A681">
        <v>680</v>
      </c>
      <c r="B681">
        <v>81</v>
      </c>
      <c r="C681">
        <v>13637</v>
      </c>
      <c r="D681" t="str">
        <f t="array" ref="D681">INDEX('81+82'!$A$2:$E$3480,MATCH(1,('81+82'!$A$2:$A$3480=$B681)*('81+82'!$B$2:$B$3480=$C681),0),3)</f>
        <v>Unit_RM70_POL</v>
      </c>
      <c r="E681" t="str">
        <f t="array" ref="E681">INDEX('81+82'!$A$2:$E$3480,MATCH(1,('81+82'!$A$2:$A$3480=$B681)*('81+82'!$B$2:$B$3480=$C681),0),4)</f>
        <v>RM-70</v>
      </c>
      <c r="F681">
        <f t="array" ref="F681">INDEX('81+82'!$A$2:$E$3480,MATCH(1,('81+82'!$A$2:$A$3480=$B681)*('81+82'!$B$2:$B$3480=$C681),0),5)</f>
        <v>3</v>
      </c>
      <c r="G681" t="str">
        <f t="array" ref="G681">INDEX('81+82'!$A$2:$H$3480,MATCH(1,('81+82'!$A$2:$A$3480=$B681)*('81+82'!$B$2:$B$3480=$C681),0),6)</f>
        <v>56A605C8C5010000</v>
      </c>
      <c r="H681" t="str">
        <f t="array" ref="H681">INDEX('81+82'!$A$2:$H$3480,MATCH(1,('81+82'!$A$2:$A$3480=$B681)*('81+82'!$B$2:$B$3480=$C681),0),7)</f>
        <v>POL</v>
      </c>
      <c r="I681">
        <f t="array" ref="I681">INDEX('81+82'!$A$2:$H$3480,MATCH(1,('81+82'!$A$2:$A$3480=$B681)*('81+82'!$B$2:$B$3480=$C681),0),8)</f>
        <v>1986</v>
      </c>
      <c r="J681" t="str">
        <f>VLOOKUP(G681,Tableau_US_UnitName[],2,FALSE)</f>
        <v>RM-70</v>
      </c>
    </row>
    <row r="682" spans="1:10" x14ac:dyDescent="0.25">
      <c r="A682">
        <v>681</v>
      </c>
      <c r="B682">
        <v>81</v>
      </c>
      <c r="C682">
        <v>13663</v>
      </c>
      <c r="D682" t="str">
        <f t="array" ref="D682">INDEX('81+82'!$A$2:$E$3480,MATCH(1,('81+82'!$A$2:$A$3480=$B682)*('81+82'!$B$2:$B$3480=$C682),0),3)</f>
        <v>Unit_Redut_SSM</v>
      </c>
      <c r="E682" t="str">
        <f t="array" ref="E682">INDEX('81+82'!$A$2:$E$3480,MATCH(1,('81+82'!$A$2:$A$3480=$B682)*('81+82'!$B$2:$B$3480=$C682),0),4)</f>
        <v>REDUT</v>
      </c>
      <c r="F682">
        <f t="array" ref="F682">INDEX('81+82'!$A$2:$E$3480,MATCH(1,('81+82'!$A$2:$A$3480=$B682)*('81+82'!$B$2:$B$3480=$C682),0),5)</f>
        <v>3</v>
      </c>
      <c r="G682" t="str">
        <f t="array" ref="G682">INDEX('81+82'!$A$2:$H$3480,MATCH(1,('81+82'!$A$2:$A$3480=$B682)*('81+82'!$B$2:$B$3480=$C682),0),6)</f>
        <v>57D7E57AAA720000</v>
      </c>
      <c r="H682" t="str">
        <f t="array" ref="H682">INDEX('81+82'!$A$2:$H$3480,MATCH(1,('81+82'!$A$2:$A$3480=$B682)*('81+82'!$B$2:$B$3480=$C682),0),7)</f>
        <v>URSS</v>
      </c>
      <c r="I682">
        <f t="array" ref="I682">INDEX('81+82'!$A$2:$H$3480,MATCH(1,('81+82'!$A$2:$A$3480=$B682)*('81+82'!$B$2:$B$3480=$C682),0),8)</f>
        <v>1963</v>
      </c>
      <c r="J682" t="str">
        <f>VLOOKUP(G682,Tableau_US_UnitName[],2,FALSE)</f>
        <v>REDUT</v>
      </c>
    </row>
    <row r="683" spans="1:10" x14ac:dyDescent="0.25">
      <c r="A683">
        <v>682</v>
      </c>
      <c r="B683">
        <v>81</v>
      </c>
      <c r="C683">
        <v>13677</v>
      </c>
      <c r="D683" t="str">
        <f t="array" ref="D683">INDEX('81+82'!$A$2:$E$3480,MATCH(1,('81+82'!$A$2:$A$3480=$B683)*('81+82'!$B$2:$B$3480=$C683),0),3)</f>
        <v>Unit_Rubezh_SSM</v>
      </c>
      <c r="E683" t="str">
        <f t="array" ref="E683">INDEX('81+82'!$A$2:$E$3480,MATCH(1,('81+82'!$A$2:$A$3480=$B683)*('81+82'!$B$2:$B$3480=$C683),0),4)</f>
        <v>RUBEZH</v>
      </c>
      <c r="F683">
        <f t="array" ref="F683">INDEX('81+82'!$A$2:$E$3480,MATCH(1,('81+82'!$A$2:$A$3480=$B683)*('81+82'!$B$2:$B$3480=$C683),0),5)</f>
        <v>3</v>
      </c>
      <c r="G683" t="str">
        <f t="array" ref="G683">INDEX('81+82'!$A$2:$H$3480,MATCH(1,('81+82'!$A$2:$A$3480=$B683)*('81+82'!$B$2:$B$3480=$C683),0),6)</f>
        <v>57D7B5BF7AEA1C00</v>
      </c>
      <c r="H683" t="str">
        <f t="array" ref="H683">INDEX('81+82'!$A$2:$H$3480,MATCH(1,('81+82'!$A$2:$A$3480=$B683)*('81+82'!$B$2:$B$3480=$C683),0),7)</f>
        <v>RDA</v>
      </c>
      <c r="I683">
        <f t="array" ref="I683">INDEX('81+82'!$A$2:$H$3480,MATCH(1,('81+82'!$A$2:$A$3480=$B683)*('81+82'!$B$2:$B$3480=$C683),0),8)</f>
        <v>1973</v>
      </c>
      <c r="J683" t="str">
        <f>VLOOKUP(G683,Tableau_US_UnitName[],2,FALSE)</f>
        <v>KRK RUBEZH</v>
      </c>
    </row>
    <row r="684" spans="1:10" x14ac:dyDescent="0.25">
      <c r="A684">
        <v>683</v>
      </c>
      <c r="B684">
        <v>81</v>
      </c>
      <c r="C684">
        <v>13686</v>
      </c>
      <c r="D684" t="str">
        <f t="array" ref="D684">INDEX('81+82'!$A$2:$E$3480,MATCH(1,('81+82'!$A$2:$A$3480=$B684)*('81+82'!$B$2:$B$3480=$C684),0),3)</f>
        <v>Unit_SKOT2AP_POL</v>
      </c>
      <c r="E684" t="str">
        <f t="array" ref="E684">INDEX('81+82'!$A$2:$E$3480,MATCH(1,('81+82'!$A$2:$A$3480=$B684)*('81+82'!$B$2:$B$3480=$C684),0),4)</f>
        <v>SKOT-2AP</v>
      </c>
      <c r="F684">
        <f t="array" ref="F684">INDEX('81+82'!$A$2:$E$3480,MATCH(1,('81+82'!$A$2:$A$3480=$B684)*('81+82'!$B$2:$B$3480=$C684),0),5)</f>
        <v>2</v>
      </c>
      <c r="G684" t="str">
        <f t="array" ref="G684">INDEX('81+82'!$A$2:$H$3480,MATCH(1,('81+82'!$A$2:$A$3480=$B684)*('81+82'!$B$2:$B$3480=$C684),0),6)</f>
        <v>56A669CBE0655507</v>
      </c>
      <c r="H684" t="str">
        <f t="array" ref="H684">INDEX('81+82'!$A$2:$H$3480,MATCH(1,('81+82'!$A$2:$A$3480=$B684)*('81+82'!$B$2:$B$3480=$C684),0),7)</f>
        <v>POL</v>
      </c>
      <c r="I684">
        <f t="array" ref="I684">INDEX('81+82'!$A$2:$H$3480,MATCH(1,('81+82'!$A$2:$A$3480=$B684)*('81+82'!$B$2:$B$3480=$C684),0),8)</f>
        <v>1970</v>
      </c>
      <c r="J684" t="str">
        <f>VLOOKUP(G684,Tableau_US_UnitName[],2,FALSE)</f>
        <v>SKOT-2AP</v>
      </c>
    </row>
    <row r="685" spans="1:10" x14ac:dyDescent="0.25">
      <c r="A685">
        <v>684</v>
      </c>
      <c r="B685">
        <v>81</v>
      </c>
      <c r="C685">
        <v>13687</v>
      </c>
      <c r="D685" t="str">
        <f t="array" ref="D685">INDEX('81+82'!$A$2:$E$3480,MATCH(1,('81+82'!$A$2:$A$3480=$B685)*('81+82'!$B$2:$B$3480=$C685),0),3)</f>
        <v>Unit_SPG9D_POL</v>
      </c>
      <c r="E685" t="str">
        <f t="array" ref="E685">INDEX('81+82'!$A$2:$E$3480,MATCH(1,('81+82'!$A$2:$A$3480=$B685)*('81+82'!$B$2:$B$3480=$C685),0),4)</f>
        <v>SPG-9D</v>
      </c>
      <c r="F685">
        <f t="array" ref="F685">INDEX('81+82'!$A$2:$E$3480,MATCH(1,('81+82'!$A$2:$A$3480=$B685)*('81+82'!$B$2:$B$3480=$C685),0),5)</f>
        <v>3</v>
      </c>
      <c r="G685" t="str">
        <f t="array" ref="G685">INDEX('81+82'!$A$2:$H$3480,MATCH(1,('81+82'!$A$2:$A$3480=$B685)*('81+82'!$B$2:$B$3480=$C685),0),6)</f>
        <v>56A6394AA4750000</v>
      </c>
      <c r="H685" t="str">
        <f t="array" ref="H685">INDEX('81+82'!$A$2:$H$3480,MATCH(1,('81+82'!$A$2:$A$3480=$B685)*('81+82'!$B$2:$B$3480=$C685),0),7)</f>
        <v>POL</v>
      </c>
      <c r="I685">
        <f t="array" ref="I685">INDEX('81+82'!$A$2:$H$3480,MATCH(1,('81+82'!$A$2:$A$3480=$B685)*('81+82'!$B$2:$B$3480=$C685),0),8)</f>
        <v>1980</v>
      </c>
      <c r="J685" t="str">
        <f>VLOOKUP(G685,Tableau_US_UnitName[],2,FALSE)</f>
        <v>SPG9-D</v>
      </c>
    </row>
    <row r="686" spans="1:10" x14ac:dyDescent="0.25">
      <c r="A686">
        <v>685</v>
      </c>
      <c r="B686">
        <v>81</v>
      </c>
      <c r="C686">
        <v>13689</v>
      </c>
      <c r="D686" t="str">
        <f t="array" ref="D686">INDEX('81+82'!$A$2:$E$3480,MATCH(1,('81+82'!$A$2:$A$3480=$B686)*('81+82'!$B$2:$B$3480=$C686),0),3)</f>
        <v>Unit_SPW80</v>
      </c>
      <c r="E686" t="str">
        <f t="array" ref="E686">INDEX('81+82'!$A$2:$E$3480,MATCH(1,('81+82'!$A$2:$A$3480=$B686)*('81+82'!$B$2:$B$3480=$C686),0),4)</f>
        <v>SPW-80</v>
      </c>
      <c r="F686">
        <f t="array" ref="F686">INDEX('81+82'!$A$2:$E$3480,MATCH(1,('81+82'!$A$2:$A$3480=$B686)*('81+82'!$B$2:$B$3480=$C686),0),5)</f>
        <v>2</v>
      </c>
      <c r="G686" t="str">
        <f t="array" ref="G686">INDEX('81+82'!$A$2:$H$3480,MATCH(1,('81+82'!$A$2:$A$3480=$B686)*('81+82'!$B$2:$B$3480=$C686),0),6)</f>
        <v>41126A1D00000000</v>
      </c>
      <c r="H686" t="str">
        <f t="array" ref="H686">INDEX('81+82'!$A$2:$H$3480,MATCH(1,('81+82'!$A$2:$A$3480=$B686)*('81+82'!$B$2:$B$3480=$C686),0),7)</f>
        <v>RDA</v>
      </c>
      <c r="I686">
        <f t="array" ref="I686">INDEX('81+82'!$A$2:$H$3480,MATCH(1,('81+82'!$A$2:$A$3480=$B686)*('81+82'!$B$2:$B$3480=$C686),0),8)</f>
        <v>1991</v>
      </c>
      <c r="J686" t="str">
        <f>VLOOKUP(G686,Tableau_US_UnitName[],2,FALSE)</f>
        <v>SPW-80</v>
      </c>
    </row>
    <row r="687" spans="1:10" x14ac:dyDescent="0.25">
      <c r="A687">
        <v>686</v>
      </c>
      <c r="B687">
        <v>81</v>
      </c>
      <c r="C687">
        <v>13702</v>
      </c>
      <c r="D687" t="str">
        <f t="array" ref="D687">INDEX('81+82'!$A$2:$E$3480,MATCH(1,('81+82'!$A$2:$A$3480=$B687)*('81+82'!$B$2:$B$3480=$C687),0),3)</f>
        <v>Unit_SPZ_BMP2K</v>
      </c>
      <c r="E687" t="str">
        <f t="array" ref="E687">INDEX('81+82'!$A$2:$E$3480,MATCH(1,('81+82'!$A$2:$A$3480=$B687)*('81+82'!$B$2:$B$3480=$C687),0),4)</f>
        <v>SPz BMP-2(K)</v>
      </c>
      <c r="F687">
        <f t="array" ref="F687">INDEX('81+82'!$A$2:$E$3480,MATCH(1,('81+82'!$A$2:$A$3480=$B687)*('81+82'!$B$2:$B$3480=$C687),0),5)</f>
        <v>2</v>
      </c>
      <c r="G687" t="str">
        <f t="array" ref="G687">INDEX('81+82'!$A$2:$H$3480,MATCH(1,('81+82'!$A$2:$A$3480=$B687)*('81+82'!$B$2:$B$3480=$C687),0),6)</f>
        <v>D5A05D0CA9750000</v>
      </c>
      <c r="H687" t="str">
        <f t="array" ref="H687">INDEX('81+82'!$A$2:$H$3480,MATCH(1,('81+82'!$A$2:$A$3480=$B687)*('81+82'!$B$2:$B$3480=$C687),0),7)</f>
        <v>RDA</v>
      </c>
      <c r="I687">
        <f t="array" ref="I687">INDEX('81+82'!$A$2:$H$3480,MATCH(1,('81+82'!$A$2:$A$3480=$B687)*('81+82'!$B$2:$B$3480=$C687),0),8)</f>
        <v>1990</v>
      </c>
      <c r="J687" t="str">
        <f>VLOOKUP(G687,Tableau_US_UnitName[],2,FALSE)</f>
        <v>#command FüPz BMP-2(K)</v>
      </c>
    </row>
    <row r="688" spans="1:10" x14ac:dyDescent="0.25">
      <c r="A688">
        <v>687</v>
      </c>
      <c r="B688">
        <v>81</v>
      </c>
      <c r="C688">
        <v>13720</v>
      </c>
      <c r="D688" t="str">
        <f t="array" ref="D688">INDEX('81+82'!$A$2:$E$3480,MATCH(1,('81+82'!$A$2:$A$3480=$B688)*('81+82'!$B$2:$B$3480=$C688),0),3)</f>
        <v>Unit_Schutzen_90</v>
      </c>
      <c r="E688" t="str">
        <f t="array" ref="E688">INDEX('81+82'!$A$2:$E$3480,MATCH(1,('81+82'!$A$2:$A$3480=$B688)*('81+82'!$B$2:$B$3480=$C688),0),4)</f>
        <v>MOT.-SCHUTZEN 90</v>
      </c>
      <c r="F688">
        <f t="array" ref="F688">INDEX('81+82'!$A$2:$E$3480,MATCH(1,('81+82'!$A$2:$A$3480=$B688)*('81+82'!$B$2:$B$3480=$C688),0),5)</f>
        <v>3</v>
      </c>
      <c r="G688" t="str">
        <f t="array" ref="G688">INDEX('81+82'!$A$2:$H$3480,MATCH(1,('81+82'!$A$2:$A$3480=$B688)*('81+82'!$B$2:$B$3480=$C688),0),6)</f>
        <v>8132AB7FAEB76807</v>
      </c>
      <c r="H688" t="str">
        <f t="array" ref="H688">INDEX('81+82'!$A$2:$H$3480,MATCH(1,('81+82'!$A$2:$A$3480=$B688)*('81+82'!$B$2:$B$3480=$C688),0),7)</f>
        <v>RDA</v>
      </c>
      <c r="I688">
        <f t="array" ref="I688">INDEX('81+82'!$A$2:$H$3480,MATCH(1,('81+82'!$A$2:$A$3480=$B688)*('81+82'!$B$2:$B$3480=$C688),0),8)</f>
        <v>1992</v>
      </c>
      <c r="J688" t="str">
        <f>VLOOKUP(G688,Tableau_US_UnitName[],2,FALSE)</f>
        <v>MOT.-SCHÜTZEN '90</v>
      </c>
    </row>
    <row r="689" spans="1:10" x14ac:dyDescent="0.25">
      <c r="A689">
        <v>688</v>
      </c>
      <c r="B689">
        <v>81</v>
      </c>
      <c r="C689">
        <v>13735</v>
      </c>
      <c r="D689" t="str">
        <f t="array" ref="D689">INDEX('81+82'!$A$2:$E$3480,MATCH(1,('81+82'!$A$2:$A$3480=$B689)*('81+82'!$B$2:$B$3480=$C689),0),3)</f>
        <v>Unit_Sopel</v>
      </c>
      <c r="E689" t="str">
        <f t="array" ref="E689">INDEX('81+82'!$A$2:$E$3480,MATCH(1,('81+82'!$A$2:$A$3480=$B689)*('81+82'!$B$2:$B$3480=$C689),0),4)</f>
        <v>LSPZRA SOPEL</v>
      </c>
      <c r="F689">
        <f t="array" ref="F689">INDEX('81+82'!$A$2:$E$3480,MATCH(1,('81+82'!$A$2:$A$3480=$B689)*('81+82'!$B$2:$B$3480=$C689),0),5)</f>
        <v>5</v>
      </c>
      <c r="G689" t="str">
        <f t="array" ref="G689">INDEX('81+82'!$A$2:$H$3480,MATCH(1,('81+82'!$A$2:$A$3480=$B689)*('81+82'!$B$2:$B$3480=$C689),0),6)</f>
        <v>B15AD31D00000000</v>
      </c>
      <c r="H689" t="str">
        <f t="array" ref="H689">INDEX('81+82'!$A$2:$H$3480,MATCH(1,('81+82'!$A$2:$A$3480=$B689)*('81+82'!$B$2:$B$3480=$C689),0),7)</f>
        <v>POL</v>
      </c>
      <c r="I689">
        <f t="array" ref="I689">INDEX('81+82'!$A$2:$H$3480,MATCH(1,('81+82'!$A$2:$A$3480=$B689)*('81+82'!$B$2:$B$3480=$C689),0),8)</f>
        <v>1993</v>
      </c>
      <c r="J689" t="str">
        <f>VLOOKUP(G689,Tableau_US_UnitName[],2,FALSE)</f>
        <v>SOPEL</v>
      </c>
    </row>
    <row r="690" spans="1:10" x14ac:dyDescent="0.25">
      <c r="A690">
        <v>689</v>
      </c>
      <c r="B690">
        <v>81</v>
      </c>
      <c r="C690">
        <v>13738</v>
      </c>
      <c r="D690" t="str">
        <f t="array" ref="D690">INDEX('81+82'!$A$2:$E$3480,MATCH(1,('81+82'!$A$2:$A$3480=$B690)*('81+82'!$B$2:$B$3480=$C690),0),3)</f>
        <v>Unit_Spadochroniarze_90</v>
      </c>
      <c r="E690" t="str">
        <f t="array" ref="E690">INDEX('81+82'!$A$2:$E$3480,MATCH(1,('81+82'!$A$2:$A$3480=$B690)*('81+82'!$B$2:$B$3480=$C690),0),4)</f>
        <v>SPADOCHRONIARZE 90</v>
      </c>
      <c r="F690">
        <f t="array" ref="F690">INDEX('81+82'!$A$2:$E$3480,MATCH(1,('81+82'!$A$2:$A$3480=$B690)*('81+82'!$B$2:$B$3480=$C690),0),5)</f>
        <v>3</v>
      </c>
      <c r="G690" t="str">
        <f t="array" ref="G690">INDEX('81+82'!$A$2:$H$3480,MATCH(1,('81+82'!$A$2:$A$3480=$B690)*('81+82'!$B$2:$B$3480=$C690),0),6)</f>
        <v>8142A766DD010000</v>
      </c>
      <c r="H690" t="str">
        <f t="array" ref="H690">INDEX('81+82'!$A$2:$H$3480,MATCH(1,('81+82'!$A$2:$A$3480=$B690)*('81+82'!$B$2:$B$3480=$C690),0),7)</f>
        <v>POL</v>
      </c>
      <c r="I690">
        <f t="array" ref="I690">INDEX('81+82'!$A$2:$H$3480,MATCH(1,('81+82'!$A$2:$A$3480=$B690)*('81+82'!$B$2:$B$3480=$C690),0),8)</f>
        <v>1989</v>
      </c>
      <c r="J690" t="str">
        <f>VLOOKUP(G690,Tableau_US_UnitName[],2,FALSE)</f>
        <v>SPADOCHRONIARZE '90</v>
      </c>
    </row>
    <row r="691" spans="1:10" x14ac:dyDescent="0.25">
      <c r="A691">
        <v>690</v>
      </c>
      <c r="B691">
        <v>81</v>
      </c>
      <c r="C691">
        <v>13739</v>
      </c>
      <c r="D691" t="str">
        <f t="array" ref="D691">INDEX('81+82'!$A$2:$E$3480,MATCH(1,('81+82'!$A$2:$A$3480=$B691)*('81+82'!$B$2:$B$3480=$C691),0),3)</f>
        <v>Unit_Specialni_90</v>
      </c>
      <c r="E691" t="str">
        <f t="array" ref="E691">INDEX('81+82'!$A$2:$E$3480,MATCH(1,('81+82'!$A$2:$A$3480=$B691)*('81+82'!$B$2:$B$3480=$C691),0),4)</f>
        <v>SPECIALNI JEDNOTKY 90</v>
      </c>
      <c r="F691">
        <f t="array" ref="F691">INDEX('81+82'!$A$2:$E$3480,MATCH(1,('81+82'!$A$2:$A$3480=$B691)*('81+82'!$B$2:$B$3480=$C691),0),5)</f>
        <v>3</v>
      </c>
      <c r="G691" t="str">
        <f t="array" ref="G691">INDEX('81+82'!$A$2:$H$3480,MATCH(1,('81+82'!$A$2:$A$3480=$B691)*('81+82'!$B$2:$B$3480=$C691),0),6)</f>
        <v>8A3BC7A68BAA7507</v>
      </c>
      <c r="H691" t="str">
        <f t="array" ref="H691">INDEX('81+82'!$A$2:$H$3480,MATCH(1,('81+82'!$A$2:$A$3480=$B691)*('81+82'!$B$2:$B$3480=$C691),0),7)</f>
        <v>TCH</v>
      </c>
      <c r="I691">
        <f t="array" ref="I691">INDEX('81+82'!$A$2:$H$3480,MATCH(1,('81+82'!$A$2:$A$3480=$B691)*('81+82'!$B$2:$B$3480=$C691),0),8)</f>
        <v>1990</v>
      </c>
      <c r="J691" t="str">
        <f>VLOOKUP(G691,Tableau_US_UnitName[],2,FALSE)</f>
        <v>SPECIÁLNÍ JEDNOTKY '90 #reco2</v>
      </c>
    </row>
    <row r="692" spans="1:10" x14ac:dyDescent="0.25">
      <c r="A692">
        <v>691</v>
      </c>
      <c r="B692">
        <v>81</v>
      </c>
      <c r="C692">
        <v>13781</v>
      </c>
      <c r="D692" t="str">
        <f t="array" ref="D692">INDEX('81+82'!$A$2:$E$3480,MATCH(1,('81+82'!$A$2:$A$3480=$B692)*('81+82'!$B$2:$B$3480=$C692),0),3)</f>
        <v>Unit_T55AM2_Dyna1</v>
      </c>
      <c r="E692" t="str">
        <f t="array" ref="E692">INDEX('81+82'!$A$2:$E$3480,MATCH(1,('81+82'!$A$2:$A$3480=$B692)*('81+82'!$B$2:$B$3480=$C692),0),4)</f>
        <v>T-55AM2 DYNA-1</v>
      </c>
      <c r="F692">
        <f t="array" ref="F692">INDEX('81+82'!$A$2:$E$3480,MATCH(1,('81+82'!$A$2:$A$3480=$B692)*('81+82'!$B$2:$B$3480=$C692),0),5)</f>
        <v>3</v>
      </c>
      <c r="G692" t="str">
        <f t="array" ref="G692">INDEX('81+82'!$A$2:$H$3480,MATCH(1,('81+82'!$A$2:$A$3480=$B692)*('81+82'!$B$2:$B$3480=$C692),0),6)</f>
        <v>E6EC3B86E1010000</v>
      </c>
      <c r="H692" t="str">
        <f t="array" ref="H692">INDEX('81+82'!$A$2:$H$3480,MATCH(1,('81+82'!$A$2:$A$3480=$B692)*('81+82'!$B$2:$B$3480=$C692),0),7)</f>
        <v>TCH</v>
      </c>
      <c r="I692">
        <f t="array" ref="I692">INDEX('81+82'!$A$2:$H$3480,MATCH(1,('81+82'!$A$2:$A$3480=$B692)*('81+82'!$B$2:$B$3480=$C692),0),8)</f>
        <v>1993</v>
      </c>
      <c r="J692" t="str">
        <f>VLOOKUP(G692,Tableau_US_UnitName[],2,FALSE)</f>
        <v>T-55AM2 DYNA-1</v>
      </c>
    </row>
    <row r="693" spans="1:10" x14ac:dyDescent="0.25">
      <c r="A693">
        <v>692</v>
      </c>
      <c r="B693">
        <v>81</v>
      </c>
      <c r="C693">
        <v>13808</v>
      </c>
      <c r="D693" t="str">
        <f t="array" ref="D693">INDEX('81+82'!$A$2:$E$3480,MATCH(1,('81+82'!$A$2:$A$3480=$B693)*('81+82'!$B$2:$B$3480=$C693),0),3)</f>
        <v>Unit_T72M1K_CZ</v>
      </c>
      <c r="E693" t="str">
        <f t="array" ref="E693">INDEX('81+82'!$A$2:$E$3480,MATCH(1,('81+82'!$A$2:$A$3480=$B693)*('81+82'!$B$2:$B$3480=$C693),0),4)</f>
        <v>T-72M1K</v>
      </c>
      <c r="F693">
        <f t="array" ref="F693">INDEX('81+82'!$A$2:$E$3480,MATCH(1,('81+82'!$A$2:$A$3480=$B693)*('81+82'!$B$2:$B$3480=$C693),0),5)</f>
        <v>3</v>
      </c>
      <c r="G693" t="str">
        <f t="array" ref="G693">INDEX('81+82'!$A$2:$H$3480,MATCH(1,('81+82'!$A$2:$A$3480=$B693)*('81+82'!$B$2:$B$3480=$C693),0),6)</f>
        <v>645309D780780000</v>
      </c>
      <c r="H693" t="str">
        <f t="array" ref="H693">INDEX('81+82'!$A$2:$H$3480,MATCH(1,('81+82'!$A$2:$A$3480=$B693)*('81+82'!$B$2:$B$3480=$C693),0),7)</f>
        <v>TCH</v>
      </c>
      <c r="I693">
        <f t="array" ref="I693">INDEX('81+82'!$A$2:$H$3480,MATCH(1,('81+82'!$A$2:$A$3480=$B693)*('81+82'!$B$2:$B$3480=$C693),0),8)</f>
        <v>1983</v>
      </c>
      <c r="J693" t="str">
        <f>VLOOKUP(G693,Tableau_US_UnitName[],2,FALSE)</f>
        <v>#command T-72M1K</v>
      </c>
    </row>
    <row r="694" spans="1:10" x14ac:dyDescent="0.25">
      <c r="A694">
        <v>693</v>
      </c>
      <c r="B694">
        <v>81</v>
      </c>
      <c r="C694">
        <v>13811</v>
      </c>
      <c r="D694" t="str">
        <f t="array" ref="D694">INDEX('81+82'!$A$2:$E$3480,MATCH(1,('81+82'!$A$2:$A$3480=$B694)*('81+82'!$B$2:$B$3480=$C694),0),3)</f>
        <v>Unit_T72M1_Wilk</v>
      </c>
      <c r="E694" t="str">
        <f t="array" ref="E694">INDEX('81+82'!$A$2:$E$3480,MATCH(1,('81+82'!$A$2:$A$3480=$B694)*('81+82'!$B$2:$B$3480=$C694),0),4)</f>
        <v>T-72M1 WILK</v>
      </c>
      <c r="F694">
        <f t="array" ref="F694">INDEX('81+82'!$A$2:$E$3480,MATCH(1,('81+82'!$A$2:$A$3480=$B694)*('81+82'!$B$2:$B$3480=$C694),0),5)</f>
        <v>3</v>
      </c>
      <c r="G694" t="str">
        <f t="array" ref="G694">INDEX('81+82'!$A$2:$H$3480,MATCH(1,('81+82'!$A$2:$A$3480=$B694)*('81+82'!$B$2:$B$3480=$C694),0),6)</f>
        <v>70EC86C235201E00</v>
      </c>
      <c r="H694" t="str">
        <f t="array" ref="H694">INDEX('81+82'!$A$2:$H$3480,MATCH(1,('81+82'!$A$2:$A$3480=$B694)*('81+82'!$B$2:$B$3480=$C694),0),7)</f>
        <v>POL</v>
      </c>
      <c r="I694">
        <f t="array" ref="I694">INDEX('81+82'!$A$2:$H$3480,MATCH(1,('81+82'!$A$2:$A$3480=$B694)*('81+82'!$B$2:$B$3480=$C694),0),8)</f>
        <v>1990</v>
      </c>
      <c r="J694" t="str">
        <f>VLOOKUP(G694,Tableau_US_UnitName[],2,FALSE)</f>
        <v>T-72M2 WILK</v>
      </c>
    </row>
    <row r="695" spans="1:10" x14ac:dyDescent="0.25">
      <c r="A695">
        <v>694</v>
      </c>
      <c r="B695">
        <v>81</v>
      </c>
      <c r="C695">
        <v>13812</v>
      </c>
      <c r="D695" t="str">
        <f t="array" ref="D695">INDEX('81+82'!$A$2:$E$3480,MATCH(1,('81+82'!$A$2:$A$3480=$B695)*('81+82'!$B$2:$B$3480=$C695),0),3)</f>
        <v>Unit_T72S1_RDA</v>
      </c>
      <c r="E695" t="str">
        <f t="array" ref="E695">INDEX('81+82'!$A$2:$E$3480,MATCH(1,('81+82'!$A$2:$A$3480=$B695)*('81+82'!$B$2:$B$3480=$C695),0),4)</f>
        <v>KPz T-72S1</v>
      </c>
      <c r="F695">
        <f t="array" ref="F695">INDEX('81+82'!$A$2:$E$3480,MATCH(1,('81+82'!$A$2:$A$3480=$B695)*('81+82'!$B$2:$B$3480=$C695),0),5)</f>
        <v>3</v>
      </c>
      <c r="G695" t="str">
        <f t="array" ref="G695">INDEX('81+82'!$A$2:$H$3480,MATCH(1,('81+82'!$A$2:$A$3480=$B695)*('81+82'!$B$2:$B$3480=$C695),0),6)</f>
        <v>8BC309DD80780000</v>
      </c>
      <c r="H695" t="str">
        <f t="array" ref="H695">INDEX('81+82'!$A$2:$H$3480,MATCH(1,('81+82'!$A$2:$A$3480=$B695)*('81+82'!$B$2:$B$3480=$C695),0),7)</f>
        <v>RDA</v>
      </c>
      <c r="I695">
        <f t="array" ref="I695">INDEX('81+82'!$A$2:$H$3480,MATCH(1,('81+82'!$A$2:$A$3480=$B695)*('81+82'!$B$2:$B$3480=$C695),0),8)</f>
        <v>1990</v>
      </c>
      <c r="J695" t="str">
        <f>VLOOKUP(G695,Tableau_US_UnitName[],2,FALSE)</f>
        <v>KPz T-72S1</v>
      </c>
    </row>
    <row r="696" spans="1:10" x14ac:dyDescent="0.25">
      <c r="A696">
        <v>695</v>
      </c>
      <c r="B696">
        <v>81</v>
      </c>
      <c r="C696">
        <v>13813</v>
      </c>
      <c r="D696" t="str">
        <f t="array" ref="D696">INDEX('81+82'!$A$2:$E$3480,MATCH(1,('81+82'!$A$2:$A$3480=$B696)*('81+82'!$B$2:$B$3480=$C696),0),3)</f>
        <v>Unit_T72S_CZ</v>
      </c>
      <c r="E696" t="str">
        <f t="array" ref="E696">INDEX('81+82'!$A$2:$E$3480,MATCH(1,('81+82'!$A$2:$A$3480=$B696)*('81+82'!$B$2:$B$3480=$C696),0),4)</f>
        <v>T-72S</v>
      </c>
      <c r="F696">
        <f t="array" ref="F696">INDEX('81+82'!$A$2:$E$3480,MATCH(1,('81+82'!$A$2:$A$3480=$B696)*('81+82'!$B$2:$B$3480=$C696),0),5)</f>
        <v>3</v>
      </c>
      <c r="G696" t="str">
        <f t="array" ref="G696">INDEX('81+82'!$A$2:$H$3480,MATCH(1,('81+82'!$A$2:$A$3480=$B696)*('81+82'!$B$2:$B$3480=$C696),0),6)</f>
        <v>64D30D8807000000</v>
      </c>
      <c r="H696" t="str">
        <f t="array" ref="H696">INDEX('81+82'!$A$2:$H$3480,MATCH(1,('81+82'!$A$2:$A$3480=$B696)*('81+82'!$B$2:$B$3480=$C696),0),7)</f>
        <v>TCH</v>
      </c>
      <c r="I696">
        <f t="array" ref="I696">INDEX('81+82'!$A$2:$H$3480,MATCH(1,('81+82'!$A$2:$A$3480=$B696)*('81+82'!$B$2:$B$3480=$C696),0),8)</f>
        <v>1990</v>
      </c>
      <c r="J696" t="str">
        <f>VLOOKUP(G696,Tableau_US_UnitName[],2,FALSE)</f>
        <v>T-72S</v>
      </c>
    </row>
    <row r="697" spans="1:10" x14ac:dyDescent="0.25">
      <c r="A697">
        <v>696</v>
      </c>
      <c r="B697">
        <v>81</v>
      </c>
      <c r="C697">
        <v>13814</v>
      </c>
      <c r="D697" t="str">
        <f t="array" ref="D697">INDEX('81+82'!$A$2:$E$3480,MATCH(1,('81+82'!$A$2:$A$3480=$B697)*('81+82'!$B$2:$B$3480=$C697),0),3)</f>
        <v>Unit_T72S_POL</v>
      </c>
      <c r="E697" t="str">
        <f t="array" ref="E697">INDEX('81+82'!$A$2:$E$3480,MATCH(1,('81+82'!$A$2:$A$3480=$B697)*('81+82'!$B$2:$B$3480=$C697),0),4)</f>
        <v>T-72S</v>
      </c>
      <c r="F697">
        <f t="array" ref="F697">INDEX('81+82'!$A$2:$E$3480,MATCH(1,('81+82'!$A$2:$A$3480=$B697)*('81+82'!$B$2:$B$3480=$C697),0),5)</f>
        <v>3</v>
      </c>
      <c r="G697" t="str">
        <f t="array" ref="G697">INDEX('81+82'!$A$2:$H$3480,MATCH(1,('81+82'!$A$2:$A$3480=$B697)*('81+82'!$B$2:$B$3480=$C697),0),6)</f>
        <v>56A67503E2010000</v>
      </c>
      <c r="H697" t="str">
        <f t="array" ref="H697">INDEX('81+82'!$A$2:$H$3480,MATCH(1,('81+82'!$A$2:$A$3480=$B697)*('81+82'!$B$2:$B$3480=$C697),0),7)</f>
        <v>POL</v>
      </c>
      <c r="I697">
        <f t="array" ref="I697">INDEX('81+82'!$A$2:$H$3480,MATCH(1,('81+82'!$A$2:$A$3480=$B697)*('81+82'!$B$2:$B$3480=$C697),0),8)</f>
        <v>1990</v>
      </c>
      <c r="J697" t="str">
        <f>VLOOKUP(G697,Tableau_US_UnitName[],2,FALSE)</f>
        <v>T-72S</v>
      </c>
    </row>
    <row r="698" spans="1:10" x14ac:dyDescent="0.25">
      <c r="A698">
        <v>697</v>
      </c>
      <c r="B698">
        <v>81</v>
      </c>
      <c r="C698">
        <v>13815</v>
      </c>
      <c r="D698" t="str">
        <f t="array" ref="D698">INDEX('81+82'!$A$2:$E$3480,MATCH(1,('81+82'!$A$2:$A$3480=$B698)*('81+82'!$B$2:$B$3480=$C698),0),3)</f>
        <v>Unit_T72S_RDA</v>
      </c>
      <c r="E698" t="str">
        <f t="array" ref="E698">INDEX('81+82'!$A$2:$E$3480,MATCH(1,('81+82'!$A$2:$A$3480=$B698)*('81+82'!$B$2:$B$3480=$C698),0),4)</f>
        <v>KPz T-72S</v>
      </c>
      <c r="F698">
        <f t="array" ref="F698">INDEX('81+82'!$A$2:$E$3480,MATCH(1,('81+82'!$A$2:$A$3480=$B698)*('81+82'!$B$2:$B$3480=$C698),0),5)</f>
        <v>3</v>
      </c>
      <c r="G698" t="str">
        <f t="array" ref="G698">INDEX('81+82'!$A$2:$H$3480,MATCH(1,('81+82'!$A$2:$A$3480=$B698)*('81+82'!$B$2:$B$3480=$C698),0),6)</f>
        <v>8BC37503E2010000</v>
      </c>
      <c r="H698" t="str">
        <f t="array" ref="H698">INDEX('81+82'!$A$2:$H$3480,MATCH(1,('81+82'!$A$2:$A$3480=$B698)*('81+82'!$B$2:$B$3480=$C698),0),7)</f>
        <v>RDA</v>
      </c>
      <c r="I698">
        <f t="array" ref="I698">INDEX('81+82'!$A$2:$H$3480,MATCH(1,('81+82'!$A$2:$A$3480=$B698)*('81+82'!$B$2:$B$3480=$C698),0),8)</f>
        <v>1990</v>
      </c>
      <c r="J698" t="str">
        <f>VLOOKUP(G698,Tableau_US_UnitName[],2,FALSE)</f>
        <v>KPz T-72S</v>
      </c>
    </row>
    <row r="699" spans="1:10" x14ac:dyDescent="0.25">
      <c r="A699">
        <v>698</v>
      </c>
      <c r="B699">
        <v>81</v>
      </c>
      <c r="C699">
        <v>13816</v>
      </c>
      <c r="D699" t="str">
        <f t="array" ref="D699">INDEX('81+82'!$A$2:$E$3480,MATCH(1,('81+82'!$A$2:$A$3480=$B699)*('81+82'!$B$2:$B$3480=$C699),0),3)</f>
        <v>Unit_T72_Moderna</v>
      </c>
      <c r="E699" t="str">
        <f t="array" ref="E699">INDEX('81+82'!$A$2:$E$3480,MATCH(1,('81+82'!$A$2:$A$3480=$B699)*('81+82'!$B$2:$B$3480=$C699),0),4)</f>
        <v>T-72M2 MODERNA</v>
      </c>
      <c r="F699">
        <f t="array" ref="F699">INDEX('81+82'!$A$2:$E$3480,MATCH(1,('81+82'!$A$2:$A$3480=$B699)*('81+82'!$B$2:$B$3480=$C699),0),5)</f>
        <v>3</v>
      </c>
      <c r="G699" t="str">
        <f t="array" ref="G699">INDEX('81+82'!$A$2:$H$3480,MATCH(1,('81+82'!$A$2:$A$3480=$B699)*('81+82'!$B$2:$B$3480=$C699),0),6)</f>
        <v>E67CAB297D0D8807</v>
      </c>
      <c r="H699" t="str">
        <f t="array" ref="H699">INDEX('81+82'!$A$2:$H$3480,MATCH(1,('81+82'!$A$2:$A$3480=$B699)*('81+82'!$B$2:$B$3480=$C699),0),7)</f>
        <v>TCH</v>
      </c>
      <c r="I699">
        <f t="array" ref="I699">INDEX('81+82'!$A$2:$H$3480,MATCH(1,('81+82'!$A$2:$A$3480=$B699)*('81+82'!$B$2:$B$3480=$C699),0),8)</f>
        <v>1995</v>
      </c>
      <c r="J699" t="str">
        <f>VLOOKUP(G699,Tableau_US_UnitName[],2,FALSE)</f>
        <v>T-72M2 MODERNA</v>
      </c>
    </row>
    <row r="700" spans="1:10" x14ac:dyDescent="0.25">
      <c r="A700">
        <v>699</v>
      </c>
      <c r="B700">
        <v>81</v>
      </c>
      <c r="C700">
        <v>13826</v>
      </c>
      <c r="D700" t="str">
        <f t="array" ref="D700">INDEX('81+82'!$A$2:$E$3480,MATCH(1,('81+82'!$A$2:$A$3480=$B700)*('81+82'!$B$2:$B$3480=$C700),0),3)</f>
        <v>Unit_T815_RDA</v>
      </c>
      <c r="E700" t="str">
        <f t="array" ref="E700">INDEX('81+82'!$A$2:$E$3480,MATCH(1,('81+82'!$A$2:$A$3480=$B700)*('81+82'!$B$2:$B$3480=$C700),0),4)</f>
        <v>LKW T-815</v>
      </c>
      <c r="F700">
        <f t="array" ref="F700">INDEX('81+82'!$A$2:$E$3480,MATCH(1,('81+82'!$A$2:$A$3480=$B700)*('81+82'!$B$2:$B$3480=$C700),0),5)</f>
        <v>3</v>
      </c>
      <c r="G700" t="str">
        <f t="array" ref="G700">INDEX('81+82'!$A$2:$H$3480,MATCH(1,('81+82'!$A$2:$A$3480=$B700)*('81+82'!$B$2:$B$3480=$C700),0),6)</f>
        <v>8BC31942E2010000</v>
      </c>
      <c r="H700" t="str">
        <f t="array" ref="H700">INDEX('81+82'!$A$2:$H$3480,MATCH(1,('81+82'!$A$2:$A$3480=$B700)*('81+82'!$B$2:$B$3480=$C700),0),7)</f>
        <v>RDA</v>
      </c>
      <c r="I700">
        <f t="array" ref="I700">INDEX('81+82'!$A$2:$H$3480,MATCH(1,('81+82'!$A$2:$A$3480=$B700)*('81+82'!$B$2:$B$3480=$C700),0),8)</f>
        <v>1990</v>
      </c>
      <c r="J700" t="str">
        <f>VLOOKUP(G700,Tableau_US_UnitName[],2,FALSE)</f>
        <v>V-LKV T815</v>
      </c>
    </row>
    <row r="701" spans="1:10" x14ac:dyDescent="0.25">
      <c r="A701">
        <v>700</v>
      </c>
      <c r="B701">
        <v>81</v>
      </c>
      <c r="C701">
        <v>13844</v>
      </c>
      <c r="D701" t="str">
        <f t="array" ref="D701">INDEX('81+82'!$A$2:$E$3480,MATCH(1,('81+82'!$A$2:$A$3480=$B701)*('81+82'!$B$2:$B$3480=$C701),0),3)</f>
        <v>Unit_Tor_RDA</v>
      </c>
      <c r="E701" t="str">
        <f t="array" ref="E701">INDEX('81+82'!$A$2:$E$3480,MATCH(1,('81+82'!$A$2:$A$3480=$B701)*('81+82'!$B$2:$B$3480=$C701),0),4)</f>
        <v>Fla-Rak TOR</v>
      </c>
      <c r="F701">
        <f t="array" ref="F701">INDEX('81+82'!$A$2:$E$3480,MATCH(1,('81+82'!$A$2:$A$3480=$B701)*('81+82'!$B$2:$B$3480=$C701),0),5)</f>
        <v>5</v>
      </c>
      <c r="G701" t="str">
        <f t="array" ref="G701">INDEX('81+82'!$A$2:$H$3480,MATCH(1,('81+82'!$A$2:$A$3480=$B701)*('81+82'!$B$2:$B$3480=$C701),0),6)</f>
        <v>8BC3DDB407000000</v>
      </c>
      <c r="H701" t="str">
        <f t="array" ref="H701">INDEX('81+82'!$A$2:$H$3480,MATCH(1,('81+82'!$A$2:$A$3480=$B701)*('81+82'!$B$2:$B$3480=$C701),0),7)</f>
        <v>RDA</v>
      </c>
      <c r="I701">
        <f t="array" ref="I701">INDEX('81+82'!$A$2:$H$3480,MATCH(1,('81+82'!$A$2:$A$3480=$B701)*('81+82'!$B$2:$B$3480=$C701),0),8)</f>
        <v>1991</v>
      </c>
      <c r="J701" t="str">
        <f>VLOOKUP(G701,Tableau_US_UnitName[],2,FALSE)</f>
        <v>Fla-Kom TOR</v>
      </c>
    </row>
    <row r="702" spans="1:10" x14ac:dyDescent="0.25">
      <c r="A702">
        <v>701</v>
      </c>
      <c r="B702">
        <v>81</v>
      </c>
      <c r="C702">
        <v>13853</v>
      </c>
      <c r="D702" t="str">
        <f t="array" ref="D702">INDEX('81+82'!$A$2:$E$3480,MATCH(1,('81+82'!$A$2:$A$3480=$B702)*('81+82'!$B$2:$B$3480=$C702),0),3)</f>
        <v>Unit_Tungunska_RDA</v>
      </c>
      <c r="E702" t="str">
        <f t="array" ref="E702">INDEX('81+82'!$A$2:$E$3480,MATCH(1,('81+82'!$A$2:$A$3480=$B702)*('81+82'!$B$2:$B$3480=$C702),0),4)</f>
        <v>Fla-SFL 2S6</v>
      </c>
      <c r="F702">
        <f t="array" ref="F702">INDEX('81+82'!$A$2:$E$3480,MATCH(1,('81+82'!$A$2:$A$3480=$B702)*('81+82'!$B$2:$B$3480=$C702),0),5)</f>
        <v>5</v>
      </c>
      <c r="G702" t="str">
        <f t="array" ref="G702">INDEX('81+82'!$A$2:$H$3480,MATCH(1,('81+82'!$A$2:$A$3480=$B702)*('81+82'!$B$2:$B$3480=$C702),0),6)</f>
        <v>9C09E3B3CECEBA07</v>
      </c>
      <c r="H702" t="str">
        <f t="array" ref="H702">INDEX('81+82'!$A$2:$H$3480,MATCH(1,('81+82'!$A$2:$A$3480=$B702)*('81+82'!$B$2:$B$3480=$C702),0),7)</f>
        <v>RDA</v>
      </c>
      <c r="I702">
        <f t="array" ref="I702">INDEX('81+82'!$A$2:$H$3480,MATCH(1,('81+82'!$A$2:$A$3480=$B702)*('81+82'!$B$2:$B$3480=$C702),0),8)</f>
        <v>1991</v>
      </c>
      <c r="J702" t="str">
        <f>VLOOKUP(G702,Tableau_US_UnitName[],2,FALSE)</f>
        <v>Fla-SFL 2S6</v>
      </c>
    </row>
    <row r="703" spans="1:10" x14ac:dyDescent="0.25">
      <c r="A703">
        <v>702</v>
      </c>
      <c r="B703">
        <v>81</v>
      </c>
      <c r="C703">
        <v>13979</v>
      </c>
      <c r="D703" t="str">
        <f t="array" ref="D703">INDEX('81+82'!$A$2:$E$3480,MATCH(1,('81+82'!$A$2:$A$3480=$B703)*('81+82'!$B$2:$B$3480=$C703),0),3)</f>
        <v>Unit_Vysadkaru_90</v>
      </c>
      <c r="E703" t="str">
        <f t="array" ref="E703">INDEX('81+82'!$A$2:$E$3480,MATCH(1,('81+82'!$A$2:$A$3480=$B703)*('81+82'!$B$2:$B$3480=$C703),0),4)</f>
        <v>VYSADKARI 90</v>
      </c>
      <c r="F703">
        <f t="array" ref="F703">INDEX('81+82'!$A$2:$E$3480,MATCH(1,('81+82'!$A$2:$A$3480=$B703)*('81+82'!$B$2:$B$3480=$C703),0),5)</f>
        <v>3</v>
      </c>
      <c r="G703" t="str">
        <f t="array" ref="G703">INDEX('81+82'!$A$2:$H$3480,MATCH(1,('81+82'!$A$2:$A$3480=$B703)*('81+82'!$B$2:$B$3480=$C703),0),6)</f>
        <v>8A7E9B706AE23E08</v>
      </c>
      <c r="H703" t="str">
        <f t="array" ref="H703">INDEX('81+82'!$A$2:$H$3480,MATCH(1,('81+82'!$A$2:$A$3480=$B703)*('81+82'!$B$2:$B$3480=$C703),0),7)</f>
        <v>TCH</v>
      </c>
      <c r="I703">
        <f t="array" ref="I703">INDEX('81+82'!$A$2:$H$3480,MATCH(1,('81+82'!$A$2:$A$3480=$B703)*('81+82'!$B$2:$B$3480=$C703),0),8)</f>
        <v>1990</v>
      </c>
      <c r="J703" t="str">
        <f>VLOOKUP(G703,Tableau_US_UnitName[],2,FALSE)</f>
        <v>VÝSADKÁŘI '90</v>
      </c>
    </row>
    <row r="704" spans="1:10" x14ac:dyDescent="0.25">
      <c r="A704">
        <v>703</v>
      </c>
      <c r="B704">
        <v>81</v>
      </c>
      <c r="C704">
        <v>13983</v>
      </c>
      <c r="D704" t="str">
        <f t="array" ref="D704">INDEX('81+82'!$A$2:$E$3480,MATCH(1,('81+82'!$A$2:$A$3480=$B704)*('81+82'!$B$2:$B$3480=$C704),0),3)</f>
        <v>Unit_WZT1_Newa</v>
      </c>
      <c r="E704" t="str">
        <f t="array" ref="E704">INDEX('81+82'!$A$2:$E$3480,MATCH(1,('81+82'!$A$2:$A$3480=$B704)*('81+82'!$B$2:$B$3480=$C704),0),4)</f>
        <v>WZT-1 NEWA SC</v>
      </c>
      <c r="F704">
        <f t="array" ref="F704">INDEX('81+82'!$A$2:$E$3480,MATCH(1,('81+82'!$A$2:$A$3480=$B704)*('81+82'!$B$2:$B$3480=$C704),0),5)</f>
        <v>5</v>
      </c>
      <c r="G704" t="str">
        <f t="array" ref="G704">INDEX('81+82'!$A$2:$H$3480,MATCH(1,('81+82'!$A$2:$A$3480=$B704)*('81+82'!$B$2:$B$3480=$C704),0),6)</f>
        <v>26AF628247860000</v>
      </c>
      <c r="H704" t="str">
        <f t="array" ref="H704">INDEX('81+82'!$A$2:$H$3480,MATCH(1,('81+82'!$A$2:$A$3480=$B704)*('81+82'!$B$2:$B$3480=$C704),0),7)</f>
        <v>POL</v>
      </c>
      <c r="I704">
        <f t="array" ref="I704">INDEX('81+82'!$A$2:$H$3480,MATCH(1,('81+82'!$A$2:$A$3480=$B704)*('81+82'!$B$2:$B$3480=$C704),0),8)</f>
        <v>1994</v>
      </c>
      <c r="J704" t="str">
        <f>VLOOKUP(G704,Tableau_US_UnitName[],2,FALSE)</f>
        <v>WZT-1 NEWA-SC</v>
      </c>
    </row>
    <row r="705" spans="1:10" x14ac:dyDescent="0.25">
      <c r="A705">
        <v>704</v>
      </c>
      <c r="B705">
        <v>81</v>
      </c>
      <c r="C705">
        <v>13985</v>
      </c>
      <c r="D705" t="str">
        <f t="array" ref="D705">INDEX('81+82'!$A$2:$E$3480,MATCH(1,('81+82'!$A$2:$A$3480=$B705)*('81+82'!$B$2:$B$3480=$C705),0),3)</f>
        <v>Unit_Wachregiment</v>
      </c>
      <c r="E705" t="str">
        <f t="array" ref="E705">INDEX('81+82'!$A$2:$E$3480,MATCH(1,('81+82'!$A$2:$A$3480=$B705)*('81+82'!$B$2:$B$3480=$C705),0),4)</f>
        <v>WACHREGIMENT</v>
      </c>
      <c r="F705">
        <f t="array" ref="F705">INDEX('81+82'!$A$2:$E$3480,MATCH(1,('81+82'!$A$2:$A$3480=$B705)*('81+82'!$B$2:$B$3480=$C705),0),5)</f>
        <v>3</v>
      </c>
      <c r="G705" t="str">
        <f t="array" ref="G705">INDEX('81+82'!$A$2:$H$3480,MATCH(1,('81+82'!$A$2:$A$3480=$B705)*('81+82'!$B$2:$B$3480=$C705),0),6)</f>
        <v>AAECB2EADDA26608</v>
      </c>
      <c r="H705" t="str">
        <f t="array" ref="H705">INDEX('81+82'!$A$2:$H$3480,MATCH(1,('81+82'!$A$2:$A$3480=$B705)*('81+82'!$B$2:$B$3480=$C705),0),7)</f>
        <v>RDA</v>
      </c>
      <c r="I705">
        <f t="array" ref="I705">INDEX('81+82'!$A$2:$H$3480,MATCH(1,('81+82'!$A$2:$A$3480=$B705)*('81+82'!$B$2:$B$3480=$C705),0),8)</f>
        <v>1980</v>
      </c>
      <c r="J705" t="str">
        <f>VLOOKUP(G705,Tableau_US_UnitName[],2,FALSE)</f>
        <v>WACHREGIMENT</v>
      </c>
    </row>
    <row r="706" spans="1:10" x14ac:dyDescent="0.25">
      <c r="A706">
        <v>705</v>
      </c>
      <c r="B706">
        <v>81</v>
      </c>
      <c r="C706">
        <v>14003</v>
      </c>
      <c r="D706" t="str">
        <f t="array" ref="D706">INDEX('81+82'!$A$2:$E$3480,MATCH(1,('81+82'!$A$2:$A$3480=$B706)*('81+82'!$B$2:$B$3480=$C706),0),3)</f>
        <v>Unit_Zaloznici</v>
      </c>
      <c r="E706" t="str">
        <f t="array" ref="E706">INDEX('81+82'!$A$2:$E$3480,MATCH(1,('81+82'!$A$2:$A$3480=$B706)*('81+82'!$B$2:$B$3480=$C706),0),4)</f>
        <v>ZALOZNICI</v>
      </c>
      <c r="F706">
        <f t="array" ref="F706">INDEX('81+82'!$A$2:$E$3480,MATCH(1,('81+82'!$A$2:$A$3480=$B706)*('81+82'!$B$2:$B$3480=$C706),0),5)</f>
        <v>3</v>
      </c>
      <c r="G706" t="str">
        <f t="array" ref="G706">INDEX('81+82'!$A$2:$H$3480,MATCH(1,('81+82'!$A$2:$A$3480=$B706)*('81+82'!$B$2:$B$3480=$C706),0),6)</f>
        <v>2EEACE3F1D9B2400</v>
      </c>
      <c r="H706" t="str">
        <f t="array" ref="H706">INDEX('81+82'!$A$2:$H$3480,MATCH(1,('81+82'!$A$2:$A$3480=$B706)*('81+82'!$B$2:$B$3480=$C706),0),7)</f>
        <v>TCH</v>
      </c>
      <c r="I706">
        <f t="array" ref="I706">INDEX('81+82'!$A$2:$H$3480,MATCH(1,('81+82'!$A$2:$A$3480=$B706)*('81+82'!$B$2:$B$3480=$C706),0),8)</f>
        <v>1975</v>
      </c>
      <c r="J706" t="str">
        <f>VLOOKUP(G706,Tableau_US_UnitName[],2,FALSE)</f>
        <v>ZÁLOŽNÍCI</v>
      </c>
    </row>
    <row r="707" spans="1:10" x14ac:dyDescent="0.25">
      <c r="A707">
        <v>706</v>
      </c>
      <c r="B707">
        <v>81</v>
      </c>
      <c r="C707">
        <v>14186</v>
      </c>
      <c r="D707" t="str">
        <f t="array" ref="D707">INDEX('81+82'!$A$2:$E$3480,MATCH(1,('81+82'!$A$2:$A$3480=$B707)*('81+82'!$B$2:$B$3480=$C707),0),3)</f>
        <v>Unit_MI_17_CZ</v>
      </c>
      <c r="E707" t="str">
        <f t="array" ref="E707">INDEX('81+82'!$A$2:$E$3480,MATCH(1,('81+82'!$A$2:$A$3480=$B707)*('81+82'!$B$2:$B$3480=$C707),0),4)</f>
        <v>null</v>
      </c>
      <c r="F707">
        <f t="array" ref="F707">INDEX('81+82'!$A$2:$E$3480,MATCH(1,('81+82'!$A$2:$A$3480=$B707)*('81+82'!$B$2:$B$3480=$C707),0),5)</f>
        <v>2</v>
      </c>
      <c r="G707" t="str">
        <f t="array" ref="G707">INDEX('81+82'!$A$2:$H$3480,MATCH(1,('81+82'!$A$2:$A$3480=$B707)*('81+82'!$B$2:$B$3480=$C707),0),6)</f>
        <v>648308D305000000</v>
      </c>
      <c r="H707" t="str">
        <f t="array" ref="H707">INDEX('81+82'!$A$2:$H$3480,MATCH(1,('81+82'!$A$2:$A$3480=$B707)*('81+82'!$B$2:$B$3480=$C707),0),7)</f>
        <v>TCH</v>
      </c>
      <c r="I707">
        <f t="array" ref="I707">INDEX('81+82'!$A$2:$H$3480,MATCH(1,('81+82'!$A$2:$A$3480=$B707)*('81+82'!$B$2:$B$3480=$C707),0),8)</f>
        <v>1984</v>
      </c>
      <c r="J707" t="str">
        <f>VLOOKUP(G707,Tableau_US_UnitName[],2,FALSE)</f>
        <v>Mi-17</v>
      </c>
    </row>
    <row r="708" spans="1:10" x14ac:dyDescent="0.25">
      <c r="A708">
        <v>707</v>
      </c>
      <c r="B708">
        <v>81</v>
      </c>
      <c r="C708">
        <v>14187</v>
      </c>
      <c r="D708" t="str">
        <f t="array" ref="D708">INDEX('81+82'!$A$2:$E$3480,MATCH(1,('81+82'!$A$2:$A$3480=$B708)*('81+82'!$B$2:$B$3480=$C708),0),3)</f>
        <v>Unit_MI_17_POL</v>
      </c>
      <c r="E708" t="str">
        <f t="array" ref="E708">INDEX('81+82'!$A$2:$E$3480,MATCH(1,('81+82'!$A$2:$A$3480=$B708)*('81+82'!$B$2:$B$3480=$C708),0),4)</f>
        <v>null</v>
      </c>
      <c r="F708">
        <f t="array" ref="F708">INDEX('81+82'!$A$2:$E$3480,MATCH(1,('81+82'!$A$2:$A$3480=$B708)*('81+82'!$B$2:$B$3480=$C708),0),5)</f>
        <v>2</v>
      </c>
      <c r="G708" t="str">
        <f t="array" ref="G708">INDEX('81+82'!$A$2:$H$3480,MATCH(1,('81+82'!$A$2:$A$3480=$B708)*('81+82'!$B$2:$B$3480=$C708),0),6)</f>
        <v>56A621C274010000</v>
      </c>
      <c r="H708" t="str">
        <f t="array" ref="H708">INDEX('81+82'!$A$2:$H$3480,MATCH(1,('81+82'!$A$2:$A$3480=$B708)*('81+82'!$B$2:$B$3480=$C708),0),7)</f>
        <v>POL</v>
      </c>
      <c r="I708">
        <f t="array" ref="I708">INDEX('81+82'!$A$2:$H$3480,MATCH(1,('81+82'!$A$2:$A$3480=$B708)*('81+82'!$B$2:$B$3480=$C708),0),8)</f>
        <v>1986</v>
      </c>
      <c r="J708" t="str">
        <f>VLOOKUP(G708,Tableau_US_UnitName[],2,FALSE)</f>
        <v>Mi-17</v>
      </c>
    </row>
    <row r="709" spans="1:10" x14ac:dyDescent="0.25">
      <c r="A709">
        <v>708</v>
      </c>
      <c r="B709">
        <v>81</v>
      </c>
      <c r="C709">
        <v>14198</v>
      </c>
      <c r="D709" t="str">
        <f t="array" ref="D709">INDEX('81+82'!$A$2:$E$3480,MATCH(1,('81+82'!$A$2:$A$3480=$B709)*('81+82'!$B$2:$B$3480=$C709),0),3)</f>
        <v>Unit_MI_25_CZ_S24</v>
      </c>
      <c r="E709" t="str">
        <f t="array" ref="E709">INDEX('81+82'!$A$2:$E$3480,MATCH(1,('81+82'!$A$2:$A$3480=$B709)*('81+82'!$B$2:$B$3480=$C709),0),4)</f>
        <v>null</v>
      </c>
      <c r="F709">
        <f t="array" ref="F709">INDEX('81+82'!$A$2:$E$3480,MATCH(1,('81+82'!$A$2:$A$3480=$B709)*('81+82'!$B$2:$B$3480=$C709),0),5)</f>
        <v>2</v>
      </c>
      <c r="G709" t="str">
        <f t="array" ref="G709">INDEX('81+82'!$A$2:$H$3480,MATCH(1,('81+82'!$A$2:$A$3480=$B709)*('81+82'!$B$2:$B$3480=$C709),0),6)</f>
        <v>C5D0918D314C1700</v>
      </c>
      <c r="H709" t="str">
        <f t="array" ref="H709">INDEX('81+82'!$A$2:$H$3480,MATCH(1,('81+82'!$A$2:$A$3480=$B709)*('81+82'!$B$2:$B$3480=$C709),0),7)</f>
        <v>TCH</v>
      </c>
      <c r="I709">
        <f t="array" ref="I709">INDEX('81+82'!$A$2:$H$3480,MATCH(1,('81+82'!$A$2:$A$3480=$B709)*('81+82'!$B$2:$B$3480=$C709),0),8)</f>
        <v>1978</v>
      </c>
      <c r="J709" t="str">
        <f>VLOOKUP(G709,Tableau_US_UnitName[],2,FALSE)</f>
        <v>Mi-25 S-24</v>
      </c>
    </row>
    <row r="710" spans="1:10" x14ac:dyDescent="0.25">
      <c r="A710">
        <v>709</v>
      </c>
      <c r="B710">
        <v>81</v>
      </c>
      <c r="C710">
        <v>14200</v>
      </c>
      <c r="D710" t="str">
        <f t="array" ref="D710">INDEX('81+82'!$A$2:$E$3480,MATCH(1,('81+82'!$A$2:$A$3480=$B710)*('81+82'!$B$2:$B$3480=$C710),0),3)</f>
        <v>Unit_MI_35P_RDA_AA</v>
      </c>
      <c r="E710" t="str">
        <f t="array" ref="E710">INDEX('81+82'!$A$2:$E$3480,MATCH(1,('81+82'!$A$2:$A$3480=$B710)*('81+82'!$B$2:$B$3480=$C710),0),4)</f>
        <v>null</v>
      </c>
      <c r="F710">
        <f t="array" ref="F710">INDEX('81+82'!$A$2:$E$3480,MATCH(1,('81+82'!$A$2:$A$3480=$B710)*('81+82'!$B$2:$B$3480=$C710),0),5)</f>
        <v>2</v>
      </c>
      <c r="G710" t="str">
        <f t="array" ref="G710">INDEX('81+82'!$A$2:$H$3480,MATCH(1,('81+82'!$A$2:$A$3480=$B710)*('81+82'!$B$2:$B$3480=$C710),0),6)</f>
        <v>CBB2389C6610D305</v>
      </c>
      <c r="H710" t="str">
        <f t="array" ref="H710">INDEX('81+82'!$A$2:$H$3480,MATCH(1,('81+82'!$A$2:$A$3480=$B710)*('81+82'!$B$2:$B$3480=$C710),0),7)</f>
        <v>RDA</v>
      </c>
      <c r="I710">
        <f t="array" ref="I710">INDEX('81+82'!$A$2:$H$3480,MATCH(1,('81+82'!$A$2:$A$3480=$B710)*('81+82'!$B$2:$B$3480=$C710),0),8)</f>
        <v>1989</v>
      </c>
      <c r="J710" t="str">
        <f>VLOOKUP(G710,Tableau_US_UnitName[],2,FALSE)</f>
        <v>DHS Mi-24P</v>
      </c>
    </row>
    <row r="711" spans="1:10" x14ac:dyDescent="0.25">
      <c r="A711">
        <v>710</v>
      </c>
      <c r="B711">
        <v>81</v>
      </c>
      <c r="C711">
        <v>14205</v>
      </c>
      <c r="D711" t="str">
        <f t="array" ref="D711">INDEX('81+82'!$A$2:$E$3480,MATCH(1,('81+82'!$A$2:$A$3480=$B711)*('81+82'!$B$2:$B$3480=$C711),0),3)</f>
        <v>Unit_MI_4_CZ_HQ</v>
      </c>
      <c r="E711" t="str">
        <f t="array" ref="E711">INDEX('81+82'!$A$2:$E$3480,MATCH(1,('81+82'!$A$2:$A$3480=$B711)*('81+82'!$B$2:$B$3480=$C711),0),4)</f>
        <v>null</v>
      </c>
      <c r="F711">
        <f t="array" ref="F711">INDEX('81+82'!$A$2:$E$3480,MATCH(1,('81+82'!$A$2:$A$3480=$B711)*('81+82'!$B$2:$B$3480=$C711),0),5)</f>
        <v>2</v>
      </c>
      <c r="G711" t="str">
        <f t="array" ref="G711">INDEX('81+82'!$A$2:$H$3480,MATCH(1,('81+82'!$A$2:$A$3480=$B711)*('81+82'!$B$2:$B$3480=$C711),0),6)</f>
        <v>9B4436C574010000</v>
      </c>
      <c r="H711" t="str">
        <f t="array" ref="H711">INDEX('81+82'!$A$2:$H$3480,MATCH(1,('81+82'!$A$2:$A$3480=$B711)*('81+82'!$B$2:$B$3480=$C711),0),7)</f>
        <v>TCH</v>
      </c>
      <c r="I711">
        <f t="array" ref="I711">INDEX('81+82'!$A$2:$H$3480,MATCH(1,('81+82'!$A$2:$A$3480=$B711)*('81+82'!$B$2:$B$3480=$C711),0),8)</f>
        <v>1956</v>
      </c>
      <c r="J711" t="str">
        <f>VLOOKUP(G711,Tableau_US_UnitName[],2,FALSE)</f>
        <v>#command Mi-4KK</v>
      </c>
    </row>
    <row r="712" spans="1:10" x14ac:dyDescent="0.25">
      <c r="A712">
        <v>711</v>
      </c>
      <c r="B712">
        <v>81</v>
      </c>
      <c r="C712">
        <v>14206</v>
      </c>
      <c r="D712" t="str">
        <f t="array" ref="D712">INDEX('81+82'!$A$2:$E$3480,MATCH(1,('81+82'!$A$2:$A$3480=$B712)*('81+82'!$B$2:$B$3480=$C712),0),3)</f>
        <v>Unit_MI_4_CZ_LOG</v>
      </c>
      <c r="E712" t="str">
        <f t="array" ref="E712">INDEX('81+82'!$A$2:$E$3480,MATCH(1,('81+82'!$A$2:$A$3480=$B712)*('81+82'!$B$2:$B$3480=$C712),0),4)</f>
        <v>null</v>
      </c>
      <c r="F712">
        <f t="array" ref="F712">INDEX('81+82'!$A$2:$E$3480,MATCH(1,('81+82'!$A$2:$A$3480=$B712)*('81+82'!$B$2:$B$3480=$C712),0),5)</f>
        <v>2</v>
      </c>
      <c r="G712" t="str">
        <f t="array" ref="G712">INDEX('81+82'!$A$2:$H$3480,MATCH(1,('81+82'!$A$2:$A$3480=$B712)*('81+82'!$B$2:$B$3480=$C712),0),6)</f>
        <v>5166914D315D0000</v>
      </c>
      <c r="H712" t="str">
        <f t="array" ref="H712">INDEX('81+82'!$A$2:$H$3480,MATCH(1,('81+82'!$A$2:$A$3480=$B712)*('81+82'!$B$2:$B$3480=$C712),0),7)</f>
        <v>TCH</v>
      </c>
      <c r="I712">
        <f t="array" ref="I712">INDEX('81+82'!$A$2:$H$3480,MATCH(1,('81+82'!$A$2:$A$3480=$B712)*('81+82'!$B$2:$B$3480=$C712),0),8)</f>
        <v>1956</v>
      </c>
      <c r="J712" t="str">
        <f>VLOOKUP(G712,Tableau_US_UnitName[],2,FALSE)</f>
        <v>Mi-4 ZÁSOBOVACÍ</v>
      </c>
    </row>
    <row r="713" spans="1:10" x14ac:dyDescent="0.25">
      <c r="A713">
        <v>712</v>
      </c>
      <c r="B713">
        <v>81</v>
      </c>
      <c r="C713">
        <v>14222</v>
      </c>
      <c r="D713" t="str">
        <f t="array" ref="D713">INDEX('81+82'!$A$2:$E$3480,MATCH(1,('81+82'!$A$2:$A$3480=$B713)*('81+82'!$B$2:$B$3480=$C713),0),3)</f>
        <v>Unit_Mi14PL</v>
      </c>
      <c r="E713" t="str">
        <f t="array" ref="E713">INDEX('81+82'!$A$2:$E$3480,MATCH(1,('81+82'!$A$2:$A$3480=$B713)*('81+82'!$B$2:$B$3480=$C713),0),4)</f>
        <v>null</v>
      </c>
      <c r="F713">
        <f t="array" ref="F713">INDEX('81+82'!$A$2:$E$3480,MATCH(1,('81+82'!$A$2:$A$3480=$B713)*('81+82'!$B$2:$B$3480=$C713),0),5)</f>
        <v>2</v>
      </c>
      <c r="G713" t="str">
        <f t="array" ref="G713">INDEX('81+82'!$A$2:$H$3480,MATCH(1,('81+82'!$A$2:$A$3480=$B713)*('81+82'!$B$2:$B$3480=$C713),0),6)</f>
        <v>965608EE05000000</v>
      </c>
      <c r="H713" t="str">
        <f t="array" ref="H713">INDEX('81+82'!$A$2:$H$3480,MATCH(1,('81+82'!$A$2:$A$3480=$B713)*('81+82'!$B$2:$B$3480=$C713),0),7)</f>
        <v>POL</v>
      </c>
      <c r="I713">
        <f t="array" ref="I713">INDEX('81+82'!$A$2:$H$3480,MATCH(1,('81+82'!$A$2:$A$3480=$B713)*('81+82'!$B$2:$B$3480=$C713),0),8)</f>
        <v>1988</v>
      </c>
      <c r="J713" t="str">
        <f>VLOOKUP(G713,Tableau_US_UnitName[],2,FALSE)</f>
        <v>Mi-14PL</v>
      </c>
    </row>
    <row r="714" spans="1:10" x14ac:dyDescent="0.25">
      <c r="A714">
        <v>713</v>
      </c>
      <c r="B714">
        <v>81</v>
      </c>
      <c r="C714">
        <v>14273</v>
      </c>
      <c r="D714" t="str">
        <f t="array" ref="D714">INDEX('81+82'!$A$2:$E$3480,MATCH(1,('81+82'!$A$2:$A$3480=$B714)*('81+82'!$B$2:$B$3480=$C714),0),3)</f>
        <v>Unit_W3T_Sokol</v>
      </c>
      <c r="E714" t="str">
        <f t="array" ref="E714">INDEX('81+82'!$A$2:$E$3480,MATCH(1,('81+82'!$A$2:$A$3480=$B714)*('81+82'!$B$2:$B$3480=$C714),0),4)</f>
        <v>null</v>
      </c>
      <c r="F714">
        <f t="array" ref="F714">INDEX('81+82'!$A$2:$E$3480,MATCH(1,('81+82'!$A$2:$A$3480=$B714)*('81+82'!$B$2:$B$3480=$C714),0),5)</f>
        <v>2</v>
      </c>
      <c r="G714" t="str">
        <f t="array" ref="G714">INDEX('81+82'!$A$2:$H$3480,MATCH(1,('81+82'!$A$2:$A$3480=$B714)*('81+82'!$B$2:$B$3480=$C714),0),6)</f>
        <v>310DD39D47840000</v>
      </c>
      <c r="H714" t="str">
        <f t="array" ref="H714">INDEX('81+82'!$A$2:$H$3480,MATCH(1,('81+82'!$A$2:$A$3480=$B714)*('81+82'!$B$2:$B$3480=$C714),0),7)</f>
        <v>POL</v>
      </c>
      <c r="I714">
        <f t="array" ref="I714">INDEX('81+82'!$A$2:$H$3480,MATCH(1,('81+82'!$A$2:$A$3480=$B714)*('81+82'!$B$2:$B$3480=$C714),0),8)</f>
        <v>1986</v>
      </c>
      <c r="J714" t="str">
        <f>VLOOKUP(G714,Tableau_US_UnitName[],2,FALSE)</f>
        <v>W-3T SOKÓŁ</v>
      </c>
    </row>
    <row r="715" spans="1:10" x14ac:dyDescent="0.25">
      <c r="A715">
        <v>714</v>
      </c>
      <c r="B715">
        <v>81</v>
      </c>
      <c r="C715">
        <v>14274</v>
      </c>
      <c r="D715" t="str">
        <f t="array" ref="D715">INDEX('81+82'!$A$2:$E$3480,MATCH(1,('81+82'!$A$2:$A$3480=$B715)*('81+82'!$B$2:$B$3480=$C715),0),3)</f>
        <v>Unit_W3U_Salamandra</v>
      </c>
      <c r="E715" t="str">
        <f t="array" ref="E715">INDEX('81+82'!$A$2:$E$3480,MATCH(1,('81+82'!$A$2:$A$3480=$B715)*('81+82'!$B$2:$B$3480=$C715),0),4)</f>
        <v>null</v>
      </c>
      <c r="F715">
        <f t="array" ref="F715">INDEX('81+82'!$A$2:$E$3480,MATCH(1,('81+82'!$A$2:$A$3480=$B715)*('81+82'!$B$2:$B$3480=$C715),0),5)</f>
        <v>2</v>
      </c>
      <c r="G715" t="str">
        <f t="array" ref="G715">INDEX('81+82'!$A$2:$H$3480,MATCH(1,('81+82'!$A$2:$A$3480=$B715)*('81+82'!$B$2:$B$3480=$C715),0),6)</f>
        <v>B3299BB1D97D4408</v>
      </c>
      <c r="H715" t="str">
        <f t="array" ref="H715">INDEX('81+82'!$A$2:$H$3480,MATCH(1,('81+82'!$A$2:$A$3480=$B715)*('81+82'!$B$2:$B$3480=$C715),0),7)</f>
        <v>POL</v>
      </c>
      <c r="I715">
        <f t="array" ref="I715">INDEX('81+82'!$A$2:$H$3480,MATCH(1,('81+82'!$A$2:$A$3480=$B715)*('81+82'!$B$2:$B$3480=$C715),0),8)</f>
        <v>1995</v>
      </c>
      <c r="J715" t="str">
        <f>VLOOKUP(G715,Tableau_US_UnitName[],2,FALSE)</f>
        <v>W-3U SALAMANDRA #reco2</v>
      </c>
    </row>
    <row r="716" spans="1:10" x14ac:dyDescent="0.25">
      <c r="A716">
        <v>715</v>
      </c>
      <c r="B716">
        <v>81</v>
      </c>
      <c r="C716">
        <v>14394</v>
      </c>
      <c r="D716" t="str">
        <f t="array" ref="D716">INDEX('81+82'!$A$2:$E$3480,MATCH(1,('81+82'!$A$2:$A$3480=$B716)*('81+82'!$B$2:$B$3480=$C716),0),3)</f>
        <v>Unit_MiG21S_POL</v>
      </c>
      <c r="E716" t="str">
        <f t="array" ref="E716">INDEX('81+82'!$A$2:$E$3480,MATCH(1,('81+82'!$A$2:$A$3480=$B716)*('81+82'!$B$2:$B$3480=$C716),0),4)</f>
        <v>null</v>
      </c>
      <c r="F716">
        <f t="array" ref="F716">INDEX('81+82'!$A$2:$E$3480,MATCH(1,('81+82'!$A$2:$A$3480=$B716)*('81+82'!$B$2:$B$3480=$C716),0),5)</f>
        <v>2</v>
      </c>
      <c r="G716" t="str">
        <f t="array" ref="G716">INDEX('81+82'!$A$2:$H$3480,MATCH(1,('81+82'!$A$2:$A$3480=$B716)*('81+82'!$B$2:$B$3480=$C716),0),6)</f>
        <v>56A6419730B0EE05</v>
      </c>
      <c r="H716" t="str">
        <f t="array" ref="H716">INDEX('81+82'!$A$2:$H$3480,MATCH(1,('81+82'!$A$2:$A$3480=$B716)*('81+82'!$B$2:$B$3480=$C716),0),7)</f>
        <v>POL</v>
      </c>
      <c r="I716">
        <f t="array" ref="I716">INDEX('81+82'!$A$2:$H$3480,MATCH(1,('81+82'!$A$2:$A$3480=$B716)*('81+82'!$B$2:$B$3480=$C716),0),8)</f>
        <v>1972</v>
      </c>
      <c r="J716" t="str">
        <f>VLOOKUP(G716,Tableau_US_UnitName[],2,FALSE)</f>
        <v>MiG-21MF</v>
      </c>
    </row>
    <row r="717" spans="1:10" x14ac:dyDescent="0.25">
      <c r="A717">
        <v>716</v>
      </c>
      <c r="B717">
        <v>81</v>
      </c>
      <c r="C717">
        <v>14417</v>
      </c>
      <c r="D717" t="str">
        <f t="array" ref="D717">INDEX('81+82'!$A$2:$E$3480,MATCH(1,('81+82'!$A$2:$A$3480=$B717)*('81+82'!$B$2:$B$3480=$C717),0),3)</f>
        <v>Unit_Mig25RB_RDA</v>
      </c>
      <c r="E717" t="str">
        <f t="array" ref="E717">INDEX('81+82'!$A$2:$E$3480,MATCH(1,('81+82'!$A$2:$A$3480=$B717)*('81+82'!$B$2:$B$3480=$C717),0),4)</f>
        <v>null</v>
      </c>
      <c r="F717">
        <f t="array" ref="F717">INDEX('81+82'!$A$2:$E$3480,MATCH(1,('81+82'!$A$2:$A$3480=$B717)*('81+82'!$B$2:$B$3480=$C717),0),5)</f>
        <v>2</v>
      </c>
      <c r="G717" t="str">
        <f t="array" ref="G717">INDEX('81+82'!$A$2:$H$3480,MATCH(1,('81+82'!$A$2:$A$3480=$B717)*('81+82'!$B$2:$B$3480=$C717),0),6)</f>
        <v>10C31903EB5E0000</v>
      </c>
      <c r="H717" t="str">
        <f t="array" ref="H717">INDEX('81+82'!$A$2:$H$3480,MATCH(1,('81+82'!$A$2:$A$3480=$B717)*('81+82'!$B$2:$B$3480=$C717),0),7)</f>
        <v>RDA</v>
      </c>
      <c r="I717">
        <f t="array" ref="I717">INDEX('81+82'!$A$2:$H$3480,MATCH(1,('81+82'!$A$2:$A$3480=$B717)*('81+82'!$B$2:$B$3480=$C717),0),8)</f>
        <v>1991</v>
      </c>
      <c r="J717" t="str">
        <f>VLOOKUP(G717,Tableau_US_UnitName[],2,FALSE)</f>
        <v>MiG-25RBF</v>
      </c>
    </row>
    <row r="718" spans="1:10" x14ac:dyDescent="0.25">
      <c r="A718">
        <v>717</v>
      </c>
      <c r="B718">
        <v>81</v>
      </c>
      <c r="C718">
        <v>14424</v>
      </c>
      <c r="D718" t="str">
        <f t="array" ref="D718">INDEX('81+82'!$A$2:$E$3480,MATCH(1,('81+82'!$A$2:$A$3480=$B718)*('81+82'!$B$2:$B$3480=$C718),0),3)</f>
        <v>Unit_Mig29_CZ</v>
      </c>
      <c r="E718" t="str">
        <f t="array" ref="E718">INDEX('81+82'!$A$2:$E$3480,MATCH(1,('81+82'!$A$2:$A$3480=$B718)*('81+82'!$B$2:$B$3480=$C718),0),4)</f>
        <v>null</v>
      </c>
      <c r="F718">
        <f t="array" ref="F718">INDEX('81+82'!$A$2:$E$3480,MATCH(1,('81+82'!$A$2:$A$3480=$B718)*('81+82'!$B$2:$B$3480=$C718),0),5)</f>
        <v>2</v>
      </c>
      <c r="G718" t="str">
        <f t="array" ref="G718">INDEX('81+82'!$A$2:$H$3480,MATCH(1,('81+82'!$A$2:$A$3480=$B718)*('81+82'!$B$2:$B$3480=$C718),0),6)</f>
        <v>64A30CAC7B010000</v>
      </c>
      <c r="H718" t="str">
        <f t="array" ref="H718">INDEX('81+82'!$A$2:$H$3480,MATCH(1,('81+82'!$A$2:$A$3480=$B718)*('81+82'!$B$2:$B$3480=$C718),0),7)</f>
        <v>TCH</v>
      </c>
      <c r="I718">
        <f t="array" ref="I718">INDEX('81+82'!$A$2:$H$3480,MATCH(1,('81+82'!$A$2:$A$3480=$B718)*('81+82'!$B$2:$B$3480=$C718),0),8)</f>
        <v>1989</v>
      </c>
      <c r="J718" t="str">
        <f>VLOOKUP(G718,Tableau_US_UnitName[],2,FALSE)</f>
        <v>MIG-29 9-12A</v>
      </c>
    </row>
    <row r="719" spans="1:10" x14ac:dyDescent="0.25">
      <c r="A719">
        <v>718</v>
      </c>
      <c r="B719">
        <v>81</v>
      </c>
      <c r="C719">
        <v>14426</v>
      </c>
      <c r="D719" t="str">
        <f t="array" ref="D719">INDEX('81+82'!$A$2:$E$3480,MATCH(1,('81+82'!$A$2:$A$3480=$B719)*('81+82'!$B$2:$B$3480=$C719),0),3)</f>
        <v>Unit_Mig29_POL</v>
      </c>
      <c r="E719" t="str">
        <f t="array" ref="E719">INDEX('81+82'!$A$2:$E$3480,MATCH(1,('81+82'!$A$2:$A$3480=$B719)*('81+82'!$B$2:$B$3480=$C719),0),4)</f>
        <v>null</v>
      </c>
      <c r="F719">
        <f t="array" ref="F719">INDEX('81+82'!$A$2:$E$3480,MATCH(1,('81+82'!$A$2:$A$3480=$B719)*('81+82'!$B$2:$B$3480=$C719),0),5)</f>
        <v>2</v>
      </c>
      <c r="G719" t="str">
        <f t="array" ref="G719">INDEX('81+82'!$A$2:$H$3480,MATCH(1,('81+82'!$A$2:$A$3480=$B719)*('81+82'!$B$2:$B$3480=$C719),0),6)</f>
        <v>1C1AEB9032B0EE05</v>
      </c>
      <c r="H719" t="str">
        <f t="array" ref="H719">INDEX('81+82'!$A$2:$H$3480,MATCH(1,('81+82'!$A$2:$A$3480=$B719)*('81+82'!$B$2:$B$3480=$C719),0),7)</f>
        <v>POL</v>
      </c>
      <c r="I719">
        <f t="array" ref="I719">INDEX('81+82'!$A$2:$H$3480,MATCH(1,('81+82'!$A$2:$A$3480=$B719)*('81+82'!$B$2:$B$3480=$C719),0),8)</f>
        <v>1989</v>
      </c>
      <c r="J719" t="str">
        <f>VLOOKUP(G719,Tableau_US_UnitName[],2,FALSE)</f>
        <v>MiG-29 9-13S</v>
      </c>
    </row>
    <row r="720" spans="1:10" x14ac:dyDescent="0.25">
      <c r="A720">
        <v>719</v>
      </c>
      <c r="B720">
        <v>81</v>
      </c>
      <c r="C720">
        <v>13725</v>
      </c>
      <c r="D720" t="str">
        <f t="array" ref="D720">INDEX('81+82'!$A$2:$E$3480,MATCH(1,('81+82'!$A$2:$A$3480=$B720)*('81+82'!$B$2:$B$3480=$C720),0),3)</f>
        <v>Unit_ShM120_PRAMS_K</v>
      </c>
      <c r="E720" t="str">
        <f t="array" ref="E720">INDEX('81+82'!$A$2:$E$3480,MATCH(1,('81+82'!$A$2:$A$3480=$B720)*('81+82'!$B$2:$B$3480=$C720),0),4)</f>
        <v>ShM vz.85 PRAM-S</v>
      </c>
      <c r="F720">
        <f t="array" ref="F720">INDEX('81+82'!$A$2:$E$3480,MATCH(1,('81+82'!$A$2:$A$3480=$B720)*('81+82'!$B$2:$B$3480=$C720),0),5)</f>
        <v>3</v>
      </c>
      <c r="G720" t="str">
        <f t="array" ref="G720">INDEX('81+82'!$A$2:$H$3480,MATCH(1,('81+82'!$A$2:$A$3480=$B720)*('81+82'!$B$2:$B$3480=$C720),0),6)</f>
        <v>55792D9C06000000</v>
      </c>
      <c r="H720" t="str">
        <f t="array" ref="H720">INDEX('81+82'!$A$2:$H$3480,MATCH(1,('81+82'!$A$2:$A$3480=$B720)*('81+82'!$B$2:$B$3480=$C720),0),7)</f>
        <v>TCH</v>
      </c>
      <c r="I720">
        <f t="array" ref="I720">INDEX('81+82'!$A$2:$H$3480,MATCH(1,('81+82'!$A$2:$A$3480=$B720)*('81+82'!$B$2:$B$3480=$C720),0),8)</f>
        <v>1982</v>
      </c>
      <c r="J720" t="str">
        <f>VLOOKUP(G720,Tableau_US_UnitName[],2,FALSE)</f>
        <v>ShM vz.82 PRAM-S</v>
      </c>
    </row>
    <row r="721" spans="1:10" x14ac:dyDescent="0.25">
      <c r="A721">
        <v>720</v>
      </c>
      <c r="B721">
        <v>81</v>
      </c>
      <c r="C721">
        <v>14367</v>
      </c>
      <c r="D721" t="str">
        <f t="array" ref="D721">INDEX('81+82'!$A$2:$E$3480,MATCH(1,('81+82'!$A$2:$A$3480=$B721)*('81+82'!$B$2:$B$3480=$C721),0),3)</f>
        <v>Unit_H5_NK</v>
      </c>
      <c r="E721" t="str">
        <f t="array" ref="E721">INDEX('81+82'!$A$2:$E$3480,MATCH(1,('81+82'!$A$2:$A$3480=$B721)*('81+82'!$B$2:$B$3480=$C721),0),4)</f>
        <v>null</v>
      </c>
      <c r="F721">
        <f t="array" ref="F721">INDEX('81+82'!$A$2:$E$3480,MATCH(1,('81+82'!$A$2:$A$3480=$B721)*('81+82'!$B$2:$B$3480=$C721),0),5)</f>
        <v>2</v>
      </c>
      <c r="G721" t="str">
        <f t="array" ref="G721">INDEX('81+82'!$A$2:$H$3480,MATCH(1,('81+82'!$A$2:$A$3480=$B721)*('81+82'!$B$2:$B$3480=$C721),0),6)</f>
        <v>15561A1200000000</v>
      </c>
      <c r="H721" t="str">
        <f t="array" ref="H721">INDEX('81+82'!$A$2:$H$3480,MATCH(1,('81+82'!$A$2:$A$3480=$B721)*('81+82'!$B$2:$B$3480=$C721),0),7)</f>
        <v>NK</v>
      </c>
      <c r="I721">
        <f t="array" ref="I721">INDEX('81+82'!$A$2:$H$3480,MATCH(1,('81+82'!$A$2:$A$3480=$B721)*('81+82'!$B$2:$B$3480=$C721),0),8)</f>
        <v>1975</v>
      </c>
      <c r="J721" t="str">
        <f>VLOOKUP(G721,Tableau_US_UnitName[],2,FALSE)</f>
        <v>B-5</v>
      </c>
    </row>
    <row r="722" spans="1:10" x14ac:dyDescent="0.25">
      <c r="A722">
        <v>721</v>
      </c>
      <c r="B722">
        <v>81</v>
      </c>
      <c r="C722">
        <v>14380</v>
      </c>
      <c r="D722" t="str">
        <f t="array" ref="D722">INDEX('81+82'!$A$2:$E$3480,MATCH(1,('81+82'!$A$2:$A$3480=$B722)*('81+82'!$B$2:$B$3480=$C722),0),3)</f>
        <v>Unit_JH7_CHI</v>
      </c>
      <c r="E722" t="str">
        <f t="array" ref="E722">INDEX('81+82'!$A$2:$E$3480,MATCH(1,('81+82'!$A$2:$A$3480=$B722)*('81+82'!$B$2:$B$3480=$C722),0),4)</f>
        <v>null</v>
      </c>
      <c r="F722">
        <f t="array" ref="F722">INDEX('81+82'!$A$2:$E$3480,MATCH(1,('81+82'!$A$2:$A$3480=$B722)*('81+82'!$B$2:$B$3480=$C722),0),5)</f>
        <v>2</v>
      </c>
      <c r="G722" t="str">
        <f t="array" ref="G722">INDEX('81+82'!$A$2:$H$3480,MATCH(1,('81+82'!$A$2:$A$3480=$B722)*('81+82'!$B$2:$B$3480=$C722),0),6)</f>
        <v>93D4948844010000</v>
      </c>
      <c r="H722" t="str">
        <f t="array" ref="H722">INDEX('81+82'!$A$2:$H$3480,MATCH(1,('81+82'!$A$2:$A$3480=$B722)*('81+82'!$B$2:$B$3480=$C722),0),7)</f>
        <v>CHI</v>
      </c>
      <c r="I722">
        <f t="array" ref="I722">INDEX('81+82'!$A$2:$H$3480,MATCH(1,('81+82'!$A$2:$A$3480=$B722)*('81+82'!$B$2:$B$3480=$C722),0),8)</f>
        <v>1988</v>
      </c>
      <c r="J722" t="str">
        <f>VLOOKUP(G722,Tableau_US_UnitName[],2,FALSE)</f>
        <v>JH-7</v>
      </c>
    </row>
    <row r="723" spans="1:10" x14ac:dyDescent="0.25">
      <c r="A723">
        <v>722</v>
      </c>
      <c r="B723">
        <v>81</v>
      </c>
      <c r="C723">
        <v>13413</v>
      </c>
      <c r="D723" t="str">
        <f t="array" ref="D723">INDEX('81+82'!$A$2:$E$3480,MATCH(1,('81+82'!$A$2:$A$3480=$B723)*('81+82'!$B$2:$B$3480=$C723),0),3)</f>
        <v>Unit_M1992_SPAAG_NK</v>
      </c>
      <c r="E723" t="str">
        <f t="array" ref="E723">INDEX('81+82'!$A$2:$E$3480,MATCH(1,('81+82'!$A$2:$A$3480=$B723)*('81+82'!$B$2:$B$3480=$C723),0),4)</f>
        <v>M1992 SPAAG</v>
      </c>
      <c r="F723">
        <f t="array" ref="F723">INDEX('81+82'!$A$2:$E$3480,MATCH(1,('81+82'!$A$2:$A$3480=$B723)*('81+82'!$B$2:$B$3480=$C723),0),5)</f>
        <v>5</v>
      </c>
      <c r="G723" t="str">
        <f t="array" ref="G723">INDEX('81+82'!$A$2:$H$3480,MATCH(1,('81+82'!$A$2:$A$3480=$B723)*('81+82'!$B$2:$B$3480=$C723),0),6)</f>
        <v>D1B268DDA028C205</v>
      </c>
      <c r="H723" t="str">
        <f t="array" ref="H723">INDEX('81+82'!$A$2:$H$3480,MATCH(1,('81+82'!$A$2:$A$3480=$B723)*('81+82'!$B$2:$B$3480=$C723),0),7)</f>
        <v>NK</v>
      </c>
      <c r="I723">
        <f t="array" ref="I723">INDEX('81+82'!$A$2:$H$3480,MATCH(1,('81+82'!$A$2:$A$3480=$B723)*('81+82'!$B$2:$B$3480=$C723),0),8)</f>
        <v>1989</v>
      </c>
      <c r="J723" t="str">
        <f>VLOOKUP(G723,Tableau_US_UnitName[],2,FALSE)</f>
        <v>M1992 SPAAG</v>
      </c>
    </row>
    <row r="724" spans="1:10" x14ac:dyDescent="0.25">
      <c r="A724">
        <v>723</v>
      </c>
      <c r="B724">
        <v>81</v>
      </c>
      <c r="C724">
        <v>13742</v>
      </c>
      <c r="D724" t="str">
        <f t="array" ref="D724">INDEX('81+82'!$A$2:$E$3480,MATCH(1,('81+82'!$A$2:$A$3480=$B724)*('81+82'!$B$2:$B$3480=$C724),0),3)</f>
        <v>Unit_Spetsnaz_GRU</v>
      </c>
      <c r="E724" t="str">
        <f t="array" ref="E724">INDEX('81+82'!$A$2:$E$3480,MATCH(1,('81+82'!$A$2:$A$3480=$B724)*('81+82'!$B$2:$B$3480=$C724),0),4)</f>
        <v>SPETSNAZ GRU</v>
      </c>
      <c r="F724">
        <f t="array" ref="F724">INDEX('81+82'!$A$2:$E$3480,MATCH(1,('81+82'!$A$2:$A$3480=$B724)*('81+82'!$B$2:$B$3480=$C724),0),5)</f>
        <v>3</v>
      </c>
      <c r="G724" t="str">
        <f t="array" ref="G724">INDEX('81+82'!$A$2:$H$3480,MATCH(1,('81+82'!$A$2:$A$3480=$B724)*('81+82'!$B$2:$B$3480=$C724),0),6)</f>
        <v>5CF49B339EAB7507</v>
      </c>
      <c r="H724" t="str">
        <f t="array" ref="H724">INDEX('81+82'!$A$2:$H$3480,MATCH(1,('81+82'!$A$2:$A$3480=$B724)*('81+82'!$B$2:$B$3480=$C724),0),7)</f>
        <v>URSS</v>
      </c>
      <c r="I724">
        <f t="array" ref="I724">INDEX('81+82'!$A$2:$H$3480,MATCH(1,('81+82'!$A$2:$A$3480=$B724)*('81+82'!$B$2:$B$3480=$C724),0),8)</f>
        <v>1985</v>
      </c>
      <c r="J724" t="str">
        <f>VLOOKUP(G724,Tableau_US_UnitName[],2,FALSE)</f>
        <v>SPETSNAZ GRU #reco2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4"/>
  <sheetViews>
    <sheetView topLeftCell="A686" workbookViewId="0">
      <selection activeCell="G20" sqref="G20"/>
    </sheetView>
  </sheetViews>
  <sheetFormatPr baseColWidth="10" defaultRowHeight="15" x14ac:dyDescent="0.25"/>
  <cols>
    <col min="1" max="1" width="15" customWidth="1"/>
    <col min="2" max="2" width="7.5703125" customWidth="1"/>
    <col min="3" max="3" width="12.42578125" customWidth="1"/>
    <col min="4" max="4" width="33" bestFit="1" customWidth="1"/>
    <col min="5" max="5" width="25.42578125" bestFit="1" customWidth="1"/>
    <col min="6" max="6" width="11.140625" bestFit="1" customWidth="1"/>
    <col min="7" max="8" width="17" bestFit="1" customWidth="1"/>
    <col min="9" max="9" width="33.85546875" bestFit="1" customWidth="1"/>
  </cols>
  <sheetData>
    <row r="1" spans="1:9" x14ac:dyDescent="0.25">
      <c r="A1" s="7" t="s">
        <v>5117</v>
      </c>
      <c r="B1" s="7" t="s">
        <v>5118</v>
      </c>
      <c r="C1" s="7" t="s">
        <v>0</v>
      </c>
      <c r="D1" s="7" t="s">
        <v>1</v>
      </c>
      <c r="E1" s="7" t="s">
        <v>2</v>
      </c>
      <c r="F1" s="7" t="s">
        <v>3</v>
      </c>
      <c r="G1" s="7" t="s">
        <v>7</v>
      </c>
      <c r="H1" s="7" t="s">
        <v>8</v>
      </c>
      <c r="I1" s="7" t="s">
        <v>19289</v>
      </c>
    </row>
    <row r="2" spans="1:9" x14ac:dyDescent="0.25">
      <c r="A2" s="3">
        <v>1</v>
      </c>
      <c r="B2" s="3">
        <v>81</v>
      </c>
      <c r="C2" s="3">
        <v>12852</v>
      </c>
      <c r="D2" s="4" t="s">
        <v>26</v>
      </c>
      <c r="E2" s="4" t="s">
        <v>28</v>
      </c>
      <c r="F2" s="3">
        <v>3</v>
      </c>
      <c r="G2" s="4" t="s">
        <v>29</v>
      </c>
      <c r="H2" s="3">
        <v>1977</v>
      </c>
      <c r="I2" s="4" t="s">
        <v>28</v>
      </c>
    </row>
    <row r="3" spans="1:9" x14ac:dyDescent="0.25">
      <c r="A3" s="5">
        <v>2</v>
      </c>
      <c r="B3" s="5">
        <v>81</v>
      </c>
      <c r="C3" s="5">
        <v>12853</v>
      </c>
      <c r="D3" s="6" t="s">
        <v>34</v>
      </c>
      <c r="E3" s="6" t="s">
        <v>35</v>
      </c>
      <c r="F3" s="5">
        <v>5</v>
      </c>
      <c r="G3" s="6" t="s">
        <v>36</v>
      </c>
      <c r="H3" s="5">
        <v>1976</v>
      </c>
      <c r="I3" s="6" t="s">
        <v>35</v>
      </c>
    </row>
    <row r="4" spans="1:9" x14ac:dyDescent="0.25">
      <c r="A4" s="3">
        <v>3</v>
      </c>
      <c r="B4" s="3">
        <v>81</v>
      </c>
      <c r="C4" s="3">
        <v>12854</v>
      </c>
      <c r="D4" s="4" t="s">
        <v>39</v>
      </c>
      <c r="E4" s="4" t="s">
        <v>40</v>
      </c>
      <c r="F4" s="3">
        <v>5</v>
      </c>
      <c r="G4" s="4" t="s">
        <v>41</v>
      </c>
      <c r="H4" s="3">
        <v>1986</v>
      </c>
      <c r="I4" s="4" t="s">
        <v>40</v>
      </c>
    </row>
    <row r="5" spans="1:9" x14ac:dyDescent="0.25">
      <c r="A5" s="5">
        <v>4</v>
      </c>
      <c r="B5" s="5">
        <v>81</v>
      </c>
      <c r="C5" s="5">
        <v>12855</v>
      </c>
      <c r="D5" s="6" t="s">
        <v>44</v>
      </c>
      <c r="E5" s="6" t="s">
        <v>45</v>
      </c>
      <c r="F5" s="5">
        <v>5</v>
      </c>
      <c r="G5" s="6" t="s">
        <v>41</v>
      </c>
      <c r="H5" s="5">
        <v>1982</v>
      </c>
      <c r="I5" s="6" t="s">
        <v>45</v>
      </c>
    </row>
    <row r="6" spans="1:9" x14ac:dyDescent="0.25">
      <c r="A6" s="3">
        <v>5</v>
      </c>
      <c r="B6" s="3">
        <v>81</v>
      </c>
      <c r="C6" s="3">
        <v>12856</v>
      </c>
      <c r="D6" s="4" t="s">
        <v>46</v>
      </c>
      <c r="E6" s="4" t="s">
        <v>47</v>
      </c>
      <c r="F6" s="3">
        <v>3</v>
      </c>
      <c r="G6" s="4" t="s">
        <v>41</v>
      </c>
      <c r="H6" s="3">
        <v>1980</v>
      </c>
      <c r="I6" s="4" t="s">
        <v>47</v>
      </c>
    </row>
    <row r="7" spans="1:9" x14ac:dyDescent="0.25">
      <c r="A7" s="5">
        <v>6</v>
      </c>
      <c r="B7" s="5">
        <v>81</v>
      </c>
      <c r="C7" s="5">
        <v>12857</v>
      </c>
      <c r="D7" s="6" t="s">
        <v>48</v>
      </c>
      <c r="E7" s="6" t="s">
        <v>49</v>
      </c>
      <c r="F7" s="5">
        <v>3</v>
      </c>
      <c r="G7" s="6" t="s">
        <v>41</v>
      </c>
      <c r="H7" s="5">
        <v>1989</v>
      </c>
      <c r="I7" s="6" t="s">
        <v>49</v>
      </c>
    </row>
    <row r="8" spans="1:9" x14ac:dyDescent="0.25">
      <c r="A8" s="3">
        <v>7</v>
      </c>
      <c r="B8" s="3">
        <v>81</v>
      </c>
      <c r="C8" s="3">
        <v>12858</v>
      </c>
      <c r="D8" s="4" t="s">
        <v>52</v>
      </c>
      <c r="E8" s="4" t="s">
        <v>53</v>
      </c>
      <c r="F8" s="3">
        <v>3</v>
      </c>
      <c r="G8" s="4" t="s">
        <v>36</v>
      </c>
      <c r="H8" s="3">
        <v>1974</v>
      </c>
      <c r="I8" s="4" t="s">
        <v>18642</v>
      </c>
    </row>
    <row r="9" spans="1:9" x14ac:dyDescent="0.25">
      <c r="A9" s="5">
        <v>8</v>
      </c>
      <c r="B9" s="5">
        <v>81</v>
      </c>
      <c r="C9" s="5">
        <v>12859</v>
      </c>
      <c r="D9" s="6" t="s">
        <v>54</v>
      </c>
      <c r="E9" s="6" t="s">
        <v>55</v>
      </c>
      <c r="F9" s="5">
        <v>3</v>
      </c>
      <c r="G9" s="6" t="s">
        <v>41</v>
      </c>
      <c r="H9" s="5">
        <v>1971</v>
      </c>
      <c r="I9" s="6" t="s">
        <v>55</v>
      </c>
    </row>
    <row r="10" spans="1:9" x14ac:dyDescent="0.25">
      <c r="A10" s="3">
        <v>9</v>
      </c>
      <c r="B10" s="3">
        <v>81</v>
      </c>
      <c r="C10" s="3">
        <v>12860</v>
      </c>
      <c r="D10" s="4" t="s">
        <v>56</v>
      </c>
      <c r="E10" s="4" t="s">
        <v>57</v>
      </c>
      <c r="F10" s="3">
        <v>3</v>
      </c>
      <c r="G10" s="4" t="s">
        <v>41</v>
      </c>
      <c r="H10" s="3">
        <v>1990</v>
      </c>
      <c r="I10" s="4" t="s">
        <v>57</v>
      </c>
    </row>
    <row r="11" spans="1:9" x14ac:dyDescent="0.25">
      <c r="A11" s="5">
        <v>10</v>
      </c>
      <c r="B11" s="5">
        <v>81</v>
      </c>
      <c r="C11" s="5">
        <v>12861</v>
      </c>
      <c r="D11" s="6" t="s">
        <v>58</v>
      </c>
      <c r="E11" s="6" t="s">
        <v>59</v>
      </c>
      <c r="F11" s="5">
        <v>3</v>
      </c>
      <c r="G11" s="6" t="s">
        <v>41</v>
      </c>
      <c r="H11" s="5">
        <v>1975</v>
      </c>
      <c r="I11" s="6" t="s">
        <v>59</v>
      </c>
    </row>
    <row r="12" spans="1:9" x14ac:dyDescent="0.25">
      <c r="A12" s="3">
        <v>11</v>
      </c>
      <c r="B12" s="3">
        <v>81</v>
      </c>
      <c r="C12" s="3">
        <v>12862</v>
      </c>
      <c r="D12" s="4" t="s">
        <v>61</v>
      </c>
      <c r="E12" s="4" t="s">
        <v>62</v>
      </c>
      <c r="F12" s="3">
        <v>3</v>
      </c>
      <c r="G12" s="4" t="s">
        <v>41</v>
      </c>
      <c r="H12" s="3">
        <v>1971</v>
      </c>
      <c r="I12" s="4" t="s">
        <v>62</v>
      </c>
    </row>
    <row r="13" spans="1:9" x14ac:dyDescent="0.25">
      <c r="A13" s="5">
        <v>12</v>
      </c>
      <c r="B13" s="5">
        <v>81</v>
      </c>
      <c r="C13" s="5">
        <v>12863</v>
      </c>
      <c r="D13" s="6" t="s">
        <v>63</v>
      </c>
      <c r="E13" s="6" t="s">
        <v>64</v>
      </c>
      <c r="F13" s="5">
        <v>3</v>
      </c>
      <c r="G13" s="6" t="s">
        <v>41</v>
      </c>
      <c r="H13" s="5">
        <v>1983</v>
      </c>
      <c r="I13" s="6" t="s">
        <v>64</v>
      </c>
    </row>
    <row r="14" spans="1:9" x14ac:dyDescent="0.25">
      <c r="A14" s="3">
        <v>13</v>
      </c>
      <c r="B14" s="3">
        <v>81</v>
      </c>
      <c r="C14" s="3">
        <v>12864</v>
      </c>
      <c r="D14" s="4" t="s">
        <v>65</v>
      </c>
      <c r="E14" s="4" t="s">
        <v>66</v>
      </c>
      <c r="F14" s="3">
        <v>3</v>
      </c>
      <c r="G14" s="4" t="s">
        <v>41</v>
      </c>
      <c r="H14" s="3">
        <v>1975</v>
      </c>
      <c r="I14" s="4" t="s">
        <v>66</v>
      </c>
    </row>
    <row r="15" spans="1:9" x14ac:dyDescent="0.25">
      <c r="A15" s="5">
        <v>14</v>
      </c>
      <c r="B15" s="5">
        <v>81</v>
      </c>
      <c r="C15" s="5">
        <v>12865</v>
      </c>
      <c r="D15" s="6" t="s">
        <v>68</v>
      </c>
      <c r="E15" s="6" t="s">
        <v>69</v>
      </c>
      <c r="F15" s="5">
        <v>3</v>
      </c>
      <c r="G15" s="6" t="s">
        <v>36</v>
      </c>
      <c r="H15" s="5">
        <v>1985</v>
      </c>
      <c r="I15" s="6" t="s">
        <v>69</v>
      </c>
    </row>
    <row r="16" spans="1:9" x14ac:dyDescent="0.25">
      <c r="A16" s="3">
        <v>15</v>
      </c>
      <c r="B16" s="3">
        <v>81</v>
      </c>
      <c r="C16" s="3">
        <v>12866</v>
      </c>
      <c r="D16" s="4" t="s">
        <v>70</v>
      </c>
      <c r="E16" s="4" t="s">
        <v>71</v>
      </c>
      <c r="F16" s="3">
        <v>3</v>
      </c>
      <c r="G16" s="4" t="s">
        <v>41</v>
      </c>
      <c r="H16" s="3">
        <v>1981</v>
      </c>
      <c r="I16" s="4" t="s">
        <v>71</v>
      </c>
    </row>
    <row r="17" spans="1:9" x14ac:dyDescent="0.25">
      <c r="A17" s="5">
        <v>16</v>
      </c>
      <c r="B17" s="5">
        <v>81</v>
      </c>
      <c r="C17" s="5">
        <v>12872</v>
      </c>
      <c r="D17" s="6" t="s">
        <v>87</v>
      </c>
      <c r="E17" s="6" t="s">
        <v>88</v>
      </c>
      <c r="F17" s="5">
        <v>5</v>
      </c>
      <c r="G17" s="6" t="s">
        <v>41</v>
      </c>
      <c r="H17" s="5">
        <v>1972</v>
      </c>
      <c r="I17" s="6" t="s">
        <v>88</v>
      </c>
    </row>
    <row r="18" spans="1:9" x14ac:dyDescent="0.25">
      <c r="A18" s="3">
        <v>17</v>
      </c>
      <c r="B18" s="3">
        <v>81</v>
      </c>
      <c r="C18" s="3">
        <v>12873</v>
      </c>
      <c r="D18" s="4" t="s">
        <v>89</v>
      </c>
      <c r="E18" s="4" t="s">
        <v>90</v>
      </c>
      <c r="F18" s="3">
        <v>5</v>
      </c>
      <c r="G18" s="4" t="s">
        <v>41</v>
      </c>
      <c r="H18" s="3">
        <v>1975</v>
      </c>
      <c r="I18" s="4" t="s">
        <v>90</v>
      </c>
    </row>
    <row r="19" spans="1:9" x14ac:dyDescent="0.25">
      <c r="A19" s="5">
        <v>18</v>
      </c>
      <c r="B19" s="5">
        <v>81</v>
      </c>
      <c r="C19" s="5">
        <v>12874</v>
      </c>
      <c r="D19" s="6" t="s">
        <v>92</v>
      </c>
      <c r="E19" s="6" t="s">
        <v>93</v>
      </c>
      <c r="F19" s="5">
        <v>5</v>
      </c>
      <c r="G19" s="6" t="s">
        <v>41</v>
      </c>
      <c r="H19" s="5">
        <v>1980</v>
      </c>
      <c r="I19" s="6" t="s">
        <v>93</v>
      </c>
    </row>
    <row r="20" spans="1:9" x14ac:dyDescent="0.25">
      <c r="A20" s="3">
        <v>19</v>
      </c>
      <c r="B20" s="3">
        <v>81</v>
      </c>
      <c r="C20" s="3">
        <v>12875</v>
      </c>
      <c r="D20" s="4" t="s">
        <v>94</v>
      </c>
      <c r="E20" s="4" t="s">
        <v>95</v>
      </c>
      <c r="F20" s="3">
        <v>5</v>
      </c>
      <c r="G20" s="4" t="s">
        <v>41</v>
      </c>
      <c r="H20" s="3">
        <v>1980</v>
      </c>
      <c r="I20" s="4" t="s">
        <v>95</v>
      </c>
    </row>
    <row r="21" spans="1:9" x14ac:dyDescent="0.25">
      <c r="A21" s="5">
        <v>20</v>
      </c>
      <c r="B21" s="5">
        <v>81</v>
      </c>
      <c r="C21" s="5">
        <v>12876</v>
      </c>
      <c r="D21" s="6" t="s">
        <v>97</v>
      </c>
      <c r="E21" s="6" t="s">
        <v>98</v>
      </c>
      <c r="F21" s="5">
        <v>5</v>
      </c>
      <c r="G21" s="6" t="s">
        <v>41</v>
      </c>
      <c r="H21" s="5">
        <v>1970</v>
      </c>
      <c r="I21" s="6" t="s">
        <v>98</v>
      </c>
    </row>
    <row r="22" spans="1:9" x14ac:dyDescent="0.25">
      <c r="A22" s="3">
        <v>21</v>
      </c>
      <c r="B22" s="3">
        <v>81</v>
      </c>
      <c r="C22" s="3">
        <v>12877</v>
      </c>
      <c r="D22" s="4" t="s">
        <v>99</v>
      </c>
      <c r="E22" s="4" t="s">
        <v>100</v>
      </c>
      <c r="F22" s="3">
        <v>5</v>
      </c>
      <c r="G22" s="4" t="s">
        <v>41</v>
      </c>
      <c r="H22" s="3">
        <v>1984</v>
      </c>
      <c r="I22" s="4" t="s">
        <v>100</v>
      </c>
    </row>
    <row r="23" spans="1:9" x14ac:dyDescent="0.25">
      <c r="A23" s="5">
        <v>22</v>
      </c>
      <c r="B23" s="5">
        <v>81</v>
      </c>
      <c r="C23" s="5">
        <v>12919</v>
      </c>
      <c r="D23" s="6" t="s">
        <v>204</v>
      </c>
      <c r="E23" s="6" t="s">
        <v>205</v>
      </c>
      <c r="F23" s="5">
        <v>3</v>
      </c>
      <c r="G23" s="6" t="s">
        <v>41</v>
      </c>
      <c r="H23" s="5">
        <v>1959</v>
      </c>
      <c r="I23" s="6" t="s">
        <v>205</v>
      </c>
    </row>
    <row r="24" spans="1:9" x14ac:dyDescent="0.25">
      <c r="A24" s="3">
        <v>23</v>
      </c>
      <c r="B24" s="3">
        <v>81</v>
      </c>
      <c r="C24" s="3">
        <v>12920</v>
      </c>
      <c r="D24" s="4" t="s">
        <v>207</v>
      </c>
      <c r="E24" s="4" t="s">
        <v>205</v>
      </c>
      <c r="F24" s="3">
        <v>3</v>
      </c>
      <c r="G24" s="4" t="s">
        <v>36</v>
      </c>
      <c r="H24" s="3">
        <v>1966</v>
      </c>
      <c r="I24" s="4" t="s">
        <v>205</v>
      </c>
    </row>
    <row r="25" spans="1:9" x14ac:dyDescent="0.25">
      <c r="A25" s="5">
        <v>24</v>
      </c>
      <c r="B25" s="5">
        <v>81</v>
      </c>
      <c r="C25" s="5">
        <v>12926</v>
      </c>
      <c r="D25" s="6" t="s">
        <v>220</v>
      </c>
      <c r="E25" s="6" t="s">
        <v>221</v>
      </c>
      <c r="F25" s="5">
        <v>3</v>
      </c>
      <c r="G25" s="6" t="s">
        <v>222</v>
      </c>
      <c r="H25" s="5">
        <v>1977</v>
      </c>
      <c r="I25" s="6" t="s">
        <v>221</v>
      </c>
    </row>
    <row r="26" spans="1:9" x14ac:dyDescent="0.25">
      <c r="A26" s="3">
        <v>25</v>
      </c>
      <c r="B26" s="3">
        <v>81</v>
      </c>
      <c r="C26" s="3">
        <v>12937</v>
      </c>
      <c r="D26" s="4" t="s">
        <v>247</v>
      </c>
      <c r="E26" s="4" t="s">
        <v>248</v>
      </c>
      <c r="F26" s="3">
        <v>2</v>
      </c>
      <c r="G26" s="4" t="s">
        <v>249</v>
      </c>
      <c r="H26" s="3">
        <v>1983</v>
      </c>
      <c r="I26" s="4" t="s">
        <v>18670</v>
      </c>
    </row>
    <row r="27" spans="1:9" x14ac:dyDescent="0.25">
      <c r="A27" s="5">
        <v>26</v>
      </c>
      <c r="B27" s="5">
        <v>81</v>
      </c>
      <c r="C27" s="5">
        <v>12938</v>
      </c>
      <c r="D27" s="6" t="s">
        <v>252</v>
      </c>
      <c r="E27" s="6" t="s">
        <v>253</v>
      </c>
      <c r="F27" s="5">
        <v>1</v>
      </c>
      <c r="G27" s="6" t="s">
        <v>249</v>
      </c>
      <c r="H27" s="5">
        <v>1972</v>
      </c>
      <c r="I27" s="6" t="s">
        <v>18671</v>
      </c>
    </row>
    <row r="28" spans="1:9" x14ac:dyDescent="0.25">
      <c r="A28" s="3">
        <v>27</v>
      </c>
      <c r="B28" s="3">
        <v>81</v>
      </c>
      <c r="C28" s="3">
        <v>12939</v>
      </c>
      <c r="D28" s="4" t="s">
        <v>255</v>
      </c>
      <c r="E28" s="4" t="s">
        <v>256</v>
      </c>
      <c r="F28" s="3">
        <v>1</v>
      </c>
      <c r="G28" s="4" t="s">
        <v>249</v>
      </c>
      <c r="H28" s="3">
        <v>1972</v>
      </c>
      <c r="I28" s="4" t="s">
        <v>18947</v>
      </c>
    </row>
    <row r="29" spans="1:9" x14ac:dyDescent="0.25">
      <c r="A29" s="5">
        <v>28</v>
      </c>
      <c r="B29" s="5">
        <v>81</v>
      </c>
      <c r="C29" s="5">
        <v>12941</v>
      </c>
      <c r="D29" s="6" t="s">
        <v>259</v>
      </c>
      <c r="E29" s="6" t="s">
        <v>260</v>
      </c>
      <c r="F29" s="5">
        <v>1</v>
      </c>
      <c r="G29" s="6" t="s">
        <v>261</v>
      </c>
      <c r="H29" s="5">
        <v>1965</v>
      </c>
      <c r="I29" s="6" t="s">
        <v>18673</v>
      </c>
    </row>
    <row r="30" spans="1:9" x14ac:dyDescent="0.25">
      <c r="A30" s="3">
        <v>29</v>
      </c>
      <c r="B30" s="3">
        <v>81</v>
      </c>
      <c r="C30" s="3">
        <v>12942</v>
      </c>
      <c r="D30" s="4" t="s">
        <v>263</v>
      </c>
      <c r="E30" s="4" t="s">
        <v>264</v>
      </c>
      <c r="F30" s="3">
        <v>3</v>
      </c>
      <c r="G30" s="4" t="s">
        <v>41</v>
      </c>
      <c r="H30" s="3">
        <v>1963</v>
      </c>
      <c r="I30" s="4" t="s">
        <v>264</v>
      </c>
    </row>
    <row r="31" spans="1:9" x14ac:dyDescent="0.25">
      <c r="A31" s="5">
        <v>30</v>
      </c>
      <c r="B31" s="5">
        <v>81</v>
      </c>
      <c r="C31" s="5">
        <v>12944</v>
      </c>
      <c r="D31" s="6" t="s">
        <v>267</v>
      </c>
      <c r="E31" s="6" t="s">
        <v>268</v>
      </c>
      <c r="F31" s="5">
        <v>3</v>
      </c>
      <c r="G31" s="6" t="s">
        <v>41</v>
      </c>
      <c r="H31" s="5">
        <v>1977</v>
      </c>
      <c r="I31" s="6" t="s">
        <v>268</v>
      </c>
    </row>
    <row r="32" spans="1:9" x14ac:dyDescent="0.25">
      <c r="A32" s="3">
        <v>31</v>
      </c>
      <c r="B32" s="3">
        <v>81</v>
      </c>
      <c r="C32" s="3">
        <v>12945</v>
      </c>
      <c r="D32" s="4" t="s">
        <v>269</v>
      </c>
      <c r="E32" s="4" t="s">
        <v>270</v>
      </c>
      <c r="F32" s="3">
        <v>3</v>
      </c>
      <c r="G32" s="4" t="s">
        <v>41</v>
      </c>
      <c r="H32" s="3">
        <v>1989</v>
      </c>
      <c r="I32" s="4" t="s">
        <v>270</v>
      </c>
    </row>
    <row r="33" spans="1:9" x14ac:dyDescent="0.25">
      <c r="A33" s="5">
        <v>32</v>
      </c>
      <c r="B33" s="5">
        <v>81</v>
      </c>
      <c r="C33" s="5">
        <v>12946</v>
      </c>
      <c r="D33" s="6" t="s">
        <v>271</v>
      </c>
      <c r="E33" s="6" t="s">
        <v>272</v>
      </c>
      <c r="F33" s="5">
        <v>2</v>
      </c>
      <c r="G33" s="6" t="s">
        <v>41</v>
      </c>
      <c r="H33" s="5">
        <v>1969</v>
      </c>
      <c r="I33" s="6" t="s">
        <v>16988</v>
      </c>
    </row>
    <row r="34" spans="1:9" x14ac:dyDescent="0.25">
      <c r="A34" s="3">
        <v>33</v>
      </c>
      <c r="B34" s="3">
        <v>81</v>
      </c>
      <c r="C34" s="3">
        <v>12947</v>
      </c>
      <c r="D34" s="4" t="s">
        <v>273</v>
      </c>
      <c r="E34" s="4" t="s">
        <v>5552</v>
      </c>
      <c r="F34" s="3">
        <v>2</v>
      </c>
      <c r="G34" s="4" t="s">
        <v>41</v>
      </c>
      <c r="H34" s="3">
        <v>1977</v>
      </c>
      <c r="I34" s="4" t="s">
        <v>5552</v>
      </c>
    </row>
    <row r="35" spans="1:9" x14ac:dyDescent="0.25">
      <c r="A35" s="5">
        <v>34</v>
      </c>
      <c r="B35" s="5">
        <v>81</v>
      </c>
      <c r="C35" s="5">
        <v>12948</v>
      </c>
      <c r="D35" s="6" t="s">
        <v>277</v>
      </c>
      <c r="E35" s="6" t="s">
        <v>278</v>
      </c>
      <c r="F35" s="5">
        <v>2</v>
      </c>
      <c r="G35" s="6" t="s">
        <v>41</v>
      </c>
      <c r="H35" s="5">
        <v>1969</v>
      </c>
      <c r="I35" s="6" t="s">
        <v>278</v>
      </c>
    </row>
    <row r="36" spans="1:9" x14ac:dyDescent="0.25">
      <c r="A36" s="3">
        <v>35</v>
      </c>
      <c r="B36" s="3">
        <v>81</v>
      </c>
      <c r="C36" s="3">
        <v>12949</v>
      </c>
      <c r="D36" s="4" t="s">
        <v>279</v>
      </c>
      <c r="E36" s="4" t="s">
        <v>280</v>
      </c>
      <c r="F36" s="3">
        <v>2</v>
      </c>
      <c r="G36" s="4" t="s">
        <v>41</v>
      </c>
      <c r="H36" s="3">
        <v>1985</v>
      </c>
      <c r="I36" s="4" t="s">
        <v>18483</v>
      </c>
    </row>
    <row r="37" spans="1:9" x14ac:dyDescent="0.25">
      <c r="A37" s="5">
        <v>36</v>
      </c>
      <c r="B37" s="5">
        <v>81</v>
      </c>
      <c r="C37" s="5">
        <v>12950</v>
      </c>
      <c r="D37" s="6" t="s">
        <v>281</v>
      </c>
      <c r="E37" s="6" t="s">
        <v>282</v>
      </c>
      <c r="F37" s="5">
        <v>2</v>
      </c>
      <c r="G37" s="6" t="s">
        <v>41</v>
      </c>
      <c r="H37" s="5">
        <v>1985</v>
      </c>
      <c r="I37" s="6" t="s">
        <v>282</v>
      </c>
    </row>
    <row r="38" spans="1:9" x14ac:dyDescent="0.25">
      <c r="A38" s="3">
        <v>37</v>
      </c>
      <c r="B38" s="3">
        <v>81</v>
      </c>
      <c r="C38" s="3">
        <v>12951</v>
      </c>
      <c r="D38" s="4" t="s">
        <v>284</v>
      </c>
      <c r="E38" s="4" t="s">
        <v>285</v>
      </c>
      <c r="F38" s="3">
        <v>2</v>
      </c>
      <c r="G38" s="4" t="s">
        <v>41</v>
      </c>
      <c r="H38" s="3">
        <v>1992</v>
      </c>
      <c r="I38" s="4" t="s">
        <v>285</v>
      </c>
    </row>
    <row r="39" spans="1:9" x14ac:dyDescent="0.25">
      <c r="A39" s="5">
        <v>38</v>
      </c>
      <c r="B39" s="5">
        <v>81</v>
      </c>
      <c r="C39" s="5">
        <v>12952</v>
      </c>
      <c r="D39" s="6" t="s">
        <v>286</v>
      </c>
      <c r="E39" s="6" t="s">
        <v>287</v>
      </c>
      <c r="F39" s="5">
        <v>2</v>
      </c>
      <c r="G39" s="6" t="s">
        <v>41</v>
      </c>
      <c r="H39" s="5">
        <v>1973</v>
      </c>
      <c r="I39" s="6" t="s">
        <v>287</v>
      </c>
    </row>
    <row r="40" spans="1:9" x14ac:dyDescent="0.25">
      <c r="A40" s="3">
        <v>39</v>
      </c>
      <c r="B40" s="3">
        <v>81</v>
      </c>
      <c r="C40" s="3">
        <v>12953</v>
      </c>
      <c r="D40" s="4" t="s">
        <v>288</v>
      </c>
      <c r="E40" s="4" t="s">
        <v>289</v>
      </c>
      <c r="F40" s="3">
        <v>2</v>
      </c>
      <c r="G40" s="4" t="s">
        <v>41</v>
      </c>
      <c r="H40" s="3">
        <v>1982</v>
      </c>
      <c r="I40" s="4" t="s">
        <v>289</v>
      </c>
    </row>
    <row r="41" spans="1:9" x14ac:dyDescent="0.25">
      <c r="A41" s="5">
        <v>40</v>
      </c>
      <c r="B41" s="5">
        <v>81</v>
      </c>
      <c r="C41" s="5">
        <v>12954</v>
      </c>
      <c r="D41" s="6" t="s">
        <v>290</v>
      </c>
      <c r="E41" s="6" t="s">
        <v>274</v>
      </c>
      <c r="F41" s="5">
        <v>2</v>
      </c>
      <c r="G41" s="6" t="s">
        <v>41</v>
      </c>
      <c r="H41" s="5">
        <v>1979</v>
      </c>
      <c r="I41" s="6" t="s">
        <v>274</v>
      </c>
    </row>
    <row r="42" spans="1:9" x14ac:dyDescent="0.25">
      <c r="A42" s="3">
        <v>41</v>
      </c>
      <c r="B42" s="3">
        <v>81</v>
      </c>
      <c r="C42" s="3">
        <v>12955</v>
      </c>
      <c r="D42" s="4" t="s">
        <v>291</v>
      </c>
      <c r="E42" s="4" t="s">
        <v>292</v>
      </c>
      <c r="F42" s="3">
        <v>2</v>
      </c>
      <c r="G42" s="4" t="s">
        <v>249</v>
      </c>
      <c r="H42" s="3">
        <v>1969</v>
      </c>
      <c r="I42" s="4" t="s">
        <v>292</v>
      </c>
    </row>
    <row r="43" spans="1:9" x14ac:dyDescent="0.25">
      <c r="A43" s="5">
        <v>42</v>
      </c>
      <c r="B43" s="5">
        <v>81</v>
      </c>
      <c r="C43" s="5">
        <v>12956</v>
      </c>
      <c r="D43" s="6" t="s">
        <v>293</v>
      </c>
      <c r="E43" s="6" t="s">
        <v>294</v>
      </c>
      <c r="F43" s="5">
        <v>2</v>
      </c>
      <c r="G43" s="6" t="s">
        <v>249</v>
      </c>
      <c r="H43" s="5">
        <v>1979</v>
      </c>
      <c r="I43" s="6" t="s">
        <v>294</v>
      </c>
    </row>
    <row r="44" spans="1:9" x14ac:dyDescent="0.25">
      <c r="A44" s="3">
        <v>43</v>
      </c>
      <c r="B44" s="3">
        <v>81</v>
      </c>
      <c r="C44" s="3">
        <v>12957</v>
      </c>
      <c r="D44" s="4" t="s">
        <v>296</v>
      </c>
      <c r="E44" s="4" t="s">
        <v>297</v>
      </c>
      <c r="F44" s="3">
        <v>2</v>
      </c>
      <c r="G44" s="4" t="s">
        <v>41</v>
      </c>
      <c r="H44" s="3">
        <v>1973</v>
      </c>
      <c r="I44" s="4" t="s">
        <v>16989</v>
      </c>
    </row>
    <row r="45" spans="1:9" x14ac:dyDescent="0.25">
      <c r="A45" s="5">
        <v>44</v>
      </c>
      <c r="B45" s="5">
        <v>81</v>
      </c>
      <c r="C45" s="5">
        <v>12958</v>
      </c>
      <c r="D45" s="6" t="s">
        <v>298</v>
      </c>
      <c r="E45" s="6" t="s">
        <v>299</v>
      </c>
      <c r="F45" s="5">
        <v>2</v>
      </c>
      <c r="G45" s="6" t="s">
        <v>41</v>
      </c>
      <c r="H45" s="5">
        <v>1975</v>
      </c>
      <c r="I45" s="6" t="s">
        <v>299</v>
      </c>
    </row>
    <row r="46" spans="1:9" x14ac:dyDescent="0.25">
      <c r="A46" s="3">
        <v>45</v>
      </c>
      <c r="B46" s="3">
        <v>81</v>
      </c>
      <c r="C46" s="3">
        <v>12959</v>
      </c>
      <c r="D46" s="4" t="s">
        <v>300</v>
      </c>
      <c r="E46" s="4" t="s">
        <v>301</v>
      </c>
      <c r="F46" s="3">
        <v>2</v>
      </c>
      <c r="G46" s="4" t="s">
        <v>41</v>
      </c>
      <c r="H46" s="3">
        <v>1980</v>
      </c>
      <c r="I46" s="4" t="s">
        <v>301</v>
      </c>
    </row>
    <row r="47" spans="1:9" x14ac:dyDescent="0.25">
      <c r="A47" s="5">
        <v>46</v>
      </c>
      <c r="B47" s="5">
        <v>81</v>
      </c>
      <c r="C47" s="5">
        <v>12960</v>
      </c>
      <c r="D47" s="6" t="s">
        <v>302</v>
      </c>
      <c r="E47" s="6" t="s">
        <v>303</v>
      </c>
      <c r="F47" s="5">
        <v>2</v>
      </c>
      <c r="G47" s="6" t="s">
        <v>249</v>
      </c>
      <c r="H47" s="5">
        <v>1983</v>
      </c>
      <c r="I47" s="6" t="s">
        <v>303</v>
      </c>
    </row>
    <row r="48" spans="1:9" x14ac:dyDescent="0.25">
      <c r="A48" s="3">
        <v>47</v>
      </c>
      <c r="B48" s="3">
        <v>81</v>
      </c>
      <c r="C48" s="3">
        <v>12961</v>
      </c>
      <c r="D48" s="4" t="s">
        <v>304</v>
      </c>
      <c r="E48" s="4" t="s">
        <v>305</v>
      </c>
      <c r="F48" s="3">
        <v>2</v>
      </c>
      <c r="G48" s="4" t="s">
        <v>41</v>
      </c>
      <c r="H48" s="3">
        <v>1982</v>
      </c>
      <c r="I48" s="4" t="s">
        <v>305</v>
      </c>
    </row>
    <row r="49" spans="1:9" x14ac:dyDescent="0.25">
      <c r="A49" s="5">
        <v>48</v>
      </c>
      <c r="B49" s="5">
        <v>81</v>
      </c>
      <c r="C49" s="5">
        <v>12962</v>
      </c>
      <c r="D49" s="6" t="s">
        <v>306</v>
      </c>
      <c r="E49" s="6" t="s">
        <v>307</v>
      </c>
      <c r="F49" s="5">
        <v>2</v>
      </c>
      <c r="G49" s="6" t="s">
        <v>41</v>
      </c>
      <c r="H49" s="5">
        <v>1986</v>
      </c>
      <c r="I49" s="6" t="s">
        <v>307</v>
      </c>
    </row>
    <row r="50" spans="1:9" x14ac:dyDescent="0.25">
      <c r="A50" s="3">
        <v>49</v>
      </c>
      <c r="B50" s="3">
        <v>81</v>
      </c>
      <c r="C50" s="3">
        <v>12963</v>
      </c>
      <c r="D50" s="4" t="s">
        <v>309</v>
      </c>
      <c r="E50" s="4" t="s">
        <v>310</v>
      </c>
      <c r="F50" s="3">
        <v>2</v>
      </c>
      <c r="G50" s="4" t="s">
        <v>41</v>
      </c>
      <c r="H50" s="3">
        <v>1987</v>
      </c>
      <c r="I50" s="4" t="s">
        <v>310</v>
      </c>
    </row>
    <row r="51" spans="1:9" x14ac:dyDescent="0.25">
      <c r="A51" s="5">
        <v>50</v>
      </c>
      <c r="B51" s="5">
        <v>81</v>
      </c>
      <c r="C51" s="5">
        <v>12964</v>
      </c>
      <c r="D51" s="6" t="s">
        <v>311</v>
      </c>
      <c r="E51" s="6" t="s">
        <v>312</v>
      </c>
      <c r="F51" s="5">
        <v>2</v>
      </c>
      <c r="G51" s="6" t="s">
        <v>41</v>
      </c>
      <c r="H51" s="5">
        <v>1980</v>
      </c>
      <c r="I51" s="6" t="s">
        <v>312</v>
      </c>
    </row>
    <row r="52" spans="1:9" x14ac:dyDescent="0.25">
      <c r="A52" s="3">
        <v>51</v>
      </c>
      <c r="B52" s="3">
        <v>81</v>
      </c>
      <c r="C52" s="3">
        <v>12965</v>
      </c>
      <c r="D52" s="4" t="s">
        <v>313</v>
      </c>
      <c r="E52" s="4" t="s">
        <v>314</v>
      </c>
      <c r="F52" s="3">
        <v>2</v>
      </c>
      <c r="G52" s="4" t="s">
        <v>222</v>
      </c>
      <c r="H52" s="3">
        <v>1987</v>
      </c>
      <c r="I52" s="4" t="s">
        <v>17366</v>
      </c>
    </row>
    <row r="53" spans="1:9" x14ac:dyDescent="0.25">
      <c r="A53" s="5">
        <v>52</v>
      </c>
      <c r="B53" s="5">
        <v>81</v>
      </c>
      <c r="C53" s="5">
        <v>12966</v>
      </c>
      <c r="D53" s="6" t="s">
        <v>316</v>
      </c>
      <c r="E53" s="6" t="s">
        <v>317</v>
      </c>
      <c r="F53" s="5">
        <v>3</v>
      </c>
      <c r="G53" s="6" t="s">
        <v>222</v>
      </c>
      <c r="H53" s="5">
        <v>1970</v>
      </c>
      <c r="I53" s="6" t="s">
        <v>317</v>
      </c>
    </row>
    <row r="54" spans="1:9" x14ac:dyDescent="0.25">
      <c r="A54" s="3">
        <v>53</v>
      </c>
      <c r="B54" s="3">
        <v>81</v>
      </c>
      <c r="C54" s="3">
        <v>12967</v>
      </c>
      <c r="D54" s="4" t="s">
        <v>319</v>
      </c>
      <c r="E54" s="4" t="s">
        <v>320</v>
      </c>
      <c r="F54" s="3">
        <v>3</v>
      </c>
      <c r="G54" s="4" t="s">
        <v>36</v>
      </c>
      <c r="H54" s="3">
        <v>1965</v>
      </c>
      <c r="I54" s="4" t="s">
        <v>320</v>
      </c>
    </row>
    <row r="55" spans="1:9" x14ac:dyDescent="0.25">
      <c r="A55" s="5">
        <v>54</v>
      </c>
      <c r="B55" s="5">
        <v>81</v>
      </c>
      <c r="C55" s="5">
        <v>12968</v>
      </c>
      <c r="D55" s="6" t="s">
        <v>321</v>
      </c>
      <c r="E55" s="6" t="s">
        <v>322</v>
      </c>
      <c r="F55" s="5">
        <v>3</v>
      </c>
      <c r="G55" s="6" t="s">
        <v>261</v>
      </c>
      <c r="H55" s="5">
        <v>1965</v>
      </c>
      <c r="I55" s="6" t="s">
        <v>322</v>
      </c>
    </row>
    <row r="56" spans="1:9" x14ac:dyDescent="0.25">
      <c r="A56" s="3">
        <v>55</v>
      </c>
      <c r="B56" s="3">
        <v>81</v>
      </c>
      <c r="C56" s="3">
        <v>12969</v>
      </c>
      <c r="D56" s="4" t="s">
        <v>323</v>
      </c>
      <c r="E56" s="4" t="s">
        <v>322</v>
      </c>
      <c r="F56" s="3">
        <v>3</v>
      </c>
      <c r="G56" s="4" t="s">
        <v>222</v>
      </c>
      <c r="H56" s="3">
        <v>1974</v>
      </c>
      <c r="I56" s="4" t="s">
        <v>322</v>
      </c>
    </row>
    <row r="57" spans="1:9" x14ac:dyDescent="0.25">
      <c r="A57" s="5">
        <v>56</v>
      </c>
      <c r="B57" s="5">
        <v>81</v>
      </c>
      <c r="C57" s="5">
        <v>12971</v>
      </c>
      <c r="D57" s="6" t="s">
        <v>327</v>
      </c>
      <c r="E57" s="6" t="s">
        <v>328</v>
      </c>
      <c r="F57" s="5">
        <v>1</v>
      </c>
      <c r="G57" s="6" t="s">
        <v>36</v>
      </c>
      <c r="H57" s="5">
        <v>1962</v>
      </c>
      <c r="I57" s="6" t="s">
        <v>16996</v>
      </c>
    </row>
    <row r="58" spans="1:9" x14ac:dyDescent="0.25">
      <c r="A58" s="3">
        <v>57</v>
      </c>
      <c r="B58" s="3">
        <v>81</v>
      </c>
      <c r="C58" s="3">
        <v>12972</v>
      </c>
      <c r="D58" s="4" t="s">
        <v>329</v>
      </c>
      <c r="E58" s="4" t="s">
        <v>330</v>
      </c>
      <c r="F58" s="3">
        <v>1</v>
      </c>
      <c r="G58" s="4" t="s">
        <v>261</v>
      </c>
      <c r="H58" s="3">
        <v>1975</v>
      </c>
      <c r="I58" s="4" t="s">
        <v>330</v>
      </c>
    </row>
    <row r="59" spans="1:9" x14ac:dyDescent="0.25">
      <c r="A59" s="5">
        <v>58</v>
      </c>
      <c r="B59" s="5">
        <v>81</v>
      </c>
      <c r="C59" s="5">
        <v>12973</v>
      </c>
      <c r="D59" s="6" t="s">
        <v>331</v>
      </c>
      <c r="E59" s="6" t="s">
        <v>332</v>
      </c>
      <c r="F59" s="5">
        <v>1</v>
      </c>
      <c r="G59" s="6" t="s">
        <v>41</v>
      </c>
      <c r="H59" s="5">
        <v>1966</v>
      </c>
      <c r="I59" s="6" t="s">
        <v>16997</v>
      </c>
    </row>
    <row r="60" spans="1:9" x14ac:dyDescent="0.25">
      <c r="A60" s="3">
        <v>59</v>
      </c>
      <c r="B60" s="3">
        <v>81</v>
      </c>
      <c r="C60" s="3">
        <v>12974</v>
      </c>
      <c r="D60" s="4" t="s">
        <v>333</v>
      </c>
      <c r="E60" s="4" t="s">
        <v>334</v>
      </c>
      <c r="F60" s="3">
        <v>1</v>
      </c>
      <c r="G60" s="4" t="s">
        <v>41</v>
      </c>
      <c r="H60" s="3">
        <v>1966</v>
      </c>
      <c r="I60" s="4" t="s">
        <v>17367</v>
      </c>
    </row>
    <row r="61" spans="1:9" x14ac:dyDescent="0.25">
      <c r="A61" s="5">
        <v>60</v>
      </c>
      <c r="B61" s="5">
        <v>81</v>
      </c>
      <c r="C61" s="5">
        <v>12975</v>
      </c>
      <c r="D61" s="6" t="s">
        <v>335</v>
      </c>
      <c r="E61" s="6" t="s">
        <v>828</v>
      </c>
      <c r="F61" s="5">
        <v>1</v>
      </c>
      <c r="G61" s="6" t="s">
        <v>41</v>
      </c>
      <c r="H61" s="5" t="s">
        <v>33</v>
      </c>
      <c r="I61" s="6" t="s">
        <v>18674</v>
      </c>
    </row>
    <row r="62" spans="1:9" x14ac:dyDescent="0.25">
      <c r="A62" s="3">
        <v>61</v>
      </c>
      <c r="B62" s="3">
        <v>81</v>
      </c>
      <c r="C62" s="3">
        <v>12976</v>
      </c>
      <c r="D62" s="4" t="s">
        <v>336</v>
      </c>
      <c r="E62" s="4" t="s">
        <v>337</v>
      </c>
      <c r="F62" s="3">
        <v>1</v>
      </c>
      <c r="G62" s="4" t="s">
        <v>41</v>
      </c>
      <c r="H62" s="3">
        <v>1991</v>
      </c>
      <c r="I62" s="4" t="s">
        <v>337</v>
      </c>
    </row>
    <row r="63" spans="1:9" x14ac:dyDescent="0.25">
      <c r="A63" s="5">
        <v>62</v>
      </c>
      <c r="B63" s="5">
        <v>81</v>
      </c>
      <c r="C63" s="5">
        <v>12977</v>
      </c>
      <c r="D63" s="6" t="s">
        <v>338</v>
      </c>
      <c r="E63" s="6" t="s">
        <v>339</v>
      </c>
      <c r="F63" s="5">
        <v>1</v>
      </c>
      <c r="G63" s="6" t="s">
        <v>41</v>
      </c>
      <c r="H63" s="5">
        <v>1977</v>
      </c>
      <c r="I63" s="6" t="s">
        <v>339</v>
      </c>
    </row>
    <row r="64" spans="1:9" x14ac:dyDescent="0.25">
      <c r="A64" s="3">
        <v>63</v>
      </c>
      <c r="B64" s="3">
        <v>81</v>
      </c>
      <c r="C64" s="3">
        <v>12978</v>
      </c>
      <c r="D64" s="4" t="s">
        <v>341</v>
      </c>
      <c r="E64" s="4" t="s">
        <v>337</v>
      </c>
      <c r="F64" s="3">
        <v>1</v>
      </c>
      <c r="G64" s="4" t="s">
        <v>29</v>
      </c>
      <c r="H64" s="3">
        <v>1992</v>
      </c>
      <c r="I64" s="4" t="s">
        <v>337</v>
      </c>
    </row>
    <row r="65" spans="1:9" x14ac:dyDescent="0.25">
      <c r="A65" s="5">
        <v>64</v>
      </c>
      <c r="B65" s="5">
        <v>81</v>
      </c>
      <c r="C65" s="5">
        <v>12979</v>
      </c>
      <c r="D65" s="6" t="s">
        <v>343</v>
      </c>
      <c r="E65" s="6" t="s">
        <v>344</v>
      </c>
      <c r="F65" s="5">
        <v>1</v>
      </c>
      <c r="G65" s="6" t="s">
        <v>36</v>
      </c>
      <c r="H65" s="5">
        <v>1970</v>
      </c>
      <c r="I65" s="6" t="s">
        <v>344</v>
      </c>
    </row>
    <row r="66" spans="1:9" x14ac:dyDescent="0.25">
      <c r="A66" s="3">
        <v>65</v>
      </c>
      <c r="B66" s="3">
        <v>81</v>
      </c>
      <c r="C66" s="3">
        <v>12980</v>
      </c>
      <c r="D66" s="4" t="s">
        <v>345</v>
      </c>
      <c r="E66" s="4" t="s">
        <v>346</v>
      </c>
      <c r="F66" s="3">
        <v>1</v>
      </c>
      <c r="G66" s="4" t="s">
        <v>41</v>
      </c>
      <c r="H66" s="3">
        <v>1969</v>
      </c>
      <c r="I66" s="4" t="s">
        <v>346</v>
      </c>
    </row>
    <row r="67" spans="1:9" x14ac:dyDescent="0.25">
      <c r="A67" s="5">
        <v>66</v>
      </c>
      <c r="B67" s="5">
        <v>81</v>
      </c>
      <c r="C67" s="5">
        <v>12981</v>
      </c>
      <c r="D67" s="6" t="s">
        <v>347</v>
      </c>
      <c r="E67" s="6" t="s">
        <v>348</v>
      </c>
      <c r="F67" s="5">
        <v>2</v>
      </c>
      <c r="G67" s="6" t="s">
        <v>41</v>
      </c>
      <c r="H67" s="5">
        <v>1993</v>
      </c>
      <c r="I67" s="6" t="s">
        <v>18484</v>
      </c>
    </row>
    <row r="68" spans="1:9" x14ac:dyDescent="0.25">
      <c r="A68" s="3">
        <v>67</v>
      </c>
      <c r="B68" s="3">
        <v>81</v>
      </c>
      <c r="C68" s="3">
        <v>12982</v>
      </c>
      <c r="D68" s="4" t="s">
        <v>350</v>
      </c>
      <c r="E68" s="4" t="s">
        <v>328</v>
      </c>
      <c r="F68" s="3">
        <v>1</v>
      </c>
      <c r="G68" s="4" t="s">
        <v>222</v>
      </c>
      <c r="H68" s="3">
        <v>1966</v>
      </c>
      <c r="I68" s="4" t="s">
        <v>16996</v>
      </c>
    </row>
    <row r="69" spans="1:9" x14ac:dyDescent="0.25">
      <c r="A69" s="5">
        <v>68</v>
      </c>
      <c r="B69" s="5">
        <v>81</v>
      </c>
      <c r="C69" s="5">
        <v>12983</v>
      </c>
      <c r="D69" s="6" t="s">
        <v>351</v>
      </c>
      <c r="E69" s="6" t="s">
        <v>352</v>
      </c>
      <c r="F69" s="5">
        <v>1</v>
      </c>
      <c r="G69" s="6" t="s">
        <v>222</v>
      </c>
      <c r="H69" s="5">
        <v>1980</v>
      </c>
      <c r="I69" s="6" t="s">
        <v>352</v>
      </c>
    </row>
    <row r="70" spans="1:9" x14ac:dyDescent="0.25">
      <c r="A70" s="3">
        <v>69</v>
      </c>
      <c r="B70" s="3">
        <v>81</v>
      </c>
      <c r="C70" s="3">
        <v>12984</v>
      </c>
      <c r="D70" s="4" t="s">
        <v>353</v>
      </c>
      <c r="E70" s="4" t="s">
        <v>332</v>
      </c>
      <c r="F70" s="3">
        <v>1</v>
      </c>
      <c r="G70" s="4" t="s">
        <v>222</v>
      </c>
      <c r="H70" s="3">
        <v>1975</v>
      </c>
      <c r="I70" s="4" t="s">
        <v>16997</v>
      </c>
    </row>
    <row r="71" spans="1:9" x14ac:dyDescent="0.25">
      <c r="A71" s="5">
        <v>70</v>
      </c>
      <c r="B71" s="5">
        <v>81</v>
      </c>
      <c r="C71" s="5">
        <v>12985</v>
      </c>
      <c r="D71" s="6" t="s">
        <v>354</v>
      </c>
      <c r="E71" s="6" t="s">
        <v>355</v>
      </c>
      <c r="F71" s="5">
        <v>5</v>
      </c>
      <c r="G71" s="6" t="s">
        <v>222</v>
      </c>
      <c r="H71" s="5">
        <v>1975</v>
      </c>
      <c r="I71" s="6" t="s">
        <v>355</v>
      </c>
    </row>
    <row r="72" spans="1:9" x14ac:dyDescent="0.25">
      <c r="A72" s="3">
        <v>71</v>
      </c>
      <c r="B72" s="3">
        <v>81</v>
      </c>
      <c r="C72" s="3">
        <v>12986</v>
      </c>
      <c r="D72" s="4" t="s">
        <v>356</v>
      </c>
      <c r="E72" s="4" t="s">
        <v>357</v>
      </c>
      <c r="F72" s="3">
        <v>5</v>
      </c>
      <c r="G72" s="4" t="s">
        <v>36</v>
      </c>
      <c r="H72" s="3">
        <v>1975</v>
      </c>
      <c r="I72" s="4" t="s">
        <v>18993</v>
      </c>
    </row>
    <row r="73" spans="1:9" x14ac:dyDescent="0.25">
      <c r="A73" s="5">
        <v>72</v>
      </c>
      <c r="B73" s="5">
        <v>81</v>
      </c>
      <c r="C73" s="5">
        <v>12987</v>
      </c>
      <c r="D73" s="6" t="s">
        <v>358</v>
      </c>
      <c r="E73" s="6" t="s">
        <v>359</v>
      </c>
      <c r="F73" s="5">
        <v>5</v>
      </c>
      <c r="G73" s="6" t="s">
        <v>41</v>
      </c>
      <c r="H73" s="5">
        <v>1970</v>
      </c>
      <c r="I73" s="6" t="s">
        <v>359</v>
      </c>
    </row>
    <row r="74" spans="1:9" x14ac:dyDescent="0.25">
      <c r="A74" s="3">
        <v>73</v>
      </c>
      <c r="B74" s="3">
        <v>81</v>
      </c>
      <c r="C74" s="3">
        <v>12988</v>
      </c>
      <c r="D74" s="4" t="s">
        <v>360</v>
      </c>
      <c r="E74" s="4" t="s">
        <v>361</v>
      </c>
      <c r="F74" s="3">
        <v>2</v>
      </c>
      <c r="G74" s="4" t="s">
        <v>41</v>
      </c>
      <c r="H74" s="3">
        <v>1973</v>
      </c>
      <c r="I74" s="4" t="s">
        <v>16597</v>
      </c>
    </row>
    <row r="75" spans="1:9" x14ac:dyDescent="0.25">
      <c r="A75" s="5">
        <v>74</v>
      </c>
      <c r="B75" s="5">
        <v>81</v>
      </c>
      <c r="C75" s="5">
        <v>12989</v>
      </c>
      <c r="D75" s="6" t="s">
        <v>362</v>
      </c>
      <c r="E75" s="6" t="s">
        <v>363</v>
      </c>
      <c r="F75" s="5">
        <v>2</v>
      </c>
      <c r="G75" s="6" t="s">
        <v>36</v>
      </c>
      <c r="H75" s="5">
        <v>1987</v>
      </c>
      <c r="I75" s="6" t="s">
        <v>16998</v>
      </c>
    </row>
    <row r="76" spans="1:9" x14ac:dyDescent="0.25">
      <c r="A76" s="3">
        <v>75</v>
      </c>
      <c r="B76" s="3">
        <v>81</v>
      </c>
      <c r="C76" s="3">
        <v>12990</v>
      </c>
      <c r="D76" s="4" t="s">
        <v>364</v>
      </c>
      <c r="E76" s="4" t="s">
        <v>365</v>
      </c>
      <c r="F76" s="3">
        <v>2</v>
      </c>
      <c r="G76" s="4" t="s">
        <v>36</v>
      </c>
      <c r="H76" s="3">
        <v>1957</v>
      </c>
      <c r="I76" s="4" t="s">
        <v>16999</v>
      </c>
    </row>
    <row r="77" spans="1:9" x14ac:dyDescent="0.25">
      <c r="A77" s="5">
        <v>76</v>
      </c>
      <c r="B77" s="5">
        <v>81</v>
      </c>
      <c r="C77" s="5">
        <v>12991</v>
      </c>
      <c r="D77" s="6" t="s">
        <v>366</v>
      </c>
      <c r="E77" s="6" t="s">
        <v>367</v>
      </c>
      <c r="F77" s="5">
        <v>5</v>
      </c>
      <c r="G77" s="6" t="s">
        <v>36</v>
      </c>
      <c r="H77" s="5">
        <v>1976</v>
      </c>
      <c r="I77" s="6" t="s">
        <v>17368</v>
      </c>
    </row>
    <row r="78" spans="1:9" x14ac:dyDescent="0.25">
      <c r="A78" s="3">
        <v>77</v>
      </c>
      <c r="B78" s="3">
        <v>81</v>
      </c>
      <c r="C78" s="3">
        <v>12992</v>
      </c>
      <c r="D78" s="4" t="s">
        <v>368</v>
      </c>
      <c r="E78" s="4" t="s">
        <v>369</v>
      </c>
      <c r="F78" s="3">
        <v>2</v>
      </c>
      <c r="G78" s="4" t="s">
        <v>249</v>
      </c>
      <c r="H78" s="3">
        <v>1953</v>
      </c>
      <c r="I78" s="4" t="s">
        <v>17369</v>
      </c>
    </row>
    <row r="79" spans="1:9" x14ac:dyDescent="0.25">
      <c r="A79" s="5">
        <v>78</v>
      </c>
      <c r="B79" s="5">
        <v>81</v>
      </c>
      <c r="C79" s="5">
        <v>12993</v>
      </c>
      <c r="D79" s="6" t="s">
        <v>370</v>
      </c>
      <c r="E79" s="6" t="s">
        <v>371</v>
      </c>
      <c r="F79" s="5">
        <v>2</v>
      </c>
      <c r="G79" s="6" t="s">
        <v>249</v>
      </c>
      <c r="H79" s="5">
        <v>1968</v>
      </c>
      <c r="I79" s="6" t="s">
        <v>17714</v>
      </c>
    </row>
    <row r="80" spans="1:9" x14ac:dyDescent="0.25">
      <c r="A80" s="3">
        <v>79</v>
      </c>
      <c r="B80" s="3">
        <v>81</v>
      </c>
      <c r="C80" s="3">
        <v>12994</v>
      </c>
      <c r="D80" s="4" t="s">
        <v>372</v>
      </c>
      <c r="E80" s="4" t="s">
        <v>373</v>
      </c>
      <c r="F80" s="3">
        <v>2</v>
      </c>
      <c r="G80" s="4" t="s">
        <v>41</v>
      </c>
      <c r="H80" s="3">
        <v>1963</v>
      </c>
      <c r="I80" s="4" t="s">
        <v>373</v>
      </c>
    </row>
    <row r="81" spans="1:9" x14ac:dyDescent="0.25">
      <c r="A81" s="5">
        <v>80</v>
      </c>
      <c r="B81" s="5">
        <v>81</v>
      </c>
      <c r="C81" s="5">
        <v>12995</v>
      </c>
      <c r="D81" s="6" t="s">
        <v>374</v>
      </c>
      <c r="E81" s="6" t="s">
        <v>375</v>
      </c>
      <c r="F81" s="5">
        <v>2</v>
      </c>
      <c r="G81" s="6" t="s">
        <v>41</v>
      </c>
      <c r="H81" s="5">
        <v>1972</v>
      </c>
      <c r="I81" s="6" t="s">
        <v>375</v>
      </c>
    </row>
    <row r="82" spans="1:9" x14ac:dyDescent="0.25">
      <c r="A82" s="3">
        <v>81</v>
      </c>
      <c r="B82" s="3">
        <v>81</v>
      </c>
      <c r="C82" s="3">
        <v>12996</v>
      </c>
      <c r="D82" s="4" t="s">
        <v>376</v>
      </c>
      <c r="E82" s="4" t="s">
        <v>377</v>
      </c>
      <c r="F82" s="3">
        <v>2</v>
      </c>
      <c r="G82" s="4" t="s">
        <v>41</v>
      </c>
      <c r="H82" s="3">
        <v>1982</v>
      </c>
      <c r="I82" s="4" t="s">
        <v>17370</v>
      </c>
    </row>
    <row r="83" spans="1:9" x14ac:dyDescent="0.25">
      <c r="A83" s="5">
        <v>82</v>
      </c>
      <c r="B83" s="5">
        <v>81</v>
      </c>
      <c r="C83" s="5">
        <v>12997</v>
      </c>
      <c r="D83" s="6" t="s">
        <v>379</v>
      </c>
      <c r="E83" s="6" t="s">
        <v>380</v>
      </c>
      <c r="F83" s="5">
        <v>2</v>
      </c>
      <c r="G83" s="6" t="s">
        <v>41</v>
      </c>
      <c r="H83" s="5">
        <v>1980</v>
      </c>
      <c r="I83" s="6" t="s">
        <v>380</v>
      </c>
    </row>
    <row r="84" spans="1:9" x14ac:dyDescent="0.25">
      <c r="A84" s="3">
        <v>83</v>
      </c>
      <c r="B84" s="3">
        <v>81</v>
      </c>
      <c r="C84" s="3">
        <v>12998</v>
      </c>
      <c r="D84" s="4" t="s">
        <v>382</v>
      </c>
      <c r="E84" s="4" t="s">
        <v>383</v>
      </c>
      <c r="F84" s="3">
        <v>2</v>
      </c>
      <c r="G84" s="4" t="s">
        <v>41</v>
      </c>
      <c r="H84" s="3">
        <v>1986</v>
      </c>
      <c r="I84" s="4" t="s">
        <v>383</v>
      </c>
    </row>
    <row r="85" spans="1:9" x14ac:dyDescent="0.25">
      <c r="A85" s="5">
        <v>84</v>
      </c>
      <c r="B85" s="5">
        <v>81</v>
      </c>
      <c r="C85" s="5">
        <v>12999</v>
      </c>
      <c r="D85" s="6" t="s">
        <v>384</v>
      </c>
      <c r="E85" s="6" t="s">
        <v>385</v>
      </c>
      <c r="F85" s="5">
        <v>2</v>
      </c>
      <c r="G85" s="6" t="s">
        <v>222</v>
      </c>
      <c r="H85" s="5">
        <v>1995</v>
      </c>
      <c r="I85" s="6" t="s">
        <v>385</v>
      </c>
    </row>
    <row r="86" spans="1:9" x14ac:dyDescent="0.25">
      <c r="A86" s="3">
        <v>85</v>
      </c>
      <c r="B86" s="3">
        <v>81</v>
      </c>
      <c r="C86" s="3">
        <v>13000</v>
      </c>
      <c r="D86" s="4" t="s">
        <v>386</v>
      </c>
      <c r="E86" s="4" t="s">
        <v>385</v>
      </c>
      <c r="F86" s="3">
        <v>2</v>
      </c>
      <c r="G86" s="4" t="s">
        <v>41</v>
      </c>
      <c r="H86" s="3">
        <v>1993</v>
      </c>
      <c r="I86" s="4" t="s">
        <v>385</v>
      </c>
    </row>
    <row r="87" spans="1:9" x14ac:dyDescent="0.25">
      <c r="A87" s="5">
        <v>86</v>
      </c>
      <c r="B87" s="5">
        <v>81</v>
      </c>
      <c r="C87" s="5">
        <v>13001</v>
      </c>
      <c r="D87" s="6" t="s">
        <v>387</v>
      </c>
      <c r="E87" s="6" t="s">
        <v>388</v>
      </c>
      <c r="F87" s="5">
        <v>2</v>
      </c>
      <c r="G87" s="6" t="s">
        <v>41</v>
      </c>
      <c r="H87" s="5">
        <v>1994</v>
      </c>
      <c r="I87" s="6" t="s">
        <v>388</v>
      </c>
    </row>
    <row r="88" spans="1:9" x14ac:dyDescent="0.25">
      <c r="A88" s="3">
        <v>87</v>
      </c>
      <c r="B88" s="3">
        <v>81</v>
      </c>
      <c r="C88" s="3">
        <v>13002</v>
      </c>
      <c r="D88" s="4" t="s">
        <v>390</v>
      </c>
      <c r="E88" s="4" t="s">
        <v>391</v>
      </c>
      <c r="F88" s="3">
        <v>2</v>
      </c>
      <c r="G88" s="4" t="s">
        <v>41</v>
      </c>
      <c r="H88" s="3">
        <v>1996</v>
      </c>
      <c r="I88" s="4" t="s">
        <v>391</v>
      </c>
    </row>
    <row r="89" spans="1:9" x14ac:dyDescent="0.25">
      <c r="A89" s="5">
        <v>88</v>
      </c>
      <c r="B89" s="5">
        <v>81</v>
      </c>
      <c r="C89" s="5">
        <v>13003</v>
      </c>
      <c r="D89" s="6" t="s">
        <v>392</v>
      </c>
      <c r="E89" s="6" t="s">
        <v>393</v>
      </c>
      <c r="F89" s="5">
        <v>2</v>
      </c>
      <c r="G89" s="6" t="s">
        <v>41</v>
      </c>
      <c r="H89" s="5">
        <v>1950</v>
      </c>
      <c r="I89" s="6" t="s">
        <v>393</v>
      </c>
    </row>
    <row r="90" spans="1:9" x14ac:dyDescent="0.25">
      <c r="A90" s="3">
        <v>89</v>
      </c>
      <c r="B90" s="3">
        <v>81</v>
      </c>
      <c r="C90" s="3">
        <v>13004</v>
      </c>
      <c r="D90" s="4" t="s">
        <v>394</v>
      </c>
      <c r="E90" s="4" t="s">
        <v>395</v>
      </c>
      <c r="F90" s="3">
        <v>2</v>
      </c>
      <c r="G90" s="4" t="s">
        <v>41</v>
      </c>
      <c r="H90" s="3">
        <v>1958</v>
      </c>
      <c r="I90" s="4" t="s">
        <v>395</v>
      </c>
    </row>
    <row r="91" spans="1:9" x14ac:dyDescent="0.25">
      <c r="A91" s="5">
        <v>90</v>
      </c>
      <c r="B91" s="5">
        <v>81</v>
      </c>
      <c r="C91" s="5">
        <v>13005</v>
      </c>
      <c r="D91" s="6" t="s">
        <v>396</v>
      </c>
      <c r="E91" s="6" t="s">
        <v>397</v>
      </c>
      <c r="F91" s="5">
        <v>2</v>
      </c>
      <c r="G91" s="6" t="s">
        <v>222</v>
      </c>
      <c r="H91" s="5">
        <v>1955</v>
      </c>
      <c r="I91" s="6" t="s">
        <v>397</v>
      </c>
    </row>
    <row r="92" spans="1:9" x14ac:dyDescent="0.25">
      <c r="A92" s="3">
        <v>91</v>
      </c>
      <c r="B92" s="3">
        <v>81</v>
      </c>
      <c r="C92" s="3">
        <v>13006</v>
      </c>
      <c r="D92" s="4" t="s">
        <v>398</v>
      </c>
      <c r="E92" s="4" t="s">
        <v>399</v>
      </c>
      <c r="F92" s="3">
        <v>5</v>
      </c>
      <c r="G92" s="4" t="s">
        <v>222</v>
      </c>
      <c r="H92" s="3">
        <v>1956</v>
      </c>
      <c r="I92" s="4" t="s">
        <v>18064</v>
      </c>
    </row>
    <row r="93" spans="1:9" x14ac:dyDescent="0.25">
      <c r="A93" s="5">
        <v>92</v>
      </c>
      <c r="B93" s="5">
        <v>81</v>
      </c>
      <c r="C93" s="5">
        <v>13007</v>
      </c>
      <c r="D93" s="6" t="s">
        <v>400</v>
      </c>
      <c r="E93" s="6" t="s">
        <v>401</v>
      </c>
      <c r="F93" s="5">
        <v>2</v>
      </c>
      <c r="G93" s="6" t="s">
        <v>222</v>
      </c>
      <c r="H93" s="5">
        <v>1965</v>
      </c>
      <c r="I93" s="6" t="s">
        <v>401</v>
      </c>
    </row>
    <row r="94" spans="1:9" x14ac:dyDescent="0.25">
      <c r="A94" s="3">
        <v>93</v>
      </c>
      <c r="B94" s="3">
        <v>81</v>
      </c>
      <c r="C94" s="3">
        <v>13008</v>
      </c>
      <c r="D94" s="4" t="s">
        <v>402</v>
      </c>
      <c r="E94" s="4" t="s">
        <v>373</v>
      </c>
      <c r="F94" s="3">
        <v>2</v>
      </c>
      <c r="G94" s="4" t="s">
        <v>222</v>
      </c>
      <c r="H94" s="3">
        <v>1974</v>
      </c>
      <c r="I94" s="4" t="s">
        <v>373</v>
      </c>
    </row>
    <row r="95" spans="1:9" x14ac:dyDescent="0.25">
      <c r="A95" s="5">
        <v>94</v>
      </c>
      <c r="B95" s="5">
        <v>81</v>
      </c>
      <c r="C95" s="5">
        <v>13009</v>
      </c>
      <c r="D95" s="6" t="s">
        <v>403</v>
      </c>
      <c r="E95" s="6" t="s">
        <v>404</v>
      </c>
      <c r="F95" s="5">
        <v>2</v>
      </c>
      <c r="G95" s="6" t="s">
        <v>222</v>
      </c>
      <c r="H95" s="5">
        <v>1963</v>
      </c>
      <c r="I95" s="6" t="s">
        <v>404</v>
      </c>
    </row>
    <row r="96" spans="1:9" x14ac:dyDescent="0.25">
      <c r="A96" s="3">
        <v>95</v>
      </c>
      <c r="B96" s="3">
        <v>81</v>
      </c>
      <c r="C96" s="3">
        <v>13010</v>
      </c>
      <c r="D96" s="4" t="s">
        <v>405</v>
      </c>
      <c r="E96" s="4" t="s">
        <v>406</v>
      </c>
      <c r="F96" s="3">
        <v>2</v>
      </c>
      <c r="G96" s="4" t="s">
        <v>41</v>
      </c>
      <c r="H96" s="3">
        <v>1974</v>
      </c>
      <c r="I96" s="4" t="s">
        <v>406</v>
      </c>
    </row>
    <row r="97" spans="1:9" x14ac:dyDescent="0.25">
      <c r="A97" s="5">
        <v>96</v>
      </c>
      <c r="B97" s="5">
        <v>81</v>
      </c>
      <c r="C97" s="5">
        <v>13011</v>
      </c>
      <c r="D97" s="6" t="s">
        <v>407</v>
      </c>
      <c r="E97" s="6" t="s">
        <v>408</v>
      </c>
      <c r="F97" s="5">
        <v>2</v>
      </c>
      <c r="G97" s="6" t="s">
        <v>41</v>
      </c>
      <c r="H97" s="5">
        <v>1975</v>
      </c>
      <c r="I97" s="6" t="s">
        <v>408</v>
      </c>
    </row>
    <row r="98" spans="1:9" x14ac:dyDescent="0.25">
      <c r="A98" s="3">
        <v>97</v>
      </c>
      <c r="B98" s="3">
        <v>81</v>
      </c>
      <c r="C98" s="3">
        <v>13012</v>
      </c>
      <c r="D98" s="4" t="s">
        <v>410</v>
      </c>
      <c r="E98" s="4" t="s">
        <v>411</v>
      </c>
      <c r="F98" s="3">
        <v>2</v>
      </c>
      <c r="G98" s="4" t="s">
        <v>41</v>
      </c>
      <c r="H98" s="3">
        <v>1975</v>
      </c>
      <c r="I98" s="4" t="s">
        <v>411</v>
      </c>
    </row>
    <row r="99" spans="1:9" x14ac:dyDescent="0.25">
      <c r="A99" s="5">
        <v>98</v>
      </c>
      <c r="B99" s="5">
        <v>81</v>
      </c>
      <c r="C99" s="5">
        <v>13013</v>
      </c>
      <c r="D99" s="6" t="s">
        <v>413</v>
      </c>
      <c r="E99" s="6" t="s">
        <v>414</v>
      </c>
      <c r="F99" s="5">
        <v>2</v>
      </c>
      <c r="G99" s="6" t="s">
        <v>29</v>
      </c>
      <c r="H99" s="5">
        <v>1969</v>
      </c>
      <c r="I99" s="6" t="s">
        <v>414</v>
      </c>
    </row>
    <row r="100" spans="1:9" x14ac:dyDescent="0.25">
      <c r="A100" s="3">
        <v>99</v>
      </c>
      <c r="B100" s="3">
        <v>81</v>
      </c>
      <c r="C100" s="3">
        <v>13014</v>
      </c>
      <c r="D100" s="4" t="s">
        <v>415</v>
      </c>
      <c r="E100" s="4" t="s">
        <v>416</v>
      </c>
      <c r="F100" s="3">
        <v>2</v>
      </c>
      <c r="G100" s="4" t="s">
        <v>29</v>
      </c>
      <c r="H100" s="3">
        <v>1974</v>
      </c>
      <c r="I100" s="4" t="s">
        <v>17000</v>
      </c>
    </row>
    <row r="101" spans="1:9" x14ac:dyDescent="0.25">
      <c r="A101" s="5">
        <v>100</v>
      </c>
      <c r="B101" s="5">
        <v>81</v>
      </c>
      <c r="C101" s="5">
        <v>13015</v>
      </c>
      <c r="D101" s="6" t="s">
        <v>417</v>
      </c>
      <c r="E101" s="6" t="s">
        <v>418</v>
      </c>
      <c r="F101" s="5">
        <v>2</v>
      </c>
      <c r="G101" s="6" t="s">
        <v>29</v>
      </c>
      <c r="H101" s="5">
        <v>1980</v>
      </c>
      <c r="I101" s="6" t="s">
        <v>418</v>
      </c>
    </row>
    <row r="102" spans="1:9" x14ac:dyDescent="0.25">
      <c r="A102" s="3">
        <v>101</v>
      </c>
      <c r="B102" s="3">
        <v>81</v>
      </c>
      <c r="C102" s="3">
        <v>13016</v>
      </c>
      <c r="D102" s="4" t="s">
        <v>419</v>
      </c>
      <c r="E102" s="4" t="s">
        <v>420</v>
      </c>
      <c r="F102" s="3">
        <v>2</v>
      </c>
      <c r="G102" s="4" t="s">
        <v>29</v>
      </c>
      <c r="H102" s="3">
        <v>1982</v>
      </c>
      <c r="I102" s="4" t="s">
        <v>420</v>
      </c>
    </row>
    <row r="103" spans="1:9" x14ac:dyDescent="0.25">
      <c r="A103" s="5">
        <v>102</v>
      </c>
      <c r="B103" s="5">
        <v>81</v>
      </c>
      <c r="C103" s="5">
        <v>13018</v>
      </c>
      <c r="D103" s="6" t="s">
        <v>425</v>
      </c>
      <c r="E103" s="6" t="s">
        <v>426</v>
      </c>
      <c r="F103" s="5">
        <v>2</v>
      </c>
      <c r="G103" s="6" t="s">
        <v>36</v>
      </c>
      <c r="H103" s="5">
        <v>1973</v>
      </c>
      <c r="I103" s="6" t="s">
        <v>426</v>
      </c>
    </row>
    <row r="104" spans="1:9" x14ac:dyDescent="0.25">
      <c r="A104" s="3">
        <v>103</v>
      </c>
      <c r="B104" s="3">
        <v>81</v>
      </c>
      <c r="C104" s="3">
        <v>13019</v>
      </c>
      <c r="D104" s="4" t="s">
        <v>427</v>
      </c>
      <c r="E104" s="4" t="s">
        <v>428</v>
      </c>
      <c r="F104" s="3">
        <v>2</v>
      </c>
      <c r="G104" s="4" t="s">
        <v>36</v>
      </c>
      <c r="H104" s="3">
        <v>1988</v>
      </c>
      <c r="I104" s="4" t="s">
        <v>428</v>
      </c>
    </row>
    <row r="105" spans="1:9" x14ac:dyDescent="0.25">
      <c r="A105" s="5">
        <v>104</v>
      </c>
      <c r="B105" s="5">
        <v>81</v>
      </c>
      <c r="C105" s="5">
        <v>13020</v>
      </c>
      <c r="D105" s="6" t="s">
        <v>429</v>
      </c>
      <c r="E105" s="6" t="s">
        <v>430</v>
      </c>
      <c r="F105" s="5">
        <v>2</v>
      </c>
      <c r="G105" s="6" t="s">
        <v>36</v>
      </c>
      <c r="H105" s="5">
        <v>1988</v>
      </c>
      <c r="I105" s="6" t="s">
        <v>430</v>
      </c>
    </row>
    <row r="106" spans="1:9" x14ac:dyDescent="0.25">
      <c r="A106" s="3">
        <v>105</v>
      </c>
      <c r="B106" s="3">
        <v>81</v>
      </c>
      <c r="C106" s="3">
        <v>13021</v>
      </c>
      <c r="D106" s="4" t="s">
        <v>432</v>
      </c>
      <c r="E106" s="4" t="s">
        <v>433</v>
      </c>
      <c r="F106" s="3">
        <v>1</v>
      </c>
      <c r="G106" s="4" t="s">
        <v>261</v>
      </c>
      <c r="H106" s="3">
        <v>1975</v>
      </c>
      <c r="I106" s="4" t="s">
        <v>18677</v>
      </c>
    </row>
    <row r="107" spans="1:9" x14ac:dyDescent="0.25">
      <c r="A107" s="5">
        <v>106</v>
      </c>
      <c r="B107" s="5">
        <v>81</v>
      </c>
      <c r="C107" s="5">
        <v>13025</v>
      </c>
      <c r="D107" s="6" t="s">
        <v>438</v>
      </c>
      <c r="E107" s="6" t="s">
        <v>439</v>
      </c>
      <c r="F107" s="5">
        <v>2</v>
      </c>
      <c r="G107" s="6" t="s">
        <v>29</v>
      </c>
      <c r="H107" s="5">
        <v>1988</v>
      </c>
      <c r="I107" s="6" t="s">
        <v>19096</v>
      </c>
    </row>
    <row r="108" spans="1:9" x14ac:dyDescent="0.25">
      <c r="A108" s="3">
        <v>107</v>
      </c>
      <c r="B108" s="3">
        <v>81</v>
      </c>
      <c r="C108" s="3">
        <v>13049</v>
      </c>
      <c r="D108" s="4" t="s">
        <v>497</v>
      </c>
      <c r="E108" s="4" t="s">
        <v>498</v>
      </c>
      <c r="F108" s="3">
        <v>3</v>
      </c>
      <c r="G108" s="4" t="s">
        <v>261</v>
      </c>
      <c r="H108" s="3">
        <v>1975</v>
      </c>
      <c r="I108" s="4" t="s">
        <v>18693</v>
      </c>
    </row>
    <row r="109" spans="1:9" x14ac:dyDescent="0.25">
      <c r="A109" s="5">
        <v>108</v>
      </c>
      <c r="B109" s="5">
        <v>81</v>
      </c>
      <c r="C109" s="5">
        <v>13050</v>
      </c>
      <c r="D109" s="6" t="s">
        <v>499</v>
      </c>
      <c r="E109" s="6" t="s">
        <v>500</v>
      </c>
      <c r="F109" s="5">
        <v>3</v>
      </c>
      <c r="G109" s="6" t="s">
        <v>261</v>
      </c>
      <c r="H109" s="5">
        <v>1975</v>
      </c>
      <c r="I109" s="6" t="s">
        <v>500</v>
      </c>
    </row>
    <row r="110" spans="1:9" x14ac:dyDescent="0.25">
      <c r="A110" s="3">
        <v>109</v>
      </c>
      <c r="B110" s="3">
        <v>81</v>
      </c>
      <c r="C110" s="3">
        <v>13051</v>
      </c>
      <c r="D110" s="4" t="s">
        <v>501</v>
      </c>
      <c r="E110" s="4" t="s">
        <v>502</v>
      </c>
      <c r="F110" s="3">
        <v>3</v>
      </c>
      <c r="G110" s="4" t="s">
        <v>261</v>
      </c>
      <c r="H110" s="3">
        <v>1985</v>
      </c>
      <c r="I110" s="4" t="s">
        <v>502</v>
      </c>
    </row>
    <row r="111" spans="1:9" x14ac:dyDescent="0.25">
      <c r="A111" s="5">
        <v>110</v>
      </c>
      <c r="B111" s="5">
        <v>81</v>
      </c>
      <c r="C111" s="5">
        <v>13052</v>
      </c>
      <c r="D111" s="6" t="s">
        <v>503</v>
      </c>
      <c r="E111" s="6" t="s">
        <v>504</v>
      </c>
      <c r="F111" s="5">
        <v>3</v>
      </c>
      <c r="G111" s="6" t="s">
        <v>261</v>
      </c>
      <c r="H111" s="5">
        <v>1980</v>
      </c>
      <c r="I111" s="6" t="s">
        <v>18694</v>
      </c>
    </row>
    <row r="112" spans="1:9" x14ac:dyDescent="0.25">
      <c r="A112" s="3">
        <v>111</v>
      </c>
      <c r="B112" s="3">
        <v>81</v>
      </c>
      <c r="C112" s="3">
        <v>13054</v>
      </c>
      <c r="D112" s="4" t="s">
        <v>507</v>
      </c>
      <c r="E112" s="4" t="s">
        <v>508</v>
      </c>
      <c r="F112" s="3">
        <v>3</v>
      </c>
      <c r="G112" s="4" t="s">
        <v>261</v>
      </c>
      <c r="H112" s="3">
        <v>1995</v>
      </c>
      <c r="I112" s="4" t="s">
        <v>508</v>
      </c>
    </row>
    <row r="113" spans="1:9" x14ac:dyDescent="0.25">
      <c r="A113" s="5">
        <v>112</v>
      </c>
      <c r="B113" s="5">
        <v>81</v>
      </c>
      <c r="C113" s="5">
        <v>13055</v>
      </c>
      <c r="D113" s="6" t="s">
        <v>509</v>
      </c>
      <c r="E113" s="6" t="s">
        <v>510</v>
      </c>
      <c r="F113" s="5">
        <v>3</v>
      </c>
      <c r="G113" s="6" t="s">
        <v>261</v>
      </c>
      <c r="H113" s="5">
        <v>1980</v>
      </c>
      <c r="I113" s="6" t="s">
        <v>18695</v>
      </c>
    </row>
    <row r="114" spans="1:9" x14ac:dyDescent="0.25">
      <c r="A114" s="3">
        <v>113</v>
      </c>
      <c r="B114" s="3">
        <v>81</v>
      </c>
      <c r="C114" s="3">
        <v>13056</v>
      </c>
      <c r="D114" s="4" t="s">
        <v>511</v>
      </c>
      <c r="E114" s="4" t="s">
        <v>512</v>
      </c>
      <c r="F114" s="3">
        <v>3</v>
      </c>
      <c r="G114" s="4" t="s">
        <v>261</v>
      </c>
      <c r="H114" s="3">
        <v>1975</v>
      </c>
      <c r="I114" s="4" t="s">
        <v>18696</v>
      </c>
    </row>
    <row r="115" spans="1:9" x14ac:dyDescent="0.25">
      <c r="A115" s="5">
        <v>114</v>
      </c>
      <c r="B115" s="5">
        <v>81</v>
      </c>
      <c r="C115" s="5">
        <v>13057</v>
      </c>
      <c r="D115" s="6" t="s">
        <v>513</v>
      </c>
      <c r="E115" s="6" t="s">
        <v>514</v>
      </c>
      <c r="F115" s="5">
        <v>3</v>
      </c>
      <c r="G115" s="6" t="s">
        <v>261</v>
      </c>
      <c r="H115" s="5">
        <v>1975</v>
      </c>
      <c r="I115" s="6" t="s">
        <v>18697</v>
      </c>
    </row>
    <row r="116" spans="1:9" x14ac:dyDescent="0.25">
      <c r="A116" s="3">
        <v>115</v>
      </c>
      <c r="B116" s="3">
        <v>81</v>
      </c>
      <c r="C116" s="3">
        <v>13058</v>
      </c>
      <c r="D116" s="4" t="s">
        <v>515</v>
      </c>
      <c r="E116" s="4" t="s">
        <v>516</v>
      </c>
      <c r="F116" s="3">
        <v>3</v>
      </c>
      <c r="G116" s="4" t="s">
        <v>261</v>
      </c>
      <c r="H116" s="3">
        <v>1975</v>
      </c>
      <c r="I116" s="4" t="s">
        <v>18698</v>
      </c>
    </row>
    <row r="117" spans="1:9" x14ac:dyDescent="0.25">
      <c r="A117" s="5">
        <v>116</v>
      </c>
      <c r="B117" s="5">
        <v>81</v>
      </c>
      <c r="C117" s="5">
        <v>13059</v>
      </c>
      <c r="D117" s="6" t="s">
        <v>517</v>
      </c>
      <c r="E117" s="6" t="s">
        <v>518</v>
      </c>
      <c r="F117" s="5">
        <v>3</v>
      </c>
      <c r="G117" s="6" t="s">
        <v>261</v>
      </c>
      <c r="H117" s="5">
        <v>1980</v>
      </c>
      <c r="I117" s="6" t="s">
        <v>18075</v>
      </c>
    </row>
    <row r="118" spans="1:9" x14ac:dyDescent="0.25">
      <c r="A118" s="3">
        <v>117</v>
      </c>
      <c r="B118" s="3">
        <v>81</v>
      </c>
      <c r="C118" s="3">
        <v>13060</v>
      </c>
      <c r="D118" s="4" t="s">
        <v>519</v>
      </c>
      <c r="E118" s="4" t="s">
        <v>520</v>
      </c>
      <c r="F118" s="3">
        <v>3</v>
      </c>
      <c r="G118" s="4" t="s">
        <v>261</v>
      </c>
      <c r="H118" s="3">
        <v>1978</v>
      </c>
      <c r="I118" s="4" t="s">
        <v>18699</v>
      </c>
    </row>
    <row r="119" spans="1:9" x14ac:dyDescent="0.25">
      <c r="A119" s="5">
        <v>118</v>
      </c>
      <c r="B119" s="5">
        <v>81</v>
      </c>
      <c r="C119" s="5">
        <v>13063</v>
      </c>
      <c r="D119" s="6" t="s">
        <v>525</v>
      </c>
      <c r="E119" s="6" t="s">
        <v>526</v>
      </c>
      <c r="F119" s="5">
        <v>1</v>
      </c>
      <c r="G119" s="6" t="s">
        <v>222</v>
      </c>
      <c r="H119" s="5">
        <v>1970</v>
      </c>
      <c r="I119" s="6" t="s">
        <v>18077</v>
      </c>
    </row>
    <row r="120" spans="1:9" x14ac:dyDescent="0.25">
      <c r="A120" s="3">
        <v>119</v>
      </c>
      <c r="B120" s="3">
        <v>81</v>
      </c>
      <c r="C120" s="3">
        <v>13064</v>
      </c>
      <c r="D120" s="4" t="s">
        <v>527</v>
      </c>
      <c r="E120" s="4" t="s">
        <v>528</v>
      </c>
      <c r="F120" s="3">
        <v>1</v>
      </c>
      <c r="G120" s="4" t="s">
        <v>261</v>
      </c>
      <c r="H120" s="3">
        <v>1972</v>
      </c>
      <c r="I120" s="4" t="s">
        <v>18700</v>
      </c>
    </row>
    <row r="121" spans="1:9" x14ac:dyDescent="0.25">
      <c r="A121" s="5">
        <v>120</v>
      </c>
      <c r="B121" s="5">
        <v>81</v>
      </c>
      <c r="C121" s="5">
        <v>13067</v>
      </c>
      <c r="D121" s="6" t="s">
        <v>537</v>
      </c>
      <c r="E121" s="6" t="s">
        <v>538</v>
      </c>
      <c r="F121" s="5">
        <v>3</v>
      </c>
      <c r="G121" s="6" t="s">
        <v>222</v>
      </c>
      <c r="H121" s="5">
        <v>1980</v>
      </c>
      <c r="I121" s="6" t="s">
        <v>18703</v>
      </c>
    </row>
    <row r="122" spans="1:9" x14ac:dyDescent="0.25">
      <c r="A122" s="3">
        <v>121</v>
      </c>
      <c r="B122" s="3">
        <v>81</v>
      </c>
      <c r="C122" s="3">
        <v>13077</v>
      </c>
      <c r="D122" s="4" t="s">
        <v>566</v>
      </c>
      <c r="E122" s="4" t="s">
        <v>567</v>
      </c>
      <c r="F122" s="3">
        <v>3</v>
      </c>
      <c r="G122" s="4" t="s">
        <v>36</v>
      </c>
      <c r="H122" s="3">
        <v>1958</v>
      </c>
      <c r="I122" s="4" t="s">
        <v>17375</v>
      </c>
    </row>
    <row r="123" spans="1:9" x14ac:dyDescent="0.25">
      <c r="A123" s="5">
        <v>122</v>
      </c>
      <c r="B123" s="5">
        <v>81</v>
      </c>
      <c r="C123" s="5">
        <v>13078</v>
      </c>
      <c r="D123" s="6" t="s">
        <v>569</v>
      </c>
      <c r="E123" s="6" t="s">
        <v>570</v>
      </c>
      <c r="F123" s="5">
        <v>3</v>
      </c>
      <c r="G123" s="6" t="s">
        <v>41</v>
      </c>
      <c r="H123" s="5">
        <v>1973</v>
      </c>
      <c r="I123" s="6" t="s">
        <v>17376</v>
      </c>
    </row>
    <row r="124" spans="1:9" x14ac:dyDescent="0.25">
      <c r="A124" s="3">
        <v>123</v>
      </c>
      <c r="B124" s="3">
        <v>81</v>
      </c>
      <c r="C124" s="3">
        <v>13079</v>
      </c>
      <c r="D124" s="4" t="s">
        <v>572</v>
      </c>
      <c r="E124" s="4" t="s">
        <v>573</v>
      </c>
      <c r="F124" s="3">
        <v>3</v>
      </c>
      <c r="G124" s="4" t="s">
        <v>249</v>
      </c>
      <c r="H124" s="3">
        <v>1978</v>
      </c>
      <c r="I124" s="4" t="s">
        <v>18491</v>
      </c>
    </row>
    <row r="125" spans="1:9" x14ac:dyDescent="0.25">
      <c r="A125" s="5">
        <v>124</v>
      </c>
      <c r="B125" s="5">
        <v>81</v>
      </c>
      <c r="C125" s="5">
        <v>13080</v>
      </c>
      <c r="D125" s="6" t="s">
        <v>574</v>
      </c>
      <c r="E125" s="6" t="s">
        <v>575</v>
      </c>
      <c r="F125" s="5">
        <v>3</v>
      </c>
      <c r="G125" s="6" t="s">
        <v>41</v>
      </c>
      <c r="H125" s="5">
        <v>1992</v>
      </c>
      <c r="I125" s="6" t="s">
        <v>18080</v>
      </c>
    </row>
    <row r="126" spans="1:9" x14ac:dyDescent="0.25">
      <c r="A126" s="3">
        <v>125</v>
      </c>
      <c r="B126" s="3">
        <v>81</v>
      </c>
      <c r="C126" s="3">
        <v>13081</v>
      </c>
      <c r="D126" s="4" t="s">
        <v>576</v>
      </c>
      <c r="E126" s="4" t="s">
        <v>577</v>
      </c>
      <c r="F126" s="3">
        <v>3</v>
      </c>
      <c r="G126" s="4" t="s">
        <v>261</v>
      </c>
      <c r="H126" s="3">
        <v>1969</v>
      </c>
      <c r="I126" s="4" t="s">
        <v>18708</v>
      </c>
    </row>
    <row r="127" spans="1:9" x14ac:dyDescent="0.25">
      <c r="A127" s="5">
        <v>126</v>
      </c>
      <c r="B127" s="5">
        <v>81</v>
      </c>
      <c r="C127" s="5">
        <v>13085</v>
      </c>
      <c r="D127" s="6" t="s">
        <v>584</v>
      </c>
      <c r="E127" s="6" t="s">
        <v>585</v>
      </c>
      <c r="F127" s="5">
        <v>1</v>
      </c>
      <c r="G127" s="6" t="s">
        <v>222</v>
      </c>
      <c r="H127" s="5">
        <v>1972</v>
      </c>
      <c r="I127" s="6" t="s">
        <v>18711</v>
      </c>
    </row>
    <row r="128" spans="1:9" x14ac:dyDescent="0.25">
      <c r="A128" s="3">
        <v>127</v>
      </c>
      <c r="B128" s="3">
        <v>81</v>
      </c>
      <c r="C128" s="3">
        <v>13086</v>
      </c>
      <c r="D128" s="4" t="s">
        <v>586</v>
      </c>
      <c r="E128" s="4" t="s">
        <v>587</v>
      </c>
      <c r="F128" s="3">
        <v>3</v>
      </c>
      <c r="G128" s="4" t="s">
        <v>29</v>
      </c>
      <c r="H128" s="3">
        <v>1958</v>
      </c>
      <c r="I128" s="4" t="s">
        <v>18081</v>
      </c>
    </row>
    <row r="129" spans="1:9" x14ac:dyDescent="0.25">
      <c r="A129" s="5">
        <v>128</v>
      </c>
      <c r="B129" s="5">
        <v>81</v>
      </c>
      <c r="C129" s="5">
        <v>13112</v>
      </c>
      <c r="D129" s="6" t="s">
        <v>653</v>
      </c>
      <c r="E129" s="6" t="s">
        <v>654</v>
      </c>
      <c r="F129" s="5">
        <v>3</v>
      </c>
      <c r="G129" s="6" t="s">
        <v>222</v>
      </c>
      <c r="H129" s="5">
        <v>1990</v>
      </c>
      <c r="I129" s="6" t="s">
        <v>18640</v>
      </c>
    </row>
    <row r="130" spans="1:9" x14ac:dyDescent="0.25">
      <c r="A130" s="3">
        <v>129</v>
      </c>
      <c r="B130" s="3">
        <v>81</v>
      </c>
      <c r="C130" s="3">
        <v>13113</v>
      </c>
      <c r="D130" s="4" t="s">
        <v>656</v>
      </c>
      <c r="E130" s="4" t="s">
        <v>657</v>
      </c>
      <c r="F130" s="3">
        <v>3</v>
      </c>
      <c r="G130" s="4" t="s">
        <v>222</v>
      </c>
      <c r="H130" s="3">
        <v>1985</v>
      </c>
      <c r="I130" s="4" t="s">
        <v>18715</v>
      </c>
    </row>
    <row r="131" spans="1:9" x14ac:dyDescent="0.25">
      <c r="A131" s="5">
        <v>130</v>
      </c>
      <c r="B131" s="5">
        <v>81</v>
      </c>
      <c r="C131" s="5">
        <v>13114</v>
      </c>
      <c r="D131" s="6" t="s">
        <v>658</v>
      </c>
      <c r="E131" s="6" t="s">
        <v>659</v>
      </c>
      <c r="F131" s="5">
        <v>3</v>
      </c>
      <c r="G131" s="6" t="s">
        <v>222</v>
      </c>
      <c r="H131" s="5">
        <v>1980</v>
      </c>
      <c r="I131" s="6" t="s">
        <v>18716</v>
      </c>
    </row>
    <row r="132" spans="1:9" x14ac:dyDescent="0.25">
      <c r="A132" s="3">
        <v>131</v>
      </c>
      <c r="B132" s="3">
        <v>81</v>
      </c>
      <c r="C132" s="3">
        <v>13119</v>
      </c>
      <c r="D132" s="4" t="s">
        <v>670</v>
      </c>
      <c r="E132" s="4" t="s">
        <v>671</v>
      </c>
      <c r="F132" s="3">
        <v>3</v>
      </c>
      <c r="G132" s="4" t="s">
        <v>36</v>
      </c>
      <c r="H132" s="3">
        <v>1975</v>
      </c>
      <c r="I132" s="4" t="s">
        <v>671</v>
      </c>
    </row>
    <row r="133" spans="1:9" x14ac:dyDescent="0.25">
      <c r="A133" s="5">
        <v>132</v>
      </c>
      <c r="B133" s="5">
        <v>81</v>
      </c>
      <c r="C133" s="5">
        <v>13120</v>
      </c>
      <c r="D133" s="6" t="s">
        <v>672</v>
      </c>
      <c r="E133" s="6" t="s">
        <v>673</v>
      </c>
      <c r="F133" s="5">
        <v>3</v>
      </c>
      <c r="G133" s="6" t="s">
        <v>36</v>
      </c>
      <c r="H133" s="5">
        <v>1975</v>
      </c>
      <c r="I133" s="6" t="s">
        <v>673</v>
      </c>
    </row>
    <row r="134" spans="1:9" x14ac:dyDescent="0.25">
      <c r="A134" s="3">
        <v>133</v>
      </c>
      <c r="B134" s="3">
        <v>81</v>
      </c>
      <c r="C134" s="3">
        <v>13125</v>
      </c>
      <c r="D134" s="4" t="s">
        <v>679</v>
      </c>
      <c r="E134" s="4" t="s">
        <v>680</v>
      </c>
      <c r="F134" s="3">
        <v>3</v>
      </c>
      <c r="G134" s="4" t="s">
        <v>36</v>
      </c>
      <c r="H134" s="3">
        <v>1975</v>
      </c>
      <c r="I134" s="4" t="s">
        <v>18720</v>
      </c>
    </row>
    <row r="135" spans="1:9" x14ac:dyDescent="0.25">
      <c r="A135" s="5">
        <v>134</v>
      </c>
      <c r="B135" s="5">
        <v>81</v>
      </c>
      <c r="C135" s="5">
        <v>13156</v>
      </c>
      <c r="D135" s="6" t="s">
        <v>739</v>
      </c>
      <c r="E135" s="6" t="s">
        <v>740</v>
      </c>
      <c r="F135" s="5">
        <v>3</v>
      </c>
      <c r="G135" s="6" t="s">
        <v>29</v>
      </c>
      <c r="H135" s="5">
        <v>1976</v>
      </c>
      <c r="I135" s="6" t="s">
        <v>19020</v>
      </c>
    </row>
    <row r="136" spans="1:9" x14ac:dyDescent="0.25">
      <c r="A136" s="3">
        <v>135</v>
      </c>
      <c r="B136" s="3">
        <v>81</v>
      </c>
      <c r="C136" s="3">
        <v>13157</v>
      </c>
      <c r="D136" s="4" t="s">
        <v>741</v>
      </c>
      <c r="E136" s="4" t="s">
        <v>742</v>
      </c>
      <c r="F136" s="3">
        <v>3</v>
      </c>
      <c r="G136" s="4" t="s">
        <v>249</v>
      </c>
      <c r="H136" s="3">
        <v>1975</v>
      </c>
      <c r="I136" s="4" t="s">
        <v>742</v>
      </c>
    </row>
    <row r="137" spans="1:9" x14ac:dyDescent="0.25">
      <c r="A137" s="5">
        <v>136</v>
      </c>
      <c r="B137" s="5">
        <v>81</v>
      </c>
      <c r="C137" s="5">
        <v>13168</v>
      </c>
      <c r="D137" s="6" t="s">
        <v>763</v>
      </c>
      <c r="E137" s="6" t="s">
        <v>764</v>
      </c>
      <c r="F137" s="5">
        <v>5</v>
      </c>
      <c r="G137" s="6" t="s">
        <v>249</v>
      </c>
      <c r="H137" s="5">
        <v>1982</v>
      </c>
      <c r="I137" s="6" t="s">
        <v>764</v>
      </c>
    </row>
    <row r="138" spans="1:9" x14ac:dyDescent="0.25">
      <c r="A138" s="3">
        <v>137</v>
      </c>
      <c r="B138" s="3">
        <v>81</v>
      </c>
      <c r="C138" s="3">
        <v>13169</v>
      </c>
      <c r="D138" s="4" t="s">
        <v>765</v>
      </c>
      <c r="E138" s="4" t="s">
        <v>766</v>
      </c>
      <c r="F138" s="3">
        <v>5</v>
      </c>
      <c r="G138" s="4" t="s">
        <v>249</v>
      </c>
      <c r="H138" s="3">
        <v>1981</v>
      </c>
      <c r="I138" s="4" t="s">
        <v>766</v>
      </c>
    </row>
    <row r="139" spans="1:9" x14ac:dyDescent="0.25">
      <c r="A139" s="5">
        <v>138</v>
      </c>
      <c r="B139" s="5">
        <v>81</v>
      </c>
      <c r="C139" s="5">
        <v>13170</v>
      </c>
      <c r="D139" s="6" t="s">
        <v>768</v>
      </c>
      <c r="E139" s="6" t="s">
        <v>769</v>
      </c>
      <c r="F139" s="5">
        <v>3</v>
      </c>
      <c r="G139" s="6" t="s">
        <v>249</v>
      </c>
      <c r="H139" s="5">
        <v>1977</v>
      </c>
      <c r="I139" s="6" t="s">
        <v>769</v>
      </c>
    </row>
    <row r="140" spans="1:9" x14ac:dyDescent="0.25">
      <c r="A140" s="3">
        <v>139</v>
      </c>
      <c r="B140" s="3">
        <v>81</v>
      </c>
      <c r="C140" s="3">
        <v>13171</v>
      </c>
      <c r="D140" s="4" t="s">
        <v>771</v>
      </c>
      <c r="E140" s="4" t="s">
        <v>772</v>
      </c>
      <c r="F140" s="3">
        <v>5</v>
      </c>
      <c r="G140" s="4" t="s">
        <v>249</v>
      </c>
      <c r="H140" s="3">
        <v>1975</v>
      </c>
      <c r="I140" s="4" t="s">
        <v>772</v>
      </c>
    </row>
    <row r="141" spans="1:9" x14ac:dyDescent="0.25">
      <c r="A141" s="5">
        <v>140</v>
      </c>
      <c r="B141" s="5">
        <v>81</v>
      </c>
      <c r="C141" s="5">
        <v>13172</v>
      </c>
      <c r="D141" s="6" t="s">
        <v>774</v>
      </c>
      <c r="E141" s="6" t="s">
        <v>775</v>
      </c>
      <c r="F141" s="5">
        <v>2</v>
      </c>
      <c r="G141" s="6" t="s">
        <v>249</v>
      </c>
      <c r="H141" s="5">
        <v>1957</v>
      </c>
      <c r="I141" s="6" t="s">
        <v>775</v>
      </c>
    </row>
    <row r="142" spans="1:9" x14ac:dyDescent="0.25">
      <c r="A142" s="3">
        <v>141</v>
      </c>
      <c r="B142" s="3">
        <v>81</v>
      </c>
      <c r="C142" s="3">
        <v>13173</v>
      </c>
      <c r="D142" s="4" t="s">
        <v>776</v>
      </c>
      <c r="E142" s="4" t="s">
        <v>777</v>
      </c>
      <c r="F142" s="3">
        <v>5</v>
      </c>
      <c r="G142" s="4" t="s">
        <v>249</v>
      </c>
      <c r="H142" s="3">
        <v>1957</v>
      </c>
      <c r="I142" s="4" t="s">
        <v>777</v>
      </c>
    </row>
    <row r="143" spans="1:9" x14ac:dyDescent="0.25">
      <c r="A143" s="5">
        <v>142</v>
      </c>
      <c r="B143" s="5">
        <v>81</v>
      </c>
      <c r="C143" s="5">
        <v>13174</v>
      </c>
      <c r="D143" s="6" t="s">
        <v>778</v>
      </c>
      <c r="E143" s="6" t="s">
        <v>779</v>
      </c>
      <c r="F143" s="5">
        <v>5</v>
      </c>
      <c r="G143" s="6" t="s">
        <v>249</v>
      </c>
      <c r="H143" s="5">
        <v>1967</v>
      </c>
      <c r="I143" s="6" t="s">
        <v>779</v>
      </c>
    </row>
    <row r="144" spans="1:9" x14ac:dyDescent="0.25">
      <c r="A144" s="3">
        <v>143</v>
      </c>
      <c r="B144" s="3">
        <v>81</v>
      </c>
      <c r="C144" s="3">
        <v>13178</v>
      </c>
      <c r="D144" s="4" t="s">
        <v>787</v>
      </c>
      <c r="E144" s="4" t="s">
        <v>788</v>
      </c>
      <c r="F144" s="3">
        <v>3</v>
      </c>
      <c r="G144" s="4" t="s">
        <v>249</v>
      </c>
      <c r="H144" s="3">
        <v>1960</v>
      </c>
      <c r="I144" s="4" t="s">
        <v>788</v>
      </c>
    </row>
    <row r="145" spans="1:9" x14ac:dyDescent="0.25">
      <c r="A145" s="5">
        <v>144</v>
      </c>
      <c r="B145" s="5">
        <v>81</v>
      </c>
      <c r="C145" s="5">
        <v>13183</v>
      </c>
      <c r="D145" s="6" t="s">
        <v>799</v>
      </c>
      <c r="E145" s="6" t="s">
        <v>800</v>
      </c>
      <c r="F145" s="5">
        <v>1</v>
      </c>
      <c r="G145" s="6" t="s">
        <v>249</v>
      </c>
      <c r="H145" s="5">
        <v>1972</v>
      </c>
      <c r="I145" s="6" t="s">
        <v>18750</v>
      </c>
    </row>
    <row r="146" spans="1:9" x14ac:dyDescent="0.25">
      <c r="A146" s="3">
        <v>145</v>
      </c>
      <c r="B146" s="3">
        <v>81</v>
      </c>
      <c r="C146" s="3">
        <v>13187</v>
      </c>
      <c r="D146" s="4" t="s">
        <v>807</v>
      </c>
      <c r="E146" s="4" t="s">
        <v>808</v>
      </c>
      <c r="F146" s="3">
        <v>2</v>
      </c>
      <c r="G146" s="4" t="s">
        <v>249</v>
      </c>
      <c r="H146" s="3">
        <v>1988</v>
      </c>
      <c r="I146" s="4" t="s">
        <v>808</v>
      </c>
    </row>
    <row r="147" spans="1:9" x14ac:dyDescent="0.25">
      <c r="A147" s="5">
        <v>146</v>
      </c>
      <c r="B147" s="5">
        <v>81</v>
      </c>
      <c r="C147" s="5">
        <v>13194</v>
      </c>
      <c r="D147" s="6" t="s">
        <v>820</v>
      </c>
      <c r="E147" s="6" t="s">
        <v>821</v>
      </c>
      <c r="F147" s="5">
        <v>3</v>
      </c>
      <c r="G147" s="6" t="s">
        <v>249</v>
      </c>
      <c r="H147" s="5">
        <v>1975</v>
      </c>
      <c r="I147" s="6" t="s">
        <v>17791</v>
      </c>
    </row>
    <row r="148" spans="1:9" x14ac:dyDescent="0.25">
      <c r="A148" s="3">
        <v>147</v>
      </c>
      <c r="B148" s="3">
        <v>81</v>
      </c>
      <c r="C148" s="3">
        <v>13195</v>
      </c>
      <c r="D148" s="4" t="s">
        <v>822</v>
      </c>
      <c r="E148" s="4" t="s">
        <v>823</v>
      </c>
      <c r="F148" s="3">
        <v>3</v>
      </c>
      <c r="G148" s="4" t="s">
        <v>29</v>
      </c>
      <c r="H148" s="3">
        <v>1978</v>
      </c>
      <c r="I148" s="4" t="s">
        <v>18228</v>
      </c>
    </row>
    <row r="149" spans="1:9" x14ac:dyDescent="0.25">
      <c r="A149" s="5">
        <v>148</v>
      </c>
      <c r="B149" s="5">
        <v>81</v>
      </c>
      <c r="C149" s="5">
        <v>13197</v>
      </c>
      <c r="D149" s="6" t="s">
        <v>827</v>
      </c>
      <c r="E149" s="6" t="s">
        <v>828</v>
      </c>
      <c r="F149" s="5">
        <v>5</v>
      </c>
      <c r="G149" s="6" t="s">
        <v>261</v>
      </c>
      <c r="H149" s="5" t="s">
        <v>33</v>
      </c>
      <c r="I149" s="6" t="s">
        <v>18522</v>
      </c>
    </row>
    <row r="150" spans="1:9" x14ac:dyDescent="0.25">
      <c r="A150" s="3">
        <v>149</v>
      </c>
      <c r="B150" s="3">
        <v>81</v>
      </c>
      <c r="C150" s="3">
        <v>13198</v>
      </c>
      <c r="D150" s="4" t="s">
        <v>829</v>
      </c>
      <c r="E150" s="4" t="s">
        <v>830</v>
      </c>
      <c r="F150" s="3">
        <v>5</v>
      </c>
      <c r="G150" s="4" t="s">
        <v>261</v>
      </c>
      <c r="H150" s="3">
        <v>1988</v>
      </c>
      <c r="I150" s="4" t="s">
        <v>19216</v>
      </c>
    </row>
    <row r="151" spans="1:9" x14ac:dyDescent="0.25">
      <c r="A151" s="5">
        <v>150</v>
      </c>
      <c r="B151" s="5">
        <v>81</v>
      </c>
      <c r="C151" s="5">
        <v>13199</v>
      </c>
      <c r="D151" s="6" t="s">
        <v>831</v>
      </c>
      <c r="E151" s="6" t="s">
        <v>832</v>
      </c>
      <c r="F151" s="5">
        <v>6</v>
      </c>
      <c r="G151" s="6" t="s">
        <v>261</v>
      </c>
      <c r="H151" s="5">
        <v>1985</v>
      </c>
      <c r="I151" s="6" t="s">
        <v>832</v>
      </c>
    </row>
    <row r="152" spans="1:9" x14ac:dyDescent="0.25">
      <c r="A152" s="3">
        <v>151</v>
      </c>
      <c r="B152" s="3">
        <v>81</v>
      </c>
      <c r="C152" s="3">
        <v>13207</v>
      </c>
      <c r="D152" s="4" t="s">
        <v>849</v>
      </c>
      <c r="E152" s="4" t="s">
        <v>850</v>
      </c>
      <c r="F152" s="3">
        <v>5</v>
      </c>
      <c r="G152" s="4" t="s">
        <v>36</v>
      </c>
      <c r="H152" s="3">
        <v>1973</v>
      </c>
      <c r="I152" s="4" t="s">
        <v>850</v>
      </c>
    </row>
    <row r="153" spans="1:9" x14ac:dyDescent="0.25">
      <c r="A153" s="5">
        <v>152</v>
      </c>
      <c r="B153" s="5">
        <v>81</v>
      </c>
      <c r="C153" s="5">
        <v>13208</v>
      </c>
      <c r="D153" s="6" t="s">
        <v>851</v>
      </c>
      <c r="E153" s="6" t="s">
        <v>852</v>
      </c>
      <c r="F153" s="5">
        <v>5</v>
      </c>
      <c r="G153" s="6" t="s">
        <v>36</v>
      </c>
      <c r="H153" s="5">
        <v>1988</v>
      </c>
      <c r="I153" s="6" t="s">
        <v>852</v>
      </c>
    </row>
    <row r="154" spans="1:9" x14ac:dyDescent="0.25">
      <c r="A154" s="3">
        <v>153</v>
      </c>
      <c r="B154" s="3">
        <v>81</v>
      </c>
      <c r="C154" s="3">
        <v>13251</v>
      </c>
      <c r="D154" s="4" t="s">
        <v>942</v>
      </c>
      <c r="E154" s="4" t="s">
        <v>943</v>
      </c>
      <c r="F154" s="3">
        <v>2</v>
      </c>
      <c r="G154" s="4" t="s">
        <v>222</v>
      </c>
      <c r="H154" s="3">
        <v>1972</v>
      </c>
      <c r="I154" s="4" t="s">
        <v>943</v>
      </c>
    </row>
    <row r="155" spans="1:9" x14ac:dyDescent="0.25">
      <c r="A155" s="5">
        <v>154</v>
      </c>
      <c r="B155" s="5">
        <v>81</v>
      </c>
      <c r="C155" s="5">
        <v>13271</v>
      </c>
      <c r="D155" s="6" t="s">
        <v>989</v>
      </c>
      <c r="E155" s="6" t="s">
        <v>990</v>
      </c>
      <c r="F155" s="5">
        <v>3</v>
      </c>
      <c r="G155" s="6" t="s">
        <v>249</v>
      </c>
      <c r="H155" s="5">
        <v>1980</v>
      </c>
      <c r="I155" s="6" t="s">
        <v>19182</v>
      </c>
    </row>
    <row r="156" spans="1:9" x14ac:dyDescent="0.25">
      <c r="A156" s="3">
        <v>155</v>
      </c>
      <c r="B156" s="3">
        <v>81</v>
      </c>
      <c r="C156" s="3">
        <v>13272</v>
      </c>
      <c r="D156" s="4" t="s">
        <v>991</v>
      </c>
      <c r="E156" s="4" t="s">
        <v>828</v>
      </c>
      <c r="F156" s="3">
        <v>3</v>
      </c>
      <c r="G156" s="4" t="s">
        <v>249</v>
      </c>
      <c r="H156" s="3" t="s">
        <v>33</v>
      </c>
      <c r="I156" s="4" t="s">
        <v>18244</v>
      </c>
    </row>
    <row r="157" spans="1:9" x14ac:dyDescent="0.25">
      <c r="A157" s="5">
        <v>156</v>
      </c>
      <c r="B157" s="5">
        <v>81</v>
      </c>
      <c r="C157" s="5">
        <v>13275</v>
      </c>
      <c r="D157" s="6" t="s">
        <v>997</v>
      </c>
      <c r="E157" s="6" t="s">
        <v>998</v>
      </c>
      <c r="F157" s="5">
        <v>5</v>
      </c>
      <c r="G157" s="6" t="s">
        <v>41</v>
      </c>
      <c r="H157" s="5">
        <v>1980</v>
      </c>
      <c r="I157" s="6" t="s">
        <v>998</v>
      </c>
    </row>
    <row r="158" spans="1:9" x14ac:dyDescent="0.25">
      <c r="A158" s="3">
        <v>157</v>
      </c>
      <c r="B158" s="3">
        <v>81</v>
      </c>
      <c r="C158" s="3">
        <v>13278</v>
      </c>
      <c r="D158" s="4" t="s">
        <v>1003</v>
      </c>
      <c r="E158" s="4" t="s">
        <v>1004</v>
      </c>
      <c r="F158" s="3">
        <v>3</v>
      </c>
      <c r="G158" s="4" t="s">
        <v>222</v>
      </c>
      <c r="H158" s="3">
        <v>1978</v>
      </c>
      <c r="I158" s="4" t="s">
        <v>1004</v>
      </c>
    </row>
    <row r="159" spans="1:9" x14ac:dyDescent="0.25">
      <c r="A159" s="5">
        <v>158</v>
      </c>
      <c r="B159" s="5">
        <v>81</v>
      </c>
      <c r="C159" s="5">
        <v>13279</v>
      </c>
      <c r="D159" s="6" t="s">
        <v>1006</v>
      </c>
      <c r="E159" s="6" t="s">
        <v>1007</v>
      </c>
      <c r="F159" s="5">
        <v>3</v>
      </c>
      <c r="G159" s="6" t="s">
        <v>29</v>
      </c>
      <c r="H159" s="5">
        <v>1967</v>
      </c>
      <c r="I159" s="6" t="s">
        <v>1007</v>
      </c>
    </row>
    <row r="160" spans="1:9" x14ac:dyDescent="0.25">
      <c r="A160" s="3">
        <v>159</v>
      </c>
      <c r="B160" s="3">
        <v>81</v>
      </c>
      <c r="C160" s="3">
        <v>13281</v>
      </c>
      <c r="D160" s="4" t="s">
        <v>1012</v>
      </c>
      <c r="E160" s="4" t="s">
        <v>1013</v>
      </c>
      <c r="F160" s="3">
        <v>3</v>
      </c>
      <c r="G160" s="4" t="s">
        <v>249</v>
      </c>
      <c r="H160" s="3">
        <v>1975</v>
      </c>
      <c r="I160" s="4" t="s">
        <v>18776</v>
      </c>
    </row>
    <row r="161" spans="1:9" x14ac:dyDescent="0.25">
      <c r="A161" s="5">
        <v>160</v>
      </c>
      <c r="B161" s="5">
        <v>81</v>
      </c>
      <c r="C161" s="5">
        <v>13285</v>
      </c>
      <c r="D161" s="6" t="s">
        <v>1021</v>
      </c>
      <c r="E161" s="6" t="s">
        <v>1022</v>
      </c>
      <c r="F161" s="5">
        <v>3</v>
      </c>
      <c r="G161" s="6" t="s">
        <v>249</v>
      </c>
      <c r="H161" s="5">
        <v>1970</v>
      </c>
      <c r="I161" s="6" t="s">
        <v>1022</v>
      </c>
    </row>
    <row r="162" spans="1:9" x14ac:dyDescent="0.25">
      <c r="A162" s="3">
        <v>161</v>
      </c>
      <c r="B162" s="3">
        <v>81</v>
      </c>
      <c r="C162" s="3">
        <v>13286</v>
      </c>
      <c r="D162" s="4" t="s">
        <v>1023</v>
      </c>
      <c r="E162" s="4" t="s">
        <v>1024</v>
      </c>
      <c r="F162" s="3">
        <v>3</v>
      </c>
      <c r="G162" s="4" t="s">
        <v>249</v>
      </c>
      <c r="H162" s="3">
        <v>1985</v>
      </c>
      <c r="I162" s="4" t="s">
        <v>1024</v>
      </c>
    </row>
    <row r="163" spans="1:9" x14ac:dyDescent="0.25">
      <c r="A163" s="5">
        <v>162</v>
      </c>
      <c r="B163" s="5">
        <v>81</v>
      </c>
      <c r="C163" s="5">
        <v>13287</v>
      </c>
      <c r="D163" s="6" t="s">
        <v>1026</v>
      </c>
      <c r="E163" s="6" t="s">
        <v>1027</v>
      </c>
      <c r="F163" s="5">
        <v>3</v>
      </c>
      <c r="G163" s="6" t="s">
        <v>249</v>
      </c>
      <c r="H163" s="5">
        <v>1989</v>
      </c>
      <c r="I163" s="6" t="s">
        <v>1027</v>
      </c>
    </row>
    <row r="164" spans="1:9" x14ac:dyDescent="0.25">
      <c r="A164" s="3">
        <v>163</v>
      </c>
      <c r="B164" s="3">
        <v>81</v>
      </c>
      <c r="C164" s="3">
        <v>13288</v>
      </c>
      <c r="D164" s="4" t="s">
        <v>1028</v>
      </c>
      <c r="E164" s="4" t="s">
        <v>1029</v>
      </c>
      <c r="F164" s="3">
        <v>3</v>
      </c>
      <c r="G164" s="4" t="s">
        <v>249</v>
      </c>
      <c r="H164" s="3">
        <v>1977</v>
      </c>
      <c r="I164" s="4" t="s">
        <v>1029</v>
      </c>
    </row>
    <row r="165" spans="1:9" x14ac:dyDescent="0.25">
      <c r="A165" s="5">
        <v>164</v>
      </c>
      <c r="B165" s="5">
        <v>81</v>
      </c>
      <c r="C165" s="5">
        <v>13289</v>
      </c>
      <c r="D165" s="6" t="s">
        <v>1030</v>
      </c>
      <c r="E165" s="6" t="s">
        <v>828</v>
      </c>
      <c r="F165" s="5">
        <v>3</v>
      </c>
      <c r="G165" s="6" t="s">
        <v>249</v>
      </c>
      <c r="H165" s="5" t="s">
        <v>33</v>
      </c>
      <c r="I165" s="6" t="s">
        <v>17818</v>
      </c>
    </row>
    <row r="166" spans="1:9" x14ac:dyDescent="0.25">
      <c r="A166" s="3">
        <v>165</v>
      </c>
      <c r="B166" s="3">
        <v>81</v>
      </c>
      <c r="C166" s="3">
        <v>13290</v>
      </c>
      <c r="D166" s="4" t="s">
        <v>1031</v>
      </c>
      <c r="E166" s="4" t="s">
        <v>1032</v>
      </c>
      <c r="F166" s="3">
        <v>3</v>
      </c>
      <c r="G166" s="4" t="s">
        <v>249</v>
      </c>
      <c r="H166" s="3">
        <v>1986</v>
      </c>
      <c r="I166" s="4" t="s">
        <v>1032</v>
      </c>
    </row>
    <row r="167" spans="1:9" x14ac:dyDescent="0.25">
      <c r="A167" s="5">
        <v>166</v>
      </c>
      <c r="B167" s="5">
        <v>81</v>
      </c>
      <c r="C167" s="5">
        <v>13291</v>
      </c>
      <c r="D167" s="6" t="s">
        <v>1033</v>
      </c>
      <c r="E167" s="6" t="s">
        <v>1034</v>
      </c>
      <c r="F167" s="5">
        <v>3</v>
      </c>
      <c r="G167" s="6" t="s">
        <v>249</v>
      </c>
      <c r="H167" s="5">
        <v>1989</v>
      </c>
      <c r="I167" s="6" t="s">
        <v>1034</v>
      </c>
    </row>
    <row r="168" spans="1:9" x14ac:dyDescent="0.25">
      <c r="A168" s="3">
        <v>167</v>
      </c>
      <c r="B168" s="3">
        <v>81</v>
      </c>
      <c r="C168" s="3">
        <v>13313</v>
      </c>
      <c r="D168" s="4" t="s">
        <v>1080</v>
      </c>
      <c r="E168" s="4" t="s">
        <v>1081</v>
      </c>
      <c r="F168" s="3">
        <v>5</v>
      </c>
      <c r="G168" s="4" t="s">
        <v>249</v>
      </c>
      <c r="H168" s="3">
        <v>1979</v>
      </c>
      <c r="I168" s="4" t="s">
        <v>1081</v>
      </c>
    </row>
    <row r="169" spans="1:9" x14ac:dyDescent="0.25">
      <c r="A169" s="5">
        <v>168</v>
      </c>
      <c r="B169" s="5">
        <v>81</v>
      </c>
      <c r="C169" s="5">
        <v>13456</v>
      </c>
      <c r="D169" s="6" t="s">
        <v>1400</v>
      </c>
      <c r="E169" s="6" t="s">
        <v>1401</v>
      </c>
      <c r="F169" s="5">
        <v>5</v>
      </c>
      <c r="G169" s="6" t="s">
        <v>29</v>
      </c>
      <c r="H169" s="5">
        <v>1959</v>
      </c>
      <c r="I169" s="6" t="s">
        <v>1401</v>
      </c>
    </row>
    <row r="170" spans="1:9" x14ac:dyDescent="0.25">
      <c r="A170" s="3">
        <v>169</v>
      </c>
      <c r="B170" s="3">
        <v>81</v>
      </c>
      <c r="C170" s="3">
        <v>13499</v>
      </c>
      <c r="D170" s="4" t="s">
        <v>1500</v>
      </c>
      <c r="E170" s="4" t="s">
        <v>1501</v>
      </c>
      <c r="F170" s="3">
        <v>3</v>
      </c>
      <c r="G170" s="4" t="s">
        <v>249</v>
      </c>
      <c r="H170" s="3">
        <v>1966</v>
      </c>
      <c r="I170" s="4" t="s">
        <v>1501</v>
      </c>
    </row>
    <row r="171" spans="1:9" x14ac:dyDescent="0.25">
      <c r="A171" s="5">
        <v>170</v>
      </c>
      <c r="B171" s="5">
        <v>81</v>
      </c>
      <c r="C171" s="5">
        <v>13500</v>
      </c>
      <c r="D171" s="6" t="s">
        <v>1503</v>
      </c>
      <c r="E171" s="6" t="s">
        <v>1504</v>
      </c>
      <c r="F171" s="5">
        <v>3</v>
      </c>
      <c r="G171" s="6" t="s">
        <v>249</v>
      </c>
      <c r="H171" s="5">
        <v>1966</v>
      </c>
      <c r="I171" s="6" t="s">
        <v>1504</v>
      </c>
    </row>
    <row r="172" spans="1:9" x14ac:dyDescent="0.25">
      <c r="A172" s="3">
        <v>171</v>
      </c>
      <c r="B172" s="3">
        <v>81</v>
      </c>
      <c r="C172" s="3">
        <v>13501</v>
      </c>
      <c r="D172" s="4" t="s">
        <v>1505</v>
      </c>
      <c r="E172" s="4" t="s">
        <v>1506</v>
      </c>
      <c r="F172" s="3">
        <v>3</v>
      </c>
      <c r="G172" s="4" t="s">
        <v>249</v>
      </c>
      <c r="H172" s="3">
        <v>1978</v>
      </c>
      <c r="I172" s="4" t="s">
        <v>1506</v>
      </c>
    </row>
    <row r="173" spans="1:9" x14ac:dyDescent="0.25">
      <c r="A173" s="5">
        <v>172</v>
      </c>
      <c r="B173" s="5">
        <v>81</v>
      </c>
      <c r="C173" s="5">
        <v>13505</v>
      </c>
      <c r="D173" s="6" t="s">
        <v>1514</v>
      </c>
      <c r="E173" s="6" t="s">
        <v>1515</v>
      </c>
      <c r="F173" s="5">
        <v>2</v>
      </c>
      <c r="G173" s="6" t="s">
        <v>41</v>
      </c>
      <c r="H173" s="5">
        <v>1964</v>
      </c>
      <c r="I173" s="6" t="s">
        <v>1515</v>
      </c>
    </row>
    <row r="174" spans="1:9" x14ac:dyDescent="0.25">
      <c r="A174" s="3">
        <v>173</v>
      </c>
      <c r="B174" s="3">
        <v>81</v>
      </c>
      <c r="C174" s="3">
        <v>13506</v>
      </c>
      <c r="D174" s="4" t="s">
        <v>1516</v>
      </c>
      <c r="E174" s="4" t="s">
        <v>1517</v>
      </c>
      <c r="F174" s="3">
        <v>2</v>
      </c>
      <c r="G174" s="4" t="s">
        <v>41</v>
      </c>
      <c r="H174" s="3">
        <v>1974</v>
      </c>
      <c r="I174" s="4" t="s">
        <v>1517</v>
      </c>
    </row>
    <row r="175" spans="1:9" x14ac:dyDescent="0.25">
      <c r="A175" s="5">
        <v>174</v>
      </c>
      <c r="B175" s="5">
        <v>81</v>
      </c>
      <c r="C175" s="5">
        <v>13507</v>
      </c>
      <c r="D175" s="6" t="s">
        <v>1519</v>
      </c>
      <c r="E175" s="6" t="s">
        <v>1520</v>
      </c>
      <c r="F175" s="5">
        <v>2</v>
      </c>
      <c r="G175" s="6" t="s">
        <v>36</v>
      </c>
      <c r="H175" s="5">
        <v>1978</v>
      </c>
      <c r="I175" s="6" t="s">
        <v>1520</v>
      </c>
    </row>
    <row r="176" spans="1:9" x14ac:dyDescent="0.25">
      <c r="A176" s="3">
        <v>175</v>
      </c>
      <c r="B176" s="3">
        <v>81</v>
      </c>
      <c r="C176" s="3">
        <v>13508</v>
      </c>
      <c r="D176" s="4" t="s">
        <v>1522</v>
      </c>
      <c r="E176" s="4" t="s">
        <v>1523</v>
      </c>
      <c r="F176" s="3">
        <v>2</v>
      </c>
      <c r="G176" s="4" t="s">
        <v>41</v>
      </c>
      <c r="H176" s="3">
        <v>1969</v>
      </c>
      <c r="I176" s="4" t="s">
        <v>1523</v>
      </c>
    </row>
    <row r="177" spans="1:9" x14ac:dyDescent="0.25">
      <c r="A177" s="5">
        <v>176</v>
      </c>
      <c r="B177" s="5">
        <v>81</v>
      </c>
      <c r="C177" s="5">
        <v>13510</v>
      </c>
      <c r="D177" s="6" t="s">
        <v>1526</v>
      </c>
      <c r="E177" s="6" t="s">
        <v>1527</v>
      </c>
      <c r="F177" s="5">
        <v>2</v>
      </c>
      <c r="G177" s="6" t="s">
        <v>41</v>
      </c>
      <c r="H177" s="5">
        <v>1979</v>
      </c>
      <c r="I177" s="6" t="s">
        <v>1527</v>
      </c>
    </row>
    <row r="178" spans="1:9" x14ac:dyDescent="0.25">
      <c r="A178" s="3">
        <v>177</v>
      </c>
      <c r="B178" s="3">
        <v>81</v>
      </c>
      <c r="C178" s="3">
        <v>13513</v>
      </c>
      <c r="D178" s="4" t="s">
        <v>1534</v>
      </c>
      <c r="E178" s="4" t="s">
        <v>1535</v>
      </c>
      <c r="F178" s="3">
        <v>2</v>
      </c>
      <c r="G178" s="4" t="s">
        <v>41</v>
      </c>
      <c r="H178" s="3">
        <v>1982</v>
      </c>
      <c r="I178" s="4" t="s">
        <v>1535</v>
      </c>
    </row>
    <row r="179" spans="1:9" x14ac:dyDescent="0.25">
      <c r="A179" s="5">
        <v>178</v>
      </c>
      <c r="B179" s="5">
        <v>81</v>
      </c>
      <c r="C179" s="5">
        <v>13523</v>
      </c>
      <c r="D179" s="6" t="s">
        <v>1555</v>
      </c>
      <c r="E179" s="6" t="s">
        <v>1556</v>
      </c>
      <c r="F179" s="5">
        <v>3</v>
      </c>
      <c r="G179" s="6" t="s">
        <v>36</v>
      </c>
      <c r="H179" s="5">
        <v>1980</v>
      </c>
      <c r="I179" s="6" t="s">
        <v>17141</v>
      </c>
    </row>
    <row r="180" spans="1:9" x14ac:dyDescent="0.25">
      <c r="A180" s="3">
        <v>179</v>
      </c>
      <c r="B180" s="3">
        <v>81</v>
      </c>
      <c r="C180" s="3">
        <v>13524</v>
      </c>
      <c r="D180" s="4" t="s">
        <v>1557</v>
      </c>
      <c r="E180" s="4" t="s">
        <v>1558</v>
      </c>
      <c r="F180" s="3">
        <v>3</v>
      </c>
      <c r="G180" s="4" t="s">
        <v>41</v>
      </c>
      <c r="H180" s="3">
        <v>1975</v>
      </c>
      <c r="I180" s="4" t="s">
        <v>1558</v>
      </c>
    </row>
    <row r="181" spans="1:9" x14ac:dyDescent="0.25">
      <c r="A181" s="5">
        <v>180</v>
      </c>
      <c r="B181" s="5">
        <v>81</v>
      </c>
      <c r="C181" s="5">
        <v>13525</v>
      </c>
      <c r="D181" s="6" t="s">
        <v>1559</v>
      </c>
      <c r="E181" s="6" t="s">
        <v>1560</v>
      </c>
      <c r="F181" s="5">
        <v>3</v>
      </c>
      <c r="G181" s="6" t="s">
        <v>29</v>
      </c>
      <c r="H181" s="5">
        <v>1975</v>
      </c>
      <c r="I181" s="6" t="s">
        <v>18436</v>
      </c>
    </row>
    <row r="182" spans="1:9" x14ac:dyDescent="0.25">
      <c r="A182" s="3">
        <v>181</v>
      </c>
      <c r="B182" s="3">
        <v>81</v>
      </c>
      <c r="C182" s="3">
        <v>13526</v>
      </c>
      <c r="D182" s="4" t="s">
        <v>1561</v>
      </c>
      <c r="E182" s="4" t="s">
        <v>1562</v>
      </c>
      <c r="F182" s="3">
        <v>3</v>
      </c>
      <c r="G182" s="4" t="s">
        <v>41</v>
      </c>
      <c r="H182" s="3">
        <v>1975</v>
      </c>
      <c r="I182" s="4" t="s">
        <v>1562</v>
      </c>
    </row>
    <row r="183" spans="1:9" x14ac:dyDescent="0.25">
      <c r="A183" s="5">
        <v>182</v>
      </c>
      <c r="B183" s="5">
        <v>81</v>
      </c>
      <c r="C183" s="5">
        <v>13531</v>
      </c>
      <c r="D183" s="6" t="s">
        <v>1571</v>
      </c>
      <c r="E183" s="6" t="s">
        <v>1572</v>
      </c>
      <c r="F183" s="5">
        <v>3</v>
      </c>
      <c r="G183" s="6" t="s">
        <v>222</v>
      </c>
      <c r="H183" s="5">
        <v>1975</v>
      </c>
      <c r="I183" s="6" t="s">
        <v>18831</v>
      </c>
    </row>
    <row r="184" spans="1:9" x14ac:dyDescent="0.25">
      <c r="A184" s="3">
        <v>183</v>
      </c>
      <c r="B184" s="3">
        <v>81</v>
      </c>
      <c r="C184" s="3">
        <v>13532</v>
      </c>
      <c r="D184" s="4" t="s">
        <v>1573</v>
      </c>
      <c r="E184" s="4" t="s">
        <v>1574</v>
      </c>
      <c r="F184" s="3">
        <v>3</v>
      </c>
      <c r="G184" s="4" t="s">
        <v>222</v>
      </c>
      <c r="H184" s="3">
        <v>1987</v>
      </c>
      <c r="I184" s="4" t="s">
        <v>1574</v>
      </c>
    </row>
    <row r="185" spans="1:9" x14ac:dyDescent="0.25">
      <c r="A185" s="5">
        <v>184</v>
      </c>
      <c r="B185" s="5">
        <v>81</v>
      </c>
      <c r="C185" s="5">
        <v>13533</v>
      </c>
      <c r="D185" s="6" t="s">
        <v>1575</v>
      </c>
      <c r="E185" s="6" t="s">
        <v>1576</v>
      </c>
      <c r="F185" s="5">
        <v>3</v>
      </c>
      <c r="G185" s="6" t="s">
        <v>222</v>
      </c>
      <c r="H185" s="5">
        <v>1989</v>
      </c>
      <c r="I185" s="6" t="s">
        <v>16634</v>
      </c>
    </row>
    <row r="186" spans="1:9" x14ac:dyDescent="0.25">
      <c r="A186" s="3">
        <v>185</v>
      </c>
      <c r="B186" s="3">
        <v>81</v>
      </c>
      <c r="C186" s="3">
        <v>13534</v>
      </c>
      <c r="D186" s="4" t="s">
        <v>1578</v>
      </c>
      <c r="E186" s="4" t="s">
        <v>828</v>
      </c>
      <c r="F186" s="3">
        <v>5</v>
      </c>
      <c r="G186" s="4" t="s">
        <v>222</v>
      </c>
      <c r="H186" s="3" t="s">
        <v>33</v>
      </c>
      <c r="I186" s="4" t="s">
        <v>17145</v>
      </c>
    </row>
    <row r="187" spans="1:9" x14ac:dyDescent="0.25">
      <c r="A187" s="5">
        <v>186</v>
      </c>
      <c r="B187" s="5">
        <v>81</v>
      </c>
      <c r="C187" s="5">
        <v>13535</v>
      </c>
      <c r="D187" s="6" t="s">
        <v>1579</v>
      </c>
      <c r="E187" s="6" t="s">
        <v>1580</v>
      </c>
      <c r="F187" s="5">
        <v>3</v>
      </c>
      <c r="G187" s="6" t="s">
        <v>222</v>
      </c>
      <c r="H187" s="5">
        <v>1975</v>
      </c>
      <c r="I187" s="6" t="s">
        <v>1580</v>
      </c>
    </row>
    <row r="188" spans="1:9" x14ac:dyDescent="0.25">
      <c r="A188" s="3">
        <v>187</v>
      </c>
      <c r="B188" s="3">
        <v>81</v>
      </c>
      <c r="C188" s="3">
        <v>13536</v>
      </c>
      <c r="D188" s="4" t="s">
        <v>1581</v>
      </c>
      <c r="E188" s="4" t="s">
        <v>1582</v>
      </c>
      <c r="F188" s="3">
        <v>2</v>
      </c>
      <c r="G188" s="4" t="s">
        <v>222</v>
      </c>
      <c r="H188" s="3">
        <v>1992</v>
      </c>
      <c r="I188" s="4" t="s">
        <v>17860</v>
      </c>
    </row>
    <row r="189" spans="1:9" x14ac:dyDescent="0.25">
      <c r="A189" s="5">
        <v>188</v>
      </c>
      <c r="B189" s="5">
        <v>81</v>
      </c>
      <c r="C189" s="5">
        <v>13537</v>
      </c>
      <c r="D189" s="6" t="s">
        <v>1584</v>
      </c>
      <c r="E189" s="6" t="s">
        <v>1585</v>
      </c>
      <c r="F189" s="5">
        <v>3</v>
      </c>
      <c r="G189" s="6" t="s">
        <v>222</v>
      </c>
      <c r="H189" s="5">
        <v>1975</v>
      </c>
      <c r="I189" s="6" t="s">
        <v>1585</v>
      </c>
    </row>
    <row r="190" spans="1:9" x14ac:dyDescent="0.25">
      <c r="A190" s="3">
        <v>189</v>
      </c>
      <c r="B190" s="3">
        <v>81</v>
      </c>
      <c r="C190" s="3">
        <v>13539</v>
      </c>
      <c r="D190" s="4" t="s">
        <v>1588</v>
      </c>
      <c r="E190" s="4" t="s">
        <v>1589</v>
      </c>
      <c r="F190" s="3">
        <v>3</v>
      </c>
      <c r="G190" s="4" t="s">
        <v>222</v>
      </c>
      <c r="H190" s="3">
        <v>1975</v>
      </c>
      <c r="I190" s="4" t="s">
        <v>1589</v>
      </c>
    </row>
    <row r="191" spans="1:9" x14ac:dyDescent="0.25">
      <c r="A191" s="5">
        <v>190</v>
      </c>
      <c r="B191" s="5">
        <v>81</v>
      </c>
      <c r="C191" s="5">
        <v>13540</v>
      </c>
      <c r="D191" s="6" t="s">
        <v>1590</v>
      </c>
      <c r="E191" s="6" t="s">
        <v>1591</v>
      </c>
      <c r="F191" s="5">
        <v>3</v>
      </c>
      <c r="G191" s="6" t="s">
        <v>222</v>
      </c>
      <c r="H191" s="5">
        <v>1975</v>
      </c>
      <c r="I191" s="6" t="s">
        <v>1591</v>
      </c>
    </row>
    <row r="192" spans="1:9" x14ac:dyDescent="0.25">
      <c r="A192" s="3">
        <v>191</v>
      </c>
      <c r="B192" s="3">
        <v>81</v>
      </c>
      <c r="C192" s="3">
        <v>13541</v>
      </c>
      <c r="D192" s="4" t="s">
        <v>1592</v>
      </c>
      <c r="E192" s="4" t="s">
        <v>1593</v>
      </c>
      <c r="F192" s="3">
        <v>5</v>
      </c>
      <c r="G192" s="4" t="s">
        <v>222</v>
      </c>
      <c r="H192" s="3">
        <v>1975</v>
      </c>
      <c r="I192" s="4" t="s">
        <v>18832</v>
      </c>
    </row>
    <row r="193" spans="1:9" x14ac:dyDescent="0.25">
      <c r="A193" s="5">
        <v>192</v>
      </c>
      <c r="B193" s="5">
        <v>81</v>
      </c>
      <c r="C193" s="5">
        <v>13542</v>
      </c>
      <c r="D193" s="6" t="s">
        <v>1595</v>
      </c>
      <c r="E193" s="6" t="s">
        <v>1596</v>
      </c>
      <c r="F193" s="5">
        <v>3</v>
      </c>
      <c r="G193" s="6" t="s">
        <v>222</v>
      </c>
      <c r="H193" s="5">
        <v>1975</v>
      </c>
      <c r="I193" s="6" t="s">
        <v>1596</v>
      </c>
    </row>
    <row r="194" spans="1:9" x14ac:dyDescent="0.25">
      <c r="A194" s="3">
        <v>193</v>
      </c>
      <c r="B194" s="3">
        <v>81</v>
      </c>
      <c r="C194" s="3">
        <v>13543</v>
      </c>
      <c r="D194" s="4" t="s">
        <v>1597</v>
      </c>
      <c r="E194" s="4" t="s">
        <v>1598</v>
      </c>
      <c r="F194" s="3">
        <v>3</v>
      </c>
      <c r="G194" s="4" t="s">
        <v>222</v>
      </c>
      <c r="H194" s="3">
        <v>1975</v>
      </c>
      <c r="I194" s="4" t="s">
        <v>18314</v>
      </c>
    </row>
    <row r="195" spans="1:9" x14ac:dyDescent="0.25">
      <c r="A195" s="5">
        <v>194</v>
      </c>
      <c r="B195" s="5">
        <v>81</v>
      </c>
      <c r="C195" s="5">
        <v>13544</v>
      </c>
      <c r="D195" s="6" t="s">
        <v>1599</v>
      </c>
      <c r="E195" s="6" t="s">
        <v>1600</v>
      </c>
      <c r="F195" s="5">
        <v>3</v>
      </c>
      <c r="G195" s="6" t="s">
        <v>222</v>
      </c>
      <c r="H195" s="5">
        <v>1975</v>
      </c>
      <c r="I195" s="6" t="s">
        <v>1600</v>
      </c>
    </row>
    <row r="196" spans="1:9" x14ac:dyDescent="0.25">
      <c r="A196" s="3">
        <v>195</v>
      </c>
      <c r="B196" s="3">
        <v>81</v>
      </c>
      <c r="C196" s="3">
        <v>13545</v>
      </c>
      <c r="D196" s="4" t="s">
        <v>1601</v>
      </c>
      <c r="E196" s="4" t="s">
        <v>1602</v>
      </c>
      <c r="F196" s="3">
        <v>3</v>
      </c>
      <c r="G196" s="4" t="s">
        <v>222</v>
      </c>
      <c r="H196" s="3">
        <v>1978</v>
      </c>
      <c r="I196" s="4" t="s">
        <v>1602</v>
      </c>
    </row>
    <row r="197" spans="1:9" x14ac:dyDescent="0.25">
      <c r="A197" s="5">
        <v>196</v>
      </c>
      <c r="B197" s="5">
        <v>81</v>
      </c>
      <c r="C197" s="5">
        <v>13553</v>
      </c>
      <c r="D197" s="6" t="s">
        <v>1617</v>
      </c>
      <c r="E197" s="6" t="s">
        <v>1618</v>
      </c>
      <c r="F197" s="5">
        <v>3</v>
      </c>
      <c r="G197" s="6" t="s">
        <v>36</v>
      </c>
      <c r="H197" s="5">
        <v>1975</v>
      </c>
      <c r="I197" s="6" t="s">
        <v>1618</v>
      </c>
    </row>
    <row r="198" spans="1:9" x14ac:dyDescent="0.25">
      <c r="A198" s="3">
        <v>197</v>
      </c>
      <c r="B198" s="3">
        <v>81</v>
      </c>
      <c r="C198" s="3">
        <v>13556</v>
      </c>
      <c r="D198" s="4" t="s">
        <v>1623</v>
      </c>
      <c r="E198" s="4" t="s">
        <v>1624</v>
      </c>
      <c r="F198" s="3">
        <v>5</v>
      </c>
      <c r="G198" s="4" t="s">
        <v>29</v>
      </c>
      <c r="H198" s="3">
        <v>1981</v>
      </c>
      <c r="I198" s="4" t="s">
        <v>1624</v>
      </c>
    </row>
    <row r="199" spans="1:9" x14ac:dyDescent="0.25">
      <c r="A199" s="5">
        <v>198</v>
      </c>
      <c r="B199" s="5">
        <v>81</v>
      </c>
      <c r="C199" s="5">
        <v>13557</v>
      </c>
      <c r="D199" s="6" t="s">
        <v>1626</v>
      </c>
      <c r="E199" s="6" t="s">
        <v>1627</v>
      </c>
      <c r="F199" s="5">
        <v>5</v>
      </c>
      <c r="G199" s="6" t="s">
        <v>29</v>
      </c>
      <c r="H199" s="5">
        <v>1984</v>
      </c>
      <c r="I199" s="6" t="s">
        <v>1627</v>
      </c>
    </row>
    <row r="200" spans="1:9" x14ac:dyDescent="0.25">
      <c r="A200" s="3">
        <v>199</v>
      </c>
      <c r="B200" s="3">
        <v>81</v>
      </c>
      <c r="C200" s="3">
        <v>13558</v>
      </c>
      <c r="D200" s="4" t="s">
        <v>1628</v>
      </c>
      <c r="E200" s="4" t="s">
        <v>1629</v>
      </c>
      <c r="F200" s="3">
        <v>2</v>
      </c>
      <c r="G200" s="4" t="s">
        <v>36</v>
      </c>
      <c r="H200" s="3">
        <v>1962</v>
      </c>
      <c r="I200" s="4" t="s">
        <v>1629</v>
      </c>
    </row>
    <row r="201" spans="1:9" x14ac:dyDescent="0.25">
      <c r="A201" s="5">
        <v>200</v>
      </c>
      <c r="B201" s="5">
        <v>81</v>
      </c>
      <c r="C201" s="5">
        <v>13559</v>
      </c>
      <c r="D201" s="6" t="s">
        <v>1630</v>
      </c>
      <c r="E201" s="6" t="s">
        <v>1631</v>
      </c>
      <c r="F201" s="5">
        <v>2</v>
      </c>
      <c r="G201" s="6" t="s">
        <v>36</v>
      </c>
      <c r="H201" s="5">
        <v>1965</v>
      </c>
      <c r="I201" s="6" t="s">
        <v>1631</v>
      </c>
    </row>
    <row r="202" spans="1:9" x14ac:dyDescent="0.25">
      <c r="A202" s="3">
        <v>201</v>
      </c>
      <c r="B202" s="3">
        <v>81</v>
      </c>
      <c r="C202" s="3">
        <v>13560</v>
      </c>
      <c r="D202" s="4" t="s">
        <v>1632</v>
      </c>
      <c r="E202" s="4" t="s">
        <v>1633</v>
      </c>
      <c r="F202" s="3">
        <v>2</v>
      </c>
      <c r="G202" s="4" t="s">
        <v>36</v>
      </c>
      <c r="H202" s="3">
        <v>1969</v>
      </c>
      <c r="I202" s="4" t="s">
        <v>1633</v>
      </c>
    </row>
    <row r="203" spans="1:9" x14ac:dyDescent="0.25">
      <c r="A203" s="5">
        <v>202</v>
      </c>
      <c r="B203" s="5">
        <v>81</v>
      </c>
      <c r="C203" s="5">
        <v>13561</v>
      </c>
      <c r="D203" s="6" t="s">
        <v>1634</v>
      </c>
      <c r="E203" s="6" t="s">
        <v>1635</v>
      </c>
      <c r="F203" s="5">
        <v>2</v>
      </c>
      <c r="G203" s="6" t="s">
        <v>29</v>
      </c>
      <c r="H203" s="5">
        <v>1973</v>
      </c>
      <c r="I203" s="6" t="s">
        <v>1635</v>
      </c>
    </row>
    <row r="204" spans="1:9" x14ac:dyDescent="0.25">
      <c r="A204" s="3">
        <v>203</v>
      </c>
      <c r="B204" s="3">
        <v>81</v>
      </c>
      <c r="C204" s="3">
        <v>13562</v>
      </c>
      <c r="D204" s="4" t="s">
        <v>1636</v>
      </c>
      <c r="E204" s="4" t="s">
        <v>1637</v>
      </c>
      <c r="F204" s="3">
        <v>2</v>
      </c>
      <c r="G204" s="4" t="s">
        <v>29</v>
      </c>
      <c r="H204" s="3">
        <v>1976</v>
      </c>
      <c r="I204" s="4" t="s">
        <v>1637</v>
      </c>
    </row>
    <row r="205" spans="1:9" x14ac:dyDescent="0.25">
      <c r="A205" s="5">
        <v>204</v>
      </c>
      <c r="B205" s="5">
        <v>81</v>
      </c>
      <c r="C205" s="5">
        <v>13563</v>
      </c>
      <c r="D205" s="6" t="s">
        <v>1638</v>
      </c>
      <c r="E205" s="6" t="s">
        <v>1639</v>
      </c>
      <c r="F205" s="5">
        <v>2</v>
      </c>
      <c r="G205" s="6" t="s">
        <v>29</v>
      </c>
      <c r="H205" s="5">
        <v>1966</v>
      </c>
      <c r="I205" s="6" t="s">
        <v>16691</v>
      </c>
    </row>
    <row r="206" spans="1:9" x14ac:dyDescent="0.25">
      <c r="A206" s="3">
        <v>205</v>
      </c>
      <c r="B206" s="3">
        <v>81</v>
      </c>
      <c r="C206" s="3">
        <v>13564</v>
      </c>
      <c r="D206" s="4" t="s">
        <v>1640</v>
      </c>
      <c r="E206" s="4" t="s">
        <v>1641</v>
      </c>
      <c r="F206" s="3">
        <v>2</v>
      </c>
      <c r="G206" s="4" t="s">
        <v>29</v>
      </c>
      <c r="H206" s="3">
        <v>1969</v>
      </c>
      <c r="I206" s="4" t="s">
        <v>18837</v>
      </c>
    </row>
    <row r="207" spans="1:9" x14ac:dyDescent="0.25">
      <c r="A207" s="5">
        <v>206</v>
      </c>
      <c r="B207" s="5">
        <v>81</v>
      </c>
      <c r="C207" s="5">
        <v>13565</v>
      </c>
      <c r="D207" s="6" t="s">
        <v>1642</v>
      </c>
      <c r="E207" s="6" t="s">
        <v>1643</v>
      </c>
      <c r="F207" s="5">
        <v>2</v>
      </c>
      <c r="G207" s="6" t="s">
        <v>29</v>
      </c>
      <c r="H207" s="5">
        <v>1970</v>
      </c>
      <c r="I207" s="6" t="s">
        <v>17529</v>
      </c>
    </row>
    <row r="208" spans="1:9" x14ac:dyDescent="0.25">
      <c r="A208" s="3">
        <v>207</v>
      </c>
      <c r="B208" s="3">
        <v>81</v>
      </c>
      <c r="C208" s="3">
        <v>13567</v>
      </c>
      <c r="D208" s="4" t="s">
        <v>1645</v>
      </c>
      <c r="E208" s="4" t="s">
        <v>1646</v>
      </c>
      <c r="F208" s="3">
        <v>2</v>
      </c>
      <c r="G208" s="4" t="s">
        <v>29</v>
      </c>
      <c r="H208" s="3">
        <v>1963</v>
      </c>
      <c r="I208" s="4" t="s">
        <v>1646</v>
      </c>
    </row>
    <row r="209" spans="1:9" x14ac:dyDescent="0.25">
      <c r="A209" s="5">
        <v>208</v>
      </c>
      <c r="B209" s="5">
        <v>81</v>
      </c>
      <c r="C209" s="5">
        <v>13574</v>
      </c>
      <c r="D209" s="6" t="s">
        <v>1660</v>
      </c>
      <c r="E209" s="6" t="s">
        <v>1661</v>
      </c>
      <c r="F209" s="5">
        <v>3</v>
      </c>
      <c r="G209" s="6" t="s">
        <v>249</v>
      </c>
      <c r="H209" s="5">
        <v>1975</v>
      </c>
      <c r="I209" s="6" t="s">
        <v>1661</v>
      </c>
    </row>
    <row r="210" spans="1:9" x14ac:dyDescent="0.25">
      <c r="A210" s="3">
        <v>209</v>
      </c>
      <c r="B210" s="3">
        <v>81</v>
      </c>
      <c r="C210" s="3">
        <v>13577</v>
      </c>
      <c r="D210" s="4" t="s">
        <v>1668</v>
      </c>
      <c r="E210" s="4" t="s">
        <v>1669</v>
      </c>
      <c r="F210" s="3">
        <v>5</v>
      </c>
      <c r="G210" s="4" t="s">
        <v>261</v>
      </c>
      <c r="H210" s="3">
        <v>1995</v>
      </c>
      <c r="I210" s="4" t="s">
        <v>1669</v>
      </c>
    </row>
    <row r="211" spans="1:9" x14ac:dyDescent="0.25">
      <c r="A211" s="5">
        <v>210</v>
      </c>
      <c r="B211" s="5">
        <v>81</v>
      </c>
      <c r="C211" s="5">
        <v>13580</v>
      </c>
      <c r="D211" s="6" t="s">
        <v>1675</v>
      </c>
      <c r="E211" s="6" t="s">
        <v>1676</v>
      </c>
      <c r="F211" s="5">
        <v>3</v>
      </c>
      <c r="G211" s="6" t="s">
        <v>36</v>
      </c>
      <c r="H211" s="5">
        <v>1976</v>
      </c>
      <c r="I211" s="6" t="s">
        <v>1676</v>
      </c>
    </row>
    <row r="212" spans="1:9" x14ac:dyDescent="0.25">
      <c r="A212" s="3">
        <v>211</v>
      </c>
      <c r="B212" s="3">
        <v>81</v>
      </c>
      <c r="C212" s="3">
        <v>13581</v>
      </c>
      <c r="D212" s="4" t="s">
        <v>1677</v>
      </c>
      <c r="E212" s="4" t="s">
        <v>1678</v>
      </c>
      <c r="F212" s="3">
        <v>5</v>
      </c>
      <c r="G212" s="4" t="s">
        <v>36</v>
      </c>
      <c r="H212" s="3">
        <v>1980</v>
      </c>
      <c r="I212" s="4" t="s">
        <v>1678</v>
      </c>
    </row>
    <row r="213" spans="1:9" x14ac:dyDescent="0.25">
      <c r="A213" s="5">
        <v>212</v>
      </c>
      <c r="B213" s="5">
        <v>81</v>
      </c>
      <c r="C213" s="5">
        <v>13582</v>
      </c>
      <c r="D213" s="6" t="s">
        <v>1679</v>
      </c>
      <c r="E213" s="6" t="s">
        <v>1680</v>
      </c>
      <c r="F213" s="5">
        <v>2</v>
      </c>
      <c r="G213" s="6" t="s">
        <v>41</v>
      </c>
      <c r="H213" s="5">
        <v>1966</v>
      </c>
      <c r="I213" s="6" t="s">
        <v>17157</v>
      </c>
    </row>
    <row r="214" spans="1:9" x14ac:dyDescent="0.25">
      <c r="A214" s="3">
        <v>213</v>
      </c>
      <c r="B214" s="3">
        <v>81</v>
      </c>
      <c r="C214" s="3">
        <v>13583</v>
      </c>
      <c r="D214" s="4" t="s">
        <v>1681</v>
      </c>
      <c r="E214" s="4" t="s">
        <v>1682</v>
      </c>
      <c r="F214" s="3">
        <v>2</v>
      </c>
      <c r="G214" s="4" t="s">
        <v>36</v>
      </c>
      <c r="H214" s="3">
        <v>1960</v>
      </c>
      <c r="I214" s="4" t="s">
        <v>18564</v>
      </c>
    </row>
    <row r="215" spans="1:9" x14ac:dyDescent="0.25">
      <c r="A215" s="5">
        <v>214</v>
      </c>
      <c r="B215" s="5">
        <v>81</v>
      </c>
      <c r="C215" s="5">
        <v>13584</v>
      </c>
      <c r="D215" s="6" t="s">
        <v>1685</v>
      </c>
      <c r="E215" s="6" t="s">
        <v>1686</v>
      </c>
      <c r="F215" s="5">
        <v>2</v>
      </c>
      <c r="G215" s="6" t="s">
        <v>36</v>
      </c>
      <c r="H215" s="5">
        <v>1958</v>
      </c>
      <c r="I215" s="6" t="s">
        <v>1686</v>
      </c>
    </row>
    <row r="216" spans="1:9" x14ac:dyDescent="0.25">
      <c r="A216" s="3">
        <v>215</v>
      </c>
      <c r="B216" s="3">
        <v>81</v>
      </c>
      <c r="C216" s="3">
        <v>13586</v>
      </c>
      <c r="D216" s="4" t="s">
        <v>1689</v>
      </c>
      <c r="E216" s="4" t="s">
        <v>1690</v>
      </c>
      <c r="F216" s="3">
        <v>3</v>
      </c>
      <c r="G216" s="4" t="s">
        <v>41</v>
      </c>
      <c r="H216" s="3">
        <v>1975</v>
      </c>
      <c r="I216" s="4" t="s">
        <v>1690</v>
      </c>
    </row>
    <row r="217" spans="1:9" x14ac:dyDescent="0.25">
      <c r="A217" s="5">
        <v>216</v>
      </c>
      <c r="B217" s="5">
        <v>81</v>
      </c>
      <c r="C217" s="5">
        <v>13587</v>
      </c>
      <c r="D217" s="6" t="s">
        <v>1691</v>
      </c>
      <c r="E217" s="6" t="s">
        <v>1692</v>
      </c>
      <c r="F217" s="5">
        <v>3</v>
      </c>
      <c r="G217" s="6" t="s">
        <v>261</v>
      </c>
      <c r="H217" s="5">
        <v>1989</v>
      </c>
      <c r="I217" s="6" t="s">
        <v>1692</v>
      </c>
    </row>
    <row r="218" spans="1:9" x14ac:dyDescent="0.25">
      <c r="A218" s="3">
        <v>217</v>
      </c>
      <c r="B218" s="3">
        <v>81</v>
      </c>
      <c r="C218" s="3">
        <v>13588</v>
      </c>
      <c r="D218" s="4" t="s">
        <v>1694</v>
      </c>
      <c r="E218" s="4" t="s">
        <v>1695</v>
      </c>
      <c r="F218" s="3">
        <v>2</v>
      </c>
      <c r="G218" s="4" t="s">
        <v>41</v>
      </c>
      <c r="H218" s="3">
        <v>1971</v>
      </c>
      <c r="I218" s="4" t="s">
        <v>16701</v>
      </c>
    </row>
    <row r="219" spans="1:9" x14ac:dyDescent="0.25">
      <c r="A219" s="5">
        <v>218</v>
      </c>
      <c r="B219" s="5">
        <v>81</v>
      </c>
      <c r="C219" s="5">
        <v>13589</v>
      </c>
      <c r="D219" s="6" t="s">
        <v>1697</v>
      </c>
      <c r="E219" s="6" t="s">
        <v>1698</v>
      </c>
      <c r="F219" s="5">
        <v>2</v>
      </c>
      <c r="G219" s="6" t="s">
        <v>222</v>
      </c>
      <c r="H219" s="5">
        <v>1966</v>
      </c>
      <c r="I219" s="6" t="s">
        <v>17535</v>
      </c>
    </row>
    <row r="220" spans="1:9" x14ac:dyDescent="0.25">
      <c r="A220" s="3">
        <v>219</v>
      </c>
      <c r="B220" s="3">
        <v>81</v>
      </c>
      <c r="C220" s="3">
        <v>13590</v>
      </c>
      <c r="D220" s="4" t="s">
        <v>1699</v>
      </c>
      <c r="E220" s="4" t="s">
        <v>1700</v>
      </c>
      <c r="F220" s="3">
        <v>2</v>
      </c>
      <c r="G220" s="4" t="s">
        <v>41</v>
      </c>
      <c r="H220" s="3">
        <v>1973</v>
      </c>
      <c r="I220" s="4" t="s">
        <v>16702</v>
      </c>
    </row>
    <row r="221" spans="1:9" x14ac:dyDescent="0.25">
      <c r="A221" s="5">
        <v>220</v>
      </c>
      <c r="B221" s="5">
        <v>81</v>
      </c>
      <c r="C221" s="5">
        <v>13591</v>
      </c>
      <c r="D221" s="6" t="s">
        <v>1702</v>
      </c>
      <c r="E221" s="6" t="s">
        <v>1703</v>
      </c>
      <c r="F221" s="5">
        <v>2</v>
      </c>
      <c r="G221" s="6" t="s">
        <v>41</v>
      </c>
      <c r="H221" s="5">
        <v>1973</v>
      </c>
      <c r="I221" s="6" t="s">
        <v>1703</v>
      </c>
    </row>
    <row r="222" spans="1:9" x14ac:dyDescent="0.25">
      <c r="A222" s="3">
        <v>221</v>
      </c>
      <c r="B222" s="3">
        <v>81</v>
      </c>
      <c r="C222" s="3">
        <v>13592</v>
      </c>
      <c r="D222" s="4" t="s">
        <v>1704</v>
      </c>
      <c r="E222" s="4" t="s">
        <v>1705</v>
      </c>
      <c r="F222" s="3">
        <v>1</v>
      </c>
      <c r="G222" s="4" t="s">
        <v>249</v>
      </c>
      <c r="H222" s="3">
        <v>1975</v>
      </c>
      <c r="I222" s="4" t="s">
        <v>1705</v>
      </c>
    </row>
    <row r="223" spans="1:9" x14ac:dyDescent="0.25">
      <c r="A223" s="5">
        <v>222</v>
      </c>
      <c r="B223" s="5">
        <v>81</v>
      </c>
      <c r="C223" s="5">
        <v>13593</v>
      </c>
      <c r="D223" s="6" t="s">
        <v>1708</v>
      </c>
      <c r="E223" s="6" t="s">
        <v>1709</v>
      </c>
      <c r="F223" s="5">
        <v>1</v>
      </c>
      <c r="G223" s="6" t="s">
        <v>249</v>
      </c>
      <c r="H223" s="5">
        <v>1972</v>
      </c>
      <c r="I223" s="6" t="s">
        <v>1709</v>
      </c>
    </row>
    <row r="224" spans="1:9" x14ac:dyDescent="0.25">
      <c r="A224" s="3">
        <v>223</v>
      </c>
      <c r="B224" s="3">
        <v>81</v>
      </c>
      <c r="C224" s="3">
        <v>13594</v>
      </c>
      <c r="D224" s="4" t="s">
        <v>1710</v>
      </c>
      <c r="E224" s="4" t="s">
        <v>1711</v>
      </c>
      <c r="F224" s="3">
        <v>3</v>
      </c>
      <c r="G224" s="4" t="s">
        <v>41</v>
      </c>
      <c r="H224" s="3">
        <v>1983</v>
      </c>
      <c r="I224" s="4" t="s">
        <v>1711</v>
      </c>
    </row>
    <row r="225" spans="1:9" x14ac:dyDescent="0.25">
      <c r="A225" s="5">
        <v>224</v>
      </c>
      <c r="B225" s="5">
        <v>81</v>
      </c>
      <c r="C225" s="5">
        <v>13595</v>
      </c>
      <c r="D225" s="6" t="s">
        <v>1712</v>
      </c>
      <c r="E225" s="6" t="s">
        <v>828</v>
      </c>
      <c r="F225" s="5">
        <v>3</v>
      </c>
      <c r="G225" s="6" t="s">
        <v>41</v>
      </c>
      <c r="H225" s="5" t="s">
        <v>33</v>
      </c>
      <c r="I225" s="6" t="s">
        <v>18841</v>
      </c>
    </row>
    <row r="226" spans="1:9" x14ac:dyDescent="0.25">
      <c r="A226" s="3">
        <v>225</v>
      </c>
      <c r="B226" s="3">
        <v>81</v>
      </c>
      <c r="C226" s="3">
        <v>13596</v>
      </c>
      <c r="D226" s="4" t="s">
        <v>1713</v>
      </c>
      <c r="E226" s="4" t="s">
        <v>1714</v>
      </c>
      <c r="F226" s="3">
        <v>3</v>
      </c>
      <c r="G226" s="4" t="s">
        <v>41</v>
      </c>
      <c r="H226" s="3">
        <v>1975</v>
      </c>
      <c r="I226" s="4" t="s">
        <v>1714</v>
      </c>
    </row>
    <row r="227" spans="1:9" x14ac:dyDescent="0.25">
      <c r="A227" s="5">
        <v>226</v>
      </c>
      <c r="B227" s="5">
        <v>81</v>
      </c>
      <c r="C227" s="5">
        <v>13597</v>
      </c>
      <c r="D227" s="6" t="s">
        <v>1715</v>
      </c>
      <c r="E227" s="6" t="s">
        <v>1716</v>
      </c>
      <c r="F227" s="5">
        <v>3</v>
      </c>
      <c r="G227" s="6" t="s">
        <v>29</v>
      </c>
      <c r="H227" s="5">
        <v>1980</v>
      </c>
      <c r="I227" s="6" t="s">
        <v>18842</v>
      </c>
    </row>
    <row r="228" spans="1:9" x14ac:dyDescent="0.25">
      <c r="A228" s="3">
        <v>227</v>
      </c>
      <c r="B228" s="3">
        <v>81</v>
      </c>
      <c r="C228" s="3">
        <v>13604</v>
      </c>
      <c r="D228" s="4" t="s">
        <v>1727</v>
      </c>
      <c r="E228" s="4" t="s">
        <v>1728</v>
      </c>
      <c r="F228" s="3">
        <v>3</v>
      </c>
      <c r="G228" s="4" t="s">
        <v>249</v>
      </c>
      <c r="H228" s="3">
        <v>1980</v>
      </c>
      <c r="I228" s="4" t="s">
        <v>19181</v>
      </c>
    </row>
    <row r="229" spans="1:9" x14ac:dyDescent="0.25">
      <c r="A229" s="5">
        <v>228</v>
      </c>
      <c r="B229" s="5">
        <v>81</v>
      </c>
      <c r="C229" s="5">
        <v>13613</v>
      </c>
      <c r="D229" s="6" t="s">
        <v>1743</v>
      </c>
      <c r="E229" s="6" t="s">
        <v>1744</v>
      </c>
      <c r="F229" s="5">
        <v>3</v>
      </c>
      <c r="G229" s="6" t="s">
        <v>249</v>
      </c>
      <c r="H229" s="5">
        <v>1982</v>
      </c>
      <c r="I229" s="6" t="s">
        <v>19280</v>
      </c>
    </row>
    <row r="230" spans="1:9" x14ac:dyDescent="0.25">
      <c r="A230" s="3">
        <v>229</v>
      </c>
      <c r="B230" s="3">
        <v>81</v>
      </c>
      <c r="C230" s="3">
        <v>13614</v>
      </c>
      <c r="D230" s="4" t="s">
        <v>1746</v>
      </c>
      <c r="E230" s="4" t="s">
        <v>1747</v>
      </c>
      <c r="F230" s="3">
        <v>2</v>
      </c>
      <c r="G230" s="4" t="s">
        <v>36</v>
      </c>
      <c r="H230" s="3">
        <v>1979</v>
      </c>
      <c r="I230" s="4" t="s">
        <v>1747</v>
      </c>
    </row>
    <row r="231" spans="1:9" x14ac:dyDescent="0.25">
      <c r="A231" s="5">
        <v>230</v>
      </c>
      <c r="B231" s="5">
        <v>81</v>
      </c>
      <c r="C231" s="5">
        <v>13638</v>
      </c>
      <c r="D231" s="6" t="s">
        <v>1797</v>
      </c>
      <c r="E231" s="6" t="s">
        <v>1795</v>
      </c>
      <c r="F231" s="5">
        <v>3</v>
      </c>
      <c r="G231" s="6" t="s">
        <v>29</v>
      </c>
      <c r="H231" s="5">
        <v>1970</v>
      </c>
      <c r="I231" s="6" t="s">
        <v>1795</v>
      </c>
    </row>
    <row r="232" spans="1:9" x14ac:dyDescent="0.25">
      <c r="A232" s="3">
        <v>231</v>
      </c>
      <c r="B232" s="3">
        <v>81</v>
      </c>
      <c r="C232" s="3">
        <v>13662</v>
      </c>
      <c r="D232" s="4" t="s">
        <v>1847</v>
      </c>
      <c r="E232" s="4" t="s">
        <v>1848</v>
      </c>
      <c r="F232" s="3">
        <v>3</v>
      </c>
      <c r="G232" s="4" t="s">
        <v>41</v>
      </c>
      <c r="H232" s="3">
        <v>1975</v>
      </c>
      <c r="I232" s="4" t="s">
        <v>18339</v>
      </c>
    </row>
    <row r="233" spans="1:9" x14ac:dyDescent="0.25">
      <c r="A233" s="5">
        <v>232</v>
      </c>
      <c r="B233" s="5">
        <v>81</v>
      </c>
      <c r="C233" s="5">
        <v>13664</v>
      </c>
      <c r="D233" s="6" t="s">
        <v>1851</v>
      </c>
      <c r="E233" s="6" t="s">
        <v>1852</v>
      </c>
      <c r="F233" s="5">
        <v>3</v>
      </c>
      <c r="G233" s="6" t="s">
        <v>249</v>
      </c>
      <c r="H233" s="5">
        <v>1975</v>
      </c>
      <c r="I233" s="6" t="s">
        <v>18858</v>
      </c>
    </row>
    <row r="234" spans="1:9" x14ac:dyDescent="0.25">
      <c r="A234" s="3">
        <v>233</v>
      </c>
      <c r="B234" s="3">
        <v>81</v>
      </c>
      <c r="C234" s="3">
        <v>13680</v>
      </c>
      <c r="D234" s="4" t="s">
        <v>1884</v>
      </c>
      <c r="E234" s="4" t="s">
        <v>1885</v>
      </c>
      <c r="F234" s="3">
        <v>3</v>
      </c>
      <c r="G234" s="4" t="s">
        <v>249</v>
      </c>
      <c r="H234" s="3">
        <v>1978</v>
      </c>
      <c r="I234" s="4" t="s">
        <v>1885</v>
      </c>
    </row>
    <row r="235" spans="1:9" x14ac:dyDescent="0.25">
      <c r="A235" s="5">
        <v>234</v>
      </c>
      <c r="B235" s="5">
        <v>81</v>
      </c>
      <c r="C235" s="5">
        <v>13681</v>
      </c>
      <c r="D235" s="6" t="s">
        <v>1886</v>
      </c>
      <c r="E235" s="6" t="s">
        <v>1887</v>
      </c>
      <c r="F235" s="5">
        <v>3</v>
      </c>
      <c r="G235" s="6" t="s">
        <v>249</v>
      </c>
      <c r="H235" s="5">
        <v>1978</v>
      </c>
      <c r="I235" s="6" t="s">
        <v>1887</v>
      </c>
    </row>
    <row r="236" spans="1:9" x14ac:dyDescent="0.25">
      <c r="A236" s="3">
        <v>235</v>
      </c>
      <c r="B236" s="3">
        <v>81</v>
      </c>
      <c r="C236" s="3">
        <v>13682</v>
      </c>
      <c r="D236" s="4" t="s">
        <v>1889</v>
      </c>
      <c r="E236" s="4" t="s">
        <v>1890</v>
      </c>
      <c r="F236" s="3">
        <v>2</v>
      </c>
      <c r="G236" s="4" t="s">
        <v>36</v>
      </c>
      <c r="H236" s="3">
        <v>1964</v>
      </c>
      <c r="I236" s="4" t="s">
        <v>18957</v>
      </c>
    </row>
    <row r="237" spans="1:9" x14ac:dyDescent="0.25">
      <c r="A237" s="5">
        <v>236</v>
      </c>
      <c r="B237" s="5">
        <v>81</v>
      </c>
      <c r="C237" s="5">
        <v>13683</v>
      </c>
      <c r="D237" s="6" t="s">
        <v>1891</v>
      </c>
      <c r="E237" s="6" t="s">
        <v>1892</v>
      </c>
      <c r="F237" s="5">
        <v>2</v>
      </c>
      <c r="G237" s="6" t="s">
        <v>36</v>
      </c>
      <c r="H237" s="5">
        <v>1965</v>
      </c>
      <c r="I237" s="6" t="s">
        <v>1892</v>
      </c>
    </row>
    <row r="238" spans="1:9" x14ac:dyDescent="0.25">
      <c r="A238" s="3">
        <v>237</v>
      </c>
      <c r="B238" s="3">
        <v>81</v>
      </c>
      <c r="C238" s="3">
        <v>13684</v>
      </c>
      <c r="D238" s="4" t="s">
        <v>1893</v>
      </c>
      <c r="E238" s="4" t="s">
        <v>1894</v>
      </c>
      <c r="F238" s="3">
        <v>2</v>
      </c>
      <c r="G238" s="4" t="s">
        <v>36</v>
      </c>
      <c r="H238" s="3">
        <v>1967</v>
      </c>
      <c r="I238" s="4" t="s">
        <v>1894</v>
      </c>
    </row>
    <row r="239" spans="1:9" x14ac:dyDescent="0.25">
      <c r="A239" s="5">
        <v>238</v>
      </c>
      <c r="B239" s="5">
        <v>81</v>
      </c>
      <c r="C239" s="5">
        <v>13685</v>
      </c>
      <c r="D239" s="6" t="s">
        <v>1895</v>
      </c>
      <c r="E239" s="6" t="s">
        <v>1896</v>
      </c>
      <c r="F239" s="5">
        <v>2</v>
      </c>
      <c r="G239" s="6" t="s">
        <v>36</v>
      </c>
      <c r="H239" s="5">
        <v>1972</v>
      </c>
      <c r="I239" s="6" t="s">
        <v>1896</v>
      </c>
    </row>
    <row r="240" spans="1:9" x14ac:dyDescent="0.25">
      <c r="A240" s="3">
        <v>239</v>
      </c>
      <c r="B240" s="3">
        <v>81</v>
      </c>
      <c r="C240" s="3">
        <v>13688</v>
      </c>
      <c r="D240" s="4" t="s">
        <v>1901</v>
      </c>
      <c r="E240" s="4" t="s">
        <v>1902</v>
      </c>
      <c r="F240" s="3">
        <v>2</v>
      </c>
      <c r="G240" s="4" t="s">
        <v>249</v>
      </c>
      <c r="H240" s="3">
        <v>1964</v>
      </c>
      <c r="I240" s="4" t="s">
        <v>18570</v>
      </c>
    </row>
    <row r="241" spans="1:9" x14ac:dyDescent="0.25">
      <c r="A241" s="5">
        <v>240</v>
      </c>
      <c r="B241" s="5">
        <v>81</v>
      </c>
      <c r="C241" s="5">
        <v>13690</v>
      </c>
      <c r="D241" s="6" t="s">
        <v>1907</v>
      </c>
      <c r="E241" s="6" t="s">
        <v>1908</v>
      </c>
      <c r="F241" s="5">
        <v>2</v>
      </c>
      <c r="G241" s="6" t="s">
        <v>249</v>
      </c>
      <c r="H241" s="5">
        <v>1971</v>
      </c>
      <c r="I241" s="6" t="s">
        <v>1908</v>
      </c>
    </row>
    <row r="242" spans="1:9" x14ac:dyDescent="0.25">
      <c r="A242" s="3">
        <v>241</v>
      </c>
      <c r="B242" s="3">
        <v>81</v>
      </c>
      <c r="C242" s="3">
        <v>13691</v>
      </c>
      <c r="D242" s="4" t="s">
        <v>1909</v>
      </c>
      <c r="E242" s="4" t="s">
        <v>1910</v>
      </c>
      <c r="F242" s="3">
        <v>5</v>
      </c>
      <c r="G242" s="4" t="s">
        <v>249</v>
      </c>
      <c r="H242" s="3">
        <v>1964</v>
      </c>
      <c r="I242" s="4" t="s">
        <v>17573</v>
      </c>
    </row>
    <row r="243" spans="1:9" x14ac:dyDescent="0.25">
      <c r="A243" s="5">
        <v>242</v>
      </c>
      <c r="B243" s="5">
        <v>81</v>
      </c>
      <c r="C243" s="5">
        <v>13692</v>
      </c>
      <c r="D243" s="6" t="s">
        <v>1912</v>
      </c>
      <c r="E243" s="6" t="s">
        <v>1913</v>
      </c>
      <c r="F243" s="5">
        <v>1</v>
      </c>
      <c r="G243" s="6" t="s">
        <v>249</v>
      </c>
      <c r="H243" s="5">
        <v>1966</v>
      </c>
      <c r="I243" s="6" t="s">
        <v>17898</v>
      </c>
    </row>
    <row r="244" spans="1:9" x14ac:dyDescent="0.25">
      <c r="A244" s="3">
        <v>243</v>
      </c>
      <c r="B244" s="3">
        <v>81</v>
      </c>
      <c r="C244" s="3">
        <v>13693</v>
      </c>
      <c r="D244" s="4" t="s">
        <v>1914</v>
      </c>
      <c r="E244" s="4" t="s">
        <v>1915</v>
      </c>
      <c r="F244" s="3">
        <v>1</v>
      </c>
      <c r="G244" s="4" t="s">
        <v>249</v>
      </c>
      <c r="H244" s="3">
        <v>1983</v>
      </c>
      <c r="I244" s="4" t="s">
        <v>1915</v>
      </c>
    </row>
    <row r="245" spans="1:9" x14ac:dyDescent="0.25">
      <c r="A245" s="5">
        <v>244</v>
      </c>
      <c r="B245" s="5">
        <v>81</v>
      </c>
      <c r="C245" s="5">
        <v>13694</v>
      </c>
      <c r="D245" s="6" t="s">
        <v>1916</v>
      </c>
      <c r="E245" s="6" t="s">
        <v>346</v>
      </c>
      <c r="F245" s="5">
        <v>1</v>
      </c>
      <c r="G245" s="6" t="s">
        <v>29</v>
      </c>
      <c r="H245" s="5">
        <v>1971</v>
      </c>
      <c r="I245" s="6" t="s">
        <v>346</v>
      </c>
    </row>
    <row r="246" spans="1:9" x14ac:dyDescent="0.25">
      <c r="A246" s="3">
        <v>245</v>
      </c>
      <c r="B246" s="3">
        <v>81</v>
      </c>
      <c r="C246" s="3">
        <v>13695</v>
      </c>
      <c r="D246" s="4" t="s">
        <v>1917</v>
      </c>
      <c r="E246" s="4" t="s">
        <v>1918</v>
      </c>
      <c r="F246" s="3">
        <v>1</v>
      </c>
      <c r="G246" s="4" t="s">
        <v>249</v>
      </c>
      <c r="H246" s="3">
        <v>1970</v>
      </c>
      <c r="I246" s="4" t="s">
        <v>1918</v>
      </c>
    </row>
    <row r="247" spans="1:9" x14ac:dyDescent="0.25">
      <c r="A247" s="5">
        <v>246</v>
      </c>
      <c r="B247" s="5">
        <v>81</v>
      </c>
      <c r="C247" s="5">
        <v>13696</v>
      </c>
      <c r="D247" s="6" t="s">
        <v>1919</v>
      </c>
      <c r="E247" s="6" t="s">
        <v>1920</v>
      </c>
      <c r="F247" s="5">
        <v>1</v>
      </c>
      <c r="G247" s="6" t="s">
        <v>249</v>
      </c>
      <c r="H247" s="5">
        <v>1964</v>
      </c>
      <c r="I247" s="6" t="s">
        <v>17899</v>
      </c>
    </row>
    <row r="248" spans="1:9" x14ac:dyDescent="0.25">
      <c r="A248" s="3">
        <v>247</v>
      </c>
      <c r="B248" s="3">
        <v>81</v>
      </c>
      <c r="C248" s="3">
        <v>13697</v>
      </c>
      <c r="D248" s="4" t="s">
        <v>1922</v>
      </c>
      <c r="E248" s="4" t="s">
        <v>1923</v>
      </c>
      <c r="F248" s="3">
        <v>2</v>
      </c>
      <c r="G248" s="4" t="s">
        <v>249</v>
      </c>
      <c r="H248" s="3">
        <v>1960</v>
      </c>
      <c r="I248" s="4" t="s">
        <v>1923</v>
      </c>
    </row>
    <row r="249" spans="1:9" x14ac:dyDescent="0.25">
      <c r="A249" s="5">
        <v>248</v>
      </c>
      <c r="B249" s="5">
        <v>81</v>
      </c>
      <c r="C249" s="5">
        <v>13698</v>
      </c>
      <c r="D249" s="6" t="s">
        <v>1924</v>
      </c>
      <c r="E249" s="6" t="s">
        <v>1925</v>
      </c>
      <c r="F249" s="5">
        <v>2</v>
      </c>
      <c r="G249" s="6" t="s">
        <v>249</v>
      </c>
      <c r="H249" s="5">
        <v>1954</v>
      </c>
      <c r="I249" s="6" t="s">
        <v>17900</v>
      </c>
    </row>
    <row r="250" spans="1:9" x14ac:dyDescent="0.25">
      <c r="A250" s="3">
        <v>249</v>
      </c>
      <c r="B250" s="3">
        <v>81</v>
      </c>
      <c r="C250" s="3">
        <v>13699</v>
      </c>
      <c r="D250" s="4" t="s">
        <v>1927</v>
      </c>
      <c r="E250" s="4" t="s">
        <v>1928</v>
      </c>
      <c r="F250" s="3">
        <v>2</v>
      </c>
      <c r="G250" s="4" t="s">
        <v>249</v>
      </c>
      <c r="H250" s="3">
        <v>1969</v>
      </c>
      <c r="I250" s="4" t="s">
        <v>17212</v>
      </c>
    </row>
    <row r="251" spans="1:9" x14ac:dyDescent="0.25">
      <c r="A251" s="5">
        <v>250</v>
      </c>
      <c r="B251" s="5">
        <v>81</v>
      </c>
      <c r="C251" s="5">
        <v>13700</v>
      </c>
      <c r="D251" s="6" t="s">
        <v>1930</v>
      </c>
      <c r="E251" s="6" t="s">
        <v>1931</v>
      </c>
      <c r="F251" s="5">
        <v>2</v>
      </c>
      <c r="G251" s="6" t="s">
        <v>249</v>
      </c>
      <c r="H251" s="5">
        <v>1968</v>
      </c>
      <c r="I251" s="6" t="s">
        <v>1931</v>
      </c>
    </row>
    <row r="252" spans="1:9" x14ac:dyDescent="0.25">
      <c r="A252" s="3">
        <v>251</v>
      </c>
      <c r="B252" s="3">
        <v>81</v>
      </c>
      <c r="C252" s="3">
        <v>13701</v>
      </c>
      <c r="D252" s="4" t="s">
        <v>1932</v>
      </c>
      <c r="E252" s="4" t="s">
        <v>1933</v>
      </c>
      <c r="F252" s="3">
        <v>2</v>
      </c>
      <c r="G252" s="4" t="s">
        <v>249</v>
      </c>
      <c r="H252" s="3">
        <v>1979</v>
      </c>
      <c r="I252" s="4" t="s">
        <v>1933</v>
      </c>
    </row>
    <row r="253" spans="1:9" x14ac:dyDescent="0.25">
      <c r="A253" s="5">
        <v>252</v>
      </c>
      <c r="B253" s="5">
        <v>81</v>
      </c>
      <c r="C253" s="5">
        <v>13703</v>
      </c>
      <c r="D253" s="6" t="s">
        <v>1937</v>
      </c>
      <c r="E253" s="6" t="s">
        <v>1938</v>
      </c>
      <c r="F253" s="5">
        <v>2</v>
      </c>
      <c r="G253" s="6" t="s">
        <v>249</v>
      </c>
      <c r="H253" s="5">
        <v>1985</v>
      </c>
      <c r="I253" s="6" t="s">
        <v>1938</v>
      </c>
    </row>
    <row r="254" spans="1:9" x14ac:dyDescent="0.25">
      <c r="A254" s="3">
        <v>253</v>
      </c>
      <c r="B254" s="3">
        <v>81</v>
      </c>
      <c r="C254" s="3">
        <v>13704</v>
      </c>
      <c r="D254" s="4" t="s">
        <v>1940</v>
      </c>
      <c r="E254" s="4" t="s">
        <v>1941</v>
      </c>
      <c r="F254" s="3">
        <v>2</v>
      </c>
      <c r="G254" s="4" t="s">
        <v>249</v>
      </c>
      <c r="H254" s="3">
        <v>1985</v>
      </c>
      <c r="I254" s="4" t="s">
        <v>1941</v>
      </c>
    </row>
    <row r="255" spans="1:9" x14ac:dyDescent="0.25">
      <c r="A255" s="5">
        <v>254</v>
      </c>
      <c r="B255" s="5">
        <v>81</v>
      </c>
      <c r="C255" s="5">
        <v>13705</v>
      </c>
      <c r="D255" s="6" t="s">
        <v>1943</v>
      </c>
      <c r="E255" s="6" t="s">
        <v>1944</v>
      </c>
      <c r="F255" s="5">
        <v>3</v>
      </c>
      <c r="G255" s="6" t="s">
        <v>261</v>
      </c>
      <c r="H255" s="5">
        <v>1969</v>
      </c>
      <c r="I255" s="6" t="s">
        <v>2069</v>
      </c>
    </row>
    <row r="256" spans="1:9" x14ac:dyDescent="0.25">
      <c r="A256" s="3">
        <v>255</v>
      </c>
      <c r="B256" s="3">
        <v>81</v>
      </c>
      <c r="C256" s="3">
        <v>13706</v>
      </c>
      <c r="D256" s="4" t="s">
        <v>1945</v>
      </c>
      <c r="E256" s="4" t="s">
        <v>1946</v>
      </c>
      <c r="F256" s="3">
        <v>3</v>
      </c>
      <c r="G256" s="4" t="s">
        <v>41</v>
      </c>
      <c r="H256" s="3">
        <v>1967</v>
      </c>
      <c r="I256" s="4" t="s">
        <v>1946</v>
      </c>
    </row>
    <row r="257" spans="1:9" x14ac:dyDescent="0.25">
      <c r="A257" s="5">
        <v>256</v>
      </c>
      <c r="B257" s="5">
        <v>81</v>
      </c>
      <c r="C257" s="5">
        <v>13710</v>
      </c>
      <c r="D257" s="6" t="s">
        <v>1952</v>
      </c>
      <c r="E257" s="6" t="s">
        <v>1953</v>
      </c>
      <c r="F257" s="5">
        <v>6</v>
      </c>
      <c r="G257" s="6" t="s">
        <v>261</v>
      </c>
      <c r="H257" s="5">
        <v>1968</v>
      </c>
      <c r="I257" s="6" t="s">
        <v>1953</v>
      </c>
    </row>
    <row r="258" spans="1:9" x14ac:dyDescent="0.25">
      <c r="A258" s="3">
        <v>257</v>
      </c>
      <c r="B258" s="3">
        <v>81</v>
      </c>
      <c r="C258" s="3">
        <v>13711</v>
      </c>
      <c r="D258" s="4" t="s">
        <v>1954</v>
      </c>
      <c r="E258" s="4" t="s">
        <v>1955</v>
      </c>
      <c r="F258" s="3">
        <v>6</v>
      </c>
      <c r="G258" s="4" t="s">
        <v>261</v>
      </c>
      <c r="H258" s="3">
        <v>1968</v>
      </c>
      <c r="I258" s="4" t="s">
        <v>1955</v>
      </c>
    </row>
    <row r="259" spans="1:9" x14ac:dyDescent="0.25">
      <c r="A259" s="5">
        <v>258</v>
      </c>
      <c r="B259" s="5">
        <v>81</v>
      </c>
      <c r="C259" s="5">
        <v>13713</v>
      </c>
      <c r="D259" s="6" t="s">
        <v>1959</v>
      </c>
      <c r="E259" s="6" t="s">
        <v>1960</v>
      </c>
      <c r="F259" s="5">
        <v>3</v>
      </c>
      <c r="G259" s="6" t="s">
        <v>29</v>
      </c>
      <c r="H259" s="5">
        <v>1975</v>
      </c>
      <c r="I259" s="6" t="s">
        <v>17213</v>
      </c>
    </row>
    <row r="260" spans="1:9" x14ac:dyDescent="0.25">
      <c r="A260" s="3">
        <v>259</v>
      </c>
      <c r="B260" s="3">
        <v>81</v>
      </c>
      <c r="C260" s="3">
        <v>13714</v>
      </c>
      <c r="D260" s="4" t="s">
        <v>1961</v>
      </c>
      <c r="E260" s="4" t="s">
        <v>1962</v>
      </c>
      <c r="F260" s="3">
        <v>3</v>
      </c>
      <c r="G260" s="4" t="s">
        <v>41</v>
      </c>
      <c r="H260" s="3">
        <v>1975</v>
      </c>
      <c r="I260" s="4" t="s">
        <v>1962</v>
      </c>
    </row>
    <row r="261" spans="1:9" x14ac:dyDescent="0.25">
      <c r="A261" s="5">
        <v>260</v>
      </c>
      <c r="B261" s="5">
        <v>81</v>
      </c>
      <c r="C261" s="5">
        <v>13715</v>
      </c>
      <c r="D261" s="6" t="s">
        <v>1963</v>
      </c>
      <c r="E261" s="6" t="s">
        <v>1964</v>
      </c>
      <c r="F261" s="5">
        <v>3</v>
      </c>
      <c r="G261" s="6" t="s">
        <v>36</v>
      </c>
      <c r="H261" s="5">
        <v>1984</v>
      </c>
      <c r="I261" s="6" t="s">
        <v>1964</v>
      </c>
    </row>
    <row r="262" spans="1:9" x14ac:dyDescent="0.25">
      <c r="A262" s="3">
        <v>261</v>
      </c>
      <c r="B262" s="3">
        <v>81</v>
      </c>
      <c r="C262" s="3">
        <v>13719</v>
      </c>
      <c r="D262" s="4" t="s">
        <v>1976</v>
      </c>
      <c r="E262" s="4" t="s">
        <v>1977</v>
      </c>
      <c r="F262" s="3">
        <v>3</v>
      </c>
      <c r="G262" s="4" t="s">
        <v>249</v>
      </c>
      <c r="H262" s="3">
        <v>1975</v>
      </c>
      <c r="I262" s="4" t="s">
        <v>18353</v>
      </c>
    </row>
    <row r="263" spans="1:9" x14ac:dyDescent="0.25">
      <c r="A263" s="5">
        <v>262</v>
      </c>
      <c r="B263" s="5">
        <v>81</v>
      </c>
      <c r="C263" s="5">
        <v>13722</v>
      </c>
      <c r="D263" s="6" t="s">
        <v>1984</v>
      </c>
      <c r="E263" s="6" t="s">
        <v>1985</v>
      </c>
      <c r="F263" s="5">
        <v>3</v>
      </c>
      <c r="G263" s="6" t="s">
        <v>29</v>
      </c>
      <c r="H263" s="5">
        <v>1975</v>
      </c>
      <c r="I263" s="6" t="s">
        <v>17214</v>
      </c>
    </row>
    <row r="264" spans="1:9" x14ac:dyDescent="0.25">
      <c r="A264" s="3">
        <v>263</v>
      </c>
      <c r="B264" s="3">
        <v>81</v>
      </c>
      <c r="C264" s="3">
        <v>13724</v>
      </c>
      <c r="D264" s="4" t="s">
        <v>1988</v>
      </c>
      <c r="E264" s="4" t="s">
        <v>1989</v>
      </c>
      <c r="F264" s="3">
        <v>3</v>
      </c>
      <c r="G264" s="4" t="s">
        <v>29</v>
      </c>
      <c r="H264" s="3">
        <v>1990</v>
      </c>
      <c r="I264" s="4" t="s">
        <v>1991</v>
      </c>
    </row>
    <row r="265" spans="1:9" x14ac:dyDescent="0.25">
      <c r="A265" s="5">
        <v>264</v>
      </c>
      <c r="B265" s="5">
        <v>81</v>
      </c>
      <c r="C265" s="5">
        <v>13726</v>
      </c>
      <c r="D265" s="6" t="s">
        <v>1992</v>
      </c>
      <c r="E265" s="6" t="s">
        <v>1993</v>
      </c>
      <c r="F265" s="5">
        <v>5</v>
      </c>
      <c r="G265" s="6" t="s">
        <v>36</v>
      </c>
      <c r="H265" s="5">
        <v>1968</v>
      </c>
      <c r="I265" s="6" t="s">
        <v>19104</v>
      </c>
    </row>
    <row r="266" spans="1:9" x14ac:dyDescent="0.25">
      <c r="A266" s="3">
        <v>265</v>
      </c>
      <c r="B266" s="3">
        <v>81</v>
      </c>
      <c r="C266" s="3">
        <v>13728</v>
      </c>
      <c r="D266" s="4" t="s">
        <v>1997</v>
      </c>
      <c r="E266" s="4" t="s">
        <v>1998</v>
      </c>
      <c r="F266" s="3">
        <v>3</v>
      </c>
      <c r="G266" s="4" t="s">
        <v>41</v>
      </c>
      <c r="H266" s="3" t="s">
        <v>33</v>
      </c>
      <c r="I266" s="4" t="s">
        <v>1998</v>
      </c>
    </row>
    <row r="267" spans="1:9" x14ac:dyDescent="0.25">
      <c r="A267" s="5">
        <v>266</v>
      </c>
      <c r="B267" s="5">
        <v>81</v>
      </c>
      <c r="C267" s="5">
        <v>13729</v>
      </c>
      <c r="D267" s="6" t="s">
        <v>1999</v>
      </c>
      <c r="E267" s="6" t="s">
        <v>1998</v>
      </c>
      <c r="F267" s="5">
        <v>3</v>
      </c>
      <c r="G267" s="6" t="s">
        <v>41</v>
      </c>
      <c r="H267" s="5" t="s">
        <v>33</v>
      </c>
      <c r="I267" s="6" t="s">
        <v>1998</v>
      </c>
    </row>
    <row r="268" spans="1:9" x14ac:dyDescent="0.25">
      <c r="A268" s="3">
        <v>267</v>
      </c>
      <c r="B268" s="3">
        <v>81</v>
      </c>
      <c r="C268" s="3">
        <v>13730</v>
      </c>
      <c r="D268" s="4" t="s">
        <v>2000</v>
      </c>
      <c r="E268" s="4" t="s">
        <v>1998</v>
      </c>
      <c r="F268" s="3">
        <v>3</v>
      </c>
      <c r="G268" s="4" t="s">
        <v>41</v>
      </c>
      <c r="H268" s="3" t="s">
        <v>33</v>
      </c>
      <c r="I268" s="4" t="s">
        <v>1998</v>
      </c>
    </row>
    <row r="269" spans="1:9" x14ac:dyDescent="0.25">
      <c r="A269" s="5">
        <v>268</v>
      </c>
      <c r="B269" s="5">
        <v>81</v>
      </c>
      <c r="C269" s="5">
        <v>13731</v>
      </c>
      <c r="D269" s="6" t="s">
        <v>2001</v>
      </c>
      <c r="E269" s="6" t="s">
        <v>2002</v>
      </c>
      <c r="F269" s="5">
        <v>3</v>
      </c>
      <c r="G269" s="6" t="s">
        <v>41</v>
      </c>
      <c r="H269" s="5">
        <v>1975</v>
      </c>
      <c r="I269" s="6" t="s">
        <v>2002</v>
      </c>
    </row>
    <row r="270" spans="1:9" x14ac:dyDescent="0.25">
      <c r="A270" s="3">
        <v>269</v>
      </c>
      <c r="B270" s="3">
        <v>81</v>
      </c>
      <c r="C270" s="3">
        <v>13741</v>
      </c>
      <c r="D270" s="4" t="s">
        <v>2021</v>
      </c>
      <c r="E270" s="4" t="s">
        <v>2022</v>
      </c>
      <c r="F270" s="3">
        <v>3</v>
      </c>
      <c r="G270" s="4" t="s">
        <v>41</v>
      </c>
      <c r="H270" s="3">
        <v>1975</v>
      </c>
      <c r="I270" s="4" t="s">
        <v>2022</v>
      </c>
    </row>
    <row r="271" spans="1:9" x14ac:dyDescent="0.25">
      <c r="A271" s="5">
        <v>270</v>
      </c>
      <c r="B271" s="5">
        <v>81</v>
      </c>
      <c r="C271" s="5">
        <v>13743</v>
      </c>
      <c r="D271" s="6" t="s">
        <v>2023</v>
      </c>
      <c r="E271" s="6" t="s">
        <v>2024</v>
      </c>
      <c r="F271" s="5">
        <v>3</v>
      </c>
      <c r="G271" s="6" t="s">
        <v>41</v>
      </c>
      <c r="H271" s="5">
        <v>1987</v>
      </c>
      <c r="I271" s="6" t="s">
        <v>18881</v>
      </c>
    </row>
    <row r="272" spans="1:9" x14ac:dyDescent="0.25">
      <c r="A272" s="3">
        <v>271</v>
      </c>
      <c r="B272" s="3">
        <v>81</v>
      </c>
      <c r="C272" s="3">
        <v>13746</v>
      </c>
      <c r="D272" s="4" t="s">
        <v>2029</v>
      </c>
      <c r="E272" s="4" t="s">
        <v>2030</v>
      </c>
      <c r="F272" s="3">
        <v>3</v>
      </c>
      <c r="G272" s="4" t="s">
        <v>36</v>
      </c>
      <c r="H272" s="3">
        <v>1973</v>
      </c>
      <c r="I272" s="4" t="s">
        <v>2030</v>
      </c>
    </row>
    <row r="273" spans="1:9" x14ac:dyDescent="0.25">
      <c r="A273" s="5">
        <v>272</v>
      </c>
      <c r="B273" s="5">
        <v>81</v>
      </c>
      <c r="C273" s="5">
        <v>13747</v>
      </c>
      <c r="D273" s="6" t="s">
        <v>2031</v>
      </c>
      <c r="E273" s="6" t="s">
        <v>2032</v>
      </c>
      <c r="F273" s="5">
        <v>3</v>
      </c>
      <c r="G273" s="6" t="s">
        <v>36</v>
      </c>
      <c r="H273" s="5">
        <v>1973</v>
      </c>
      <c r="I273" s="6" t="s">
        <v>2032</v>
      </c>
    </row>
    <row r="274" spans="1:9" x14ac:dyDescent="0.25">
      <c r="A274" s="3">
        <v>273</v>
      </c>
      <c r="B274" s="3">
        <v>81</v>
      </c>
      <c r="C274" s="3">
        <v>13753</v>
      </c>
      <c r="D274" s="4" t="s">
        <v>2038</v>
      </c>
      <c r="E274" s="4" t="s">
        <v>2039</v>
      </c>
      <c r="F274" s="3">
        <v>3</v>
      </c>
      <c r="G274" s="4" t="s">
        <v>29</v>
      </c>
      <c r="H274" s="3">
        <v>1975</v>
      </c>
      <c r="I274" s="4" t="s">
        <v>2039</v>
      </c>
    </row>
    <row r="275" spans="1:9" x14ac:dyDescent="0.25">
      <c r="A275" s="5">
        <v>274</v>
      </c>
      <c r="B275" s="5">
        <v>81</v>
      </c>
      <c r="C275" s="5">
        <v>13759</v>
      </c>
      <c r="D275" s="6" t="s">
        <v>2051</v>
      </c>
      <c r="E275" s="6" t="s">
        <v>2052</v>
      </c>
      <c r="F275" s="5">
        <v>5</v>
      </c>
      <c r="G275" s="6" t="s">
        <v>29</v>
      </c>
      <c r="H275" s="5">
        <v>1984</v>
      </c>
      <c r="I275" s="6" t="s">
        <v>2052</v>
      </c>
    </row>
    <row r="276" spans="1:9" x14ac:dyDescent="0.25">
      <c r="A276" s="3">
        <v>275</v>
      </c>
      <c r="B276" s="3">
        <v>81</v>
      </c>
      <c r="C276" s="3">
        <v>13760</v>
      </c>
      <c r="D276" s="4" t="s">
        <v>2053</v>
      </c>
      <c r="E276" s="4" t="s">
        <v>2054</v>
      </c>
      <c r="F276" s="3">
        <v>5</v>
      </c>
      <c r="G276" s="4" t="s">
        <v>29</v>
      </c>
      <c r="H276" s="3">
        <v>1989</v>
      </c>
      <c r="I276" s="4" t="s">
        <v>2054</v>
      </c>
    </row>
    <row r="277" spans="1:9" x14ac:dyDescent="0.25">
      <c r="A277" s="5">
        <v>276</v>
      </c>
      <c r="B277" s="5">
        <v>81</v>
      </c>
      <c r="C277" s="5">
        <v>13764</v>
      </c>
      <c r="D277" s="6" t="s">
        <v>2055</v>
      </c>
      <c r="E277" s="6" t="s">
        <v>2056</v>
      </c>
      <c r="F277" s="5">
        <v>3</v>
      </c>
      <c r="G277" s="6" t="s">
        <v>36</v>
      </c>
      <c r="H277" s="5">
        <v>1975</v>
      </c>
      <c r="I277" s="6" t="s">
        <v>19074</v>
      </c>
    </row>
    <row r="278" spans="1:9" x14ac:dyDescent="0.25">
      <c r="A278" s="3">
        <v>277</v>
      </c>
      <c r="B278" s="3">
        <v>81</v>
      </c>
      <c r="C278" s="3">
        <v>13765</v>
      </c>
      <c r="D278" s="4" t="s">
        <v>2057</v>
      </c>
      <c r="E278" s="4" t="s">
        <v>2058</v>
      </c>
      <c r="F278" s="3">
        <v>3</v>
      </c>
      <c r="G278" s="4" t="s">
        <v>36</v>
      </c>
      <c r="H278" s="3">
        <v>1975</v>
      </c>
      <c r="I278" s="4" t="s">
        <v>18888</v>
      </c>
    </row>
    <row r="279" spans="1:9" x14ac:dyDescent="0.25">
      <c r="A279" s="5">
        <v>278</v>
      </c>
      <c r="B279" s="5">
        <v>81</v>
      </c>
      <c r="C279" s="5">
        <v>13770</v>
      </c>
      <c r="D279" s="6" t="s">
        <v>2068</v>
      </c>
      <c r="E279" s="6" t="s">
        <v>2069</v>
      </c>
      <c r="F279" s="5">
        <v>3</v>
      </c>
      <c r="G279" s="6" t="s">
        <v>222</v>
      </c>
      <c r="H279" s="5">
        <v>1968</v>
      </c>
      <c r="I279" s="6" t="s">
        <v>2069</v>
      </c>
    </row>
    <row r="280" spans="1:9" x14ac:dyDescent="0.25">
      <c r="A280" s="3">
        <v>279</v>
      </c>
      <c r="B280" s="3">
        <v>81</v>
      </c>
      <c r="C280" s="3">
        <v>13771</v>
      </c>
      <c r="D280" s="4" t="s">
        <v>2070</v>
      </c>
      <c r="E280" s="4" t="s">
        <v>2071</v>
      </c>
      <c r="F280" s="3">
        <v>2</v>
      </c>
      <c r="G280" s="4" t="s">
        <v>222</v>
      </c>
      <c r="H280" s="3">
        <v>1948</v>
      </c>
      <c r="I280" s="4" t="s">
        <v>2071</v>
      </c>
    </row>
    <row r="281" spans="1:9" x14ac:dyDescent="0.25">
      <c r="A281" s="5">
        <v>280</v>
      </c>
      <c r="B281" s="5">
        <v>81</v>
      </c>
      <c r="C281" s="5">
        <v>13772</v>
      </c>
      <c r="D281" s="6" t="s">
        <v>2073</v>
      </c>
      <c r="E281" s="6" t="s">
        <v>2074</v>
      </c>
      <c r="F281" s="5">
        <v>3</v>
      </c>
      <c r="G281" s="6" t="s">
        <v>249</v>
      </c>
      <c r="H281" s="5">
        <v>1969</v>
      </c>
      <c r="I281" s="6" t="s">
        <v>2074</v>
      </c>
    </row>
    <row r="282" spans="1:9" x14ac:dyDescent="0.25">
      <c r="A282" s="3">
        <v>281</v>
      </c>
      <c r="B282" s="3">
        <v>81</v>
      </c>
      <c r="C282" s="3">
        <v>13773</v>
      </c>
      <c r="D282" s="4" t="s">
        <v>2075</v>
      </c>
      <c r="E282" s="4" t="s">
        <v>2076</v>
      </c>
      <c r="F282" s="3">
        <v>3</v>
      </c>
      <c r="G282" s="4" t="s">
        <v>36</v>
      </c>
      <c r="H282" s="3">
        <v>1969</v>
      </c>
      <c r="I282" s="4" t="s">
        <v>2076</v>
      </c>
    </row>
    <row r="283" spans="1:9" x14ac:dyDescent="0.25">
      <c r="A283" s="5">
        <v>282</v>
      </c>
      <c r="B283" s="5">
        <v>81</v>
      </c>
      <c r="C283" s="5">
        <v>13774</v>
      </c>
      <c r="D283" s="6" t="s">
        <v>2077</v>
      </c>
      <c r="E283" s="6" t="s">
        <v>2078</v>
      </c>
      <c r="F283" s="5">
        <v>3</v>
      </c>
      <c r="G283" s="6" t="s">
        <v>36</v>
      </c>
      <c r="H283" s="5">
        <v>1980</v>
      </c>
      <c r="I283" s="6" t="s">
        <v>18967</v>
      </c>
    </row>
    <row r="284" spans="1:9" x14ac:dyDescent="0.25">
      <c r="A284" s="3">
        <v>283</v>
      </c>
      <c r="B284" s="3">
        <v>81</v>
      </c>
      <c r="C284" s="3">
        <v>13775</v>
      </c>
      <c r="D284" s="4" t="s">
        <v>2079</v>
      </c>
      <c r="E284" s="4" t="s">
        <v>2080</v>
      </c>
      <c r="F284" s="3">
        <v>3</v>
      </c>
      <c r="G284" s="4" t="s">
        <v>41</v>
      </c>
      <c r="H284" s="3">
        <v>1970</v>
      </c>
      <c r="I284" s="4" t="s">
        <v>2080</v>
      </c>
    </row>
    <row r="285" spans="1:9" x14ac:dyDescent="0.25">
      <c r="A285" s="5">
        <v>284</v>
      </c>
      <c r="B285" s="5">
        <v>81</v>
      </c>
      <c r="C285" s="5">
        <v>13776</v>
      </c>
      <c r="D285" s="6" t="s">
        <v>2081</v>
      </c>
      <c r="E285" s="6" t="s">
        <v>2082</v>
      </c>
      <c r="F285" s="5">
        <v>3</v>
      </c>
      <c r="G285" s="6" t="s">
        <v>41</v>
      </c>
      <c r="H285" s="5">
        <v>1981</v>
      </c>
      <c r="I285" s="6" t="s">
        <v>2082</v>
      </c>
    </row>
    <row r="286" spans="1:9" x14ac:dyDescent="0.25">
      <c r="A286" s="3">
        <v>285</v>
      </c>
      <c r="B286" s="3">
        <v>81</v>
      </c>
      <c r="C286" s="3">
        <v>13777</v>
      </c>
      <c r="D286" s="4" t="s">
        <v>2083</v>
      </c>
      <c r="E286" s="4" t="s">
        <v>828</v>
      </c>
      <c r="F286" s="3">
        <v>3</v>
      </c>
      <c r="G286" s="4" t="s">
        <v>41</v>
      </c>
      <c r="H286" s="3" t="s">
        <v>33</v>
      </c>
      <c r="I286" s="4" t="s">
        <v>17604</v>
      </c>
    </row>
    <row r="287" spans="1:9" x14ac:dyDescent="0.25">
      <c r="A287" s="5">
        <v>286</v>
      </c>
      <c r="B287" s="5">
        <v>81</v>
      </c>
      <c r="C287" s="5">
        <v>13778</v>
      </c>
      <c r="D287" s="6" t="s">
        <v>2084</v>
      </c>
      <c r="E287" s="6" t="s">
        <v>2085</v>
      </c>
      <c r="F287" s="5">
        <v>3</v>
      </c>
      <c r="G287" s="6" t="s">
        <v>29</v>
      </c>
      <c r="H287" s="5">
        <v>1982</v>
      </c>
      <c r="I287" s="6" t="s">
        <v>2085</v>
      </c>
    </row>
    <row r="288" spans="1:9" x14ac:dyDescent="0.25">
      <c r="A288" s="3">
        <v>287</v>
      </c>
      <c r="B288" s="3">
        <v>81</v>
      </c>
      <c r="C288" s="3">
        <v>13779</v>
      </c>
      <c r="D288" s="4" t="s">
        <v>2086</v>
      </c>
      <c r="E288" s="4" t="s">
        <v>2087</v>
      </c>
      <c r="F288" s="3">
        <v>3</v>
      </c>
      <c r="G288" s="4" t="s">
        <v>41</v>
      </c>
      <c r="H288" s="3">
        <v>1983</v>
      </c>
      <c r="I288" s="4" t="s">
        <v>2087</v>
      </c>
    </row>
    <row r="289" spans="1:9" x14ac:dyDescent="0.25">
      <c r="A289" s="5">
        <v>288</v>
      </c>
      <c r="B289" s="5">
        <v>81</v>
      </c>
      <c r="C289" s="5">
        <v>13780</v>
      </c>
      <c r="D289" s="6" t="s">
        <v>2088</v>
      </c>
      <c r="E289" s="6" t="s">
        <v>2089</v>
      </c>
      <c r="F289" s="5">
        <v>3</v>
      </c>
      <c r="G289" s="6" t="s">
        <v>29</v>
      </c>
      <c r="H289" s="5">
        <v>1989</v>
      </c>
      <c r="I289" s="6" t="s">
        <v>2089</v>
      </c>
    </row>
    <row r="290" spans="1:9" x14ac:dyDescent="0.25">
      <c r="A290" s="3">
        <v>289</v>
      </c>
      <c r="B290" s="3">
        <v>81</v>
      </c>
      <c r="C290" s="3">
        <v>13782</v>
      </c>
      <c r="D290" s="4" t="s">
        <v>2093</v>
      </c>
      <c r="E290" s="4" t="s">
        <v>2094</v>
      </c>
      <c r="F290" s="3">
        <v>3</v>
      </c>
      <c r="G290" s="4" t="s">
        <v>36</v>
      </c>
      <c r="H290" s="3">
        <v>1985</v>
      </c>
      <c r="I290" s="4" t="s">
        <v>2094</v>
      </c>
    </row>
    <row r="291" spans="1:9" x14ac:dyDescent="0.25">
      <c r="A291" s="5">
        <v>290</v>
      </c>
      <c r="B291" s="5">
        <v>81</v>
      </c>
      <c r="C291" s="5">
        <v>13783</v>
      </c>
      <c r="D291" s="6" t="s">
        <v>2096</v>
      </c>
      <c r="E291" s="6" t="s">
        <v>2097</v>
      </c>
      <c r="F291" s="5">
        <v>3</v>
      </c>
      <c r="G291" s="6" t="s">
        <v>41</v>
      </c>
      <c r="H291" s="5">
        <v>1985</v>
      </c>
      <c r="I291" s="6" t="s">
        <v>2097</v>
      </c>
    </row>
    <row r="292" spans="1:9" x14ac:dyDescent="0.25">
      <c r="A292" s="3">
        <v>291</v>
      </c>
      <c r="B292" s="3">
        <v>81</v>
      </c>
      <c r="C292" s="3">
        <v>13784</v>
      </c>
      <c r="D292" s="4" t="s">
        <v>2099</v>
      </c>
      <c r="E292" s="4" t="s">
        <v>2100</v>
      </c>
      <c r="F292" s="3">
        <v>3</v>
      </c>
      <c r="G292" s="4" t="s">
        <v>36</v>
      </c>
      <c r="H292" s="3">
        <v>1982</v>
      </c>
      <c r="I292" s="4" t="s">
        <v>2100</v>
      </c>
    </row>
    <row r="293" spans="1:9" x14ac:dyDescent="0.25">
      <c r="A293" s="5">
        <v>292</v>
      </c>
      <c r="B293" s="5">
        <v>81</v>
      </c>
      <c r="C293" s="5">
        <v>13785</v>
      </c>
      <c r="D293" s="6" t="s">
        <v>2101</v>
      </c>
      <c r="E293" s="6" t="s">
        <v>2078</v>
      </c>
      <c r="F293" s="5">
        <v>3</v>
      </c>
      <c r="G293" s="6" t="s">
        <v>222</v>
      </c>
      <c r="H293" s="5">
        <v>1980</v>
      </c>
      <c r="I293" s="6" t="s">
        <v>18967</v>
      </c>
    </row>
    <row r="294" spans="1:9" x14ac:dyDescent="0.25">
      <c r="A294" s="3">
        <v>293</v>
      </c>
      <c r="B294" s="3">
        <v>81</v>
      </c>
      <c r="C294" s="3">
        <v>13786</v>
      </c>
      <c r="D294" s="4" t="s">
        <v>2104</v>
      </c>
      <c r="E294" s="4" t="s">
        <v>2105</v>
      </c>
      <c r="F294" s="3">
        <v>3</v>
      </c>
      <c r="G294" s="4" t="s">
        <v>36</v>
      </c>
      <c r="H294" s="3">
        <v>1970</v>
      </c>
      <c r="I294" s="4" t="s">
        <v>2105</v>
      </c>
    </row>
    <row r="295" spans="1:9" x14ac:dyDescent="0.25">
      <c r="A295" s="5">
        <v>294</v>
      </c>
      <c r="B295" s="5">
        <v>81</v>
      </c>
      <c r="C295" s="5">
        <v>13787</v>
      </c>
      <c r="D295" s="6" t="s">
        <v>2106</v>
      </c>
      <c r="E295" s="6" t="s">
        <v>2107</v>
      </c>
      <c r="F295" s="5">
        <v>3</v>
      </c>
      <c r="G295" s="6" t="s">
        <v>41</v>
      </c>
      <c r="H295" s="5">
        <v>1961</v>
      </c>
      <c r="I295" s="6" t="s">
        <v>2107</v>
      </c>
    </row>
    <row r="296" spans="1:9" x14ac:dyDescent="0.25">
      <c r="A296" s="3">
        <v>295</v>
      </c>
      <c r="B296" s="3">
        <v>81</v>
      </c>
      <c r="C296" s="3">
        <v>13788</v>
      </c>
      <c r="D296" s="4" t="s">
        <v>2108</v>
      </c>
      <c r="E296" s="4" t="s">
        <v>2109</v>
      </c>
      <c r="F296" s="3">
        <v>3</v>
      </c>
      <c r="G296" s="4" t="s">
        <v>41</v>
      </c>
      <c r="H296" s="3">
        <v>1975</v>
      </c>
      <c r="I296" s="4" t="s">
        <v>2109</v>
      </c>
    </row>
    <row r="297" spans="1:9" x14ac:dyDescent="0.25">
      <c r="A297" s="5">
        <v>296</v>
      </c>
      <c r="B297" s="5">
        <v>81</v>
      </c>
      <c r="C297" s="5">
        <v>13789</v>
      </c>
      <c r="D297" s="6" t="s">
        <v>2110</v>
      </c>
      <c r="E297" s="6" t="s">
        <v>2111</v>
      </c>
      <c r="F297" s="5">
        <v>3</v>
      </c>
      <c r="G297" s="6" t="s">
        <v>29</v>
      </c>
      <c r="H297" s="5">
        <v>1975</v>
      </c>
      <c r="I297" s="6" t="s">
        <v>2111</v>
      </c>
    </row>
    <row r="298" spans="1:9" x14ac:dyDescent="0.25">
      <c r="A298" s="3">
        <v>297</v>
      </c>
      <c r="B298" s="3">
        <v>81</v>
      </c>
      <c r="C298" s="3">
        <v>13790</v>
      </c>
      <c r="D298" s="4" t="s">
        <v>2112</v>
      </c>
      <c r="E298" s="4" t="s">
        <v>2113</v>
      </c>
      <c r="F298" s="3">
        <v>3</v>
      </c>
      <c r="G298" s="4" t="s">
        <v>41</v>
      </c>
      <c r="H298" s="3">
        <v>1984</v>
      </c>
      <c r="I298" s="4" t="s">
        <v>2113</v>
      </c>
    </row>
    <row r="299" spans="1:9" x14ac:dyDescent="0.25">
      <c r="A299" s="5">
        <v>298</v>
      </c>
      <c r="B299" s="5">
        <v>81</v>
      </c>
      <c r="C299" s="5">
        <v>13791</v>
      </c>
      <c r="D299" s="6" t="s">
        <v>2114</v>
      </c>
      <c r="E299" s="6" t="s">
        <v>2115</v>
      </c>
      <c r="F299" s="5">
        <v>3</v>
      </c>
      <c r="G299" s="6" t="s">
        <v>41</v>
      </c>
      <c r="H299" s="5">
        <v>1989</v>
      </c>
      <c r="I299" s="6" t="s">
        <v>2115</v>
      </c>
    </row>
    <row r="300" spans="1:9" x14ac:dyDescent="0.25">
      <c r="A300" s="3">
        <v>299</v>
      </c>
      <c r="B300" s="3">
        <v>81</v>
      </c>
      <c r="C300" s="3">
        <v>13792</v>
      </c>
      <c r="D300" s="4" t="s">
        <v>2116</v>
      </c>
      <c r="E300" s="4" t="s">
        <v>2117</v>
      </c>
      <c r="F300" s="3">
        <v>3</v>
      </c>
      <c r="G300" s="4" t="s">
        <v>222</v>
      </c>
      <c r="H300" s="3">
        <v>1979</v>
      </c>
      <c r="I300" s="4" t="s">
        <v>2117</v>
      </c>
    </row>
    <row r="301" spans="1:9" x14ac:dyDescent="0.25">
      <c r="A301" s="5">
        <v>300</v>
      </c>
      <c r="B301" s="5">
        <v>81</v>
      </c>
      <c r="C301" s="5">
        <v>13793</v>
      </c>
      <c r="D301" s="6" t="s">
        <v>2118</v>
      </c>
      <c r="E301" s="6" t="s">
        <v>2119</v>
      </c>
      <c r="F301" s="5">
        <v>3</v>
      </c>
      <c r="G301" s="6" t="s">
        <v>41</v>
      </c>
      <c r="H301" s="5">
        <v>1984</v>
      </c>
      <c r="I301" s="6" t="s">
        <v>2119</v>
      </c>
    </row>
    <row r="302" spans="1:9" x14ac:dyDescent="0.25">
      <c r="A302" s="3">
        <v>301</v>
      </c>
      <c r="B302" s="3">
        <v>81</v>
      </c>
      <c r="C302" s="3">
        <v>13794</v>
      </c>
      <c r="D302" s="4" t="s">
        <v>2121</v>
      </c>
      <c r="E302" s="4" t="s">
        <v>2122</v>
      </c>
      <c r="F302" s="3">
        <v>3</v>
      </c>
      <c r="G302" s="4" t="s">
        <v>41</v>
      </c>
      <c r="H302" s="3">
        <v>1963</v>
      </c>
      <c r="I302" s="4" t="s">
        <v>2122</v>
      </c>
    </row>
    <row r="303" spans="1:9" x14ac:dyDescent="0.25">
      <c r="A303" s="5">
        <v>302</v>
      </c>
      <c r="B303" s="5">
        <v>81</v>
      </c>
      <c r="C303" s="5">
        <v>13795</v>
      </c>
      <c r="D303" s="6" t="s">
        <v>2123</v>
      </c>
      <c r="E303" s="6" t="s">
        <v>2124</v>
      </c>
      <c r="F303" s="5">
        <v>3</v>
      </c>
      <c r="G303" s="6" t="s">
        <v>41</v>
      </c>
      <c r="H303" s="5">
        <v>1976</v>
      </c>
      <c r="I303" s="6" t="s">
        <v>2124</v>
      </c>
    </row>
    <row r="304" spans="1:9" x14ac:dyDescent="0.25">
      <c r="A304" s="3">
        <v>303</v>
      </c>
      <c r="B304" s="3">
        <v>81</v>
      </c>
      <c r="C304" s="3">
        <v>13796</v>
      </c>
      <c r="D304" s="4" t="s">
        <v>2125</v>
      </c>
      <c r="E304" s="4" t="s">
        <v>2126</v>
      </c>
      <c r="F304" s="3">
        <v>3</v>
      </c>
      <c r="G304" s="4" t="s">
        <v>41</v>
      </c>
      <c r="H304" s="3">
        <v>1985</v>
      </c>
      <c r="I304" s="4" t="s">
        <v>2126</v>
      </c>
    </row>
    <row r="305" spans="1:9" x14ac:dyDescent="0.25">
      <c r="A305" s="5">
        <v>304</v>
      </c>
      <c r="B305" s="5">
        <v>81</v>
      </c>
      <c r="C305" s="5">
        <v>13797</v>
      </c>
      <c r="D305" s="6" t="s">
        <v>2128</v>
      </c>
      <c r="E305" s="6" t="s">
        <v>2129</v>
      </c>
      <c r="F305" s="5">
        <v>3</v>
      </c>
      <c r="G305" s="6" t="s">
        <v>41</v>
      </c>
      <c r="H305" s="5">
        <v>1983</v>
      </c>
      <c r="I305" s="6" t="s">
        <v>2129</v>
      </c>
    </row>
    <row r="306" spans="1:9" x14ac:dyDescent="0.25">
      <c r="A306" s="3">
        <v>305</v>
      </c>
      <c r="B306" s="3">
        <v>81</v>
      </c>
      <c r="C306" s="3">
        <v>13798</v>
      </c>
      <c r="D306" s="4" t="s">
        <v>2130</v>
      </c>
      <c r="E306" s="4" t="s">
        <v>2131</v>
      </c>
      <c r="F306" s="3">
        <v>3</v>
      </c>
      <c r="G306" s="4" t="s">
        <v>41</v>
      </c>
      <c r="H306" s="3">
        <v>1988</v>
      </c>
      <c r="I306" s="4" t="s">
        <v>2131</v>
      </c>
    </row>
    <row r="307" spans="1:9" x14ac:dyDescent="0.25">
      <c r="A307" s="5">
        <v>306</v>
      </c>
      <c r="B307" s="5">
        <v>81</v>
      </c>
      <c r="C307" s="5">
        <v>13799</v>
      </c>
      <c r="D307" s="6" t="s">
        <v>2132</v>
      </c>
      <c r="E307" s="6" t="s">
        <v>2133</v>
      </c>
      <c r="F307" s="5">
        <v>3</v>
      </c>
      <c r="G307" s="6" t="s">
        <v>41</v>
      </c>
      <c r="H307" s="5">
        <v>1973</v>
      </c>
      <c r="I307" s="6" t="s">
        <v>2133</v>
      </c>
    </row>
    <row r="308" spans="1:9" x14ac:dyDescent="0.25">
      <c r="A308" s="3">
        <v>307</v>
      </c>
      <c r="B308" s="3">
        <v>81</v>
      </c>
      <c r="C308" s="3">
        <v>13800</v>
      </c>
      <c r="D308" s="4" t="s">
        <v>2134</v>
      </c>
      <c r="E308" s="4" t="s">
        <v>2135</v>
      </c>
      <c r="F308" s="3">
        <v>3</v>
      </c>
      <c r="G308" s="4" t="s">
        <v>41</v>
      </c>
      <c r="H308" s="3">
        <v>1979</v>
      </c>
      <c r="I308" s="4" t="s">
        <v>2135</v>
      </c>
    </row>
    <row r="309" spans="1:9" x14ac:dyDescent="0.25">
      <c r="A309" s="5">
        <v>308</v>
      </c>
      <c r="B309" s="5">
        <v>81</v>
      </c>
      <c r="C309" s="5">
        <v>13801</v>
      </c>
      <c r="D309" s="6" t="s">
        <v>2136</v>
      </c>
      <c r="E309" s="6" t="s">
        <v>2137</v>
      </c>
      <c r="F309" s="5">
        <v>3</v>
      </c>
      <c r="G309" s="6" t="s">
        <v>222</v>
      </c>
      <c r="H309" s="5">
        <v>1991</v>
      </c>
      <c r="I309" s="6" t="s">
        <v>2137</v>
      </c>
    </row>
    <row r="310" spans="1:9" x14ac:dyDescent="0.25">
      <c r="A310" s="3">
        <v>309</v>
      </c>
      <c r="B310" s="3">
        <v>81</v>
      </c>
      <c r="C310" s="3">
        <v>13802</v>
      </c>
      <c r="D310" s="4" t="s">
        <v>2138</v>
      </c>
      <c r="E310" s="4" t="s">
        <v>2139</v>
      </c>
      <c r="F310" s="3">
        <v>3</v>
      </c>
      <c r="G310" s="4" t="s">
        <v>41</v>
      </c>
      <c r="H310" s="3">
        <v>1985</v>
      </c>
      <c r="I310" s="4" t="s">
        <v>2139</v>
      </c>
    </row>
    <row r="311" spans="1:9" x14ac:dyDescent="0.25">
      <c r="A311" s="5">
        <v>310</v>
      </c>
      <c r="B311" s="5">
        <v>81</v>
      </c>
      <c r="C311" s="5">
        <v>13803</v>
      </c>
      <c r="D311" s="6" t="s">
        <v>2140</v>
      </c>
      <c r="E311" s="6" t="s">
        <v>2141</v>
      </c>
      <c r="F311" s="5">
        <v>3</v>
      </c>
      <c r="G311" s="6" t="s">
        <v>41</v>
      </c>
      <c r="H311" s="5">
        <v>1985</v>
      </c>
      <c r="I311" s="6" t="s">
        <v>2141</v>
      </c>
    </row>
    <row r="312" spans="1:9" x14ac:dyDescent="0.25">
      <c r="A312" s="3">
        <v>311</v>
      </c>
      <c r="B312" s="3">
        <v>81</v>
      </c>
      <c r="C312" s="3">
        <v>13804</v>
      </c>
      <c r="D312" s="4" t="s">
        <v>2142</v>
      </c>
      <c r="E312" s="4" t="s">
        <v>2143</v>
      </c>
      <c r="F312" s="3">
        <v>3</v>
      </c>
      <c r="G312" s="4" t="s">
        <v>41</v>
      </c>
      <c r="H312" s="3">
        <v>1987</v>
      </c>
      <c r="I312" s="4" t="s">
        <v>2143</v>
      </c>
    </row>
    <row r="313" spans="1:9" x14ac:dyDescent="0.25">
      <c r="A313" s="5">
        <v>312</v>
      </c>
      <c r="B313" s="5">
        <v>81</v>
      </c>
      <c r="C313" s="5">
        <v>13805</v>
      </c>
      <c r="D313" s="6" t="s">
        <v>2144</v>
      </c>
      <c r="E313" s="6" t="s">
        <v>2145</v>
      </c>
      <c r="F313" s="5">
        <v>3</v>
      </c>
      <c r="G313" s="6" t="s">
        <v>41</v>
      </c>
      <c r="H313" s="5">
        <v>1989</v>
      </c>
      <c r="I313" s="6" t="s">
        <v>2145</v>
      </c>
    </row>
    <row r="314" spans="1:9" x14ac:dyDescent="0.25">
      <c r="A314" s="3">
        <v>313</v>
      </c>
      <c r="B314" s="3">
        <v>81</v>
      </c>
      <c r="C314" s="3">
        <v>13806</v>
      </c>
      <c r="D314" s="4" t="s">
        <v>2146</v>
      </c>
      <c r="E314" s="4" t="s">
        <v>2147</v>
      </c>
      <c r="F314" s="3">
        <v>3</v>
      </c>
      <c r="G314" s="4" t="s">
        <v>36</v>
      </c>
      <c r="H314" s="3">
        <v>1983</v>
      </c>
      <c r="I314" s="4" t="s">
        <v>2147</v>
      </c>
    </row>
    <row r="315" spans="1:9" x14ac:dyDescent="0.25">
      <c r="A315" s="5">
        <v>314</v>
      </c>
      <c r="B315" s="5">
        <v>81</v>
      </c>
      <c r="C315" s="5">
        <v>13810</v>
      </c>
      <c r="D315" s="6" t="s">
        <v>2157</v>
      </c>
      <c r="E315" s="6" t="s">
        <v>2158</v>
      </c>
      <c r="F315" s="5">
        <v>3</v>
      </c>
      <c r="G315" s="6" t="s">
        <v>29</v>
      </c>
      <c r="H315" s="5">
        <v>1983</v>
      </c>
      <c r="I315" s="6" t="s">
        <v>2158</v>
      </c>
    </row>
    <row r="316" spans="1:9" x14ac:dyDescent="0.25">
      <c r="A316" s="3">
        <v>315</v>
      </c>
      <c r="B316" s="3">
        <v>81</v>
      </c>
      <c r="C316" s="3">
        <v>13817</v>
      </c>
      <c r="D316" s="4" t="s">
        <v>2171</v>
      </c>
      <c r="E316" s="4" t="s">
        <v>2172</v>
      </c>
      <c r="F316" s="3">
        <v>3</v>
      </c>
      <c r="G316" s="4" t="s">
        <v>36</v>
      </c>
      <c r="H316" s="3">
        <v>1986</v>
      </c>
      <c r="I316" s="4" t="s">
        <v>2160</v>
      </c>
    </row>
    <row r="317" spans="1:9" x14ac:dyDescent="0.25">
      <c r="A317" s="5">
        <v>316</v>
      </c>
      <c r="B317" s="5">
        <v>81</v>
      </c>
      <c r="C317" s="5">
        <v>13818</v>
      </c>
      <c r="D317" s="6" t="s">
        <v>2173</v>
      </c>
      <c r="E317" s="6" t="s">
        <v>2174</v>
      </c>
      <c r="F317" s="5">
        <v>3</v>
      </c>
      <c r="G317" s="6" t="s">
        <v>41</v>
      </c>
      <c r="H317" s="5">
        <v>1976</v>
      </c>
      <c r="I317" s="6" t="s">
        <v>2174</v>
      </c>
    </row>
    <row r="318" spans="1:9" x14ac:dyDescent="0.25">
      <c r="A318" s="3">
        <v>317</v>
      </c>
      <c r="B318" s="3">
        <v>81</v>
      </c>
      <c r="C318" s="3">
        <v>13819</v>
      </c>
      <c r="D318" s="4" t="s">
        <v>2175</v>
      </c>
      <c r="E318" s="4" t="s">
        <v>2176</v>
      </c>
      <c r="F318" s="3">
        <v>3</v>
      </c>
      <c r="G318" s="4" t="s">
        <v>41</v>
      </c>
      <c r="H318" s="3">
        <v>1982</v>
      </c>
      <c r="I318" s="4" t="s">
        <v>2176</v>
      </c>
    </row>
    <row r="319" spans="1:9" x14ac:dyDescent="0.25">
      <c r="A319" s="5">
        <v>318</v>
      </c>
      <c r="B319" s="5">
        <v>81</v>
      </c>
      <c r="C319" s="5">
        <v>13820</v>
      </c>
      <c r="D319" s="6" t="s">
        <v>2177</v>
      </c>
      <c r="E319" s="6" t="s">
        <v>2178</v>
      </c>
      <c r="F319" s="5">
        <v>3</v>
      </c>
      <c r="G319" s="6" t="s">
        <v>41</v>
      </c>
      <c r="H319" s="5">
        <v>1978</v>
      </c>
      <c r="I319" s="6" t="s">
        <v>2178</v>
      </c>
    </row>
    <row r="320" spans="1:9" x14ac:dyDescent="0.25">
      <c r="A320" s="3">
        <v>319</v>
      </c>
      <c r="B320" s="3">
        <v>81</v>
      </c>
      <c r="C320" s="3">
        <v>13821</v>
      </c>
      <c r="D320" s="4" t="s">
        <v>2180</v>
      </c>
      <c r="E320" s="4" t="s">
        <v>2181</v>
      </c>
      <c r="F320" s="3">
        <v>3</v>
      </c>
      <c r="G320" s="4" t="s">
        <v>41</v>
      </c>
      <c r="H320" s="3">
        <v>1985</v>
      </c>
      <c r="I320" s="4" t="s">
        <v>2181</v>
      </c>
    </row>
    <row r="321" spans="1:9" x14ac:dyDescent="0.25">
      <c r="A321" s="5">
        <v>320</v>
      </c>
      <c r="B321" s="5">
        <v>81</v>
      </c>
      <c r="C321" s="5">
        <v>13822</v>
      </c>
      <c r="D321" s="6" t="s">
        <v>2184</v>
      </c>
      <c r="E321" s="6" t="s">
        <v>2185</v>
      </c>
      <c r="F321" s="5">
        <v>3</v>
      </c>
      <c r="G321" s="6" t="s">
        <v>41</v>
      </c>
      <c r="H321" s="5">
        <v>1986</v>
      </c>
      <c r="I321" s="6" t="s">
        <v>2185</v>
      </c>
    </row>
    <row r="322" spans="1:9" x14ac:dyDescent="0.25">
      <c r="A322" s="3">
        <v>321</v>
      </c>
      <c r="B322" s="3">
        <v>81</v>
      </c>
      <c r="C322" s="3">
        <v>13823</v>
      </c>
      <c r="D322" s="4" t="s">
        <v>2186</v>
      </c>
      <c r="E322" s="4" t="s">
        <v>2187</v>
      </c>
      <c r="F322" s="3">
        <v>3</v>
      </c>
      <c r="G322" s="4" t="s">
        <v>41</v>
      </c>
      <c r="H322" s="3">
        <v>1993</v>
      </c>
      <c r="I322" s="4" t="s">
        <v>2187</v>
      </c>
    </row>
    <row r="323" spans="1:9" x14ac:dyDescent="0.25">
      <c r="A323" s="5">
        <v>322</v>
      </c>
      <c r="B323" s="5">
        <v>81</v>
      </c>
      <c r="C323" s="5">
        <v>13824</v>
      </c>
      <c r="D323" s="6" t="s">
        <v>2189</v>
      </c>
      <c r="E323" s="6" t="s">
        <v>1007</v>
      </c>
      <c r="F323" s="5">
        <v>3</v>
      </c>
      <c r="G323" s="6" t="s">
        <v>249</v>
      </c>
      <c r="H323" s="5">
        <v>1970</v>
      </c>
      <c r="I323" s="6" t="s">
        <v>16753</v>
      </c>
    </row>
    <row r="324" spans="1:9" x14ac:dyDescent="0.25">
      <c r="A324" s="3">
        <v>323</v>
      </c>
      <c r="B324" s="3">
        <v>81</v>
      </c>
      <c r="C324" s="3">
        <v>13825</v>
      </c>
      <c r="D324" s="4" t="s">
        <v>2190</v>
      </c>
      <c r="E324" s="4" t="s">
        <v>2191</v>
      </c>
      <c r="F324" s="3">
        <v>3</v>
      </c>
      <c r="G324" s="4" t="s">
        <v>29</v>
      </c>
      <c r="H324" s="3">
        <v>1983</v>
      </c>
      <c r="I324" s="4" t="s">
        <v>2191</v>
      </c>
    </row>
    <row r="325" spans="1:9" x14ac:dyDescent="0.25">
      <c r="A325" s="5">
        <v>324</v>
      </c>
      <c r="B325" s="5">
        <v>81</v>
      </c>
      <c r="C325" s="5">
        <v>13827</v>
      </c>
      <c r="D325" s="6" t="s">
        <v>2196</v>
      </c>
      <c r="E325" s="6" t="s">
        <v>2197</v>
      </c>
      <c r="F325" s="5">
        <v>3</v>
      </c>
      <c r="G325" s="6" t="s">
        <v>222</v>
      </c>
      <c r="H325" s="5">
        <v>1995</v>
      </c>
      <c r="I325" s="6" t="s">
        <v>2197</v>
      </c>
    </row>
    <row r="326" spans="1:9" x14ac:dyDescent="0.25">
      <c r="A326" s="3">
        <v>325</v>
      </c>
      <c r="B326" s="3">
        <v>81</v>
      </c>
      <c r="C326" s="3">
        <v>13828</v>
      </c>
      <c r="D326" s="4" t="s">
        <v>2198</v>
      </c>
      <c r="E326" s="4" t="s">
        <v>2199</v>
      </c>
      <c r="F326" s="3">
        <v>3</v>
      </c>
      <c r="G326" s="4" t="s">
        <v>41</v>
      </c>
      <c r="H326" s="3">
        <v>1993</v>
      </c>
      <c r="I326" s="4" t="s">
        <v>2199</v>
      </c>
    </row>
    <row r="327" spans="1:9" x14ac:dyDescent="0.25">
      <c r="A327" s="5">
        <v>326</v>
      </c>
      <c r="B327" s="5">
        <v>81</v>
      </c>
      <c r="C327" s="5">
        <v>13829</v>
      </c>
      <c r="D327" s="6" t="s">
        <v>2200</v>
      </c>
      <c r="E327" s="6" t="s">
        <v>2201</v>
      </c>
      <c r="F327" s="5">
        <v>3</v>
      </c>
      <c r="G327" s="6" t="s">
        <v>41</v>
      </c>
      <c r="H327" s="5">
        <v>1960</v>
      </c>
      <c r="I327" s="6" t="s">
        <v>2201</v>
      </c>
    </row>
    <row r="328" spans="1:9" x14ac:dyDescent="0.25">
      <c r="A328" s="3">
        <v>327</v>
      </c>
      <c r="B328" s="3">
        <v>81</v>
      </c>
      <c r="C328" s="3">
        <v>13830</v>
      </c>
      <c r="D328" s="4" t="s">
        <v>2202</v>
      </c>
      <c r="E328" s="4" t="s">
        <v>2201</v>
      </c>
      <c r="F328" s="3">
        <v>3</v>
      </c>
      <c r="G328" s="4" t="s">
        <v>222</v>
      </c>
      <c r="H328" s="3">
        <v>1971</v>
      </c>
      <c r="I328" s="4" t="s">
        <v>2201</v>
      </c>
    </row>
    <row r="329" spans="1:9" x14ac:dyDescent="0.25">
      <c r="A329" s="5">
        <v>328</v>
      </c>
      <c r="B329" s="5">
        <v>81</v>
      </c>
      <c r="C329" s="5">
        <v>13831</v>
      </c>
      <c r="D329" s="6" t="s">
        <v>2203</v>
      </c>
      <c r="E329" s="6" t="s">
        <v>2204</v>
      </c>
      <c r="F329" s="5">
        <v>3</v>
      </c>
      <c r="G329" s="6" t="s">
        <v>41</v>
      </c>
      <c r="H329" s="5">
        <v>1962</v>
      </c>
      <c r="I329" s="6" t="s">
        <v>2204</v>
      </c>
    </row>
    <row r="330" spans="1:9" x14ac:dyDescent="0.25">
      <c r="A330" s="3">
        <v>329</v>
      </c>
      <c r="B330" s="3">
        <v>81</v>
      </c>
      <c r="C330" s="3">
        <v>13832</v>
      </c>
      <c r="D330" s="4" t="s">
        <v>2206</v>
      </c>
      <c r="E330" s="4" t="s">
        <v>2207</v>
      </c>
      <c r="F330" s="3">
        <v>2</v>
      </c>
      <c r="G330" s="4" t="s">
        <v>36</v>
      </c>
      <c r="H330" s="3">
        <v>1962</v>
      </c>
      <c r="I330" s="4" t="s">
        <v>16747</v>
      </c>
    </row>
    <row r="331" spans="1:9" x14ac:dyDescent="0.25">
      <c r="A331" s="5">
        <v>330</v>
      </c>
      <c r="B331" s="5">
        <v>81</v>
      </c>
      <c r="C331" s="5">
        <v>13833</v>
      </c>
      <c r="D331" s="6" t="s">
        <v>2209</v>
      </c>
      <c r="E331" s="6" t="s">
        <v>2210</v>
      </c>
      <c r="F331" s="5">
        <v>3</v>
      </c>
      <c r="G331" s="6" t="s">
        <v>41</v>
      </c>
      <c r="H331" s="5">
        <v>1988</v>
      </c>
      <c r="I331" s="6" t="s">
        <v>2210</v>
      </c>
    </row>
    <row r="332" spans="1:9" x14ac:dyDescent="0.25">
      <c r="A332" s="3">
        <v>331</v>
      </c>
      <c r="B332" s="3">
        <v>81</v>
      </c>
      <c r="C332" s="3">
        <v>13834</v>
      </c>
      <c r="D332" s="4" t="s">
        <v>2211</v>
      </c>
      <c r="E332" s="4" t="s">
        <v>2212</v>
      </c>
      <c r="F332" s="3">
        <v>3</v>
      </c>
      <c r="G332" s="4" t="s">
        <v>222</v>
      </c>
      <c r="H332" s="3">
        <v>1969</v>
      </c>
      <c r="I332" s="4" t="s">
        <v>17217</v>
      </c>
    </row>
    <row r="333" spans="1:9" x14ac:dyDescent="0.25">
      <c r="A333" s="5">
        <v>332</v>
      </c>
      <c r="B333" s="5">
        <v>81</v>
      </c>
      <c r="C333" s="5">
        <v>13837</v>
      </c>
      <c r="D333" s="6" t="s">
        <v>2218</v>
      </c>
      <c r="E333" s="6" t="s">
        <v>2219</v>
      </c>
      <c r="F333" s="5">
        <v>3</v>
      </c>
      <c r="G333" s="6" t="s">
        <v>29</v>
      </c>
      <c r="H333" s="5">
        <v>1969</v>
      </c>
      <c r="I333" s="6" t="s">
        <v>2219</v>
      </c>
    </row>
    <row r="334" spans="1:9" x14ac:dyDescent="0.25">
      <c r="A334" s="3">
        <v>333</v>
      </c>
      <c r="B334" s="3">
        <v>81</v>
      </c>
      <c r="C334" s="3">
        <v>13841</v>
      </c>
      <c r="D334" s="4" t="s">
        <v>2226</v>
      </c>
      <c r="E334" s="4" t="s">
        <v>2227</v>
      </c>
      <c r="F334" s="3">
        <v>3</v>
      </c>
      <c r="G334" s="4" t="s">
        <v>222</v>
      </c>
      <c r="H334" s="3">
        <v>1977</v>
      </c>
      <c r="I334" s="4" t="s">
        <v>2227</v>
      </c>
    </row>
    <row r="335" spans="1:9" x14ac:dyDescent="0.25">
      <c r="A335" s="5">
        <v>334</v>
      </c>
      <c r="B335" s="5">
        <v>81</v>
      </c>
      <c r="C335" s="5">
        <v>13842</v>
      </c>
      <c r="D335" s="6" t="s">
        <v>2228</v>
      </c>
      <c r="E335" s="6" t="s">
        <v>2229</v>
      </c>
      <c r="F335" s="5">
        <v>2</v>
      </c>
      <c r="G335" s="6" t="s">
        <v>222</v>
      </c>
      <c r="H335" s="5">
        <v>1990</v>
      </c>
      <c r="I335" s="6" t="s">
        <v>2229</v>
      </c>
    </row>
    <row r="336" spans="1:9" x14ac:dyDescent="0.25">
      <c r="A336" s="3">
        <v>335</v>
      </c>
      <c r="B336" s="3">
        <v>81</v>
      </c>
      <c r="C336" s="3">
        <v>13843</v>
      </c>
      <c r="D336" s="4" t="s">
        <v>2231</v>
      </c>
      <c r="E336" s="4" t="s">
        <v>2232</v>
      </c>
      <c r="F336" s="3">
        <v>3</v>
      </c>
      <c r="G336" s="4" t="s">
        <v>222</v>
      </c>
      <c r="H336" s="3">
        <v>1974</v>
      </c>
      <c r="I336" s="4" t="s">
        <v>2232</v>
      </c>
    </row>
    <row r="337" spans="1:9" x14ac:dyDescent="0.25">
      <c r="A337" s="5">
        <v>336</v>
      </c>
      <c r="B337" s="5">
        <v>81</v>
      </c>
      <c r="C337" s="5">
        <v>13845</v>
      </c>
      <c r="D337" s="6" t="s">
        <v>2234</v>
      </c>
      <c r="E337" s="6" t="s">
        <v>2235</v>
      </c>
      <c r="F337" s="5">
        <v>5</v>
      </c>
      <c r="G337" s="6" t="s">
        <v>41</v>
      </c>
      <c r="H337" s="5">
        <v>1986</v>
      </c>
      <c r="I337" s="6" t="s">
        <v>2235</v>
      </c>
    </row>
    <row r="338" spans="1:9" x14ac:dyDescent="0.25">
      <c r="A338" s="3">
        <v>337</v>
      </c>
      <c r="B338" s="3">
        <v>81</v>
      </c>
      <c r="C338" s="3">
        <v>13855</v>
      </c>
      <c r="D338" s="4" t="s">
        <v>2252</v>
      </c>
      <c r="E338" s="4" t="s">
        <v>2253</v>
      </c>
      <c r="F338" s="3">
        <v>2</v>
      </c>
      <c r="G338" s="4" t="s">
        <v>261</v>
      </c>
      <c r="H338" s="3">
        <v>1981</v>
      </c>
      <c r="I338" s="4" t="s">
        <v>2253</v>
      </c>
    </row>
    <row r="339" spans="1:9" x14ac:dyDescent="0.25">
      <c r="A339" s="5">
        <v>338</v>
      </c>
      <c r="B339" s="5">
        <v>81</v>
      </c>
      <c r="C339" s="5">
        <v>13856</v>
      </c>
      <c r="D339" s="6" t="s">
        <v>2254</v>
      </c>
      <c r="E339" s="6" t="s">
        <v>2255</v>
      </c>
      <c r="F339" s="5">
        <v>2</v>
      </c>
      <c r="G339" s="6" t="s">
        <v>261</v>
      </c>
      <c r="H339" s="5">
        <v>1955</v>
      </c>
      <c r="I339" s="6" t="s">
        <v>18591</v>
      </c>
    </row>
    <row r="340" spans="1:9" x14ac:dyDescent="0.25">
      <c r="A340" s="3">
        <v>339</v>
      </c>
      <c r="B340" s="3">
        <v>81</v>
      </c>
      <c r="C340" s="3">
        <v>13857</v>
      </c>
      <c r="D340" s="4" t="s">
        <v>2256</v>
      </c>
      <c r="E340" s="4" t="s">
        <v>2257</v>
      </c>
      <c r="F340" s="3">
        <v>2</v>
      </c>
      <c r="G340" s="4" t="s">
        <v>261</v>
      </c>
      <c r="H340" s="3">
        <v>1956</v>
      </c>
      <c r="I340" s="4" t="s">
        <v>2257</v>
      </c>
    </row>
    <row r="341" spans="1:9" x14ac:dyDescent="0.25">
      <c r="A341" s="5">
        <v>340</v>
      </c>
      <c r="B341" s="5">
        <v>81</v>
      </c>
      <c r="C341" s="5">
        <v>13858</v>
      </c>
      <c r="D341" s="6" t="s">
        <v>2258</v>
      </c>
      <c r="E341" s="6" t="s">
        <v>2259</v>
      </c>
      <c r="F341" s="5">
        <v>2</v>
      </c>
      <c r="G341" s="6" t="s">
        <v>261</v>
      </c>
      <c r="H341" s="5">
        <v>1956</v>
      </c>
      <c r="I341" s="6" t="s">
        <v>18592</v>
      </c>
    </row>
    <row r="342" spans="1:9" x14ac:dyDescent="0.25">
      <c r="A342" s="3">
        <v>341</v>
      </c>
      <c r="B342" s="3">
        <v>81</v>
      </c>
      <c r="C342" s="3">
        <v>13859</v>
      </c>
      <c r="D342" s="4" t="s">
        <v>2260</v>
      </c>
      <c r="E342" s="4" t="s">
        <v>2261</v>
      </c>
      <c r="F342" s="3">
        <v>3</v>
      </c>
      <c r="G342" s="4" t="s">
        <v>261</v>
      </c>
      <c r="H342" s="3">
        <v>1985</v>
      </c>
      <c r="I342" s="4" t="s">
        <v>2261</v>
      </c>
    </row>
    <row r="343" spans="1:9" x14ac:dyDescent="0.25">
      <c r="A343" s="5">
        <v>342</v>
      </c>
      <c r="B343" s="5">
        <v>81</v>
      </c>
      <c r="C343" s="5">
        <v>13860</v>
      </c>
      <c r="D343" s="6" t="s">
        <v>2262</v>
      </c>
      <c r="E343" s="6" t="s">
        <v>2263</v>
      </c>
      <c r="F343" s="5">
        <v>3</v>
      </c>
      <c r="G343" s="6" t="s">
        <v>222</v>
      </c>
      <c r="H343" s="5">
        <v>1985</v>
      </c>
      <c r="I343" s="6" t="s">
        <v>2263</v>
      </c>
    </row>
    <row r="344" spans="1:9" x14ac:dyDescent="0.25">
      <c r="A344" s="3">
        <v>343</v>
      </c>
      <c r="B344" s="3">
        <v>81</v>
      </c>
      <c r="C344" s="3">
        <v>13861</v>
      </c>
      <c r="D344" s="4" t="s">
        <v>2264</v>
      </c>
      <c r="E344" s="4" t="s">
        <v>2265</v>
      </c>
      <c r="F344" s="3">
        <v>3</v>
      </c>
      <c r="G344" s="4" t="s">
        <v>261</v>
      </c>
      <c r="H344" s="3">
        <v>1982</v>
      </c>
      <c r="I344" s="4" t="s">
        <v>2265</v>
      </c>
    </row>
    <row r="345" spans="1:9" x14ac:dyDescent="0.25">
      <c r="A345" s="5">
        <v>344</v>
      </c>
      <c r="B345" s="5">
        <v>81</v>
      </c>
      <c r="C345" s="5">
        <v>13862</v>
      </c>
      <c r="D345" s="6" t="s">
        <v>2266</v>
      </c>
      <c r="E345" s="6" t="s">
        <v>2267</v>
      </c>
      <c r="F345" s="5">
        <v>3</v>
      </c>
      <c r="G345" s="6" t="s">
        <v>261</v>
      </c>
      <c r="H345" s="5">
        <v>1969</v>
      </c>
      <c r="I345" s="6" t="s">
        <v>2267</v>
      </c>
    </row>
    <row r="346" spans="1:9" x14ac:dyDescent="0.25">
      <c r="A346" s="3">
        <v>345</v>
      </c>
      <c r="B346" s="3">
        <v>81</v>
      </c>
      <c r="C346" s="3">
        <v>13863</v>
      </c>
      <c r="D346" s="4" t="s">
        <v>2268</v>
      </c>
      <c r="E346" s="4" t="s">
        <v>2269</v>
      </c>
      <c r="F346" s="3">
        <v>3</v>
      </c>
      <c r="G346" s="4" t="s">
        <v>222</v>
      </c>
      <c r="H346" s="3">
        <v>1975</v>
      </c>
      <c r="I346" s="4" t="s">
        <v>2269</v>
      </c>
    </row>
    <row r="347" spans="1:9" x14ac:dyDescent="0.25">
      <c r="A347" s="5">
        <v>346</v>
      </c>
      <c r="B347" s="5">
        <v>81</v>
      </c>
      <c r="C347" s="5">
        <v>13866</v>
      </c>
      <c r="D347" s="6" t="s">
        <v>2275</v>
      </c>
      <c r="E347" s="6" t="s">
        <v>2276</v>
      </c>
      <c r="F347" s="5">
        <v>3</v>
      </c>
      <c r="G347" s="6" t="s">
        <v>261</v>
      </c>
      <c r="H347" s="5">
        <v>1995</v>
      </c>
      <c r="I347" s="6" t="s">
        <v>18904</v>
      </c>
    </row>
    <row r="348" spans="1:9" x14ac:dyDescent="0.25">
      <c r="A348" s="3">
        <v>347</v>
      </c>
      <c r="B348" s="3">
        <v>81</v>
      </c>
      <c r="C348" s="3">
        <v>13867</v>
      </c>
      <c r="D348" s="4" t="s">
        <v>2277</v>
      </c>
      <c r="E348" s="4" t="s">
        <v>2278</v>
      </c>
      <c r="F348" s="3">
        <v>3</v>
      </c>
      <c r="G348" s="4" t="s">
        <v>261</v>
      </c>
      <c r="H348" s="3">
        <v>1963</v>
      </c>
      <c r="I348" s="4" t="s">
        <v>18595</v>
      </c>
    </row>
    <row r="349" spans="1:9" x14ac:dyDescent="0.25">
      <c r="A349" s="5">
        <v>348</v>
      </c>
      <c r="B349" s="5">
        <v>81</v>
      </c>
      <c r="C349" s="5">
        <v>13868</v>
      </c>
      <c r="D349" s="6" t="s">
        <v>2279</v>
      </c>
      <c r="E349" s="6" t="s">
        <v>2280</v>
      </c>
      <c r="F349" s="5">
        <v>3</v>
      </c>
      <c r="G349" s="6" t="s">
        <v>261</v>
      </c>
      <c r="H349" s="5">
        <v>1980</v>
      </c>
      <c r="I349" s="6" t="s">
        <v>18905</v>
      </c>
    </row>
    <row r="350" spans="1:9" x14ac:dyDescent="0.25">
      <c r="A350" s="3">
        <v>349</v>
      </c>
      <c r="B350" s="3">
        <v>81</v>
      </c>
      <c r="C350" s="3">
        <v>13869</v>
      </c>
      <c r="D350" s="4" t="s">
        <v>2282</v>
      </c>
      <c r="E350" s="4" t="s">
        <v>2283</v>
      </c>
      <c r="F350" s="3">
        <v>1</v>
      </c>
      <c r="G350" s="4" t="s">
        <v>261</v>
      </c>
      <c r="H350" s="3">
        <v>1968</v>
      </c>
      <c r="I350" s="4" t="s">
        <v>2283</v>
      </c>
    </row>
    <row r="351" spans="1:9" x14ac:dyDescent="0.25">
      <c r="A351" s="5">
        <v>350</v>
      </c>
      <c r="B351" s="5">
        <v>81</v>
      </c>
      <c r="C351" s="5">
        <v>13870</v>
      </c>
      <c r="D351" s="6" t="s">
        <v>2284</v>
      </c>
      <c r="E351" s="6" t="s">
        <v>2285</v>
      </c>
      <c r="F351" s="5">
        <v>5</v>
      </c>
      <c r="G351" s="6" t="s">
        <v>261</v>
      </c>
      <c r="H351" s="5">
        <v>1963</v>
      </c>
      <c r="I351" s="6" t="s">
        <v>2285</v>
      </c>
    </row>
    <row r="352" spans="1:9" x14ac:dyDescent="0.25">
      <c r="A352" s="3">
        <v>351</v>
      </c>
      <c r="B352" s="3">
        <v>81</v>
      </c>
      <c r="C352" s="3">
        <v>13871</v>
      </c>
      <c r="D352" s="4" t="s">
        <v>2286</v>
      </c>
      <c r="E352" s="4" t="s">
        <v>2287</v>
      </c>
      <c r="F352" s="3">
        <v>2</v>
      </c>
      <c r="G352" s="4" t="s">
        <v>261</v>
      </c>
      <c r="H352" s="3">
        <v>1995</v>
      </c>
      <c r="I352" s="4" t="s">
        <v>2287</v>
      </c>
    </row>
    <row r="353" spans="1:9" x14ac:dyDescent="0.25">
      <c r="A353" s="5">
        <v>352</v>
      </c>
      <c r="B353" s="5">
        <v>81</v>
      </c>
      <c r="C353" s="5">
        <v>13872</v>
      </c>
      <c r="D353" s="6" t="s">
        <v>2290</v>
      </c>
      <c r="E353" s="6" t="s">
        <v>2291</v>
      </c>
      <c r="F353" s="5">
        <v>2</v>
      </c>
      <c r="G353" s="6" t="s">
        <v>261</v>
      </c>
      <c r="H353" s="5">
        <v>1975</v>
      </c>
      <c r="I353" s="6" t="s">
        <v>2291</v>
      </c>
    </row>
    <row r="354" spans="1:9" x14ac:dyDescent="0.25">
      <c r="A354" s="3">
        <v>353</v>
      </c>
      <c r="B354" s="3">
        <v>81</v>
      </c>
      <c r="C354" s="3">
        <v>13873</v>
      </c>
      <c r="D354" s="4" t="s">
        <v>2293</v>
      </c>
      <c r="E354" s="4" t="s">
        <v>2294</v>
      </c>
      <c r="F354" s="3">
        <v>2</v>
      </c>
      <c r="G354" s="4" t="s">
        <v>222</v>
      </c>
      <c r="H354" s="3">
        <v>1975</v>
      </c>
      <c r="I354" s="4" t="s">
        <v>18400</v>
      </c>
    </row>
    <row r="355" spans="1:9" x14ac:dyDescent="0.25">
      <c r="A355" s="5">
        <v>354</v>
      </c>
      <c r="B355" s="5">
        <v>81</v>
      </c>
      <c r="C355" s="5">
        <v>13874</v>
      </c>
      <c r="D355" s="6" t="s">
        <v>2295</v>
      </c>
      <c r="E355" s="6" t="s">
        <v>828</v>
      </c>
      <c r="F355" s="5">
        <v>3</v>
      </c>
      <c r="G355" s="6" t="s">
        <v>261</v>
      </c>
      <c r="H355" s="5" t="s">
        <v>33</v>
      </c>
      <c r="I355" s="6" t="s">
        <v>18910</v>
      </c>
    </row>
    <row r="356" spans="1:9" x14ac:dyDescent="0.25">
      <c r="A356" s="3">
        <v>355</v>
      </c>
      <c r="B356" s="3">
        <v>81</v>
      </c>
      <c r="C356" s="3">
        <v>13875</v>
      </c>
      <c r="D356" s="4" t="s">
        <v>2297</v>
      </c>
      <c r="E356" s="4" t="s">
        <v>2298</v>
      </c>
      <c r="F356" s="3">
        <v>3</v>
      </c>
      <c r="G356" s="4" t="s">
        <v>261</v>
      </c>
      <c r="H356" s="3">
        <v>1970</v>
      </c>
      <c r="I356" s="4" t="s">
        <v>2298</v>
      </c>
    </row>
    <row r="357" spans="1:9" x14ac:dyDescent="0.25">
      <c r="A357" s="5">
        <v>356</v>
      </c>
      <c r="B357" s="5">
        <v>81</v>
      </c>
      <c r="C357" s="5">
        <v>13883</v>
      </c>
      <c r="D357" s="6" t="s">
        <v>2316</v>
      </c>
      <c r="E357" s="6" t="s">
        <v>9607</v>
      </c>
      <c r="F357" s="5">
        <v>1</v>
      </c>
      <c r="G357" s="6" t="s">
        <v>261</v>
      </c>
      <c r="H357" s="5">
        <v>1978</v>
      </c>
      <c r="I357" s="6" t="s">
        <v>9607</v>
      </c>
    </row>
    <row r="358" spans="1:9" x14ac:dyDescent="0.25">
      <c r="A358" s="3">
        <v>357</v>
      </c>
      <c r="B358" s="3">
        <v>81</v>
      </c>
      <c r="C358" s="3">
        <v>13884</v>
      </c>
      <c r="D358" s="4" t="s">
        <v>2318</v>
      </c>
      <c r="E358" s="4" t="s">
        <v>2319</v>
      </c>
      <c r="F358" s="3">
        <v>1</v>
      </c>
      <c r="G358" s="4" t="s">
        <v>261</v>
      </c>
      <c r="H358" s="3">
        <v>1985</v>
      </c>
      <c r="I358" s="4" t="s">
        <v>2319</v>
      </c>
    </row>
    <row r="359" spans="1:9" x14ac:dyDescent="0.25">
      <c r="A359" s="5">
        <v>358</v>
      </c>
      <c r="B359" s="5">
        <v>81</v>
      </c>
      <c r="C359" s="5">
        <v>13887</v>
      </c>
      <c r="D359" s="6" t="s">
        <v>2327</v>
      </c>
      <c r="E359" s="6" t="s">
        <v>2328</v>
      </c>
      <c r="F359" s="5">
        <v>2</v>
      </c>
      <c r="G359" s="6" t="s">
        <v>261</v>
      </c>
      <c r="H359" s="5">
        <v>1985</v>
      </c>
      <c r="I359" s="6" t="s">
        <v>2328</v>
      </c>
    </row>
    <row r="360" spans="1:9" x14ac:dyDescent="0.25">
      <c r="A360" s="3">
        <v>359</v>
      </c>
      <c r="B360" s="3">
        <v>81</v>
      </c>
      <c r="C360" s="3">
        <v>13888</v>
      </c>
      <c r="D360" s="4" t="s">
        <v>2330</v>
      </c>
      <c r="E360" s="4" t="s">
        <v>2331</v>
      </c>
      <c r="F360" s="3">
        <v>3</v>
      </c>
      <c r="G360" s="4" t="s">
        <v>261</v>
      </c>
      <c r="H360" s="3">
        <v>1986</v>
      </c>
      <c r="I360" s="4" t="s">
        <v>2331</v>
      </c>
    </row>
    <row r="361" spans="1:9" x14ac:dyDescent="0.25">
      <c r="A361" s="5">
        <v>360</v>
      </c>
      <c r="B361" s="5">
        <v>81</v>
      </c>
      <c r="C361" s="5">
        <v>13889</v>
      </c>
      <c r="D361" s="6" t="s">
        <v>2332</v>
      </c>
      <c r="E361" s="6" t="s">
        <v>828</v>
      </c>
      <c r="F361" s="5">
        <v>3</v>
      </c>
      <c r="G361" s="6" t="s">
        <v>261</v>
      </c>
      <c r="H361" s="5" t="s">
        <v>33</v>
      </c>
      <c r="I361" s="6" t="s">
        <v>18598</v>
      </c>
    </row>
    <row r="362" spans="1:9" x14ac:dyDescent="0.25">
      <c r="A362" s="3">
        <v>361</v>
      </c>
      <c r="B362" s="3">
        <v>81</v>
      </c>
      <c r="C362" s="3">
        <v>13890</v>
      </c>
      <c r="D362" s="4" t="s">
        <v>2335</v>
      </c>
      <c r="E362" s="4" t="s">
        <v>828</v>
      </c>
      <c r="F362" s="3">
        <v>3</v>
      </c>
      <c r="G362" s="4" t="s">
        <v>261</v>
      </c>
      <c r="H362" s="3" t="s">
        <v>33</v>
      </c>
      <c r="I362" s="4" t="s">
        <v>18913</v>
      </c>
    </row>
    <row r="363" spans="1:9" x14ac:dyDescent="0.25">
      <c r="A363" s="5">
        <v>362</v>
      </c>
      <c r="B363" s="5">
        <v>81</v>
      </c>
      <c r="C363" s="5">
        <v>13891</v>
      </c>
      <c r="D363" s="6" t="s">
        <v>2337</v>
      </c>
      <c r="E363" s="6" t="s">
        <v>2338</v>
      </c>
      <c r="F363" s="5">
        <v>5</v>
      </c>
      <c r="G363" s="6" t="s">
        <v>261</v>
      </c>
      <c r="H363" s="5">
        <v>1980</v>
      </c>
      <c r="I363" s="6" t="s">
        <v>2338</v>
      </c>
    </row>
    <row r="364" spans="1:9" x14ac:dyDescent="0.25">
      <c r="A364" s="3">
        <v>363</v>
      </c>
      <c r="B364" s="3">
        <v>81</v>
      </c>
      <c r="C364" s="3">
        <v>13892</v>
      </c>
      <c r="D364" s="4" t="s">
        <v>2339</v>
      </c>
      <c r="E364" s="4" t="s">
        <v>2340</v>
      </c>
      <c r="F364" s="3">
        <v>5</v>
      </c>
      <c r="G364" s="4" t="s">
        <v>222</v>
      </c>
      <c r="H364" s="3">
        <v>1980</v>
      </c>
      <c r="I364" s="4" t="s">
        <v>18464</v>
      </c>
    </row>
    <row r="365" spans="1:9" x14ac:dyDescent="0.25">
      <c r="A365" s="5">
        <v>364</v>
      </c>
      <c r="B365" s="5">
        <v>81</v>
      </c>
      <c r="C365" s="5">
        <v>13893</v>
      </c>
      <c r="D365" s="6" t="s">
        <v>2341</v>
      </c>
      <c r="E365" s="6" t="s">
        <v>2342</v>
      </c>
      <c r="F365" s="5">
        <v>3</v>
      </c>
      <c r="G365" s="6" t="s">
        <v>261</v>
      </c>
      <c r="H365" s="5">
        <v>1982</v>
      </c>
      <c r="I365" s="6" t="s">
        <v>2342</v>
      </c>
    </row>
    <row r="366" spans="1:9" x14ac:dyDescent="0.25">
      <c r="A366" s="3">
        <v>365</v>
      </c>
      <c r="B366" s="3">
        <v>81</v>
      </c>
      <c r="C366" s="3">
        <v>13894</v>
      </c>
      <c r="D366" s="4" t="s">
        <v>2344</v>
      </c>
      <c r="E366" s="4" t="s">
        <v>2345</v>
      </c>
      <c r="F366" s="3">
        <v>3</v>
      </c>
      <c r="G366" s="4" t="s">
        <v>261</v>
      </c>
      <c r="H366" s="3">
        <v>1963</v>
      </c>
      <c r="I366" s="4" t="s">
        <v>2345</v>
      </c>
    </row>
    <row r="367" spans="1:9" x14ac:dyDescent="0.25">
      <c r="A367" s="5">
        <v>366</v>
      </c>
      <c r="B367" s="5">
        <v>81</v>
      </c>
      <c r="C367" s="5">
        <v>13895</v>
      </c>
      <c r="D367" s="6" t="s">
        <v>2346</v>
      </c>
      <c r="E367" s="6" t="s">
        <v>2347</v>
      </c>
      <c r="F367" s="5">
        <v>2</v>
      </c>
      <c r="G367" s="6" t="s">
        <v>222</v>
      </c>
      <c r="H367" s="5">
        <v>1985</v>
      </c>
      <c r="I367" s="6" t="s">
        <v>2347</v>
      </c>
    </row>
    <row r="368" spans="1:9" x14ac:dyDescent="0.25">
      <c r="A368" s="3">
        <v>367</v>
      </c>
      <c r="B368" s="3">
        <v>81</v>
      </c>
      <c r="C368" s="3">
        <v>13896</v>
      </c>
      <c r="D368" s="4" t="s">
        <v>2348</v>
      </c>
      <c r="E368" s="4" t="s">
        <v>2349</v>
      </c>
      <c r="F368" s="3">
        <v>3</v>
      </c>
      <c r="G368" s="4" t="s">
        <v>261</v>
      </c>
      <c r="H368" s="3">
        <v>1983</v>
      </c>
      <c r="I368" s="4" t="s">
        <v>2349</v>
      </c>
    </row>
    <row r="369" spans="1:9" x14ac:dyDescent="0.25">
      <c r="A369" s="5">
        <v>368</v>
      </c>
      <c r="B369" s="5">
        <v>81</v>
      </c>
      <c r="C369" s="5">
        <v>13897</v>
      </c>
      <c r="D369" s="6" t="s">
        <v>2350</v>
      </c>
      <c r="E369" s="6" t="s">
        <v>828</v>
      </c>
      <c r="F369" s="5">
        <v>2</v>
      </c>
      <c r="G369" s="6" t="s">
        <v>222</v>
      </c>
      <c r="H369" s="5" t="s">
        <v>33</v>
      </c>
      <c r="I369" s="6" t="s">
        <v>18465</v>
      </c>
    </row>
    <row r="370" spans="1:9" x14ac:dyDescent="0.25">
      <c r="A370" s="3">
        <v>369</v>
      </c>
      <c r="B370" s="3">
        <v>81</v>
      </c>
      <c r="C370" s="3">
        <v>13898</v>
      </c>
      <c r="D370" s="4" t="s">
        <v>2351</v>
      </c>
      <c r="E370" s="4" t="s">
        <v>2352</v>
      </c>
      <c r="F370" s="3">
        <v>3</v>
      </c>
      <c r="G370" s="4" t="s">
        <v>261</v>
      </c>
      <c r="H370" s="3">
        <v>1991</v>
      </c>
      <c r="I370" s="4" t="s">
        <v>2352</v>
      </c>
    </row>
    <row r="371" spans="1:9" x14ac:dyDescent="0.25">
      <c r="A371" s="5">
        <v>370</v>
      </c>
      <c r="B371" s="5">
        <v>81</v>
      </c>
      <c r="C371" s="5">
        <v>13899</v>
      </c>
      <c r="D371" s="6" t="s">
        <v>2353</v>
      </c>
      <c r="E371" s="6" t="s">
        <v>2354</v>
      </c>
      <c r="F371" s="5">
        <v>3</v>
      </c>
      <c r="G371" s="6" t="s">
        <v>261</v>
      </c>
      <c r="H371" s="5">
        <v>1995</v>
      </c>
      <c r="I371" s="6" t="s">
        <v>2354</v>
      </c>
    </row>
    <row r="372" spans="1:9" x14ac:dyDescent="0.25">
      <c r="A372" s="3">
        <v>371</v>
      </c>
      <c r="B372" s="3">
        <v>81</v>
      </c>
      <c r="C372" s="3">
        <v>13900</v>
      </c>
      <c r="D372" s="4" t="s">
        <v>2355</v>
      </c>
      <c r="E372" s="4" t="s">
        <v>2356</v>
      </c>
      <c r="F372" s="3">
        <v>3</v>
      </c>
      <c r="G372" s="4" t="s">
        <v>261</v>
      </c>
      <c r="H372" s="3">
        <v>1989</v>
      </c>
      <c r="I372" s="4" t="s">
        <v>2356</v>
      </c>
    </row>
    <row r="373" spans="1:9" x14ac:dyDescent="0.25">
      <c r="A373" s="5">
        <v>372</v>
      </c>
      <c r="B373" s="5">
        <v>81</v>
      </c>
      <c r="C373" s="5">
        <v>13901</v>
      </c>
      <c r="D373" s="6" t="s">
        <v>2358</v>
      </c>
      <c r="E373" s="6" t="s">
        <v>2359</v>
      </c>
      <c r="F373" s="5">
        <v>3</v>
      </c>
      <c r="G373" s="6" t="s">
        <v>261</v>
      </c>
      <c r="H373" s="5">
        <v>1977</v>
      </c>
      <c r="I373" s="6" t="s">
        <v>2359</v>
      </c>
    </row>
    <row r="374" spans="1:9" x14ac:dyDescent="0.25">
      <c r="A374" s="3">
        <v>373</v>
      </c>
      <c r="B374" s="3">
        <v>81</v>
      </c>
      <c r="C374" s="3">
        <v>13902</v>
      </c>
      <c r="D374" s="4" t="s">
        <v>2360</v>
      </c>
      <c r="E374" s="4" t="s">
        <v>2361</v>
      </c>
      <c r="F374" s="3">
        <v>1</v>
      </c>
      <c r="G374" s="4" t="s">
        <v>222</v>
      </c>
      <c r="H374" s="3">
        <v>1985</v>
      </c>
      <c r="I374" s="4" t="s">
        <v>2361</v>
      </c>
    </row>
    <row r="375" spans="1:9" x14ac:dyDescent="0.25">
      <c r="A375" s="5">
        <v>374</v>
      </c>
      <c r="B375" s="5">
        <v>81</v>
      </c>
      <c r="C375" s="5">
        <v>13905</v>
      </c>
      <c r="D375" s="6" t="s">
        <v>2369</v>
      </c>
      <c r="E375" s="6" t="s">
        <v>2333</v>
      </c>
      <c r="F375" s="5">
        <v>3</v>
      </c>
      <c r="G375" s="6" t="s">
        <v>261</v>
      </c>
      <c r="H375" s="5">
        <v>1985</v>
      </c>
      <c r="I375" s="6" t="s">
        <v>2333</v>
      </c>
    </row>
    <row r="376" spans="1:9" x14ac:dyDescent="0.25">
      <c r="A376" s="3">
        <v>375</v>
      </c>
      <c r="B376" s="3">
        <v>81</v>
      </c>
      <c r="C376" s="3">
        <v>13909</v>
      </c>
      <c r="D376" s="4" t="s">
        <v>2377</v>
      </c>
      <c r="E376" s="4" t="s">
        <v>2378</v>
      </c>
      <c r="F376" s="3">
        <v>1</v>
      </c>
      <c r="G376" s="4" t="s">
        <v>41</v>
      </c>
      <c r="H376" s="3">
        <v>1972</v>
      </c>
      <c r="I376" s="4" t="s">
        <v>17626</v>
      </c>
    </row>
    <row r="377" spans="1:9" x14ac:dyDescent="0.25">
      <c r="A377" s="5">
        <v>376</v>
      </c>
      <c r="B377" s="5">
        <v>81</v>
      </c>
      <c r="C377" s="5">
        <v>13910</v>
      </c>
      <c r="D377" s="6" t="s">
        <v>2379</v>
      </c>
      <c r="E377" s="6" t="s">
        <v>2380</v>
      </c>
      <c r="F377" s="5">
        <v>1</v>
      </c>
      <c r="G377" s="6" t="s">
        <v>29</v>
      </c>
      <c r="H377" s="5">
        <v>1972</v>
      </c>
      <c r="I377" s="6" t="s">
        <v>18914</v>
      </c>
    </row>
    <row r="378" spans="1:9" x14ac:dyDescent="0.25">
      <c r="A378" s="3">
        <v>377</v>
      </c>
      <c r="B378" s="3">
        <v>81</v>
      </c>
      <c r="C378" s="3">
        <v>13911</v>
      </c>
      <c r="D378" s="4" t="s">
        <v>2381</v>
      </c>
      <c r="E378" s="4" t="s">
        <v>2382</v>
      </c>
      <c r="F378" s="3">
        <v>1</v>
      </c>
      <c r="G378" s="4" t="s">
        <v>41</v>
      </c>
      <c r="H378" s="3">
        <v>1972</v>
      </c>
      <c r="I378" s="4" t="s">
        <v>17937</v>
      </c>
    </row>
    <row r="379" spans="1:9" x14ac:dyDescent="0.25">
      <c r="A379" s="5">
        <v>378</v>
      </c>
      <c r="B379" s="5">
        <v>81</v>
      </c>
      <c r="C379" s="5">
        <v>13912</v>
      </c>
      <c r="D379" s="6" t="s">
        <v>2383</v>
      </c>
      <c r="E379" s="6" t="s">
        <v>2384</v>
      </c>
      <c r="F379" s="5">
        <v>1</v>
      </c>
      <c r="G379" s="6" t="s">
        <v>41</v>
      </c>
      <c r="H379" s="5">
        <v>1972</v>
      </c>
      <c r="I379" s="6" t="s">
        <v>18961</v>
      </c>
    </row>
    <row r="380" spans="1:9" x14ac:dyDescent="0.25">
      <c r="A380" s="3">
        <v>379</v>
      </c>
      <c r="B380" s="3">
        <v>81</v>
      </c>
      <c r="C380" s="3">
        <v>13913</v>
      </c>
      <c r="D380" s="4" t="s">
        <v>2385</v>
      </c>
      <c r="E380" s="4" t="s">
        <v>2386</v>
      </c>
      <c r="F380" s="3">
        <v>1</v>
      </c>
      <c r="G380" s="4" t="s">
        <v>41</v>
      </c>
      <c r="H380" s="3">
        <v>1975</v>
      </c>
      <c r="I380" s="4" t="s">
        <v>2386</v>
      </c>
    </row>
    <row r="381" spans="1:9" x14ac:dyDescent="0.25">
      <c r="A381" s="5">
        <v>380</v>
      </c>
      <c r="B381" s="5">
        <v>81</v>
      </c>
      <c r="C381" s="5">
        <v>13914</v>
      </c>
      <c r="D381" s="6" t="s">
        <v>2387</v>
      </c>
      <c r="E381" s="6" t="s">
        <v>2388</v>
      </c>
      <c r="F381" s="5">
        <v>1</v>
      </c>
      <c r="G381" s="6" t="s">
        <v>41</v>
      </c>
      <c r="H381" s="5">
        <v>1972</v>
      </c>
      <c r="I381" s="6" t="s">
        <v>18600</v>
      </c>
    </row>
    <row r="382" spans="1:9" x14ac:dyDescent="0.25">
      <c r="A382" s="3">
        <v>381</v>
      </c>
      <c r="B382" s="3">
        <v>81</v>
      </c>
      <c r="C382" s="3">
        <v>13915</v>
      </c>
      <c r="D382" s="4" t="s">
        <v>2390</v>
      </c>
      <c r="E382" s="4" t="s">
        <v>2391</v>
      </c>
      <c r="F382" s="3">
        <v>1</v>
      </c>
      <c r="G382" s="4" t="s">
        <v>41</v>
      </c>
      <c r="H382" s="3">
        <v>1977</v>
      </c>
      <c r="I382" s="4" t="s">
        <v>2391</v>
      </c>
    </row>
    <row r="383" spans="1:9" x14ac:dyDescent="0.25">
      <c r="A383" s="5">
        <v>382</v>
      </c>
      <c r="B383" s="5">
        <v>81</v>
      </c>
      <c r="C383" s="5">
        <v>13916</v>
      </c>
      <c r="D383" s="6" t="s">
        <v>2393</v>
      </c>
      <c r="E383" s="6" t="s">
        <v>2394</v>
      </c>
      <c r="F383" s="5">
        <v>1</v>
      </c>
      <c r="G383" s="6" t="s">
        <v>41</v>
      </c>
      <c r="H383" s="5">
        <v>1991</v>
      </c>
      <c r="I383" s="6" t="s">
        <v>2394</v>
      </c>
    </row>
    <row r="384" spans="1:9" x14ac:dyDescent="0.25">
      <c r="A384" s="3">
        <v>383</v>
      </c>
      <c r="B384" s="3">
        <v>81</v>
      </c>
      <c r="C384" s="3">
        <v>13917</v>
      </c>
      <c r="D384" s="4" t="s">
        <v>2396</v>
      </c>
      <c r="E384" s="4" t="s">
        <v>2397</v>
      </c>
      <c r="F384" s="3">
        <v>1</v>
      </c>
      <c r="G384" s="4" t="s">
        <v>222</v>
      </c>
      <c r="H384" s="3">
        <v>1972</v>
      </c>
      <c r="I384" s="4" t="s">
        <v>18405</v>
      </c>
    </row>
    <row r="385" spans="1:9" x14ac:dyDescent="0.25">
      <c r="A385" s="5">
        <v>384</v>
      </c>
      <c r="B385" s="5">
        <v>81</v>
      </c>
      <c r="C385" s="5">
        <v>13918</v>
      </c>
      <c r="D385" s="6" t="s">
        <v>2399</v>
      </c>
      <c r="E385" s="6" t="s">
        <v>2400</v>
      </c>
      <c r="F385" s="5">
        <v>1</v>
      </c>
      <c r="G385" s="6" t="s">
        <v>41</v>
      </c>
      <c r="H385" s="5">
        <v>1972</v>
      </c>
      <c r="I385" s="6" t="s">
        <v>2400</v>
      </c>
    </row>
    <row r="386" spans="1:9" x14ac:dyDescent="0.25">
      <c r="A386" s="3">
        <v>385</v>
      </c>
      <c r="B386" s="3">
        <v>81</v>
      </c>
      <c r="C386" s="3">
        <v>13931</v>
      </c>
      <c r="D386" s="4" t="s">
        <v>2428</v>
      </c>
      <c r="E386" s="4" t="s">
        <v>2429</v>
      </c>
      <c r="F386" s="3">
        <v>3</v>
      </c>
      <c r="G386" s="4" t="s">
        <v>41</v>
      </c>
      <c r="H386" s="3">
        <v>1975</v>
      </c>
      <c r="I386" s="4" t="s">
        <v>18928</v>
      </c>
    </row>
    <row r="387" spans="1:9" x14ac:dyDescent="0.25">
      <c r="A387" s="5">
        <v>386</v>
      </c>
      <c r="B387" s="5">
        <v>81</v>
      </c>
      <c r="C387" s="5">
        <v>13932</v>
      </c>
      <c r="D387" s="6" t="s">
        <v>2430</v>
      </c>
      <c r="E387" s="6" t="s">
        <v>2431</v>
      </c>
      <c r="F387" s="5">
        <v>3</v>
      </c>
      <c r="G387" s="6" t="s">
        <v>41</v>
      </c>
      <c r="H387" s="5">
        <v>1979</v>
      </c>
      <c r="I387" s="6" t="s">
        <v>2431</v>
      </c>
    </row>
    <row r="388" spans="1:9" x14ac:dyDescent="0.25">
      <c r="A388" s="3">
        <v>387</v>
      </c>
      <c r="B388" s="3">
        <v>81</v>
      </c>
      <c r="C388" s="3">
        <v>13933</v>
      </c>
      <c r="D388" s="4" t="s">
        <v>2433</v>
      </c>
      <c r="E388" s="4" t="s">
        <v>2434</v>
      </c>
      <c r="F388" s="3">
        <v>3</v>
      </c>
      <c r="G388" s="4" t="s">
        <v>41</v>
      </c>
      <c r="H388" s="3">
        <v>1990</v>
      </c>
      <c r="I388" s="4" t="s">
        <v>19031</v>
      </c>
    </row>
    <row r="389" spans="1:9" x14ac:dyDescent="0.25">
      <c r="A389" s="5">
        <v>388</v>
      </c>
      <c r="B389" s="5">
        <v>81</v>
      </c>
      <c r="C389" s="5">
        <v>13934</v>
      </c>
      <c r="D389" s="6" t="s">
        <v>2435</v>
      </c>
      <c r="E389" s="6" t="s">
        <v>2436</v>
      </c>
      <c r="F389" s="5">
        <v>3</v>
      </c>
      <c r="G389" s="6" t="s">
        <v>41</v>
      </c>
      <c r="H389" s="5">
        <v>1991</v>
      </c>
      <c r="I389" s="6" t="s">
        <v>2436</v>
      </c>
    </row>
    <row r="390" spans="1:9" x14ac:dyDescent="0.25">
      <c r="A390" s="3">
        <v>389</v>
      </c>
      <c r="B390" s="3">
        <v>81</v>
      </c>
      <c r="C390" s="3">
        <v>13945</v>
      </c>
      <c r="D390" s="4" t="s">
        <v>2456</v>
      </c>
      <c r="E390" s="4" t="s">
        <v>2457</v>
      </c>
      <c r="F390" s="3">
        <v>6</v>
      </c>
      <c r="G390" s="4" t="s">
        <v>41</v>
      </c>
      <c r="H390" s="3">
        <v>1963</v>
      </c>
      <c r="I390" s="4" t="s">
        <v>2457</v>
      </c>
    </row>
    <row r="391" spans="1:9" x14ac:dyDescent="0.25">
      <c r="A391" s="5">
        <v>390</v>
      </c>
      <c r="B391" s="5">
        <v>81</v>
      </c>
      <c r="C391" s="5">
        <v>13946</v>
      </c>
      <c r="D391" s="6" t="s">
        <v>2458</v>
      </c>
      <c r="E391" s="6" t="s">
        <v>2459</v>
      </c>
      <c r="F391" s="5">
        <v>6</v>
      </c>
      <c r="G391" s="6" t="s">
        <v>41</v>
      </c>
      <c r="H391" s="5">
        <v>1963</v>
      </c>
      <c r="I391" s="6" t="s">
        <v>2459</v>
      </c>
    </row>
    <row r="392" spans="1:9" x14ac:dyDescent="0.25">
      <c r="A392" s="3">
        <v>391</v>
      </c>
      <c r="B392" s="3">
        <v>81</v>
      </c>
      <c r="C392" s="3">
        <v>13947</v>
      </c>
      <c r="D392" s="4" t="s">
        <v>2460</v>
      </c>
      <c r="E392" s="4" t="s">
        <v>2461</v>
      </c>
      <c r="F392" s="3">
        <v>6</v>
      </c>
      <c r="G392" s="4" t="s">
        <v>41</v>
      </c>
      <c r="H392" s="3">
        <v>1976</v>
      </c>
      <c r="I392" s="4" t="s">
        <v>2461</v>
      </c>
    </row>
    <row r="393" spans="1:9" x14ac:dyDescent="0.25">
      <c r="A393" s="5">
        <v>392</v>
      </c>
      <c r="B393" s="5">
        <v>81</v>
      </c>
      <c r="C393" s="5">
        <v>13960</v>
      </c>
      <c r="D393" s="6" t="s">
        <v>2493</v>
      </c>
      <c r="E393" s="6" t="s">
        <v>2494</v>
      </c>
      <c r="F393" s="5">
        <v>3</v>
      </c>
      <c r="G393" s="6" t="s">
        <v>41</v>
      </c>
      <c r="H393" s="5">
        <v>1975</v>
      </c>
      <c r="I393" s="6" t="s">
        <v>2494</v>
      </c>
    </row>
    <row r="394" spans="1:9" x14ac:dyDescent="0.25">
      <c r="A394" s="3">
        <v>393</v>
      </c>
      <c r="B394" s="3">
        <v>81</v>
      </c>
      <c r="C394" s="3">
        <v>13966</v>
      </c>
      <c r="D394" s="4" t="s">
        <v>2503</v>
      </c>
      <c r="E394" s="4" t="s">
        <v>2504</v>
      </c>
      <c r="F394" s="3">
        <v>2</v>
      </c>
      <c r="G394" s="4" t="s">
        <v>29</v>
      </c>
      <c r="H394" s="3">
        <v>1964</v>
      </c>
      <c r="I394" s="4" t="s">
        <v>17944</v>
      </c>
    </row>
    <row r="395" spans="1:9" x14ac:dyDescent="0.25">
      <c r="A395" s="5">
        <v>394</v>
      </c>
      <c r="B395" s="5">
        <v>81</v>
      </c>
      <c r="C395" s="5">
        <v>13967</v>
      </c>
      <c r="D395" s="6" t="s">
        <v>2506</v>
      </c>
      <c r="E395" s="6" t="s">
        <v>2507</v>
      </c>
      <c r="F395" s="5">
        <v>2</v>
      </c>
      <c r="G395" s="6" t="s">
        <v>222</v>
      </c>
      <c r="H395" s="5">
        <v>1975</v>
      </c>
      <c r="I395" s="6" t="s">
        <v>2507</v>
      </c>
    </row>
    <row r="396" spans="1:9" x14ac:dyDescent="0.25">
      <c r="A396" s="3">
        <v>395</v>
      </c>
      <c r="B396" s="3">
        <v>81</v>
      </c>
      <c r="C396" s="3">
        <v>13968</v>
      </c>
      <c r="D396" s="4" t="s">
        <v>2508</v>
      </c>
      <c r="E396" s="4" t="s">
        <v>2509</v>
      </c>
      <c r="F396" s="3">
        <v>2</v>
      </c>
      <c r="G396" s="4" t="s">
        <v>222</v>
      </c>
      <c r="H396" s="3">
        <v>1969</v>
      </c>
      <c r="I396" s="4" t="s">
        <v>2509</v>
      </c>
    </row>
    <row r="397" spans="1:9" x14ac:dyDescent="0.25">
      <c r="A397" s="5">
        <v>396</v>
      </c>
      <c r="B397" s="5">
        <v>81</v>
      </c>
      <c r="C397" s="5">
        <v>13970</v>
      </c>
      <c r="D397" s="6" t="s">
        <v>2514</v>
      </c>
      <c r="E397" s="6" t="s">
        <v>2515</v>
      </c>
      <c r="F397" s="5">
        <v>2</v>
      </c>
      <c r="G397" s="6" t="s">
        <v>222</v>
      </c>
      <c r="H397" s="5">
        <v>1973</v>
      </c>
      <c r="I397" s="6" t="s">
        <v>2515</v>
      </c>
    </row>
    <row r="398" spans="1:9" x14ac:dyDescent="0.25">
      <c r="A398" s="3">
        <v>397</v>
      </c>
      <c r="B398" s="3">
        <v>81</v>
      </c>
      <c r="C398" s="3">
        <v>13971</v>
      </c>
      <c r="D398" s="4" t="s">
        <v>2517</v>
      </c>
      <c r="E398" s="4" t="s">
        <v>2518</v>
      </c>
      <c r="F398" s="3">
        <v>2</v>
      </c>
      <c r="G398" s="4" t="s">
        <v>222</v>
      </c>
      <c r="H398" s="3">
        <v>1973</v>
      </c>
      <c r="I398" s="4" t="s">
        <v>2518</v>
      </c>
    </row>
    <row r="399" spans="1:9" x14ac:dyDescent="0.25">
      <c r="A399" s="5">
        <v>398</v>
      </c>
      <c r="B399" s="5">
        <v>81</v>
      </c>
      <c r="C399" s="5">
        <v>13972</v>
      </c>
      <c r="D399" s="6" t="s">
        <v>2519</v>
      </c>
      <c r="E399" s="6" t="s">
        <v>9991</v>
      </c>
      <c r="F399" s="5">
        <v>2</v>
      </c>
      <c r="G399" s="6" t="s">
        <v>222</v>
      </c>
      <c r="H399" s="5">
        <v>1973</v>
      </c>
      <c r="I399" s="6" t="s">
        <v>9991</v>
      </c>
    </row>
    <row r="400" spans="1:9" x14ac:dyDescent="0.25">
      <c r="A400" s="3">
        <v>399</v>
      </c>
      <c r="B400" s="3">
        <v>81</v>
      </c>
      <c r="C400" s="3">
        <v>13977</v>
      </c>
      <c r="D400" s="4" t="s">
        <v>2528</v>
      </c>
      <c r="E400" s="4" t="s">
        <v>2529</v>
      </c>
      <c r="F400" s="3">
        <v>3</v>
      </c>
      <c r="G400" s="4" t="s">
        <v>29</v>
      </c>
      <c r="H400" s="3">
        <v>1975</v>
      </c>
      <c r="I400" s="4" t="s">
        <v>18610</v>
      </c>
    </row>
    <row r="401" spans="1:9" x14ac:dyDescent="0.25">
      <c r="A401" s="5">
        <v>400</v>
      </c>
      <c r="B401" s="5">
        <v>81</v>
      </c>
      <c r="C401" s="5">
        <v>13978</v>
      </c>
      <c r="D401" s="6" t="s">
        <v>2530</v>
      </c>
      <c r="E401" s="6" t="s">
        <v>2531</v>
      </c>
      <c r="F401" s="5">
        <v>3</v>
      </c>
      <c r="G401" s="6" t="s">
        <v>29</v>
      </c>
      <c r="H401" s="5">
        <v>1975</v>
      </c>
      <c r="I401" s="6" t="s">
        <v>18936</v>
      </c>
    </row>
    <row r="402" spans="1:9" x14ac:dyDescent="0.25">
      <c r="A402" s="3">
        <v>401</v>
      </c>
      <c r="B402" s="3">
        <v>81</v>
      </c>
      <c r="C402" s="3">
        <v>13980</v>
      </c>
      <c r="D402" s="4" t="s">
        <v>2534</v>
      </c>
      <c r="E402" s="4" t="s">
        <v>2535</v>
      </c>
      <c r="F402" s="3">
        <v>2</v>
      </c>
      <c r="G402" s="4" t="s">
        <v>261</v>
      </c>
      <c r="H402" s="3">
        <v>1989</v>
      </c>
      <c r="I402" s="4" t="s">
        <v>2535</v>
      </c>
    </row>
    <row r="403" spans="1:9" x14ac:dyDescent="0.25">
      <c r="A403" s="5">
        <v>402</v>
      </c>
      <c r="B403" s="5">
        <v>81</v>
      </c>
      <c r="C403" s="5">
        <v>13982</v>
      </c>
      <c r="D403" s="6" t="s">
        <v>2538</v>
      </c>
      <c r="E403" s="6" t="s">
        <v>2539</v>
      </c>
      <c r="F403" s="5">
        <v>2</v>
      </c>
      <c r="G403" s="6" t="s">
        <v>261</v>
      </c>
      <c r="H403" s="5">
        <v>1968</v>
      </c>
      <c r="I403" s="6" t="s">
        <v>18414</v>
      </c>
    </row>
    <row r="404" spans="1:9" x14ac:dyDescent="0.25">
      <c r="A404" s="3">
        <v>403</v>
      </c>
      <c r="B404" s="3">
        <v>81</v>
      </c>
      <c r="C404" s="3">
        <v>13984</v>
      </c>
      <c r="D404" s="4" t="s">
        <v>2542</v>
      </c>
      <c r="E404" s="4" t="s">
        <v>2543</v>
      </c>
      <c r="F404" s="3">
        <v>3</v>
      </c>
      <c r="G404" s="4" t="s">
        <v>36</v>
      </c>
      <c r="H404" s="3">
        <v>1983</v>
      </c>
      <c r="I404" s="4" t="s">
        <v>2543</v>
      </c>
    </row>
    <row r="405" spans="1:9" x14ac:dyDescent="0.25">
      <c r="A405" s="5">
        <v>404</v>
      </c>
      <c r="B405" s="5">
        <v>81</v>
      </c>
      <c r="C405" s="5">
        <v>13991</v>
      </c>
      <c r="D405" s="6" t="s">
        <v>2552</v>
      </c>
      <c r="E405" s="6" t="s">
        <v>2553</v>
      </c>
      <c r="F405" s="5">
        <v>2</v>
      </c>
      <c r="G405" s="6" t="s">
        <v>261</v>
      </c>
      <c r="H405" s="5">
        <v>1974</v>
      </c>
      <c r="I405" s="6" t="s">
        <v>2553</v>
      </c>
    </row>
    <row r="406" spans="1:9" x14ac:dyDescent="0.25">
      <c r="A406" s="3">
        <v>405</v>
      </c>
      <c r="B406" s="3">
        <v>81</v>
      </c>
      <c r="C406" s="3">
        <v>13992</v>
      </c>
      <c r="D406" s="4" t="s">
        <v>2554</v>
      </c>
      <c r="E406" s="4" t="s">
        <v>2555</v>
      </c>
      <c r="F406" s="3">
        <v>2</v>
      </c>
      <c r="G406" s="4" t="s">
        <v>261</v>
      </c>
      <c r="H406" s="3">
        <v>1970</v>
      </c>
      <c r="I406" s="4" t="s">
        <v>2555</v>
      </c>
    </row>
    <row r="407" spans="1:9" x14ac:dyDescent="0.25">
      <c r="A407" s="5">
        <v>406</v>
      </c>
      <c r="B407" s="5">
        <v>81</v>
      </c>
      <c r="C407" s="5">
        <v>13993</v>
      </c>
      <c r="D407" s="6" t="s">
        <v>2556</v>
      </c>
      <c r="E407" s="6" t="s">
        <v>2557</v>
      </c>
      <c r="F407" s="5">
        <v>6</v>
      </c>
      <c r="G407" s="6" t="s">
        <v>222</v>
      </c>
      <c r="H407" s="5">
        <v>1963</v>
      </c>
      <c r="I407" s="6" t="s">
        <v>2557</v>
      </c>
    </row>
    <row r="408" spans="1:9" x14ac:dyDescent="0.25">
      <c r="A408" s="3">
        <v>407</v>
      </c>
      <c r="B408" s="3">
        <v>81</v>
      </c>
      <c r="C408" s="3">
        <v>13994</v>
      </c>
      <c r="D408" s="4" t="s">
        <v>2558</v>
      </c>
      <c r="E408" s="4" t="s">
        <v>2559</v>
      </c>
      <c r="F408" s="3">
        <v>6</v>
      </c>
      <c r="G408" s="4" t="s">
        <v>222</v>
      </c>
      <c r="H408" s="3">
        <v>1966</v>
      </c>
      <c r="I408" s="4" t="s">
        <v>2559</v>
      </c>
    </row>
    <row r="409" spans="1:9" x14ac:dyDescent="0.25">
      <c r="A409" s="5">
        <v>408</v>
      </c>
      <c r="B409" s="5">
        <v>81</v>
      </c>
      <c r="C409" s="5">
        <v>13995</v>
      </c>
      <c r="D409" s="6" t="s">
        <v>2561</v>
      </c>
      <c r="E409" s="6" t="s">
        <v>2562</v>
      </c>
      <c r="F409" s="5">
        <v>2</v>
      </c>
      <c r="G409" s="6" t="s">
        <v>261</v>
      </c>
      <c r="H409" s="5">
        <v>1992</v>
      </c>
      <c r="I409" s="6" t="s">
        <v>2562</v>
      </c>
    </row>
    <row r="410" spans="1:9" x14ac:dyDescent="0.25">
      <c r="A410" s="3">
        <v>409</v>
      </c>
      <c r="B410" s="3">
        <v>81</v>
      </c>
      <c r="C410" s="3">
        <v>13996</v>
      </c>
      <c r="D410" s="4" t="s">
        <v>2564</v>
      </c>
      <c r="E410" s="4" t="s">
        <v>2565</v>
      </c>
      <c r="F410" s="3">
        <v>2</v>
      </c>
      <c r="G410" s="4" t="s">
        <v>261</v>
      </c>
      <c r="H410" s="3">
        <v>1990</v>
      </c>
      <c r="I410" s="4" t="s">
        <v>2565</v>
      </c>
    </row>
    <row r="411" spans="1:9" x14ac:dyDescent="0.25">
      <c r="A411" s="5">
        <v>410</v>
      </c>
      <c r="B411" s="5">
        <v>81</v>
      </c>
      <c r="C411" s="5">
        <v>13997</v>
      </c>
      <c r="D411" s="6" t="s">
        <v>2566</v>
      </c>
      <c r="E411" s="6" t="s">
        <v>2567</v>
      </c>
      <c r="F411" s="5">
        <v>5</v>
      </c>
      <c r="G411" s="6" t="s">
        <v>41</v>
      </c>
      <c r="H411" s="5">
        <v>1978</v>
      </c>
      <c r="I411" s="6" t="s">
        <v>2567</v>
      </c>
    </row>
    <row r="412" spans="1:9" x14ac:dyDescent="0.25">
      <c r="A412" s="3">
        <v>411</v>
      </c>
      <c r="B412" s="3">
        <v>81</v>
      </c>
      <c r="C412" s="3">
        <v>13998</v>
      </c>
      <c r="D412" s="4" t="s">
        <v>2569</v>
      </c>
      <c r="E412" s="4" t="s">
        <v>2570</v>
      </c>
      <c r="F412" s="3">
        <v>5</v>
      </c>
      <c r="G412" s="4" t="s">
        <v>41</v>
      </c>
      <c r="H412" s="3">
        <v>1973</v>
      </c>
      <c r="I412" s="4" t="s">
        <v>2570</v>
      </c>
    </row>
    <row r="413" spans="1:9" x14ac:dyDescent="0.25">
      <c r="A413" s="5">
        <v>412</v>
      </c>
      <c r="B413" s="5">
        <v>81</v>
      </c>
      <c r="C413" s="5">
        <v>13999</v>
      </c>
      <c r="D413" s="6" t="s">
        <v>2571</v>
      </c>
      <c r="E413" s="6" t="s">
        <v>2572</v>
      </c>
      <c r="F413" s="5">
        <v>5</v>
      </c>
      <c r="G413" s="6" t="s">
        <v>41</v>
      </c>
      <c r="H413" s="5">
        <v>1970</v>
      </c>
      <c r="I413" s="6" t="s">
        <v>2572</v>
      </c>
    </row>
    <row r="414" spans="1:9" x14ac:dyDescent="0.25">
      <c r="A414" s="3">
        <v>413</v>
      </c>
      <c r="B414" s="3">
        <v>81</v>
      </c>
      <c r="C414" s="3">
        <v>14000</v>
      </c>
      <c r="D414" s="4" t="s">
        <v>2573</v>
      </c>
      <c r="E414" s="4" t="s">
        <v>2574</v>
      </c>
      <c r="F414" s="3">
        <v>5</v>
      </c>
      <c r="G414" s="4" t="s">
        <v>222</v>
      </c>
      <c r="H414" s="3">
        <v>1971</v>
      </c>
      <c r="I414" s="4" t="s">
        <v>2574</v>
      </c>
    </row>
    <row r="415" spans="1:9" x14ac:dyDescent="0.25">
      <c r="A415" s="5">
        <v>414</v>
      </c>
      <c r="B415" s="5">
        <v>81</v>
      </c>
      <c r="C415" s="5">
        <v>14001</v>
      </c>
      <c r="D415" s="6" t="s">
        <v>2575</v>
      </c>
      <c r="E415" s="6" t="s">
        <v>2576</v>
      </c>
      <c r="F415" s="5">
        <v>5</v>
      </c>
      <c r="G415" s="6" t="s">
        <v>36</v>
      </c>
      <c r="H415" s="5">
        <v>1957</v>
      </c>
      <c r="I415" s="6" t="s">
        <v>2576</v>
      </c>
    </row>
    <row r="416" spans="1:9" x14ac:dyDescent="0.25">
      <c r="A416" s="3">
        <v>415</v>
      </c>
      <c r="B416" s="3">
        <v>81</v>
      </c>
      <c r="C416" s="3">
        <v>14002</v>
      </c>
      <c r="D416" s="4" t="s">
        <v>2578</v>
      </c>
      <c r="E416" s="4" t="s">
        <v>2576</v>
      </c>
      <c r="F416" s="3">
        <v>5</v>
      </c>
      <c r="G416" s="4" t="s">
        <v>222</v>
      </c>
      <c r="H416" s="3">
        <v>1965</v>
      </c>
      <c r="I416" s="4" t="s">
        <v>2576</v>
      </c>
    </row>
    <row r="417" spans="1:9" x14ac:dyDescent="0.25">
      <c r="A417" s="5">
        <v>416</v>
      </c>
      <c r="B417" s="5">
        <v>81</v>
      </c>
      <c r="C417" s="5">
        <v>14014</v>
      </c>
      <c r="D417" s="6" t="s">
        <v>2605</v>
      </c>
      <c r="E417" s="6" t="s">
        <v>2606</v>
      </c>
      <c r="F417" s="5">
        <v>5</v>
      </c>
      <c r="G417" s="6" t="s">
        <v>29</v>
      </c>
      <c r="H417" s="5">
        <v>1975</v>
      </c>
      <c r="I417" s="6" t="s">
        <v>2606</v>
      </c>
    </row>
    <row r="418" spans="1:9" x14ac:dyDescent="0.25">
      <c r="A418" s="3">
        <v>417</v>
      </c>
      <c r="B418" s="3">
        <v>81</v>
      </c>
      <c r="C418" s="3">
        <v>14015</v>
      </c>
      <c r="D418" s="4" t="s">
        <v>2607</v>
      </c>
      <c r="E418" s="4" t="s">
        <v>2608</v>
      </c>
      <c r="F418" s="3">
        <v>3</v>
      </c>
      <c r="G418" s="4" t="s">
        <v>29</v>
      </c>
      <c r="H418" s="3">
        <v>1985</v>
      </c>
      <c r="I418" s="4" t="s">
        <v>2608</v>
      </c>
    </row>
    <row r="419" spans="1:9" x14ac:dyDescent="0.25">
      <c r="A419" s="5">
        <v>418</v>
      </c>
      <c r="B419" s="5">
        <v>81</v>
      </c>
      <c r="C419" s="5">
        <v>14016</v>
      </c>
      <c r="D419" s="6" t="s">
        <v>2609</v>
      </c>
      <c r="E419" s="6" t="s">
        <v>339</v>
      </c>
      <c r="F419" s="5">
        <v>1</v>
      </c>
      <c r="G419" s="6" t="s">
        <v>29</v>
      </c>
      <c r="H419" s="5">
        <v>1979</v>
      </c>
      <c r="I419" s="6" t="s">
        <v>339</v>
      </c>
    </row>
    <row r="420" spans="1:9" x14ac:dyDescent="0.25">
      <c r="A420" s="3">
        <v>419</v>
      </c>
      <c r="B420" s="3">
        <v>81</v>
      </c>
      <c r="C420" s="3">
        <v>14017</v>
      </c>
      <c r="D420" s="4" t="s">
        <v>2611</v>
      </c>
      <c r="E420" s="4" t="s">
        <v>2612</v>
      </c>
      <c r="F420" s="3">
        <v>5</v>
      </c>
      <c r="G420" s="4" t="s">
        <v>29</v>
      </c>
      <c r="H420" s="3">
        <v>1971</v>
      </c>
      <c r="I420" s="4" t="s">
        <v>2612</v>
      </c>
    </row>
    <row r="421" spans="1:9" x14ac:dyDescent="0.25">
      <c r="A421" s="5">
        <v>420</v>
      </c>
      <c r="B421" s="5">
        <v>81</v>
      </c>
      <c r="C421" s="5">
        <v>14018</v>
      </c>
      <c r="D421" s="6" t="s">
        <v>2614</v>
      </c>
      <c r="E421" s="6" t="s">
        <v>2615</v>
      </c>
      <c r="F421" s="5">
        <v>5</v>
      </c>
      <c r="G421" s="6" t="s">
        <v>29</v>
      </c>
      <c r="H421" s="5">
        <v>1980</v>
      </c>
      <c r="I421" s="6" t="s">
        <v>2615</v>
      </c>
    </row>
    <row r="422" spans="1:9" x14ac:dyDescent="0.25">
      <c r="A422" s="3">
        <v>421</v>
      </c>
      <c r="B422" s="3">
        <v>81</v>
      </c>
      <c r="C422" s="3">
        <v>14019</v>
      </c>
      <c r="D422" s="4" t="s">
        <v>2617</v>
      </c>
      <c r="E422" s="4" t="s">
        <v>2618</v>
      </c>
      <c r="F422" s="3">
        <v>2</v>
      </c>
      <c r="G422" s="4" t="s">
        <v>29</v>
      </c>
      <c r="H422" s="3">
        <v>1962</v>
      </c>
      <c r="I422" s="4" t="s">
        <v>2618</v>
      </c>
    </row>
    <row r="423" spans="1:9" x14ac:dyDescent="0.25">
      <c r="A423" s="5">
        <v>422</v>
      </c>
      <c r="B423" s="5">
        <v>81</v>
      </c>
      <c r="C423" s="5">
        <v>14020</v>
      </c>
      <c r="D423" s="6" t="s">
        <v>2619</v>
      </c>
      <c r="E423" s="6" t="s">
        <v>2620</v>
      </c>
      <c r="F423" s="5">
        <v>2</v>
      </c>
      <c r="G423" s="6" t="s">
        <v>29</v>
      </c>
      <c r="H423" s="5">
        <v>1965</v>
      </c>
      <c r="I423" s="6" t="s">
        <v>2620</v>
      </c>
    </row>
    <row r="424" spans="1:9" x14ac:dyDescent="0.25">
      <c r="A424" s="3">
        <v>423</v>
      </c>
      <c r="B424" s="3">
        <v>81</v>
      </c>
      <c r="C424" s="3">
        <v>14021</v>
      </c>
      <c r="D424" s="4" t="s">
        <v>2621</v>
      </c>
      <c r="E424" s="4" t="s">
        <v>2622</v>
      </c>
      <c r="F424" s="3">
        <v>2</v>
      </c>
      <c r="G424" s="4" t="s">
        <v>29</v>
      </c>
      <c r="H424" s="3">
        <v>1964</v>
      </c>
      <c r="I424" s="4" t="s">
        <v>17956</v>
      </c>
    </row>
    <row r="425" spans="1:9" x14ac:dyDescent="0.25">
      <c r="A425" s="5">
        <v>424</v>
      </c>
      <c r="B425" s="5">
        <v>81</v>
      </c>
      <c r="C425" s="5">
        <v>14022</v>
      </c>
      <c r="D425" s="6" t="s">
        <v>2624</v>
      </c>
      <c r="E425" s="6" t="s">
        <v>2625</v>
      </c>
      <c r="F425" s="5">
        <v>2</v>
      </c>
      <c r="G425" s="6" t="s">
        <v>29</v>
      </c>
      <c r="H425" s="5">
        <v>1967</v>
      </c>
      <c r="I425" s="6" t="s">
        <v>2625</v>
      </c>
    </row>
    <row r="426" spans="1:9" x14ac:dyDescent="0.25">
      <c r="A426" s="3">
        <v>425</v>
      </c>
      <c r="B426" s="3">
        <v>81</v>
      </c>
      <c r="C426" s="3">
        <v>14023</v>
      </c>
      <c r="D426" s="4" t="s">
        <v>2626</v>
      </c>
      <c r="E426" s="4" t="s">
        <v>2627</v>
      </c>
      <c r="F426" s="3">
        <v>2</v>
      </c>
      <c r="G426" s="4" t="s">
        <v>29</v>
      </c>
      <c r="H426" s="3">
        <v>1972</v>
      </c>
      <c r="I426" s="4" t="s">
        <v>2627</v>
      </c>
    </row>
    <row r="427" spans="1:9" x14ac:dyDescent="0.25">
      <c r="A427" s="5">
        <v>426</v>
      </c>
      <c r="B427" s="5">
        <v>81</v>
      </c>
      <c r="C427" s="5">
        <v>14024</v>
      </c>
      <c r="D427" s="6" t="s">
        <v>2628</v>
      </c>
      <c r="E427" s="6" t="s">
        <v>2078</v>
      </c>
      <c r="F427" s="5">
        <v>3</v>
      </c>
      <c r="G427" s="6" t="s">
        <v>29</v>
      </c>
      <c r="H427" s="5">
        <v>1980</v>
      </c>
      <c r="I427" s="6" t="s">
        <v>18967</v>
      </c>
    </row>
    <row r="428" spans="1:9" x14ac:dyDescent="0.25">
      <c r="A428" s="3">
        <v>427</v>
      </c>
      <c r="B428" s="3">
        <v>81</v>
      </c>
      <c r="C428" s="3">
        <v>14025</v>
      </c>
      <c r="D428" s="4" t="s">
        <v>2629</v>
      </c>
      <c r="E428" s="4" t="s">
        <v>2080</v>
      </c>
      <c r="F428" s="3">
        <v>3</v>
      </c>
      <c r="G428" s="4" t="s">
        <v>29</v>
      </c>
      <c r="H428" s="3">
        <v>1970</v>
      </c>
      <c r="I428" s="4" t="s">
        <v>2080</v>
      </c>
    </row>
    <row r="429" spans="1:9" x14ac:dyDescent="0.25">
      <c r="A429" s="5">
        <v>428</v>
      </c>
      <c r="B429" s="5">
        <v>81</v>
      </c>
      <c r="C429" s="5">
        <v>14026</v>
      </c>
      <c r="D429" s="6" t="s">
        <v>2630</v>
      </c>
      <c r="E429" s="6" t="s">
        <v>2133</v>
      </c>
      <c r="F429" s="5">
        <v>3</v>
      </c>
      <c r="G429" s="6" t="s">
        <v>29</v>
      </c>
      <c r="H429" s="5">
        <v>1977</v>
      </c>
      <c r="I429" s="6" t="s">
        <v>2133</v>
      </c>
    </row>
    <row r="430" spans="1:9" x14ac:dyDescent="0.25">
      <c r="A430" s="3">
        <v>429</v>
      </c>
      <c r="B430" s="3">
        <v>81</v>
      </c>
      <c r="C430" s="3">
        <v>14027</v>
      </c>
      <c r="D430" s="4" t="s">
        <v>2632</v>
      </c>
      <c r="E430" s="4" t="s">
        <v>2137</v>
      </c>
      <c r="F430" s="3">
        <v>3</v>
      </c>
      <c r="G430" s="4" t="s">
        <v>29</v>
      </c>
      <c r="H430" s="3">
        <v>1980</v>
      </c>
      <c r="I430" s="4" t="s">
        <v>2137</v>
      </c>
    </row>
    <row r="431" spans="1:9" x14ac:dyDescent="0.25">
      <c r="A431" s="5">
        <v>430</v>
      </c>
      <c r="B431" s="5">
        <v>81</v>
      </c>
      <c r="C431" s="5">
        <v>14028</v>
      </c>
      <c r="D431" s="6" t="s">
        <v>2633</v>
      </c>
      <c r="E431" s="6" t="s">
        <v>2201</v>
      </c>
      <c r="F431" s="5">
        <v>3</v>
      </c>
      <c r="G431" s="6" t="s">
        <v>29</v>
      </c>
      <c r="H431" s="5">
        <v>1960</v>
      </c>
      <c r="I431" s="6" t="s">
        <v>2201</v>
      </c>
    </row>
    <row r="432" spans="1:9" x14ac:dyDescent="0.25">
      <c r="A432" s="3">
        <v>431</v>
      </c>
      <c r="B432" s="3">
        <v>81</v>
      </c>
      <c r="C432" s="3">
        <v>14029</v>
      </c>
      <c r="D432" s="4" t="s">
        <v>2634</v>
      </c>
      <c r="E432" s="4" t="s">
        <v>2635</v>
      </c>
      <c r="F432" s="3">
        <v>1</v>
      </c>
      <c r="G432" s="4" t="s">
        <v>29</v>
      </c>
      <c r="H432" s="3">
        <v>1972</v>
      </c>
      <c r="I432" s="4" t="s">
        <v>18614</v>
      </c>
    </row>
    <row r="433" spans="1:9" x14ac:dyDescent="0.25">
      <c r="A433" s="5">
        <v>432</v>
      </c>
      <c r="B433" s="5">
        <v>81</v>
      </c>
      <c r="C433" s="5">
        <v>14042</v>
      </c>
      <c r="D433" s="6" t="s">
        <v>2661</v>
      </c>
      <c r="E433" s="6" t="s">
        <v>264</v>
      </c>
      <c r="F433" s="5">
        <v>3</v>
      </c>
      <c r="G433" s="6" t="s">
        <v>36</v>
      </c>
      <c r="H433" s="5">
        <v>1966</v>
      </c>
      <c r="I433" s="6" t="s">
        <v>264</v>
      </c>
    </row>
    <row r="434" spans="1:9" x14ac:dyDescent="0.25">
      <c r="A434" s="3">
        <v>433</v>
      </c>
      <c r="B434" s="3">
        <v>81</v>
      </c>
      <c r="C434" s="3">
        <v>14043</v>
      </c>
      <c r="D434" s="4" t="s">
        <v>2663</v>
      </c>
      <c r="E434" s="4" t="s">
        <v>332</v>
      </c>
      <c r="F434" s="3">
        <v>1</v>
      </c>
      <c r="G434" s="4" t="s">
        <v>36</v>
      </c>
      <c r="H434" s="3">
        <v>1966</v>
      </c>
      <c r="I434" s="4" t="s">
        <v>16997</v>
      </c>
    </row>
    <row r="435" spans="1:9" x14ac:dyDescent="0.25">
      <c r="A435" s="5">
        <v>434</v>
      </c>
      <c r="B435" s="5">
        <v>81</v>
      </c>
      <c r="C435" s="5">
        <v>14044</v>
      </c>
      <c r="D435" s="6" t="s">
        <v>2664</v>
      </c>
      <c r="E435" s="6" t="s">
        <v>339</v>
      </c>
      <c r="F435" s="5">
        <v>1</v>
      </c>
      <c r="G435" s="6" t="s">
        <v>36</v>
      </c>
      <c r="H435" s="5">
        <v>1979</v>
      </c>
      <c r="I435" s="6" t="s">
        <v>339</v>
      </c>
    </row>
    <row r="436" spans="1:9" x14ac:dyDescent="0.25">
      <c r="A436" s="3">
        <v>435</v>
      </c>
      <c r="B436" s="3">
        <v>81</v>
      </c>
      <c r="C436" s="3">
        <v>14045</v>
      </c>
      <c r="D436" s="4" t="s">
        <v>2666</v>
      </c>
      <c r="E436" s="4" t="s">
        <v>2133</v>
      </c>
      <c r="F436" s="3">
        <v>3</v>
      </c>
      <c r="G436" s="4" t="s">
        <v>36</v>
      </c>
      <c r="H436" s="3">
        <v>1977</v>
      </c>
      <c r="I436" s="4" t="s">
        <v>2133</v>
      </c>
    </row>
    <row r="437" spans="1:9" x14ac:dyDescent="0.25">
      <c r="A437" s="5">
        <v>436</v>
      </c>
      <c r="B437" s="5">
        <v>81</v>
      </c>
      <c r="C437" s="5">
        <v>14046</v>
      </c>
      <c r="D437" s="6" t="s">
        <v>2668</v>
      </c>
      <c r="E437" s="6" t="s">
        <v>2669</v>
      </c>
      <c r="F437" s="5">
        <v>3</v>
      </c>
      <c r="G437" s="6" t="s">
        <v>36</v>
      </c>
      <c r="H437" s="5">
        <v>1980</v>
      </c>
      <c r="I437" s="6" t="s">
        <v>2669</v>
      </c>
    </row>
    <row r="438" spans="1:9" x14ac:dyDescent="0.25">
      <c r="A438" s="3">
        <v>437</v>
      </c>
      <c r="B438" s="3">
        <v>81</v>
      </c>
      <c r="C438" s="3">
        <v>14047</v>
      </c>
      <c r="D438" s="4" t="s">
        <v>2670</v>
      </c>
      <c r="E438" s="4" t="s">
        <v>2201</v>
      </c>
      <c r="F438" s="3">
        <v>3</v>
      </c>
      <c r="G438" s="4" t="s">
        <v>36</v>
      </c>
      <c r="H438" s="3">
        <v>1960</v>
      </c>
      <c r="I438" s="4" t="s">
        <v>2201</v>
      </c>
    </row>
    <row r="439" spans="1:9" x14ac:dyDescent="0.25">
      <c r="A439" s="5">
        <v>438</v>
      </c>
      <c r="B439" s="5">
        <v>81</v>
      </c>
      <c r="C439" s="5">
        <v>14048</v>
      </c>
      <c r="D439" s="6" t="s">
        <v>2671</v>
      </c>
      <c r="E439" s="6" t="s">
        <v>2672</v>
      </c>
      <c r="F439" s="5">
        <v>1</v>
      </c>
      <c r="G439" s="6" t="s">
        <v>36</v>
      </c>
      <c r="H439" s="5">
        <v>1972</v>
      </c>
      <c r="I439" s="6" t="s">
        <v>18641</v>
      </c>
    </row>
    <row r="440" spans="1:9" x14ac:dyDescent="0.25">
      <c r="A440" s="3">
        <v>439</v>
      </c>
      <c r="B440" s="3">
        <v>81</v>
      </c>
      <c r="C440" s="3">
        <v>14049</v>
      </c>
      <c r="D440" s="4" t="s">
        <v>2674</v>
      </c>
      <c r="E440" s="4" t="s">
        <v>2675</v>
      </c>
      <c r="F440" s="3">
        <v>1</v>
      </c>
      <c r="G440" s="4" t="s">
        <v>36</v>
      </c>
      <c r="H440" s="3">
        <v>1972</v>
      </c>
      <c r="I440" s="4" t="s">
        <v>18948</v>
      </c>
    </row>
    <row r="441" spans="1:9" x14ac:dyDescent="0.25">
      <c r="A441" s="5">
        <v>440</v>
      </c>
      <c r="B441" s="5">
        <v>81</v>
      </c>
      <c r="C441" s="5">
        <v>14050</v>
      </c>
      <c r="D441" s="6" t="s">
        <v>2676</v>
      </c>
      <c r="E441" s="6" t="s">
        <v>2677</v>
      </c>
      <c r="F441" s="5">
        <v>5</v>
      </c>
      <c r="G441" s="6" t="s">
        <v>249</v>
      </c>
      <c r="H441" s="5">
        <v>1976</v>
      </c>
      <c r="I441" s="6" t="s">
        <v>2677</v>
      </c>
    </row>
    <row r="442" spans="1:9" x14ac:dyDescent="0.25">
      <c r="A442" s="3">
        <v>441</v>
      </c>
      <c r="B442" s="3">
        <v>81</v>
      </c>
      <c r="C442" s="3">
        <v>14051</v>
      </c>
      <c r="D442" s="4" t="s">
        <v>2678</v>
      </c>
      <c r="E442" s="4" t="s">
        <v>2679</v>
      </c>
      <c r="F442" s="3">
        <v>6</v>
      </c>
      <c r="G442" s="4" t="s">
        <v>249</v>
      </c>
      <c r="H442" s="3">
        <v>1975</v>
      </c>
      <c r="I442" s="4" t="s">
        <v>2679</v>
      </c>
    </row>
    <row r="443" spans="1:9" x14ac:dyDescent="0.25">
      <c r="A443" s="5">
        <v>442</v>
      </c>
      <c r="B443" s="5">
        <v>81</v>
      </c>
      <c r="C443" s="5">
        <v>14052</v>
      </c>
      <c r="D443" s="6" t="s">
        <v>2680</v>
      </c>
      <c r="E443" s="6" t="s">
        <v>2078</v>
      </c>
      <c r="F443" s="5">
        <v>3</v>
      </c>
      <c r="G443" s="6" t="s">
        <v>41</v>
      </c>
      <c r="H443" s="5">
        <v>1980</v>
      </c>
      <c r="I443" s="6" t="s">
        <v>18967</v>
      </c>
    </row>
    <row r="444" spans="1:9" x14ac:dyDescent="0.25">
      <c r="A444" s="3">
        <v>443</v>
      </c>
      <c r="B444" s="3">
        <v>81</v>
      </c>
      <c r="C444" s="3">
        <v>14054</v>
      </c>
      <c r="D444" s="4" t="s">
        <v>2682</v>
      </c>
      <c r="E444" s="4" t="s">
        <v>33</v>
      </c>
      <c r="F444" s="3">
        <v>2</v>
      </c>
      <c r="G444" s="4" t="s">
        <v>41</v>
      </c>
      <c r="H444" s="3">
        <v>1973</v>
      </c>
      <c r="I444" s="4" t="s">
        <v>18485</v>
      </c>
    </row>
    <row r="445" spans="1:9" x14ac:dyDescent="0.25">
      <c r="A445" s="5">
        <v>444</v>
      </c>
      <c r="B445" s="5">
        <v>81</v>
      </c>
      <c r="C445" s="5">
        <v>14061</v>
      </c>
      <c r="D445" s="6" t="s">
        <v>2690</v>
      </c>
      <c r="E445" s="6" t="s">
        <v>33</v>
      </c>
      <c r="F445" s="5">
        <v>2</v>
      </c>
      <c r="G445" s="6" t="s">
        <v>222</v>
      </c>
      <c r="H445" s="5">
        <v>1960</v>
      </c>
      <c r="I445" s="6" t="s">
        <v>17090</v>
      </c>
    </row>
    <row r="446" spans="1:9" x14ac:dyDescent="0.25">
      <c r="A446" s="3">
        <v>445</v>
      </c>
      <c r="B446" s="3">
        <v>81</v>
      </c>
      <c r="C446" s="3">
        <v>14066</v>
      </c>
      <c r="D446" s="4" t="s">
        <v>2696</v>
      </c>
      <c r="E446" s="4" t="s">
        <v>33</v>
      </c>
      <c r="F446" s="3">
        <v>2</v>
      </c>
      <c r="G446" s="4" t="s">
        <v>41</v>
      </c>
      <c r="H446" s="3">
        <v>1970</v>
      </c>
      <c r="I446" s="4" t="s">
        <v>16684</v>
      </c>
    </row>
    <row r="447" spans="1:9" x14ac:dyDescent="0.25">
      <c r="A447" s="5">
        <v>446</v>
      </c>
      <c r="B447" s="5">
        <v>81</v>
      </c>
      <c r="C447" s="5">
        <v>14067</v>
      </c>
      <c r="D447" s="6" t="s">
        <v>2697</v>
      </c>
      <c r="E447" s="6" t="s">
        <v>33</v>
      </c>
      <c r="F447" s="5">
        <v>2</v>
      </c>
      <c r="G447" s="6" t="s">
        <v>222</v>
      </c>
      <c r="H447" s="5">
        <v>1972</v>
      </c>
      <c r="I447" s="6" t="s">
        <v>17149</v>
      </c>
    </row>
    <row r="448" spans="1:9" x14ac:dyDescent="0.25">
      <c r="A448" s="3">
        <v>447</v>
      </c>
      <c r="B448" s="3">
        <v>81</v>
      </c>
      <c r="C448" s="3">
        <v>14068</v>
      </c>
      <c r="D448" s="4" t="s">
        <v>2698</v>
      </c>
      <c r="E448" s="4" t="s">
        <v>33</v>
      </c>
      <c r="F448" s="3">
        <v>2</v>
      </c>
      <c r="G448" s="4" t="s">
        <v>41</v>
      </c>
      <c r="H448" s="3">
        <v>1979</v>
      </c>
      <c r="I448" s="4" t="s">
        <v>18833</v>
      </c>
    </row>
    <row r="449" spans="1:9" x14ac:dyDescent="0.25">
      <c r="A449" s="5">
        <v>448</v>
      </c>
      <c r="B449" s="5">
        <v>81</v>
      </c>
      <c r="C449" s="5">
        <v>14070</v>
      </c>
      <c r="D449" s="6" t="s">
        <v>2701</v>
      </c>
      <c r="E449" s="6" t="s">
        <v>33</v>
      </c>
      <c r="F449" s="5">
        <v>2</v>
      </c>
      <c r="G449" s="6" t="s">
        <v>261</v>
      </c>
      <c r="H449" s="5">
        <v>1971</v>
      </c>
      <c r="I449" s="6" t="s">
        <v>16415</v>
      </c>
    </row>
    <row r="450" spans="1:9" x14ac:dyDescent="0.25">
      <c r="A450" s="3">
        <v>449</v>
      </c>
      <c r="B450" s="3">
        <v>81</v>
      </c>
      <c r="C450" s="3">
        <v>14071</v>
      </c>
      <c r="D450" s="4" t="s">
        <v>2703</v>
      </c>
      <c r="E450" s="4" t="s">
        <v>33</v>
      </c>
      <c r="F450" s="3">
        <v>2</v>
      </c>
      <c r="G450" s="4" t="s">
        <v>222</v>
      </c>
      <c r="H450" s="3">
        <v>1976</v>
      </c>
      <c r="I450" s="4" t="s">
        <v>18561</v>
      </c>
    </row>
    <row r="451" spans="1:9" x14ac:dyDescent="0.25">
      <c r="A451" s="5">
        <v>450</v>
      </c>
      <c r="B451" s="5">
        <v>81</v>
      </c>
      <c r="C451" s="5">
        <v>14076</v>
      </c>
      <c r="D451" s="6" t="s">
        <v>2709</v>
      </c>
      <c r="E451" s="6" t="s">
        <v>33</v>
      </c>
      <c r="F451" s="5">
        <v>2</v>
      </c>
      <c r="G451" s="6" t="s">
        <v>41</v>
      </c>
      <c r="H451" s="5">
        <v>1973</v>
      </c>
      <c r="I451" s="6" t="s">
        <v>18845</v>
      </c>
    </row>
    <row r="452" spans="1:9" x14ac:dyDescent="0.25">
      <c r="A452" s="3">
        <v>451</v>
      </c>
      <c r="B452" s="3">
        <v>81</v>
      </c>
      <c r="C452" s="3">
        <v>14077</v>
      </c>
      <c r="D452" s="4" t="s">
        <v>2710</v>
      </c>
      <c r="E452" s="4" t="s">
        <v>33</v>
      </c>
      <c r="F452" s="3">
        <v>2</v>
      </c>
      <c r="G452" s="4" t="s">
        <v>261</v>
      </c>
      <c r="H452" s="3">
        <v>1960</v>
      </c>
      <c r="I452" s="4" t="s">
        <v>17910</v>
      </c>
    </row>
    <row r="453" spans="1:9" x14ac:dyDescent="0.25">
      <c r="A453" s="5">
        <v>452</v>
      </c>
      <c r="B453" s="5">
        <v>81</v>
      </c>
      <c r="C453" s="5">
        <v>14078</v>
      </c>
      <c r="D453" s="6" t="s">
        <v>2711</v>
      </c>
      <c r="E453" s="6" t="s">
        <v>33</v>
      </c>
      <c r="F453" s="5">
        <v>2</v>
      </c>
      <c r="G453" s="6" t="s">
        <v>41</v>
      </c>
      <c r="H453" s="5">
        <v>1970</v>
      </c>
      <c r="I453" s="6" t="s">
        <v>17215</v>
      </c>
    </row>
    <row r="454" spans="1:9" x14ac:dyDescent="0.25">
      <c r="A454" s="3">
        <v>453</v>
      </c>
      <c r="B454" s="3">
        <v>81</v>
      </c>
      <c r="C454" s="3">
        <v>14079</v>
      </c>
      <c r="D454" s="4" t="s">
        <v>2713</v>
      </c>
      <c r="E454" s="4" t="s">
        <v>33</v>
      </c>
      <c r="F454" s="3">
        <v>2</v>
      </c>
      <c r="G454" s="4" t="s">
        <v>41</v>
      </c>
      <c r="H454" s="3">
        <v>1980</v>
      </c>
      <c r="I454" s="4" t="s">
        <v>18880</v>
      </c>
    </row>
    <row r="455" spans="1:9" x14ac:dyDescent="0.25">
      <c r="A455" s="5">
        <v>454</v>
      </c>
      <c r="B455" s="5">
        <v>81</v>
      </c>
      <c r="C455" s="5">
        <v>14080</v>
      </c>
      <c r="D455" s="6" t="s">
        <v>2714</v>
      </c>
      <c r="E455" s="6" t="s">
        <v>33</v>
      </c>
      <c r="F455" s="5">
        <v>2</v>
      </c>
      <c r="G455" s="6" t="s">
        <v>41</v>
      </c>
      <c r="H455" s="5">
        <v>1987</v>
      </c>
      <c r="I455" s="6" t="s">
        <v>18895</v>
      </c>
    </row>
    <row r="456" spans="1:9" x14ac:dyDescent="0.25">
      <c r="A456" s="3">
        <v>455</v>
      </c>
      <c r="B456" s="3">
        <v>81</v>
      </c>
      <c r="C456" s="3">
        <v>14081</v>
      </c>
      <c r="D456" s="4" t="s">
        <v>2715</v>
      </c>
      <c r="E456" s="4" t="s">
        <v>33</v>
      </c>
      <c r="F456" s="3">
        <v>2</v>
      </c>
      <c r="G456" s="4" t="s">
        <v>261</v>
      </c>
      <c r="H456" s="3">
        <v>1991</v>
      </c>
      <c r="I456" s="4" t="s">
        <v>18588</v>
      </c>
    </row>
    <row r="457" spans="1:9" x14ac:dyDescent="0.25">
      <c r="A457" s="5">
        <v>456</v>
      </c>
      <c r="B457" s="5">
        <v>81</v>
      </c>
      <c r="C457" s="5">
        <v>14082</v>
      </c>
      <c r="D457" s="6" t="s">
        <v>2716</v>
      </c>
      <c r="E457" s="6" t="s">
        <v>33</v>
      </c>
      <c r="F457" s="5">
        <v>2</v>
      </c>
      <c r="G457" s="6" t="s">
        <v>261</v>
      </c>
      <c r="H457" s="5">
        <v>1976</v>
      </c>
      <c r="I457" s="6" t="s">
        <v>18901</v>
      </c>
    </row>
    <row r="458" spans="1:9" x14ac:dyDescent="0.25">
      <c r="A458" s="3">
        <v>457</v>
      </c>
      <c r="B458" s="3">
        <v>81</v>
      </c>
      <c r="C458" s="3">
        <v>14083</v>
      </c>
      <c r="D458" s="4" t="s">
        <v>2717</v>
      </c>
      <c r="E458" s="4" t="s">
        <v>33</v>
      </c>
      <c r="F458" s="3">
        <v>2</v>
      </c>
      <c r="G458" s="4" t="s">
        <v>261</v>
      </c>
      <c r="H458" s="3">
        <v>1986</v>
      </c>
      <c r="I458" s="4" t="s">
        <v>18902</v>
      </c>
    </row>
    <row r="459" spans="1:9" x14ac:dyDescent="0.25">
      <c r="A459" s="5">
        <v>458</v>
      </c>
      <c r="B459" s="5">
        <v>81</v>
      </c>
      <c r="C459" s="5">
        <v>14084</v>
      </c>
      <c r="D459" s="6" t="s">
        <v>2719</v>
      </c>
      <c r="E459" s="6" t="s">
        <v>33</v>
      </c>
      <c r="F459" s="5">
        <v>2</v>
      </c>
      <c r="G459" s="6" t="s">
        <v>261</v>
      </c>
      <c r="H459" s="5">
        <v>1970</v>
      </c>
      <c r="I459" s="6" t="s">
        <v>18903</v>
      </c>
    </row>
    <row r="460" spans="1:9" x14ac:dyDescent="0.25">
      <c r="A460" s="3">
        <v>459</v>
      </c>
      <c r="B460" s="3">
        <v>81</v>
      </c>
      <c r="C460" s="3">
        <v>14086</v>
      </c>
      <c r="D460" s="4" t="s">
        <v>2721</v>
      </c>
      <c r="E460" s="4" t="s">
        <v>33</v>
      </c>
      <c r="F460" s="3">
        <v>2</v>
      </c>
      <c r="G460" s="4" t="s">
        <v>222</v>
      </c>
      <c r="H460" s="3">
        <v>1973</v>
      </c>
      <c r="I460" s="4" t="s">
        <v>19151</v>
      </c>
    </row>
    <row r="461" spans="1:9" x14ac:dyDescent="0.25">
      <c r="A461" s="5">
        <v>460</v>
      </c>
      <c r="B461" s="5">
        <v>81</v>
      </c>
      <c r="C461" s="5">
        <v>14087</v>
      </c>
      <c r="D461" s="6" t="s">
        <v>2722</v>
      </c>
      <c r="E461" s="6" t="s">
        <v>33</v>
      </c>
      <c r="F461" s="5">
        <v>2</v>
      </c>
      <c r="G461" s="6" t="s">
        <v>41</v>
      </c>
      <c r="H461" s="5">
        <v>1991</v>
      </c>
      <c r="I461" s="6" t="s">
        <v>18408</v>
      </c>
    </row>
    <row r="462" spans="1:9" x14ac:dyDescent="0.25">
      <c r="A462" s="3">
        <v>461</v>
      </c>
      <c r="B462" s="3">
        <v>81</v>
      </c>
      <c r="C462" s="3">
        <v>14144</v>
      </c>
      <c r="D462" s="4" t="s">
        <v>2787</v>
      </c>
      <c r="E462" s="4" t="s">
        <v>33</v>
      </c>
      <c r="F462" s="3">
        <v>2</v>
      </c>
      <c r="G462" s="4" t="s">
        <v>249</v>
      </c>
      <c r="H462" s="3" t="s">
        <v>33</v>
      </c>
      <c r="I462" s="4" t="s">
        <v>18243</v>
      </c>
    </row>
    <row r="463" spans="1:9" x14ac:dyDescent="0.25">
      <c r="A463" s="5">
        <v>462</v>
      </c>
      <c r="B463" s="5">
        <v>81</v>
      </c>
      <c r="C463" s="5">
        <v>14145</v>
      </c>
      <c r="D463" s="6" t="s">
        <v>2789</v>
      </c>
      <c r="E463" s="6" t="s">
        <v>33</v>
      </c>
      <c r="F463" s="5">
        <v>2</v>
      </c>
      <c r="G463" s="6" t="s">
        <v>249</v>
      </c>
      <c r="H463" s="5">
        <v>1967</v>
      </c>
      <c r="I463" s="6" t="s">
        <v>19204</v>
      </c>
    </row>
    <row r="464" spans="1:9" x14ac:dyDescent="0.25">
      <c r="A464" s="3">
        <v>463</v>
      </c>
      <c r="B464" s="3">
        <v>81</v>
      </c>
      <c r="C464" s="3">
        <v>14148</v>
      </c>
      <c r="D464" s="4" t="s">
        <v>2792</v>
      </c>
      <c r="E464" s="4" t="s">
        <v>33</v>
      </c>
      <c r="F464" s="3">
        <v>2</v>
      </c>
      <c r="G464" s="4" t="s">
        <v>41</v>
      </c>
      <c r="H464" s="3">
        <v>1994</v>
      </c>
      <c r="I464" s="4" t="s">
        <v>17815</v>
      </c>
    </row>
    <row r="465" spans="1:9" x14ac:dyDescent="0.25">
      <c r="A465" s="5">
        <v>464</v>
      </c>
      <c r="B465" s="5">
        <v>81</v>
      </c>
      <c r="C465" s="5">
        <v>14149</v>
      </c>
      <c r="D465" s="6" t="s">
        <v>2793</v>
      </c>
      <c r="E465" s="6" t="s">
        <v>33</v>
      </c>
      <c r="F465" s="5">
        <v>2</v>
      </c>
      <c r="G465" s="6" t="s">
        <v>41</v>
      </c>
      <c r="H465" s="5">
        <v>1980</v>
      </c>
      <c r="I465" s="6" t="s">
        <v>17459</v>
      </c>
    </row>
    <row r="466" spans="1:9" x14ac:dyDescent="0.25">
      <c r="A466" s="3">
        <v>465</v>
      </c>
      <c r="B466" s="3">
        <v>81</v>
      </c>
      <c r="C466" s="3">
        <v>14150</v>
      </c>
      <c r="D466" s="4" t="s">
        <v>2794</v>
      </c>
      <c r="E466" s="4" t="s">
        <v>33</v>
      </c>
      <c r="F466" s="3">
        <v>2</v>
      </c>
      <c r="G466" s="4" t="s">
        <v>41</v>
      </c>
      <c r="H466" s="3">
        <v>1987</v>
      </c>
      <c r="I466" s="4" t="s">
        <v>16636</v>
      </c>
    </row>
    <row r="467" spans="1:9" x14ac:dyDescent="0.25">
      <c r="A467" s="5">
        <v>466</v>
      </c>
      <c r="B467" s="5">
        <v>81</v>
      </c>
      <c r="C467" s="5">
        <v>14151</v>
      </c>
      <c r="D467" s="6" t="s">
        <v>2795</v>
      </c>
      <c r="E467" s="6" t="s">
        <v>33</v>
      </c>
      <c r="F467" s="5">
        <v>2</v>
      </c>
      <c r="G467" s="6" t="s">
        <v>41</v>
      </c>
      <c r="H467" s="5">
        <v>1995</v>
      </c>
      <c r="I467" s="6" t="s">
        <v>18246</v>
      </c>
    </row>
    <row r="468" spans="1:9" x14ac:dyDescent="0.25">
      <c r="A468" s="3">
        <v>467</v>
      </c>
      <c r="B468" s="3">
        <v>81</v>
      </c>
      <c r="C468" s="3">
        <v>14162</v>
      </c>
      <c r="D468" s="4" t="s">
        <v>2809</v>
      </c>
      <c r="E468" s="4" t="s">
        <v>33</v>
      </c>
      <c r="F468" s="3">
        <v>2</v>
      </c>
      <c r="G468" s="4" t="s">
        <v>222</v>
      </c>
      <c r="H468" s="3">
        <v>1985</v>
      </c>
      <c r="I468" s="4" t="s">
        <v>19175</v>
      </c>
    </row>
    <row r="469" spans="1:9" x14ac:dyDescent="0.25">
      <c r="A469" s="5">
        <v>468</v>
      </c>
      <c r="B469" s="5">
        <v>81</v>
      </c>
      <c r="C469" s="5">
        <v>14163</v>
      </c>
      <c r="D469" s="6" t="s">
        <v>2810</v>
      </c>
      <c r="E469" s="6" t="s">
        <v>33</v>
      </c>
      <c r="F469" s="5">
        <v>2</v>
      </c>
      <c r="G469" s="6" t="s">
        <v>222</v>
      </c>
      <c r="H469" s="5">
        <v>1986</v>
      </c>
      <c r="I469" s="6" t="s">
        <v>17840</v>
      </c>
    </row>
    <row r="470" spans="1:9" x14ac:dyDescent="0.25">
      <c r="A470" s="3">
        <v>469</v>
      </c>
      <c r="B470" s="3">
        <v>81</v>
      </c>
      <c r="C470" s="3">
        <v>14164</v>
      </c>
      <c r="D470" s="4" t="s">
        <v>2813</v>
      </c>
      <c r="E470" s="4" t="s">
        <v>33</v>
      </c>
      <c r="F470" s="3">
        <v>2</v>
      </c>
      <c r="G470" s="4" t="s">
        <v>222</v>
      </c>
      <c r="H470" s="3">
        <v>1986</v>
      </c>
      <c r="I470" s="4" t="s">
        <v>18992</v>
      </c>
    </row>
    <row r="471" spans="1:9" x14ac:dyDescent="0.25">
      <c r="A471" s="5">
        <v>470</v>
      </c>
      <c r="B471" s="5">
        <v>81</v>
      </c>
      <c r="C471" s="5">
        <v>14166</v>
      </c>
      <c r="D471" s="6" t="s">
        <v>2816</v>
      </c>
      <c r="E471" s="6" t="s">
        <v>33</v>
      </c>
      <c r="F471" s="5">
        <v>2</v>
      </c>
      <c r="G471" s="6" t="s">
        <v>222</v>
      </c>
      <c r="H471" s="5">
        <v>1988</v>
      </c>
      <c r="I471" s="6" t="s">
        <v>19090</v>
      </c>
    </row>
    <row r="472" spans="1:9" x14ac:dyDescent="0.25">
      <c r="A472" s="3">
        <v>471</v>
      </c>
      <c r="B472" s="3">
        <v>81</v>
      </c>
      <c r="C472" s="3">
        <v>14169</v>
      </c>
      <c r="D472" s="4" t="s">
        <v>2820</v>
      </c>
      <c r="E472" s="4" t="s">
        <v>33</v>
      </c>
      <c r="F472" s="3">
        <v>2</v>
      </c>
      <c r="G472" s="4" t="s">
        <v>41</v>
      </c>
      <c r="H472" s="3">
        <v>1966</v>
      </c>
      <c r="I472" s="4" t="s">
        <v>16409</v>
      </c>
    </row>
    <row r="473" spans="1:9" x14ac:dyDescent="0.25">
      <c r="A473" s="5">
        <v>472</v>
      </c>
      <c r="B473" s="5">
        <v>81</v>
      </c>
      <c r="C473" s="5">
        <v>14170</v>
      </c>
      <c r="D473" s="6" t="s">
        <v>2821</v>
      </c>
      <c r="E473" s="6" t="s">
        <v>33</v>
      </c>
      <c r="F473" s="5">
        <v>2</v>
      </c>
      <c r="G473" s="6" t="s">
        <v>41</v>
      </c>
      <c r="H473" s="5" t="s">
        <v>33</v>
      </c>
      <c r="I473" s="6" t="s">
        <v>17491</v>
      </c>
    </row>
    <row r="474" spans="1:9" x14ac:dyDescent="0.25">
      <c r="A474" s="3">
        <v>473</v>
      </c>
      <c r="B474" s="3">
        <v>81</v>
      </c>
      <c r="C474" s="3">
        <v>14171</v>
      </c>
      <c r="D474" s="4" t="s">
        <v>2822</v>
      </c>
      <c r="E474" s="4" t="s">
        <v>33</v>
      </c>
      <c r="F474" s="3">
        <v>2</v>
      </c>
      <c r="G474" s="4" t="s">
        <v>41</v>
      </c>
      <c r="H474" s="3">
        <v>1989</v>
      </c>
      <c r="I474" s="4" t="s">
        <v>18811</v>
      </c>
    </row>
    <row r="475" spans="1:9" x14ac:dyDescent="0.25">
      <c r="A475" s="5">
        <v>474</v>
      </c>
      <c r="B475" s="5">
        <v>81</v>
      </c>
      <c r="C475" s="5">
        <v>14172</v>
      </c>
      <c r="D475" s="6" t="s">
        <v>2823</v>
      </c>
      <c r="E475" s="6" t="s">
        <v>33</v>
      </c>
      <c r="F475" s="5">
        <v>2</v>
      </c>
      <c r="G475" s="6" t="s">
        <v>41</v>
      </c>
      <c r="H475" s="5">
        <v>1983</v>
      </c>
      <c r="I475" s="6" t="s">
        <v>16673</v>
      </c>
    </row>
    <row r="476" spans="1:9" x14ac:dyDescent="0.25">
      <c r="A476" s="3">
        <v>475</v>
      </c>
      <c r="B476" s="3">
        <v>81</v>
      </c>
      <c r="C476" s="3">
        <v>14173</v>
      </c>
      <c r="D476" s="4" t="s">
        <v>2825</v>
      </c>
      <c r="E476" s="4" t="s">
        <v>33</v>
      </c>
      <c r="F476" s="3">
        <v>2</v>
      </c>
      <c r="G476" s="4" t="s">
        <v>41</v>
      </c>
      <c r="H476" s="3">
        <v>1988</v>
      </c>
      <c r="I476" s="4" t="s">
        <v>18812</v>
      </c>
    </row>
    <row r="477" spans="1:9" x14ac:dyDescent="0.25">
      <c r="A477" s="5">
        <v>476</v>
      </c>
      <c r="B477" s="5">
        <v>81</v>
      </c>
      <c r="C477" s="5">
        <v>14174</v>
      </c>
      <c r="D477" s="6" t="s">
        <v>2826</v>
      </c>
      <c r="E477" s="6" t="s">
        <v>33</v>
      </c>
      <c r="F477" s="5">
        <v>2</v>
      </c>
      <c r="G477" s="6" t="s">
        <v>222</v>
      </c>
      <c r="H477" s="5">
        <v>1967</v>
      </c>
      <c r="I477" s="6" t="s">
        <v>17493</v>
      </c>
    </row>
    <row r="478" spans="1:9" x14ac:dyDescent="0.25">
      <c r="A478" s="3">
        <v>477</v>
      </c>
      <c r="B478" s="3">
        <v>81</v>
      </c>
      <c r="C478" s="3">
        <v>14175</v>
      </c>
      <c r="D478" s="4" t="s">
        <v>2827</v>
      </c>
      <c r="E478" s="4" t="s">
        <v>33</v>
      </c>
      <c r="F478" s="3">
        <v>2</v>
      </c>
      <c r="G478" s="4" t="s">
        <v>36</v>
      </c>
      <c r="H478" s="3">
        <v>1967</v>
      </c>
      <c r="I478" s="4" t="s">
        <v>18813</v>
      </c>
    </row>
    <row r="479" spans="1:9" x14ac:dyDescent="0.25">
      <c r="A479" s="5">
        <v>478</v>
      </c>
      <c r="B479" s="5">
        <v>81</v>
      </c>
      <c r="C479" s="5">
        <v>14176</v>
      </c>
      <c r="D479" s="6" t="s">
        <v>2828</v>
      </c>
      <c r="E479" s="6" t="s">
        <v>33</v>
      </c>
      <c r="F479" s="5">
        <v>2</v>
      </c>
      <c r="G479" s="6" t="s">
        <v>36</v>
      </c>
      <c r="H479" s="5">
        <v>1974</v>
      </c>
      <c r="I479" s="6" t="s">
        <v>17133</v>
      </c>
    </row>
    <row r="480" spans="1:9" x14ac:dyDescent="0.25">
      <c r="A480" s="3">
        <v>479</v>
      </c>
      <c r="B480" s="3">
        <v>81</v>
      </c>
      <c r="C480" s="3">
        <v>14178</v>
      </c>
      <c r="D480" s="4" t="s">
        <v>2830</v>
      </c>
      <c r="E480" s="4" t="s">
        <v>33</v>
      </c>
      <c r="F480" s="3">
        <v>2</v>
      </c>
      <c r="G480" s="4" t="s">
        <v>36</v>
      </c>
      <c r="H480" s="3">
        <v>1972</v>
      </c>
      <c r="I480" s="4" t="s">
        <v>18814</v>
      </c>
    </row>
    <row r="481" spans="1:9" x14ac:dyDescent="0.25">
      <c r="A481" s="5">
        <v>480</v>
      </c>
      <c r="B481" s="5">
        <v>81</v>
      </c>
      <c r="C481" s="5">
        <v>14179</v>
      </c>
      <c r="D481" s="6" t="s">
        <v>2831</v>
      </c>
      <c r="E481" s="6" t="s">
        <v>33</v>
      </c>
      <c r="F481" s="5">
        <v>2</v>
      </c>
      <c r="G481" s="6" t="s">
        <v>36</v>
      </c>
      <c r="H481" s="5">
        <v>1982</v>
      </c>
      <c r="I481" s="6" t="s">
        <v>18815</v>
      </c>
    </row>
    <row r="482" spans="1:9" x14ac:dyDescent="0.25">
      <c r="A482" s="3">
        <v>481</v>
      </c>
      <c r="B482" s="3">
        <v>81</v>
      </c>
      <c r="C482" s="3">
        <v>14180</v>
      </c>
      <c r="D482" s="4" t="s">
        <v>2832</v>
      </c>
      <c r="E482" s="4" t="s">
        <v>33</v>
      </c>
      <c r="F482" s="3">
        <v>2</v>
      </c>
      <c r="G482" s="4" t="s">
        <v>36</v>
      </c>
      <c r="H482" s="3">
        <v>1972</v>
      </c>
      <c r="I482" s="4" t="s">
        <v>18816</v>
      </c>
    </row>
    <row r="483" spans="1:9" x14ac:dyDescent="0.25">
      <c r="A483" s="5">
        <v>482</v>
      </c>
      <c r="B483" s="5">
        <v>81</v>
      </c>
      <c r="C483" s="5">
        <v>14181</v>
      </c>
      <c r="D483" s="6" t="s">
        <v>2833</v>
      </c>
      <c r="E483" s="6" t="s">
        <v>33</v>
      </c>
      <c r="F483" s="5">
        <v>2</v>
      </c>
      <c r="G483" s="6" t="s">
        <v>36</v>
      </c>
      <c r="H483" s="5">
        <v>1982</v>
      </c>
      <c r="I483" s="6" t="s">
        <v>17495</v>
      </c>
    </row>
    <row r="484" spans="1:9" x14ac:dyDescent="0.25">
      <c r="A484" s="3">
        <v>483</v>
      </c>
      <c r="B484" s="3">
        <v>81</v>
      </c>
      <c r="C484" s="3">
        <v>14182</v>
      </c>
      <c r="D484" s="4" t="s">
        <v>2835</v>
      </c>
      <c r="E484" s="4" t="s">
        <v>33</v>
      </c>
      <c r="F484" s="3">
        <v>2</v>
      </c>
      <c r="G484" s="4" t="s">
        <v>36</v>
      </c>
      <c r="H484" s="3">
        <v>1969</v>
      </c>
      <c r="I484" s="4" t="s">
        <v>17134</v>
      </c>
    </row>
    <row r="485" spans="1:9" x14ac:dyDescent="0.25">
      <c r="A485" s="5">
        <v>484</v>
      </c>
      <c r="B485" s="5">
        <v>81</v>
      </c>
      <c r="C485" s="5">
        <v>14183</v>
      </c>
      <c r="D485" s="6" t="s">
        <v>2836</v>
      </c>
      <c r="E485" s="6" t="s">
        <v>33</v>
      </c>
      <c r="F485" s="5">
        <v>2</v>
      </c>
      <c r="G485" s="6" t="s">
        <v>249</v>
      </c>
      <c r="H485" s="5">
        <v>1972</v>
      </c>
      <c r="I485" s="6" t="s">
        <v>17494</v>
      </c>
    </row>
    <row r="486" spans="1:9" x14ac:dyDescent="0.25">
      <c r="A486" s="3">
        <v>485</v>
      </c>
      <c r="B486" s="3">
        <v>81</v>
      </c>
      <c r="C486" s="3">
        <v>14184</v>
      </c>
      <c r="D486" s="4" t="s">
        <v>2837</v>
      </c>
      <c r="E486" s="4" t="s">
        <v>33</v>
      </c>
      <c r="F486" s="3">
        <v>2</v>
      </c>
      <c r="G486" s="4" t="s">
        <v>222</v>
      </c>
      <c r="H486" s="3">
        <v>1978</v>
      </c>
      <c r="I486" s="4" t="s">
        <v>16409</v>
      </c>
    </row>
    <row r="487" spans="1:9" x14ac:dyDescent="0.25">
      <c r="A487" s="5">
        <v>486</v>
      </c>
      <c r="B487" s="5">
        <v>81</v>
      </c>
      <c r="C487" s="5">
        <v>14185</v>
      </c>
      <c r="D487" s="6" t="s">
        <v>2838</v>
      </c>
      <c r="E487" s="6" t="s">
        <v>33</v>
      </c>
      <c r="F487" s="5">
        <v>2</v>
      </c>
      <c r="G487" s="6" t="s">
        <v>41</v>
      </c>
      <c r="H487" s="5">
        <v>1979</v>
      </c>
      <c r="I487" s="6" t="s">
        <v>16671</v>
      </c>
    </row>
    <row r="488" spans="1:9" x14ac:dyDescent="0.25">
      <c r="A488" s="3">
        <v>487</v>
      </c>
      <c r="B488" s="3">
        <v>81</v>
      </c>
      <c r="C488" s="3">
        <v>14188</v>
      </c>
      <c r="D488" s="4" t="s">
        <v>2842</v>
      </c>
      <c r="E488" s="4" t="s">
        <v>33</v>
      </c>
      <c r="F488" s="3">
        <v>2</v>
      </c>
      <c r="G488" s="4" t="s">
        <v>41</v>
      </c>
      <c r="H488" s="3">
        <v>1970</v>
      </c>
      <c r="I488" s="4" t="s">
        <v>17129</v>
      </c>
    </row>
    <row r="489" spans="1:9" x14ac:dyDescent="0.25">
      <c r="A489" s="5">
        <v>488</v>
      </c>
      <c r="B489" s="5">
        <v>81</v>
      </c>
      <c r="C489" s="5">
        <v>14189</v>
      </c>
      <c r="D489" s="6" t="s">
        <v>2843</v>
      </c>
      <c r="E489" s="6" t="s">
        <v>33</v>
      </c>
      <c r="F489" s="5">
        <v>2</v>
      </c>
      <c r="G489" s="6" t="s">
        <v>249</v>
      </c>
      <c r="H489" s="5">
        <v>1971</v>
      </c>
      <c r="I489" s="6" t="s">
        <v>19261</v>
      </c>
    </row>
    <row r="490" spans="1:9" x14ac:dyDescent="0.25">
      <c r="A490" s="3">
        <v>489</v>
      </c>
      <c r="B490" s="3">
        <v>81</v>
      </c>
      <c r="C490" s="3">
        <v>14190</v>
      </c>
      <c r="D490" s="4" t="s">
        <v>2844</v>
      </c>
      <c r="E490" s="4" t="s">
        <v>33</v>
      </c>
      <c r="F490" s="3">
        <v>2</v>
      </c>
      <c r="G490" s="4" t="s">
        <v>41</v>
      </c>
      <c r="H490" s="3">
        <v>1972</v>
      </c>
      <c r="I490" s="4" t="s">
        <v>17130</v>
      </c>
    </row>
    <row r="491" spans="1:9" x14ac:dyDescent="0.25">
      <c r="A491" s="5">
        <v>490</v>
      </c>
      <c r="B491" s="5">
        <v>81</v>
      </c>
      <c r="C491" s="5">
        <v>14191</v>
      </c>
      <c r="D491" s="6" t="s">
        <v>2845</v>
      </c>
      <c r="E491" s="6" t="s">
        <v>33</v>
      </c>
      <c r="F491" s="5">
        <v>2</v>
      </c>
      <c r="G491" s="6" t="s">
        <v>249</v>
      </c>
      <c r="H491" s="5">
        <v>1977</v>
      </c>
      <c r="I491" s="6" t="s">
        <v>18972</v>
      </c>
    </row>
    <row r="492" spans="1:9" x14ac:dyDescent="0.25">
      <c r="A492" s="3">
        <v>491</v>
      </c>
      <c r="B492" s="3">
        <v>81</v>
      </c>
      <c r="C492" s="3">
        <v>14192</v>
      </c>
      <c r="D492" s="4" t="s">
        <v>2846</v>
      </c>
      <c r="E492" s="4" t="s">
        <v>33</v>
      </c>
      <c r="F492" s="3">
        <v>2</v>
      </c>
      <c r="G492" s="4" t="s">
        <v>41</v>
      </c>
      <c r="H492" s="3">
        <v>1980</v>
      </c>
      <c r="I492" s="4" t="s">
        <v>17131</v>
      </c>
    </row>
    <row r="493" spans="1:9" x14ac:dyDescent="0.25">
      <c r="A493" s="5">
        <v>492</v>
      </c>
      <c r="B493" s="5">
        <v>81</v>
      </c>
      <c r="C493" s="5">
        <v>14193</v>
      </c>
      <c r="D493" s="6" t="s">
        <v>2847</v>
      </c>
      <c r="E493" s="6" t="s">
        <v>33</v>
      </c>
      <c r="F493" s="5">
        <v>2</v>
      </c>
      <c r="G493" s="6" t="s">
        <v>41</v>
      </c>
      <c r="H493" s="5">
        <v>1981</v>
      </c>
      <c r="I493" s="6" t="s">
        <v>17492</v>
      </c>
    </row>
    <row r="494" spans="1:9" x14ac:dyDescent="0.25">
      <c r="A494" s="3">
        <v>493</v>
      </c>
      <c r="B494" s="3">
        <v>81</v>
      </c>
      <c r="C494" s="3">
        <v>14194</v>
      </c>
      <c r="D494" s="4" t="s">
        <v>2848</v>
      </c>
      <c r="E494" s="4" t="s">
        <v>33</v>
      </c>
      <c r="F494" s="3">
        <v>2</v>
      </c>
      <c r="G494" s="4" t="s">
        <v>36</v>
      </c>
      <c r="H494" s="3">
        <v>1985</v>
      </c>
      <c r="I494" s="4" t="s">
        <v>17132</v>
      </c>
    </row>
    <row r="495" spans="1:9" x14ac:dyDescent="0.25">
      <c r="A495" s="5">
        <v>494</v>
      </c>
      <c r="B495" s="5">
        <v>81</v>
      </c>
      <c r="C495" s="5">
        <v>14195</v>
      </c>
      <c r="D495" s="6" t="s">
        <v>2849</v>
      </c>
      <c r="E495" s="6" t="s">
        <v>33</v>
      </c>
      <c r="F495" s="5">
        <v>2</v>
      </c>
      <c r="G495" s="6" t="s">
        <v>222</v>
      </c>
      <c r="H495" s="5">
        <v>1985</v>
      </c>
      <c r="I495" s="6" t="s">
        <v>16672</v>
      </c>
    </row>
    <row r="496" spans="1:9" x14ac:dyDescent="0.25">
      <c r="A496" s="3">
        <v>495</v>
      </c>
      <c r="B496" s="3">
        <v>81</v>
      </c>
      <c r="C496" s="3">
        <v>14196</v>
      </c>
      <c r="D496" s="4" t="s">
        <v>2851</v>
      </c>
      <c r="E496" s="4" t="s">
        <v>33</v>
      </c>
      <c r="F496" s="3">
        <v>2</v>
      </c>
      <c r="G496" s="4" t="s">
        <v>41</v>
      </c>
      <c r="H496" s="3">
        <v>1983</v>
      </c>
      <c r="I496" s="4" t="s">
        <v>18544</v>
      </c>
    </row>
    <row r="497" spans="1:9" x14ac:dyDescent="0.25">
      <c r="A497" s="5">
        <v>496</v>
      </c>
      <c r="B497" s="5">
        <v>81</v>
      </c>
      <c r="C497" s="5">
        <v>14197</v>
      </c>
      <c r="D497" s="6" t="s">
        <v>2852</v>
      </c>
      <c r="E497" s="6" t="s">
        <v>33</v>
      </c>
      <c r="F497" s="5">
        <v>2</v>
      </c>
      <c r="G497" s="6" t="s">
        <v>29</v>
      </c>
      <c r="H497" s="5">
        <v>1978</v>
      </c>
      <c r="I497" s="6" t="s">
        <v>16672</v>
      </c>
    </row>
    <row r="498" spans="1:9" x14ac:dyDescent="0.25">
      <c r="A498" s="3">
        <v>497</v>
      </c>
      <c r="B498" s="3">
        <v>81</v>
      </c>
      <c r="C498" s="3">
        <v>14199</v>
      </c>
      <c r="D498" s="4" t="s">
        <v>2855</v>
      </c>
      <c r="E498" s="4" t="s">
        <v>33</v>
      </c>
      <c r="F498" s="3">
        <v>2</v>
      </c>
      <c r="G498" s="4" t="s">
        <v>29</v>
      </c>
      <c r="H498" s="3">
        <v>1985</v>
      </c>
      <c r="I498" s="4" t="s">
        <v>16675</v>
      </c>
    </row>
    <row r="499" spans="1:9" x14ac:dyDescent="0.25">
      <c r="A499" s="5">
        <v>498</v>
      </c>
      <c r="B499" s="5">
        <v>81</v>
      </c>
      <c r="C499" s="5">
        <v>14201</v>
      </c>
      <c r="D499" s="6" t="s">
        <v>2858</v>
      </c>
      <c r="E499" s="6" t="s">
        <v>33</v>
      </c>
      <c r="F499" s="5">
        <v>2</v>
      </c>
      <c r="G499" s="6" t="s">
        <v>29</v>
      </c>
      <c r="H499" s="5">
        <v>1965</v>
      </c>
      <c r="I499" s="6" t="s">
        <v>16410</v>
      </c>
    </row>
    <row r="500" spans="1:9" x14ac:dyDescent="0.25">
      <c r="A500" s="3">
        <v>499</v>
      </c>
      <c r="B500" s="3">
        <v>81</v>
      </c>
      <c r="C500" s="3">
        <v>14202</v>
      </c>
      <c r="D500" s="4" t="s">
        <v>2859</v>
      </c>
      <c r="E500" s="4" t="s">
        <v>33</v>
      </c>
      <c r="F500" s="3">
        <v>2</v>
      </c>
      <c r="G500" s="4" t="s">
        <v>41</v>
      </c>
      <c r="H500" s="3">
        <v>1965</v>
      </c>
      <c r="I500" s="4" t="s">
        <v>16676</v>
      </c>
    </row>
    <row r="501" spans="1:9" x14ac:dyDescent="0.25">
      <c r="A501" s="5">
        <v>500</v>
      </c>
      <c r="B501" s="5">
        <v>81</v>
      </c>
      <c r="C501" s="5">
        <v>14203</v>
      </c>
      <c r="D501" s="6" t="s">
        <v>2860</v>
      </c>
      <c r="E501" s="6" t="s">
        <v>33</v>
      </c>
      <c r="F501" s="5">
        <v>2</v>
      </c>
      <c r="G501" s="6" t="s">
        <v>41</v>
      </c>
      <c r="H501" s="5">
        <v>1968</v>
      </c>
      <c r="I501" s="6" t="s">
        <v>17135</v>
      </c>
    </row>
    <row r="502" spans="1:9" x14ac:dyDescent="0.25">
      <c r="A502" s="3">
        <v>501</v>
      </c>
      <c r="B502" s="3">
        <v>81</v>
      </c>
      <c r="C502" s="3">
        <v>14204</v>
      </c>
      <c r="D502" s="4" t="s">
        <v>2861</v>
      </c>
      <c r="E502" s="4" t="s">
        <v>33</v>
      </c>
      <c r="F502" s="3">
        <v>2</v>
      </c>
      <c r="G502" s="4" t="s">
        <v>41</v>
      </c>
      <c r="H502" s="3">
        <v>1961</v>
      </c>
      <c r="I502" s="4" t="s">
        <v>17843</v>
      </c>
    </row>
    <row r="503" spans="1:9" x14ac:dyDescent="0.25">
      <c r="A503" s="5">
        <v>502</v>
      </c>
      <c r="B503" s="5">
        <v>81</v>
      </c>
      <c r="C503" s="5">
        <v>14208</v>
      </c>
      <c r="D503" s="6" t="s">
        <v>2868</v>
      </c>
      <c r="E503" s="6" t="s">
        <v>33</v>
      </c>
      <c r="F503" s="5">
        <v>2</v>
      </c>
      <c r="G503" s="6" t="s">
        <v>222</v>
      </c>
      <c r="H503" s="5">
        <v>1961</v>
      </c>
      <c r="I503" s="6" t="s">
        <v>17844</v>
      </c>
    </row>
    <row r="504" spans="1:9" x14ac:dyDescent="0.25">
      <c r="A504" s="3">
        <v>503</v>
      </c>
      <c r="B504" s="3">
        <v>81</v>
      </c>
      <c r="C504" s="3">
        <v>14209</v>
      </c>
      <c r="D504" s="4" t="s">
        <v>2870</v>
      </c>
      <c r="E504" s="4" t="s">
        <v>33</v>
      </c>
      <c r="F504" s="3">
        <v>2</v>
      </c>
      <c r="G504" s="4" t="s">
        <v>222</v>
      </c>
      <c r="H504" s="3">
        <v>1966</v>
      </c>
      <c r="I504" s="4" t="s">
        <v>16410</v>
      </c>
    </row>
    <row r="505" spans="1:9" x14ac:dyDescent="0.25">
      <c r="A505" s="5">
        <v>504</v>
      </c>
      <c r="B505" s="5">
        <v>81</v>
      </c>
      <c r="C505" s="5">
        <v>14210</v>
      </c>
      <c r="D505" s="6" t="s">
        <v>2871</v>
      </c>
      <c r="E505" s="6" t="s">
        <v>33</v>
      </c>
      <c r="F505" s="5">
        <v>2</v>
      </c>
      <c r="G505" s="6" t="s">
        <v>222</v>
      </c>
      <c r="H505" s="5">
        <v>1975</v>
      </c>
      <c r="I505" s="6" t="s">
        <v>19117</v>
      </c>
    </row>
    <row r="506" spans="1:9" x14ac:dyDescent="0.25">
      <c r="A506" s="3">
        <v>505</v>
      </c>
      <c r="B506" s="3">
        <v>81</v>
      </c>
      <c r="C506" s="3">
        <v>14212</v>
      </c>
      <c r="D506" s="4" t="s">
        <v>2873</v>
      </c>
      <c r="E506" s="4" t="s">
        <v>33</v>
      </c>
      <c r="F506" s="3">
        <v>2</v>
      </c>
      <c r="G506" s="4" t="s">
        <v>36</v>
      </c>
      <c r="H506" s="3">
        <v>1967</v>
      </c>
      <c r="I506" s="4" t="s">
        <v>16677</v>
      </c>
    </row>
    <row r="507" spans="1:9" x14ac:dyDescent="0.25">
      <c r="A507" s="5">
        <v>506</v>
      </c>
      <c r="B507" s="5">
        <v>81</v>
      </c>
      <c r="C507" s="5">
        <v>14213</v>
      </c>
      <c r="D507" s="6" t="s">
        <v>2875</v>
      </c>
      <c r="E507" s="6" t="s">
        <v>33</v>
      </c>
      <c r="F507" s="5">
        <v>2</v>
      </c>
      <c r="G507" s="6" t="s">
        <v>41</v>
      </c>
      <c r="H507" s="5">
        <v>1968</v>
      </c>
      <c r="I507" s="6" t="s">
        <v>17496</v>
      </c>
    </row>
    <row r="508" spans="1:9" x14ac:dyDescent="0.25">
      <c r="A508" s="3">
        <v>507</v>
      </c>
      <c r="B508" s="3">
        <v>81</v>
      </c>
      <c r="C508" s="3">
        <v>14214</v>
      </c>
      <c r="D508" s="4" t="s">
        <v>2877</v>
      </c>
      <c r="E508" s="4" t="s">
        <v>33</v>
      </c>
      <c r="F508" s="3">
        <v>2</v>
      </c>
      <c r="G508" s="4" t="s">
        <v>41</v>
      </c>
      <c r="H508" s="3">
        <v>1977</v>
      </c>
      <c r="I508" s="4" t="s">
        <v>17497</v>
      </c>
    </row>
    <row r="509" spans="1:9" x14ac:dyDescent="0.25">
      <c r="A509" s="5">
        <v>508</v>
      </c>
      <c r="B509" s="5">
        <v>81</v>
      </c>
      <c r="C509" s="5">
        <v>14215</v>
      </c>
      <c r="D509" s="6" t="s">
        <v>2878</v>
      </c>
      <c r="E509" s="6" t="s">
        <v>33</v>
      </c>
      <c r="F509" s="5">
        <v>2</v>
      </c>
      <c r="G509" s="6" t="s">
        <v>249</v>
      </c>
      <c r="H509" s="5">
        <v>1979</v>
      </c>
      <c r="I509" s="6" t="s">
        <v>18243</v>
      </c>
    </row>
    <row r="510" spans="1:9" x14ac:dyDescent="0.25">
      <c r="A510" s="3">
        <v>509</v>
      </c>
      <c r="B510" s="3">
        <v>81</v>
      </c>
      <c r="C510" s="3">
        <v>14216</v>
      </c>
      <c r="D510" s="4" t="s">
        <v>2879</v>
      </c>
      <c r="E510" s="4" t="s">
        <v>33</v>
      </c>
      <c r="F510" s="3">
        <v>2</v>
      </c>
      <c r="G510" s="4" t="s">
        <v>249</v>
      </c>
      <c r="H510" s="3">
        <v>1969</v>
      </c>
      <c r="I510" s="4" t="s">
        <v>18286</v>
      </c>
    </row>
    <row r="511" spans="1:9" x14ac:dyDescent="0.25">
      <c r="A511" s="5">
        <v>510</v>
      </c>
      <c r="B511" s="5">
        <v>81</v>
      </c>
      <c r="C511" s="5">
        <v>14217</v>
      </c>
      <c r="D511" s="6" t="s">
        <v>2880</v>
      </c>
      <c r="E511" s="6" t="s">
        <v>33</v>
      </c>
      <c r="F511" s="5">
        <v>2</v>
      </c>
      <c r="G511" s="6" t="s">
        <v>249</v>
      </c>
      <c r="H511" s="5">
        <v>1968</v>
      </c>
      <c r="I511" s="6" t="s">
        <v>17845</v>
      </c>
    </row>
    <row r="512" spans="1:9" x14ac:dyDescent="0.25">
      <c r="A512" s="3">
        <v>511</v>
      </c>
      <c r="B512" s="3">
        <v>81</v>
      </c>
      <c r="C512" s="3">
        <v>14218</v>
      </c>
      <c r="D512" s="4" t="s">
        <v>2881</v>
      </c>
      <c r="E512" s="4" t="s">
        <v>33</v>
      </c>
      <c r="F512" s="3">
        <v>2</v>
      </c>
      <c r="G512" s="4" t="s">
        <v>261</v>
      </c>
      <c r="H512" s="3">
        <v>1979</v>
      </c>
      <c r="I512" s="4" t="s">
        <v>17496</v>
      </c>
    </row>
    <row r="513" spans="1:9" x14ac:dyDescent="0.25">
      <c r="A513" s="5">
        <v>512</v>
      </c>
      <c r="B513" s="5">
        <v>81</v>
      </c>
      <c r="C513" s="5">
        <v>14219</v>
      </c>
      <c r="D513" s="6" t="s">
        <v>2882</v>
      </c>
      <c r="E513" s="6" t="s">
        <v>33</v>
      </c>
      <c r="F513" s="5">
        <v>2</v>
      </c>
      <c r="G513" s="6" t="s">
        <v>222</v>
      </c>
      <c r="H513" s="5">
        <v>1980</v>
      </c>
      <c r="I513" s="6" t="s">
        <v>18818</v>
      </c>
    </row>
    <row r="514" spans="1:9" x14ac:dyDescent="0.25">
      <c r="A514" s="3">
        <v>513</v>
      </c>
      <c r="B514" s="3">
        <v>81</v>
      </c>
      <c r="C514" s="3">
        <v>14220</v>
      </c>
      <c r="D514" s="4" t="s">
        <v>2884</v>
      </c>
      <c r="E514" s="4" t="s">
        <v>33</v>
      </c>
      <c r="F514" s="3">
        <v>2</v>
      </c>
      <c r="G514" s="4" t="s">
        <v>222</v>
      </c>
      <c r="H514" s="3">
        <v>1977</v>
      </c>
      <c r="I514" s="4" t="s">
        <v>17136</v>
      </c>
    </row>
    <row r="515" spans="1:9" x14ac:dyDescent="0.25">
      <c r="A515" s="5">
        <v>514</v>
      </c>
      <c r="B515" s="5">
        <v>81</v>
      </c>
      <c r="C515" s="5">
        <v>14221</v>
      </c>
      <c r="D515" s="6" t="s">
        <v>2885</v>
      </c>
      <c r="E515" s="6" t="s">
        <v>33</v>
      </c>
      <c r="F515" s="5">
        <v>2</v>
      </c>
      <c r="G515" s="6" t="s">
        <v>41</v>
      </c>
      <c r="H515" s="5">
        <v>1977</v>
      </c>
      <c r="I515" s="6" t="s">
        <v>19250</v>
      </c>
    </row>
    <row r="516" spans="1:9" x14ac:dyDescent="0.25">
      <c r="A516" s="3">
        <v>515</v>
      </c>
      <c r="B516" s="3">
        <v>81</v>
      </c>
      <c r="C516" s="3">
        <v>14223</v>
      </c>
      <c r="D516" s="4" t="s">
        <v>2887</v>
      </c>
      <c r="E516" s="4" t="s">
        <v>33</v>
      </c>
      <c r="F516" s="3">
        <v>2</v>
      </c>
      <c r="G516" s="4" t="s">
        <v>261</v>
      </c>
      <c r="H516" s="3">
        <v>1965</v>
      </c>
      <c r="I516" s="4" t="s">
        <v>17511</v>
      </c>
    </row>
    <row r="517" spans="1:9" x14ac:dyDescent="0.25">
      <c r="A517" s="5">
        <v>516</v>
      </c>
      <c r="B517" s="5">
        <v>81</v>
      </c>
      <c r="C517" s="5">
        <v>14224</v>
      </c>
      <c r="D517" s="6" t="s">
        <v>2888</v>
      </c>
      <c r="E517" s="6" t="s">
        <v>33</v>
      </c>
      <c r="F517" s="5">
        <v>2</v>
      </c>
      <c r="G517" s="6" t="s">
        <v>41</v>
      </c>
      <c r="H517" s="5" t="s">
        <v>33</v>
      </c>
      <c r="I517" s="6" t="s">
        <v>18299</v>
      </c>
    </row>
    <row r="518" spans="1:9" x14ac:dyDescent="0.25">
      <c r="A518" s="3">
        <v>517</v>
      </c>
      <c r="B518" s="3">
        <v>81</v>
      </c>
      <c r="C518" s="3">
        <v>14225</v>
      </c>
      <c r="D518" s="4" t="s">
        <v>2889</v>
      </c>
      <c r="E518" s="4" t="s">
        <v>33</v>
      </c>
      <c r="F518" s="3">
        <v>2</v>
      </c>
      <c r="G518" s="4" t="s">
        <v>41</v>
      </c>
      <c r="H518" s="3">
        <v>1970</v>
      </c>
      <c r="I518" s="4" t="s">
        <v>16413</v>
      </c>
    </row>
    <row r="519" spans="1:9" x14ac:dyDescent="0.25">
      <c r="A519" s="5">
        <v>518</v>
      </c>
      <c r="B519" s="5">
        <v>81</v>
      </c>
      <c r="C519" s="5">
        <v>14226</v>
      </c>
      <c r="D519" s="6" t="s">
        <v>2890</v>
      </c>
      <c r="E519" s="6" t="s">
        <v>33</v>
      </c>
      <c r="F519" s="5">
        <v>2</v>
      </c>
      <c r="G519" s="6" t="s">
        <v>261</v>
      </c>
      <c r="H519" s="5">
        <v>1970</v>
      </c>
      <c r="I519" s="6" t="s">
        <v>16413</v>
      </c>
    </row>
    <row r="520" spans="1:9" x14ac:dyDescent="0.25">
      <c r="A520" s="3">
        <v>519</v>
      </c>
      <c r="B520" s="3">
        <v>81</v>
      </c>
      <c r="C520" s="3">
        <v>14251</v>
      </c>
      <c r="D520" s="4" t="s">
        <v>2920</v>
      </c>
      <c r="E520" s="4" t="s">
        <v>33</v>
      </c>
      <c r="F520" s="3">
        <v>2</v>
      </c>
      <c r="G520" s="4" t="s">
        <v>261</v>
      </c>
      <c r="H520" s="3">
        <v>1980</v>
      </c>
      <c r="I520" s="4" t="s">
        <v>18867</v>
      </c>
    </row>
    <row r="521" spans="1:9" x14ac:dyDescent="0.25">
      <c r="A521" s="5">
        <v>520</v>
      </c>
      <c r="B521" s="5">
        <v>81</v>
      </c>
      <c r="C521" s="5">
        <v>14255</v>
      </c>
      <c r="D521" s="6" t="s">
        <v>2925</v>
      </c>
      <c r="E521" s="6" t="s">
        <v>33</v>
      </c>
      <c r="F521" s="5">
        <v>2</v>
      </c>
      <c r="G521" s="6" t="s">
        <v>249</v>
      </c>
      <c r="H521" s="5">
        <v>1987</v>
      </c>
      <c r="I521" s="6" t="s">
        <v>19221</v>
      </c>
    </row>
    <row r="522" spans="1:9" x14ac:dyDescent="0.25">
      <c r="A522" s="3">
        <v>521</v>
      </c>
      <c r="B522" s="3">
        <v>81</v>
      </c>
      <c r="C522" s="3">
        <v>14275</v>
      </c>
      <c r="D522" s="4" t="s">
        <v>2953</v>
      </c>
      <c r="E522" s="4" t="s">
        <v>33</v>
      </c>
      <c r="F522" s="3">
        <v>2</v>
      </c>
      <c r="G522" s="4" t="s">
        <v>36</v>
      </c>
      <c r="H522" s="3">
        <v>1985</v>
      </c>
      <c r="I522" s="4" t="s">
        <v>19180</v>
      </c>
    </row>
    <row r="523" spans="1:9" x14ac:dyDescent="0.25">
      <c r="A523" s="5">
        <v>522</v>
      </c>
      <c r="B523" s="5">
        <v>81</v>
      </c>
      <c r="C523" s="5">
        <v>14276</v>
      </c>
      <c r="D523" s="6" t="s">
        <v>2955</v>
      </c>
      <c r="E523" s="6" t="s">
        <v>33</v>
      </c>
      <c r="F523" s="5">
        <v>2</v>
      </c>
      <c r="G523" s="6" t="s">
        <v>261</v>
      </c>
      <c r="H523" s="5">
        <v>1992</v>
      </c>
      <c r="I523" s="6" t="s">
        <v>18611</v>
      </c>
    </row>
    <row r="524" spans="1:9" x14ac:dyDescent="0.25">
      <c r="A524" s="3">
        <v>523</v>
      </c>
      <c r="B524" s="3">
        <v>81</v>
      </c>
      <c r="C524" s="3">
        <v>14277</v>
      </c>
      <c r="D524" s="4" t="s">
        <v>2956</v>
      </c>
      <c r="E524" s="4" t="s">
        <v>33</v>
      </c>
      <c r="F524" s="3">
        <v>2</v>
      </c>
      <c r="G524" s="4" t="s">
        <v>261</v>
      </c>
      <c r="H524" s="3">
        <v>1992</v>
      </c>
      <c r="I524" s="4" t="s">
        <v>18937</v>
      </c>
    </row>
    <row r="525" spans="1:9" x14ac:dyDescent="0.25">
      <c r="A525" s="5">
        <v>524</v>
      </c>
      <c r="B525" s="5">
        <v>81</v>
      </c>
      <c r="C525" s="5">
        <v>14278</v>
      </c>
      <c r="D525" s="6" t="s">
        <v>2958</v>
      </c>
      <c r="E525" s="6" t="s">
        <v>33</v>
      </c>
      <c r="F525" s="5">
        <v>2</v>
      </c>
      <c r="G525" s="6" t="s">
        <v>261</v>
      </c>
      <c r="H525" s="5">
        <v>1965</v>
      </c>
      <c r="I525" s="6" t="s">
        <v>18613</v>
      </c>
    </row>
    <row r="526" spans="1:9" x14ac:dyDescent="0.25">
      <c r="A526" s="3">
        <v>525</v>
      </c>
      <c r="B526" s="3">
        <v>81</v>
      </c>
      <c r="C526" s="3">
        <v>14279</v>
      </c>
      <c r="D526" s="4" t="s">
        <v>2959</v>
      </c>
      <c r="E526" s="4" t="s">
        <v>33</v>
      </c>
      <c r="F526" s="3">
        <v>2</v>
      </c>
      <c r="G526" s="4" t="s">
        <v>261</v>
      </c>
      <c r="H526" s="3">
        <v>1965</v>
      </c>
      <c r="I526" s="4" t="s">
        <v>17228</v>
      </c>
    </row>
    <row r="527" spans="1:9" x14ac:dyDescent="0.25">
      <c r="A527" s="5">
        <v>526</v>
      </c>
      <c r="B527" s="5">
        <v>81</v>
      </c>
      <c r="C527" s="5">
        <v>14280</v>
      </c>
      <c r="D527" s="6" t="s">
        <v>2961</v>
      </c>
      <c r="E527" s="6" t="s">
        <v>33</v>
      </c>
      <c r="F527" s="5">
        <v>2</v>
      </c>
      <c r="G527" s="6" t="s">
        <v>261</v>
      </c>
      <c r="H527" s="5">
        <v>1992</v>
      </c>
      <c r="I527" s="6" t="s">
        <v>17640</v>
      </c>
    </row>
    <row r="528" spans="1:9" x14ac:dyDescent="0.25">
      <c r="A528" s="3">
        <v>527</v>
      </c>
      <c r="B528" s="3">
        <v>81</v>
      </c>
      <c r="C528" s="3">
        <v>14281</v>
      </c>
      <c r="D528" s="4" t="s">
        <v>2962</v>
      </c>
      <c r="E528" s="4" t="s">
        <v>33</v>
      </c>
      <c r="F528" s="3">
        <v>2</v>
      </c>
      <c r="G528" s="4" t="s">
        <v>261</v>
      </c>
      <c r="H528" s="3">
        <v>1992</v>
      </c>
      <c r="I528" s="4" t="s">
        <v>17229</v>
      </c>
    </row>
    <row r="529" spans="1:9" x14ac:dyDescent="0.25">
      <c r="A529" s="5">
        <v>528</v>
      </c>
      <c r="B529" s="5">
        <v>81</v>
      </c>
      <c r="C529" s="5">
        <v>14282</v>
      </c>
      <c r="D529" s="6" t="s">
        <v>2964</v>
      </c>
      <c r="E529" s="6" t="s">
        <v>33</v>
      </c>
      <c r="F529" s="5">
        <v>2</v>
      </c>
      <c r="G529" s="6" t="s">
        <v>29</v>
      </c>
      <c r="H529" s="5">
        <v>1982</v>
      </c>
      <c r="I529" s="6" t="s">
        <v>16409</v>
      </c>
    </row>
    <row r="530" spans="1:9" x14ac:dyDescent="0.25">
      <c r="A530" s="3">
        <v>529</v>
      </c>
      <c r="B530" s="3">
        <v>81</v>
      </c>
      <c r="C530" s="3">
        <v>14283</v>
      </c>
      <c r="D530" s="4" t="s">
        <v>2965</v>
      </c>
      <c r="E530" s="4" t="s">
        <v>33</v>
      </c>
      <c r="F530" s="3">
        <v>2</v>
      </c>
      <c r="G530" s="4" t="s">
        <v>29</v>
      </c>
      <c r="H530" s="3">
        <v>1968</v>
      </c>
      <c r="I530" s="4" t="s">
        <v>17496</v>
      </c>
    </row>
    <row r="531" spans="1:9" x14ac:dyDescent="0.25">
      <c r="A531" s="5">
        <v>530</v>
      </c>
      <c r="B531" s="5">
        <v>81</v>
      </c>
      <c r="C531" s="5">
        <v>14284</v>
      </c>
      <c r="D531" s="6" t="s">
        <v>2966</v>
      </c>
      <c r="E531" s="6" t="s">
        <v>33</v>
      </c>
      <c r="F531" s="5">
        <v>2</v>
      </c>
      <c r="G531" s="6" t="s">
        <v>36</v>
      </c>
      <c r="H531" s="5">
        <v>1980</v>
      </c>
      <c r="I531" s="6" t="s">
        <v>17130</v>
      </c>
    </row>
    <row r="532" spans="1:9" x14ac:dyDescent="0.25">
      <c r="A532" s="3">
        <v>531</v>
      </c>
      <c r="B532" s="3">
        <v>81</v>
      </c>
      <c r="C532" s="3">
        <v>14285</v>
      </c>
      <c r="D532" s="4" t="s">
        <v>2967</v>
      </c>
      <c r="E532" s="4" t="s">
        <v>33</v>
      </c>
      <c r="F532" s="3">
        <v>2</v>
      </c>
      <c r="G532" s="4" t="s">
        <v>36</v>
      </c>
      <c r="H532" s="3">
        <v>1968</v>
      </c>
      <c r="I532" s="4" t="s">
        <v>17496</v>
      </c>
    </row>
    <row r="533" spans="1:9" x14ac:dyDescent="0.25">
      <c r="A533" s="5">
        <v>532</v>
      </c>
      <c r="B533" s="5">
        <v>81</v>
      </c>
      <c r="C533" s="5">
        <v>14286</v>
      </c>
      <c r="D533" s="6" t="s">
        <v>2968</v>
      </c>
      <c r="E533" s="6" t="s">
        <v>33</v>
      </c>
      <c r="F533" s="5">
        <v>2</v>
      </c>
      <c r="G533" s="6" t="s">
        <v>249</v>
      </c>
      <c r="H533" s="5">
        <v>1984</v>
      </c>
      <c r="I533" s="6" t="s">
        <v>19075</v>
      </c>
    </row>
    <row r="534" spans="1:9" x14ac:dyDescent="0.25">
      <c r="A534" s="3">
        <v>533</v>
      </c>
      <c r="B534" s="3">
        <v>81</v>
      </c>
      <c r="C534" s="3">
        <v>14293</v>
      </c>
      <c r="D534" s="4" t="s">
        <v>2978</v>
      </c>
      <c r="E534" s="4" t="s">
        <v>33</v>
      </c>
      <c r="F534" s="3">
        <v>2</v>
      </c>
      <c r="G534" s="4" t="s">
        <v>222</v>
      </c>
      <c r="H534" s="3">
        <v>1976</v>
      </c>
      <c r="I534" s="4" t="s">
        <v>18649</v>
      </c>
    </row>
    <row r="535" spans="1:9" x14ac:dyDescent="0.25">
      <c r="A535" s="5">
        <v>534</v>
      </c>
      <c r="B535" s="5">
        <v>81</v>
      </c>
      <c r="C535" s="5">
        <v>14294</v>
      </c>
      <c r="D535" s="6" t="s">
        <v>2979</v>
      </c>
      <c r="E535" s="6" t="s">
        <v>33</v>
      </c>
      <c r="F535" s="5">
        <v>2</v>
      </c>
      <c r="G535" s="6" t="s">
        <v>222</v>
      </c>
      <c r="H535" s="5">
        <v>1976</v>
      </c>
      <c r="I535" s="6" t="s">
        <v>18650</v>
      </c>
    </row>
    <row r="536" spans="1:9" x14ac:dyDescent="0.25">
      <c r="A536" s="3">
        <v>535</v>
      </c>
      <c r="B536" s="3">
        <v>81</v>
      </c>
      <c r="C536" s="3">
        <v>14302</v>
      </c>
      <c r="D536" s="4" t="s">
        <v>2990</v>
      </c>
      <c r="E536" s="4" t="s">
        <v>33</v>
      </c>
      <c r="F536" s="3">
        <v>2</v>
      </c>
      <c r="G536" s="4" t="s">
        <v>29</v>
      </c>
      <c r="H536" s="3">
        <v>1955</v>
      </c>
      <c r="I536" s="4" t="s">
        <v>18055</v>
      </c>
    </row>
    <row r="537" spans="1:9" x14ac:dyDescent="0.25">
      <c r="A537" s="5">
        <v>536</v>
      </c>
      <c r="B537" s="5">
        <v>81</v>
      </c>
      <c r="C537" s="5">
        <v>14357</v>
      </c>
      <c r="D537" s="6" t="s">
        <v>3043</v>
      </c>
      <c r="E537" s="6" t="s">
        <v>33</v>
      </c>
      <c r="F537" s="5">
        <v>2</v>
      </c>
      <c r="G537" s="6" t="s">
        <v>222</v>
      </c>
      <c r="H537" s="5">
        <v>1988</v>
      </c>
      <c r="I537" s="6" t="s">
        <v>18731</v>
      </c>
    </row>
    <row r="538" spans="1:9" x14ac:dyDescent="0.25">
      <c r="A538" s="3">
        <v>537</v>
      </c>
      <c r="B538" s="3">
        <v>81</v>
      </c>
      <c r="C538" s="3">
        <v>14358</v>
      </c>
      <c r="D538" s="4" t="s">
        <v>3044</v>
      </c>
      <c r="E538" s="4" t="s">
        <v>33</v>
      </c>
      <c r="F538" s="3">
        <v>2</v>
      </c>
      <c r="G538" s="4" t="s">
        <v>222</v>
      </c>
      <c r="H538" s="3">
        <v>1957</v>
      </c>
      <c r="I538" s="4" t="s">
        <v>18732</v>
      </c>
    </row>
    <row r="539" spans="1:9" x14ac:dyDescent="0.25">
      <c r="A539" s="5">
        <v>538</v>
      </c>
      <c r="B539" s="5">
        <v>81</v>
      </c>
      <c r="C539" s="5">
        <v>14359</v>
      </c>
      <c r="D539" s="6" t="s">
        <v>3045</v>
      </c>
      <c r="E539" s="6" t="s">
        <v>33</v>
      </c>
      <c r="F539" s="5">
        <v>2</v>
      </c>
      <c r="G539" s="6" t="s">
        <v>222</v>
      </c>
      <c r="H539" s="5">
        <v>1976</v>
      </c>
      <c r="I539" s="6" t="s">
        <v>18733</v>
      </c>
    </row>
    <row r="540" spans="1:9" x14ac:dyDescent="0.25">
      <c r="A540" s="3">
        <v>539</v>
      </c>
      <c r="B540" s="3">
        <v>81</v>
      </c>
      <c r="C540" s="3">
        <v>14372</v>
      </c>
      <c r="D540" s="4" t="s">
        <v>3059</v>
      </c>
      <c r="E540" s="4" t="s">
        <v>33</v>
      </c>
      <c r="F540" s="3">
        <v>2</v>
      </c>
      <c r="G540" s="4" t="s">
        <v>41</v>
      </c>
      <c r="H540" s="3">
        <v>1984</v>
      </c>
      <c r="I540" s="4" t="s">
        <v>18524</v>
      </c>
    </row>
    <row r="541" spans="1:9" x14ac:dyDescent="0.25">
      <c r="A541" s="5">
        <v>540</v>
      </c>
      <c r="B541" s="5">
        <v>81</v>
      </c>
      <c r="C541" s="5">
        <v>14373</v>
      </c>
      <c r="D541" s="6" t="s">
        <v>3060</v>
      </c>
      <c r="E541" s="6" t="s">
        <v>33</v>
      </c>
      <c r="F541" s="5">
        <v>2</v>
      </c>
      <c r="G541" s="6" t="s">
        <v>222</v>
      </c>
      <c r="H541" s="5">
        <v>1968</v>
      </c>
      <c r="I541" s="6" t="s">
        <v>17070</v>
      </c>
    </row>
    <row r="542" spans="1:9" x14ac:dyDescent="0.25">
      <c r="A542" s="3">
        <v>541</v>
      </c>
      <c r="B542" s="3">
        <v>81</v>
      </c>
      <c r="C542" s="3">
        <v>14374</v>
      </c>
      <c r="D542" s="4" t="s">
        <v>3061</v>
      </c>
      <c r="E542" s="4" t="s">
        <v>33</v>
      </c>
      <c r="F542" s="3">
        <v>2</v>
      </c>
      <c r="G542" s="4" t="s">
        <v>261</v>
      </c>
      <c r="H542" s="3">
        <v>1952</v>
      </c>
      <c r="I542" s="4" t="s">
        <v>18764</v>
      </c>
    </row>
    <row r="543" spans="1:9" x14ac:dyDescent="0.25">
      <c r="A543" s="5">
        <v>542</v>
      </c>
      <c r="B543" s="5">
        <v>81</v>
      </c>
      <c r="C543" s="5">
        <v>14375</v>
      </c>
      <c r="D543" s="6" t="s">
        <v>3062</v>
      </c>
      <c r="E543" s="6" t="s">
        <v>33</v>
      </c>
      <c r="F543" s="5">
        <v>2</v>
      </c>
      <c r="G543" s="6" t="s">
        <v>261</v>
      </c>
      <c r="H543" s="5">
        <v>1980</v>
      </c>
      <c r="I543" s="6" t="s">
        <v>18240</v>
      </c>
    </row>
    <row r="544" spans="1:9" x14ac:dyDescent="0.25">
      <c r="A544" s="3">
        <v>543</v>
      </c>
      <c r="B544" s="3">
        <v>81</v>
      </c>
      <c r="C544" s="3">
        <v>14376</v>
      </c>
      <c r="D544" s="4" t="s">
        <v>3063</v>
      </c>
      <c r="E544" s="4" t="s">
        <v>33</v>
      </c>
      <c r="F544" s="3">
        <v>2</v>
      </c>
      <c r="G544" s="4" t="s">
        <v>261</v>
      </c>
      <c r="H544" s="3">
        <v>1970</v>
      </c>
      <c r="I544" s="4" t="s">
        <v>17807</v>
      </c>
    </row>
    <row r="545" spans="1:9" x14ac:dyDescent="0.25">
      <c r="A545" s="5">
        <v>544</v>
      </c>
      <c r="B545" s="5">
        <v>81</v>
      </c>
      <c r="C545" s="5">
        <v>14377</v>
      </c>
      <c r="D545" s="6" t="s">
        <v>3064</v>
      </c>
      <c r="E545" s="6" t="s">
        <v>33</v>
      </c>
      <c r="F545" s="5">
        <v>2</v>
      </c>
      <c r="G545" s="6" t="s">
        <v>261</v>
      </c>
      <c r="H545" s="5">
        <v>1984</v>
      </c>
      <c r="I545" s="6" t="s">
        <v>17443</v>
      </c>
    </row>
    <row r="546" spans="1:9" x14ac:dyDescent="0.25">
      <c r="A546" s="3">
        <v>545</v>
      </c>
      <c r="B546" s="3">
        <v>81</v>
      </c>
      <c r="C546" s="3">
        <v>14378</v>
      </c>
      <c r="D546" s="4" t="s">
        <v>3065</v>
      </c>
      <c r="E546" s="4" t="s">
        <v>33</v>
      </c>
      <c r="F546" s="3">
        <v>2</v>
      </c>
      <c r="G546" s="4" t="s">
        <v>261</v>
      </c>
      <c r="H546" s="3">
        <v>1985</v>
      </c>
      <c r="I546" s="4" t="s">
        <v>17444</v>
      </c>
    </row>
    <row r="547" spans="1:9" x14ac:dyDescent="0.25">
      <c r="A547" s="5">
        <v>546</v>
      </c>
      <c r="B547" s="5">
        <v>81</v>
      </c>
      <c r="C547" s="5">
        <v>14379</v>
      </c>
      <c r="D547" s="6" t="s">
        <v>3066</v>
      </c>
      <c r="E547" s="6" t="s">
        <v>33</v>
      </c>
      <c r="F547" s="5">
        <v>2</v>
      </c>
      <c r="G547" s="6" t="s">
        <v>261</v>
      </c>
      <c r="H547" s="5">
        <v>1994</v>
      </c>
      <c r="I547" s="6" t="s">
        <v>18242</v>
      </c>
    </row>
    <row r="548" spans="1:9" x14ac:dyDescent="0.25">
      <c r="A548" s="3">
        <v>547</v>
      </c>
      <c r="B548" s="3">
        <v>81</v>
      </c>
      <c r="C548" s="3">
        <v>14381</v>
      </c>
      <c r="D548" s="4" t="s">
        <v>3068</v>
      </c>
      <c r="E548" s="4" t="s">
        <v>33</v>
      </c>
      <c r="F548" s="3">
        <v>2</v>
      </c>
      <c r="G548" s="4" t="s">
        <v>261</v>
      </c>
      <c r="H548" s="3">
        <v>1992</v>
      </c>
      <c r="I548" s="4" t="s">
        <v>18770</v>
      </c>
    </row>
    <row r="549" spans="1:9" x14ac:dyDescent="0.25">
      <c r="A549" s="5">
        <v>548</v>
      </c>
      <c r="B549" s="5">
        <v>81</v>
      </c>
      <c r="C549" s="5">
        <v>14386</v>
      </c>
      <c r="D549" s="6" t="s">
        <v>3076</v>
      </c>
      <c r="E549" s="6" t="s">
        <v>33</v>
      </c>
      <c r="F549" s="5">
        <v>2</v>
      </c>
      <c r="G549" s="6" t="s">
        <v>29</v>
      </c>
      <c r="H549" s="5">
        <v>1963</v>
      </c>
      <c r="I549" s="6" t="s">
        <v>18530</v>
      </c>
    </row>
    <row r="550" spans="1:9" x14ac:dyDescent="0.25">
      <c r="A550" s="3">
        <v>549</v>
      </c>
      <c r="B550" s="3">
        <v>81</v>
      </c>
      <c r="C550" s="3">
        <v>14387</v>
      </c>
      <c r="D550" s="4" t="s">
        <v>3077</v>
      </c>
      <c r="E550" s="4" t="s">
        <v>33</v>
      </c>
      <c r="F550" s="3">
        <v>2</v>
      </c>
      <c r="G550" s="4" t="s">
        <v>29</v>
      </c>
      <c r="H550" s="3">
        <v>1961</v>
      </c>
      <c r="I550" s="4" t="s">
        <v>18529</v>
      </c>
    </row>
    <row r="551" spans="1:9" x14ac:dyDescent="0.25">
      <c r="A551" s="5">
        <v>550</v>
      </c>
      <c r="B551" s="5">
        <v>81</v>
      </c>
      <c r="C551" s="5">
        <v>14388</v>
      </c>
      <c r="D551" s="6" t="s">
        <v>3078</v>
      </c>
      <c r="E551" s="6" t="s">
        <v>33</v>
      </c>
      <c r="F551" s="5">
        <v>2</v>
      </c>
      <c r="G551" s="6" t="s">
        <v>29</v>
      </c>
      <c r="H551" s="5">
        <v>1976</v>
      </c>
      <c r="I551" s="6" t="s">
        <v>18531</v>
      </c>
    </row>
    <row r="552" spans="1:9" x14ac:dyDescent="0.25">
      <c r="A552" s="3">
        <v>551</v>
      </c>
      <c r="B552" s="3">
        <v>81</v>
      </c>
      <c r="C552" s="3">
        <v>14389</v>
      </c>
      <c r="D552" s="4" t="s">
        <v>3079</v>
      </c>
      <c r="E552" s="4" t="s">
        <v>33</v>
      </c>
      <c r="F552" s="3">
        <v>2</v>
      </c>
      <c r="G552" s="4" t="s">
        <v>29</v>
      </c>
      <c r="H552" s="3">
        <v>1968</v>
      </c>
      <c r="I552" s="4" t="s">
        <v>17819</v>
      </c>
    </row>
    <row r="553" spans="1:9" x14ac:dyDescent="0.25">
      <c r="A553" s="5">
        <v>552</v>
      </c>
      <c r="B553" s="5">
        <v>81</v>
      </c>
      <c r="C553" s="5">
        <v>14391</v>
      </c>
      <c r="D553" s="6" t="s">
        <v>3080</v>
      </c>
      <c r="E553" s="6" t="s">
        <v>33</v>
      </c>
      <c r="F553" s="5">
        <v>2</v>
      </c>
      <c r="G553" s="6" t="s">
        <v>36</v>
      </c>
      <c r="H553" s="5">
        <v>1956</v>
      </c>
      <c r="I553" s="6" t="s">
        <v>19148</v>
      </c>
    </row>
    <row r="554" spans="1:9" x14ac:dyDescent="0.25">
      <c r="A554" s="3">
        <v>553</v>
      </c>
      <c r="B554" s="3">
        <v>81</v>
      </c>
      <c r="C554" s="3">
        <v>14393</v>
      </c>
      <c r="D554" s="4" t="s">
        <v>3082</v>
      </c>
      <c r="E554" s="4" t="s">
        <v>33</v>
      </c>
      <c r="F554" s="3">
        <v>2</v>
      </c>
      <c r="G554" s="4" t="s">
        <v>222</v>
      </c>
      <c r="H554" s="3">
        <v>1968</v>
      </c>
      <c r="I554" s="4" t="s">
        <v>18820</v>
      </c>
    </row>
    <row r="555" spans="1:9" x14ac:dyDescent="0.25">
      <c r="A555" s="5">
        <v>554</v>
      </c>
      <c r="B555" s="5">
        <v>81</v>
      </c>
      <c r="C555" s="5">
        <v>14395</v>
      </c>
      <c r="D555" s="6" t="s">
        <v>3084</v>
      </c>
      <c r="E555" s="6" t="s">
        <v>33</v>
      </c>
      <c r="F555" s="5">
        <v>2</v>
      </c>
      <c r="G555" s="6" t="s">
        <v>222</v>
      </c>
      <c r="H555" s="5">
        <v>1995</v>
      </c>
      <c r="I555" s="6" t="s">
        <v>18821</v>
      </c>
    </row>
    <row r="556" spans="1:9" x14ac:dyDescent="0.25">
      <c r="A556" s="3">
        <v>555</v>
      </c>
      <c r="B556" s="3">
        <v>81</v>
      </c>
      <c r="C556" s="3">
        <v>14396</v>
      </c>
      <c r="D556" s="4" t="s">
        <v>3086</v>
      </c>
      <c r="E556" s="4" t="s">
        <v>33</v>
      </c>
      <c r="F556" s="3">
        <v>2</v>
      </c>
      <c r="G556" s="4" t="s">
        <v>222</v>
      </c>
      <c r="H556" s="3">
        <v>1983</v>
      </c>
      <c r="I556" s="4" t="s">
        <v>18545</v>
      </c>
    </row>
    <row r="557" spans="1:9" x14ac:dyDescent="0.25">
      <c r="A557" s="5">
        <v>556</v>
      </c>
      <c r="B557" s="5">
        <v>81</v>
      </c>
      <c r="C557" s="5">
        <v>14397</v>
      </c>
      <c r="D557" s="6" t="s">
        <v>3087</v>
      </c>
      <c r="E557" s="6" t="s">
        <v>33</v>
      </c>
      <c r="F557" s="5">
        <v>2</v>
      </c>
      <c r="G557" s="6" t="s">
        <v>222</v>
      </c>
      <c r="H557" s="5">
        <v>1985</v>
      </c>
      <c r="I557" s="6" t="s">
        <v>17850</v>
      </c>
    </row>
    <row r="558" spans="1:9" x14ac:dyDescent="0.25">
      <c r="A558" s="3">
        <v>557</v>
      </c>
      <c r="B558" s="3">
        <v>81</v>
      </c>
      <c r="C558" s="3">
        <v>14398</v>
      </c>
      <c r="D558" s="4" t="s">
        <v>3088</v>
      </c>
      <c r="E558" s="4" t="s">
        <v>33</v>
      </c>
      <c r="F558" s="3">
        <v>2</v>
      </c>
      <c r="G558" s="4" t="s">
        <v>249</v>
      </c>
      <c r="H558" s="3">
        <v>1957</v>
      </c>
      <c r="I558" s="4" t="s">
        <v>18546</v>
      </c>
    </row>
    <row r="559" spans="1:9" x14ac:dyDescent="0.25">
      <c r="A559" s="5">
        <v>558</v>
      </c>
      <c r="B559" s="5">
        <v>81</v>
      </c>
      <c r="C559" s="5">
        <v>14399</v>
      </c>
      <c r="D559" s="6" t="s">
        <v>3089</v>
      </c>
      <c r="E559" s="6" t="s">
        <v>33</v>
      </c>
      <c r="F559" s="5">
        <v>2</v>
      </c>
      <c r="G559" s="6" t="s">
        <v>249</v>
      </c>
      <c r="H559" s="5">
        <v>1959</v>
      </c>
      <c r="I559" s="6" t="s">
        <v>19196</v>
      </c>
    </row>
    <row r="560" spans="1:9" x14ac:dyDescent="0.25">
      <c r="A560" s="3">
        <v>559</v>
      </c>
      <c r="B560" s="3">
        <v>81</v>
      </c>
      <c r="C560" s="3">
        <v>14400</v>
      </c>
      <c r="D560" s="4" t="s">
        <v>3091</v>
      </c>
      <c r="E560" s="4" t="s">
        <v>33</v>
      </c>
      <c r="F560" s="3">
        <v>2</v>
      </c>
      <c r="G560" s="4" t="s">
        <v>36</v>
      </c>
      <c r="H560" s="3">
        <v>1957</v>
      </c>
      <c r="I560" s="4" t="s">
        <v>18547</v>
      </c>
    </row>
    <row r="561" spans="1:9" x14ac:dyDescent="0.25">
      <c r="A561" s="5">
        <v>560</v>
      </c>
      <c r="B561" s="5">
        <v>81</v>
      </c>
      <c r="C561" s="5">
        <v>14401</v>
      </c>
      <c r="D561" s="6" t="s">
        <v>3092</v>
      </c>
      <c r="E561" s="6" t="s">
        <v>33</v>
      </c>
      <c r="F561" s="5">
        <v>2</v>
      </c>
      <c r="G561" s="6" t="s">
        <v>29</v>
      </c>
      <c r="H561" s="5">
        <v>1975</v>
      </c>
      <c r="I561" s="6" t="s">
        <v>18822</v>
      </c>
    </row>
    <row r="562" spans="1:9" x14ac:dyDescent="0.25">
      <c r="A562" s="3">
        <v>561</v>
      </c>
      <c r="B562" s="3">
        <v>81</v>
      </c>
      <c r="C562" s="3">
        <v>14402</v>
      </c>
      <c r="D562" s="4" t="s">
        <v>3093</v>
      </c>
      <c r="E562" s="4" t="s">
        <v>33</v>
      </c>
      <c r="F562" s="3">
        <v>2</v>
      </c>
      <c r="G562" s="4" t="s">
        <v>36</v>
      </c>
      <c r="H562" s="3">
        <v>1982</v>
      </c>
      <c r="I562" s="4" t="s">
        <v>18821</v>
      </c>
    </row>
    <row r="563" spans="1:9" x14ac:dyDescent="0.25">
      <c r="A563" s="5">
        <v>562</v>
      </c>
      <c r="B563" s="5">
        <v>81</v>
      </c>
      <c r="C563" s="5">
        <v>14403</v>
      </c>
      <c r="D563" s="6" t="s">
        <v>3094</v>
      </c>
      <c r="E563" s="6" t="s">
        <v>33</v>
      </c>
      <c r="F563" s="5">
        <v>2</v>
      </c>
      <c r="G563" s="6" t="s">
        <v>249</v>
      </c>
      <c r="H563" s="5">
        <v>1975</v>
      </c>
      <c r="I563" s="6" t="s">
        <v>18823</v>
      </c>
    </row>
    <row r="564" spans="1:9" x14ac:dyDescent="0.25">
      <c r="A564" s="3">
        <v>563</v>
      </c>
      <c r="B564" s="3">
        <v>81</v>
      </c>
      <c r="C564" s="3">
        <v>14404</v>
      </c>
      <c r="D564" s="4" t="s">
        <v>3095</v>
      </c>
      <c r="E564" s="4" t="s">
        <v>33</v>
      </c>
      <c r="F564" s="3">
        <v>2</v>
      </c>
      <c r="G564" s="4" t="s">
        <v>249</v>
      </c>
      <c r="H564" s="3">
        <v>1972</v>
      </c>
      <c r="I564" s="4" t="s">
        <v>19188</v>
      </c>
    </row>
    <row r="565" spans="1:9" x14ac:dyDescent="0.25">
      <c r="A565" s="5">
        <v>564</v>
      </c>
      <c r="B565" s="5">
        <v>81</v>
      </c>
      <c r="C565" s="5">
        <v>14405</v>
      </c>
      <c r="D565" s="6" t="s">
        <v>3096</v>
      </c>
      <c r="E565" s="6" t="s">
        <v>33</v>
      </c>
      <c r="F565" s="5">
        <v>2</v>
      </c>
      <c r="G565" s="6" t="s">
        <v>249</v>
      </c>
      <c r="H565" s="5">
        <v>1969</v>
      </c>
      <c r="I565" s="6" t="s">
        <v>18548</v>
      </c>
    </row>
    <row r="566" spans="1:9" x14ac:dyDescent="0.25">
      <c r="A566" s="3">
        <v>565</v>
      </c>
      <c r="B566" s="3">
        <v>81</v>
      </c>
      <c r="C566" s="3">
        <v>14406</v>
      </c>
      <c r="D566" s="4" t="s">
        <v>3097</v>
      </c>
      <c r="E566" s="4" t="s">
        <v>33</v>
      </c>
      <c r="F566" s="3">
        <v>2</v>
      </c>
      <c r="G566" s="4" t="s">
        <v>41</v>
      </c>
      <c r="H566" s="3">
        <v>1975</v>
      </c>
      <c r="I566" s="4" t="s">
        <v>18821</v>
      </c>
    </row>
    <row r="567" spans="1:9" x14ac:dyDescent="0.25">
      <c r="A567" s="5">
        <v>566</v>
      </c>
      <c r="B567" s="5">
        <v>81</v>
      </c>
      <c r="C567" s="5">
        <v>14407</v>
      </c>
      <c r="D567" s="6" t="s">
        <v>3098</v>
      </c>
      <c r="E567" s="6" t="s">
        <v>33</v>
      </c>
      <c r="F567" s="5">
        <v>2</v>
      </c>
      <c r="G567" s="6" t="s">
        <v>41</v>
      </c>
      <c r="H567" s="5">
        <v>1965</v>
      </c>
      <c r="I567" s="6" t="s">
        <v>19229</v>
      </c>
    </row>
    <row r="568" spans="1:9" x14ac:dyDescent="0.25">
      <c r="A568" s="3">
        <v>567</v>
      </c>
      <c r="B568" s="3">
        <v>81</v>
      </c>
      <c r="C568" s="3">
        <v>14408</v>
      </c>
      <c r="D568" s="4" t="s">
        <v>3100</v>
      </c>
      <c r="E568" s="4" t="s">
        <v>33</v>
      </c>
      <c r="F568" s="3">
        <v>2</v>
      </c>
      <c r="G568" s="4" t="s">
        <v>29</v>
      </c>
      <c r="H568" s="3">
        <v>1979</v>
      </c>
      <c r="I568" s="4" t="s">
        <v>18549</v>
      </c>
    </row>
    <row r="569" spans="1:9" x14ac:dyDescent="0.25">
      <c r="A569" s="5">
        <v>568</v>
      </c>
      <c r="B569" s="5">
        <v>81</v>
      </c>
      <c r="C569" s="5">
        <v>14409</v>
      </c>
      <c r="D569" s="6" t="s">
        <v>3102</v>
      </c>
      <c r="E569" s="6" t="s">
        <v>33</v>
      </c>
      <c r="F569" s="5">
        <v>2</v>
      </c>
      <c r="G569" s="6" t="s">
        <v>36</v>
      </c>
      <c r="H569" s="5">
        <v>1978</v>
      </c>
      <c r="I569" s="6" t="s">
        <v>18825</v>
      </c>
    </row>
    <row r="570" spans="1:9" x14ac:dyDescent="0.25">
      <c r="A570" s="3">
        <v>569</v>
      </c>
      <c r="B570" s="3">
        <v>81</v>
      </c>
      <c r="C570" s="3">
        <v>14410</v>
      </c>
      <c r="D570" s="4" t="s">
        <v>3103</v>
      </c>
      <c r="E570" s="4" t="s">
        <v>33</v>
      </c>
      <c r="F570" s="3">
        <v>2</v>
      </c>
      <c r="G570" s="4" t="s">
        <v>249</v>
      </c>
      <c r="H570" s="3">
        <v>1980</v>
      </c>
      <c r="I570" s="4" t="s">
        <v>18549</v>
      </c>
    </row>
    <row r="571" spans="1:9" x14ac:dyDescent="0.25">
      <c r="A571" s="5">
        <v>570</v>
      </c>
      <c r="B571" s="5">
        <v>81</v>
      </c>
      <c r="C571" s="5">
        <v>14411</v>
      </c>
      <c r="D571" s="6" t="s">
        <v>3104</v>
      </c>
      <c r="E571" s="6" t="s">
        <v>33</v>
      </c>
      <c r="F571" s="5">
        <v>2</v>
      </c>
      <c r="G571" s="6" t="s">
        <v>29</v>
      </c>
      <c r="H571" s="5">
        <v>1988</v>
      </c>
      <c r="I571" s="6" t="s">
        <v>18545</v>
      </c>
    </row>
    <row r="572" spans="1:9" x14ac:dyDescent="0.25">
      <c r="A572" s="3">
        <v>571</v>
      </c>
      <c r="B572" s="3">
        <v>81</v>
      </c>
      <c r="C572" s="3">
        <v>14412</v>
      </c>
      <c r="D572" s="4" t="s">
        <v>3105</v>
      </c>
      <c r="E572" s="4" t="s">
        <v>33</v>
      </c>
      <c r="F572" s="3">
        <v>2</v>
      </c>
      <c r="G572" s="4" t="s">
        <v>41</v>
      </c>
      <c r="H572" s="3">
        <v>1975</v>
      </c>
      <c r="I572" s="4" t="s">
        <v>18545</v>
      </c>
    </row>
    <row r="573" spans="1:9" x14ac:dyDescent="0.25">
      <c r="A573" s="5">
        <v>572</v>
      </c>
      <c r="B573" s="5">
        <v>81</v>
      </c>
      <c r="C573" s="5">
        <v>14413</v>
      </c>
      <c r="D573" s="6" t="s">
        <v>3106</v>
      </c>
      <c r="E573" s="6" t="s">
        <v>33</v>
      </c>
      <c r="F573" s="5">
        <v>2</v>
      </c>
      <c r="G573" s="6" t="s">
        <v>249</v>
      </c>
      <c r="H573" s="5">
        <v>1984</v>
      </c>
      <c r="I573" s="6" t="s">
        <v>18545</v>
      </c>
    </row>
    <row r="574" spans="1:9" x14ac:dyDescent="0.25">
      <c r="A574" s="3">
        <v>573</v>
      </c>
      <c r="B574" s="3">
        <v>81</v>
      </c>
      <c r="C574" s="3">
        <v>14414</v>
      </c>
      <c r="D574" s="4" t="s">
        <v>3107</v>
      </c>
      <c r="E574" s="4" t="s">
        <v>33</v>
      </c>
      <c r="F574" s="3">
        <v>2</v>
      </c>
      <c r="G574" s="4" t="s">
        <v>41</v>
      </c>
      <c r="H574" s="3">
        <v>1983</v>
      </c>
      <c r="I574" s="4" t="s">
        <v>18552</v>
      </c>
    </row>
    <row r="575" spans="1:9" x14ac:dyDescent="0.25">
      <c r="A575" s="5">
        <v>574</v>
      </c>
      <c r="B575" s="5">
        <v>81</v>
      </c>
      <c r="C575" s="5">
        <v>14415</v>
      </c>
      <c r="D575" s="6" t="s">
        <v>3109</v>
      </c>
      <c r="E575" s="6" t="s">
        <v>33</v>
      </c>
      <c r="F575" s="5">
        <v>2</v>
      </c>
      <c r="G575" s="6" t="s">
        <v>41</v>
      </c>
      <c r="H575" s="5">
        <v>1979</v>
      </c>
      <c r="I575" s="6" t="s">
        <v>17512</v>
      </c>
    </row>
    <row r="576" spans="1:9" x14ac:dyDescent="0.25">
      <c r="A576" s="3">
        <v>575</v>
      </c>
      <c r="B576" s="3">
        <v>81</v>
      </c>
      <c r="C576" s="3">
        <v>14416</v>
      </c>
      <c r="D576" s="4" t="s">
        <v>3110</v>
      </c>
      <c r="E576" s="4" t="s">
        <v>33</v>
      </c>
      <c r="F576" s="3">
        <v>2</v>
      </c>
      <c r="G576" s="4" t="s">
        <v>41</v>
      </c>
      <c r="H576" s="3">
        <v>1979</v>
      </c>
      <c r="I576" s="4" t="s">
        <v>17851</v>
      </c>
    </row>
    <row r="577" spans="1:9" x14ac:dyDescent="0.25">
      <c r="A577" s="5">
        <v>576</v>
      </c>
      <c r="B577" s="5">
        <v>81</v>
      </c>
      <c r="C577" s="5">
        <v>14418</v>
      </c>
      <c r="D577" s="6" t="s">
        <v>3112</v>
      </c>
      <c r="E577" s="6" t="s">
        <v>33</v>
      </c>
      <c r="F577" s="5">
        <v>2</v>
      </c>
      <c r="G577" s="6" t="s">
        <v>41</v>
      </c>
      <c r="H577" s="5">
        <v>1991</v>
      </c>
      <c r="I577" s="6" t="s">
        <v>18300</v>
      </c>
    </row>
    <row r="578" spans="1:9" x14ac:dyDescent="0.25">
      <c r="A578" s="3">
        <v>577</v>
      </c>
      <c r="B578" s="3">
        <v>81</v>
      </c>
      <c r="C578" s="3">
        <v>14419</v>
      </c>
      <c r="D578" s="4" t="s">
        <v>3113</v>
      </c>
      <c r="E578" s="4" t="s">
        <v>33</v>
      </c>
      <c r="F578" s="3">
        <v>2</v>
      </c>
      <c r="G578" s="4" t="s">
        <v>41</v>
      </c>
      <c r="H578" s="3">
        <v>1976</v>
      </c>
      <c r="I578" s="4" t="s">
        <v>17142</v>
      </c>
    </row>
    <row r="579" spans="1:9" x14ac:dyDescent="0.25">
      <c r="A579" s="5">
        <v>578</v>
      </c>
      <c r="B579" s="5">
        <v>81</v>
      </c>
      <c r="C579" s="5">
        <v>14420</v>
      </c>
      <c r="D579" s="6" t="s">
        <v>3114</v>
      </c>
      <c r="E579" s="6" t="s">
        <v>33</v>
      </c>
      <c r="F579" s="5">
        <v>2</v>
      </c>
      <c r="G579" s="6" t="s">
        <v>41</v>
      </c>
      <c r="H579" s="5">
        <v>1978</v>
      </c>
      <c r="I579" s="6" t="s">
        <v>17514</v>
      </c>
    </row>
    <row r="580" spans="1:9" x14ac:dyDescent="0.25">
      <c r="A580" s="3">
        <v>579</v>
      </c>
      <c r="B580" s="3">
        <v>81</v>
      </c>
      <c r="C580" s="3">
        <v>14421</v>
      </c>
      <c r="D580" s="4" t="s">
        <v>3116</v>
      </c>
      <c r="E580" s="4" t="s">
        <v>33</v>
      </c>
      <c r="F580" s="3">
        <v>2</v>
      </c>
      <c r="G580" s="4" t="s">
        <v>41</v>
      </c>
      <c r="H580" s="3">
        <v>1985</v>
      </c>
      <c r="I580" s="4" t="s">
        <v>17513</v>
      </c>
    </row>
    <row r="581" spans="1:9" x14ac:dyDescent="0.25">
      <c r="A581" s="5">
        <v>580</v>
      </c>
      <c r="B581" s="5">
        <v>81</v>
      </c>
      <c r="C581" s="5">
        <v>14422</v>
      </c>
      <c r="D581" s="6" t="s">
        <v>3118</v>
      </c>
      <c r="E581" s="6" t="s">
        <v>33</v>
      </c>
      <c r="F581" s="5">
        <v>2</v>
      </c>
      <c r="G581" s="6" t="s">
        <v>41</v>
      </c>
      <c r="H581" s="5">
        <v>1991</v>
      </c>
      <c r="I581" s="6" t="s">
        <v>18826</v>
      </c>
    </row>
    <row r="582" spans="1:9" x14ac:dyDescent="0.25">
      <c r="A582" s="3">
        <v>581</v>
      </c>
      <c r="B582" s="3">
        <v>81</v>
      </c>
      <c r="C582" s="3">
        <v>14423</v>
      </c>
      <c r="D582" s="4" t="s">
        <v>3120</v>
      </c>
      <c r="E582" s="4" t="s">
        <v>33</v>
      </c>
      <c r="F582" s="3">
        <v>2</v>
      </c>
      <c r="G582" s="4" t="s">
        <v>41</v>
      </c>
      <c r="H582" s="3">
        <v>1989</v>
      </c>
      <c r="I582" s="4" t="s">
        <v>18827</v>
      </c>
    </row>
    <row r="583" spans="1:9" x14ac:dyDescent="0.25">
      <c r="A583" s="5">
        <v>582</v>
      </c>
      <c r="B583" s="5">
        <v>81</v>
      </c>
      <c r="C583" s="5">
        <v>14425</v>
      </c>
      <c r="D583" s="6" t="s">
        <v>3124</v>
      </c>
      <c r="E583" s="6" t="s">
        <v>33</v>
      </c>
      <c r="F583" s="5">
        <v>2</v>
      </c>
      <c r="G583" s="6" t="s">
        <v>41</v>
      </c>
      <c r="H583" s="5">
        <v>1982</v>
      </c>
      <c r="I583" s="6" t="s">
        <v>18553</v>
      </c>
    </row>
    <row r="584" spans="1:9" x14ac:dyDescent="0.25">
      <c r="A584" s="3">
        <v>583</v>
      </c>
      <c r="B584" s="3">
        <v>81</v>
      </c>
      <c r="C584" s="3">
        <v>14427</v>
      </c>
      <c r="D584" s="4" t="s">
        <v>3127</v>
      </c>
      <c r="E584" s="4" t="s">
        <v>33</v>
      </c>
      <c r="F584" s="3">
        <v>2</v>
      </c>
      <c r="G584" s="4" t="s">
        <v>249</v>
      </c>
      <c r="H584" s="3">
        <v>1988</v>
      </c>
      <c r="I584" s="4" t="s">
        <v>19080</v>
      </c>
    </row>
    <row r="585" spans="1:9" x14ac:dyDescent="0.25">
      <c r="A585" s="5">
        <v>584</v>
      </c>
      <c r="B585" s="5">
        <v>81</v>
      </c>
      <c r="C585" s="5">
        <v>14428</v>
      </c>
      <c r="D585" s="6" t="s">
        <v>3128</v>
      </c>
      <c r="E585" s="6" t="s">
        <v>33</v>
      </c>
      <c r="F585" s="5">
        <v>2</v>
      </c>
      <c r="G585" s="6" t="s">
        <v>41</v>
      </c>
      <c r="H585" s="5">
        <v>1989</v>
      </c>
      <c r="I585" s="6" t="s">
        <v>18554</v>
      </c>
    </row>
    <row r="586" spans="1:9" x14ac:dyDescent="0.25">
      <c r="A586" s="3">
        <v>585</v>
      </c>
      <c r="B586" s="3">
        <v>81</v>
      </c>
      <c r="C586" s="3">
        <v>14429</v>
      </c>
      <c r="D586" s="4" t="s">
        <v>3130</v>
      </c>
      <c r="E586" s="4" t="s">
        <v>33</v>
      </c>
      <c r="F586" s="3">
        <v>2</v>
      </c>
      <c r="G586" s="4" t="s">
        <v>41</v>
      </c>
      <c r="H586" s="3">
        <v>1981</v>
      </c>
      <c r="I586" s="4" t="s">
        <v>18301</v>
      </c>
    </row>
    <row r="587" spans="1:9" x14ac:dyDescent="0.25">
      <c r="A587" s="5">
        <v>586</v>
      </c>
      <c r="B587" s="5">
        <v>81</v>
      </c>
      <c r="C587" s="5">
        <v>14439</v>
      </c>
      <c r="D587" s="6" t="s">
        <v>3141</v>
      </c>
      <c r="E587" s="6" t="s">
        <v>33</v>
      </c>
      <c r="F587" s="5">
        <v>2</v>
      </c>
      <c r="G587" s="6" t="s">
        <v>261</v>
      </c>
      <c r="H587" s="5">
        <v>1995</v>
      </c>
      <c r="I587" s="6" t="s">
        <v>18846</v>
      </c>
    </row>
    <row r="588" spans="1:9" x14ac:dyDescent="0.25">
      <c r="A588" s="3">
        <v>587</v>
      </c>
      <c r="B588" s="3">
        <v>81</v>
      </c>
      <c r="C588" s="3">
        <v>14440</v>
      </c>
      <c r="D588" s="4" t="s">
        <v>3142</v>
      </c>
      <c r="E588" s="4" t="s">
        <v>33</v>
      </c>
      <c r="F588" s="3">
        <v>2</v>
      </c>
      <c r="G588" s="4" t="s">
        <v>261</v>
      </c>
      <c r="H588" s="3">
        <v>1979</v>
      </c>
      <c r="I588" s="4" t="s">
        <v>18956</v>
      </c>
    </row>
    <row r="589" spans="1:9" x14ac:dyDescent="0.25">
      <c r="A589" s="5">
        <v>588</v>
      </c>
      <c r="B589" s="5">
        <v>81</v>
      </c>
      <c r="C589" s="5">
        <v>14442</v>
      </c>
      <c r="D589" s="6" t="s">
        <v>3145</v>
      </c>
      <c r="E589" s="6" t="s">
        <v>33</v>
      </c>
      <c r="F589" s="5">
        <v>2</v>
      </c>
      <c r="G589" s="6" t="s">
        <v>261</v>
      </c>
      <c r="H589" s="5">
        <v>1969</v>
      </c>
      <c r="I589" s="6" t="s">
        <v>18998</v>
      </c>
    </row>
    <row r="590" spans="1:9" x14ac:dyDescent="0.25">
      <c r="A590" s="3">
        <v>589</v>
      </c>
      <c r="B590" s="3">
        <v>81</v>
      </c>
      <c r="C590" s="3">
        <v>14454</v>
      </c>
      <c r="D590" s="4" t="s">
        <v>3159</v>
      </c>
      <c r="E590" s="4" t="s">
        <v>33</v>
      </c>
      <c r="F590" s="3">
        <v>2</v>
      </c>
      <c r="G590" s="4" t="s">
        <v>261</v>
      </c>
      <c r="H590" s="3">
        <v>1991</v>
      </c>
      <c r="I590" s="4" t="s">
        <v>18879</v>
      </c>
    </row>
    <row r="591" spans="1:9" x14ac:dyDescent="0.25">
      <c r="A591" s="5">
        <v>590</v>
      </c>
      <c r="B591" s="5">
        <v>81</v>
      </c>
      <c r="C591" s="5">
        <v>14455</v>
      </c>
      <c r="D591" s="6" t="s">
        <v>3160</v>
      </c>
      <c r="E591" s="6" t="s">
        <v>33</v>
      </c>
      <c r="F591" s="5">
        <v>2</v>
      </c>
      <c r="G591" s="6" t="s">
        <v>261</v>
      </c>
      <c r="H591" s="5">
        <v>1989</v>
      </c>
      <c r="I591" s="6" t="s">
        <v>18878</v>
      </c>
    </row>
    <row r="592" spans="1:9" x14ac:dyDescent="0.25">
      <c r="A592" s="3">
        <v>591</v>
      </c>
      <c r="B592" s="3">
        <v>81</v>
      </c>
      <c r="C592" s="3">
        <v>14456</v>
      </c>
      <c r="D592" s="4" t="s">
        <v>3161</v>
      </c>
      <c r="E592" s="4" t="s">
        <v>33</v>
      </c>
      <c r="F592" s="3">
        <v>2</v>
      </c>
      <c r="G592" s="4" t="s">
        <v>36</v>
      </c>
      <c r="H592" s="3">
        <v>1980</v>
      </c>
      <c r="I592" s="4" t="s">
        <v>18366</v>
      </c>
    </row>
    <row r="593" spans="1:9" x14ac:dyDescent="0.25">
      <c r="A593" s="5">
        <v>592</v>
      </c>
      <c r="B593" s="5">
        <v>81</v>
      </c>
      <c r="C593" s="5">
        <v>14457</v>
      </c>
      <c r="D593" s="6" t="s">
        <v>3162</v>
      </c>
      <c r="E593" s="6" t="s">
        <v>33</v>
      </c>
      <c r="F593" s="5">
        <v>2</v>
      </c>
      <c r="G593" s="6" t="s">
        <v>36</v>
      </c>
      <c r="H593" s="5">
        <v>1984</v>
      </c>
      <c r="I593" s="6" t="s">
        <v>17919</v>
      </c>
    </row>
    <row r="594" spans="1:9" x14ac:dyDescent="0.25">
      <c r="A594" s="3">
        <v>593</v>
      </c>
      <c r="B594" s="3">
        <v>81</v>
      </c>
      <c r="C594" s="3">
        <v>14458</v>
      </c>
      <c r="D594" s="4" t="s">
        <v>3163</v>
      </c>
      <c r="E594" s="4" t="s">
        <v>33</v>
      </c>
      <c r="F594" s="3">
        <v>2</v>
      </c>
      <c r="G594" s="4" t="s">
        <v>29</v>
      </c>
      <c r="H594" s="3">
        <v>1983</v>
      </c>
      <c r="I594" s="4" t="s">
        <v>18366</v>
      </c>
    </row>
    <row r="595" spans="1:9" x14ac:dyDescent="0.25">
      <c r="A595" s="5">
        <v>594</v>
      </c>
      <c r="B595" s="5">
        <v>81</v>
      </c>
      <c r="C595" s="5">
        <v>14459</v>
      </c>
      <c r="D595" s="6" t="s">
        <v>3164</v>
      </c>
      <c r="E595" s="6" t="s">
        <v>33</v>
      </c>
      <c r="F595" s="5">
        <v>2</v>
      </c>
      <c r="G595" s="6" t="s">
        <v>249</v>
      </c>
      <c r="H595" s="5">
        <v>1984</v>
      </c>
      <c r="I595" s="6" t="s">
        <v>18366</v>
      </c>
    </row>
    <row r="596" spans="1:9" x14ac:dyDescent="0.25">
      <c r="A596" s="3">
        <v>595</v>
      </c>
      <c r="B596" s="3">
        <v>81</v>
      </c>
      <c r="C596" s="3">
        <v>14460</v>
      </c>
      <c r="D596" s="4" t="s">
        <v>3165</v>
      </c>
      <c r="E596" s="4" t="s">
        <v>33</v>
      </c>
      <c r="F596" s="3">
        <v>2</v>
      </c>
      <c r="G596" s="4" t="s">
        <v>249</v>
      </c>
      <c r="H596" s="3">
        <v>1984</v>
      </c>
      <c r="I596" s="4" t="s">
        <v>17919</v>
      </c>
    </row>
    <row r="597" spans="1:9" x14ac:dyDescent="0.25">
      <c r="A597" s="5">
        <v>596</v>
      </c>
      <c r="B597" s="5">
        <v>81</v>
      </c>
      <c r="C597" s="5">
        <v>14461</v>
      </c>
      <c r="D597" s="6" t="s">
        <v>3166</v>
      </c>
      <c r="E597" s="6" t="s">
        <v>33</v>
      </c>
      <c r="F597" s="5">
        <v>2</v>
      </c>
      <c r="G597" s="6" t="s">
        <v>36</v>
      </c>
      <c r="H597" s="5">
        <v>1986</v>
      </c>
      <c r="I597" s="6" t="s">
        <v>19214</v>
      </c>
    </row>
    <row r="598" spans="1:9" x14ac:dyDescent="0.25">
      <c r="A598" s="3">
        <v>597</v>
      </c>
      <c r="B598" s="3">
        <v>81</v>
      </c>
      <c r="C598" s="3">
        <v>14462</v>
      </c>
      <c r="D598" s="4" t="s">
        <v>3167</v>
      </c>
      <c r="E598" s="4" t="s">
        <v>33</v>
      </c>
      <c r="F598" s="3">
        <v>2</v>
      </c>
      <c r="G598" s="4" t="s">
        <v>41</v>
      </c>
      <c r="H598" s="3">
        <v>1979</v>
      </c>
      <c r="I598" s="4" t="s">
        <v>18574</v>
      </c>
    </row>
    <row r="599" spans="1:9" x14ac:dyDescent="0.25">
      <c r="A599" s="5">
        <v>598</v>
      </c>
      <c r="B599" s="5">
        <v>81</v>
      </c>
      <c r="C599" s="5">
        <v>14463</v>
      </c>
      <c r="D599" s="6" t="s">
        <v>3168</v>
      </c>
      <c r="E599" s="6" t="s">
        <v>33</v>
      </c>
      <c r="F599" s="5">
        <v>2</v>
      </c>
      <c r="G599" s="6" t="s">
        <v>41</v>
      </c>
      <c r="H599" s="5">
        <v>1974</v>
      </c>
      <c r="I599" s="6" t="s">
        <v>18889</v>
      </c>
    </row>
    <row r="600" spans="1:9" x14ac:dyDescent="0.25">
      <c r="A600" s="3">
        <v>599</v>
      </c>
      <c r="B600" s="3">
        <v>81</v>
      </c>
      <c r="C600" s="3">
        <v>14464</v>
      </c>
      <c r="D600" s="4" t="s">
        <v>3169</v>
      </c>
      <c r="E600" s="4" t="s">
        <v>33</v>
      </c>
      <c r="F600" s="3">
        <v>2</v>
      </c>
      <c r="G600" s="4" t="s">
        <v>222</v>
      </c>
      <c r="H600" s="3">
        <v>1989</v>
      </c>
      <c r="I600" s="4" t="s">
        <v>17920</v>
      </c>
    </row>
    <row r="601" spans="1:9" x14ac:dyDescent="0.25">
      <c r="A601" s="5">
        <v>600</v>
      </c>
      <c r="B601" s="5">
        <v>81</v>
      </c>
      <c r="C601" s="5">
        <v>14465</v>
      </c>
      <c r="D601" s="6" t="s">
        <v>3170</v>
      </c>
      <c r="E601" s="6" t="s">
        <v>33</v>
      </c>
      <c r="F601" s="5">
        <v>2</v>
      </c>
      <c r="G601" s="6" t="s">
        <v>41</v>
      </c>
      <c r="H601" s="5">
        <v>1988</v>
      </c>
      <c r="I601" s="6" t="s">
        <v>18575</v>
      </c>
    </row>
    <row r="602" spans="1:9" x14ac:dyDescent="0.25">
      <c r="A602" s="3">
        <v>601</v>
      </c>
      <c r="B602" s="3">
        <v>81</v>
      </c>
      <c r="C602" s="3">
        <v>14466</v>
      </c>
      <c r="D602" s="4" t="s">
        <v>3171</v>
      </c>
      <c r="E602" s="4" t="s">
        <v>33</v>
      </c>
      <c r="F602" s="3">
        <v>2</v>
      </c>
      <c r="G602" s="4" t="s">
        <v>29</v>
      </c>
      <c r="H602" s="3">
        <v>1985</v>
      </c>
      <c r="I602" s="4" t="s">
        <v>17920</v>
      </c>
    </row>
    <row r="603" spans="1:9" x14ac:dyDescent="0.25">
      <c r="A603" s="5">
        <v>602</v>
      </c>
      <c r="B603" s="5">
        <v>81</v>
      </c>
      <c r="C603" s="5">
        <v>14467</v>
      </c>
      <c r="D603" s="6" t="s">
        <v>3172</v>
      </c>
      <c r="E603" s="6" t="s">
        <v>33</v>
      </c>
      <c r="F603" s="5">
        <v>2</v>
      </c>
      <c r="G603" s="6" t="s">
        <v>41</v>
      </c>
      <c r="H603" s="5">
        <v>1981</v>
      </c>
      <c r="I603" s="6" t="s">
        <v>18367</v>
      </c>
    </row>
    <row r="604" spans="1:9" x14ac:dyDescent="0.25">
      <c r="A604" s="3">
        <v>603</v>
      </c>
      <c r="B604" s="3">
        <v>81</v>
      </c>
      <c r="C604" s="3">
        <v>14468</v>
      </c>
      <c r="D604" s="4" t="s">
        <v>3173</v>
      </c>
      <c r="E604" s="4" t="s">
        <v>33</v>
      </c>
      <c r="F604" s="3">
        <v>2</v>
      </c>
      <c r="G604" s="4" t="s">
        <v>41</v>
      </c>
      <c r="H604" s="3">
        <v>1994</v>
      </c>
      <c r="I604" s="4" t="s">
        <v>17216</v>
      </c>
    </row>
    <row r="605" spans="1:9" x14ac:dyDescent="0.25">
      <c r="A605" s="5">
        <v>604</v>
      </c>
      <c r="B605" s="5">
        <v>81</v>
      </c>
      <c r="C605" s="5">
        <v>14469</v>
      </c>
      <c r="D605" s="6" t="s">
        <v>3174</v>
      </c>
      <c r="E605" s="6" t="s">
        <v>33</v>
      </c>
      <c r="F605" s="5">
        <v>2</v>
      </c>
      <c r="G605" s="6" t="s">
        <v>41</v>
      </c>
      <c r="H605" s="5">
        <v>1988</v>
      </c>
      <c r="I605" s="6" t="s">
        <v>18577</v>
      </c>
    </row>
    <row r="606" spans="1:9" x14ac:dyDescent="0.25">
      <c r="A606" s="3">
        <v>605</v>
      </c>
      <c r="B606" s="3">
        <v>81</v>
      </c>
      <c r="C606" s="3">
        <v>14470</v>
      </c>
      <c r="D606" s="4" t="s">
        <v>3175</v>
      </c>
      <c r="E606" s="4" t="s">
        <v>33</v>
      </c>
      <c r="F606" s="3">
        <v>2</v>
      </c>
      <c r="G606" s="4" t="s">
        <v>261</v>
      </c>
      <c r="H606" s="3">
        <v>1991</v>
      </c>
      <c r="I606" s="4" t="s">
        <v>18578</v>
      </c>
    </row>
    <row r="607" spans="1:9" x14ac:dyDescent="0.25">
      <c r="A607" s="5">
        <v>606</v>
      </c>
      <c r="B607" s="5">
        <v>81</v>
      </c>
      <c r="C607" s="5">
        <v>14471</v>
      </c>
      <c r="D607" s="6" t="s">
        <v>3176</v>
      </c>
      <c r="E607" s="6" t="s">
        <v>33</v>
      </c>
      <c r="F607" s="5">
        <v>2</v>
      </c>
      <c r="G607" s="6" t="s">
        <v>41</v>
      </c>
      <c r="H607" s="5">
        <v>1985</v>
      </c>
      <c r="I607" s="6" t="s">
        <v>18576</v>
      </c>
    </row>
    <row r="608" spans="1:9" x14ac:dyDescent="0.25">
      <c r="A608" s="3">
        <v>607</v>
      </c>
      <c r="B608" s="3">
        <v>81</v>
      </c>
      <c r="C608" s="3">
        <v>14472</v>
      </c>
      <c r="D608" s="4" t="s">
        <v>3177</v>
      </c>
      <c r="E608" s="4" t="s">
        <v>33</v>
      </c>
      <c r="F608" s="3">
        <v>2</v>
      </c>
      <c r="G608" s="4" t="s">
        <v>41</v>
      </c>
      <c r="H608" s="3">
        <v>1996</v>
      </c>
      <c r="I608" s="4" t="s">
        <v>18368</v>
      </c>
    </row>
    <row r="609" spans="1:9" x14ac:dyDescent="0.25">
      <c r="A609" s="5">
        <v>608</v>
      </c>
      <c r="B609" s="5">
        <v>81</v>
      </c>
      <c r="C609" s="5">
        <v>14473</v>
      </c>
      <c r="D609" s="6" t="s">
        <v>3178</v>
      </c>
      <c r="E609" s="6" t="s">
        <v>33</v>
      </c>
      <c r="F609" s="5">
        <v>2</v>
      </c>
      <c r="G609" s="6" t="s">
        <v>222</v>
      </c>
      <c r="H609" s="5">
        <v>1966</v>
      </c>
      <c r="I609" s="6" t="s">
        <v>18369</v>
      </c>
    </row>
    <row r="610" spans="1:9" x14ac:dyDescent="0.25">
      <c r="A610" s="3">
        <v>609</v>
      </c>
      <c r="B610" s="3">
        <v>81</v>
      </c>
      <c r="C610" s="3">
        <v>14474</v>
      </c>
      <c r="D610" s="4" t="s">
        <v>3179</v>
      </c>
      <c r="E610" s="4" t="s">
        <v>33</v>
      </c>
      <c r="F610" s="3">
        <v>2</v>
      </c>
      <c r="G610" s="4" t="s">
        <v>36</v>
      </c>
      <c r="H610" s="3">
        <v>1962</v>
      </c>
      <c r="I610" s="4" t="s">
        <v>16750</v>
      </c>
    </row>
    <row r="611" spans="1:9" x14ac:dyDescent="0.25">
      <c r="A611" s="5">
        <v>610</v>
      </c>
      <c r="B611" s="5">
        <v>81</v>
      </c>
      <c r="C611" s="5">
        <v>14475</v>
      </c>
      <c r="D611" s="6" t="s">
        <v>3180</v>
      </c>
      <c r="E611" s="6" t="s">
        <v>33</v>
      </c>
      <c r="F611" s="5">
        <v>2</v>
      </c>
      <c r="G611" s="6" t="s">
        <v>36</v>
      </c>
      <c r="H611" s="5">
        <v>1972</v>
      </c>
      <c r="I611" s="6" t="s">
        <v>17595</v>
      </c>
    </row>
    <row r="612" spans="1:9" x14ac:dyDescent="0.25">
      <c r="A612" s="3">
        <v>611</v>
      </c>
      <c r="B612" s="3">
        <v>81</v>
      </c>
      <c r="C612" s="3">
        <v>14476</v>
      </c>
      <c r="D612" s="4" t="s">
        <v>3181</v>
      </c>
      <c r="E612" s="4" t="s">
        <v>33</v>
      </c>
      <c r="F612" s="3">
        <v>2</v>
      </c>
      <c r="G612" s="4" t="s">
        <v>36</v>
      </c>
      <c r="H612" s="3">
        <v>1960</v>
      </c>
      <c r="I612" s="4" t="s">
        <v>18890</v>
      </c>
    </row>
    <row r="613" spans="1:9" x14ac:dyDescent="0.25">
      <c r="A613" s="5">
        <v>612</v>
      </c>
      <c r="B613" s="5">
        <v>81</v>
      </c>
      <c r="C613" s="5">
        <v>14483</v>
      </c>
      <c r="D613" s="6" t="s">
        <v>3188</v>
      </c>
      <c r="E613" s="6" t="s">
        <v>33</v>
      </c>
      <c r="F613" s="5">
        <v>2</v>
      </c>
      <c r="G613" s="6" t="s">
        <v>41</v>
      </c>
      <c r="H613" s="5">
        <v>1985</v>
      </c>
      <c r="I613" s="6" t="s">
        <v>17639</v>
      </c>
    </row>
    <row r="614" spans="1:9" x14ac:dyDescent="0.25">
      <c r="A614" s="3">
        <v>613</v>
      </c>
      <c r="B614" s="3">
        <v>81</v>
      </c>
      <c r="C614" s="3">
        <v>14484</v>
      </c>
      <c r="D614" s="4" t="s">
        <v>3189</v>
      </c>
      <c r="E614" s="4" t="s">
        <v>33</v>
      </c>
      <c r="F614" s="3">
        <v>2</v>
      </c>
      <c r="G614" s="4" t="s">
        <v>41</v>
      </c>
      <c r="H614" s="3">
        <v>1974</v>
      </c>
      <c r="I614" s="4" t="s">
        <v>18612</v>
      </c>
    </row>
    <row r="615" spans="1:9" x14ac:dyDescent="0.25">
      <c r="A615" s="5">
        <v>614</v>
      </c>
      <c r="B615" s="5">
        <v>81</v>
      </c>
      <c r="C615" s="5">
        <v>14485</v>
      </c>
      <c r="D615" s="6" t="s">
        <v>3190</v>
      </c>
      <c r="E615" s="6" t="s">
        <v>33</v>
      </c>
      <c r="F615" s="5">
        <v>2</v>
      </c>
      <c r="G615" s="6" t="s">
        <v>41</v>
      </c>
      <c r="H615" s="5">
        <v>1989</v>
      </c>
      <c r="I615" s="6" t="s">
        <v>18939</v>
      </c>
    </row>
    <row r="616" spans="1:9" x14ac:dyDescent="0.25">
      <c r="A616" s="3">
        <v>615</v>
      </c>
      <c r="B616" s="3">
        <v>82</v>
      </c>
      <c r="C616" s="3">
        <v>14496</v>
      </c>
      <c r="D616" s="4" t="s">
        <v>3204</v>
      </c>
      <c r="E616" s="4">
        <v>0</v>
      </c>
      <c r="F616" s="3">
        <v>8</v>
      </c>
      <c r="G616" s="4" t="s">
        <v>29</v>
      </c>
      <c r="H616" s="3" t="s">
        <v>33</v>
      </c>
      <c r="I616" s="4" t="s">
        <v>16355</v>
      </c>
    </row>
    <row r="617" spans="1:9" x14ac:dyDescent="0.25">
      <c r="A617" s="5">
        <v>616</v>
      </c>
      <c r="B617" s="5">
        <v>82</v>
      </c>
      <c r="C617" s="5">
        <v>14503</v>
      </c>
      <c r="D617" s="6" t="s">
        <v>3211</v>
      </c>
      <c r="E617" s="6">
        <v>0</v>
      </c>
      <c r="F617" s="5">
        <v>8</v>
      </c>
      <c r="G617" s="6" t="s">
        <v>36</v>
      </c>
      <c r="H617" s="5" t="s">
        <v>33</v>
      </c>
      <c r="I617" s="6" t="s">
        <v>16355</v>
      </c>
    </row>
    <row r="618" spans="1:9" x14ac:dyDescent="0.25">
      <c r="A618" s="3">
        <v>617</v>
      </c>
      <c r="B618" s="3">
        <v>82</v>
      </c>
      <c r="C618" s="3">
        <v>14504</v>
      </c>
      <c r="D618" s="4" t="s">
        <v>3213</v>
      </c>
      <c r="E618" s="4">
        <v>0</v>
      </c>
      <c r="F618" s="3">
        <v>8</v>
      </c>
      <c r="G618" s="4" t="s">
        <v>249</v>
      </c>
      <c r="H618" s="3" t="s">
        <v>33</v>
      </c>
      <c r="I618" s="4" t="s">
        <v>16355</v>
      </c>
    </row>
    <row r="619" spans="1:9" x14ac:dyDescent="0.25">
      <c r="A619" s="5">
        <v>618</v>
      </c>
      <c r="B619" s="5">
        <v>82</v>
      </c>
      <c r="C619" s="5">
        <v>14509</v>
      </c>
      <c r="D619" s="6" t="s">
        <v>3218</v>
      </c>
      <c r="E619" s="6">
        <v>0</v>
      </c>
      <c r="F619" s="5">
        <v>8</v>
      </c>
      <c r="G619" s="6" t="s">
        <v>41</v>
      </c>
      <c r="H619" s="5" t="s">
        <v>33</v>
      </c>
      <c r="I619" s="6" t="s">
        <v>16355</v>
      </c>
    </row>
    <row r="620" spans="1:9" x14ac:dyDescent="0.25">
      <c r="A620" s="3">
        <v>619</v>
      </c>
      <c r="B620" s="3">
        <v>81</v>
      </c>
      <c r="C620" s="3">
        <v>13088</v>
      </c>
      <c r="D620" s="4" t="s">
        <v>589</v>
      </c>
      <c r="E620" s="4" t="s">
        <v>590</v>
      </c>
      <c r="F620" s="3">
        <v>3</v>
      </c>
      <c r="G620" s="4" t="s">
        <v>29</v>
      </c>
      <c r="H620" s="3">
        <v>1975</v>
      </c>
      <c r="I620" s="4" t="s">
        <v>17391</v>
      </c>
    </row>
    <row r="621" spans="1:9" x14ac:dyDescent="0.25">
      <c r="A621" s="5">
        <v>620</v>
      </c>
      <c r="B621" s="5">
        <v>81</v>
      </c>
      <c r="C621" s="5">
        <v>13579</v>
      </c>
      <c r="D621" s="6" t="s">
        <v>1673</v>
      </c>
      <c r="E621" s="6" t="s">
        <v>1674</v>
      </c>
      <c r="F621" s="5">
        <v>3</v>
      </c>
      <c r="G621" s="6" t="s">
        <v>36</v>
      </c>
      <c r="H621" s="5">
        <v>1975</v>
      </c>
      <c r="I621" s="6" t="s">
        <v>18840</v>
      </c>
    </row>
    <row r="622" spans="1:9" x14ac:dyDescent="0.25">
      <c r="A622" s="3">
        <v>621</v>
      </c>
      <c r="B622" s="3">
        <v>81</v>
      </c>
      <c r="C622" s="3">
        <v>13626</v>
      </c>
      <c r="D622" s="4" t="s">
        <v>1768</v>
      </c>
      <c r="E622" s="4" t="s">
        <v>1769</v>
      </c>
      <c r="F622" s="3">
        <v>3</v>
      </c>
      <c r="G622" s="4" t="s">
        <v>249</v>
      </c>
      <c r="H622" s="3">
        <v>1975</v>
      </c>
      <c r="I622" s="4" t="s">
        <v>18847</v>
      </c>
    </row>
    <row r="623" spans="1:9" x14ac:dyDescent="0.25">
      <c r="A623" s="5">
        <v>622</v>
      </c>
      <c r="B623" s="5">
        <v>81</v>
      </c>
      <c r="C623" s="5">
        <v>13046</v>
      </c>
      <c r="D623" s="6" t="s">
        <v>490</v>
      </c>
      <c r="E623" s="6" t="s">
        <v>491</v>
      </c>
      <c r="F623" s="5">
        <v>3</v>
      </c>
      <c r="G623" s="6" t="s">
        <v>261</v>
      </c>
      <c r="H623" s="5">
        <v>1983</v>
      </c>
      <c r="I623" s="6" t="s">
        <v>18690</v>
      </c>
    </row>
    <row r="624" spans="1:9" x14ac:dyDescent="0.25">
      <c r="A624" s="3">
        <v>623</v>
      </c>
      <c r="B624" s="3">
        <v>81</v>
      </c>
      <c r="C624" s="3">
        <v>13047</v>
      </c>
      <c r="D624" s="4" t="s">
        <v>492</v>
      </c>
      <c r="E624" s="4" t="s">
        <v>493</v>
      </c>
      <c r="F624" s="3">
        <v>3</v>
      </c>
      <c r="G624" s="4" t="s">
        <v>261</v>
      </c>
      <c r="H624" s="3">
        <v>1989</v>
      </c>
      <c r="I624" s="4" t="s">
        <v>18691</v>
      </c>
    </row>
    <row r="625" spans="1:9" x14ac:dyDescent="0.25">
      <c r="A625" s="5">
        <v>624</v>
      </c>
      <c r="B625" s="5">
        <v>81</v>
      </c>
      <c r="C625" s="5">
        <v>13048</v>
      </c>
      <c r="D625" s="6" t="s">
        <v>495</v>
      </c>
      <c r="E625" s="6" t="s">
        <v>496</v>
      </c>
      <c r="F625" s="5">
        <v>3</v>
      </c>
      <c r="G625" s="6" t="s">
        <v>261</v>
      </c>
      <c r="H625" s="5">
        <v>1988</v>
      </c>
      <c r="I625" s="6" t="s">
        <v>18692</v>
      </c>
    </row>
    <row r="626" spans="1:9" x14ac:dyDescent="0.25">
      <c r="A626" s="3">
        <v>625</v>
      </c>
      <c r="B626" s="3">
        <v>81</v>
      </c>
      <c r="C626" s="3">
        <v>13529</v>
      </c>
      <c r="D626" s="4" t="s">
        <v>1565</v>
      </c>
      <c r="E626" s="4" t="s">
        <v>1566</v>
      </c>
      <c r="F626" s="3">
        <v>3</v>
      </c>
      <c r="G626" s="4" t="s">
        <v>222</v>
      </c>
      <c r="H626" s="3">
        <v>1990</v>
      </c>
      <c r="I626" s="4" t="s">
        <v>18830</v>
      </c>
    </row>
    <row r="627" spans="1:9" x14ac:dyDescent="0.25">
      <c r="A627" s="5">
        <v>626</v>
      </c>
      <c r="B627" s="5">
        <v>81</v>
      </c>
      <c r="C627" s="5">
        <v>13530</v>
      </c>
      <c r="D627" s="6" t="s">
        <v>1568</v>
      </c>
      <c r="E627" s="6" t="s">
        <v>1569</v>
      </c>
      <c r="F627" s="5">
        <v>3</v>
      </c>
      <c r="G627" s="6" t="s">
        <v>222</v>
      </c>
      <c r="H627" s="5">
        <v>1990</v>
      </c>
      <c r="I627" s="6" t="s">
        <v>18313</v>
      </c>
    </row>
    <row r="628" spans="1:9" x14ac:dyDescent="0.25">
      <c r="A628" s="3">
        <v>627</v>
      </c>
      <c r="B628" s="3">
        <v>81</v>
      </c>
      <c r="C628" s="3">
        <v>13538</v>
      </c>
      <c r="D628" s="4" t="s">
        <v>1586</v>
      </c>
      <c r="E628" s="4" t="s">
        <v>1587</v>
      </c>
      <c r="F628" s="3">
        <v>3</v>
      </c>
      <c r="G628" s="4" t="s">
        <v>222</v>
      </c>
      <c r="H628" s="3">
        <v>1975</v>
      </c>
      <c r="I628" s="4" t="s">
        <v>1587</v>
      </c>
    </row>
    <row r="629" spans="1:9" x14ac:dyDescent="0.25">
      <c r="A629" s="5">
        <v>628</v>
      </c>
      <c r="B629" s="5">
        <v>81</v>
      </c>
      <c r="C629" s="5">
        <v>13927</v>
      </c>
      <c r="D629" s="6" t="s">
        <v>2419</v>
      </c>
      <c r="E629" s="6" t="s">
        <v>2420</v>
      </c>
      <c r="F629" s="5">
        <v>3</v>
      </c>
      <c r="G629" s="6" t="s">
        <v>41</v>
      </c>
      <c r="H629" s="5">
        <v>1985</v>
      </c>
      <c r="I629" s="6" t="s">
        <v>18925</v>
      </c>
    </row>
    <row r="630" spans="1:9" x14ac:dyDescent="0.25">
      <c r="A630" s="3">
        <v>629</v>
      </c>
      <c r="B630" s="3">
        <v>81</v>
      </c>
      <c r="C630" s="3">
        <v>13928</v>
      </c>
      <c r="D630" s="4" t="s">
        <v>2421</v>
      </c>
      <c r="E630" s="4" t="s">
        <v>2422</v>
      </c>
      <c r="F630" s="3">
        <v>3</v>
      </c>
      <c r="G630" s="4" t="s">
        <v>41</v>
      </c>
      <c r="H630" s="3">
        <v>1992</v>
      </c>
      <c r="I630" s="4" t="s">
        <v>18926</v>
      </c>
    </row>
    <row r="631" spans="1:9" x14ac:dyDescent="0.25">
      <c r="A631" s="5">
        <v>630</v>
      </c>
      <c r="B631" s="5">
        <v>81</v>
      </c>
      <c r="C631" s="5">
        <v>13929</v>
      </c>
      <c r="D631" s="6" t="s">
        <v>2423</v>
      </c>
      <c r="E631" s="6" t="s">
        <v>2424</v>
      </c>
      <c r="F631" s="5">
        <v>3</v>
      </c>
      <c r="G631" s="6" t="s">
        <v>41</v>
      </c>
      <c r="H631" s="5">
        <v>1990</v>
      </c>
      <c r="I631" s="6" t="s">
        <v>18927</v>
      </c>
    </row>
    <row r="632" spans="1:9" x14ac:dyDescent="0.25">
      <c r="A632" s="3">
        <v>631</v>
      </c>
      <c r="B632" s="3">
        <v>81</v>
      </c>
      <c r="C632" s="3">
        <v>13930</v>
      </c>
      <c r="D632" s="4" t="s">
        <v>2426</v>
      </c>
      <c r="E632" s="4" t="s">
        <v>2427</v>
      </c>
      <c r="F632" s="3">
        <v>3</v>
      </c>
      <c r="G632" s="4" t="s">
        <v>41</v>
      </c>
      <c r="H632" s="3">
        <v>1990</v>
      </c>
      <c r="I632" s="4" t="s">
        <v>18602</v>
      </c>
    </row>
    <row r="633" spans="1:9" x14ac:dyDescent="0.25">
      <c r="A633" s="5">
        <v>632</v>
      </c>
      <c r="B633" s="5">
        <v>81</v>
      </c>
      <c r="C633" s="5">
        <v>13280</v>
      </c>
      <c r="D633" s="6" t="s">
        <v>1009</v>
      </c>
      <c r="E633" s="6" t="s">
        <v>1010</v>
      </c>
      <c r="F633" s="5">
        <v>3</v>
      </c>
      <c r="G633" s="6" t="s">
        <v>36</v>
      </c>
      <c r="H633" s="5">
        <v>1975</v>
      </c>
      <c r="I633" s="6" t="s">
        <v>1010</v>
      </c>
    </row>
    <row r="634" spans="1:9" x14ac:dyDescent="0.25">
      <c r="A634" s="3">
        <v>633</v>
      </c>
      <c r="B634" s="3">
        <v>81</v>
      </c>
      <c r="C634" s="3">
        <v>13284</v>
      </c>
      <c r="D634" s="4" t="s">
        <v>1019</v>
      </c>
      <c r="E634" s="4" t="s">
        <v>1020</v>
      </c>
      <c r="F634" s="3">
        <v>3</v>
      </c>
      <c r="G634" s="4" t="s">
        <v>29</v>
      </c>
      <c r="H634" s="3">
        <v>1979</v>
      </c>
      <c r="I634" s="4" t="s">
        <v>18528</v>
      </c>
    </row>
    <row r="635" spans="1:9" x14ac:dyDescent="0.25">
      <c r="A635" s="5">
        <v>634</v>
      </c>
      <c r="B635" s="5">
        <v>81</v>
      </c>
      <c r="C635" s="5">
        <v>13327</v>
      </c>
      <c r="D635" s="6" t="s">
        <v>1116</v>
      </c>
      <c r="E635" s="6" t="s">
        <v>1117</v>
      </c>
      <c r="F635" s="5">
        <v>3</v>
      </c>
      <c r="G635" s="6" t="s">
        <v>249</v>
      </c>
      <c r="H635" s="5">
        <v>1984</v>
      </c>
      <c r="I635" s="6" t="s">
        <v>18783</v>
      </c>
    </row>
    <row r="636" spans="1:9" x14ac:dyDescent="0.25">
      <c r="A636" s="3">
        <v>635</v>
      </c>
      <c r="B636" s="3">
        <v>81</v>
      </c>
      <c r="C636" s="3">
        <v>12870</v>
      </c>
      <c r="D636" s="4" t="s">
        <v>82</v>
      </c>
      <c r="E636" s="4" t="s">
        <v>83</v>
      </c>
      <c r="F636" s="3">
        <v>3</v>
      </c>
      <c r="G636" s="4" t="s">
        <v>41</v>
      </c>
      <c r="H636" s="3">
        <v>1988</v>
      </c>
      <c r="I636" s="4" t="s">
        <v>18644</v>
      </c>
    </row>
    <row r="637" spans="1:9" x14ac:dyDescent="0.25">
      <c r="A637" s="5">
        <v>636</v>
      </c>
      <c r="B637" s="5">
        <v>81</v>
      </c>
      <c r="C637" s="5">
        <v>13089</v>
      </c>
      <c r="D637" s="6" t="s">
        <v>592</v>
      </c>
      <c r="E637" s="6" t="s">
        <v>593</v>
      </c>
      <c r="F637" s="5">
        <v>3</v>
      </c>
      <c r="G637" s="6" t="s">
        <v>29</v>
      </c>
      <c r="H637" s="5">
        <v>1984</v>
      </c>
      <c r="I637" s="6" t="s">
        <v>593</v>
      </c>
    </row>
    <row r="638" spans="1:9" x14ac:dyDescent="0.25">
      <c r="A638" s="3">
        <v>637</v>
      </c>
      <c r="B638" s="3">
        <v>82</v>
      </c>
      <c r="C638" s="3">
        <v>14495</v>
      </c>
      <c r="D638" s="4" t="s">
        <v>3203</v>
      </c>
      <c r="E638" s="4">
        <v>0</v>
      </c>
      <c r="F638" s="3">
        <v>8</v>
      </c>
      <c r="G638" s="4" t="s">
        <v>261</v>
      </c>
      <c r="H638" s="3" t="s">
        <v>33</v>
      </c>
      <c r="I638" s="4" t="s">
        <v>16355</v>
      </c>
    </row>
    <row r="639" spans="1:9" x14ac:dyDescent="0.25">
      <c r="A639" s="5">
        <v>638</v>
      </c>
      <c r="B639" s="5">
        <v>82</v>
      </c>
      <c r="C639" s="5">
        <v>14500</v>
      </c>
      <c r="D639" s="6" t="s">
        <v>3208</v>
      </c>
      <c r="E639" s="6">
        <v>0</v>
      </c>
      <c r="F639" s="5">
        <v>8</v>
      </c>
      <c r="G639" s="6" t="s">
        <v>222</v>
      </c>
      <c r="H639" s="5" t="s">
        <v>33</v>
      </c>
      <c r="I639" s="6" t="s">
        <v>16355</v>
      </c>
    </row>
    <row r="640" spans="1:9" x14ac:dyDescent="0.25">
      <c r="A640" s="3">
        <v>639</v>
      </c>
      <c r="B640" s="3">
        <v>81</v>
      </c>
      <c r="C640" s="3">
        <v>13629</v>
      </c>
      <c r="D640" s="4" t="s">
        <v>1774</v>
      </c>
      <c r="E640" s="4" t="s">
        <v>1775</v>
      </c>
      <c r="F640" s="3">
        <v>5</v>
      </c>
      <c r="G640" s="4" t="s">
        <v>249</v>
      </c>
      <c r="H640" s="3">
        <v>1979</v>
      </c>
      <c r="I640" s="4" t="s">
        <v>1775</v>
      </c>
    </row>
    <row r="641" spans="1:9" x14ac:dyDescent="0.25">
      <c r="A641" s="5">
        <v>640</v>
      </c>
      <c r="B641" s="5">
        <v>81</v>
      </c>
      <c r="C641" s="5">
        <v>12871</v>
      </c>
      <c r="D641" s="6" t="s">
        <v>85</v>
      </c>
      <c r="E641" s="6" t="s">
        <v>86</v>
      </c>
      <c r="F641" s="5">
        <v>5</v>
      </c>
      <c r="G641" s="6" t="s">
        <v>36</v>
      </c>
      <c r="H641" s="5">
        <v>1981</v>
      </c>
      <c r="I641" s="6" t="s">
        <v>86</v>
      </c>
    </row>
    <row r="642" spans="1:9" x14ac:dyDescent="0.25">
      <c r="A642" s="3">
        <v>641</v>
      </c>
      <c r="B642" s="3">
        <v>81</v>
      </c>
      <c r="C642" s="3">
        <v>13807</v>
      </c>
      <c r="D642" s="4" t="s">
        <v>2148</v>
      </c>
      <c r="E642" s="4" t="s">
        <v>2149</v>
      </c>
      <c r="F642" s="3">
        <v>3</v>
      </c>
      <c r="G642" s="4" t="s">
        <v>36</v>
      </c>
      <c r="H642" s="3">
        <v>1983</v>
      </c>
      <c r="I642" s="4" t="s">
        <v>17612</v>
      </c>
    </row>
    <row r="643" spans="1:9" x14ac:dyDescent="0.25">
      <c r="A643" s="5">
        <v>642</v>
      </c>
      <c r="B643" s="5">
        <v>81</v>
      </c>
      <c r="C643" s="5">
        <v>13809</v>
      </c>
      <c r="D643" s="6" t="s">
        <v>2153</v>
      </c>
      <c r="E643" s="6" t="s">
        <v>2154</v>
      </c>
      <c r="F643" s="5">
        <v>3</v>
      </c>
      <c r="G643" s="6" t="s">
        <v>29</v>
      </c>
      <c r="H643" s="5">
        <v>1987</v>
      </c>
      <c r="I643" s="6" t="s">
        <v>2154</v>
      </c>
    </row>
    <row r="644" spans="1:9" x14ac:dyDescent="0.25">
      <c r="A644" s="3">
        <v>643</v>
      </c>
      <c r="B644" s="3">
        <v>81</v>
      </c>
      <c r="C644" s="3">
        <v>14177</v>
      </c>
      <c r="D644" s="4" t="s">
        <v>2829</v>
      </c>
      <c r="E644" s="4" t="s">
        <v>33</v>
      </c>
      <c r="F644" s="3">
        <v>2</v>
      </c>
      <c r="G644" s="4" t="s">
        <v>36</v>
      </c>
      <c r="H644" s="3">
        <v>1966</v>
      </c>
      <c r="I644" s="4" t="s">
        <v>16674</v>
      </c>
    </row>
    <row r="645" spans="1:9" x14ac:dyDescent="0.25">
      <c r="A645" s="5">
        <v>644</v>
      </c>
      <c r="B645" s="5">
        <v>81</v>
      </c>
      <c r="C645" s="5">
        <v>14211</v>
      </c>
      <c r="D645" s="6" t="s">
        <v>2872</v>
      </c>
      <c r="E645" s="6" t="s">
        <v>33</v>
      </c>
      <c r="F645" s="5">
        <v>2</v>
      </c>
      <c r="G645" s="6" t="s">
        <v>29</v>
      </c>
      <c r="H645" s="5">
        <v>1964</v>
      </c>
      <c r="I645" s="6" t="s">
        <v>18817</v>
      </c>
    </row>
    <row r="646" spans="1:9" x14ac:dyDescent="0.25">
      <c r="A646" s="3">
        <v>645</v>
      </c>
      <c r="B646" s="3">
        <v>81</v>
      </c>
      <c r="C646" s="3">
        <v>14207</v>
      </c>
      <c r="D646" s="4" t="s">
        <v>2866</v>
      </c>
      <c r="E646" s="4" t="s">
        <v>33</v>
      </c>
      <c r="F646" s="3">
        <v>2</v>
      </c>
      <c r="G646" s="4" t="s">
        <v>261</v>
      </c>
      <c r="H646" s="3">
        <v>1965</v>
      </c>
      <c r="I646" s="4" t="s">
        <v>18285</v>
      </c>
    </row>
    <row r="647" spans="1:9" x14ac:dyDescent="0.25">
      <c r="A647" s="5">
        <v>646</v>
      </c>
      <c r="B647" s="5">
        <v>81</v>
      </c>
      <c r="C647" s="5">
        <v>13835</v>
      </c>
      <c r="D647" s="6" t="s">
        <v>2214</v>
      </c>
      <c r="E647" s="6" t="s">
        <v>2215</v>
      </c>
      <c r="F647" s="5">
        <v>3</v>
      </c>
      <c r="G647" s="6" t="s">
        <v>41</v>
      </c>
      <c r="H647" s="5">
        <v>1969</v>
      </c>
      <c r="I647" s="6" t="s">
        <v>2215</v>
      </c>
    </row>
    <row r="648" spans="1:9" x14ac:dyDescent="0.25">
      <c r="A648" s="3">
        <v>647</v>
      </c>
      <c r="B648" s="3">
        <v>81</v>
      </c>
      <c r="C648" s="3">
        <v>14227</v>
      </c>
      <c r="D648" s="4" t="s">
        <v>2891</v>
      </c>
      <c r="E648" s="4" t="s">
        <v>33</v>
      </c>
      <c r="F648" s="3">
        <v>2</v>
      </c>
      <c r="G648" s="4" t="s">
        <v>36</v>
      </c>
      <c r="H648" s="3">
        <v>1985</v>
      </c>
      <c r="I648" s="4" t="s">
        <v>16413</v>
      </c>
    </row>
    <row r="649" spans="1:9" x14ac:dyDescent="0.25">
      <c r="A649" s="5">
        <v>648</v>
      </c>
      <c r="B649" s="5">
        <v>81</v>
      </c>
      <c r="C649" s="5">
        <v>14441</v>
      </c>
      <c r="D649" s="6" t="s">
        <v>3144</v>
      </c>
      <c r="E649" s="6" t="s">
        <v>33</v>
      </c>
      <c r="F649" s="5">
        <v>2</v>
      </c>
      <c r="G649" s="6" t="s">
        <v>261</v>
      </c>
      <c r="H649" s="5">
        <v>1984</v>
      </c>
      <c r="I649" s="6" t="s">
        <v>18325</v>
      </c>
    </row>
    <row r="650" spans="1:9" x14ac:dyDescent="0.25">
      <c r="A650" s="3">
        <v>649</v>
      </c>
      <c r="B650" s="3">
        <v>81</v>
      </c>
      <c r="C650" s="3">
        <v>13053</v>
      </c>
      <c r="D650" s="4" t="s">
        <v>505</v>
      </c>
      <c r="E650" s="4" t="s">
        <v>506</v>
      </c>
      <c r="F650" s="3">
        <v>5</v>
      </c>
      <c r="G650" s="4" t="s">
        <v>261</v>
      </c>
      <c r="H650" s="3">
        <v>1985</v>
      </c>
      <c r="I650" s="4" t="s">
        <v>506</v>
      </c>
    </row>
    <row r="651" spans="1:9" x14ac:dyDescent="0.25">
      <c r="A651" s="5">
        <v>650</v>
      </c>
      <c r="B651" s="5">
        <v>81</v>
      </c>
      <c r="C651" s="5">
        <v>13061</v>
      </c>
      <c r="D651" s="6" t="s">
        <v>521</v>
      </c>
      <c r="E651" s="6" t="s">
        <v>522</v>
      </c>
      <c r="F651" s="5">
        <v>3</v>
      </c>
      <c r="G651" s="6" t="s">
        <v>261</v>
      </c>
      <c r="H651" s="5">
        <v>1981</v>
      </c>
      <c r="I651" s="6" t="s">
        <v>18076</v>
      </c>
    </row>
    <row r="652" spans="1:9" x14ac:dyDescent="0.25">
      <c r="A652" s="3">
        <v>651</v>
      </c>
      <c r="B652" s="3">
        <v>81</v>
      </c>
      <c r="C652" s="3">
        <v>13981</v>
      </c>
      <c r="D652" s="4" t="s">
        <v>2536</v>
      </c>
      <c r="E652" s="4" t="s">
        <v>2537</v>
      </c>
      <c r="F652" s="3">
        <v>2</v>
      </c>
      <c r="G652" s="4" t="s">
        <v>261</v>
      </c>
      <c r="H652" s="3">
        <v>1984</v>
      </c>
      <c r="I652" s="4" t="s">
        <v>2537</v>
      </c>
    </row>
    <row r="653" spans="1:9" x14ac:dyDescent="0.25">
      <c r="A653" s="5">
        <v>652</v>
      </c>
      <c r="B653" s="5">
        <v>81</v>
      </c>
      <c r="C653" s="5">
        <v>14254</v>
      </c>
      <c r="D653" s="6" t="s">
        <v>2923</v>
      </c>
      <c r="E653" s="6" t="s">
        <v>33</v>
      </c>
      <c r="F653" s="5">
        <v>2</v>
      </c>
      <c r="G653" s="6" t="s">
        <v>261</v>
      </c>
      <c r="H653" s="5">
        <v>1984</v>
      </c>
      <c r="I653" s="6" t="s">
        <v>19115</v>
      </c>
    </row>
    <row r="654" spans="1:9" x14ac:dyDescent="0.25">
      <c r="A654" s="3">
        <v>653</v>
      </c>
      <c r="B654" s="3">
        <v>81</v>
      </c>
      <c r="C654" s="3">
        <v>13969</v>
      </c>
      <c r="D654" s="4" t="s">
        <v>2511</v>
      </c>
      <c r="E654" s="4" t="s">
        <v>2512</v>
      </c>
      <c r="F654" s="3">
        <v>2</v>
      </c>
      <c r="G654" s="4" t="s">
        <v>222</v>
      </c>
      <c r="H654" s="3">
        <v>1989</v>
      </c>
      <c r="I654" s="4" t="s">
        <v>2512</v>
      </c>
    </row>
    <row r="655" spans="1:9" x14ac:dyDescent="0.25">
      <c r="A655" s="5">
        <v>654</v>
      </c>
      <c r="B655" s="5">
        <v>81</v>
      </c>
      <c r="C655" s="5">
        <v>13511</v>
      </c>
      <c r="D655" s="6" t="s">
        <v>1528</v>
      </c>
      <c r="E655" s="6" t="s">
        <v>1529</v>
      </c>
      <c r="F655" s="5">
        <v>5</v>
      </c>
      <c r="G655" s="6" t="s">
        <v>222</v>
      </c>
      <c r="H655" s="5">
        <v>1989</v>
      </c>
      <c r="I655" s="6" t="s">
        <v>17879</v>
      </c>
    </row>
    <row r="656" spans="1:9" x14ac:dyDescent="0.25">
      <c r="A656" s="3">
        <v>655</v>
      </c>
      <c r="B656" s="3">
        <v>81</v>
      </c>
      <c r="C656" s="3">
        <v>12940</v>
      </c>
      <c r="D656" s="4" t="s">
        <v>257</v>
      </c>
      <c r="E656" s="4" t="s">
        <v>258</v>
      </c>
      <c r="F656" s="3">
        <v>3</v>
      </c>
      <c r="G656" s="4" t="s">
        <v>41</v>
      </c>
      <c r="H656" s="3">
        <v>1994</v>
      </c>
      <c r="I656" s="4" t="s">
        <v>258</v>
      </c>
    </row>
    <row r="657" spans="1:9" x14ac:dyDescent="0.25">
      <c r="A657" s="5">
        <v>656</v>
      </c>
      <c r="B657" s="5">
        <v>81</v>
      </c>
      <c r="C657" s="5">
        <v>12943</v>
      </c>
      <c r="D657" s="6" t="s">
        <v>265</v>
      </c>
      <c r="E657" s="6" t="s">
        <v>5532</v>
      </c>
      <c r="F657" s="5">
        <v>3</v>
      </c>
      <c r="G657" s="6" t="s">
        <v>249</v>
      </c>
      <c r="H657" s="5">
        <v>1991</v>
      </c>
      <c r="I657" s="6" t="s">
        <v>5532</v>
      </c>
    </row>
    <row r="658" spans="1:9" x14ac:dyDescent="0.25">
      <c r="A658" s="3">
        <v>657</v>
      </c>
      <c r="B658" s="3">
        <v>81</v>
      </c>
      <c r="C658" s="3">
        <v>12970</v>
      </c>
      <c r="D658" s="4" t="s">
        <v>324</v>
      </c>
      <c r="E658" s="4" t="s">
        <v>325</v>
      </c>
      <c r="F658" s="3">
        <v>2</v>
      </c>
      <c r="G658" s="4" t="s">
        <v>29</v>
      </c>
      <c r="H658" s="3">
        <v>1990</v>
      </c>
      <c r="I658" s="4" t="s">
        <v>19287</v>
      </c>
    </row>
    <row r="659" spans="1:9" x14ac:dyDescent="0.25">
      <c r="A659" s="5">
        <v>658</v>
      </c>
      <c r="B659" s="5">
        <v>81</v>
      </c>
      <c r="C659" s="5">
        <v>13017</v>
      </c>
      <c r="D659" s="6" t="s">
        <v>422</v>
      </c>
      <c r="E659" s="6" t="s">
        <v>423</v>
      </c>
      <c r="F659" s="5">
        <v>2</v>
      </c>
      <c r="G659" s="6" t="s">
        <v>29</v>
      </c>
      <c r="H659" s="5">
        <v>1992</v>
      </c>
      <c r="I659" s="6" t="s">
        <v>423</v>
      </c>
    </row>
    <row r="660" spans="1:9" x14ac:dyDescent="0.25">
      <c r="A660" s="3">
        <v>659</v>
      </c>
      <c r="B660" s="3">
        <v>81</v>
      </c>
      <c r="C660" s="3">
        <v>13167</v>
      </c>
      <c r="D660" s="4" t="s">
        <v>761</v>
      </c>
      <c r="E660" s="4" t="s">
        <v>762</v>
      </c>
      <c r="F660" s="3">
        <v>3</v>
      </c>
      <c r="G660" s="4" t="s">
        <v>249</v>
      </c>
      <c r="H660" s="3">
        <v>1988</v>
      </c>
      <c r="I660" s="4" t="s">
        <v>762</v>
      </c>
    </row>
    <row r="661" spans="1:9" x14ac:dyDescent="0.25">
      <c r="A661" s="5">
        <v>660</v>
      </c>
      <c r="B661" s="5">
        <v>81</v>
      </c>
      <c r="C661" s="5">
        <v>13181</v>
      </c>
      <c r="D661" s="6" t="s">
        <v>794</v>
      </c>
      <c r="E661" s="6" t="s">
        <v>795</v>
      </c>
      <c r="F661" s="5">
        <v>3</v>
      </c>
      <c r="G661" s="6" t="s">
        <v>36</v>
      </c>
      <c r="H661" s="5">
        <v>1986</v>
      </c>
      <c r="I661" s="6" t="s">
        <v>19037</v>
      </c>
    </row>
    <row r="662" spans="1:9" x14ac:dyDescent="0.25">
      <c r="A662" s="3">
        <v>661</v>
      </c>
      <c r="B662" s="3">
        <v>81</v>
      </c>
      <c r="C662" s="3">
        <v>13186</v>
      </c>
      <c r="D662" s="4" t="s">
        <v>804</v>
      </c>
      <c r="E662" s="4" t="s">
        <v>805</v>
      </c>
      <c r="F662" s="3">
        <v>3</v>
      </c>
      <c r="G662" s="4" t="s">
        <v>36</v>
      </c>
      <c r="H662" s="3">
        <v>1992</v>
      </c>
      <c r="I662" s="4" t="s">
        <v>805</v>
      </c>
    </row>
    <row r="663" spans="1:9" x14ac:dyDescent="0.25">
      <c r="A663" s="5">
        <v>662</v>
      </c>
      <c r="B663" s="5">
        <v>81</v>
      </c>
      <c r="C663" s="5">
        <v>13191</v>
      </c>
      <c r="D663" s="6" t="s">
        <v>813</v>
      </c>
      <c r="E663" s="6" t="s">
        <v>6600</v>
      </c>
      <c r="F663" s="5">
        <v>3</v>
      </c>
      <c r="G663" s="6" t="s">
        <v>29</v>
      </c>
      <c r="H663" s="5">
        <v>1980</v>
      </c>
      <c r="I663" s="6" t="s">
        <v>19169</v>
      </c>
    </row>
    <row r="664" spans="1:9" x14ac:dyDescent="0.25">
      <c r="A664" s="3">
        <v>663</v>
      </c>
      <c r="B664" s="3">
        <v>81</v>
      </c>
      <c r="C664" s="3">
        <v>13276</v>
      </c>
      <c r="D664" s="4" t="s">
        <v>999</v>
      </c>
      <c r="E664" s="4" t="s">
        <v>1000</v>
      </c>
      <c r="F664" s="3">
        <v>3</v>
      </c>
      <c r="G664" s="4" t="s">
        <v>249</v>
      </c>
      <c r="H664" s="3">
        <v>1980</v>
      </c>
      <c r="I664" s="4" t="s">
        <v>19050</v>
      </c>
    </row>
    <row r="665" spans="1:9" x14ac:dyDescent="0.25">
      <c r="A665" s="5">
        <v>664</v>
      </c>
      <c r="B665" s="5">
        <v>81</v>
      </c>
      <c r="C665" s="5">
        <v>13282</v>
      </c>
      <c r="D665" s="6" t="s">
        <v>1014</v>
      </c>
      <c r="E665" s="6" t="s">
        <v>1015</v>
      </c>
      <c r="F665" s="5">
        <v>3</v>
      </c>
      <c r="G665" s="6" t="s">
        <v>29</v>
      </c>
      <c r="H665" s="5">
        <v>1992</v>
      </c>
      <c r="I665" s="6" t="s">
        <v>19183</v>
      </c>
    </row>
    <row r="666" spans="1:9" x14ac:dyDescent="0.25">
      <c r="A666" s="3">
        <v>665</v>
      </c>
      <c r="B666" s="3">
        <v>81</v>
      </c>
      <c r="C666" s="3">
        <v>13283</v>
      </c>
      <c r="D666" s="4" t="s">
        <v>1017</v>
      </c>
      <c r="E666" s="4" t="s">
        <v>1018</v>
      </c>
      <c r="F666" s="3">
        <v>3</v>
      </c>
      <c r="G666" s="4" t="s">
        <v>36</v>
      </c>
      <c r="H666" s="3">
        <v>1990</v>
      </c>
      <c r="I666" s="4" t="s">
        <v>1018</v>
      </c>
    </row>
    <row r="667" spans="1:9" x14ac:dyDescent="0.25">
      <c r="A667" s="5">
        <v>666</v>
      </c>
      <c r="B667" s="5">
        <v>81</v>
      </c>
      <c r="C667" s="5">
        <v>13292</v>
      </c>
      <c r="D667" s="6" t="s">
        <v>1035</v>
      </c>
      <c r="E667" s="6" t="s">
        <v>1036</v>
      </c>
      <c r="F667" s="5">
        <v>5</v>
      </c>
      <c r="G667" s="6" t="s">
        <v>29</v>
      </c>
      <c r="H667" s="5">
        <v>1983</v>
      </c>
      <c r="I667" s="6" t="s">
        <v>1036</v>
      </c>
    </row>
    <row r="668" spans="1:9" x14ac:dyDescent="0.25">
      <c r="A668" s="3">
        <v>667</v>
      </c>
      <c r="B668" s="3">
        <v>81</v>
      </c>
      <c r="C668" s="3">
        <v>13316</v>
      </c>
      <c r="D668" s="4" t="s">
        <v>1089</v>
      </c>
      <c r="E668" s="4" t="s">
        <v>1090</v>
      </c>
      <c r="F668" s="3">
        <v>3</v>
      </c>
      <c r="G668" s="4" t="s">
        <v>249</v>
      </c>
      <c r="H668" s="3">
        <v>1992</v>
      </c>
      <c r="I668" s="4" t="s">
        <v>18971</v>
      </c>
    </row>
    <row r="669" spans="1:9" x14ac:dyDescent="0.25">
      <c r="A669" s="5">
        <v>668</v>
      </c>
      <c r="B669" s="5">
        <v>81</v>
      </c>
      <c r="C669" s="5">
        <v>13326</v>
      </c>
      <c r="D669" s="6" t="s">
        <v>1112</v>
      </c>
      <c r="E669" s="6" t="s">
        <v>1113</v>
      </c>
      <c r="F669" s="5">
        <v>3</v>
      </c>
      <c r="G669" s="6" t="s">
        <v>29</v>
      </c>
      <c r="H669" s="5">
        <v>1980</v>
      </c>
      <c r="I669" s="6" t="s">
        <v>1113</v>
      </c>
    </row>
    <row r="670" spans="1:9" x14ac:dyDescent="0.25">
      <c r="A670" s="3">
        <v>669</v>
      </c>
      <c r="B670" s="3">
        <v>81</v>
      </c>
      <c r="C670" s="3">
        <v>13494</v>
      </c>
      <c r="D670" s="4" t="s">
        <v>1489</v>
      </c>
      <c r="E670" s="4" t="s">
        <v>1490</v>
      </c>
      <c r="F670" s="3">
        <v>5</v>
      </c>
      <c r="G670" s="4" t="s">
        <v>36</v>
      </c>
      <c r="H670" s="3">
        <v>1995</v>
      </c>
      <c r="I670" s="4" t="s">
        <v>19242</v>
      </c>
    </row>
    <row r="671" spans="1:9" x14ac:dyDescent="0.25">
      <c r="A671" s="5">
        <v>670</v>
      </c>
      <c r="B671" s="5">
        <v>81</v>
      </c>
      <c r="C671" s="5">
        <v>13509</v>
      </c>
      <c r="D671" s="6" t="s">
        <v>1524</v>
      </c>
      <c r="E671" s="6" t="s">
        <v>1525</v>
      </c>
      <c r="F671" s="5">
        <v>2</v>
      </c>
      <c r="G671" s="6" t="s">
        <v>249</v>
      </c>
      <c r="H671" s="5">
        <v>1964</v>
      </c>
      <c r="I671" s="6" t="s">
        <v>19231</v>
      </c>
    </row>
    <row r="672" spans="1:9" x14ac:dyDescent="0.25">
      <c r="A672" s="3">
        <v>671</v>
      </c>
      <c r="B672" s="3">
        <v>81</v>
      </c>
      <c r="C672" s="3">
        <v>13512</v>
      </c>
      <c r="D672" s="4" t="s">
        <v>1531</v>
      </c>
      <c r="E672" s="4" t="s">
        <v>95</v>
      </c>
      <c r="F672" s="3">
        <v>5</v>
      </c>
      <c r="G672" s="4" t="s">
        <v>36</v>
      </c>
      <c r="H672" s="3">
        <v>1985</v>
      </c>
      <c r="I672" s="4" t="s">
        <v>19072</v>
      </c>
    </row>
    <row r="673" spans="1:9" x14ac:dyDescent="0.25">
      <c r="A673" s="5">
        <v>672</v>
      </c>
      <c r="B673" s="5">
        <v>81</v>
      </c>
      <c r="C673" s="5">
        <v>13527</v>
      </c>
      <c r="D673" s="6" t="s">
        <v>1563</v>
      </c>
      <c r="E673" s="6" t="s">
        <v>1564</v>
      </c>
      <c r="F673" s="5">
        <v>3</v>
      </c>
      <c r="G673" s="6" t="s">
        <v>249</v>
      </c>
      <c r="H673" s="5">
        <v>1991</v>
      </c>
      <c r="I673" s="6" t="s">
        <v>18985</v>
      </c>
    </row>
    <row r="674" spans="1:9" x14ac:dyDescent="0.25">
      <c r="A674" s="3">
        <v>673</v>
      </c>
      <c r="B674" s="3">
        <v>81</v>
      </c>
      <c r="C674" s="3">
        <v>13554</v>
      </c>
      <c r="D674" s="4" t="s">
        <v>1620</v>
      </c>
      <c r="E674" s="4" t="s">
        <v>1621</v>
      </c>
      <c r="F674" s="3">
        <v>3</v>
      </c>
      <c r="G674" s="4" t="s">
        <v>36</v>
      </c>
      <c r="H674" s="3">
        <v>1989</v>
      </c>
      <c r="I674" s="4" t="s">
        <v>19203</v>
      </c>
    </row>
    <row r="675" spans="1:9" x14ac:dyDescent="0.25">
      <c r="A675" s="5">
        <v>674</v>
      </c>
      <c r="B675" s="5">
        <v>81</v>
      </c>
      <c r="C675" s="5">
        <v>13568</v>
      </c>
      <c r="D675" s="6" t="s">
        <v>1648</v>
      </c>
      <c r="E675" s="6" t="s">
        <v>1649</v>
      </c>
      <c r="F675" s="5">
        <v>2</v>
      </c>
      <c r="G675" s="6" t="s">
        <v>29</v>
      </c>
      <c r="H675" s="5">
        <v>1945</v>
      </c>
      <c r="I675" s="6" t="s">
        <v>1649</v>
      </c>
    </row>
    <row r="676" spans="1:9" x14ac:dyDescent="0.25">
      <c r="A676" s="3">
        <v>675</v>
      </c>
      <c r="B676" s="3">
        <v>81</v>
      </c>
      <c r="C676" s="3">
        <v>13569</v>
      </c>
      <c r="D676" s="4" t="s">
        <v>1650</v>
      </c>
      <c r="E676" s="4" t="s">
        <v>1651</v>
      </c>
      <c r="F676" s="3">
        <v>3</v>
      </c>
      <c r="G676" s="4" t="s">
        <v>29</v>
      </c>
      <c r="H676" s="3">
        <v>1991</v>
      </c>
      <c r="I676" s="4" t="s">
        <v>1651</v>
      </c>
    </row>
    <row r="677" spans="1:9" x14ac:dyDescent="0.25">
      <c r="A677" s="5">
        <v>676</v>
      </c>
      <c r="B677" s="5">
        <v>81</v>
      </c>
      <c r="C677" s="5">
        <v>13575</v>
      </c>
      <c r="D677" s="6" t="s">
        <v>1662</v>
      </c>
      <c r="E677" s="6" t="s">
        <v>1663</v>
      </c>
      <c r="F677" s="5">
        <v>3</v>
      </c>
      <c r="G677" s="6" t="s">
        <v>249</v>
      </c>
      <c r="H677" s="5">
        <v>1990</v>
      </c>
      <c r="I677" s="6" t="s">
        <v>1663</v>
      </c>
    </row>
    <row r="678" spans="1:9" x14ac:dyDescent="0.25">
      <c r="A678" s="3">
        <v>677</v>
      </c>
      <c r="B678" s="3">
        <v>81</v>
      </c>
      <c r="C678" s="3">
        <v>13585</v>
      </c>
      <c r="D678" s="4" t="s">
        <v>1687</v>
      </c>
      <c r="E678" s="4" t="s">
        <v>1688</v>
      </c>
      <c r="F678" s="3">
        <v>3</v>
      </c>
      <c r="G678" s="4" t="s">
        <v>36</v>
      </c>
      <c r="H678" s="3">
        <v>1992</v>
      </c>
      <c r="I678" s="4" t="s">
        <v>1688</v>
      </c>
    </row>
    <row r="679" spans="1:9" x14ac:dyDescent="0.25">
      <c r="A679" s="5">
        <v>678</v>
      </c>
      <c r="B679" s="5">
        <v>81</v>
      </c>
      <c r="C679" s="5">
        <v>13627</v>
      </c>
      <c r="D679" s="6" t="s">
        <v>1770</v>
      </c>
      <c r="E679" s="6" t="s">
        <v>1771</v>
      </c>
      <c r="F679" s="5">
        <v>5</v>
      </c>
      <c r="G679" s="6" t="s">
        <v>249</v>
      </c>
      <c r="H679" s="5">
        <v>1984</v>
      </c>
      <c r="I679" s="6" t="s">
        <v>19234</v>
      </c>
    </row>
    <row r="680" spans="1:9" x14ac:dyDescent="0.25">
      <c r="A680" s="3">
        <v>679</v>
      </c>
      <c r="B680" s="3">
        <v>81</v>
      </c>
      <c r="C680" s="3">
        <v>13628</v>
      </c>
      <c r="D680" s="4" t="s">
        <v>1772</v>
      </c>
      <c r="E680" s="4" t="s">
        <v>1773</v>
      </c>
      <c r="F680" s="3">
        <v>5</v>
      </c>
      <c r="G680" s="4" t="s">
        <v>249</v>
      </c>
      <c r="H680" s="3">
        <v>1987</v>
      </c>
      <c r="I680" s="4" t="s">
        <v>19041</v>
      </c>
    </row>
    <row r="681" spans="1:9" x14ac:dyDescent="0.25">
      <c r="A681" s="5">
        <v>680</v>
      </c>
      <c r="B681" s="5">
        <v>81</v>
      </c>
      <c r="C681" s="5">
        <v>13637</v>
      </c>
      <c r="D681" s="6" t="s">
        <v>1794</v>
      </c>
      <c r="E681" s="6" t="s">
        <v>1795</v>
      </c>
      <c r="F681" s="5">
        <v>3</v>
      </c>
      <c r="G681" s="6" t="s">
        <v>36</v>
      </c>
      <c r="H681" s="5">
        <v>1986</v>
      </c>
      <c r="I681" s="6" t="s">
        <v>1795</v>
      </c>
    </row>
    <row r="682" spans="1:9" x14ac:dyDescent="0.25">
      <c r="A682" s="3">
        <v>681</v>
      </c>
      <c r="B682" s="3">
        <v>81</v>
      </c>
      <c r="C682" s="3">
        <v>13663</v>
      </c>
      <c r="D682" s="4" t="s">
        <v>1849</v>
      </c>
      <c r="E682" s="4" t="s">
        <v>1850</v>
      </c>
      <c r="F682" s="3">
        <v>3</v>
      </c>
      <c r="G682" s="4" t="s">
        <v>41</v>
      </c>
      <c r="H682" s="3">
        <v>1963</v>
      </c>
      <c r="I682" s="4" t="s">
        <v>1850</v>
      </c>
    </row>
    <row r="683" spans="1:9" x14ac:dyDescent="0.25">
      <c r="A683" s="5">
        <v>682</v>
      </c>
      <c r="B683" s="5">
        <v>81</v>
      </c>
      <c r="C683" s="5">
        <v>13677</v>
      </c>
      <c r="D683" s="6" t="s">
        <v>1876</v>
      </c>
      <c r="E683" s="6" t="s">
        <v>1877</v>
      </c>
      <c r="F683" s="5">
        <v>3</v>
      </c>
      <c r="G683" s="6" t="s">
        <v>249</v>
      </c>
      <c r="H683" s="5">
        <v>1973</v>
      </c>
      <c r="I683" s="6" t="s">
        <v>19156</v>
      </c>
    </row>
    <row r="684" spans="1:9" x14ac:dyDescent="0.25">
      <c r="A684" s="3">
        <v>683</v>
      </c>
      <c r="B684" s="3">
        <v>81</v>
      </c>
      <c r="C684" s="3">
        <v>13686</v>
      </c>
      <c r="D684" s="4" t="s">
        <v>1897</v>
      </c>
      <c r="E684" s="4" t="s">
        <v>1898</v>
      </c>
      <c r="F684" s="3">
        <v>2</v>
      </c>
      <c r="G684" s="4" t="s">
        <v>36</v>
      </c>
      <c r="H684" s="3">
        <v>1970</v>
      </c>
      <c r="I684" s="4" t="s">
        <v>1898</v>
      </c>
    </row>
    <row r="685" spans="1:9" x14ac:dyDescent="0.25">
      <c r="A685" s="5">
        <v>684</v>
      </c>
      <c r="B685" s="5">
        <v>81</v>
      </c>
      <c r="C685" s="5">
        <v>13687</v>
      </c>
      <c r="D685" s="6" t="s">
        <v>1899</v>
      </c>
      <c r="E685" s="6" t="s">
        <v>1900</v>
      </c>
      <c r="F685" s="5">
        <v>3</v>
      </c>
      <c r="G685" s="6" t="s">
        <v>36</v>
      </c>
      <c r="H685" s="5">
        <v>1980</v>
      </c>
      <c r="I685" s="6" t="s">
        <v>18983</v>
      </c>
    </row>
    <row r="686" spans="1:9" x14ac:dyDescent="0.25">
      <c r="A686" s="3">
        <v>685</v>
      </c>
      <c r="B686" s="3">
        <v>81</v>
      </c>
      <c r="C686" s="3">
        <v>13689</v>
      </c>
      <c r="D686" s="4" t="s">
        <v>1903</v>
      </c>
      <c r="E686" s="4" t="s">
        <v>1904</v>
      </c>
      <c r="F686" s="3">
        <v>2</v>
      </c>
      <c r="G686" s="4" t="s">
        <v>249</v>
      </c>
      <c r="H686" s="3">
        <v>1991</v>
      </c>
      <c r="I686" s="4" t="s">
        <v>1904</v>
      </c>
    </row>
    <row r="687" spans="1:9" x14ac:dyDescent="0.25">
      <c r="A687" s="5">
        <v>686</v>
      </c>
      <c r="B687" s="5">
        <v>81</v>
      </c>
      <c r="C687" s="5">
        <v>13702</v>
      </c>
      <c r="D687" s="6" t="s">
        <v>1935</v>
      </c>
      <c r="E687" s="6" t="s">
        <v>1936</v>
      </c>
      <c r="F687" s="5">
        <v>2</v>
      </c>
      <c r="G687" s="6" t="s">
        <v>249</v>
      </c>
      <c r="H687" s="5">
        <v>1990</v>
      </c>
      <c r="I687" s="6" t="s">
        <v>19019</v>
      </c>
    </row>
    <row r="688" spans="1:9" x14ac:dyDescent="0.25">
      <c r="A688" s="3">
        <v>687</v>
      </c>
      <c r="B688" s="3">
        <v>81</v>
      </c>
      <c r="C688" s="3">
        <v>13720</v>
      </c>
      <c r="D688" s="4" t="s">
        <v>1980</v>
      </c>
      <c r="E688" s="4" t="s">
        <v>1981</v>
      </c>
      <c r="F688" s="3">
        <v>3</v>
      </c>
      <c r="G688" s="4" t="s">
        <v>249</v>
      </c>
      <c r="H688" s="3">
        <v>1992</v>
      </c>
      <c r="I688" s="4" t="s">
        <v>18968</v>
      </c>
    </row>
    <row r="689" spans="1:9" x14ac:dyDescent="0.25">
      <c r="A689" s="5">
        <v>688</v>
      </c>
      <c r="B689" s="5">
        <v>81</v>
      </c>
      <c r="C689" s="5">
        <v>13735</v>
      </c>
      <c r="D689" s="6" t="s">
        <v>2010</v>
      </c>
      <c r="E689" s="6" t="s">
        <v>2011</v>
      </c>
      <c r="F689" s="5">
        <v>5</v>
      </c>
      <c r="G689" s="6" t="s">
        <v>36</v>
      </c>
      <c r="H689" s="5">
        <v>1993</v>
      </c>
      <c r="I689" s="6" t="s">
        <v>19161</v>
      </c>
    </row>
    <row r="690" spans="1:9" x14ac:dyDescent="0.25">
      <c r="A690" s="3">
        <v>689</v>
      </c>
      <c r="B690" s="3">
        <v>81</v>
      </c>
      <c r="C690" s="3">
        <v>13738</v>
      </c>
      <c r="D690" s="4" t="s">
        <v>2017</v>
      </c>
      <c r="E690" s="4" t="s">
        <v>2018</v>
      </c>
      <c r="F690" s="3">
        <v>3</v>
      </c>
      <c r="G690" s="4" t="s">
        <v>36</v>
      </c>
      <c r="H690" s="3">
        <v>1989</v>
      </c>
      <c r="I690" s="4" t="s">
        <v>19045</v>
      </c>
    </row>
    <row r="691" spans="1:9" x14ac:dyDescent="0.25">
      <c r="A691" s="5">
        <v>690</v>
      </c>
      <c r="B691" s="5">
        <v>81</v>
      </c>
      <c r="C691" s="5">
        <v>13739</v>
      </c>
      <c r="D691" s="6" t="s">
        <v>2019</v>
      </c>
      <c r="E691" s="6" t="s">
        <v>2020</v>
      </c>
      <c r="F691" s="5">
        <v>3</v>
      </c>
      <c r="G691" s="6" t="s">
        <v>29</v>
      </c>
      <c r="H691" s="5">
        <v>1990</v>
      </c>
      <c r="I691" s="6" t="s">
        <v>19220</v>
      </c>
    </row>
    <row r="692" spans="1:9" x14ac:dyDescent="0.25">
      <c r="A692" s="3">
        <v>691</v>
      </c>
      <c r="B692" s="3">
        <v>81</v>
      </c>
      <c r="C692" s="3">
        <v>13781</v>
      </c>
      <c r="D692" s="4" t="s">
        <v>2090</v>
      </c>
      <c r="E692" s="4" t="s">
        <v>2091</v>
      </c>
      <c r="F692" s="3">
        <v>3</v>
      </c>
      <c r="G692" s="4" t="s">
        <v>29</v>
      </c>
      <c r="H692" s="3">
        <v>1993</v>
      </c>
      <c r="I692" s="4" t="s">
        <v>2091</v>
      </c>
    </row>
    <row r="693" spans="1:9" x14ac:dyDescent="0.25">
      <c r="A693" s="5">
        <v>692</v>
      </c>
      <c r="B693" s="5">
        <v>81</v>
      </c>
      <c r="C693" s="5">
        <v>13808</v>
      </c>
      <c r="D693" s="6" t="s">
        <v>2151</v>
      </c>
      <c r="E693" s="6" t="s">
        <v>2152</v>
      </c>
      <c r="F693" s="5">
        <v>3</v>
      </c>
      <c r="G693" s="6" t="s">
        <v>29</v>
      </c>
      <c r="H693" s="5">
        <v>1983</v>
      </c>
      <c r="I693" s="6" t="s">
        <v>19094</v>
      </c>
    </row>
    <row r="694" spans="1:9" x14ac:dyDescent="0.25">
      <c r="A694" s="3">
        <v>693</v>
      </c>
      <c r="B694" s="3">
        <v>81</v>
      </c>
      <c r="C694" s="3">
        <v>13811</v>
      </c>
      <c r="D694" s="4" t="s">
        <v>2159</v>
      </c>
      <c r="E694" s="4" t="s">
        <v>2160</v>
      </c>
      <c r="F694" s="3">
        <v>3</v>
      </c>
      <c r="G694" s="4" t="s">
        <v>36</v>
      </c>
      <c r="H694" s="3">
        <v>1990</v>
      </c>
      <c r="I694" s="4" t="s">
        <v>19039</v>
      </c>
    </row>
    <row r="695" spans="1:9" x14ac:dyDescent="0.25">
      <c r="A695" s="5">
        <v>694</v>
      </c>
      <c r="B695" s="5">
        <v>81</v>
      </c>
      <c r="C695" s="5">
        <v>13812</v>
      </c>
      <c r="D695" s="6" t="s">
        <v>2161</v>
      </c>
      <c r="E695" s="6" t="s">
        <v>2162</v>
      </c>
      <c r="F695" s="5">
        <v>3</v>
      </c>
      <c r="G695" s="6" t="s">
        <v>249</v>
      </c>
      <c r="H695" s="5">
        <v>1990</v>
      </c>
      <c r="I695" s="6" t="s">
        <v>2162</v>
      </c>
    </row>
    <row r="696" spans="1:9" x14ac:dyDescent="0.25">
      <c r="A696" s="3">
        <v>695</v>
      </c>
      <c r="B696" s="3">
        <v>81</v>
      </c>
      <c r="C696" s="3">
        <v>13813</v>
      </c>
      <c r="D696" s="4" t="s">
        <v>2163</v>
      </c>
      <c r="E696" s="4" t="s">
        <v>2164</v>
      </c>
      <c r="F696" s="3">
        <v>3</v>
      </c>
      <c r="G696" s="4" t="s">
        <v>29</v>
      </c>
      <c r="H696" s="3">
        <v>1990</v>
      </c>
      <c r="I696" s="4" t="s">
        <v>2164</v>
      </c>
    </row>
    <row r="697" spans="1:9" x14ac:dyDescent="0.25">
      <c r="A697" s="5">
        <v>696</v>
      </c>
      <c r="B697" s="5">
        <v>81</v>
      </c>
      <c r="C697" s="5">
        <v>13814</v>
      </c>
      <c r="D697" s="6" t="s">
        <v>2165</v>
      </c>
      <c r="E697" s="6" t="s">
        <v>2164</v>
      </c>
      <c r="F697" s="5">
        <v>3</v>
      </c>
      <c r="G697" s="6" t="s">
        <v>36</v>
      </c>
      <c r="H697" s="5">
        <v>1990</v>
      </c>
      <c r="I697" s="6" t="s">
        <v>2164</v>
      </c>
    </row>
    <row r="698" spans="1:9" x14ac:dyDescent="0.25">
      <c r="A698" s="3">
        <v>697</v>
      </c>
      <c r="B698" s="3">
        <v>81</v>
      </c>
      <c r="C698" s="3">
        <v>13815</v>
      </c>
      <c r="D698" s="4" t="s">
        <v>2166</v>
      </c>
      <c r="E698" s="4" t="s">
        <v>2167</v>
      </c>
      <c r="F698" s="3">
        <v>3</v>
      </c>
      <c r="G698" s="4" t="s">
        <v>249</v>
      </c>
      <c r="H698" s="3">
        <v>1990</v>
      </c>
      <c r="I698" s="4" t="s">
        <v>2167</v>
      </c>
    </row>
    <row r="699" spans="1:9" x14ac:dyDescent="0.25">
      <c r="A699" s="5">
        <v>698</v>
      </c>
      <c r="B699" s="5">
        <v>81</v>
      </c>
      <c r="C699" s="5">
        <v>13816</v>
      </c>
      <c r="D699" s="6" t="s">
        <v>2169</v>
      </c>
      <c r="E699" s="6" t="s">
        <v>2170</v>
      </c>
      <c r="F699" s="5">
        <v>3</v>
      </c>
      <c r="G699" s="6" t="s">
        <v>29</v>
      </c>
      <c r="H699" s="5">
        <v>1995</v>
      </c>
      <c r="I699" s="6" t="s">
        <v>2170</v>
      </c>
    </row>
    <row r="700" spans="1:9" x14ac:dyDescent="0.25">
      <c r="A700" s="3">
        <v>699</v>
      </c>
      <c r="B700" s="3">
        <v>81</v>
      </c>
      <c r="C700" s="3">
        <v>13826</v>
      </c>
      <c r="D700" s="4" t="s">
        <v>2192</v>
      </c>
      <c r="E700" s="4" t="s">
        <v>2193</v>
      </c>
      <c r="F700" s="3">
        <v>3</v>
      </c>
      <c r="G700" s="4" t="s">
        <v>249</v>
      </c>
      <c r="H700" s="3">
        <v>1990</v>
      </c>
      <c r="I700" s="4" t="s">
        <v>19049</v>
      </c>
    </row>
    <row r="701" spans="1:9" x14ac:dyDescent="0.25">
      <c r="A701" s="5">
        <v>700</v>
      </c>
      <c r="B701" s="5">
        <v>81</v>
      </c>
      <c r="C701" s="5">
        <v>13844</v>
      </c>
      <c r="D701" s="6" t="s">
        <v>2233</v>
      </c>
      <c r="E701" s="6" t="s">
        <v>9446</v>
      </c>
      <c r="F701" s="5">
        <v>5</v>
      </c>
      <c r="G701" s="6" t="s">
        <v>249</v>
      </c>
      <c r="H701" s="5">
        <v>1991</v>
      </c>
      <c r="I701" s="6" t="s">
        <v>18977</v>
      </c>
    </row>
    <row r="702" spans="1:9" x14ac:dyDescent="0.25">
      <c r="A702" s="3">
        <v>701</v>
      </c>
      <c r="B702" s="3">
        <v>81</v>
      </c>
      <c r="C702" s="3">
        <v>13853</v>
      </c>
      <c r="D702" s="4" t="s">
        <v>2250</v>
      </c>
      <c r="E702" s="4" t="s">
        <v>2251</v>
      </c>
      <c r="F702" s="3">
        <v>5</v>
      </c>
      <c r="G702" s="4" t="s">
        <v>249</v>
      </c>
      <c r="H702" s="3">
        <v>1991</v>
      </c>
      <c r="I702" s="4" t="s">
        <v>2251</v>
      </c>
    </row>
    <row r="703" spans="1:9" x14ac:dyDescent="0.25">
      <c r="A703" s="5">
        <v>702</v>
      </c>
      <c r="B703" s="5">
        <v>81</v>
      </c>
      <c r="C703" s="5">
        <v>13979</v>
      </c>
      <c r="D703" s="6" t="s">
        <v>2532</v>
      </c>
      <c r="E703" s="6" t="s">
        <v>2533</v>
      </c>
      <c r="F703" s="5">
        <v>3</v>
      </c>
      <c r="G703" s="6" t="s">
        <v>29</v>
      </c>
      <c r="H703" s="5">
        <v>1990</v>
      </c>
      <c r="I703" s="6" t="s">
        <v>19013</v>
      </c>
    </row>
    <row r="704" spans="1:9" x14ac:dyDescent="0.25">
      <c r="A704" s="3">
        <v>703</v>
      </c>
      <c r="B704" s="3">
        <v>81</v>
      </c>
      <c r="C704" s="3">
        <v>13983</v>
      </c>
      <c r="D704" s="4" t="s">
        <v>2540</v>
      </c>
      <c r="E704" s="4" t="s">
        <v>2541</v>
      </c>
      <c r="F704" s="3">
        <v>5</v>
      </c>
      <c r="G704" s="4" t="s">
        <v>36</v>
      </c>
      <c r="H704" s="3">
        <v>1994</v>
      </c>
      <c r="I704" s="4" t="s">
        <v>18982</v>
      </c>
    </row>
    <row r="705" spans="1:9" x14ac:dyDescent="0.25">
      <c r="A705" s="5">
        <v>704</v>
      </c>
      <c r="B705" s="5">
        <v>81</v>
      </c>
      <c r="C705" s="5">
        <v>13985</v>
      </c>
      <c r="D705" s="6" t="s">
        <v>2545</v>
      </c>
      <c r="E705" s="6" t="s">
        <v>2546</v>
      </c>
      <c r="F705" s="5">
        <v>3</v>
      </c>
      <c r="G705" s="6" t="s">
        <v>249</v>
      </c>
      <c r="H705" s="5">
        <v>1980</v>
      </c>
      <c r="I705" s="6" t="s">
        <v>2546</v>
      </c>
    </row>
    <row r="706" spans="1:9" x14ac:dyDescent="0.25">
      <c r="A706" s="3">
        <v>705</v>
      </c>
      <c r="B706" s="3">
        <v>81</v>
      </c>
      <c r="C706" s="3">
        <v>14003</v>
      </c>
      <c r="D706" s="4" t="s">
        <v>2579</v>
      </c>
      <c r="E706" s="4" t="s">
        <v>2580</v>
      </c>
      <c r="F706" s="3">
        <v>3</v>
      </c>
      <c r="G706" s="4" t="s">
        <v>29</v>
      </c>
      <c r="H706" s="3">
        <v>1975</v>
      </c>
      <c r="I706" s="4" t="s">
        <v>19088</v>
      </c>
    </row>
    <row r="707" spans="1:9" x14ac:dyDescent="0.25">
      <c r="A707" s="5">
        <v>706</v>
      </c>
      <c r="B707" s="5">
        <v>81</v>
      </c>
      <c r="C707" s="5">
        <v>14186</v>
      </c>
      <c r="D707" s="6" t="s">
        <v>2839</v>
      </c>
      <c r="E707" s="6" t="s">
        <v>33</v>
      </c>
      <c r="F707" s="5">
        <v>2</v>
      </c>
      <c r="G707" s="6" t="s">
        <v>29</v>
      </c>
      <c r="H707" s="5">
        <v>1984</v>
      </c>
      <c r="I707" s="6" t="s">
        <v>19015</v>
      </c>
    </row>
    <row r="708" spans="1:9" x14ac:dyDescent="0.25">
      <c r="A708" s="3">
        <v>707</v>
      </c>
      <c r="B708" s="3">
        <v>81</v>
      </c>
      <c r="C708" s="3">
        <v>14187</v>
      </c>
      <c r="D708" s="4" t="s">
        <v>2840</v>
      </c>
      <c r="E708" s="4" t="s">
        <v>33</v>
      </c>
      <c r="F708" s="3">
        <v>2</v>
      </c>
      <c r="G708" s="4" t="s">
        <v>36</v>
      </c>
      <c r="H708" s="3">
        <v>1986</v>
      </c>
      <c r="I708" s="4" t="s">
        <v>19015</v>
      </c>
    </row>
    <row r="709" spans="1:9" x14ac:dyDescent="0.25">
      <c r="A709" s="5">
        <v>708</v>
      </c>
      <c r="B709" s="5">
        <v>81</v>
      </c>
      <c r="C709" s="5">
        <v>14198</v>
      </c>
      <c r="D709" s="6" t="s">
        <v>2853</v>
      </c>
      <c r="E709" s="6" t="s">
        <v>33</v>
      </c>
      <c r="F709" s="5">
        <v>2</v>
      </c>
      <c r="G709" s="6" t="s">
        <v>29</v>
      </c>
      <c r="H709" s="5">
        <v>1978</v>
      </c>
      <c r="I709" s="6" t="s">
        <v>19059</v>
      </c>
    </row>
    <row r="710" spans="1:9" x14ac:dyDescent="0.25">
      <c r="A710" s="3">
        <v>709</v>
      </c>
      <c r="B710" s="3">
        <v>81</v>
      </c>
      <c r="C710" s="3">
        <v>14200</v>
      </c>
      <c r="D710" s="4" t="s">
        <v>2857</v>
      </c>
      <c r="E710" s="4" t="s">
        <v>33</v>
      </c>
      <c r="F710" s="3">
        <v>2</v>
      </c>
      <c r="G710" s="4" t="s">
        <v>249</v>
      </c>
      <c r="H710" s="3">
        <v>1989</v>
      </c>
      <c r="I710" s="4" t="s">
        <v>19251</v>
      </c>
    </row>
    <row r="711" spans="1:9" x14ac:dyDescent="0.25">
      <c r="A711" s="5">
        <v>710</v>
      </c>
      <c r="B711" s="5">
        <v>81</v>
      </c>
      <c r="C711" s="5">
        <v>14205</v>
      </c>
      <c r="D711" s="6" t="s">
        <v>2863</v>
      </c>
      <c r="E711" s="6" t="s">
        <v>33</v>
      </c>
      <c r="F711" s="5">
        <v>2</v>
      </c>
      <c r="G711" s="6" t="s">
        <v>29</v>
      </c>
      <c r="H711" s="5">
        <v>1956</v>
      </c>
      <c r="I711" s="6" t="s">
        <v>19006</v>
      </c>
    </row>
    <row r="712" spans="1:9" x14ac:dyDescent="0.25">
      <c r="A712" s="3">
        <v>711</v>
      </c>
      <c r="B712" s="3">
        <v>81</v>
      </c>
      <c r="C712" s="3">
        <v>14206</v>
      </c>
      <c r="D712" s="4" t="s">
        <v>2864</v>
      </c>
      <c r="E712" s="4" t="s">
        <v>33</v>
      </c>
      <c r="F712" s="3">
        <v>2</v>
      </c>
      <c r="G712" s="4" t="s">
        <v>29</v>
      </c>
      <c r="H712" s="3">
        <v>1956</v>
      </c>
      <c r="I712" s="4" t="s">
        <v>19056</v>
      </c>
    </row>
    <row r="713" spans="1:9" x14ac:dyDescent="0.25">
      <c r="A713" s="5">
        <v>712</v>
      </c>
      <c r="B713" s="5">
        <v>81</v>
      </c>
      <c r="C713" s="5">
        <v>14222</v>
      </c>
      <c r="D713" s="6" t="s">
        <v>2886</v>
      </c>
      <c r="E713" s="6" t="s">
        <v>33</v>
      </c>
      <c r="F713" s="5">
        <v>2</v>
      </c>
      <c r="G713" s="6" t="s">
        <v>36</v>
      </c>
      <c r="H713" s="5">
        <v>1988</v>
      </c>
      <c r="I713" s="6" t="s">
        <v>19140</v>
      </c>
    </row>
    <row r="714" spans="1:9" x14ac:dyDescent="0.25">
      <c r="A714" s="3">
        <v>713</v>
      </c>
      <c r="B714" s="3">
        <v>81</v>
      </c>
      <c r="C714" s="3">
        <v>14273</v>
      </c>
      <c r="D714" s="4" t="s">
        <v>2951</v>
      </c>
      <c r="E714" s="4" t="s">
        <v>33</v>
      </c>
      <c r="F714" s="3">
        <v>2</v>
      </c>
      <c r="G714" s="4" t="s">
        <v>36</v>
      </c>
      <c r="H714" s="3">
        <v>1986</v>
      </c>
      <c r="I714" s="4" t="s">
        <v>19143</v>
      </c>
    </row>
    <row r="715" spans="1:9" x14ac:dyDescent="0.25">
      <c r="A715" s="5">
        <v>714</v>
      </c>
      <c r="B715" s="5">
        <v>81</v>
      </c>
      <c r="C715" s="5">
        <v>14274</v>
      </c>
      <c r="D715" s="6" t="s">
        <v>2952</v>
      </c>
      <c r="E715" s="6" t="s">
        <v>33</v>
      </c>
      <c r="F715" s="5">
        <v>2</v>
      </c>
      <c r="G715" s="6" t="s">
        <v>36</v>
      </c>
      <c r="H715" s="5">
        <v>1995</v>
      </c>
      <c r="I715" s="6" t="s">
        <v>19058</v>
      </c>
    </row>
    <row r="716" spans="1:9" x14ac:dyDescent="0.25">
      <c r="A716" s="3">
        <v>715</v>
      </c>
      <c r="B716" s="3">
        <v>81</v>
      </c>
      <c r="C716" s="3">
        <v>14394</v>
      </c>
      <c r="D716" s="4" t="s">
        <v>3083</v>
      </c>
      <c r="E716" s="4" t="s">
        <v>33</v>
      </c>
      <c r="F716" s="3">
        <v>2</v>
      </c>
      <c r="G716" s="4" t="s">
        <v>36</v>
      </c>
      <c r="H716" s="3">
        <v>1972</v>
      </c>
      <c r="I716" s="4" t="s">
        <v>18824</v>
      </c>
    </row>
    <row r="717" spans="1:9" x14ac:dyDescent="0.25">
      <c r="A717" s="5">
        <v>716</v>
      </c>
      <c r="B717" s="5">
        <v>81</v>
      </c>
      <c r="C717" s="5">
        <v>14417</v>
      </c>
      <c r="D717" s="6" t="s">
        <v>3111</v>
      </c>
      <c r="E717" s="6" t="s">
        <v>33</v>
      </c>
      <c r="F717" s="5">
        <v>2</v>
      </c>
      <c r="G717" s="6" t="s">
        <v>249</v>
      </c>
      <c r="H717" s="5">
        <v>1991</v>
      </c>
      <c r="I717" s="6" t="s">
        <v>18964</v>
      </c>
    </row>
    <row r="718" spans="1:9" x14ac:dyDescent="0.25">
      <c r="A718" s="3">
        <v>717</v>
      </c>
      <c r="B718" s="3">
        <v>81</v>
      </c>
      <c r="C718" s="3">
        <v>14424</v>
      </c>
      <c r="D718" s="4" t="s">
        <v>3122</v>
      </c>
      <c r="E718" s="4" t="s">
        <v>33</v>
      </c>
      <c r="F718" s="3">
        <v>2</v>
      </c>
      <c r="G718" s="4" t="s">
        <v>29</v>
      </c>
      <c r="H718" s="3">
        <v>1989</v>
      </c>
      <c r="I718" s="4" t="s">
        <v>19130</v>
      </c>
    </row>
    <row r="719" spans="1:9" x14ac:dyDescent="0.25">
      <c r="A719" s="5">
        <v>718</v>
      </c>
      <c r="B719" s="5">
        <v>81</v>
      </c>
      <c r="C719" s="5">
        <v>14426</v>
      </c>
      <c r="D719" s="6" t="s">
        <v>3126</v>
      </c>
      <c r="E719" s="6" t="s">
        <v>33</v>
      </c>
      <c r="F719" s="5">
        <v>2</v>
      </c>
      <c r="G719" s="6" t="s">
        <v>36</v>
      </c>
      <c r="H719" s="5">
        <v>1989</v>
      </c>
      <c r="I719" s="6" t="s">
        <v>19080</v>
      </c>
    </row>
    <row r="720" spans="1:9" x14ac:dyDescent="0.25">
      <c r="A720" s="3">
        <v>719</v>
      </c>
      <c r="B720" s="3">
        <v>81</v>
      </c>
      <c r="C720" s="3">
        <v>13725</v>
      </c>
      <c r="D720" s="4" t="s">
        <v>1990</v>
      </c>
      <c r="E720" s="4" t="s">
        <v>1991</v>
      </c>
      <c r="F720" s="3">
        <v>3</v>
      </c>
      <c r="G720" s="4" t="s">
        <v>29</v>
      </c>
      <c r="H720" s="3">
        <v>1982</v>
      </c>
      <c r="I720" s="4" t="s">
        <v>18991</v>
      </c>
    </row>
    <row r="721" spans="1:9" x14ac:dyDescent="0.25">
      <c r="A721" s="5">
        <v>720</v>
      </c>
      <c r="B721" s="5">
        <v>81</v>
      </c>
      <c r="C721" s="5">
        <v>14367</v>
      </c>
      <c r="D721" s="6" t="s">
        <v>11602</v>
      </c>
      <c r="E721" s="6" t="s">
        <v>33</v>
      </c>
      <c r="F721" s="5">
        <v>2</v>
      </c>
      <c r="G721" s="6" t="s">
        <v>222</v>
      </c>
      <c r="H721" s="5">
        <v>1975</v>
      </c>
      <c r="I721" s="6" t="s">
        <v>19278</v>
      </c>
    </row>
    <row r="722" spans="1:9" x14ac:dyDescent="0.25">
      <c r="A722" s="3">
        <v>721</v>
      </c>
      <c r="B722" s="3">
        <v>81</v>
      </c>
      <c r="C722" s="3">
        <v>14380</v>
      </c>
      <c r="D722" s="4" t="s">
        <v>11658</v>
      </c>
      <c r="E722" s="4" t="s">
        <v>33</v>
      </c>
      <c r="F722" s="3">
        <v>2</v>
      </c>
      <c r="G722" s="4" t="s">
        <v>261</v>
      </c>
      <c r="H722" s="3">
        <v>1988</v>
      </c>
      <c r="I722" s="4" t="s">
        <v>19235</v>
      </c>
    </row>
    <row r="723" spans="1:9" x14ac:dyDescent="0.25">
      <c r="A723" s="5">
        <v>722</v>
      </c>
      <c r="B723" s="5">
        <v>81</v>
      </c>
      <c r="C723" s="5">
        <v>13413</v>
      </c>
      <c r="D723" s="6" t="s">
        <v>7564</v>
      </c>
      <c r="E723" s="6" t="s">
        <v>7566</v>
      </c>
      <c r="F723" s="5">
        <v>5</v>
      </c>
      <c r="G723" s="6" t="s">
        <v>222</v>
      </c>
      <c r="H723" s="5">
        <v>1989</v>
      </c>
      <c r="I723" s="6" t="s">
        <v>7566</v>
      </c>
    </row>
    <row r="724" spans="1:9" x14ac:dyDescent="0.25">
      <c r="A724" s="3">
        <v>723</v>
      </c>
      <c r="B724" s="3">
        <v>81</v>
      </c>
      <c r="C724" s="3">
        <v>13742</v>
      </c>
      <c r="D724" s="4" t="s">
        <v>9002</v>
      </c>
      <c r="E724" s="4" t="s">
        <v>9004</v>
      </c>
      <c r="F724" s="3">
        <v>3</v>
      </c>
      <c r="G724" s="4" t="s">
        <v>41</v>
      </c>
      <c r="H724" s="3">
        <v>1985</v>
      </c>
      <c r="I724" s="4" t="s">
        <v>18976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8</vt:i4>
      </vt:variant>
      <vt:variant>
        <vt:lpstr>Plages nommées</vt:lpstr>
      </vt:variant>
      <vt:variant>
        <vt:i4>4</vt:i4>
      </vt:variant>
    </vt:vector>
  </HeadingPairs>
  <TitlesOfParts>
    <vt:vector size="12" baseType="lpstr">
      <vt:lpstr>81</vt:lpstr>
      <vt:lpstr>82</vt:lpstr>
      <vt:lpstr>81+82</vt:lpstr>
      <vt:lpstr>US_Localization</vt:lpstr>
      <vt:lpstr>NATO</vt:lpstr>
      <vt:lpstr>NATOXML</vt:lpstr>
      <vt:lpstr>PACT</vt:lpstr>
      <vt:lpstr>PACTXML</vt:lpstr>
      <vt:lpstr>'81'!_81___TUniteAuSolDescriptor_1</vt:lpstr>
      <vt:lpstr>'82'!_82___TUniteDescriptor_1</vt:lpstr>
      <vt:lpstr>NATO!OtanUnitIDS_510011681</vt:lpstr>
      <vt:lpstr>PACT!PactUnitIDS_510011681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Rémi Charbonneau</dc:creator>
  <cp:lastModifiedBy>Rémi</cp:lastModifiedBy>
  <dcterms:created xsi:type="dcterms:W3CDTF">2016-02-16T00:01:02Z</dcterms:created>
  <dcterms:modified xsi:type="dcterms:W3CDTF">2016-02-17T08:33:08Z</dcterms:modified>
</cp:coreProperties>
</file>